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drawings/drawing7.xml" ContentType="application/vnd.openxmlformats-officedocument.drawingml.chartshapes+xml"/>
  <Override PartName="/xl/drawings/drawing8.xml" ContentType="application/vnd.openxmlformats-officedocument.drawing+xml"/>
  <Override PartName="/xl/charts/chart5.xml" ContentType="application/vnd.openxmlformats-officedocument.drawingml.chart+xml"/>
  <Override PartName="/xl/theme/themeOverride3.xml" ContentType="application/vnd.openxmlformats-officedocument.themeOverride+xml"/>
  <Override PartName="/xl/drawings/drawing9.xml" ContentType="application/vnd.openxmlformats-officedocument.drawing+xml"/>
  <Override PartName="/xl/charts/chart6.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2.xml" ContentType="application/vnd.openxmlformats-officedocument.drawingml.chartshapes+xml"/>
  <Override PartName="/xl/drawings/drawing13.xml" ContentType="application/vnd.openxmlformats-officedocument.drawing+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4.xml" ContentType="application/vnd.openxmlformats-officedocument.drawingml.chartshapes+xml"/>
  <Override PartName="/xl/drawings/drawing15.xml" ContentType="application/vnd.openxmlformats-officedocument.drawing+xml"/>
  <Override PartName="/xl/charts/chart9.xml" ContentType="application/vnd.openxmlformats-officedocument.drawingml.chart+xml"/>
  <Override PartName="/xl/theme/themeOverride4.xml" ContentType="application/vnd.openxmlformats-officedocument.themeOverride+xml"/>
  <Override PartName="/xl/drawings/drawing16.xml" ContentType="application/vnd.openxmlformats-officedocument.drawingml.chartshapes+xml"/>
  <Override PartName="/xl/drawings/drawing17.xml" ContentType="application/vnd.openxmlformats-officedocument.drawing+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8.xml" ContentType="application/vnd.openxmlformats-officedocument.drawing+xml"/>
  <Override PartName="/xl/charts/chart11.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9.xml" ContentType="application/vnd.openxmlformats-officedocument.drawingml.chartshapes+xml"/>
  <Override PartName="/xl/drawings/drawing20.xml" ContentType="application/vnd.openxmlformats-officedocument.drawing+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5.xml" ContentType="application/vnd.openxmlformats-officedocument.themeOverride+xml"/>
  <Override PartName="/xl/drawings/drawing21.xml" ContentType="application/vnd.openxmlformats-officedocument.drawingml.chartshapes+xml"/>
  <Override PartName="/xl/drawings/drawing22.xml" ContentType="application/vnd.openxmlformats-officedocument.drawing+xml"/>
  <Override PartName="/xl/charts/chart13.xml" ContentType="application/vnd.openxmlformats-officedocument.drawingml.chart+xml"/>
  <Override PartName="/xl/theme/themeOverride6.xml" ContentType="application/vnd.openxmlformats-officedocument.themeOverride+xml"/>
  <Override PartName="/xl/drawings/drawing23.xml" ContentType="application/vnd.openxmlformats-officedocument.drawingml.chartshapes+xml"/>
  <Override PartName="/xl/drawings/drawing24.xml" ContentType="application/vnd.openxmlformats-officedocument.drawing+xml"/>
  <Override PartName="/xl/charts/chart14.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5.xml" ContentType="application/vnd.openxmlformats-officedocument.drawing+xml"/>
  <Override PartName="/xl/charts/chart15.xml" ContentType="application/vnd.openxmlformats-officedocument.drawingml.chart+xml"/>
  <Override PartName="/xl/charts/style10.xml" ContentType="application/vnd.ms-office.chartstyle+xml"/>
  <Override PartName="/xl/charts/colors10.xml" ContentType="application/vnd.ms-office.chartcolorstyle+xml"/>
  <Override PartName="/xl/charts/chart16.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charts/chart17.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8.xml" ContentType="application/vnd.openxmlformats-officedocument.drawing+xml"/>
  <Override PartName="/xl/charts/chart18.xml" ContentType="application/vnd.openxmlformats-officedocument.drawingml.chart+xml"/>
  <Override PartName="/xl/theme/themeOverride7.xml" ContentType="application/vnd.openxmlformats-officedocument.themeOverride+xml"/>
  <Override PartName="/xl/drawings/drawing29.xml" ContentType="application/vnd.openxmlformats-officedocument.drawing+xml"/>
  <Override PartName="/xl/charts/chart19.xml" ContentType="application/vnd.openxmlformats-officedocument.drawingml.chart+xml"/>
  <Override PartName="/xl/theme/themeOverride8.xml" ContentType="application/vnd.openxmlformats-officedocument.themeOverride+xml"/>
  <Override PartName="/xl/drawings/drawing30.xml" ContentType="application/vnd.openxmlformats-officedocument.drawing+xml"/>
  <Override PartName="/xl/charts/chart20.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1.xml" ContentType="application/vnd.openxmlformats-officedocument.drawingml.chartshapes+xml"/>
  <Override PartName="/xl/drawings/drawing32.xml" ContentType="application/vnd.openxmlformats-officedocument.drawing+xml"/>
  <Override PartName="/xl/charts/chart21.xml" ContentType="application/vnd.openxmlformats-officedocument.drawingml.chart+xml"/>
  <Override PartName="/xl/drawings/drawing33.xml" ContentType="application/vnd.openxmlformats-officedocument.drawingml.chartshapes+xml"/>
  <Override PartName="/xl/charts/chart22.xml" ContentType="application/vnd.openxmlformats-officedocument.drawingml.chart+xml"/>
  <Override PartName="/xl/drawings/drawing34.xml" ContentType="application/vnd.openxmlformats-officedocument.drawingml.chartshapes+xml"/>
  <Override PartName="/xl/charts/chart23.xml" ContentType="application/vnd.openxmlformats-officedocument.drawingml.chart+xml"/>
  <Override PartName="/xl/charts/style14.xml" ContentType="application/vnd.ms-office.chartstyle+xml"/>
  <Override PartName="/xl/charts/colors14.xml" ContentType="application/vnd.ms-office.chartcolorstyle+xml"/>
  <Override PartName="/xl/charts/chart24.xml" ContentType="application/vnd.openxmlformats-officedocument.drawingml.chart+xml"/>
  <Override PartName="/xl/drawings/drawing35.xml" ContentType="application/vnd.openxmlformats-officedocument.drawingml.chartshapes+xml"/>
  <Override PartName="/xl/charts/chart25.xml" ContentType="application/vnd.openxmlformats-officedocument.drawingml.chart+xml"/>
  <Override PartName="/xl/charts/style15.xml" ContentType="application/vnd.ms-office.chartstyle+xml"/>
  <Override PartName="/xl/charts/colors15.xml" ContentType="application/vnd.ms-office.chartcolorstyle+xml"/>
  <Override PartName="/xl/charts/chart2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6.xml" ContentType="application/vnd.openxmlformats-officedocument.drawing+xml"/>
  <Override PartName="/xl/charts/chart2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xml"/>
  <Override PartName="/xl/charts/chart28.xml" ContentType="application/vnd.openxmlformats-officedocument.drawingml.chart+xml"/>
  <Override PartName="/xl/theme/themeOverride9.xml" ContentType="application/vnd.openxmlformats-officedocument.themeOverride+xml"/>
  <Override PartName="/xl/charts/chart29.xml" ContentType="application/vnd.openxmlformats-officedocument.drawingml.chart+xml"/>
  <Override PartName="/xl/theme/themeOverride10.xml" ContentType="application/vnd.openxmlformats-officedocument.themeOverride+xml"/>
  <Override PartName="/xl/drawings/drawing38.xml" ContentType="application/vnd.openxmlformats-officedocument.drawing+xml"/>
  <Override PartName="/xl/charts/chart30.xml" ContentType="application/vnd.openxmlformats-officedocument.drawingml.chart+xml"/>
  <Override PartName="/xl/charts/style18.xml" ContentType="application/vnd.ms-office.chartstyle+xml"/>
  <Override PartName="/xl/charts/colors18.xml" ContentType="application/vnd.ms-office.chartcolorstyle+xml"/>
  <Override PartName="/xl/theme/themeOverride11.xml" ContentType="application/vnd.openxmlformats-officedocument.themeOverride+xml"/>
  <Override PartName="/xl/drawings/drawing39.xml" ContentType="application/vnd.openxmlformats-officedocument.drawingml.chartshapes+xml"/>
  <Override PartName="/xl/drawings/drawing40.xml" ContentType="application/vnd.openxmlformats-officedocument.drawing+xml"/>
  <Override PartName="/xl/charts/chart31.xml" ContentType="application/vnd.openxmlformats-officedocument.drawingml.chart+xml"/>
  <Override PartName="/xl/charts/style19.xml" ContentType="application/vnd.ms-office.chartstyle+xml"/>
  <Override PartName="/xl/charts/colors19.xml" ContentType="application/vnd.ms-office.chartcolorstyle+xml"/>
  <Override PartName="/xl/theme/themeOverride12.xml" ContentType="application/vnd.openxmlformats-officedocument.themeOverride+xml"/>
  <Override PartName="/xl/drawings/drawing41.xml" ContentType="application/vnd.openxmlformats-officedocument.drawingml.chartshapes+xml"/>
  <Override PartName="/xl/drawings/drawing42.xml" ContentType="application/vnd.openxmlformats-officedocument.drawing+xml"/>
  <Override PartName="/xl/charts/chart32.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43.xml" ContentType="application/vnd.openxmlformats-officedocument.drawingml.chartshapes+xml"/>
  <Override PartName="/xl/drawings/drawing44.xml" ContentType="application/vnd.openxmlformats-officedocument.drawing+xml"/>
  <Override PartName="/xl/charts/chart33.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45.xml" ContentType="application/vnd.openxmlformats-officedocument.drawingml.chartshapes+xml"/>
  <Override PartName="/xl/drawings/drawing46.xml" ContentType="application/vnd.openxmlformats-officedocument.drawing+xml"/>
  <Override PartName="/xl/charts/chart34.xml" ContentType="application/vnd.openxmlformats-officedocument.drawingml.chart+xml"/>
  <Override PartName="/xl/theme/themeOverride13.xml" ContentType="application/vnd.openxmlformats-officedocument.themeOverride+xml"/>
  <Override PartName="/xl/charts/chart35.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47.xml" ContentType="application/vnd.openxmlformats-officedocument.drawing+xml"/>
  <Override PartName="/xl/charts/chart36.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48.xml" ContentType="application/vnd.openxmlformats-officedocument.drawing+xml"/>
  <Override PartName="/xl/charts/chart37.xml" ContentType="application/vnd.openxmlformats-officedocument.drawingml.chart+xml"/>
  <Override PartName="/xl/drawings/drawing49.xml" ContentType="application/vnd.openxmlformats-officedocument.drawingml.chartshapes+xml"/>
  <Override PartName="/xl/drawings/drawing50.xml" ContentType="application/vnd.openxmlformats-officedocument.drawing+xml"/>
  <Override PartName="/xl/charts/chart38.xml" ContentType="application/vnd.openxmlformats-officedocument.drawingml.chart+xml"/>
  <Override PartName="/xl/charts/style24.xml" ContentType="application/vnd.ms-office.chartstyle+xml"/>
  <Override PartName="/xl/charts/colors24.xml" ContentType="application/vnd.ms-office.chartcolorstyle+xml"/>
  <Override PartName="/xl/theme/themeOverride14.xml" ContentType="application/vnd.openxmlformats-officedocument.themeOverride+xml"/>
  <Override PartName="/xl/drawings/drawing51.xml" ContentType="application/vnd.openxmlformats-officedocument.drawing+xml"/>
  <Override PartName="/xl/charts/chart39.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52.xml" ContentType="application/vnd.openxmlformats-officedocument.drawingml.chartshapes+xml"/>
  <Override PartName="/xl/charts/chart40.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53.xml" ContentType="application/vnd.openxmlformats-officedocument.drawing+xml"/>
  <Override PartName="/xl/charts/chart41.xml" ContentType="application/vnd.openxmlformats-officedocument.drawingml.chart+xml"/>
  <Override PartName="/xl/theme/themeOverride15.xml" ContentType="application/vnd.openxmlformats-officedocument.themeOverride+xml"/>
  <Override PartName="/xl/drawings/drawing54.xml" ContentType="application/vnd.openxmlformats-officedocument.drawingml.chartshapes+xml"/>
  <Override PartName="/xl/drawings/drawing55.xml" ContentType="application/vnd.openxmlformats-officedocument.drawing+xml"/>
  <Override PartName="/xl/charts/chart42.xml" ContentType="application/vnd.openxmlformats-officedocument.drawingml.chart+xml"/>
  <Override PartName="/xl/drawings/drawing56.xml" ContentType="application/vnd.openxmlformats-officedocument.drawingml.chartshapes+xml"/>
  <Override PartName="/xl/drawings/drawing57.xml" ContentType="application/vnd.openxmlformats-officedocument.drawing+xml"/>
  <Override PartName="/xl/charts/chart43.xml" ContentType="application/vnd.openxmlformats-officedocument.drawingml.chart+xml"/>
  <Override PartName="/xl/charts/style27.xml" ContentType="application/vnd.ms-office.chartstyle+xml"/>
  <Override PartName="/xl/charts/colors27.xml" ContentType="application/vnd.ms-office.chartcolorstyle+xml"/>
  <Override PartName="/xl/theme/themeOverride16.xml" ContentType="application/vnd.openxmlformats-officedocument.themeOverride+xml"/>
  <Override PartName="/xl/drawings/drawing58.xml" ContentType="application/vnd.openxmlformats-officedocument.drawingml.chartshapes+xml"/>
  <Override PartName="/xl/charts/chart44.xml" ContentType="application/vnd.openxmlformats-officedocument.drawingml.chart+xml"/>
  <Override PartName="/xl/charts/style28.xml" ContentType="application/vnd.ms-office.chartstyle+xml"/>
  <Override PartName="/xl/charts/colors28.xml" ContentType="application/vnd.ms-office.chartcolorstyle+xml"/>
  <Override PartName="/xl/theme/themeOverride17.xml" ContentType="application/vnd.openxmlformats-officedocument.themeOverride+xml"/>
  <Override PartName="/xl/drawings/drawing59.xml" ContentType="application/vnd.openxmlformats-officedocument.drawingml.chartshapes+xml"/>
  <Override PartName="/xl/drawings/drawing60.xml" ContentType="application/vnd.openxmlformats-officedocument.drawing+xml"/>
  <Override PartName="/xl/charts/chart45.xml" ContentType="application/vnd.openxmlformats-officedocument.drawingml.chart+xml"/>
  <Override PartName="/xl/charts/style29.xml" ContentType="application/vnd.ms-office.chartstyle+xml"/>
  <Override PartName="/xl/charts/colors29.xml" ContentType="application/vnd.ms-office.chartcolorstyle+xml"/>
  <Override PartName="/xl/theme/themeOverride18.xml" ContentType="application/vnd.openxmlformats-officedocument.themeOverride+xml"/>
  <Override PartName="/xl/drawings/drawing61.xml" ContentType="application/vnd.openxmlformats-officedocument.drawingml.chartshapes+xml"/>
  <Override PartName="/xl/charts/chart46.xml" ContentType="application/vnd.openxmlformats-officedocument.drawingml.chart+xml"/>
  <Override PartName="/xl/charts/style30.xml" ContentType="application/vnd.ms-office.chartstyle+xml"/>
  <Override PartName="/xl/charts/colors30.xml" ContentType="application/vnd.ms-office.chartcolorstyle+xml"/>
  <Override PartName="/xl/theme/themeOverride19.xml" ContentType="application/vnd.openxmlformats-officedocument.themeOverride+xml"/>
  <Override PartName="/xl/charts/chart47.xml" ContentType="application/vnd.openxmlformats-officedocument.drawingml.chart+xml"/>
  <Override PartName="/xl/charts/style31.xml" ContentType="application/vnd.ms-office.chartstyle+xml"/>
  <Override PartName="/xl/charts/colors31.xml" ContentType="application/vnd.ms-office.chartcolorstyle+xml"/>
  <Override PartName="/xl/theme/themeOverride20.xml" ContentType="application/vnd.openxmlformats-officedocument.themeOverride+xml"/>
  <Override PartName="/xl/drawings/drawing62.xml" ContentType="application/vnd.openxmlformats-officedocument.drawing+xml"/>
  <Override PartName="/xl/charts/chart48.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63.xml" ContentType="application/vnd.openxmlformats-officedocument.drawing+xml"/>
  <Override PartName="/xl/charts/chart49.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64.xml" ContentType="application/vnd.openxmlformats-officedocument.drawingml.chartshapes+xml"/>
  <Override PartName="/xl/drawings/drawing65.xml" ContentType="application/vnd.openxmlformats-officedocument.drawing+xml"/>
  <Override PartName="/xl/charts/chart50.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66.xml" ContentType="application/vnd.openxmlformats-officedocument.drawing+xml"/>
  <Override PartName="/xl/charts/chart51.xml" ContentType="application/vnd.openxmlformats-officedocument.drawingml.chart+xml"/>
  <Override PartName="/xl/charts/style35.xml" ContentType="application/vnd.ms-office.chartstyle+xml"/>
  <Override PartName="/xl/charts/colors35.xml" ContentType="application/vnd.ms-office.chartcolorstyle+xml"/>
  <Override PartName="/xl/theme/themeOverride21.xml" ContentType="application/vnd.openxmlformats-officedocument.themeOverride+xml"/>
  <Override PartName="/xl/drawings/drawing67.xml" ContentType="application/vnd.openxmlformats-officedocument.drawingml.chartshapes+xml"/>
  <Override PartName="/xl/drawings/drawing68.xml" ContentType="application/vnd.openxmlformats-officedocument.drawing+xml"/>
  <Override PartName="/xl/charts/chart52.xml" ContentType="application/vnd.openxmlformats-officedocument.drawingml.chart+xml"/>
  <Override PartName="/xl/charts/style36.xml" ContentType="application/vnd.ms-office.chartstyle+xml"/>
  <Override PartName="/xl/charts/colors36.xml" ContentType="application/vnd.ms-office.chartcolorstyle+xml"/>
  <Override PartName="/xl/theme/themeOverride22.xml" ContentType="application/vnd.openxmlformats-officedocument.themeOverride+xml"/>
  <Override PartName="/xl/drawings/drawing69.xml" ContentType="application/vnd.openxmlformats-officedocument.drawingml.chartshapes+xml"/>
  <Override PartName="/xl/drawings/drawing70.xml" ContentType="application/vnd.openxmlformats-officedocument.drawing+xml"/>
  <Override PartName="/xl/charts/chart53.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71.xml" ContentType="application/vnd.openxmlformats-officedocument.drawingml.chartshapes+xml"/>
  <Override PartName="/xl/drawings/drawing72.xml" ContentType="application/vnd.openxmlformats-officedocument.drawing+xml"/>
  <Override PartName="/xl/charts/chart54.xml" ContentType="application/vnd.openxmlformats-officedocument.drawingml.chart+xml"/>
  <Override PartName="/xl/charts/style38.xml" ContentType="application/vnd.ms-office.chartstyle+xml"/>
  <Override PartName="/xl/charts/colors38.xml" ContentType="application/vnd.ms-office.chartcolorstyle+xml"/>
  <Override PartName="/xl/charts/chart55.xml" ContentType="application/vnd.openxmlformats-officedocument.drawingml.chart+xml"/>
  <Override PartName="/xl/charts/style39.xml" ContentType="application/vnd.ms-office.chartstyle+xml"/>
  <Override PartName="/xl/charts/colors39.xml" ContentType="application/vnd.ms-office.chartcolorstyle+xml"/>
  <Override PartName="/xl/drawings/drawing73.xml" ContentType="application/vnd.openxmlformats-officedocument.drawing+xml"/>
  <Override PartName="/xl/charts/chart56.xml" ContentType="application/vnd.openxmlformats-officedocument.drawingml.chart+xml"/>
  <Override PartName="/xl/charts/style40.xml" ContentType="application/vnd.ms-office.chartstyle+xml"/>
  <Override PartName="/xl/charts/colors40.xml" ContentType="application/vnd.ms-office.chartcolorstyle+xml"/>
  <Override PartName="/xl/charts/chart57.xml" ContentType="application/vnd.openxmlformats-officedocument.drawingml.chart+xml"/>
  <Override PartName="/xl/charts/style41.xml" ContentType="application/vnd.ms-office.chartstyle+xml"/>
  <Override PartName="/xl/charts/colors41.xml" ContentType="application/vnd.ms-office.chartcolorstyle+xml"/>
  <Override PartName="/xl/charts/chart58.xml" ContentType="application/vnd.openxmlformats-officedocument.drawingml.chart+xml"/>
  <Override PartName="/xl/charts/style42.xml" ContentType="application/vnd.ms-office.chartstyle+xml"/>
  <Override PartName="/xl/charts/colors42.xml" ContentType="application/vnd.ms-office.chartcolorstyle+xml"/>
  <Override PartName="/xl/drawings/drawing74.xml" ContentType="application/vnd.openxmlformats-officedocument.drawing+xml"/>
  <Override PartName="/xl/charts/chart59.xml" ContentType="application/vnd.openxmlformats-officedocument.drawingml.chart+xml"/>
  <Override PartName="/xl/drawings/drawing75.xml" ContentType="application/vnd.openxmlformats-officedocument.drawingml.chartshapes+xml"/>
  <Override PartName="/xl/drawings/drawing76.xml" ContentType="application/vnd.openxmlformats-officedocument.drawing+xml"/>
  <Override PartName="/xl/charts/chart60.xml" ContentType="application/vnd.openxmlformats-officedocument.drawingml.chart+xml"/>
  <Override PartName="/xl/charts/style43.xml" ContentType="application/vnd.ms-office.chartstyle+xml"/>
  <Override PartName="/xl/charts/colors43.xml" ContentType="application/vnd.ms-office.chartcolorstyle+xml"/>
  <Override PartName="/xl/drawings/drawing77.xml" ContentType="application/vnd.openxmlformats-officedocument.drawingml.chartshapes+xml"/>
  <Override PartName="/xl/drawings/drawing78.xml" ContentType="application/vnd.openxmlformats-officedocument.drawing+xml"/>
  <Override PartName="/xl/charts/chart61.xml" ContentType="application/vnd.openxmlformats-officedocument.drawingml.chart+xml"/>
  <Override PartName="/xl/theme/themeOverride23.xml" ContentType="application/vnd.openxmlformats-officedocument.themeOverride+xml"/>
  <Override PartName="/xl/drawings/drawing79.xml" ContentType="application/vnd.openxmlformats-officedocument.drawing+xml"/>
  <Override PartName="/xl/charts/chart62.xml" ContentType="application/vnd.openxmlformats-officedocument.drawingml.chart+xml"/>
  <Override PartName="/xl/theme/themeOverride24.xml" ContentType="application/vnd.openxmlformats-officedocument.themeOverride+xml"/>
  <Override PartName="/xl/drawings/drawing80.xml" ContentType="application/vnd.openxmlformats-officedocument.drawingml.chartshapes+xml"/>
  <Override PartName="/xl/drawings/drawing81.xml" ContentType="application/vnd.openxmlformats-officedocument.drawing+xml"/>
  <Override PartName="/xl/charts/chart63.xml" ContentType="application/vnd.openxmlformats-officedocument.drawingml.chart+xml"/>
  <Override PartName="/xl/charts/style44.xml" ContentType="application/vnd.ms-office.chartstyle+xml"/>
  <Override PartName="/xl/charts/colors44.xml" ContentType="application/vnd.ms-office.chartcolorstyle+xml"/>
  <Override PartName="/xl/drawings/drawing82.xml" ContentType="application/vnd.openxmlformats-officedocument.drawingml.chartshapes+xml"/>
  <Override PartName="/xl/drawings/drawing83.xml" ContentType="application/vnd.openxmlformats-officedocument.drawing+xml"/>
  <Override PartName="/xl/charts/chart64.xml" ContentType="application/vnd.openxmlformats-officedocument.drawingml.chart+xml"/>
  <Override PartName="/xl/drawings/drawing84.xml" ContentType="application/vnd.openxmlformats-officedocument.drawingml.chartshapes+xml"/>
  <Override PartName="/xl/drawings/drawing85.xml" ContentType="application/vnd.openxmlformats-officedocument.drawing+xml"/>
  <Override PartName="/xl/charts/chart65.xml" ContentType="application/vnd.openxmlformats-officedocument.drawingml.chart+xml"/>
  <Override PartName="/xl/charts/style45.xml" ContentType="application/vnd.ms-office.chartstyle+xml"/>
  <Override PartName="/xl/charts/colors45.xml" ContentType="application/vnd.ms-office.chartcolorstyle+xml"/>
  <Override PartName="/xl/drawings/drawing86.xml" ContentType="application/vnd.openxmlformats-officedocument.drawingml.chartshapes+xml"/>
  <Override PartName="/xl/drawings/drawing87.xml" ContentType="application/vnd.openxmlformats-officedocument.drawing+xml"/>
  <Override PartName="/xl/charts/chart66.xml" ContentType="application/vnd.openxmlformats-officedocument.drawingml.chart+xml"/>
  <Override PartName="/xl/charts/style46.xml" ContentType="application/vnd.ms-office.chartstyle+xml"/>
  <Override PartName="/xl/charts/colors46.xml" ContentType="application/vnd.ms-office.chartcolorstyle+xml"/>
  <Override PartName="/xl/charts/chart67.xml" ContentType="application/vnd.openxmlformats-officedocument.drawingml.chart+xml"/>
  <Override PartName="/xl/theme/themeOverride25.xml" ContentType="application/vnd.openxmlformats-officedocument.themeOverride+xml"/>
  <Override PartName="/xl/drawings/drawing88.xml" ContentType="application/vnd.openxmlformats-officedocument.drawingml.chartshapes+xml"/>
  <Override PartName="/xl/drawings/drawing89.xml" ContentType="application/vnd.openxmlformats-officedocument.drawing+xml"/>
  <Override PartName="/xl/charts/chart68.xml" ContentType="application/vnd.openxmlformats-officedocument.drawingml.chart+xml"/>
  <Override PartName="/xl/charts/style47.xml" ContentType="application/vnd.ms-office.chartstyle+xml"/>
  <Override PartName="/xl/charts/colors47.xml" ContentType="application/vnd.ms-office.chartcolorstyle+xml"/>
  <Override PartName="/xl/drawings/drawing90.xml" ContentType="application/vnd.openxmlformats-officedocument.drawing+xml"/>
  <Override PartName="/xl/charts/chart69.xml" ContentType="application/vnd.openxmlformats-officedocument.drawingml.chart+xml"/>
  <Override PartName="/xl/drawings/drawing91.xml" ContentType="application/vnd.openxmlformats-officedocument.drawingml.chartshapes+xml"/>
  <Override PartName="/xl/drawings/drawing92.xml" ContentType="application/vnd.openxmlformats-officedocument.drawing+xml"/>
  <Override PartName="/xl/charts/chartEx1.xml" ContentType="application/vnd.ms-office.chartex+xml"/>
  <Override PartName="/xl/charts/style48.xml" ContentType="application/vnd.ms-office.chartstyle+xml"/>
  <Override PartName="/xl/charts/colors48.xml" ContentType="application/vnd.ms-office.chartcolorstyle+xml"/>
  <Override PartName="/xl/drawings/drawing93.xml" ContentType="application/vnd.openxmlformats-officedocument.drawing+xml"/>
  <Override PartName="/xl/charts/chart70.xml" ContentType="application/vnd.openxmlformats-officedocument.drawingml.chart+xml"/>
  <Override PartName="/xl/charts/style49.xml" ContentType="application/vnd.ms-office.chartstyle+xml"/>
  <Override PartName="/xl/charts/colors49.xml" ContentType="application/vnd.ms-office.chartcolorstyle+xml"/>
  <Override PartName="/xl/drawings/drawing94.xml" ContentType="application/vnd.openxmlformats-officedocument.drawing+xml"/>
  <Override PartName="/xl/charts/chart71.xml" ContentType="application/vnd.openxmlformats-officedocument.drawingml.chart+xml"/>
  <Override PartName="/xl/charts/style50.xml" ContentType="application/vnd.ms-office.chartstyle+xml"/>
  <Override PartName="/xl/charts/colors50.xml" ContentType="application/vnd.ms-office.chartcolorstyle+xml"/>
  <Override PartName="/xl/drawings/drawing95.xml" ContentType="application/vnd.openxmlformats-officedocument.drawingml.chartshapes+xml"/>
  <Override PartName="/xl/charts/chart72.xml" ContentType="application/vnd.openxmlformats-officedocument.drawingml.chart+xml"/>
  <Override PartName="/xl/charts/style51.xml" ContentType="application/vnd.ms-office.chartstyle+xml"/>
  <Override PartName="/xl/charts/colors51.xml" ContentType="application/vnd.ms-office.chartcolorstyle+xml"/>
  <Override PartName="/xl/charts/chart73.xml" ContentType="application/vnd.openxmlformats-officedocument.drawingml.chart+xml"/>
  <Override PartName="/xl/charts/style52.xml" ContentType="application/vnd.ms-office.chartstyle+xml"/>
  <Override PartName="/xl/charts/colors52.xml" ContentType="application/vnd.ms-office.chartcolorstyle+xml"/>
  <Override PartName="/xl/drawings/drawing96.xml" ContentType="application/vnd.openxmlformats-officedocument.drawing+xml"/>
  <Override PartName="/xl/charts/chart74.xml" ContentType="application/vnd.openxmlformats-officedocument.drawingml.chart+xml"/>
  <Override PartName="/xl/charts/style53.xml" ContentType="application/vnd.ms-office.chartstyle+xml"/>
  <Override PartName="/xl/charts/colors53.xml" ContentType="application/vnd.ms-office.chartcolorstyle+xml"/>
  <Override PartName="/xl/drawings/drawing97.xml" ContentType="application/vnd.openxmlformats-officedocument.drawing+xml"/>
  <Override PartName="/xl/charts/chart75.xml" ContentType="application/vnd.openxmlformats-officedocument.drawingml.chart+xml"/>
  <Override PartName="/xl/charts/style54.xml" ContentType="application/vnd.ms-office.chartstyle+xml"/>
  <Override PartName="/xl/charts/colors54.xml" ContentType="application/vnd.ms-office.chartcolorstyle+xml"/>
  <Override PartName="/xl/charts/chart76.xml" ContentType="application/vnd.openxmlformats-officedocument.drawingml.chart+xml"/>
  <Override PartName="/xl/charts/style55.xml" ContentType="application/vnd.ms-office.chartstyle+xml"/>
  <Override PartName="/xl/charts/colors55.xml" ContentType="application/vnd.ms-office.chartcolorstyle+xml"/>
  <Override PartName="/xl/charts/chart77.xml" ContentType="application/vnd.openxmlformats-officedocument.drawingml.chart+xml"/>
  <Override PartName="/xl/charts/style56.xml" ContentType="application/vnd.ms-office.chartstyle+xml"/>
  <Override PartName="/xl/charts/colors56.xml" ContentType="application/vnd.ms-office.chartcolorstyle+xml"/>
  <Override PartName="/xl/drawings/drawing98.xml" ContentType="application/vnd.openxmlformats-officedocument.drawingml.chartshapes+xml"/>
  <Override PartName="/xl/drawings/drawing99.xml" ContentType="application/vnd.openxmlformats-officedocument.drawing+xml"/>
  <Override PartName="/xl/charts/chart78.xml" ContentType="application/vnd.openxmlformats-officedocument.drawingml.chart+xml"/>
  <Override PartName="/xl/charts/style57.xml" ContentType="application/vnd.ms-office.chartstyle+xml"/>
  <Override PartName="/xl/charts/colors57.xml" ContentType="application/vnd.ms-office.chartcolorstyle+xml"/>
  <Override PartName="/xl/drawings/drawing100.xml" ContentType="application/vnd.openxmlformats-officedocument.drawing+xml"/>
  <Override PartName="/xl/charts/chart79.xml" ContentType="application/vnd.openxmlformats-officedocument.drawingml.chart+xml"/>
  <Override PartName="/xl/charts/style58.xml" ContentType="application/vnd.ms-office.chartstyle+xml"/>
  <Override PartName="/xl/charts/colors58.xml" ContentType="application/vnd.ms-office.chartcolorstyle+xml"/>
  <Override PartName="/xl/theme/themeOverride26.xml" ContentType="application/vnd.openxmlformats-officedocument.themeOverride+xml"/>
  <Override PartName="/xl/drawings/drawing101.xml" ContentType="application/vnd.openxmlformats-officedocument.drawingml.chartshapes+xml"/>
  <Override PartName="/xl/drawings/drawing102.xml" ContentType="application/vnd.openxmlformats-officedocument.drawing+xml"/>
  <Override PartName="/xl/charts/chart80.xml" ContentType="application/vnd.openxmlformats-officedocument.drawingml.chart+xml"/>
  <Override PartName="/xl/charts/style59.xml" ContentType="application/vnd.ms-office.chartstyle+xml"/>
  <Override PartName="/xl/charts/colors5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Giorgia\Dropbox\OG_IRL\data\raw\"/>
    </mc:Choice>
  </mc:AlternateContent>
  <xr:revisionPtr revIDLastSave="0" documentId="8_{56E8F1E2-6942-4B26-ACD1-77A8803C9F97}" xr6:coauthVersionLast="47" xr6:coauthVersionMax="47" xr10:uidLastSave="{00000000-0000-0000-0000-000000000000}"/>
  <bookViews>
    <workbookView xWindow="-110" yWindow="-110" windowWidth="19420" windowHeight="10420" tabRatio="917" firstSheet="9" activeTab="18" xr2:uid="{00000000-000D-0000-FFFF-FFFF00000000}"/>
  </bookViews>
  <sheets>
    <sheet name="Contents" sheetId="9" r:id="rId1"/>
    <sheet name="VS1" sheetId="36" r:id="rId2"/>
    <sheet name="VS2" sheetId="37" r:id="rId3"/>
    <sheet name="VS3" sheetId="39" r:id="rId4"/>
    <sheet name="VS4" sheetId="41" r:id="rId5"/>
    <sheet name="VS5" sheetId="42" r:id="rId6"/>
    <sheet name="VS6" sheetId="43" r:id="rId7"/>
    <sheet name="VS7" sheetId="49" r:id="rId8"/>
    <sheet name="VS8" sheetId="50" r:id="rId9"/>
    <sheet name="VS9" sheetId="51" r:id="rId10"/>
    <sheet name="VS10" sheetId="52" r:id="rId11"/>
    <sheet name="VS11" sheetId="53" r:id="rId12"/>
    <sheet name="VS12" sheetId="54" r:id="rId13"/>
    <sheet name="VS13" sheetId="55" r:id="rId14"/>
    <sheet name="Table 2.1" sheetId="75" r:id="rId15"/>
    <sheet name="Figure 2.2" sheetId="69" r:id="rId16"/>
    <sheet name="Table A.1" sheetId="64" r:id="rId17"/>
    <sheet name="Figure 2.3" sheetId="70" r:id="rId18"/>
    <sheet name="Figure 2.4" sheetId="71" r:id="rId19"/>
    <sheet name="Figure 2.5" sheetId="72" r:id="rId20"/>
    <sheet name="Figure 2.6" sheetId="73" r:id="rId21"/>
    <sheet name="Table 2.2" sheetId="77" r:id="rId22"/>
    <sheet name="Figure 2.7" sheetId="97" r:id="rId23"/>
    <sheet name="Figure 2.8" sheetId="78" r:id="rId24"/>
    <sheet name="Figure 2.9" sheetId="79" r:id="rId25"/>
    <sheet name="Figure 2.10" sheetId="98" r:id="rId26"/>
    <sheet name="Table B.1" sheetId="80" r:id="rId27"/>
    <sheet name="Figure 3.1" sheetId="15" r:id="rId28"/>
    <sheet name="Figure 3.2" sheetId="12" r:id="rId29"/>
    <sheet name="Table 3.1" sheetId="26" r:id="rId30"/>
    <sheet name="Figure 3.3" sheetId="13" r:id="rId31"/>
    <sheet name="Figure 3.4" sheetId="17" r:id="rId32"/>
    <sheet name="Figure 3.5" sheetId="23" r:id="rId33"/>
    <sheet name="Figure 3.6" sheetId="25" r:id="rId34"/>
    <sheet name="Table 3.2" sheetId="27" r:id="rId35"/>
    <sheet name="Figure 3.7" sheetId="35" r:id="rId36"/>
    <sheet name="Figure 3.8" sheetId="18" r:id="rId37"/>
    <sheet name="Figure 3.9" sheetId="19" r:id="rId38"/>
    <sheet name="Figure 3.10" sheetId="16" r:id="rId39"/>
    <sheet name="Figure 3.11" sheetId="20" r:id="rId40"/>
    <sheet name="Figure 3.12" sheetId="21" r:id="rId41"/>
    <sheet name="Figure 3.13" sheetId="22" r:id="rId42"/>
    <sheet name="Figure 4.1" sheetId="10" r:id="rId43"/>
    <sheet name="Figure 4.2" sheetId="11" r:id="rId44"/>
    <sheet name="Figure 4.3" sheetId="84" r:id="rId45"/>
    <sheet name="Table 4.1" sheetId="14" r:id="rId46"/>
    <sheet name="Figure 4.4" sheetId="33" r:id="rId47"/>
    <sheet name="Figure 4.5" sheetId="66" r:id="rId48"/>
    <sheet name="Figure D.1" sheetId="34" r:id="rId49"/>
    <sheet name="Figure 4.6" sheetId="67" r:id="rId50"/>
    <sheet name="Figure 5.1" sheetId="28" r:id="rId51"/>
    <sheet name="Figure 5.2" sheetId="38" r:id="rId52"/>
    <sheet name="Figure 5.3" sheetId="40" r:id="rId53"/>
    <sheet name="Figure 5.4" sheetId="44" r:id="rId54"/>
    <sheet name="Figure 5.5" sheetId="45" r:id="rId55"/>
    <sheet name="Figure 5.6" sheetId="47" r:id="rId56"/>
    <sheet name="Figure 5.7" sheetId="48" r:id="rId57"/>
    <sheet name="Table 5.1" sheetId="29" r:id="rId58"/>
    <sheet name="Figure 5.8" sheetId="31" r:id="rId59"/>
    <sheet name="Figure 5.9" sheetId="32" r:id="rId60"/>
    <sheet name="Figure 5.10" sheetId="83" r:id="rId61"/>
    <sheet name="Figure 5.11" sheetId="85" r:id="rId62"/>
    <sheet name="Table E.1" sheetId="86" r:id="rId63"/>
    <sheet name="Table E.2" sheetId="96" r:id="rId64"/>
    <sheet name="Figure E.2" sheetId="95" r:id="rId65"/>
    <sheet name="Figure 5.13" sheetId="87" r:id="rId66"/>
    <sheet name="Figure 5.14" sheetId="88" r:id="rId67"/>
    <sheet name="Figure 5.15" sheetId="89" r:id="rId68"/>
    <sheet name="Figure 5.16" sheetId="90" r:id="rId69"/>
    <sheet name="Figure 5.17" sheetId="91" r:id="rId70"/>
    <sheet name="Figure 5.18" sheetId="93" r:id="rId71"/>
    <sheet name="Figure 5.19" sheetId="94" r:id="rId72"/>
  </sheets>
  <externalReferences>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s>
  <definedNames>
    <definedName name="_Hlk22212543" localSheetId="6">'VS6'!#REF!</definedName>
    <definedName name="_Hlk43992126" localSheetId="24">'Figure 2.9'!$A$18</definedName>
    <definedName name="_Hlt45110020" localSheetId="12">'VS12'!$A$1</definedName>
    <definedName name="_TB2">'[1]TableA data'!#REF!</definedName>
    <definedName name="_TB21">'[1]TableA data'!#REF!</definedName>
    <definedName name="_TB2a">'[2]TableA data'!#REF!</definedName>
    <definedName name="_Toc473794753">#REF!</definedName>
    <definedName name="_xlchart.v1.0" hidden="1">'Figure E.2'!$O$1:$O$5</definedName>
    <definedName name="a">'[1]TableA data'!#REF!</definedName>
    <definedName name="_xlnm.Print_Area">'[3]Data 1990'!#REF!</definedName>
    <definedName name="asdadf">'[1]TableA data'!#REF!</definedName>
    <definedName name="asdawdgaghe">'[1]TableA data'!#REF!</definedName>
    <definedName name="BS_Differenz_West">[4]Westdeutschland!#REF!</definedName>
    <definedName name="chart1">[5]ESA95!$A$23:$P$62</definedName>
    <definedName name="chart2">[5]ESA95!$A$86:$P$126</definedName>
    <definedName name="Correct">'[1]TableA data'!#REF!</definedName>
    <definedName name="Demographics" localSheetId="19">'Figure 2.5'!$A$1</definedName>
    <definedName name="DeposB">[6]Deposits!$B$6:OFFSET([6]Deposits!$B$6,COUNT([6]Deposits!$B$6:'[6]Deposits'!$B$10002)-1,0)</definedName>
    <definedName name="DeposC">[6]Deposits!$C$6:OFFSET([6]Deposits!$C$6,COUNT([6]Deposits!$C$6:'[6]Deposits'!$C$10002)-1,0)</definedName>
    <definedName name="DeposD">[6]Deposits!$D$6:OFFSET([6]Deposits!$D$6,COUNT([6]Deposits!$D$6:'[6]Deposits'!$D$10002)-1,0)</definedName>
    <definedName name="DeposDate">[6]Deposits!$A$6:OFFSET([6]Deposits!$A$6,COUNT([6]Deposits!$A$6:'[6]Deposits'!$A$10002)-1,0)</definedName>
    <definedName name="DeposE">[6]Deposits!$E$6:OFFSET([6]Deposits!$E$6,COUNT([6]Deposits!$E$6:'[6]Deposits'!$E$10002)-1,0)</definedName>
    <definedName name="DeposF">[6]Deposits!$F$6:OFFSET([6]Deposits!$F$6,COUNT([6]Deposits!$F$6:'[6]Deposits'!$F$10002)-1,0)</definedName>
    <definedName name="DeposG">[6]Deposits!$G$6:OFFSET([6]Deposits!$G$6,COUNT([6]Deposits!$G$6:'[6]Deposits'!$G$10002)-1,0)</definedName>
    <definedName name="Holidays">[7]Notes!$I$149:$I$231</definedName>
    <definedName name="INPUTSdata">[8]INPUTS!$1:$1048576</definedName>
    <definedName name="INPUTSyear">[8]INPUTS!$2:$3</definedName>
    <definedName name="k">'[9]TableA data'!#REF!</definedName>
    <definedName name="LatestOutturns">[10]LatestOutturns!$1:$1048576</definedName>
    <definedName name="LatestOutturnsYear">[10]LatestOutturns!$1:$1</definedName>
    <definedName name="ModelData">[11]RawData!$6:$100</definedName>
    <definedName name="NEW">#REF!</definedName>
    <definedName name="ocgs_ct">[12]cofog_defence!$C$36,[12]cofog_defence!$C$41,[12]cofog_defence!$C$42,[12]cofog_defence!$C$47</definedName>
    <definedName name="p">#REF!</definedName>
    <definedName name="Prindiala">'[3]Data 1990'!#REF!</definedName>
    <definedName name="RawDataYear">[11]RawData!$2:$3</definedName>
    <definedName name="t">#REF!</definedName>
    <definedName name="table12">[5]ESA95!$A$1391:$K$1471</definedName>
    <definedName name="Table8TableB">[5]ESA95!$A$4:$Q$65</definedName>
    <definedName name="Tables19_29">[5]ESA95!$A$1778:$K$2986</definedName>
    <definedName name="tables30aand30b">[5]ESA95!$A$2987:$K$3112</definedName>
    <definedName name="TOTAL">#REF!</definedName>
    <definedName name="TRNR_749fbdc7db2c4e92b9df654b5c6b7d3c_29_1" hidden="1">#REF!</definedName>
    <definedName name="TRNR_74aacbb1498a4f8ea0b2c68d7e0c11eb_29_1" hidden="1">'[13]Figure A.1'!#REF!</definedName>
    <definedName name="v">'[9]TableA data'!#REF!</definedName>
    <definedName name="w">'[3]Data 1990'!#REF!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A1" i="70" l="1"/>
  <c r="BB1" i="70" s="1"/>
  <c r="BC1" i="70" s="1"/>
  <c r="BD1" i="70" s="1"/>
  <c r="BE1" i="70" s="1"/>
  <c r="BF1" i="70" s="1"/>
  <c r="BG1" i="70" s="1"/>
  <c r="BH1" i="70" s="1"/>
  <c r="BI1" i="70" s="1"/>
  <c r="BJ1" i="70" s="1"/>
  <c r="BK1" i="70" s="1"/>
  <c r="BL1" i="70" s="1"/>
  <c r="Q1" i="70"/>
  <c r="R1" i="70" s="1"/>
  <c r="S1" i="70" s="1"/>
  <c r="T1" i="70" s="1"/>
  <c r="U1" i="70" s="1"/>
  <c r="V1" i="70" s="1"/>
  <c r="W1" i="70" s="1"/>
  <c r="X1" i="70" s="1"/>
  <c r="Y1" i="70" s="1"/>
  <c r="Z1" i="70" s="1"/>
  <c r="AA1" i="70" s="1"/>
  <c r="AB1" i="70" s="1"/>
  <c r="AC1" i="70" s="1"/>
  <c r="AD1" i="70" s="1"/>
  <c r="AE1" i="70" s="1"/>
  <c r="AF1" i="70" s="1"/>
  <c r="AG1" i="70" s="1"/>
  <c r="AH1" i="70" s="1"/>
  <c r="AI1" i="70" s="1"/>
  <c r="AJ1" i="70" s="1"/>
  <c r="AK1" i="70" s="1"/>
  <c r="AL1" i="70" s="1"/>
  <c r="AM1" i="70" s="1"/>
  <c r="AN1" i="70" s="1"/>
  <c r="AO1" i="70" s="1"/>
  <c r="AP1" i="70" s="1"/>
  <c r="AQ1" i="70" s="1"/>
  <c r="AR1" i="70" s="1"/>
  <c r="AS1" i="70" s="1"/>
  <c r="AT1" i="70" s="1"/>
  <c r="AU1" i="70" s="1"/>
  <c r="AV1" i="70" s="1"/>
  <c r="AW1" i="70" s="1"/>
  <c r="AX1" i="70" s="1"/>
  <c r="AY1" i="70" s="1"/>
  <c r="AZ1" i="70" s="1"/>
  <c r="P1" i="70"/>
  <c r="U62" i="18" l="1"/>
  <c r="U61" i="18"/>
  <c r="U60" i="18"/>
  <c r="U59" i="18"/>
  <c r="U58" i="18"/>
  <c r="U57" i="18"/>
  <c r="U56" i="18"/>
  <c r="U55" i="18"/>
  <c r="U54" i="18"/>
  <c r="U53" i="18"/>
  <c r="U52" i="18"/>
  <c r="U51" i="18"/>
  <c r="U50" i="18"/>
  <c r="U49" i="18"/>
  <c r="U48" i="18"/>
  <c r="U47" i="18"/>
  <c r="U46" i="18"/>
  <c r="U45" i="18"/>
  <c r="U44" i="18"/>
  <c r="U43" i="18"/>
  <c r="U42" i="18"/>
  <c r="U41" i="18"/>
  <c r="U40" i="18"/>
  <c r="U39" i="18"/>
  <c r="U38" i="18"/>
  <c r="U37" i="18"/>
  <c r="U36" i="18"/>
  <c r="U35" i="18"/>
  <c r="U34" i="18"/>
  <c r="U33" i="18"/>
  <c r="U32" i="18"/>
  <c r="U31" i="18"/>
  <c r="U30" i="18"/>
  <c r="U29" i="18"/>
  <c r="U28" i="18"/>
  <c r="U27" i="18"/>
  <c r="U26" i="18"/>
  <c r="U25" i="18"/>
  <c r="U24" i="18"/>
  <c r="U23" i="18"/>
  <c r="U22" i="18"/>
  <c r="U21" i="18"/>
  <c r="U20" i="18"/>
  <c r="U19" i="18"/>
  <c r="U18" i="18"/>
  <c r="U17" i="18"/>
  <c r="U16" i="18"/>
  <c r="U15" i="18"/>
  <c r="U14" i="18"/>
  <c r="U13" i="18"/>
  <c r="U12" i="18"/>
  <c r="U11" i="18"/>
  <c r="U10" i="18"/>
  <c r="U9" i="18"/>
  <c r="U8" i="18"/>
  <c r="U7" i="18"/>
  <c r="U6" i="18"/>
  <c r="U5" i="18"/>
  <c r="U4" i="18"/>
  <c r="U3" i="18"/>
  <c r="U2" i="18"/>
  <c r="V47" i="21" l="1"/>
  <c r="U47" i="21"/>
  <c r="T47" i="21"/>
  <c r="S47" i="21"/>
  <c r="R47" i="21"/>
  <c r="Q47" i="21"/>
  <c r="P47" i="21"/>
  <c r="O47" i="21"/>
  <c r="V46" i="21"/>
  <c r="U46" i="21"/>
  <c r="T46" i="21"/>
  <c r="S46" i="21"/>
  <c r="R46" i="21"/>
  <c r="Q46" i="21"/>
  <c r="P46" i="21"/>
  <c r="O46" i="21"/>
  <c r="V45" i="21"/>
  <c r="U45" i="21"/>
  <c r="T45" i="21"/>
  <c r="S45" i="21"/>
  <c r="R45" i="21"/>
  <c r="Q45" i="21"/>
  <c r="P45" i="21"/>
  <c r="O45" i="21"/>
  <c r="V44" i="21"/>
  <c r="U44" i="21"/>
  <c r="T44" i="21"/>
  <c r="S44" i="21"/>
  <c r="R44" i="21"/>
  <c r="Q44" i="21"/>
  <c r="P44" i="21"/>
  <c r="O44" i="21"/>
  <c r="V43" i="21"/>
  <c r="U43" i="21"/>
  <c r="T43" i="21"/>
  <c r="S43" i="21"/>
  <c r="R43" i="21"/>
  <c r="Q43" i="21"/>
  <c r="P43" i="21"/>
  <c r="O43" i="21"/>
  <c r="I47" i="21"/>
  <c r="H47" i="21"/>
  <c r="G47" i="21"/>
  <c r="F47" i="21"/>
  <c r="E47" i="21"/>
  <c r="D47" i="21"/>
  <c r="C47" i="21"/>
  <c r="B47" i="21"/>
  <c r="I46" i="21"/>
  <c r="H46" i="21"/>
  <c r="G46" i="21"/>
  <c r="F46" i="21"/>
  <c r="E46" i="21"/>
  <c r="D46" i="21"/>
  <c r="C46" i="21"/>
  <c r="B46" i="21"/>
  <c r="I45" i="21"/>
  <c r="H45" i="21"/>
  <c r="G45" i="21"/>
  <c r="F45" i="21"/>
  <c r="E45" i="21"/>
  <c r="D45" i="21"/>
  <c r="C45" i="21"/>
  <c r="B45" i="21"/>
  <c r="I44" i="21"/>
  <c r="H44" i="21"/>
  <c r="G44" i="21"/>
  <c r="F44" i="21"/>
  <c r="E44" i="21"/>
  <c r="D44" i="21"/>
  <c r="C44" i="21"/>
  <c r="B44" i="21"/>
  <c r="I43" i="21"/>
  <c r="H43" i="21"/>
  <c r="G43" i="21"/>
  <c r="F43" i="21"/>
  <c r="E43" i="21"/>
  <c r="D43" i="21"/>
  <c r="C43" i="21"/>
  <c r="B43" i="21"/>
  <c r="I58" i="22"/>
  <c r="H58" i="22"/>
  <c r="G58" i="22"/>
  <c r="F58" i="22"/>
  <c r="E58" i="22"/>
  <c r="D58" i="22"/>
  <c r="C58" i="22"/>
  <c r="B58" i="22"/>
  <c r="I57" i="22"/>
  <c r="H57" i="22"/>
  <c r="G57" i="22"/>
  <c r="F57" i="22"/>
  <c r="E57" i="22"/>
  <c r="D57" i="22"/>
  <c r="C57" i="22"/>
  <c r="B57" i="22"/>
  <c r="I56" i="22"/>
  <c r="H56" i="22"/>
  <c r="G56" i="22"/>
  <c r="F56" i="22"/>
  <c r="E56" i="22"/>
  <c r="D56" i="22"/>
  <c r="C56" i="22"/>
  <c r="B56" i="22"/>
  <c r="I55" i="22"/>
  <c r="H55" i="22"/>
  <c r="G55" i="22"/>
  <c r="F55" i="22"/>
  <c r="E55" i="22"/>
  <c r="D55" i="22"/>
  <c r="C55" i="22"/>
  <c r="B55" i="22"/>
  <c r="I54" i="22"/>
  <c r="H54" i="22"/>
  <c r="G54" i="22"/>
  <c r="F54" i="22"/>
  <c r="E54" i="22"/>
  <c r="D54" i="22"/>
  <c r="C54" i="22"/>
  <c r="B54" i="22"/>
  <c r="AI6" i="34" l="1"/>
  <c r="AH6" i="34"/>
  <c r="AG6" i="34"/>
  <c r="AF6" i="34"/>
  <c r="AE6" i="34"/>
  <c r="AD6" i="34"/>
  <c r="AC6" i="34"/>
  <c r="AB6" i="34"/>
  <c r="AA6" i="34"/>
  <c r="Z6" i="34"/>
  <c r="Y6" i="34"/>
  <c r="X6" i="34"/>
  <c r="W6" i="34"/>
  <c r="V6" i="34"/>
  <c r="U6" i="34"/>
  <c r="T6" i="34"/>
  <c r="S6" i="34"/>
  <c r="R6" i="34"/>
  <c r="Q6" i="34"/>
  <c r="P6" i="34"/>
  <c r="O6" i="34"/>
  <c r="N6" i="34"/>
  <c r="AI6" i="53" l="1"/>
  <c r="AH6" i="53"/>
  <c r="AG6" i="53"/>
  <c r="AF6" i="53"/>
  <c r="AE6" i="53"/>
  <c r="AD6" i="53"/>
  <c r="AC6" i="53"/>
  <c r="AB6" i="53"/>
  <c r="AA6" i="53"/>
  <c r="Z6" i="53"/>
  <c r="Y6" i="53"/>
  <c r="X6" i="53"/>
  <c r="W6" i="53"/>
  <c r="V6" i="53"/>
  <c r="U6" i="53"/>
  <c r="T6" i="53"/>
  <c r="S6" i="53"/>
  <c r="R6" i="53"/>
  <c r="Q6" i="53"/>
  <c r="P6" i="53"/>
  <c r="O6" i="53"/>
  <c r="N6" i="53"/>
  <c r="T27" i="88" l="1"/>
  <c r="S27" i="88"/>
  <c r="R27" i="88"/>
  <c r="Q27" i="88"/>
  <c r="P27" i="88"/>
  <c r="O27" i="88"/>
  <c r="T22" i="88"/>
  <c r="S22" i="88"/>
  <c r="R22" i="88"/>
  <c r="Q22" i="88"/>
  <c r="P22" i="88"/>
  <c r="O22" i="88"/>
  <c r="AL6" i="94" l="1"/>
  <c r="AK6" i="94"/>
  <c r="AJ6" i="94"/>
  <c r="AI6" i="94"/>
  <c r="AH6" i="94"/>
  <c r="AG6" i="94"/>
  <c r="AF6" i="94"/>
  <c r="AE6" i="94"/>
  <c r="AD6" i="94"/>
  <c r="AC6" i="94"/>
  <c r="AB6" i="94"/>
  <c r="AA6" i="94"/>
  <c r="Z6" i="94"/>
  <c r="Y6" i="94"/>
  <c r="X6" i="94"/>
  <c r="W6" i="94"/>
  <c r="V6" i="94"/>
  <c r="U6" i="94"/>
  <c r="T6" i="94"/>
  <c r="S6" i="94"/>
  <c r="R6" i="94"/>
  <c r="Q6" i="94"/>
  <c r="P6" i="94"/>
  <c r="AM5" i="94"/>
  <c r="AL5" i="94"/>
  <c r="AK5" i="94"/>
  <c r="AJ5" i="94"/>
  <c r="AI5" i="94"/>
  <c r="AH5" i="94"/>
  <c r="AG5" i="94"/>
  <c r="AF5" i="94"/>
  <c r="AE5" i="94"/>
  <c r="AD5" i="94"/>
  <c r="AC5" i="94"/>
  <c r="AB5" i="94"/>
  <c r="AA5" i="94"/>
  <c r="Z5" i="94"/>
  <c r="Y5" i="94"/>
  <c r="X5" i="94"/>
  <c r="W5" i="94"/>
  <c r="V5" i="94"/>
  <c r="U5" i="94"/>
  <c r="T5" i="94"/>
  <c r="S5" i="94"/>
  <c r="R5" i="94"/>
  <c r="Q5" i="94"/>
  <c r="P5" i="94"/>
  <c r="C94" i="9" l="1"/>
  <c r="C95" i="9"/>
  <c r="C96" i="9"/>
  <c r="C97" i="9"/>
  <c r="C98" i="9"/>
  <c r="C99" i="9"/>
  <c r="C100" i="9"/>
  <c r="C91" i="9"/>
  <c r="C93" i="9"/>
  <c r="C92" i="9"/>
  <c r="C90" i="9"/>
  <c r="C89" i="9"/>
  <c r="C88" i="9"/>
  <c r="C87" i="9"/>
  <c r="C86" i="9"/>
  <c r="C85" i="9"/>
  <c r="C84" i="9"/>
  <c r="C83" i="9"/>
  <c r="C82" i="9"/>
  <c r="C75" i="9"/>
  <c r="C76" i="9"/>
  <c r="C74" i="9"/>
  <c r="C73" i="9"/>
  <c r="D89" i="9"/>
  <c r="D97" i="9"/>
  <c r="D76" i="9"/>
  <c r="D92" i="9"/>
  <c r="D96" i="9"/>
  <c r="D85" i="9"/>
  <c r="D99" i="9"/>
  <c r="D100" i="9"/>
  <c r="D74" i="9"/>
  <c r="D73" i="9"/>
  <c r="D98" i="9"/>
  <c r="D90" i="9"/>
  <c r="D93" i="9"/>
  <c r="D95" i="9"/>
  <c r="D83" i="9"/>
  <c r="D82" i="9"/>
  <c r="D88" i="9"/>
  <c r="D94" i="9"/>
  <c r="D91" i="9"/>
  <c r="D84" i="9"/>
  <c r="D87" i="9"/>
  <c r="D75" i="9"/>
  <c r="D86" i="9"/>
  <c r="C70" i="9" l="1"/>
  <c r="C64" i="9"/>
  <c r="C49" i="9"/>
  <c r="C30" i="9"/>
  <c r="C31" i="9"/>
  <c r="C32" i="9"/>
  <c r="D70" i="9"/>
  <c r="D64" i="9"/>
  <c r="D31" i="9"/>
  <c r="D30" i="9"/>
  <c r="D32" i="9"/>
  <c r="D49" i="9"/>
  <c r="C63" i="9" l="1"/>
  <c r="C62" i="9"/>
  <c r="C61" i="9"/>
  <c r="C58" i="9"/>
  <c r="C59" i="9"/>
  <c r="C60" i="9"/>
  <c r="D59" i="9"/>
  <c r="D60" i="9"/>
  <c r="D62" i="9"/>
  <c r="D63" i="9"/>
  <c r="D61" i="9"/>
  <c r="D58" i="9"/>
  <c r="C69" i="9" l="1"/>
  <c r="D69" i="9"/>
  <c r="C29" i="9" l="1"/>
  <c r="C44" i="9" l="1"/>
  <c r="D44" i="9"/>
  <c r="C28" i="9" l="1"/>
  <c r="D29" i="9"/>
  <c r="D28" i="9"/>
  <c r="C27" i="9" l="1"/>
  <c r="C23" i="9"/>
  <c r="C24" i="9"/>
  <c r="C25" i="9"/>
  <c r="C26" i="9"/>
  <c r="C22" i="9"/>
  <c r="C21" i="9"/>
  <c r="C81" i="9"/>
  <c r="C80" i="9"/>
  <c r="C79" i="9"/>
  <c r="C72" i="9"/>
  <c r="C71" i="9"/>
  <c r="C57" i="9"/>
  <c r="C56" i="9"/>
  <c r="C55" i="9"/>
  <c r="C54" i="9"/>
  <c r="C53" i="9"/>
  <c r="C52" i="9"/>
  <c r="C66" i="9"/>
  <c r="C65" i="9"/>
  <c r="C47" i="9"/>
  <c r="C46" i="9"/>
  <c r="C45" i="9"/>
  <c r="C43" i="9"/>
  <c r="C42" i="9"/>
  <c r="C41" i="9"/>
  <c r="C40" i="9"/>
  <c r="C39" i="9"/>
  <c r="C38" i="9"/>
  <c r="C37" i="9"/>
  <c r="C36" i="9"/>
  <c r="C35" i="9"/>
  <c r="C48" i="9"/>
  <c r="C20" i="9"/>
  <c r="D27" i="9"/>
  <c r="D47" i="9"/>
  <c r="D23" i="9"/>
  <c r="D79" i="9"/>
  <c r="D24" i="9"/>
  <c r="D38" i="9"/>
  <c r="D26" i="9"/>
  <c r="D40" i="9"/>
  <c r="D36" i="9"/>
  <c r="D81" i="9"/>
  <c r="D80" i="9"/>
  <c r="D21" i="9"/>
  <c r="D35" i="9"/>
  <c r="D43" i="9"/>
  <c r="D42" i="9"/>
  <c r="D48" i="9"/>
  <c r="D45" i="9"/>
  <c r="D41" i="9"/>
  <c r="D20" i="9"/>
  <c r="D46" i="9"/>
  <c r="D25" i="9"/>
  <c r="D22" i="9"/>
  <c r="C12" i="9" l="1"/>
  <c r="D66" i="9"/>
  <c r="D71" i="9"/>
  <c r="D57" i="9"/>
  <c r="D52" i="9"/>
  <c r="D65" i="9"/>
  <c r="D56" i="9"/>
  <c r="D55" i="9"/>
  <c r="D53" i="9"/>
  <c r="D54" i="9"/>
  <c r="D72" i="9"/>
</calcChain>
</file>

<file path=xl/sharedStrings.xml><?xml version="1.0" encoding="utf-8"?>
<sst xmlns="http://schemas.openxmlformats.org/spreadsheetml/2006/main" count="4853" uniqueCount="614">
  <si>
    <t>admin@fiscalcouncil.ie</t>
  </si>
  <si>
    <t>Data pack</t>
  </si>
  <si>
    <r>
      <rPr>
        <u/>
        <sz val="11"/>
        <rFont val="Source Sans Pro"/>
        <family val="2"/>
      </rPr>
      <t>Disclaimer</t>
    </r>
    <r>
      <rPr>
        <sz val="11"/>
        <rFont val="Source Sans Pro"/>
        <family val="2"/>
      </rPr>
      <t>: Should there be any discrepancies with the print version, the latter represents the official version.</t>
    </r>
  </si>
  <si>
    <t xml:space="preserve">In case of questions, please contact: </t>
  </si>
  <si>
    <t>Figure 4.1</t>
  </si>
  <si>
    <t>Figure 4.2</t>
  </si>
  <si>
    <t>Total</t>
  </si>
  <si>
    <t>% change year-on-year</t>
  </si>
  <si>
    <t>Figure 3.2</t>
  </si>
  <si>
    <t>Figure 3.3</t>
  </si>
  <si>
    <t>€ billion</t>
  </si>
  <si>
    <t>Table 4.1</t>
  </si>
  <si>
    <t>Revenue</t>
  </si>
  <si>
    <t>Interest</t>
  </si>
  <si>
    <t>CoE</t>
  </si>
  <si>
    <t>Sources: CSO; Department of Finance; and Fiscal Council workings.</t>
  </si>
  <si>
    <t>Sources: Department of Finance; and Fiscal Council workings.</t>
  </si>
  <si>
    <t>Sources: Department of Finance; and CSO.</t>
  </si>
  <si>
    <t>€ billions</t>
  </si>
  <si>
    <t>Primary balance</t>
  </si>
  <si>
    <t>Compensation of employees</t>
  </si>
  <si>
    <t>Figure 3.4</t>
  </si>
  <si>
    <t>Figure 3.5</t>
  </si>
  <si>
    <t>Figure 3.6</t>
  </si>
  <si>
    <t>Figure 3.7</t>
  </si>
  <si>
    <t>Figure 3.8</t>
  </si>
  <si>
    <t>Figure 3.9</t>
  </si>
  <si>
    <t>Figure 3.10</t>
  </si>
  <si>
    <t>Figure 3.11</t>
  </si>
  <si>
    <t>Figure 3.12</t>
  </si>
  <si>
    <t>Figure 3.13</t>
  </si>
  <si>
    <t>Table 3.1</t>
  </si>
  <si>
    <t>Table 3.2</t>
  </si>
  <si>
    <t>Figure 3.1</t>
  </si>
  <si>
    <t>% of GNI*</t>
  </si>
  <si>
    <t>GNI*</t>
  </si>
  <si>
    <t>% GNI*</t>
  </si>
  <si>
    <t>Source: Fiscal Council workings.</t>
  </si>
  <si>
    <t/>
  </si>
  <si>
    <t>Sources: Fiscal Council workings.</t>
  </si>
  <si>
    <t>Note: Model projections use a suite of models together with actual nominal GNI* and domestic GVA outturns to project forward expected corporation tax receipts from 2012.</t>
  </si>
  <si>
    <t>Health</t>
  </si>
  <si>
    <t>Table B.1</t>
  </si>
  <si>
    <t>HICP</t>
  </si>
  <si>
    <t>GNP deflator</t>
  </si>
  <si>
    <t>Nominal GNI*</t>
  </si>
  <si>
    <t>Thousands</t>
  </si>
  <si>
    <t>Sources: CSO; and Fiscal Council workings.</t>
  </si>
  <si>
    <t>€ bn</t>
  </si>
  <si>
    <t>Figure 2.2</t>
  </si>
  <si>
    <t>Figure 2.3</t>
  </si>
  <si>
    <t>Figure 2.4</t>
  </si>
  <si>
    <t>Figure 2.5</t>
  </si>
  <si>
    <t>Figure 2.6</t>
  </si>
  <si>
    <t>Table 2.1</t>
  </si>
  <si>
    <t>Actual</t>
  </si>
  <si>
    <t>Model 1</t>
  </si>
  <si>
    <t>Model 2</t>
  </si>
  <si>
    <t>Model 3</t>
  </si>
  <si>
    <t>Model 4</t>
  </si>
  <si>
    <t>Model avg</t>
  </si>
  <si>
    <t>Long-term Sustainability Report 2025-2050</t>
  </si>
  <si>
    <t>Visual Summary</t>
  </si>
  <si>
    <t>VS1</t>
  </si>
  <si>
    <t>VS2</t>
  </si>
  <si>
    <t>VS3</t>
  </si>
  <si>
    <t>VS4</t>
  </si>
  <si>
    <t>VS5</t>
  </si>
  <si>
    <t>VS6</t>
  </si>
  <si>
    <t>VS7</t>
  </si>
  <si>
    <t>VS8</t>
  </si>
  <si>
    <t>VS9</t>
  </si>
  <si>
    <t>VS10</t>
  </si>
  <si>
    <t>VS11</t>
  </si>
  <si>
    <t>VS12</t>
  </si>
  <si>
    <t>VS13</t>
  </si>
  <si>
    <t>Economic and Demographic Projections</t>
  </si>
  <si>
    <t>Long-term Fiscal Projections</t>
  </si>
  <si>
    <t>Policy Strategies to Meet Future Needs Sustainably</t>
  </si>
  <si>
    <t>Risks and Uncertainties</t>
  </si>
  <si>
    <t>Figure A.1</t>
  </si>
  <si>
    <t>Table A.1</t>
  </si>
  <si>
    <t>Figure A.2</t>
  </si>
  <si>
    <t>Table 2.2</t>
  </si>
  <si>
    <t>Figure 2.7</t>
  </si>
  <si>
    <t>Figure 2.8</t>
  </si>
  <si>
    <t>Figure 2.9</t>
  </si>
  <si>
    <t>Figure 4.3</t>
  </si>
  <si>
    <t>Figure 4.4</t>
  </si>
  <si>
    <t>Figure 4.5</t>
  </si>
  <si>
    <t>Figure 4.6</t>
  </si>
  <si>
    <t>Figure D.1</t>
  </si>
  <si>
    <t>Figure 5.1</t>
  </si>
  <si>
    <t>Figure 5.2</t>
  </si>
  <si>
    <t>Figure 5.3</t>
  </si>
  <si>
    <t>Figure 5.4</t>
  </si>
  <si>
    <t>Figure 5.5</t>
  </si>
  <si>
    <t>Figure 5.6</t>
  </si>
  <si>
    <t>Figure 5.7</t>
  </si>
  <si>
    <t>Figure 5.8</t>
  </si>
  <si>
    <t>Figure 5.9</t>
  </si>
  <si>
    <t>Figure 5.10</t>
  </si>
  <si>
    <t>Figure 5.11</t>
  </si>
  <si>
    <t>Figure 5.13</t>
  </si>
  <si>
    <t>Figure 5.14</t>
  </si>
  <si>
    <t>Figure 5.15</t>
  </si>
  <si>
    <t>Figure 5.16</t>
  </si>
  <si>
    <t>Figure 5.17</t>
  </si>
  <si>
    <t>Figure 5.18</t>
  </si>
  <si>
    <t>Figure 5.19</t>
  </si>
  <si>
    <t>Table 5.1</t>
  </si>
  <si>
    <t>Figure 5.19: Wages and nominal GNI* have had similar historical growth rates</t>
  </si>
  <si>
    <t>Source: Fiscal Council calculations.</t>
  </si>
  <si>
    <t>Notes: Fertility rates start differing across scenarios from 2026. Thus, demographic pressures start diverging in 2030, when a different number of children enter primary school.</t>
  </si>
  <si>
    <t>Optimistic</t>
  </si>
  <si>
    <t>Baseline</t>
  </si>
  <si>
    <t>Pessimistic</t>
  </si>
  <si>
    <t>Figure 5.17: Births by fertility scenario</t>
  </si>
  <si>
    <t>Sources: CSO and Fiscal Council calculations.</t>
  </si>
  <si>
    <t>Note: Divergence of fertility rates from the baseline starts in 2026.</t>
  </si>
  <si>
    <t xml:space="preserve">Figure 5.16: Alternative fiscal outcomes under a range of macroeconomic scenarios  </t>
  </si>
  <si>
    <t>A. General government balance</t>
  </si>
  <si>
    <t>B. Gross debt</t>
  </si>
  <si>
    <t>C. Interest expenditure</t>
  </si>
  <si>
    <t>GG balance % of GNI*</t>
  </si>
  <si>
    <t>Interest % of GNI*</t>
  </si>
  <si>
    <t>Figure 5.15: Total age-related expenditure</t>
  </si>
  <si>
    <t>Sources: Department of Public Expenditure and Reform; and Fiscal Council projections.</t>
  </si>
  <si>
    <t>Note: Total age-related expenditure includes pensions, health, social protection, and education.</t>
  </si>
  <si>
    <t xml:space="preserve">% of GNI*  </t>
  </si>
  <si>
    <t>Figure 5.14: Range of real GNI* growth: combination of TFP, participation and migration</t>
  </si>
  <si>
    <t>Sources: CSO; Department of Finance; Eurostat; and Fiscal Council projections.</t>
  </si>
  <si>
    <t>Note: “Pessimistic” refers to a combination of low TFP, low labour force participation rates, and convergence to net emigration; “optimistic” refers to a combination of high TFP, high labour force participation rates, and net immigration for the entire period.</t>
  </si>
  <si>
    <t>A. % change year-on-year</t>
  </si>
  <si>
    <t>B. Decomposition of optimistic growth</t>
  </si>
  <si>
    <t>C. Decomposition of pessimistic growth</t>
  </si>
  <si>
    <t>for graph</t>
  </si>
  <si>
    <t>line</t>
  </si>
  <si>
    <t>Capital</t>
  </si>
  <si>
    <t>Labour</t>
  </si>
  <si>
    <t>TFP</t>
  </si>
  <si>
    <t>GNI* growth</t>
  </si>
  <si>
    <t>% year-on-year</t>
  </si>
  <si>
    <t>Sources: Eurostat; Department of Finance; and Fiscal Council calculations.</t>
  </si>
  <si>
    <t>Note: Scenarios start to diverge from the baseline in the medium run (after 2024).</t>
  </si>
  <si>
    <t>Figure 5.13: Employment growth</t>
  </si>
  <si>
    <t>Figure E.2: Additional measures are needed to meet the 2030 ceiling</t>
  </si>
  <si>
    <t>Levels of greenhouse gas emissions (Mt CO2eq)</t>
  </si>
  <si>
    <t>Source: Climate Action Plan 2019.</t>
  </si>
  <si>
    <t xml:space="preserve">Note: NDP = National Development Plan. </t>
  </si>
  <si>
    <t>Projected emissions</t>
  </si>
  <si>
    <t>NDP measures</t>
  </si>
  <si>
    <t>Better land-use management</t>
  </si>
  <si>
    <t>Additional effort required</t>
  </si>
  <si>
    <t>Ceiling</t>
  </si>
  <si>
    <r>
      <t xml:space="preserve">Table E.2:  Total climate-related investments in the </t>
    </r>
    <r>
      <rPr>
        <b/>
        <i/>
        <sz val="10.5"/>
        <color rgb="FF0060B0"/>
        <rFont val="Source Sans Pro"/>
        <family val="2"/>
      </rPr>
      <t>National Development Plan 2018–2027</t>
    </r>
  </si>
  <si>
    <t xml:space="preserve">Exchequer </t>
  </si>
  <si>
    <t>(€ bn)</t>
  </si>
  <si>
    <t xml:space="preserve">Non-Exchequer </t>
  </si>
  <si>
    <t>Buildings Energy Efficiency</t>
  </si>
  <si>
    <t>Climate Action Fund</t>
  </si>
  <si>
    <t>Electric vehicles</t>
  </si>
  <si>
    <t>Flood defences</t>
  </si>
  <si>
    <t>Energy (renewables, interconnector etc.)</t>
  </si>
  <si>
    <t>Dart expansion</t>
  </si>
  <si>
    <t>Metro Links</t>
  </si>
  <si>
    <t xml:space="preserve">BusConnects </t>
  </si>
  <si>
    <t>Irish Water</t>
  </si>
  <si>
    <r>
      <t xml:space="preserve">Source: </t>
    </r>
    <r>
      <rPr>
        <i/>
        <sz val="9"/>
        <color rgb="FF7F7F7F"/>
        <rFont val="Source Sans Pro"/>
        <family val="2"/>
      </rPr>
      <t>National Development Plan 2018-2027</t>
    </r>
    <r>
      <rPr>
        <sz val="9"/>
        <color rgb="FF7F7F7F"/>
        <rFont val="Source Sans Pro"/>
        <family val="2"/>
      </rPr>
      <t>.</t>
    </r>
  </si>
  <si>
    <t>Excise on heavy oils</t>
  </si>
  <si>
    <t>VRT</t>
  </si>
  <si>
    <t>Motor tax</t>
  </si>
  <si>
    <t>Excise on light oils</t>
  </si>
  <si>
    <t>Carbon Tax</t>
  </si>
  <si>
    <t xml:space="preserve">Total </t>
  </si>
  <si>
    <t>Total (% of GNI*)</t>
  </si>
  <si>
    <t>Source: Department of Finance (2019).</t>
  </si>
  <si>
    <t>Note: The final two columns are expressed as a per cent of exchequer tax revenue for their respective year.</t>
  </si>
  <si>
    <t>%</t>
  </si>
  <si>
    <t>Table E.1: Tax revenue with strong links to carbon emissions</t>
  </si>
  <si>
    <t>Figure 5.11: Implementing unfunded Sláintecare reforms would have large impacts</t>
  </si>
  <si>
    <t>Note: Here, unfunded means not offset by revenue raising measures, expenditure cuts or efficiency gains.</t>
  </si>
  <si>
    <t>debt gni*</t>
  </si>
  <si>
    <t>Sláintecare</t>
  </si>
  <si>
    <t>Figure 5.10: Sláintecare will lead to a higher share of GNI* spent on public health</t>
  </si>
  <si>
    <t>Figure 5.9: Assumed additional costs of Sláintecare relative to baseline in each of the first 10 years</t>
  </si>
  <si>
    <t>Replace private income in public hospitals</t>
  </si>
  <si>
    <t>Universal Primary &amp; GP Care</t>
  </si>
  <si>
    <t>Removal of private charges</t>
  </si>
  <si>
    <t>Expansion of other care and programme spending</t>
  </si>
  <si>
    <t>Total,  € million</t>
  </si>
  <si>
    <t>Figure 5.8: Impact of alternative assumptions on how health demand increases with income</t>
  </si>
  <si>
    <t>Sources: Fiscal Council calculations.</t>
  </si>
  <si>
    <t>Note: Increases in Panel B start in 2021.</t>
  </si>
  <si>
    <t>Low-income elasticity</t>
  </si>
  <si>
    <t>Table 5.1 Elasticity of health spending to income</t>
  </si>
  <si>
    <t>Elasticity with respect to national income per capita</t>
  </si>
  <si>
    <t>Low</t>
  </si>
  <si>
    <t>Health spending elasticity to national income per capita</t>
  </si>
  <si>
    <t>Sources: CSO; Fiscal Council calculations.</t>
  </si>
  <si>
    <t>Figure 5.7: A percentage-point upward shift in the risk-free yield curve would increase Ireland’s debt ratio</t>
  </si>
  <si>
    <t>Difference high-INT Gross debt ratio</t>
  </si>
  <si>
    <t>Figure 4.1: If fiscal adjustments are chosen, swifter action will cost less</t>
  </si>
  <si>
    <t>Fiscal adjustment required after 2025 to stabilise debt by 2050, cumulative % of GNI*</t>
  </si>
  <si>
    <t>Note: These adjustments are relative to a “stand-still” approach—where spending rises with demographic and price pressures—but the adjustments could also partly be achieved by growing spending at a slower pace than the economy expands at.</t>
  </si>
  <si>
    <t>90% target</t>
  </si>
  <si>
    <t>60% target</t>
  </si>
  <si>
    <t>Acting early (until 2035)</t>
  </si>
  <si>
    <t>Acting gradually (until 2050)</t>
  </si>
  <si>
    <t>Delayed adjustment (after 2035)</t>
  </si>
  <si>
    <t>Figure 5.6: The impact of a percentage-point upward shift in risk-free yields</t>
  </si>
  <si>
    <t>Ireland’s projected 10-year bond yield, %</t>
  </si>
  <si>
    <t>Baseline marginal rate</t>
  </si>
  <si>
    <t>New marginal rate</t>
  </si>
  <si>
    <t>Policy rate</t>
  </si>
  <si>
    <t>Risk premium</t>
  </si>
  <si>
    <t>+1pp policy rate</t>
  </si>
  <si>
    <t>Additional risk premium</t>
  </si>
  <si>
    <t>Figure 5.5: Further corporation tax falls would compound debt increases</t>
  </si>
  <si>
    <t>Sources: CSO; FitzGerald and Kenny (2018); Department of Finance; and Fiscal Council projections.</t>
  </si>
  <si>
    <t>Note: Graph shows gross debt. Modified GNI* is linked to GNI for the period 1970–1995 and to GNP for the period 1926–1969.</t>
  </si>
  <si>
    <t>CT shock</t>
  </si>
  <si>
    <t>Figure 5.4: Further falls in annual corporation tax of €3.5 billion assumed</t>
  </si>
  <si>
    <r>
      <t xml:space="preserve">Notes: The additional falls in corporation tax are assumed to happen over the same period as the reductions in corporation tax receipts due to the OECD’s BEPS initiatives in the Department of Finance’s projections. The cumulative impact of €3.5 billion corresponds to the remaining “excess” set out in Box H of the </t>
    </r>
    <r>
      <rPr>
        <i/>
        <sz val="9"/>
        <color rgb="FF7F7F7F"/>
        <rFont val="Source Sans Pro"/>
        <family val="2"/>
      </rPr>
      <t xml:space="preserve">May 2020 Fiscal Assessment Report. </t>
    </r>
  </si>
  <si>
    <t>Additional corporation tax falls</t>
  </si>
  <si>
    <t>Figure 5.3: Modelled corporation tax from 2012 well below actual outturns</t>
  </si>
  <si>
    <r>
      <t xml:space="preserve">Note: Model projections use a suite of models together with actual nominal GNI* and domestic GVA outturns to project forward expected corporation tax receipts from 2012. See Box H of the </t>
    </r>
    <r>
      <rPr>
        <i/>
        <sz val="9"/>
        <color rgb="FF7F7F7F"/>
        <rFont val="Source Sans Pro"/>
        <family val="2"/>
      </rPr>
      <t>May 2020 Fiscal Assessment Report</t>
    </r>
    <r>
      <rPr>
        <sz val="9"/>
        <color rgb="FF7F7F7F"/>
        <rFont val="Source Sans Pro"/>
        <family val="2"/>
      </rPr>
      <t>, for detail on the methodology.</t>
    </r>
  </si>
  <si>
    <t>Figure 5.2: A higher starting point for the debt ratio would involve a worse path</t>
  </si>
  <si>
    <r>
      <t xml:space="preserve">Note: This analysis uses the outcome for the Severe scenario in the </t>
    </r>
    <r>
      <rPr>
        <i/>
        <sz val="9"/>
        <color rgb="FF7F7F7F"/>
        <rFont val="Source Sans Pro"/>
        <family val="2"/>
      </rPr>
      <t>May 2020</t>
    </r>
    <r>
      <rPr>
        <sz val="9"/>
        <color rgb="FF7F7F7F"/>
        <rFont val="Source Sans Pro"/>
        <family val="2"/>
      </rPr>
      <t xml:space="preserve"> </t>
    </r>
    <r>
      <rPr>
        <i/>
        <sz val="9"/>
        <color rgb="FF7F7F7F"/>
        <rFont val="Source Sans Pro"/>
        <family val="2"/>
      </rPr>
      <t>Fiscal Assessment Report</t>
    </r>
    <r>
      <rPr>
        <sz val="9"/>
        <color rgb="FF7F7F7F"/>
        <rFont val="Source Sans Pro"/>
        <family val="2"/>
      </rPr>
      <t xml:space="preserve"> as a starting point for the gross general government debt ratio in 2025.</t>
    </r>
  </si>
  <si>
    <t>High debt start</t>
  </si>
  <si>
    <t>Figure 5.1: Covid-19 affects growth and unemployment in the short and medium run</t>
  </si>
  <si>
    <t xml:space="preserve">A. Real GNI* growth </t>
  </si>
  <si>
    <t>B. Nominal wage growth</t>
  </si>
  <si>
    <t xml:space="preserve">C. Net migration </t>
  </si>
  <si>
    <t xml:space="preserve">Sources: CSO; Department of Finance; and Fiscal Council projections. </t>
  </si>
  <si>
    <t>Notes: Although the 2015 real GNI* growth is negative and close to zero, its nominal growth was 9.4 per cent. The difference is mainly due to a deflator issue with goods exports, whose price deflator grew by 10 per cent that year. The GDP deflator consequently grew by close to 8 per cent, and this effect was not offset by price dynamics in net-factor income from abroad and other adjustments necessary to get to GNI*.</t>
  </si>
  <si>
    <t>Without Covid-19</t>
  </si>
  <si>
    <t>Table E.1</t>
  </si>
  <si>
    <t>Table E.2</t>
  </si>
  <si>
    <t>Figure E.2</t>
  </si>
  <si>
    <t>Primary Expenditure</t>
  </si>
  <si>
    <t xml:space="preserve">Spending is projected to outpace revenue as ageing-related costs rise </t>
  </si>
  <si>
    <t>% of GNI* (general government basis)</t>
  </si>
  <si>
    <t>Sources: Eurostat; CSO; Department of Finance; and Fiscal Council projections.</t>
  </si>
  <si>
    <t>Increasingly large budget deficits would emerge after 2025 under current policies</t>
  </si>
  <si>
    <t>Sources: Eurostat; CSO, Department of Finance; and Fiscal Council projections.</t>
  </si>
  <si>
    <t>Note: Underlying balances are shown, which exclude financial transactions (such as bank recapitalisations) and other one-offs.</t>
  </si>
  <si>
    <t>Total balance</t>
  </si>
  <si>
    <t>The government debt burden will rise in coming decades under current policies</t>
  </si>
  <si>
    <t>% of GNI* (general government basis, gross)</t>
  </si>
  <si>
    <r>
      <t>Note: Graph shows gross debt. Modified GNI* is linked to GNI for 1970</t>
    </r>
    <r>
      <rPr>
        <sz val="9"/>
        <color rgb="FF404040"/>
        <rFont val="Source Sans Pro"/>
        <family val="2"/>
      </rPr>
      <t>–</t>
    </r>
    <r>
      <rPr>
        <sz val="9"/>
        <color rgb="FF7F7F7F"/>
        <rFont val="Source Sans Pro"/>
        <family val="2"/>
      </rPr>
      <t>1995 and to GNP for 1950</t>
    </r>
    <r>
      <rPr>
        <sz val="9"/>
        <color rgb="FF404040"/>
        <rFont val="Source Sans Pro"/>
        <family val="2"/>
      </rPr>
      <t>–</t>
    </r>
    <r>
      <rPr>
        <sz val="9"/>
        <color rgb="FF7F7F7F"/>
        <rFont val="Source Sans Pro"/>
        <family val="2"/>
      </rPr>
      <t>1969.1</t>
    </r>
  </si>
  <si>
    <t>Gross Debt-GNI*</t>
  </si>
  <si>
    <t>Spending increases will be driven by pensions and health care</t>
  </si>
  <si>
    <t>Sources: Eurostat; CSO; Department of Public Expenditure and Reform; Department of Finance; and Fiscal Council projections.</t>
  </si>
  <si>
    <t>Note: Pension includes public sector pensions; Health includes long-term care.</t>
  </si>
  <si>
    <t>Pensions</t>
  </si>
  <si>
    <t>Pensions2050</t>
  </si>
  <si>
    <t>Other social protection</t>
  </si>
  <si>
    <t>Education</t>
  </si>
  <si>
    <t>Other social protection2050</t>
  </si>
  <si>
    <t>Health2050</t>
  </si>
  <si>
    <t>Education2050</t>
  </si>
  <si>
    <t>Capital2050</t>
  </si>
  <si>
    <t>Older age groups are projected to grow faster than other age groups</t>
  </si>
  <si>
    <t>Age Cohort as % total population</t>
  </si>
  <si>
    <t>Sources: CSO; and Fiscal Council projections.</t>
  </si>
  <si>
    <t>Note: The bars are in terms of shares of 5-year age cohorts, except for the 85+ age category. The underlying total population is 4.9 billion in 2020 and 6.0 billion in 2050.</t>
  </si>
  <si>
    <t>0-4</t>
  </si>
  <si>
    <t>5-9</t>
  </si>
  <si>
    <t>10-14</t>
  </si>
  <si>
    <t>15-19</t>
  </si>
  <si>
    <t>20-24</t>
  </si>
  <si>
    <t>25-29</t>
  </si>
  <si>
    <t>30-34</t>
  </si>
  <si>
    <t>35-39</t>
  </si>
  <si>
    <t>40-44</t>
  </si>
  <si>
    <t>45-49</t>
  </si>
  <si>
    <t>50-54</t>
  </si>
  <si>
    <t>55-59</t>
  </si>
  <si>
    <t>60-64</t>
  </si>
  <si>
    <t>65-69</t>
  </si>
  <si>
    <t>70-74</t>
  </si>
  <si>
    <t>75-79</t>
  </si>
  <si>
    <t>80-84</t>
  </si>
  <si>
    <t>85+</t>
  </si>
  <si>
    <t>Changing demographics are set to add significantly to the debt burden</t>
  </si>
  <si>
    <t>Note: The blue shaded region shows the proportion of the baseline debt ratio that can be attributed to an ageing population relative to 2020 demographics. See Section 3.6 for details.</t>
  </si>
  <si>
    <t>Proportion of debt ratio due to demographic changes</t>
  </si>
  <si>
    <t>There is significant uncertainty about future fiscal challenges</t>
  </si>
  <si>
    <t>General government gross debt as a % of GNI*</t>
  </si>
  <si>
    <t>Sources: CSO; Department of Finance; and Fiscal Council projections.</t>
  </si>
  <si>
    <t>Note: The uncertainty range is based on alternative assumptions for TFP growth over the long run of +/- 0.5 percentage points. This roughly corresponds to the middle two-thirds of the range of potential outcomes estimated under various approaches.  The range also includes participation rates +/- 5 percentage points (ages 20–64) and the higher/lower migration consistent with growth.</t>
  </si>
  <si>
    <t>Ireland’s interest-growth differentials are projected to be very favourable</t>
  </si>
  <si>
    <t>Notes: “Growth” refers to annual nominal GNI* growth rates. “Interest” is the average effective interest rate on government debt (calculated as general government interest costs over the previous period’s general government debt).</t>
  </si>
  <si>
    <t>interest</t>
  </si>
  <si>
    <t>growth</t>
  </si>
  <si>
    <t>Ageing pressures mean that the cost of maintaining existing services levels each year exceeds the available fiscal space</t>
  </si>
  <si>
    <t>Note: It is assumed potential growth equals actual growth over the long term. The fiscal space available for each year is determined by the previous year’s policy spending multiplied by the current year’s nominal growth rate. See Section 3.5 for further details.</t>
  </si>
  <si>
    <t>2026-2030</t>
  </si>
  <si>
    <t>2031-2035</t>
  </si>
  <si>
    <t>2036-2040</t>
  </si>
  <si>
    <t>2041-2045</t>
  </si>
  <si>
    <t>2046-2050</t>
  </si>
  <si>
    <t>Fiscal space</t>
  </si>
  <si>
    <t>Used</t>
  </si>
  <si>
    <t>Strengthening the public finances earlier would ultimately require less adjustment</t>
  </si>
  <si>
    <r>
      <t>Allowing the pension age to follow rising life expectancy would help to stabilise the public finances</t>
    </r>
    <r>
      <rPr>
        <sz val="8"/>
        <color rgb="FF000000"/>
        <rFont val="Source Sans Pro"/>
        <family val="2"/>
      </rPr>
      <t>  </t>
    </r>
  </si>
  <si>
    <t>Age</t>
  </si>
  <si>
    <t>Sources: CSO; Government of Ireland; and Fiscal Council workings.</t>
  </si>
  <si>
    <t>Note: The baseline we have assumed includes legislated adjustments to the Pension age in 2021 and 2028.</t>
  </si>
  <si>
    <t>Gross debt is sensitive to different pension-age policies</t>
  </si>
  <si>
    <t>Note: The debt-ratio scenarios assume a pension age that rises to 67 in 2021 and then to 68 in 2028 in the baseline scenario, compared to a constant pension age of 66 (upper range) and pension age dynamically changing with projected life expectancy (lower range).</t>
  </si>
  <si>
    <t>Constant</t>
  </si>
  <si>
    <t>Link to LE</t>
  </si>
  <si>
    <t>Baseline Pension Age</t>
  </si>
  <si>
    <t>LE at 65</t>
  </si>
  <si>
    <t>Spread for Chart (on Baseline)</t>
  </si>
  <si>
    <t>marker</t>
  </si>
  <si>
    <t>Ageing costs will come at a time when Ireland will face other challenges such as climate change</t>
  </si>
  <si>
    <r>
      <t>Levels of greenhouse gas emissions (Mt CO</t>
    </r>
    <r>
      <rPr>
        <vertAlign val="subscript"/>
        <sz val="9"/>
        <color rgb="FF7F7F7F"/>
        <rFont val="Source Sans Pro"/>
        <family val="2"/>
      </rPr>
      <t>2</t>
    </r>
    <r>
      <rPr>
        <sz val="9"/>
        <color rgb="FF7F7F7F"/>
        <rFont val="Source Sans Pro"/>
        <family val="2"/>
      </rPr>
      <t>eq)</t>
    </r>
  </si>
  <si>
    <t>Sources: Climate Change Advisory Council (2019); and Fiscal Council workings.</t>
  </si>
  <si>
    <t>Note: Original data are taken from the EPA (2019) National Emissions Inventory, Ireland’s Greenhouse Gas Emissions Projections 2018–2040 and Effort Sharing Regulation (2016).</t>
  </si>
  <si>
    <t>Figure 4.2: Additional costs in a scenario where the pension age is unchanged</t>
  </si>
  <si>
    <t>% of baseline GNI*</t>
  </si>
  <si>
    <t>Sources: Fiscal Council projections.</t>
  </si>
  <si>
    <t>Notes: Unchanged pension age refers to staying at the 2020 age of 66. In the baseline the pension age rises to 67 in 2021 and to 68 in 2028. The link to life expectancy assumes another rise to 69 in 2040. The costs include differences related to spending on state pensions and other old age supports, and are adjusted for different working-age supports.</t>
  </si>
  <si>
    <t>Figure 4.4 People above pension age by scenario</t>
  </si>
  <si>
    <t>Link to life expectancy</t>
  </si>
  <si>
    <t>Table 4.1: Pensioners and unemployed by pension age scenario</t>
  </si>
  <si>
    <t>Persons in thousands, unless stated</t>
  </si>
  <si>
    <t>Total pensioners</t>
  </si>
  <si>
    <t>Of whom</t>
  </si>
  <si>
    <t xml:space="preserve">Old age </t>
  </si>
  <si>
    <t>Disability</t>
  </si>
  <si>
    <t>Survivors</t>
  </si>
  <si>
    <t>Unemployed 64+</t>
  </si>
  <si>
    <t>Unchanged pension age at 66</t>
  </si>
  <si>
    <t xml:space="preserve">Pension age rises with life expectancy </t>
  </si>
  <si>
    <t>All scenarios</t>
  </si>
  <si>
    <t>Average pension cost per person (€ ‘000)</t>
  </si>
  <si>
    <t>Average unemployment cost per person (€ ‘000)</t>
  </si>
  <si>
    <t>Sources: CSO; Eurostat; and Fiscal Council projections.</t>
  </si>
  <si>
    <t>Note: Average unemployment cost per person includes income and employment supports as classified in Eurostat’s Classification of the Functions of Government. It excludes Covid-19-related expenditure for 2020.</t>
  </si>
  <si>
    <t>Figure 4.5: Allowing the pension age to increase as life expectancy rises would help to reduce the budgetary cost</t>
  </si>
  <si>
    <t>Sources: CSO; Department of Expenditure and Reform; and Fiscal Council projections.</t>
  </si>
  <si>
    <t>Note: The unchanged pension-age scenario assumes that the pension age does not rise from age 66 for the full projection period.</t>
  </si>
  <si>
    <t>Unchanged pension age</t>
  </si>
  <si>
    <t>Figure 4.6: Gross debt under different pension-age policies</t>
  </si>
  <si>
    <t>Sources: CSO; Department of Expenditure and Reform; Department of Finance; and Fiscal Council projections.</t>
  </si>
  <si>
    <t>Figure D.1 The gap between life expectancy and the pension age is widening</t>
  </si>
  <si>
    <r>
      <t>Age</t>
    </r>
    <r>
      <rPr>
        <sz val="11"/>
        <color theme="1"/>
        <rFont val="Calibri"/>
        <family val="2"/>
        <scheme val="minor"/>
      </rPr>
      <t xml:space="preserve">   </t>
    </r>
  </si>
  <si>
    <t>Note:  The baseline assumed includes two legislated adjustments to the pension age: in 2021 and in 2028.</t>
  </si>
  <si>
    <t>Figure 4.7: The effect of pension indexation to the HICP</t>
  </si>
  <si>
    <t>Sources: Department of Expenditure and Reform; Department of Finance; and Fiscal Council workings.</t>
  </si>
  <si>
    <t>Notes: The change of indexation is not applied to public sector pensions.</t>
  </si>
  <si>
    <t>Panel A. Pension expenditure</t>
  </si>
  <si>
    <t>Panel B. Gross general government debt</t>
  </si>
  <si>
    <t>Link to HICP</t>
  </si>
  <si>
    <t>Pension linked to HICP</t>
  </si>
  <si>
    <t>EU Limits</t>
  </si>
  <si>
    <t>Emissions</t>
  </si>
  <si>
    <t>Emissions*</t>
  </si>
  <si>
    <t>Figure 3.13: Age-related spending is set to increase more rapidly than in other European countries</t>
  </si>
  <si>
    <t>% of GDP (GNI* for Ireland)</t>
  </si>
  <si>
    <t>Sources: European Commission (2018); and Fiscal Council workings.</t>
  </si>
  <si>
    <t>Note: Light shaded regions show the minimum and the maximum range of the UK, Norway, and the EU 27 countries (excluding Ireland). Darker shaded region shows the interquartile range. Values for Ireland are represented as the green line. To make a like-for-like comparison with the ageing report, total age-related spending for Ireland here only includes unemployment-related spending in social protection and is therefore not as broad a definition of age-related expenditure presented in Figure 3.1. Healthcare spending includes long-term care spending. Figures for Ireland incorporate the estimated impact of the Covid-19 pandemic. Figures for the other countries do not incorporate this impact.</t>
  </si>
  <si>
    <t>Total cost of ageing as % of GDP</t>
  </si>
  <si>
    <t>min</t>
  </si>
  <si>
    <t>max</t>
  </si>
  <si>
    <t>bottom 25</t>
  </si>
  <si>
    <t>top 25</t>
  </si>
  <si>
    <t>ireland</t>
  </si>
  <si>
    <t>bottom</t>
  </si>
  <si>
    <t>top</t>
  </si>
  <si>
    <t>Public Pensions % of GDP</t>
  </si>
  <si>
    <t>Health care spending % of GDP</t>
  </si>
  <si>
    <t>Figure 3.12: Demographic trends</t>
  </si>
  <si>
    <t>% of total population</t>
  </si>
  <si>
    <t>Note: Light shaded regions show the minimum and the maximum range of the UK, Norway, and the EU 27 countries (excluding Ireland). Darker shaded region shows the interquartile range. Values for Ireland are represented as the green line.</t>
  </si>
  <si>
    <t>Working age pop (15-64)</t>
  </si>
  <si>
    <t>old age pop (65+)</t>
  </si>
  <si>
    <t>Figure 3.11: The role of ageing costs in baseline gross debt</t>
  </si>
  <si>
    <t>Sources: CSO; FitzGerald and Kenny (2018); Department of Finance; and Fiscal Council workings.</t>
  </si>
  <si>
    <t>Note: The orange shaded region shows the proportion of the baseline debt ratio that can be attributed to an ageing population relative to 2020 demographics.</t>
  </si>
  <si>
    <t>Ageing contribution</t>
  </si>
  <si>
    <t>Figure 3.10: Ageing pressures mean that expenditure will exceed the available fiscal space</t>
  </si>
  <si>
    <t>Source: Fiscal Council Workings.</t>
  </si>
  <si>
    <t>Note: It is assumed potential growth equals actual growth over the long term. The fiscal space available for each year is determined by the previous year’s corrected expenditure aggregate multiplied by the current year’s nominal growth rate. The corrected expenditure aggregate = GGE – Int – UC – (GFCF -avg. GFCF), where GGE is general government expenditure, Int is interest expenditure, UC is cyclical unemployment expenditure, GFCF is gross fixed capital formation and avg. GFCF is the average of the last four years’ gross fixed capital formation.</t>
  </si>
  <si>
    <t>Figure 3.9: Ireland’s interest-growth differentials are projected to be very favourable</t>
  </si>
  <si>
    <t xml:space="preserve">A. Growth is projected to exceed interest </t>
  </si>
  <si>
    <t>B. With a favourable differential for debt reduction</t>
  </si>
  <si>
    <t>Percentage points (interest less growth)</t>
  </si>
  <si>
    <t>Effective interest rate on debt (i)</t>
  </si>
  <si>
    <t>g</t>
  </si>
  <si>
    <t>Figure 3.8: Interest rates falling in advanced economies for over three decades</t>
  </si>
  <si>
    <t>% ten-year G7 (excl. Italy) bond yields</t>
  </si>
  <si>
    <r>
      <t>Sources: Datastream</t>
    </r>
    <r>
      <rPr>
        <sz val="8"/>
        <color rgb="FF7F7F7F"/>
        <rFont val="Source Sans Pro"/>
        <family val="2"/>
      </rPr>
      <t xml:space="preserve">; and Fiscal Council workings.  </t>
    </r>
  </si>
  <si>
    <r>
      <t xml:space="preserve">Note: </t>
    </r>
    <r>
      <rPr>
        <sz val="8"/>
        <color rgb="FF7F7F7F"/>
        <rFont val="Source Sans Pro"/>
        <family val="2"/>
      </rPr>
      <t xml:space="preserve">As in Rachel and Summers (2019), yields are the average of securities across the G7, excluding Italy. Data form an unbalanced panel. </t>
    </r>
  </si>
  <si>
    <t>Figure 3.7: Gross general government debt</t>
  </si>
  <si>
    <t>Note: Graph shows gross debt. Modified GNI* is linked to GNI for 1970–1995 and to GNP for 1950–1969.</t>
  </si>
  <si>
    <t>Table 3.2: Projections of government balance and debt</t>
  </si>
  <si>
    <t>Note: Rounding may affect totals. Data are in general-government terms.</t>
  </si>
  <si>
    <t>Budget balance</t>
  </si>
  <si>
    <t>Gross debt</t>
  </si>
  <si>
    <t>Figure 3.6: Primary and total balance</t>
  </si>
  <si>
    <t>Primary Balance</t>
  </si>
  <si>
    <t>GG Balance</t>
  </si>
  <si>
    <t>Table 3.1: General government age-related spending by area</t>
  </si>
  <si>
    <t>Sources: Eurostat; Department of Expenditure and Reform; and Fiscal Council workings.</t>
  </si>
  <si>
    <t>Note: Table 3.1 shows 2019, rather than 2020, to avoid showing spending in terms of Covid-19- scarred GNI*.</t>
  </si>
  <si>
    <t>Total demographics-related spending</t>
  </si>
  <si>
    <t xml:space="preserve">   Of which</t>
  </si>
  <si>
    <t xml:space="preserve">   Education</t>
  </si>
  <si>
    <t xml:space="preserve">   Health and Long-term Care</t>
  </si>
  <si>
    <t xml:space="preserve">   Pensions</t>
  </si>
  <si>
    <t xml:space="preserve">   Social Protection</t>
  </si>
  <si>
    <t>Figure 3.5: Health spending increases</t>
  </si>
  <si>
    <t xml:space="preserve">Sources: Eurostat; Department of Finance; and Fiscal Council workings. </t>
  </si>
  <si>
    <t>Notes: General government health spending data is taken from Eurostat COFOG data. Panel B shows planned and unplanned increases in gross voted current expenditure in the Department of Health. The 2015 growth takes into account the transfer from the HSE to Tusla (the Children and Family Agency) that took place in 2014.</t>
  </si>
  <si>
    <t>A. General Government Health Spending</t>
  </si>
  <si>
    <t>% Growth year-on-year</t>
  </si>
  <si>
    <t xml:space="preserve">B. Planned and unplanned health spending increases </t>
  </si>
  <si>
    <t>€billion</t>
  </si>
  <si>
    <t>Annual increases in € billion</t>
  </si>
  <si>
    <t>Demographics</t>
  </si>
  <si>
    <t>Figure 3.3 Pension expenditure increases by driver</t>
  </si>
  <si>
    <t>Indexation</t>
  </si>
  <si>
    <t>Figure 3.2 Spending increases will be driven by pensions and health care</t>
  </si>
  <si>
    <t>Notes: 1995–2015, based on Eurostat COFOG data. Pension includes old-age, sickness/disability, and survivors. Social protection is exclusive of pensions and, in 2020, Covid-19 related expenditure. Health includes spending on long-term care.</t>
  </si>
  <si>
    <t>Figure 3.1: Spending on areas sensitive to ageing are set to rise</t>
  </si>
  <si>
    <t>Pension</t>
  </si>
  <si>
    <t>Social protection excl. Pensions</t>
  </si>
  <si>
    <t>G7 excl. Italy</t>
  </si>
  <si>
    <t>Canada</t>
  </si>
  <si>
    <t>France</t>
  </si>
  <si>
    <t>Germany</t>
  </si>
  <si>
    <t>Japan</t>
  </si>
  <si>
    <t>USA</t>
  </si>
  <si>
    <t>UK</t>
  </si>
  <si>
    <t>Table 2.1: Summary of macroeconomic variables</t>
  </si>
  <si>
    <t>% change year-on-year unless otherwise stated</t>
  </si>
  <si>
    <t>Indicator</t>
  </si>
  <si>
    <t>Short run</t>
  </si>
  <si>
    <t>2026–2030</t>
  </si>
  <si>
    <t>Convergence to long run</t>
  </si>
  <si>
    <t>2031–2050</t>
  </si>
  <si>
    <t>Long run</t>
  </si>
  <si>
    <t>Real GNI* growth</t>
  </si>
  <si>
    <t xml:space="preserve">   Total factor productivity</t>
  </si>
  <si>
    <t xml:space="preserve">   Labour inputs (p.p. contribution)</t>
  </si>
  <si>
    <t xml:space="preserve">   Capital inputs (p.p. contribution)</t>
  </si>
  <si>
    <r>
      <t xml:space="preserve">Average effective interest rates on government debt (%) </t>
    </r>
    <r>
      <rPr>
        <vertAlign val="superscript"/>
        <sz val="10"/>
        <color rgb="FF000000"/>
        <rFont val="Source Sans Pro"/>
        <family val="2"/>
      </rPr>
      <t>1</t>
    </r>
  </si>
  <si>
    <t>Labour Market</t>
  </si>
  <si>
    <t>Participation rate (%, ages 15+)</t>
  </si>
  <si>
    <t>Participation rate (%, ages 20–70)</t>
  </si>
  <si>
    <t>Unemployment rate (%)</t>
  </si>
  <si>
    <t>Employment growth</t>
  </si>
  <si>
    <t>Labour productivity growth</t>
  </si>
  <si>
    <t xml:space="preserve">Average wage growth </t>
  </si>
  <si>
    <r>
      <t xml:space="preserve">Note: Average hours worked per person are assumed constant from </t>
    </r>
    <r>
      <rPr>
        <i/>
        <sz val="9"/>
        <color rgb="FF7F7F7F"/>
        <rFont val="Source Sans Pro"/>
        <family val="2"/>
      </rPr>
      <t>Labour Force Survey 2019</t>
    </r>
    <r>
      <rPr>
        <sz val="9"/>
        <color rgb="FF7F7F7F"/>
        <rFont val="Source Sans Pro"/>
        <family val="2"/>
      </rPr>
      <t>. The participation rate depends on demographics; for assumptions on cohort-specific Labour Force Participation Rates, see Fiscal Council (2020b). For the medium term (2020–2025), we rely on the latest forecasts from the Department of Finance, which are extended beyond 2021 in the Council’s central scenario of its May 2020 Fiscal Assessment Report. Thereafter, the projections converge on the Council’s long-run assumptions over a five-year window.</t>
    </r>
    <r>
      <rPr>
        <vertAlign val="superscript"/>
        <sz val="9"/>
        <color rgb="FF7F7F7F"/>
        <rFont val="Source Sans Pro"/>
        <family val="2"/>
      </rPr>
      <t>1</t>
    </r>
    <r>
      <rPr>
        <sz val="9"/>
        <color rgb="FF7F7F7F"/>
        <rFont val="Source Sans Pro"/>
        <family val="2"/>
      </rPr>
      <t xml:space="preserve"> Average effective interest rates are generated endogenously based on Euribor forward rates, changes in the debt ratio, and outstanding debt securities (see Section 3).</t>
    </r>
  </si>
  <si>
    <t>Figure 2.2: Ireland’s recent historical total factor productivity growth</t>
  </si>
  <si>
    <t>Notes: TFP is calculated as a residual, given the accumulation of labour and capital inputs. The “foreign” and “domestic” split used by the CSO separates the economy into sectors that are foreign dominated, domestic and other. Foreign-owned multinational enterprise-dominated NACE A64 sectors occur where multinational enterprise turnover on average exceeds 85 per cent of the sector total. All other sectors are categorised as domestic and other sectors. The vertical axis is tapered, with the 2015 foreign observation representing a large outlier (-65 per cent).</t>
  </si>
  <si>
    <t>Domestic</t>
  </si>
  <si>
    <t>Foreign</t>
  </si>
  <si>
    <t>Table A.1: Declining labour productivity</t>
  </si>
  <si>
    <t>1961–1980</t>
  </si>
  <si>
    <t>1981–2000</t>
  </si>
  <si>
    <t>2001–2018</t>
  </si>
  <si>
    <r>
      <t>2001–2018</t>
    </r>
    <r>
      <rPr>
        <vertAlign val="superscript"/>
        <sz val="10"/>
        <color rgb="FF000000"/>
        <rFont val="Source Sans Pro"/>
        <family val="2"/>
      </rPr>
      <t>1</t>
    </r>
  </si>
  <si>
    <t>GNI* basis</t>
  </si>
  <si>
    <t>Domestic GVA basis</t>
  </si>
  <si>
    <r>
      <t xml:space="preserve">     </t>
    </r>
    <r>
      <rPr>
        <vertAlign val="superscript"/>
        <sz val="9"/>
        <color rgb="FF7F7F7F"/>
        <rFont val="Source Sans Pro"/>
        <family val="2"/>
      </rPr>
      <t>1</t>
    </r>
    <r>
      <rPr>
        <sz val="9"/>
        <color rgb="FF7F7F7F"/>
        <rFont val="Source Sans Pro"/>
        <family val="2"/>
      </rPr>
      <t xml:space="preserve"> Excluding the financial crisis (2008–2009)</t>
    </r>
  </si>
  <si>
    <t>Figure 2.3: Capital stock projections</t>
  </si>
  <si>
    <t>B. Investment</t>
  </si>
  <si>
    <t>A. Real net capital stock</t>
  </si>
  <si>
    <t>Table 2.2: Total population projections in Ireland</t>
  </si>
  <si>
    <t>Thousands in selected years, unless stated</t>
  </si>
  <si>
    <t>Total Population</t>
  </si>
  <si>
    <t>Population &lt;15</t>
  </si>
  <si>
    <t>Population 15–64</t>
  </si>
  <si>
    <t>Population 65+</t>
  </si>
  <si>
    <t>Population 20–70</t>
  </si>
  <si>
    <t>Population &lt;15 (% total)</t>
  </si>
  <si>
    <t>Population 15–64 (% total)</t>
  </si>
  <si>
    <t>Population 65+ (% total)</t>
  </si>
  <si>
    <t>Population 20–70 (% total)</t>
  </si>
  <si>
    <t>Old-age dependency ratio</t>
  </si>
  <si>
    <t>Population growth</t>
  </si>
  <si>
    <t xml:space="preserve">     from natural increases </t>
  </si>
  <si>
    <t xml:space="preserve">                 births</t>
  </si>
  <si>
    <t xml:space="preserve">                 deaths</t>
  </si>
  <si>
    <t xml:space="preserve">     from net migration</t>
  </si>
  <si>
    <t>Note: Natural increases constitute the difference between births and deaths. The old-age dependency ratio is calculated as the population aged 65+ as a percentage of the population aged 15–64 (traditionally considered the “working age population”).</t>
  </si>
  <si>
    <t>Figure 2.4: Population trends over time</t>
  </si>
  <si>
    <t>Thousands annually</t>
  </si>
  <si>
    <t>Sources: CSO; Osés Arranz (2019); and Fiscal Council projections.</t>
  </si>
  <si>
    <t>Natural increase</t>
  </si>
  <si>
    <t>Net migration</t>
  </si>
  <si>
    <t>Population change</t>
  </si>
  <si>
    <t>Figure 2.5: The share of older cohorts in the population will increase significantly</t>
  </si>
  <si>
    <t>Population by broad age group in million</t>
  </si>
  <si>
    <t>Note: 2017, 2018 and 2019 are preliminary estimates. Data from 2020 onwards are projections.</t>
  </si>
  <si>
    <t>Under 15</t>
  </si>
  <si>
    <t>15-64</t>
  </si>
  <si>
    <t>65+</t>
  </si>
  <si>
    <t>Figure 2.6: Substantial growth for older cohorts is projected between 2020 and 2050</t>
  </si>
  <si>
    <t>Per cent growth from 2020</t>
  </si>
  <si>
    <t>Source: Fiscal Council projections.</t>
  </si>
  <si>
    <t>0-14</t>
  </si>
  <si>
    <t>15-24</t>
  </si>
  <si>
    <t>25-64</t>
  </si>
  <si>
    <t>65-79</t>
  </si>
  <si>
    <t>80+</t>
  </si>
  <si>
    <t>Figure 2.7: Old-age dependency ratios in Ireland and Europe</t>
  </si>
  <si>
    <t>Ages 65+ as % of population aged 15–64</t>
  </si>
  <si>
    <t>Sources: Fiscal Council projections; Eurostat; and Ageing Working Group projections.</t>
  </si>
  <si>
    <t>Notes: Grey lines indicate trajectories for other European economies. The Council’s projections for Ireland are in Green.</t>
  </si>
  <si>
    <t>IE</t>
  </si>
  <si>
    <t>AT_INT</t>
  </si>
  <si>
    <t>BE_INT</t>
  </si>
  <si>
    <t>BG_INT</t>
  </si>
  <si>
    <t>CY_INT</t>
  </si>
  <si>
    <t>CZ_INT</t>
  </si>
  <si>
    <t>DE_INT</t>
  </si>
  <si>
    <t>DK_INT</t>
  </si>
  <si>
    <t>EA_INT</t>
  </si>
  <si>
    <t>EE_INT</t>
  </si>
  <si>
    <t>EL_INT</t>
  </si>
  <si>
    <t>ES_INT</t>
  </si>
  <si>
    <t>EU27_INT</t>
  </si>
  <si>
    <t>EU__INT</t>
  </si>
  <si>
    <t>EU_INT</t>
  </si>
  <si>
    <t>FI_INT</t>
  </si>
  <si>
    <t>FR_INT</t>
  </si>
  <si>
    <t>IT_INT</t>
  </si>
  <si>
    <t>LT_INT</t>
  </si>
  <si>
    <t>LU_INT</t>
  </si>
  <si>
    <t>LV_INT</t>
  </si>
  <si>
    <t>MT_INT</t>
  </si>
  <si>
    <t>NL_INT</t>
  </si>
  <si>
    <t>NO_INT</t>
  </si>
  <si>
    <t>PO_INT</t>
  </si>
  <si>
    <t>PT_INT</t>
  </si>
  <si>
    <t>RO_INT</t>
  </si>
  <si>
    <t>SE_INT</t>
  </si>
  <si>
    <t>SI_INT</t>
  </si>
  <si>
    <t>SK_INT</t>
  </si>
  <si>
    <t>UK_INT</t>
  </si>
  <si>
    <t>B. Participation rates</t>
  </si>
  <si>
    <t>% of population 15+</t>
  </si>
  <si>
    <t>A. Total population and labour force</t>
  </si>
  <si>
    <t>Million (people)</t>
  </si>
  <si>
    <t>C. Employment</t>
  </si>
  <si>
    <t>D. Nominal wages</t>
  </si>
  <si>
    <t>% Labour force</t>
  </si>
  <si>
    <t>Number of hours worked annually (million)</t>
  </si>
  <si>
    <t>E. Unemployment rate</t>
  </si>
  <si>
    <t>F. Total hours worked</t>
  </si>
  <si>
    <t>Total population</t>
  </si>
  <si>
    <t>Labour Force</t>
  </si>
  <si>
    <t>LFP baseline</t>
  </si>
  <si>
    <t>Productivity</t>
  </si>
  <si>
    <t>Wages growth</t>
  </si>
  <si>
    <t>Employment rate</t>
  </si>
  <si>
    <t>Hours worked</t>
  </si>
  <si>
    <t>Figure 2.9: Projected economic growth and its components</t>
  </si>
  <si>
    <t>Note: Figures are calculated as averages over the time intervals; data for 2020 are excluded.</t>
  </si>
  <si>
    <t>Real GNI*</t>
  </si>
  <si>
    <t>2010-2014</t>
  </si>
  <si>
    <t>2015-2019</t>
  </si>
  <si>
    <t>2021-2025</t>
  </si>
  <si>
    <t xml:space="preserve">Table B.1: Summary of other long-term growth projections for Ireland </t>
  </si>
  <si>
    <t xml:space="preserve">% annual average growth rates </t>
  </si>
  <si>
    <t>Period</t>
  </si>
  <si>
    <t>Real GDP (%)</t>
  </si>
  <si>
    <t>TFP (%)</t>
  </si>
  <si>
    <t>ESRI (2016)</t>
  </si>
  <si>
    <t>2021–2025</t>
  </si>
  <si>
    <t>n. a.</t>
  </si>
  <si>
    <t>Crafts (2014)</t>
  </si>
  <si>
    <t>2018–2030</t>
  </si>
  <si>
    <t>OECD (2018)</t>
  </si>
  <si>
    <t>2028–2050</t>
  </si>
  <si>
    <t>European Commission (2018)</t>
  </si>
  <si>
    <t>Fiscal Council Baseline (real GNI*)</t>
  </si>
  <si>
    <t>McQuinn and Whelan (2015)</t>
  </si>
  <si>
    <t>2034–2043</t>
  </si>
  <si>
    <t>Sources: Various.</t>
  </si>
  <si>
    <t xml:space="preserve">Notes: Growth rates for the Council’s baseline are in terms of real GNI*, rather than real GDP. </t>
  </si>
  <si>
    <t>Figure 2.10: Growth is set to decline over the coming decades</t>
  </si>
  <si>
    <t>Figure 2.10</t>
  </si>
  <si>
    <t>Planned</t>
  </si>
  <si>
    <t>Unplanned</t>
  </si>
  <si>
    <t>Growth</t>
  </si>
  <si>
    <t>Figure 2.8: Labour market projections</t>
  </si>
  <si>
    <t>Real net capital stock, y/y % change</t>
  </si>
  <si>
    <t>Public investment, % of GNI*</t>
  </si>
  <si>
    <t>Private investment, % of GNI*</t>
  </si>
  <si>
    <t>Real GNI* growth per capita</t>
  </si>
  <si>
    <t>(Available on request)</t>
  </si>
  <si>
    <t>Other pay and non-pay</t>
  </si>
  <si>
    <t>Figure 3.4 Healthcare spending pressures</t>
  </si>
  <si>
    <t>Change in pp GNI* (RHS)</t>
  </si>
  <si>
    <t>Sources: Department of Public Expenditure and Reform; and Fiscal Council workings.</t>
  </si>
  <si>
    <t>Note: Healthcare spending includes spending on long-term care. Changes in spending as a share of GNI* depend on the relative pace of growth in spending and GNI*. Demographic contributions are based on the year-on-year changes in relevant cohorts in the current year (t) and the average costs in the previous year (t-1).</t>
  </si>
  <si>
    <t>Annual changes in € billion and in p.p. GNI*</t>
  </si>
  <si>
    <t>Note: Changes in spending as a share of GNI* depend on the relative pace of growth in spending and GNI*. Demographic contributions are based on the year-on-year changes in claimants in the current year (t) and the average pension payments in the previous year (t-1). Public sector pension estimates from 2021-2050 are official estimates consistent with the Ageing Report 2018 (European Commission, 2018). The 2021 increase is a break in time series, since 2020 public sector pensions are taken from the Revised Estimates, 2020.</t>
  </si>
  <si>
    <t>Public Sector</t>
  </si>
  <si>
    <t>increases in € billion unless stated</t>
  </si>
  <si>
    <t>Change in pensions share of GNI*</t>
  </si>
  <si>
    <t>not included in chart pack</t>
  </si>
  <si>
    <t>Figure 5.18: Education spending by fertility scenario</t>
  </si>
  <si>
    <t>High/optimistic fertility</t>
  </si>
  <si>
    <t>Low/Pessimistic fertility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</si>
</sst>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4">
    <numFmt numFmtId="5" formatCode="&quot;£&quot;#,##0;\-&quot;£&quot;#,##0"/>
    <numFmt numFmtId="7" formatCode="&quot;£&quot;#,##0.00;\-&quot;£&quot;#,##0.00"/>
    <numFmt numFmtId="41" formatCode="_-* #,##0_-;\-* #,##0_-;_-* &quot;-&quot;_-;_-@_-"/>
    <numFmt numFmtId="44" formatCode="_-&quot;£&quot;* #,##0.00_-;\-&quot;£&quot;* #,##0.00_-;_-&quot;£&quot;* &quot;-&quot;??_-;_-@_-"/>
    <numFmt numFmtId="43" formatCode="_-* #,##0.00_-;\-* #,##0.00_-;_-* &quot;-&quot;??_-;_-@_-"/>
    <numFmt numFmtId="164" formatCode="0.0"/>
    <numFmt numFmtId="165" formatCode="#,##0.0"/>
    <numFmt numFmtId="166" formatCode="#,##0;\-#,##0;&quot;&quot;"/>
    <numFmt numFmtId="167" formatCode="#,##0.000"/>
    <numFmt numFmtId="168" formatCode="&quot;$&quot;#,##0_);[Red]\(&quot;$&quot;#,##0\)"/>
    <numFmt numFmtId="169" formatCode="_-[$€-2]* #,##0.00_-;\-[$€-2]* #,##0.00_-;_-[$€-2]* &quot;-&quot;??_-"/>
    <numFmt numFmtId="170" formatCode="#,##0_);\(#,##0\);\-_)"/>
    <numFmt numFmtId="171" formatCode="#,##0.00\x;[Red]\(#,##0.00\)\x"/>
    <numFmt numFmtId="172" formatCode="_ * #,##0_ ;_ * \-#,##0_ ;_ * &quot;-&quot;_ ;_ @_ "/>
    <numFmt numFmtId="173" formatCode="_ * #,##0.00_ ;_ * \-#,##0.00_ ;_ * &quot;-&quot;??_ ;_ @_ "/>
    <numFmt numFmtId="174" formatCode="0.0_)\%;\(0.0\)\%;0.0_)\%;@_)_%"/>
    <numFmt numFmtId="175" formatCode="#,##0.0_)_%;\(#,##0.0\)_%;0.0_)_%;@_)_%"/>
    <numFmt numFmtId="176" formatCode="[$$-1009]#,##0.000;\-[$$-1009]#,##0.000"/>
    <numFmt numFmtId="177" formatCode="_([$€]* #,##0.00_);_([$€]* \(#,##0.00\);_([$€]* &quot;-&quot;??_);_(@_)"/>
    <numFmt numFmtId="178" formatCode="#,##0.0_);\(#,##0.0\)"/>
    <numFmt numFmtId="179" formatCode="#,##0.0_);\(#,##0.0\);#,##0.0_);@_)"/>
    <numFmt numFmtId="180" formatCode="&quot;$&quot;_(#,##0.00_);&quot;$&quot;\(#,##0.00\)"/>
    <numFmt numFmtId="181" formatCode="&quot;$&quot;_(#,##0.00_);&quot;$&quot;\(#,##0.00\);&quot;$&quot;_(0.00_);@_)"/>
    <numFmt numFmtId="182" formatCode="#,##0.00_);\(#,##0.00\);0.00_);@_)"/>
    <numFmt numFmtId="183" formatCode="\€_(#,##0.00_);\€\(#,##0.00\);\€_(0.00_);@_)"/>
    <numFmt numFmtId="184" formatCode="#,##0.0_)\x;\(#,##0.0\)\x"/>
    <numFmt numFmtId="185" formatCode="#,##0_)\x;\(#,##0\)\x;0_)\x;@_)_x"/>
    <numFmt numFmtId="186" formatCode="#,##0.0_)_x;\(#,##0.0\)_x"/>
    <numFmt numFmtId="187" formatCode="#,##0_)_x;\(#,##0\)_x;0_)_x;@_)_x"/>
    <numFmt numFmtId="188" formatCode="[$$-1009]#,##0.00;\-[$$-1009]#,##0.00"/>
    <numFmt numFmtId="189" formatCode="0.0_)\%;\(0.0\)\%"/>
    <numFmt numFmtId="190" formatCode="#,##0.0_)_%;\(#,##0.0\)_%"/>
    <numFmt numFmtId="191" formatCode="General_)"/>
    <numFmt numFmtId="192" formatCode="#,"/>
    <numFmt numFmtId="193" formatCode="@\ *."/>
    <numFmt numFmtId="194" formatCode="&quot;   &quot;@"/>
    <numFmt numFmtId="195" formatCode="\ \ \ \ \ \ \ \ \ \ @\ *."/>
    <numFmt numFmtId="196" formatCode="\ \ \ \ \ \ \ \ \ \ \ \ @\ *."/>
    <numFmt numFmtId="197" formatCode="\ \ \ \ \ \ \ \ \ \ \ \ @"/>
    <numFmt numFmtId="198" formatCode="\ \ \ \ \ \ \ \ \ \ \ \ \ @\ *."/>
    <numFmt numFmtId="199" formatCode="\ @\ *."/>
    <numFmt numFmtId="200" formatCode="\ @"/>
    <numFmt numFmtId="201" formatCode="0.00\ ;\(0.00\)"/>
    <numFmt numFmtId="202" formatCode="&quot;      &quot;@"/>
    <numFmt numFmtId="203" formatCode="\ \ @\ *."/>
    <numFmt numFmtId="204" formatCode="\ \ @"/>
    <numFmt numFmtId="205" formatCode="&quot;         &quot;@"/>
    <numFmt numFmtId="206" formatCode="\ \ \ @\ *."/>
    <numFmt numFmtId="207" formatCode="\ \ \ @"/>
    <numFmt numFmtId="208" formatCode="&quot;            &quot;@"/>
    <numFmt numFmtId="209" formatCode="\ \ \ \ @\ *."/>
    <numFmt numFmtId="210" formatCode="\ \ \ \ @"/>
    <numFmt numFmtId="211" formatCode="&quot;               &quot;@"/>
    <numFmt numFmtId="212" formatCode="\ \ \ \ \ \ @\ *."/>
    <numFmt numFmtId="213" formatCode="\ \ \ \ \ \ @"/>
    <numFmt numFmtId="214" formatCode="\ \ \ \ \ \ \ @\ *."/>
    <numFmt numFmtId="215" formatCode="\ \ \ \ \ \ \ \ \ @\ *."/>
    <numFmt numFmtId="216" formatCode="\ \ \ \ \ \ \ \ \ @"/>
    <numFmt numFmtId="217" formatCode="&quot;kr&quot;\ #,##0;[Red]&quot;kr&quot;\ \-#,##0"/>
    <numFmt numFmtId="218" formatCode="* _(#,##0.0_)\ _P_-;* \(#,##0.0\)\ _P_-;_-* &quot;-&quot;??\ _P_-;_-@_-"/>
    <numFmt numFmtId="219" formatCode="&quot;$&quot;#,##0_);[Red]\(&quot;$&quot;#,##0\);&quot;-&quot;"/>
    <numFmt numFmtId="220" formatCode="#\ ##0\ "/>
    <numFmt numFmtId="221" formatCode="&quot;Rp&quot;#,##0;\-&quot;Rp&quot;#,##0"/>
    <numFmt numFmtId="222" formatCode="&quot;Rp&quot;#,##0;[Red]\-&quot;Rp&quot;#,##0"/>
    <numFmt numFmtId="223" formatCode="mmm\.yy"/>
    <numFmt numFmtId="224" formatCode="d\.m\.yy\ h:mm"/>
    <numFmt numFmtId="225" formatCode="0&quot;  &quot;"/>
    <numFmt numFmtId="226" formatCode="_-[$CHF]\ \ #,##0.00_-;\-[$CHF]\ * #,##0.00_-;_-[$CHF]\ * &quot;-&quot;??_-;_-@_-"/>
    <numFmt numFmtId="227" formatCode="#,##0;[Red]\(#,##0\)"/>
    <numFmt numFmtId="228" formatCode="#,##0.0000"/>
    <numFmt numFmtId="229" formatCode="0.000_)"/>
    <numFmt numFmtId="230" formatCode="_(* #,##0.00_);_(* \(#,##0.00\);_(* &quot;-&quot;??_);_(@_)"/>
    <numFmt numFmtId="231" formatCode="0.00_)"/>
    <numFmt numFmtId="232" formatCode="mm/dd/yy;@"/>
    <numFmt numFmtId="233" formatCode="&quot;$&quot;#,##0_);\(&quot;$&quot;#,##0\)"/>
    <numFmt numFmtId="234" formatCode="_-* #,##0\ _P_t_s_-;\-* #,##0\ _P_t_s_-;_-* &quot;-&quot;\ _P_t_s_-;_-@_-"/>
    <numFmt numFmtId="235" formatCode="_(* #,##0_);_(* \(#,##0\);_(* &quot;-&quot;??_);_(@_)"/>
    <numFmt numFmtId="236" formatCode="#,##0.00\ ;&quot; (&quot;#,##0.00\);&quot; -&quot;#\ ;@\ "/>
    <numFmt numFmtId="237" formatCode="_(&quot;$&quot;* #,##0_);_(&quot;$&quot;* \(#,##0\);_(&quot;$&quot;* &quot;-&quot;_);_(@_)"/>
    <numFmt numFmtId="238" formatCode="#,##0.0\ ;\(#,##0.0\)"/>
    <numFmt numFmtId="239" formatCode="_-* #,##0.00_р_._-;\-* #,##0.00_р_._-;_-* &quot;-&quot;??_р_._-;_-@_-"/>
    <numFmt numFmtId="240" formatCode="_-* #,##0.0_-;\-* #,##0.0_-;_-* &quot;-&quot;??_-;_-@_-"/>
    <numFmt numFmtId="241" formatCode="yyyy\-mm\-dd;@"/>
    <numFmt numFmtId="242" formatCode="#,##0.00%;[Red]\(#,##0.00%\)"/>
    <numFmt numFmtId="243" formatCode="#,##0.0;\-#,##0.0;&quot;--&quot;"/>
    <numFmt numFmtId="244" formatCode="0.0_);\(0.0\)"/>
    <numFmt numFmtId="245" formatCode="&quot;R$&quot;#,##0.00_);\(&quot;R$&quot;#,##0.00\)"/>
    <numFmt numFmtId="246" formatCode="_(&quot;$&quot;* #,##0.00_);_(&quot;$&quot;* \(#,##0.00\);_(&quot;$&quot;* &quot;-&quot;??_);_(@_)"/>
    <numFmt numFmtId="247" formatCode="&quot;R$&quot;#,##0.00_);&quot;(R$&quot;#,##0.00\)"/>
    <numFmt numFmtId="248" formatCode="_-* #,##0.00\ &quot;€&quot;_-;\-* #,##0.00\ &quot;€&quot;_-;_-* &quot;-&quot;??\ &quot;€&quot;_-;_-@_-"/>
    <numFmt numFmtId="249" formatCode="#,##0\ &quot;SIT&quot;;\-#,##0\ &quot;SIT&quot;"/>
    <numFmt numFmtId="250" formatCode="&quot;R$&quot;#,##0_);\(&quot;R$&quot;#,##0\)"/>
    <numFmt numFmtId="251" formatCode="&quot;R$&quot;#,##0_);&quot;(R$&quot;#,##0\)"/>
    <numFmt numFmtId="252" formatCode="\$#,##0\ ;\(\$#,##0\)"/>
    <numFmt numFmtId="253" formatCode="&quot;$&quot;#,##0\ ;\(&quot;$&quot;#,##0\)"/>
    <numFmt numFmtId="254" formatCode="#,##0;\(#,##0\)"/>
    <numFmt numFmtId="255" formatCode="#,##0.00;\(#,##0.00\)"/>
    <numFmt numFmtId="256" formatCode="m/d/yy\ h:mm"/>
    <numFmt numFmtId="257" formatCode="dd/mm/yyyy;@"/>
    <numFmt numFmtId="258" formatCode="* 0;* \-0;* 0;* @"/>
    <numFmt numFmtId="259" formatCode="#,##0&quot;   &quot;;[Red]\-#,##0&quot;   &quot;"/>
    <numFmt numFmtId="260" formatCode="[$DEM-4C0A]#,##0.00_ ;\-[$DEM-4C0A]#,##0.00\ "/>
    <numFmt numFmtId="261" formatCode="_(* #,##0_);_(* \(#,##0\);_(* &quot;-&quot;_);_(@_)"/>
    <numFmt numFmtId="262" formatCode="0.000"/>
    <numFmt numFmtId="263" formatCode="0.0000000"/>
    <numFmt numFmtId="264" formatCode="mm/dd/yyyy"/>
    <numFmt numFmtId="265" formatCode="_-* #,##0.00\ _z_ł_-;\-* #,##0.00\ _z_ł_-;_-* &quot;-&quot;??\ _z_ł_-;_-@_-"/>
    <numFmt numFmtId="266" formatCode="########0"/>
    <numFmt numFmtId="267" formatCode="#,##0.00\ &quot;F&quot;;\-#,##0.00\ &quot;F&quot;"/>
    <numFmt numFmtId="268" formatCode="_-[$€]* #,##0.00_-;\-[$€]* #,##0.00_-;_-[$€]* &quot;-&quot;??_-;_-@_-"/>
    <numFmt numFmtId="269" formatCode="_([$€-2]* #,##0.00_);_([$€-2]* \(#,##0.00\);_([$€-2]* &quot;-&quot;??_)"/>
    <numFmt numFmtId="270" formatCode="_-* #,##0.00\ [$€]_-;\-* #,##0.00\ [$€]_-;_-* &quot;-&quot;??\ [$€]_-;_-@_-"/>
    <numFmt numFmtId="271" formatCode="_([$€-2]* #,##0.00_);_([$€-2]* \(#,##0.00\);_([$€-2]* \-??_)"/>
    <numFmt numFmtId="272" formatCode="_-* #,##0\ _F_t_-;\-* #,##0\ _F_t_-;_-* &quot;-&quot;\ _F_t_-;_-@_-"/>
    <numFmt numFmtId="273" formatCode="_-* #,##0.00\ _F_t_-;\-* #,##0.00\ _F_t_-;_-* &quot;-&quot;??\ _F_t_-;_-@_-"/>
    <numFmt numFmtId="274" formatCode="#."/>
    <numFmt numFmtId="275" formatCode="_(* #,##0.0000_);_(* \(#,##0.0000\);_(* &quot;-&quot;\ \ _);@"/>
    <numFmt numFmtId="276" formatCode="#,#00"/>
    <numFmt numFmtId="277" formatCode="#.00"/>
    <numFmt numFmtId="278" formatCode="&quot;$&quot;#,##0_);\(&quot;$&quot;#,##0.0\)"/>
    <numFmt numFmtId="279" formatCode="_-&quot;$&quot;* #,##0.00_-;\-&quot;$&quot;* #,##0.00_-;_-&quot;$&quot;* &quot;-&quot;??_-;_-@_-"/>
    <numFmt numFmtId="280" formatCode="[$JPY]\ #,##0.00;\-[$JPY]\ #,##0.00"/>
    <numFmt numFmtId="281" formatCode="_-* #,##0.00\ _€_-;\-* #,##0.00\ _€_-;_-* &quot;-&quot;??\ _€_-;_-@_-"/>
    <numFmt numFmtId="282" formatCode="0.000000"/>
    <numFmt numFmtId="283" formatCode="*-;*-;*-;*-"/>
    <numFmt numFmtId="284" formatCode="#,##0\ &quot;Kč&quot;;\-#,##0\ &quot;Kč&quot;"/>
    <numFmt numFmtId="285" formatCode="_-* #,##0.00\ &quot;Kč&quot;_-;\-* #,##0.00\ &quot;Kč&quot;_-;_-* &quot;-&quot;??\ &quot;Kč&quot;_-;_-@_-"/>
    <numFmt numFmtId="286" formatCode="0_)"/>
    <numFmt numFmtId="287" formatCode="_(* #,##0_);_(* \(#,##0\);_(* \-_);_(@_)"/>
    <numFmt numFmtId="288" formatCode="0.000000000"/>
    <numFmt numFmtId="289" formatCode="&quot;L.&quot;\ #,##0_);[Red]\(&quot;L.&quot;\ #,##0\)"/>
    <numFmt numFmtId="290" formatCode="_-* #,##0\ _F_-;\-* #,##0\ _F_-;_-* &quot;-&quot;\ _F_-;_-@_-"/>
    <numFmt numFmtId="291" formatCode="_-* #,##0.00\ _F_-;\-* #,##0.00\ _F_-;_-* &quot;-&quot;??\ _F_-;_-@_-"/>
    <numFmt numFmtId="292" formatCode="0.0,,_);\(0.0,,\);\-_0_)"/>
    <numFmt numFmtId="293" formatCode="_(&quot;R$&quot;* #,##0_);_(&quot;R$&quot;* \(#,##0\);_(&quot;R$&quot;* &quot;-&quot;_);_(@_)"/>
    <numFmt numFmtId="294" formatCode="_(&quot;R$&quot;* #,##0.00_);_(&quot;R$&quot;* \(#,##0.00\);_(&quot;R$&quot;* &quot;-&quot;??_);_(@_)"/>
    <numFmt numFmtId="295" formatCode="_(&quot;R$ &quot;* #,##0.00_);_(&quot;R$ &quot;* \(#,##0.00\);_(&quot;R$ &quot;* &quot;-&quot;??_);_(@_)"/>
    <numFmt numFmtId="296" formatCode="\$#,"/>
    <numFmt numFmtId="297" formatCode="\$#,##0\ ;&quot;($&quot;#,##0\)"/>
    <numFmt numFmtId="298" formatCode="_-* #,##0\ &quot;F&quot;_-;\-* #,##0\ &quot;F&quot;_-;_-* &quot;-&quot;\ &quot;F&quot;_-;_-@_-"/>
    <numFmt numFmtId="299" formatCode="_-* #,##0.00\ &quot;F&quot;_-;\-* #,##0.00\ &quot;F&quot;_-;_-* &quot;-&quot;??\ &quot;F&quot;_-;_-@_-"/>
    <numFmt numFmtId="300" formatCode="&quot;$&quot;#,#00"/>
    <numFmt numFmtId="301" formatCode="&quot;$&quot;#,"/>
    <numFmt numFmtId="302" formatCode="###,##0.0"/>
    <numFmt numFmtId="303" formatCode="mmm\ yyyy"/>
    <numFmt numFmtId="304" formatCode="mmm\-yyyy"/>
    <numFmt numFmtId="305" formatCode="ddd\ d\-mmm\-yy"/>
    <numFmt numFmtId="306" formatCode="00"/>
    <numFmt numFmtId="307" formatCode="####0.000"/>
    <numFmt numFmtId="308" formatCode="0.0_)"/>
    <numFmt numFmtId="309" formatCode="[$-409]mmm\-yy;@"/>
    <numFmt numFmtId="310" formatCode="dd\-mmm\-yyyy"/>
    <numFmt numFmtId="311" formatCode="[&gt;=0.05]#,##0.0;[&lt;=-0.05]\-#,##0.0;?0.0"/>
    <numFmt numFmtId="312" formatCode="[&gt;=0.05]\(#,##0.0\);[&lt;=-0.05]\(\-#,##0.0\);?\(\-\-\)"/>
    <numFmt numFmtId="313" formatCode="[&gt;=0.05]\(#,##0.0\);[&lt;=-0.05]\(\-#,##0.0\);\(\-\-\);\(@\)"/>
    <numFmt numFmtId="314" formatCode="_-* #,##0\ &quot;Ft&quot;_-;\-* #,##0\ &quot;Ft&quot;_-;_-* &quot;-&quot;\ &quot;Ft&quot;_-;_-@_-"/>
    <numFmt numFmtId="315" formatCode="_-* #,##0.00\ &quot;Ft&quot;_-;\-* #,##0.00\ &quot;Ft&quot;_-;_-* &quot;-&quot;??\ &quot;Ft&quot;_-;_-@_-"/>
    <numFmt numFmtId="316" formatCode="[Black]#,##0.0;[Black]\-#,##0.0;;"/>
    <numFmt numFmtId="317" formatCode="[Black][&gt;0.05]#,##0.0;[Black][&lt;-0.05]\-#,##0.0;;"/>
    <numFmt numFmtId="318" formatCode="[Black][&gt;0.5]#,##0;[Black][&lt;-0.5]\-#,##0;;"/>
    <numFmt numFmtId="319" formatCode="%#,#00"/>
    <numFmt numFmtId="320" formatCode="#.##000"/>
    <numFmt numFmtId="321" formatCode="#,##0.0____"/>
    <numFmt numFmtId="322" formatCode="#,##0_)"/>
    <numFmt numFmtId="323" formatCode="###\ ###\ ##0.00"/>
    <numFmt numFmtId="324" formatCode="\ General"/>
    <numFmt numFmtId="325" formatCode="#\ ##0"/>
    <numFmt numFmtId="326" formatCode="###\ ###\ ##0"/>
    <numFmt numFmtId="327" formatCode="#\ ##0.0"/>
    <numFmt numFmtId="328" formatCode="\(#\ ##0.0\);\(\-#\ ##0.0\)"/>
    <numFmt numFmtId="329" formatCode="#.##0,"/>
    <numFmt numFmtId="330" formatCode="mm/dd/\y\y"/>
    <numFmt numFmtId="331" formatCode="#,##0.000000"/>
    <numFmt numFmtId="332" formatCode="_(\(*)\ #,##0.00_);_(\(*)\ \(#,##0.00\);_(\(*)\ &quot;-&quot;??_);_(@_)"/>
    <numFmt numFmtId="333" formatCode="_(\(*)\ #,##0.00_);_(\(*)&quot; (&quot;#,##0.00\);_(\(*)&quot; -&quot;??_);_(@_)"/>
    <numFmt numFmtId="334" formatCode="_(* #,##0.00_);_(* \(#,##0.00\);_(* \-??_);_(@_)"/>
    <numFmt numFmtId="335" formatCode="@*."/>
    <numFmt numFmtId="336" formatCode="###\ ###\ ##0;\-###\ ###\ ##0;0;"/>
    <numFmt numFmtId="337" formatCode="\ \.\.;\ \.\.;\ \.\.;\ \.\."/>
    <numFmt numFmtId="338" formatCode="###\ ##0;\-###\ ##0;0;"/>
    <numFmt numFmtId="339" formatCode="##0;\-##0;0;"/>
    <numFmt numFmtId="340" formatCode="0.0%"/>
    <numFmt numFmtId="341" formatCode="mmm\ dd\,\ yyyy"/>
    <numFmt numFmtId="342" formatCode="yyyy"/>
    <numFmt numFmtId="343" formatCode="&quot;L.&quot;\ #,##0.00_);[Red]\(&quot;L.&quot;\ #,##0.00\)"/>
    <numFmt numFmtId="344" formatCode="#\ ###\ ##0"/>
    <numFmt numFmtId="345" formatCode="0.00&quot;  &quot;"/>
    <numFmt numFmtId="346" formatCode="* @"/>
    <numFmt numFmtId="347" formatCode="_-* #,##0\ _F_B_-;\-* #,##0\ _F_B_-;_-* &quot;-&quot;\ _F_B_-;_-@_-"/>
    <numFmt numFmtId="348" formatCode="_-* #,##0.00\ _F_B_-;\-* #,##0.00\ _F_B_-;_-* &quot;-&quot;??\ _F_B_-;_-@_-"/>
    <numFmt numFmtId="349" formatCode="[$$-409]#,##0.00_ ;\-[$$-409]#,##0.00\ "/>
    <numFmt numFmtId="350" formatCode="\(\$#,###\)"/>
    <numFmt numFmtId="351" formatCode="&quot;Cr$&quot;#,##0.00_);\(&quot;Cr$&quot;#,##0.00\)"/>
    <numFmt numFmtId="352" formatCode="&quot;Cr$&quot;#,##0.00_);&quot;(Cr$&quot;#,##0.00\)"/>
    <numFmt numFmtId="353" formatCode="_-&quot;L.&quot;\ * #,##0_-;\-&quot;L.&quot;\ * #,##0_-;_-&quot;L.&quot;\ * &quot;-&quot;_-;_-@_-"/>
    <numFmt numFmtId="354" formatCode="&quot;fl&quot;\ #,##0_-;&quot;fl&quot;\ #,##0\-"/>
    <numFmt numFmtId="355" formatCode="_(#\ ##,000\ &quot;zł&quot;_);_(\ \(#\ ##,000\ &quot;zł&quot;\);_(&quot;-&quot;??\ &quot;zł&quot;_);_(@_)"/>
    <numFmt numFmtId="356" formatCode="_-* #,##0.00\ \€_-;\-* #,##0.00\ \€_-;_-* &quot;-&quot;??\ \€_-;_-@_-"/>
    <numFmt numFmtId="357" formatCode="_-* #,##0.00\ _D_M_-;\-* #,##0.00\ _D_M_-;_-* &quot;-&quot;??\ _D_M_-;_-@_-"/>
    <numFmt numFmtId="358" formatCode="General\ \ \ \ \ \ "/>
    <numFmt numFmtId="359" formatCode="0.0\ \ \ \ \ \ \ \ "/>
    <numFmt numFmtId="360" formatCode="mmmm\ yyyy"/>
    <numFmt numFmtId="361" formatCode="_-* #,##0\ _Δ_ρ_χ_-;\-* #,##0\ _Δ_ρ_χ_-;_-* &quot;-&quot;\ _Δ_ρ_χ_-;_-@_-"/>
    <numFmt numFmtId="362" formatCode="_-* #,##0_-;\-* #,##0_-;_-* &quot;-&quot;??_-;_-@_-"/>
  </numFmts>
  <fonts count="533">
    <font>
      <sz val="11"/>
      <color theme="1"/>
      <name val="Calibri"/>
      <family val="2"/>
      <scheme val="minor"/>
    </font>
    <font>
      <sz val="11"/>
      <color theme="1"/>
      <name val="Source Sans Pro"/>
      <family val="2"/>
    </font>
    <font>
      <sz val="11"/>
      <color theme="1"/>
      <name val="Source Sans Pro"/>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theme="1"/>
      <name val="Calibri"/>
      <family val="2"/>
      <scheme val="minor"/>
    </font>
    <font>
      <sz val="11"/>
      <name val="Arial"/>
      <family val="2"/>
    </font>
    <font>
      <sz val="8"/>
      <color rgb="FF7030A0"/>
      <name val="Calibri"/>
      <family val="2"/>
      <scheme val="minor"/>
    </font>
    <font>
      <sz val="8"/>
      <color theme="0" tint="-0.499984740745262"/>
      <name val="Calibri"/>
      <family val="2"/>
      <scheme val="minor"/>
    </font>
    <font>
      <sz val="10"/>
      <name val="Arial"/>
      <family val="2"/>
    </font>
    <font>
      <sz val="10"/>
      <color theme="1"/>
      <name val="Arial"/>
      <family val="2"/>
    </font>
    <font>
      <sz val="10"/>
      <color indexed="56"/>
      <name val="Verdana"/>
      <family val="2"/>
    </font>
    <font>
      <sz val="8"/>
      <color indexed="49"/>
      <name val="Verdana"/>
      <family val="2"/>
    </font>
    <font>
      <sz val="10"/>
      <name val="Switzerland"/>
    </font>
    <font>
      <u/>
      <sz val="10"/>
      <color indexed="12"/>
      <name val="Arial"/>
      <family val="2"/>
    </font>
    <font>
      <sz val="18"/>
      <color theme="3"/>
      <name val="Cambria"/>
      <family val="2"/>
      <scheme val="major"/>
    </font>
    <font>
      <sz val="11"/>
      <color indexed="8"/>
      <name val="Calibri"/>
      <family val="2"/>
    </font>
    <font>
      <sz val="9"/>
      <color theme="1"/>
      <name val="Arial"/>
      <family val="2"/>
    </font>
    <font>
      <b/>
      <sz val="12"/>
      <color theme="1"/>
      <name val="Arial"/>
      <family val="2"/>
    </font>
    <font>
      <sz val="11"/>
      <name val="Source Sans Pro"/>
      <family val="2"/>
    </font>
    <font>
      <u/>
      <sz val="11"/>
      <name val="Source Sans Pro"/>
      <family val="2"/>
    </font>
    <font>
      <u/>
      <sz val="11"/>
      <color theme="10"/>
      <name val="Calibri"/>
      <family val="2"/>
    </font>
    <font>
      <u/>
      <sz val="11"/>
      <color theme="10"/>
      <name val="Source Sans Pro"/>
      <family val="2"/>
    </font>
    <font>
      <u/>
      <sz val="10"/>
      <color theme="10"/>
      <name val="Arial"/>
      <family val="2"/>
    </font>
    <font>
      <sz val="12"/>
      <color theme="1"/>
      <name val="Calibri"/>
      <family val="2"/>
      <scheme val="minor"/>
    </font>
    <font>
      <sz val="8"/>
      <name val="Arial"/>
      <family val="2"/>
    </font>
    <font>
      <b/>
      <sz val="10"/>
      <color theme="1"/>
      <name val="Arial"/>
      <family val="2"/>
    </font>
    <font>
      <sz val="14"/>
      <name val="lr ¾©"/>
      <family val="1"/>
      <charset val="128"/>
    </font>
    <font>
      <sz val="10"/>
      <name val="Courier"/>
      <family val="3"/>
    </font>
    <font>
      <sz val="10"/>
      <name val="MS Sans Serif"/>
      <family val="2"/>
    </font>
    <font>
      <sz val="12"/>
      <name val="Arial"/>
      <family val="2"/>
    </font>
    <font>
      <sz val="10"/>
      <color indexed="8"/>
      <name val="MS Sans Serif"/>
      <family val="2"/>
    </font>
    <font>
      <sz val="12"/>
      <name val="???"/>
      <family val="1"/>
      <charset val="129"/>
    </font>
    <font>
      <sz val="12"/>
      <color indexed="24"/>
      <name val="Modern"/>
      <family val="3"/>
      <charset val="255"/>
    </font>
    <font>
      <b/>
      <sz val="18"/>
      <color indexed="24"/>
      <name val="Modern"/>
      <family val="3"/>
      <charset val="255"/>
    </font>
    <font>
      <b/>
      <sz val="12"/>
      <color indexed="24"/>
      <name val="Modern"/>
      <family val="3"/>
      <charset val="255"/>
    </font>
    <font>
      <sz val="10"/>
      <name val="Times New Roman"/>
      <family val="1"/>
    </font>
    <font>
      <b/>
      <u/>
      <sz val="10"/>
      <name val="Courier"/>
      <family val="3"/>
    </font>
    <font>
      <sz val="10"/>
      <name val="Helv"/>
      <family val="2"/>
    </font>
    <font>
      <sz val="10"/>
      <color indexed="8"/>
      <name val="ARIAL"/>
      <family val="2"/>
    </font>
    <font>
      <sz val="12"/>
      <name val="Helv"/>
    </font>
    <font>
      <sz val="10"/>
      <name val="Helv"/>
    </font>
    <font>
      <sz val="10"/>
      <name val="Helv"/>
      <charset val="204"/>
    </font>
    <font>
      <b/>
      <sz val="22"/>
      <color indexed="18"/>
      <name val="Arial"/>
      <family val="2"/>
    </font>
    <font>
      <b/>
      <sz val="14"/>
      <color indexed="18"/>
      <name val="Arial"/>
      <family val="2"/>
    </font>
    <font>
      <sz val="9"/>
      <color indexed="8"/>
      <name val="Arial"/>
      <family val="2"/>
    </font>
    <font>
      <b/>
      <sz val="10"/>
      <color indexed="18"/>
      <name val="Arial"/>
      <family val="2"/>
    </font>
    <font>
      <b/>
      <u val="singleAccounting"/>
      <sz val="10"/>
      <color indexed="18"/>
      <name val="Arial"/>
      <family val="2"/>
    </font>
    <font>
      <sz val="1"/>
      <color indexed="8"/>
      <name val="Courier"/>
      <family val="3"/>
    </font>
    <font>
      <sz val="11"/>
      <name val="–¾’©"/>
      <family val="1"/>
      <charset val="128"/>
    </font>
    <font>
      <b/>
      <sz val="18"/>
      <color indexed="62"/>
      <name val="lr oSVbN"/>
      <family val="3"/>
      <charset val="128"/>
    </font>
    <font>
      <b/>
      <sz val="11"/>
      <color indexed="9"/>
      <name val="lr oSVbN"/>
      <family val="3"/>
      <charset val="128"/>
    </font>
    <font>
      <sz val="11"/>
      <color indexed="20"/>
      <name val="lr oSVbN"/>
      <family val="3"/>
      <charset val="128"/>
    </font>
    <font>
      <b/>
      <sz val="15"/>
      <color indexed="62"/>
      <name val="lr oSVbN"/>
      <family val="3"/>
      <charset val="128"/>
    </font>
    <font>
      <b/>
      <sz val="13"/>
      <color indexed="62"/>
      <name val="lr oSVbN"/>
      <family val="3"/>
      <charset val="128"/>
    </font>
    <font>
      <b/>
      <sz val="11"/>
      <color indexed="62"/>
      <name val="lr oSVbN"/>
      <family val="3"/>
      <charset val="128"/>
    </font>
    <font>
      <sz val="11"/>
      <color indexed="52"/>
      <name val="lr oSVbN"/>
      <family val="3"/>
      <charset val="128"/>
    </font>
    <font>
      <i/>
      <sz val="11"/>
      <color indexed="23"/>
      <name val="lr oSVbN"/>
      <family val="3"/>
      <charset val="128"/>
    </font>
    <font>
      <sz val="11"/>
      <color indexed="9"/>
      <name val="lr oSVbN"/>
      <family val="3"/>
      <charset val="128"/>
    </font>
    <font>
      <sz val="11"/>
      <color indexed="60"/>
      <name val="lr oSVbN"/>
      <family val="3"/>
      <charset val="128"/>
    </font>
    <font>
      <sz val="11"/>
      <color indexed="17"/>
      <name val="lr oSVbN"/>
      <family val="3"/>
      <charset val="128"/>
    </font>
    <font>
      <b/>
      <sz val="11"/>
      <color indexed="63"/>
      <name val="lr oSVbN"/>
      <family val="3"/>
      <charset val="128"/>
    </font>
    <font>
      <sz val="11"/>
      <color indexed="62"/>
      <name val="lr oSVbN"/>
      <family val="3"/>
      <charset val="128"/>
    </font>
    <font>
      <b/>
      <sz val="11"/>
      <color indexed="52"/>
      <name val="lr oSVbN"/>
      <family val="3"/>
      <charset val="128"/>
    </font>
    <font>
      <sz val="11"/>
      <name val="¾©"/>
      <family val="1"/>
      <charset val="128"/>
    </font>
    <font>
      <b/>
      <sz val="11"/>
      <color indexed="8"/>
      <name val="lr oSVbN"/>
      <family val="3"/>
      <charset val="128"/>
    </font>
    <font>
      <sz val="11"/>
      <color indexed="10"/>
      <name val="lr oSVbN"/>
      <family val="3"/>
      <charset val="128"/>
    </font>
    <font>
      <sz val="10"/>
      <color indexed="53"/>
      <name val="Comic Sans MS"/>
      <family val="4"/>
    </font>
    <font>
      <sz val="9"/>
      <name val="Times New Roman"/>
      <family val="1"/>
    </font>
    <font>
      <sz val="8"/>
      <name val="Times New Roman"/>
      <family val="1"/>
    </font>
    <font>
      <sz val="10"/>
      <name val="Plantin"/>
    </font>
    <font>
      <sz val="10"/>
      <color indexed="12"/>
      <name val="MS Sans Serif"/>
      <family val="2"/>
    </font>
    <font>
      <sz val="7"/>
      <name val="Letter Gothic CE"/>
      <family val="3"/>
      <charset val="238"/>
    </font>
    <font>
      <sz val="14"/>
      <name val="Tms Rmn"/>
    </font>
    <font>
      <sz val="11"/>
      <color rgb="FF000000"/>
      <name val="Calibri"/>
      <family val="2"/>
    </font>
    <font>
      <sz val="11"/>
      <color indexed="8"/>
      <name val="lr oSVbN"/>
      <family val="3"/>
      <charset val="128"/>
    </font>
    <font>
      <sz val="10"/>
      <color indexed="8"/>
      <name val="Arial"/>
      <family val="2"/>
      <charset val="238"/>
    </font>
    <font>
      <sz val="11"/>
      <color indexed="8"/>
      <name val="Corbel"/>
      <family val="2"/>
    </font>
    <font>
      <sz val="11"/>
      <color indexed="9"/>
      <name val="Calibri"/>
      <family val="2"/>
    </font>
    <font>
      <sz val="11"/>
      <color indexed="8"/>
      <name val="Cambria"/>
      <family val="2"/>
      <charset val="238"/>
    </font>
    <font>
      <sz val="11"/>
      <color indexed="8"/>
      <name val="Arial"/>
      <family val="2"/>
    </font>
    <font>
      <sz val="10"/>
      <color theme="1"/>
      <name val="Times New Roman"/>
      <family val="2"/>
    </font>
    <font>
      <sz val="11"/>
      <color indexed="8"/>
      <name val="Calibri"/>
      <family val="2"/>
      <charset val="161"/>
    </font>
    <font>
      <sz val="10"/>
      <color indexed="8"/>
      <name val="Arial Cyr"/>
      <family val="2"/>
      <charset val="204"/>
    </font>
    <font>
      <sz val="7"/>
      <name val="Arial"/>
      <family val="2"/>
    </font>
    <font>
      <sz val="12"/>
      <name val="Times New Roman"/>
      <family val="1"/>
    </font>
    <font>
      <sz val="11"/>
      <color rgb="FFFFFFFF"/>
      <name val="Calibri"/>
      <family val="2"/>
    </font>
    <font>
      <sz val="10"/>
      <color indexed="9"/>
      <name val="Arial"/>
      <family val="2"/>
      <charset val="238"/>
    </font>
    <font>
      <sz val="11"/>
      <color indexed="9"/>
      <name val="Corbel"/>
      <family val="2"/>
    </font>
    <font>
      <sz val="10"/>
      <color indexed="9"/>
      <name val="Arial"/>
      <family val="2"/>
    </font>
    <font>
      <sz val="11"/>
      <color indexed="9"/>
      <name val="Cambria"/>
      <family val="2"/>
      <charset val="238"/>
    </font>
    <font>
      <sz val="11"/>
      <color indexed="9"/>
      <name val="Arial"/>
      <family val="2"/>
    </font>
    <font>
      <sz val="10"/>
      <color theme="0"/>
      <name val="Times New Roman"/>
      <family val="2"/>
    </font>
    <font>
      <sz val="10"/>
      <color theme="0"/>
      <name val="Arial"/>
      <family val="2"/>
    </font>
    <font>
      <sz val="11"/>
      <color indexed="9"/>
      <name val="Calibri"/>
      <family val="2"/>
      <charset val="161"/>
    </font>
    <font>
      <sz val="10"/>
      <color indexed="9"/>
      <name val="Arial Cyr"/>
      <family val="2"/>
      <charset val="204"/>
    </font>
    <font>
      <sz val="10"/>
      <name val="Times Armenian"/>
      <family val="1"/>
    </font>
    <font>
      <u/>
      <sz val="11"/>
      <color indexed="12"/>
      <name val="Times New Roman Cyr"/>
      <charset val="204"/>
    </font>
    <font>
      <sz val="10"/>
      <name val="Tms Rmn"/>
    </font>
    <font>
      <b/>
      <sz val="10"/>
      <name val="Arial"/>
      <family val="2"/>
    </font>
    <font>
      <sz val="8"/>
      <color indexed="12"/>
      <name val="Helv"/>
    </font>
    <font>
      <sz val="10"/>
      <name val="Geneva"/>
      <family val="2"/>
    </font>
    <font>
      <sz val="8"/>
      <color indexed="12"/>
      <name val="Helv"/>
      <family val="2"/>
    </font>
    <font>
      <sz val="7"/>
      <name val="Helv"/>
    </font>
    <font>
      <b/>
      <sz val="11"/>
      <name val="Gentle Sans"/>
    </font>
    <font>
      <b/>
      <sz val="11"/>
      <color indexed="63"/>
      <name val="Arial"/>
      <family val="2"/>
    </font>
    <font>
      <sz val="11"/>
      <color rgb="FFFF0000"/>
      <name val="Calibri"/>
      <family val="2"/>
    </font>
    <font>
      <sz val="10"/>
      <name val="Courier New"/>
      <family val="3"/>
    </font>
    <font>
      <sz val="8"/>
      <name val="Tahoma"/>
      <family val="2"/>
    </font>
    <font>
      <sz val="11"/>
      <color indexed="20"/>
      <name val="Calibri"/>
      <family val="2"/>
    </font>
    <font>
      <sz val="11"/>
      <color indexed="16"/>
      <name val="Calibri"/>
      <family val="2"/>
    </font>
    <font>
      <sz val="11"/>
      <color indexed="16"/>
      <name val="Arial"/>
      <family val="2"/>
    </font>
    <font>
      <sz val="10"/>
      <color indexed="20"/>
      <name val="Arial"/>
      <family val="2"/>
    </font>
    <font>
      <sz val="10"/>
      <color indexed="10"/>
      <name val="Times New Roman"/>
      <family val="1"/>
    </font>
    <font>
      <sz val="11"/>
      <color indexed="20"/>
      <name val="Corbel"/>
      <family val="2"/>
    </font>
    <font>
      <sz val="8"/>
      <color indexed="13"/>
      <name val="Arial"/>
      <family val="2"/>
    </font>
    <font>
      <b/>
      <sz val="11"/>
      <color indexed="52"/>
      <name val="Arial"/>
      <family val="2"/>
    </font>
    <font>
      <b/>
      <sz val="11"/>
      <color indexed="52"/>
      <name val="Calibri"/>
      <family val="2"/>
    </font>
    <font>
      <sz val="10"/>
      <color indexed="62"/>
      <name val="Arial"/>
      <family val="2"/>
      <charset val="238"/>
    </font>
    <font>
      <b/>
      <sz val="10"/>
      <color indexed="9"/>
      <name val="MS Sans Serif"/>
      <family val="2"/>
    </font>
    <font>
      <sz val="18"/>
      <name val="Geneva"/>
      <family val="2"/>
    </font>
    <font>
      <b/>
      <sz val="11"/>
      <color indexed="9"/>
      <name val="Calibri"/>
      <family val="2"/>
    </font>
    <font>
      <sz val="12"/>
      <name val="Tms Rmn"/>
    </font>
    <font>
      <sz val="8"/>
      <name val="SwitzerlandLight"/>
    </font>
    <font>
      <sz val="7"/>
      <name val="Times New Roman"/>
      <family val="1"/>
    </font>
    <font>
      <sz val="7"/>
      <name val="SwitzerlandLight"/>
    </font>
    <font>
      <sz val="10"/>
      <color indexed="17"/>
      <name val="Arial"/>
      <family val="2"/>
    </font>
    <font>
      <sz val="10"/>
      <color rgb="FF006100"/>
      <name val="Times New Roman"/>
      <family val="2"/>
    </font>
    <font>
      <sz val="10"/>
      <color rgb="FF006100"/>
      <name val="Arial"/>
      <family val="2"/>
    </font>
    <font>
      <sz val="11"/>
      <color indexed="17"/>
      <name val="Calibri"/>
      <family val="2"/>
    </font>
    <font>
      <sz val="12"/>
      <name val="±¼¸²Ã¼"/>
      <charset val="129"/>
    </font>
    <font>
      <sz val="1"/>
      <color indexed="8"/>
      <name val="Courier New"/>
      <family val="3"/>
    </font>
    <font>
      <i/>
      <sz val="1"/>
      <color indexed="8"/>
      <name val="Courier"/>
      <family val="3"/>
    </font>
    <font>
      <b/>
      <sz val="18"/>
      <name val="Arial"/>
      <family val="2"/>
    </font>
    <font>
      <b/>
      <sz val="12"/>
      <name val="Arial"/>
      <family val="2"/>
    </font>
    <font>
      <sz val="9"/>
      <color indexed="9"/>
      <name val="Times"/>
      <family val="1"/>
    </font>
    <font>
      <sz val="10"/>
      <name val="Times"/>
      <family val="1"/>
    </font>
    <font>
      <b/>
      <sz val="11"/>
      <color rgb="FFFF9900"/>
      <name val="Calibri"/>
      <family val="2"/>
    </font>
    <font>
      <b/>
      <sz val="11"/>
      <color indexed="19"/>
      <name val="Calibri"/>
      <family val="2"/>
    </font>
    <font>
      <b/>
      <sz val="11"/>
      <color indexed="53"/>
      <name val="Arial"/>
      <family val="2"/>
    </font>
    <font>
      <b/>
      <sz val="10"/>
      <color indexed="52"/>
      <name val="Arial"/>
      <family val="2"/>
    </font>
    <font>
      <sz val="10"/>
      <color indexed="9"/>
      <name val="Times New Roman"/>
      <family val="1"/>
    </font>
    <font>
      <b/>
      <sz val="11"/>
      <color indexed="52"/>
      <name val="Corbel"/>
      <family val="2"/>
    </font>
    <font>
      <b/>
      <sz val="10"/>
      <color rgb="FFFA7D00"/>
      <name val="Arial"/>
      <family val="2"/>
    </font>
    <font>
      <b/>
      <sz val="10"/>
      <color rgb="FFFA7D00"/>
      <name val="Times New Roman"/>
      <family val="2"/>
    </font>
    <font>
      <b/>
      <sz val="10"/>
      <color indexed="10"/>
      <name val="Arial"/>
      <family val="2"/>
    </font>
    <font>
      <b/>
      <sz val="9"/>
      <name val="Times New Roman"/>
      <family val="1"/>
    </font>
    <font>
      <sz val="11"/>
      <color indexed="52"/>
      <name val="Calibri"/>
      <family val="2"/>
    </font>
    <font>
      <sz val="10"/>
      <name val="Arial CE"/>
      <family val="2"/>
      <charset val="238"/>
    </font>
    <font>
      <sz val="11"/>
      <color rgb="FFFF9900"/>
      <name val="Calibri"/>
      <family val="2"/>
    </font>
    <font>
      <b/>
      <sz val="10"/>
      <color indexed="9"/>
      <name val="Arial"/>
      <family val="2"/>
    </font>
    <font>
      <b/>
      <sz val="10"/>
      <color theme="0"/>
      <name val="Arial"/>
      <family val="2"/>
    </font>
    <font>
      <b/>
      <sz val="10"/>
      <color theme="0"/>
      <name val="Times New Roman"/>
      <family val="2"/>
    </font>
    <font>
      <sz val="10"/>
      <color indexed="52"/>
      <name val="Arial"/>
      <family val="2"/>
    </font>
    <font>
      <sz val="10"/>
      <color rgb="FFFA7D00"/>
      <name val="Times New Roman"/>
      <family val="2"/>
    </font>
    <font>
      <sz val="10"/>
      <color rgb="FFFA7D00"/>
      <name val="Arial"/>
      <family val="2"/>
    </font>
    <font>
      <sz val="10"/>
      <color indexed="10"/>
      <name val="Arial"/>
      <family val="2"/>
    </font>
    <font>
      <b/>
      <sz val="11"/>
      <color indexed="9"/>
      <name val="Arial"/>
      <family val="2"/>
    </font>
    <font>
      <b/>
      <sz val="10"/>
      <color indexed="10"/>
      <name val="Times New Roman"/>
      <family val="1"/>
    </font>
    <font>
      <b/>
      <sz val="11"/>
      <color indexed="9"/>
      <name val="Corbel"/>
      <family val="2"/>
    </font>
    <font>
      <b/>
      <sz val="18"/>
      <color indexed="56"/>
      <name val="Cambria"/>
      <family val="2"/>
      <charset val="238"/>
    </font>
    <font>
      <b/>
      <sz val="14"/>
      <name val="H-Times New Roman"/>
      <family val="1"/>
    </font>
    <font>
      <b/>
      <sz val="15"/>
      <color indexed="56"/>
      <name val="Arial"/>
      <family val="2"/>
      <charset val="238"/>
    </font>
    <font>
      <b/>
      <sz val="13"/>
      <color indexed="56"/>
      <name val="Arial"/>
      <family val="2"/>
      <charset val="238"/>
    </font>
    <font>
      <b/>
      <sz val="11"/>
      <color indexed="56"/>
      <name val="Arial"/>
      <family val="2"/>
      <charset val="238"/>
    </font>
    <font>
      <sz val="10"/>
      <color indexed="8"/>
      <name val="Verdana"/>
      <family val="2"/>
    </font>
    <font>
      <i/>
      <sz val="10"/>
      <color indexed="8"/>
      <name val="Verdana"/>
      <family val="2"/>
    </font>
    <font>
      <sz val="10"/>
      <color indexed="54"/>
      <name val="Verdana"/>
      <family val="2"/>
    </font>
    <font>
      <b/>
      <sz val="10"/>
      <color indexed="8"/>
      <name val="Verdana"/>
      <family val="2"/>
    </font>
    <font>
      <sz val="11"/>
      <color indexed="8"/>
      <name val="Verdana"/>
      <family val="2"/>
    </font>
    <font>
      <b/>
      <sz val="11"/>
      <color indexed="8"/>
      <name val="Verdana"/>
      <family val="2"/>
    </font>
    <font>
      <b/>
      <sz val="13"/>
      <color indexed="9"/>
      <name val="Verdana"/>
      <family val="2"/>
    </font>
    <font>
      <b/>
      <sz val="10"/>
      <color rgb="FF000000"/>
      <name val="Verdana"/>
      <family val="2"/>
    </font>
    <font>
      <b/>
      <u/>
      <sz val="8.5"/>
      <color indexed="8"/>
      <name val="MS Sans Serif"/>
      <family val="2"/>
    </font>
    <font>
      <b/>
      <sz val="8.5"/>
      <color indexed="12"/>
      <name val="MS Sans Serif"/>
      <family val="2"/>
    </font>
    <font>
      <b/>
      <sz val="8"/>
      <color indexed="12"/>
      <name val="Arial"/>
      <family val="2"/>
    </font>
    <font>
      <sz val="10"/>
      <name val="Helvetica"/>
      <family val="2"/>
    </font>
    <font>
      <sz val="9"/>
      <name val="Arial"/>
      <family val="2"/>
    </font>
    <font>
      <b/>
      <sz val="8"/>
      <name val="Arial"/>
      <family val="2"/>
    </font>
    <font>
      <sz val="11"/>
      <name val="Tms Rmn"/>
      <charset val="238"/>
    </font>
    <font>
      <sz val="12"/>
      <name val="Times"/>
      <family val="1"/>
    </font>
    <font>
      <sz val="9"/>
      <color indexed="8"/>
      <name val="Times"/>
      <family val="1"/>
    </font>
    <font>
      <sz val="8"/>
      <name val="Palatino"/>
      <family val="1"/>
    </font>
    <font>
      <b/>
      <sz val="14.05"/>
      <color indexed="8"/>
      <name val="Times New Roman"/>
      <family val="1"/>
    </font>
    <font>
      <sz val="8.25"/>
      <color indexed="8"/>
      <name val="Tahoma"/>
      <family val="2"/>
    </font>
    <font>
      <sz val="12"/>
      <name val=".VnTime"/>
    </font>
    <font>
      <b/>
      <i/>
      <strike/>
      <u/>
      <sz val="10"/>
      <color indexed="8"/>
      <name val="Arial"/>
      <family val="2"/>
    </font>
    <font>
      <sz val="10"/>
      <name val="Arial Cyr"/>
      <charset val="204"/>
    </font>
    <font>
      <sz val="11"/>
      <color theme="1"/>
      <name val="Calibri"/>
      <family val="2"/>
    </font>
    <font>
      <sz val="9"/>
      <name val="Times"/>
      <family val="1"/>
    </font>
    <font>
      <sz val="10"/>
      <name val="BERNHARD"/>
    </font>
    <font>
      <i/>
      <sz val="9"/>
      <name val="MS Sans Serif"/>
      <family val="2"/>
    </font>
    <font>
      <sz val="11"/>
      <color rgb="FF000000"/>
      <name val="Times New Roman"/>
      <family val="1"/>
    </font>
    <font>
      <b/>
      <sz val="12"/>
      <name val="Times New Roman"/>
      <family val="1"/>
    </font>
    <font>
      <sz val="9"/>
      <name val="Helvetica"/>
      <family val="2"/>
    </font>
    <font>
      <sz val="9"/>
      <name val="Helv"/>
    </font>
    <font>
      <sz val="10"/>
      <name val="MS Serif"/>
      <family val="1"/>
    </font>
    <font>
      <b/>
      <u/>
      <sz val="8"/>
      <name val="Tms Rmn"/>
    </font>
    <font>
      <sz val="8"/>
      <name val="Tms Rmn"/>
    </font>
    <font>
      <sz val="13"/>
      <name val="Times New Roman"/>
      <family val="1"/>
    </font>
    <font>
      <sz val="11"/>
      <color indexed="62"/>
      <name val="Cambria"/>
      <family val="2"/>
      <charset val="238"/>
    </font>
    <font>
      <b/>
      <sz val="11"/>
      <color indexed="63"/>
      <name val="Cambria"/>
      <family val="2"/>
      <charset val="238"/>
    </font>
    <font>
      <b/>
      <sz val="9"/>
      <name val="Arial"/>
      <family val="2"/>
    </font>
    <font>
      <sz val="9"/>
      <name val="Tms Rmn"/>
    </font>
    <font>
      <sz val="11"/>
      <color indexed="17"/>
      <name val="Cambria"/>
      <family val="2"/>
      <charset val="238"/>
    </font>
    <font>
      <sz val="14"/>
      <name val="Helv"/>
    </font>
    <font>
      <sz val="11"/>
      <color indexed="62"/>
      <name val="Arial"/>
      <family val="2"/>
    </font>
    <font>
      <b/>
      <sz val="10"/>
      <color indexed="9"/>
      <name val="Arial"/>
      <family val="2"/>
      <charset val="238"/>
    </font>
    <font>
      <b/>
      <sz val="10"/>
      <color indexed="8"/>
      <name val="Times New Roman"/>
      <family val="1"/>
    </font>
    <font>
      <b/>
      <sz val="11"/>
      <color indexed="8"/>
      <name val="Calibri"/>
      <family val="2"/>
    </font>
    <font>
      <b/>
      <sz val="1"/>
      <color indexed="8"/>
      <name val="Courier"/>
      <family val="3"/>
    </font>
    <font>
      <b/>
      <sz val="11"/>
      <color indexed="56"/>
      <name val="Calibri"/>
      <family val="2"/>
    </font>
    <font>
      <sz val="10"/>
      <color indexed="16"/>
      <name val="MS Serif"/>
      <family val="1"/>
    </font>
    <font>
      <sz val="11"/>
      <color indexed="62"/>
      <name val="Calibri"/>
      <family val="2"/>
    </font>
    <font>
      <sz val="10"/>
      <color indexed="62"/>
      <name val="Arial"/>
      <family val="2"/>
    </font>
    <font>
      <sz val="10"/>
      <color rgb="FF3F3F76"/>
      <name val="Arial"/>
      <family val="2"/>
    </font>
    <font>
      <sz val="10"/>
      <color rgb="FF3F3F76"/>
      <name val="Times New Roman"/>
      <family val="2"/>
    </font>
    <font>
      <sz val="11"/>
      <color rgb="FF333399"/>
      <name val="Calibri"/>
      <family val="2"/>
    </font>
    <font>
      <b/>
      <sz val="11"/>
      <color indexed="8"/>
      <name val="Arial"/>
      <family val="2"/>
    </font>
    <font>
      <i/>
      <sz val="11"/>
      <color indexed="23"/>
      <name val="Arial"/>
      <family val="2"/>
    </font>
    <font>
      <sz val="8.5"/>
      <color indexed="8"/>
      <name val="MS Sans Serif"/>
      <family val="2"/>
    </font>
    <font>
      <i/>
      <sz val="9"/>
      <color indexed="10"/>
      <name val="MS PGothic"/>
      <family val="2"/>
    </font>
    <font>
      <sz val="12"/>
      <name val="Helv"/>
      <family val="2"/>
    </font>
    <font>
      <i/>
      <sz val="11"/>
      <color indexed="23"/>
      <name val="Calibri"/>
      <family val="2"/>
    </font>
    <font>
      <i/>
      <sz val="11"/>
      <color indexed="23"/>
      <name val="Corbel"/>
      <family val="2"/>
    </font>
    <font>
      <i/>
      <sz val="10"/>
      <color indexed="23"/>
      <name val="Arial"/>
      <family val="2"/>
    </font>
    <font>
      <sz val="10"/>
      <name val="Arial"/>
      <family val="2"/>
      <charset val="238"/>
    </font>
    <font>
      <sz val="18"/>
      <name val="Arial"/>
      <family val="2"/>
    </font>
    <font>
      <sz val="1"/>
      <color indexed="16"/>
      <name val="Courier"/>
      <family val="3"/>
    </font>
    <font>
      <b/>
      <sz val="12"/>
      <name val="Helv"/>
    </font>
    <font>
      <b/>
      <i/>
      <sz val="12"/>
      <name val="Gentle Sans"/>
    </font>
    <font>
      <b/>
      <sz val="11"/>
      <color indexed="32"/>
      <name val="Arial"/>
      <family val="2"/>
    </font>
    <font>
      <sz val="10"/>
      <color indexed="10"/>
      <name val="Arial"/>
      <family val="2"/>
      <charset val="238"/>
    </font>
    <font>
      <sz val="12"/>
      <name val="Arial CE"/>
      <family val="2"/>
      <charset val="238"/>
    </font>
    <font>
      <sz val="11"/>
      <name val="Arial CE"/>
      <family val="2"/>
      <charset val="238"/>
    </font>
    <font>
      <sz val="7"/>
      <name val="Palatino"/>
      <family val="1"/>
    </font>
    <font>
      <sz val="8"/>
      <color indexed="8"/>
      <name val="Arial"/>
      <family val="2"/>
    </font>
    <font>
      <sz val="10"/>
      <color indexed="12"/>
      <name val="Arial"/>
      <family val="2"/>
    </font>
    <font>
      <sz val="10"/>
      <color indexed="14"/>
      <name val="Arial"/>
      <family val="2"/>
    </font>
    <font>
      <b/>
      <sz val="20"/>
      <color rgb="FF668E36"/>
      <name val="Times New Roman"/>
      <family val="1"/>
    </font>
    <font>
      <sz val="11"/>
      <color indexed="17"/>
      <name val="Arial"/>
      <family val="2"/>
    </font>
    <font>
      <sz val="10"/>
      <color indexed="17"/>
      <name val="Times New Roman"/>
      <family val="1"/>
    </font>
    <font>
      <sz val="11"/>
      <color indexed="17"/>
      <name val="Corbel"/>
      <family val="2"/>
    </font>
    <font>
      <b/>
      <sz val="8"/>
      <color indexed="8"/>
      <name val="MS Sans Serif"/>
      <family val="2"/>
    </font>
    <font>
      <sz val="11"/>
      <name val="Times New Roman"/>
      <family val="1"/>
    </font>
    <font>
      <sz val="6"/>
      <color indexed="16"/>
      <name val="Palatino"/>
      <family val="1"/>
    </font>
    <font>
      <b/>
      <i/>
      <sz val="16"/>
      <color theme="1"/>
      <name val="Arial"/>
      <family val="2"/>
    </font>
    <font>
      <b/>
      <sz val="15"/>
      <color indexed="56"/>
      <name val="Calibri"/>
      <family val="2"/>
    </font>
    <font>
      <b/>
      <sz val="15"/>
      <color indexed="62"/>
      <name val="Arial"/>
      <family val="2"/>
    </font>
    <font>
      <b/>
      <sz val="15"/>
      <color indexed="62"/>
      <name val="Calibri"/>
      <family val="2"/>
    </font>
    <font>
      <sz val="18"/>
      <name val="Times New Roman"/>
      <family val="1"/>
    </font>
    <font>
      <b/>
      <sz val="15"/>
      <color indexed="8"/>
      <name val="Times New Roman"/>
      <family val="1"/>
    </font>
    <font>
      <b/>
      <sz val="13"/>
      <color indexed="56"/>
      <name val="Calibri"/>
      <family val="2"/>
    </font>
    <font>
      <b/>
      <sz val="13"/>
      <color indexed="62"/>
      <name val="Arial"/>
      <family val="2"/>
    </font>
    <font>
      <b/>
      <sz val="13"/>
      <color indexed="62"/>
      <name val="Calibri"/>
      <family val="2"/>
    </font>
    <font>
      <b/>
      <sz val="13"/>
      <color indexed="8"/>
      <name val="Times New Roman"/>
      <family val="1"/>
    </font>
    <font>
      <b/>
      <sz val="11"/>
      <color indexed="62"/>
      <name val="Calibri"/>
      <family val="2"/>
    </font>
    <font>
      <b/>
      <sz val="11"/>
      <color indexed="62"/>
      <name val="Arial"/>
      <family val="2"/>
    </font>
    <font>
      <b/>
      <sz val="11"/>
      <color indexed="56"/>
      <name val="Arial"/>
      <family val="2"/>
    </font>
    <font>
      <b/>
      <sz val="11"/>
      <color indexed="8"/>
      <name val="Times New Roman"/>
      <family val="1"/>
    </font>
    <font>
      <b/>
      <sz val="11"/>
      <color indexed="54"/>
      <name val="Corbel"/>
      <family val="2"/>
    </font>
    <font>
      <sz val="9"/>
      <color indexed="13"/>
      <name val="Arial"/>
      <family val="2"/>
    </font>
    <font>
      <b/>
      <sz val="1"/>
      <color indexed="8"/>
      <name val="Courier New"/>
      <family val="3"/>
    </font>
    <font>
      <i/>
      <sz val="12"/>
      <name val="Arial"/>
      <family val="2"/>
    </font>
    <font>
      <i/>
      <sz val="10"/>
      <name val="Arial"/>
      <family val="2"/>
    </font>
    <font>
      <u/>
      <sz val="10"/>
      <color indexed="12"/>
      <name val="Times New Roman CE"/>
      <charset val="238"/>
    </font>
    <font>
      <u/>
      <sz val="10"/>
      <color indexed="12"/>
      <name val="Courier"/>
      <family val="3"/>
    </font>
    <font>
      <u/>
      <sz val="9"/>
      <color indexed="12"/>
      <name val="Arial"/>
      <family val="2"/>
    </font>
    <font>
      <u/>
      <sz val="7.2"/>
      <color indexed="12"/>
      <name val="Helv"/>
    </font>
    <font>
      <u/>
      <sz val="10"/>
      <color indexed="12"/>
      <name val="Arial Narrow"/>
      <family val="2"/>
    </font>
    <font>
      <u/>
      <sz val="10"/>
      <color indexed="36"/>
      <name val="Courier"/>
      <family val="3"/>
    </font>
    <font>
      <u/>
      <sz val="7.2"/>
      <color indexed="36"/>
      <name val="Helv"/>
    </font>
    <font>
      <u/>
      <sz val="5"/>
      <color indexed="12"/>
      <name val="Courier"/>
      <family val="3"/>
    </font>
    <font>
      <sz val="10"/>
      <color indexed="52"/>
      <name val="Arial"/>
      <family val="2"/>
      <charset val="238"/>
    </font>
    <font>
      <u/>
      <sz val="8.5"/>
      <color indexed="12"/>
      <name val="Arial"/>
      <family val="2"/>
    </font>
    <font>
      <u/>
      <sz val="11"/>
      <color theme="10"/>
      <name val="Calibri"/>
      <family val="2"/>
      <scheme val="minor"/>
    </font>
    <font>
      <u/>
      <sz val="12"/>
      <color indexed="12"/>
      <name val="Times New Roman"/>
      <family val="1"/>
    </font>
    <font>
      <u/>
      <sz val="11"/>
      <color indexed="12"/>
      <name val="Calibri"/>
      <family val="2"/>
    </font>
    <font>
      <u/>
      <sz val="10"/>
      <color indexed="12"/>
      <name val="Times New Roman"/>
      <family val="1"/>
    </font>
    <font>
      <u/>
      <sz val="7.5"/>
      <color indexed="12"/>
      <name val="Times New Roman"/>
      <family val="1"/>
    </font>
    <font>
      <u/>
      <sz val="10"/>
      <color indexed="12"/>
      <name val="Arial"/>
      <family val="2"/>
      <charset val="186"/>
    </font>
    <font>
      <u/>
      <sz val="10"/>
      <color indexed="12"/>
      <name val="Arial"/>
      <family val="2"/>
      <charset val="238"/>
    </font>
    <font>
      <u/>
      <sz val="7.5"/>
      <color theme="10"/>
      <name val="Times New Roman"/>
      <family val="1"/>
    </font>
    <font>
      <u/>
      <sz val="9"/>
      <color indexed="12"/>
      <name val="Times New Roman"/>
      <family val="1"/>
    </font>
    <font>
      <u/>
      <sz val="7"/>
      <color indexed="12"/>
      <name val="Courier"/>
      <family val="3"/>
    </font>
    <font>
      <u/>
      <sz val="10"/>
      <color theme="10"/>
      <name val="Times New Roman"/>
      <family val="1"/>
    </font>
    <font>
      <u/>
      <sz val="10"/>
      <color indexed="36"/>
      <name val="Arial"/>
      <family val="2"/>
    </font>
    <font>
      <sz val="10"/>
      <name val="Arial Cyr"/>
      <family val="2"/>
    </font>
    <font>
      <sz val="10"/>
      <color rgb="FF9C0006"/>
      <name val="Times New Roman"/>
      <family val="2"/>
    </font>
    <font>
      <sz val="10"/>
      <color rgb="FF9C0006"/>
      <name val="Arial"/>
      <family val="2"/>
    </font>
    <font>
      <sz val="12"/>
      <name val="Optima"/>
      <family val="2"/>
    </font>
    <font>
      <sz val="11"/>
      <color indexed="62"/>
      <name val="Corbel"/>
      <family val="2"/>
    </font>
    <font>
      <sz val="9"/>
      <color rgb="FF3F3F76"/>
      <name val="Verdana"/>
      <family val="2"/>
    </font>
    <font>
      <sz val="11"/>
      <color indexed="63"/>
      <name val="Calibri"/>
      <family val="2"/>
    </font>
    <font>
      <sz val="10"/>
      <color indexed="18"/>
      <name val="Times New Roman"/>
      <family val="1"/>
    </font>
    <font>
      <sz val="11"/>
      <color rgb="FF800080"/>
      <name val="Calibri"/>
      <family val="2"/>
    </font>
    <font>
      <u/>
      <sz val="11"/>
      <color indexed="36"/>
      <name val="Times New Roman Cyr"/>
      <charset val="204"/>
    </font>
    <font>
      <b/>
      <sz val="8.5"/>
      <color indexed="8"/>
      <name val="MS Sans Serif"/>
      <family val="2"/>
    </font>
    <font>
      <b/>
      <i/>
      <sz val="10"/>
      <name val="Times New Roman"/>
      <family val="1"/>
    </font>
    <font>
      <u/>
      <sz val="10"/>
      <color indexed="36"/>
      <name val="Arial Tur"/>
      <charset val="162"/>
    </font>
    <font>
      <sz val="12"/>
      <name val="Garamond"/>
      <family val="1"/>
      <charset val="238"/>
    </font>
    <font>
      <sz val="10"/>
      <color indexed="17"/>
      <name val="Arial"/>
      <family val="2"/>
      <charset val="238"/>
    </font>
    <font>
      <b/>
      <sz val="10"/>
      <color indexed="63"/>
      <name val="Arial"/>
      <family val="2"/>
      <charset val="238"/>
    </font>
    <font>
      <sz val="11"/>
      <color indexed="52"/>
      <name val="Cambria"/>
      <family val="2"/>
      <charset val="238"/>
    </font>
    <font>
      <b/>
      <sz val="11"/>
      <color indexed="9"/>
      <name val="Cambria"/>
      <family val="2"/>
      <charset val="238"/>
    </font>
    <font>
      <u/>
      <sz val="10"/>
      <color indexed="12"/>
      <name val="Arial Tur"/>
      <charset val="162"/>
    </font>
    <font>
      <sz val="10"/>
      <name val="CTimesRoman"/>
      <family val="2"/>
    </font>
    <font>
      <b/>
      <sz val="8"/>
      <name val="MS Sans Serif"/>
      <family val="2"/>
    </font>
    <font>
      <sz val="8"/>
      <name val="Arial"/>
      <family val="2"/>
      <charset val="238"/>
    </font>
    <font>
      <u/>
      <sz val="7.5"/>
      <color indexed="12"/>
      <name val="Tms Rmn"/>
    </font>
    <font>
      <u/>
      <sz val="10"/>
      <color indexed="12"/>
      <name val="MS Sans Serif"/>
      <family val="2"/>
    </font>
    <font>
      <u/>
      <sz val="7.5"/>
      <color indexed="36"/>
      <name val="Tms Rmn"/>
    </font>
    <font>
      <u/>
      <sz val="10"/>
      <color indexed="36"/>
      <name val="MS Sans Serif"/>
      <family val="2"/>
    </font>
    <font>
      <sz val="11"/>
      <color indexed="19"/>
      <name val="Calibri"/>
      <family val="2"/>
    </font>
    <font>
      <sz val="11"/>
      <color indexed="53"/>
      <name val="Arial"/>
      <family val="2"/>
    </font>
    <font>
      <sz val="11"/>
      <color indexed="52"/>
      <name val="Corbel"/>
      <family val="2"/>
    </font>
    <font>
      <sz val="12"/>
      <color indexed="9"/>
      <name val="Helv"/>
    </font>
    <font>
      <sz val="8"/>
      <color indexed="8"/>
      <name val="Helv"/>
    </font>
    <font>
      <i/>
      <sz val="10"/>
      <color indexed="23"/>
      <name val="Arial"/>
      <family val="2"/>
      <charset val="238"/>
    </font>
    <font>
      <sz val="10"/>
      <color indexed="17"/>
      <name val="Univers Condensed"/>
      <family val="2"/>
    </font>
    <font>
      <b/>
      <sz val="11"/>
      <name val="Times New Roman"/>
      <family val="1"/>
    </font>
    <font>
      <sz val="26"/>
      <name val="Arial"/>
      <family val="2"/>
    </font>
    <font>
      <sz val="30"/>
      <name val="Arial"/>
      <family val="2"/>
    </font>
    <font>
      <sz val="48"/>
      <name val="Arial"/>
      <family val="2"/>
    </font>
    <font>
      <b/>
      <sz val="100"/>
      <name val="Arial"/>
      <family val="2"/>
    </font>
    <font>
      <u/>
      <sz val="10"/>
      <color indexed="36"/>
      <name val="Times New Roman CE"/>
      <charset val="238"/>
    </font>
    <font>
      <sz val="10"/>
      <name val="Arial CE"/>
    </font>
    <font>
      <u/>
      <sz val="10"/>
      <name val="Times New Roman"/>
      <family val="1"/>
    </font>
    <font>
      <sz val="10"/>
      <name val="Arial Narrow"/>
      <family val="2"/>
    </font>
    <font>
      <sz val="10"/>
      <color indexed="8"/>
      <name val="جيزة"/>
      <charset val="178"/>
    </font>
    <font>
      <b/>
      <sz val="15"/>
      <color indexed="56"/>
      <name val="Cambria"/>
      <family val="2"/>
      <charset val="238"/>
    </font>
    <font>
      <b/>
      <sz val="13"/>
      <color indexed="56"/>
      <name val="Cambria"/>
      <family val="2"/>
      <charset val="238"/>
    </font>
    <font>
      <b/>
      <sz val="11"/>
      <color indexed="56"/>
      <name val="Cambria"/>
      <family val="2"/>
      <charset val="238"/>
    </font>
    <font>
      <sz val="10"/>
      <name val="Arial CE"/>
      <charset val="238"/>
    </font>
    <font>
      <sz val="10"/>
      <color indexed="60"/>
      <name val="Arial"/>
      <family val="2"/>
    </font>
    <font>
      <sz val="10"/>
      <color rgb="FF9C6500"/>
      <name val="Times New Roman"/>
      <family val="2"/>
    </font>
    <font>
      <sz val="10"/>
      <color rgb="FF9C6500"/>
      <name val="Arial"/>
      <family val="2"/>
    </font>
    <font>
      <sz val="10"/>
      <color indexed="19"/>
      <name val="Arial"/>
      <family val="2"/>
    </font>
    <font>
      <sz val="11"/>
      <color indexed="60"/>
      <name val="Calibri"/>
      <family val="2"/>
    </font>
    <font>
      <sz val="11"/>
      <color indexed="60"/>
      <name val="Arial"/>
      <family val="2"/>
    </font>
    <font>
      <sz val="10"/>
      <color indexed="19"/>
      <name val="Times New Roman"/>
      <family val="1"/>
    </font>
    <font>
      <sz val="11"/>
      <color indexed="60"/>
      <name val="Corbel"/>
      <family val="2"/>
    </font>
    <font>
      <sz val="11"/>
      <color indexed="60"/>
      <name val="Cambria"/>
      <family val="2"/>
      <charset val="238"/>
    </font>
    <font>
      <sz val="11"/>
      <color rgb="FF993300"/>
      <name val="Calibri"/>
      <family val="2"/>
    </font>
    <font>
      <b/>
      <sz val="11"/>
      <color indexed="39"/>
      <name val="Arial"/>
      <family val="2"/>
    </font>
    <font>
      <sz val="12"/>
      <name val=".VnTime"/>
      <family val="2"/>
    </font>
    <font>
      <sz val="7"/>
      <name val="Small Fonts"/>
      <family val="2"/>
    </font>
    <font>
      <sz val="8"/>
      <name val="Courier New"/>
      <family val="3"/>
    </font>
    <font>
      <sz val="12"/>
      <name val="Tms Rmn"/>
      <family val="1"/>
    </font>
    <font>
      <b/>
      <i/>
      <sz val="16"/>
      <name val="Helv"/>
    </font>
    <font>
      <sz val="9"/>
      <color theme="1"/>
      <name val="Verdana"/>
      <family val="2"/>
    </font>
    <font>
      <sz val="11"/>
      <name val="Calibri"/>
      <family val="2"/>
    </font>
    <font>
      <sz val="11"/>
      <color theme="1"/>
      <name val="Times New Roman"/>
      <family val="2"/>
    </font>
    <font>
      <sz val="11"/>
      <color theme="1"/>
      <name val="Arial"/>
      <family val="2"/>
    </font>
    <font>
      <sz val="11"/>
      <color theme="1"/>
      <name val="Corbel"/>
      <family val="2"/>
    </font>
    <font>
      <sz val="11"/>
      <color theme="1"/>
      <name val="Calibri"/>
      <family val="2"/>
      <charset val="204"/>
      <scheme val="minor"/>
    </font>
    <font>
      <sz val="12"/>
      <color theme="1"/>
      <name val="Calibri"/>
      <family val="2"/>
      <charset val="204"/>
      <scheme val="minor"/>
    </font>
    <font>
      <sz val="12"/>
      <color theme="1"/>
      <name val="Arial"/>
      <family val="2"/>
    </font>
    <font>
      <sz val="10"/>
      <color indexed="8"/>
      <name val="Times"/>
      <family val="1"/>
    </font>
    <font>
      <sz val="10"/>
      <name val="Times New Roman CE"/>
    </font>
    <font>
      <sz val="11"/>
      <color indexed="8"/>
      <name val="Czcionka tekstu podstawowego"/>
      <family val="2"/>
      <charset val="238"/>
    </font>
    <font>
      <b/>
      <i/>
      <sz val="8"/>
      <name val="Tms Rmn"/>
    </font>
    <font>
      <i/>
      <sz val="10"/>
      <name val="Helv"/>
    </font>
    <font>
      <sz val="14"/>
      <name val="Times New Roman CE"/>
      <charset val="238"/>
    </font>
    <font>
      <b/>
      <sz val="11"/>
      <color indexed="52"/>
      <name val="Cambria"/>
      <family val="2"/>
      <charset val="238"/>
    </font>
    <font>
      <sz val="11"/>
      <name val="‚l‚r –¾’©"/>
      <charset val="128"/>
    </font>
    <font>
      <b/>
      <sz val="11"/>
      <color indexed="63"/>
      <name val="Calibri"/>
      <family val="2"/>
    </font>
    <font>
      <b/>
      <sz val="10"/>
      <color indexed="63"/>
      <name val="Arial"/>
      <family val="2"/>
    </font>
    <font>
      <b/>
      <sz val="10"/>
      <color indexed="9"/>
      <name val="Times New Roman"/>
      <family val="1"/>
    </font>
    <font>
      <b/>
      <sz val="11"/>
      <color indexed="63"/>
      <name val="Corbel"/>
      <family val="2"/>
    </font>
    <font>
      <sz val="10"/>
      <color indexed="16"/>
      <name val="Helvetica-Black"/>
    </font>
    <font>
      <b/>
      <i/>
      <sz val="9"/>
      <name val="Arial"/>
      <family val="2"/>
    </font>
    <font>
      <sz val="10"/>
      <color indexed="16"/>
      <name val="Arial"/>
      <family val="2"/>
    </font>
    <font>
      <b/>
      <sz val="8"/>
      <name val="Times New Roman"/>
      <family val="1"/>
    </font>
    <font>
      <b/>
      <i/>
      <sz val="8"/>
      <name val="Times New Roman"/>
      <family val="1"/>
    </font>
    <font>
      <sz val="8.5"/>
      <name val="Times"/>
      <family val="1"/>
    </font>
    <font>
      <sz val="8.5"/>
      <name val="Times New Roman"/>
      <family val="1"/>
    </font>
    <font>
      <b/>
      <sz val="10"/>
      <name val="MS Sans Serif"/>
      <family val="2"/>
    </font>
    <font>
      <b/>
      <sz val="8"/>
      <name val="Tms Rmn"/>
    </font>
    <font>
      <sz val="10"/>
      <color indexed="10"/>
      <name val="MS Sans Serif"/>
      <family val="2"/>
    </font>
    <font>
      <sz val="8"/>
      <name val="Helv"/>
    </font>
    <font>
      <b/>
      <i/>
      <u/>
      <sz val="11"/>
      <color theme="1"/>
      <name val="Arial"/>
      <family val="2"/>
    </font>
    <font>
      <b/>
      <u/>
      <sz val="10"/>
      <color indexed="8"/>
      <name val="MS Sans Serif"/>
      <family val="2"/>
    </font>
    <font>
      <sz val="8"/>
      <color indexed="8"/>
      <name val="MS Sans Serif"/>
      <family val="2"/>
    </font>
    <font>
      <sz val="7.5"/>
      <color indexed="8"/>
      <name val="MS Sans Serif"/>
      <family val="2"/>
    </font>
    <font>
      <i/>
      <sz val="12"/>
      <name val="Gentle Sans"/>
    </font>
    <font>
      <sz val="9"/>
      <name val="Gentle Sans"/>
    </font>
    <font>
      <sz val="9"/>
      <name val="Gentle Sans Light"/>
    </font>
    <font>
      <sz val="10"/>
      <color indexed="8"/>
      <name val="Times New Roman"/>
      <family val="1"/>
    </font>
    <font>
      <b/>
      <sz val="10"/>
      <color rgb="FF3F3F3F"/>
      <name val="Times New Roman"/>
      <family val="2"/>
    </font>
    <font>
      <b/>
      <sz val="10"/>
      <color rgb="FF3F3F3F"/>
      <name val="Arial"/>
      <family val="2"/>
    </font>
    <font>
      <b/>
      <sz val="11"/>
      <color indexed="18"/>
      <name val="Arial"/>
      <family val="2"/>
    </font>
    <font>
      <b/>
      <sz val="12"/>
      <color indexed="8"/>
      <name val="Arial"/>
      <family val="2"/>
    </font>
    <font>
      <b/>
      <i/>
      <sz val="11"/>
      <color indexed="18"/>
      <name val="Arial"/>
      <family val="2"/>
    </font>
    <font>
      <b/>
      <i/>
      <sz val="11"/>
      <color indexed="9"/>
      <name val="Arial"/>
      <family val="2"/>
    </font>
    <font>
      <sz val="12"/>
      <color indexed="8"/>
      <name val="Arial"/>
      <family val="2"/>
    </font>
    <font>
      <b/>
      <sz val="10"/>
      <color indexed="8"/>
      <name val="Arial"/>
      <family val="2"/>
    </font>
    <font>
      <sz val="12"/>
      <color indexed="9"/>
      <name val="MS Sans Serif"/>
      <family val="2"/>
    </font>
    <font>
      <b/>
      <sz val="11"/>
      <color indexed="18"/>
      <name val="Arial Narrow"/>
      <family val="2"/>
    </font>
    <font>
      <b/>
      <sz val="11"/>
      <color indexed="9"/>
      <name val="Arial Narrow"/>
      <family val="2"/>
    </font>
    <font>
      <sz val="11"/>
      <color indexed="18"/>
      <name val="Arial"/>
      <family val="2"/>
    </font>
    <font>
      <sz val="10"/>
      <color indexed="56"/>
      <name val="Arial"/>
      <family val="2"/>
    </font>
    <font>
      <sz val="10"/>
      <color indexed="18"/>
      <name val="Arial"/>
      <family val="2"/>
    </font>
    <font>
      <sz val="12"/>
      <color indexed="56"/>
      <name val="Arial"/>
      <family val="2"/>
    </font>
    <font>
      <i/>
      <sz val="12"/>
      <color indexed="56"/>
      <name val="Arial"/>
      <family val="2"/>
    </font>
    <font>
      <sz val="12"/>
      <color indexed="9"/>
      <name val="Arial"/>
      <family val="2"/>
    </font>
    <font>
      <i/>
      <sz val="12"/>
      <color indexed="9"/>
      <name val="Arial"/>
      <family val="2"/>
    </font>
    <font>
      <sz val="11"/>
      <color indexed="56"/>
      <name val="Arial"/>
      <family val="2"/>
    </font>
    <font>
      <i/>
      <sz val="11"/>
      <color indexed="56"/>
      <name val="Arial"/>
      <family val="2"/>
    </font>
    <font>
      <i/>
      <sz val="11"/>
      <color indexed="9"/>
      <name val="Arial"/>
      <family val="2"/>
    </font>
    <font>
      <b/>
      <i/>
      <sz val="11"/>
      <color indexed="56"/>
      <name val="Arial"/>
      <family val="2"/>
    </font>
    <font>
      <sz val="18"/>
      <color indexed="18"/>
      <name val="Arial"/>
      <family val="2"/>
    </font>
    <font>
      <sz val="11"/>
      <color indexed="10"/>
      <name val="Arial"/>
      <family val="2"/>
    </font>
    <font>
      <sz val="11"/>
      <color rgb="FF008000"/>
      <name val="Calibri"/>
      <family val="2"/>
    </font>
    <font>
      <b/>
      <i/>
      <sz val="8"/>
      <name val="Arial"/>
      <family val="2"/>
    </font>
    <font>
      <sz val="11"/>
      <color indexed="20"/>
      <name val="Arial"/>
      <family val="2"/>
    </font>
    <font>
      <b/>
      <sz val="18"/>
      <color indexed="8"/>
      <name val="Cambria"/>
      <family val="1"/>
    </font>
    <font>
      <b/>
      <sz val="11"/>
      <color rgb="FF333333"/>
      <name val="Calibri"/>
      <family val="2"/>
    </font>
    <font>
      <b/>
      <i/>
      <sz val="10"/>
      <name val="Arial"/>
      <family val="2"/>
    </font>
    <font>
      <i/>
      <sz val="8"/>
      <name val="Times New Roman"/>
      <family val="1"/>
    </font>
    <font>
      <b/>
      <sz val="10"/>
      <name val="Tms Rmn"/>
      <family val="1"/>
    </font>
    <font>
      <b/>
      <sz val="10"/>
      <name val="Tms Rmn"/>
    </font>
    <font>
      <i/>
      <sz val="9"/>
      <name val="Arial"/>
      <family val="2"/>
    </font>
    <font>
      <b/>
      <sz val="8"/>
      <color indexed="8"/>
      <name val="Helv"/>
    </font>
    <font>
      <b/>
      <sz val="11"/>
      <color indexed="8"/>
      <name val="Cambria"/>
      <family val="2"/>
      <charset val="238"/>
    </font>
    <font>
      <sz val="8"/>
      <name val="Arial CE"/>
      <family val="2"/>
      <charset val="238"/>
    </font>
    <font>
      <b/>
      <sz val="9"/>
      <name val="Palatino"/>
      <family val="1"/>
    </font>
    <font>
      <sz val="9"/>
      <color indexed="21"/>
      <name val="Helvetica-Black"/>
    </font>
    <font>
      <b/>
      <sz val="14"/>
      <name val="Helv"/>
    </font>
    <font>
      <sz val="9"/>
      <name val="Helvetica-Black"/>
    </font>
    <font>
      <sz val="10"/>
      <name val="Gentle Sans"/>
    </font>
    <font>
      <i/>
      <sz val="11"/>
      <color indexed="23"/>
      <name val="Cambria"/>
      <family val="2"/>
      <charset val="238"/>
    </font>
    <font>
      <sz val="11"/>
      <color indexed="10"/>
      <name val="Cambria"/>
      <family val="2"/>
      <charset val="238"/>
    </font>
    <font>
      <i/>
      <sz val="8"/>
      <name val="Tms Rmn"/>
    </font>
    <font>
      <b/>
      <sz val="8"/>
      <color indexed="8"/>
      <name val="Tahoma"/>
      <family val="2"/>
      <charset val="204"/>
    </font>
    <font>
      <b/>
      <i/>
      <u/>
      <sz val="8"/>
      <color indexed="8"/>
      <name val="Tahoma"/>
      <family val="2"/>
      <charset val="204"/>
    </font>
    <font>
      <b/>
      <u/>
      <sz val="8"/>
      <color indexed="8"/>
      <name val="Tahoma"/>
      <family val="2"/>
      <charset val="204"/>
    </font>
    <font>
      <i/>
      <sz val="11"/>
      <color rgb="FF808080"/>
      <name val="Calibri"/>
      <family val="2"/>
    </font>
    <font>
      <sz val="11"/>
      <color indexed="10"/>
      <name val="Calibri"/>
      <family val="2"/>
    </font>
    <font>
      <sz val="10"/>
      <color rgb="FFFF0000"/>
      <name val="Arial"/>
      <family val="2"/>
    </font>
    <font>
      <sz val="10"/>
      <color rgb="FFFF0000"/>
      <name val="Times New Roman"/>
      <family val="2"/>
    </font>
    <font>
      <i/>
      <sz val="10"/>
      <color rgb="FF7F7F7F"/>
      <name val="Arial"/>
      <family val="2"/>
    </font>
    <font>
      <i/>
      <sz val="10"/>
      <color rgb="FF7F7F7F"/>
      <name val="Times New Roman"/>
      <family val="2"/>
    </font>
    <font>
      <b/>
      <sz val="18"/>
      <color indexed="56"/>
      <name val="Cambria"/>
      <family val="2"/>
    </font>
    <font>
      <b/>
      <sz val="18"/>
      <color indexed="54"/>
      <name val="Consolas"/>
      <family val="2"/>
    </font>
    <font>
      <b/>
      <sz val="11"/>
      <name val="Helvetica"/>
      <family val="2"/>
    </font>
    <font>
      <b/>
      <sz val="11"/>
      <name val="Helv"/>
    </font>
    <font>
      <b/>
      <sz val="15"/>
      <color rgb="FF003366"/>
      <name val="Calibri"/>
      <family val="2"/>
    </font>
    <font>
      <b/>
      <sz val="13"/>
      <color rgb="FF003366"/>
      <name val="Calibri"/>
      <family val="2"/>
    </font>
    <font>
      <b/>
      <sz val="11"/>
      <color rgb="FF003366"/>
      <name val="Calibri"/>
      <family val="2"/>
    </font>
    <font>
      <b/>
      <sz val="14"/>
      <name val="Times New Roman"/>
      <family val="1"/>
    </font>
    <font>
      <b/>
      <sz val="9"/>
      <name val="Bookman"/>
      <family val="1"/>
    </font>
    <font>
      <b/>
      <sz val="15"/>
      <color indexed="56"/>
      <name val="Arial"/>
      <family val="2"/>
    </font>
    <font>
      <b/>
      <sz val="18"/>
      <color indexed="62"/>
      <name val="Cambria"/>
      <family val="2"/>
    </font>
    <font>
      <b/>
      <sz val="15"/>
      <color theme="3"/>
      <name val="Arial"/>
      <family val="2"/>
    </font>
    <font>
      <b/>
      <sz val="15"/>
      <color theme="3"/>
      <name val="Times New Roman"/>
      <family val="2"/>
    </font>
    <font>
      <b/>
      <sz val="13"/>
      <color theme="3"/>
      <name val="Times New Roman"/>
      <family val="2"/>
    </font>
    <font>
      <b/>
      <sz val="13"/>
      <color indexed="56"/>
      <name val="Arial"/>
      <family val="2"/>
    </font>
    <font>
      <b/>
      <sz val="13"/>
      <color theme="3"/>
      <name val="Arial"/>
      <family val="2"/>
    </font>
    <font>
      <b/>
      <sz val="11"/>
      <color theme="3"/>
      <name val="Arial"/>
      <family val="2"/>
    </font>
    <font>
      <b/>
      <sz val="11"/>
      <color theme="3"/>
      <name val="Times New Roman"/>
      <family val="2"/>
    </font>
    <font>
      <b/>
      <sz val="10"/>
      <color theme="1"/>
      <name val="Times New Roman"/>
      <family val="2"/>
    </font>
    <font>
      <b/>
      <sz val="11"/>
      <color rgb="FFFFFFFF"/>
      <name val="Calibri"/>
      <family val="2"/>
    </font>
    <font>
      <sz val="11"/>
      <color indexed="52"/>
      <name val="Arial"/>
      <family val="2"/>
    </font>
    <font>
      <sz val="11"/>
      <color indexed="10"/>
      <name val="Corbel"/>
      <family val="2"/>
    </font>
    <font>
      <b/>
      <sz val="10"/>
      <name val="Times New Roman"/>
      <family val="1"/>
    </font>
    <font>
      <sz val="12"/>
      <name val="Comic Sans MS"/>
      <family val="4"/>
    </font>
    <font>
      <sz val="10"/>
      <name val="Comic Sans MS"/>
      <family val="4"/>
    </font>
    <font>
      <vertAlign val="superscript"/>
      <sz val="9"/>
      <color indexed="8"/>
      <name val="Times New Roman"/>
      <family val="1"/>
    </font>
    <font>
      <sz val="9"/>
      <color indexed="8"/>
      <name val="Times New Roman"/>
      <family val="1"/>
    </font>
    <font>
      <b/>
      <sz val="18"/>
      <name val="Arial CE"/>
      <family val="2"/>
      <charset val="238"/>
    </font>
    <font>
      <b/>
      <sz val="12"/>
      <name val="Arial CE"/>
      <family val="2"/>
      <charset val="238"/>
    </font>
    <font>
      <sz val="11"/>
      <color indexed="20"/>
      <name val="Cambria"/>
      <family val="2"/>
      <charset val="238"/>
    </font>
    <font>
      <sz val="10"/>
      <name val="Arial Greek"/>
      <charset val="161"/>
    </font>
    <font>
      <sz val="11"/>
      <color indexed="62"/>
      <name val="Calibri"/>
      <family val="2"/>
      <charset val="161"/>
    </font>
    <font>
      <b/>
      <sz val="11"/>
      <color indexed="9"/>
      <name val="Calibri"/>
      <family val="2"/>
      <charset val="161"/>
    </font>
    <font>
      <b/>
      <sz val="11"/>
      <color indexed="63"/>
      <name val="Calibri"/>
      <family val="2"/>
      <charset val="161"/>
    </font>
    <font>
      <i/>
      <sz val="11"/>
      <color indexed="23"/>
      <name val="Calibri"/>
      <family val="2"/>
      <charset val="161"/>
    </font>
    <font>
      <b/>
      <sz val="15"/>
      <color indexed="62"/>
      <name val="Calibri"/>
      <family val="2"/>
      <charset val="161"/>
    </font>
    <font>
      <b/>
      <sz val="13"/>
      <color indexed="62"/>
      <name val="Calibri"/>
      <family val="2"/>
      <charset val="161"/>
    </font>
    <font>
      <b/>
      <sz val="11"/>
      <color indexed="62"/>
      <name val="Calibri"/>
      <family val="2"/>
      <charset val="161"/>
    </font>
    <font>
      <sz val="11"/>
      <color indexed="20"/>
      <name val="Calibri"/>
      <family val="2"/>
      <charset val="161"/>
    </font>
    <font>
      <sz val="11"/>
      <color indexed="17"/>
      <name val="Calibri"/>
      <family val="2"/>
      <charset val="161"/>
    </font>
    <font>
      <sz val="12"/>
      <color theme="1"/>
      <name val="Source Sans Pro"/>
      <family val="2"/>
    </font>
    <font>
      <sz val="12"/>
      <color theme="0"/>
      <name val="Source Sans Pro"/>
      <family val="2"/>
    </font>
    <font>
      <b/>
      <sz val="24"/>
      <color rgb="FF062530"/>
      <name val="Source Sans Pro"/>
      <family val="2"/>
    </font>
    <font>
      <b/>
      <sz val="22"/>
      <color theme="1" tint="0.34998626667073579"/>
      <name val="Source Sans Pro"/>
      <family val="2"/>
    </font>
    <font>
      <b/>
      <sz val="11"/>
      <name val="Source Sans Pro"/>
      <family val="2"/>
    </font>
    <font>
      <sz val="9"/>
      <color rgb="FF7F7F7F"/>
      <name val="Source Sans Pro"/>
      <family val="2"/>
    </font>
    <font>
      <sz val="8"/>
      <name val="Calibri"/>
      <family val="2"/>
      <scheme val="minor"/>
    </font>
    <font>
      <sz val="9"/>
      <name val="Source Sans Pro"/>
      <family val="2"/>
    </font>
    <font>
      <i/>
      <sz val="9"/>
      <color rgb="FF7F7F7F"/>
      <name val="Source Sans Pro"/>
      <family val="2"/>
    </font>
    <font>
      <b/>
      <sz val="10.5"/>
      <color rgb="FF0060B0"/>
      <name val="Source Sans Pro"/>
      <family val="2"/>
    </font>
    <font>
      <sz val="9"/>
      <color theme="1"/>
      <name val="Source Sans Pro"/>
      <family val="2"/>
    </font>
    <font>
      <sz val="10"/>
      <color theme="1"/>
      <name val="Source Sans Pro"/>
      <family val="2"/>
    </font>
    <font>
      <b/>
      <sz val="9"/>
      <color rgb="FF0060B0"/>
      <name val="Calibri"/>
      <family val="2"/>
      <scheme val="minor"/>
    </font>
    <font>
      <i/>
      <sz val="9"/>
      <color rgb="FF000000"/>
      <name val="Calibri"/>
      <family val="2"/>
      <scheme val="minor"/>
    </font>
    <font>
      <sz val="10"/>
      <color theme="1"/>
      <name val="Calibri"/>
      <family val="2"/>
      <scheme val="minor"/>
    </font>
    <font>
      <b/>
      <sz val="10"/>
      <color theme="1"/>
      <name val="Source Sans Pro"/>
      <family val="2"/>
    </font>
    <font>
      <b/>
      <sz val="10"/>
      <color rgb="FF000000"/>
      <name val="Source Sans Pro"/>
      <family val="2"/>
    </font>
    <font>
      <sz val="10"/>
      <color rgb="FF000000"/>
      <name val="Source Sans Pro"/>
      <family val="2"/>
    </font>
    <font>
      <b/>
      <i/>
      <sz val="10.5"/>
      <color rgb="FF0060B0"/>
      <name val="Source Sans Pro"/>
      <family val="2"/>
    </font>
    <font>
      <sz val="9"/>
      <color rgb="FF7F7F7F"/>
      <name val="Source Sans Pro"/>
      <family val="2"/>
    </font>
    <font>
      <b/>
      <sz val="9"/>
      <color rgb="FF0060B0"/>
      <name val="Source Sans Pro"/>
      <family val="2"/>
    </font>
    <font>
      <sz val="9"/>
      <color rgb="FF595959"/>
      <name val="Source Sans Pro"/>
      <family val="2"/>
    </font>
    <font>
      <sz val="9"/>
      <color rgb="FF404040"/>
      <name val="Source Sans Pro"/>
      <family val="2"/>
    </font>
    <font>
      <sz val="8"/>
      <color rgb="FF000000"/>
      <name val="Source Sans Pro"/>
      <family val="2"/>
    </font>
    <font>
      <vertAlign val="subscript"/>
      <sz val="9"/>
      <color rgb="FF7F7F7F"/>
      <name val="Source Sans Pro"/>
      <family val="2"/>
    </font>
    <font>
      <i/>
      <sz val="10"/>
      <color theme="1"/>
      <name val="Source Sans Pro"/>
      <family val="2"/>
    </font>
    <font>
      <sz val="8"/>
      <color rgb="FF7F7F7F"/>
      <name val="Source Sans Pro"/>
      <family val="2"/>
    </font>
    <font>
      <b/>
      <sz val="9"/>
      <color rgb="FF0060B0"/>
      <name val="Calibri"/>
      <family val="2"/>
    </font>
    <font>
      <sz val="10"/>
      <color indexed="8"/>
      <name val="Source Sans Pro"/>
      <family val="2"/>
    </font>
    <font>
      <vertAlign val="superscript"/>
      <sz val="10"/>
      <color rgb="FF000000"/>
      <name val="Source Sans Pro"/>
      <family val="2"/>
    </font>
    <font>
      <vertAlign val="superscript"/>
      <sz val="9"/>
      <color rgb="FF7F7F7F"/>
      <name val="Source Sans Pro"/>
      <family val="2"/>
    </font>
    <font>
      <sz val="9"/>
      <color rgb="FF7F7F7F"/>
      <name val="Source Sans Pro"/>
      <family val="2"/>
    </font>
    <font>
      <sz val="4"/>
      <color rgb="FF000000"/>
      <name val="Source Sans Pro"/>
      <family val="2"/>
    </font>
    <font>
      <i/>
      <sz val="10"/>
      <color indexed="8"/>
      <name val="Source Sans Pro"/>
      <family val="2"/>
    </font>
    <font>
      <i/>
      <sz val="11"/>
      <color theme="1"/>
      <name val="Calibri"/>
      <family val="2"/>
      <scheme val="minor"/>
    </font>
  </fonts>
  <fills count="18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indexed="21"/>
        <bgColor indexed="21"/>
      </patternFill>
    </fill>
    <fill>
      <patternFill patternType="solid">
        <fgColor rgb="FFF2F2F2"/>
        <bgColor indexed="64"/>
      </patternFill>
    </fill>
    <fill>
      <patternFill patternType="solid">
        <fgColor theme="0"/>
        <bgColor indexed="64"/>
      </patternFill>
    </fill>
    <fill>
      <patternFill patternType="solid">
        <fgColor indexed="26"/>
      </patternFill>
    </fill>
    <fill>
      <patternFill patternType="solid">
        <fgColor indexed="43"/>
      </patternFill>
    </fill>
    <fill>
      <patternFill patternType="solid">
        <fgColor indexed="55"/>
      </patternFill>
    </fill>
    <fill>
      <patternFill patternType="solid">
        <fgColor indexed="45"/>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2"/>
      </patternFill>
    </fill>
    <fill>
      <patternFill patternType="solid">
        <fgColor indexed="9"/>
      </patternFill>
    </fill>
    <fill>
      <patternFill patternType="solid">
        <fgColor indexed="9"/>
        <bgColor indexed="64"/>
      </patternFill>
    </fill>
    <fill>
      <patternFill patternType="solid">
        <fgColor rgb="FFCCCCFF"/>
        <bgColor rgb="FFCCCCFF"/>
      </patternFill>
    </fill>
    <fill>
      <patternFill patternType="solid">
        <fgColor indexed="31"/>
      </patternFill>
    </fill>
    <fill>
      <patternFill patternType="solid">
        <fgColor rgb="FFFF99CC"/>
        <bgColor rgb="FFFF99CC"/>
      </patternFill>
    </fill>
    <fill>
      <patternFill patternType="solid">
        <fgColor rgb="FFCCFFCC"/>
        <bgColor rgb="FFCCFFCC"/>
      </patternFill>
    </fill>
    <fill>
      <patternFill patternType="solid">
        <fgColor rgb="FFCC99FF"/>
        <bgColor rgb="FFCC99FF"/>
      </patternFill>
    </fill>
    <fill>
      <patternFill patternType="solid">
        <fgColor indexed="46"/>
      </patternFill>
    </fill>
    <fill>
      <patternFill patternType="solid">
        <fgColor rgb="FFCCFFFF"/>
        <bgColor rgb="FFCCFFFF"/>
      </patternFill>
    </fill>
    <fill>
      <patternFill patternType="solid">
        <fgColor indexed="27"/>
      </patternFill>
    </fill>
    <fill>
      <patternFill patternType="solid">
        <fgColor rgb="FFFFCC99"/>
        <bgColor rgb="FFFFCC99"/>
      </patternFill>
    </fill>
    <fill>
      <patternFill patternType="solid">
        <fgColor indexed="47"/>
      </patternFill>
    </fill>
    <fill>
      <patternFill patternType="solid">
        <fgColor indexed="22"/>
      </patternFill>
    </fill>
    <fill>
      <patternFill patternType="solid">
        <fgColor indexed="29"/>
      </patternFill>
    </fill>
    <fill>
      <patternFill patternType="solid">
        <fgColor indexed="31"/>
        <bgColor indexed="22"/>
      </patternFill>
    </fill>
    <fill>
      <patternFill patternType="solid">
        <fgColor indexed="8"/>
      </patternFill>
    </fill>
    <fill>
      <patternFill patternType="solid">
        <fgColor indexed="44"/>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rgb="FF99CCFF"/>
        <bgColor rgb="FF99CCFF"/>
      </patternFill>
    </fill>
    <fill>
      <patternFill patternType="solid">
        <fgColor rgb="FFFF8080"/>
        <bgColor rgb="FFFF8080"/>
      </patternFill>
    </fill>
    <fill>
      <patternFill patternType="solid">
        <fgColor rgb="FF00FF00"/>
        <bgColor rgb="FF00FF00"/>
      </patternFill>
    </fill>
    <fill>
      <patternFill patternType="solid">
        <fgColor indexed="11"/>
      </patternFill>
    </fill>
    <fill>
      <patternFill patternType="solid">
        <fgColor rgb="FFFFCC00"/>
        <bgColor rgb="FFFFCC00"/>
      </patternFill>
    </fill>
    <fill>
      <patternFill patternType="solid">
        <fgColor indexed="51"/>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rgb="FF0066CC"/>
        <bgColor rgb="FF0066CC"/>
      </patternFill>
    </fill>
    <fill>
      <patternFill patternType="solid">
        <fgColor indexed="30"/>
      </patternFill>
    </fill>
    <fill>
      <patternFill patternType="solid">
        <fgColor rgb="FF800080"/>
        <bgColor rgb="FF800080"/>
      </patternFill>
    </fill>
    <fill>
      <patternFill patternType="solid">
        <fgColor indexed="36"/>
      </patternFill>
    </fill>
    <fill>
      <patternFill patternType="solid">
        <fgColor rgb="FF33CCCC"/>
        <bgColor rgb="FF33CCCC"/>
      </patternFill>
    </fill>
    <fill>
      <patternFill patternType="solid">
        <fgColor rgb="FFFF9900"/>
        <bgColor rgb="FFFF9900"/>
      </patternFill>
    </fill>
    <fill>
      <patternFill patternType="solid">
        <fgColor indexed="52"/>
      </patternFill>
    </fill>
    <fill>
      <patternFill patternType="solid">
        <fgColor indexed="30"/>
        <bgColor indexed="21"/>
      </patternFill>
    </fill>
    <fill>
      <patternFill patternType="solid">
        <fgColor indexed="20"/>
        <bgColor indexed="36"/>
      </patternFill>
    </fill>
    <fill>
      <patternFill patternType="solid">
        <fgColor indexed="48"/>
      </patternFill>
    </fill>
    <fill>
      <patternFill patternType="solid">
        <fgColor indexed="49"/>
        <bgColor indexed="40"/>
      </patternFill>
    </fill>
    <fill>
      <patternFill patternType="solid">
        <fgColor indexed="52"/>
        <bgColor indexed="51"/>
      </patternFill>
    </fill>
    <fill>
      <patternFill patternType="solid">
        <fgColor indexed="27"/>
        <bgColor indexed="31"/>
      </patternFill>
    </fill>
    <fill>
      <patternFill patternType="solid">
        <fgColor indexed="25"/>
        <bgColor indexed="23"/>
      </patternFill>
    </fill>
    <fill>
      <patternFill patternType="solid">
        <fgColor indexed="50"/>
        <bgColor indexed="19"/>
      </patternFill>
    </fill>
    <fill>
      <patternFill patternType="solid">
        <fgColor indexed="45"/>
        <bgColor indexed="46"/>
      </patternFill>
    </fill>
    <fill>
      <patternFill patternType="solid">
        <fgColor indexed="44"/>
        <bgColor indexed="44"/>
      </patternFill>
    </fill>
    <fill>
      <patternFill patternType="solid">
        <fgColor indexed="47"/>
        <bgColor indexed="47"/>
      </patternFill>
    </fill>
    <fill>
      <patternFill patternType="solid">
        <fgColor indexed="54"/>
        <bgColor indexed="54"/>
      </patternFill>
    </fill>
    <fill>
      <patternFill patternType="solid">
        <fgColor indexed="24"/>
        <bgColor indexed="24"/>
      </patternFill>
    </fill>
    <fill>
      <patternFill patternType="solid">
        <fgColor indexed="27"/>
        <bgColor indexed="27"/>
      </patternFill>
    </fill>
    <fill>
      <patternFill patternType="solid">
        <fgColor indexed="62"/>
        <bgColor indexed="56"/>
      </patternFill>
    </fill>
    <fill>
      <patternFill patternType="solid">
        <fgColor indexed="62"/>
      </patternFill>
    </fill>
    <fill>
      <patternFill patternType="solid">
        <fgColor indexed="30"/>
        <bgColor indexed="30"/>
      </patternFill>
    </fill>
    <fill>
      <patternFill patternType="solid">
        <fgColor indexed="15"/>
        <bgColor indexed="15"/>
      </patternFill>
    </fill>
    <fill>
      <patternFill patternType="solid">
        <fgColor indexed="45"/>
        <bgColor indexed="45"/>
      </patternFill>
    </fill>
    <fill>
      <patternFill patternType="solid">
        <fgColor indexed="22"/>
        <bgColor indexed="22"/>
      </patternFill>
    </fill>
    <fill>
      <patternFill patternType="solid">
        <fgColor indexed="55"/>
        <bgColor indexed="55"/>
      </patternFill>
    </fill>
    <fill>
      <patternFill patternType="solid">
        <fgColor indexed="10"/>
        <bgColor indexed="60"/>
      </patternFill>
    </fill>
    <fill>
      <patternFill patternType="solid">
        <fgColor indexed="53"/>
        <bgColor indexed="53"/>
      </patternFill>
    </fill>
    <fill>
      <patternFill patternType="solid">
        <fgColor indexed="25"/>
        <bgColor indexed="25"/>
      </patternFill>
    </fill>
    <fill>
      <patternFill patternType="solid">
        <fgColor indexed="14"/>
      </patternFill>
    </fill>
    <fill>
      <patternFill patternType="solid">
        <fgColor indexed="41"/>
        <bgColor indexed="41"/>
      </patternFill>
    </fill>
    <fill>
      <patternFill patternType="solid">
        <fgColor indexed="40"/>
        <bgColor indexed="40"/>
      </patternFill>
    </fill>
    <fill>
      <patternFill patternType="solid">
        <fgColor indexed="57"/>
        <bgColor indexed="21"/>
      </patternFill>
    </fill>
    <fill>
      <patternFill patternType="solid">
        <fgColor indexed="51"/>
        <bgColor indexed="51"/>
      </patternFill>
    </fill>
    <fill>
      <patternFill patternType="solid">
        <fgColor indexed="40"/>
      </patternFill>
    </fill>
    <fill>
      <patternFill patternType="solid">
        <fgColor indexed="49"/>
        <bgColor indexed="49"/>
      </patternFill>
    </fill>
    <fill>
      <patternFill patternType="solid">
        <fgColor indexed="26"/>
        <bgColor indexed="26"/>
      </patternFill>
    </fill>
    <fill>
      <patternFill patternType="solid">
        <fgColor indexed="43"/>
        <bgColor indexed="43"/>
      </patternFill>
    </fill>
    <fill>
      <patternFill patternType="solid">
        <fgColor indexed="53"/>
        <bgColor indexed="52"/>
      </patternFill>
    </fill>
    <fill>
      <patternFill patternType="solid">
        <fgColor indexed="29"/>
        <bgColor indexed="29"/>
      </patternFill>
    </fill>
    <fill>
      <patternFill patternType="solid">
        <fgColor indexed="52"/>
        <bgColor indexed="52"/>
      </patternFill>
    </fill>
    <fill>
      <patternFill patternType="solid">
        <fgColor indexed="22"/>
        <bgColor indexed="64"/>
      </patternFill>
    </fill>
    <fill>
      <patternFill patternType="solid">
        <fgColor indexed="9"/>
        <bgColor indexed="9"/>
      </patternFill>
    </fill>
    <fill>
      <patternFill patternType="solid">
        <fgColor indexed="32"/>
        <bgColor indexed="64"/>
      </patternFill>
    </fill>
    <fill>
      <patternFill patternType="solid">
        <fgColor indexed="65"/>
        <bgColor indexed="64"/>
      </patternFill>
    </fill>
    <fill>
      <patternFill patternType="solid">
        <fgColor indexed="31"/>
        <bgColor indexed="64"/>
      </patternFill>
    </fill>
    <fill>
      <patternFill patternType="solid">
        <fgColor rgb="FF4F81BD"/>
        <bgColor indexed="64"/>
      </patternFill>
    </fill>
    <fill>
      <patternFill patternType="solid">
        <fgColor rgb="FFC0C0C0"/>
        <bgColor rgb="FFC0C0C0"/>
      </patternFill>
    </fill>
    <fill>
      <patternFill patternType="solid">
        <fgColor indexed="22"/>
        <bgColor indexed="31"/>
      </patternFill>
    </fill>
    <fill>
      <patternFill patternType="solid">
        <fgColor indexed="9"/>
        <bgColor indexed="26"/>
      </patternFill>
    </fill>
    <fill>
      <patternFill patternType="solid">
        <fgColor indexed="55"/>
        <bgColor indexed="23"/>
      </patternFill>
    </fill>
    <fill>
      <patternFill patternType="solid">
        <fgColor indexed="47"/>
        <bgColor indexed="64"/>
      </patternFill>
    </fill>
    <fill>
      <patternFill patternType="solid">
        <fgColor indexed="24"/>
        <bgColor indexed="64"/>
      </patternFill>
    </fill>
    <fill>
      <patternFill patternType="solid">
        <fgColor indexed="24"/>
      </patternFill>
    </fill>
    <fill>
      <patternFill patternType="solid">
        <fgColor rgb="FFFFFFFF"/>
        <bgColor rgb="FFFFFFFF"/>
      </patternFill>
    </fill>
    <fill>
      <patternFill patternType="solid">
        <fgColor indexed="22"/>
        <bgColor indexed="10"/>
      </patternFill>
    </fill>
    <fill>
      <patternFill patternType="solid">
        <fgColor indexed="27"/>
        <bgColor indexed="8"/>
      </patternFill>
    </fill>
    <fill>
      <patternFill patternType="solid">
        <fgColor rgb="FFFFFFCC"/>
        <bgColor rgb="FFFFFFCC"/>
      </patternFill>
    </fill>
    <fill>
      <patternFill patternType="solid">
        <fgColor indexed="18"/>
      </patternFill>
    </fill>
    <fill>
      <patternFill patternType="lightUp">
        <fgColor indexed="9"/>
        <bgColor indexed="27"/>
      </patternFill>
    </fill>
    <fill>
      <patternFill patternType="lightUp">
        <fgColor indexed="9"/>
        <bgColor indexed="55"/>
      </patternFill>
    </fill>
    <fill>
      <patternFill patternType="lightUp">
        <fgColor indexed="9"/>
        <bgColor indexed="26"/>
      </patternFill>
    </fill>
    <fill>
      <patternFill patternType="lightUp">
        <fgColor indexed="9"/>
        <bgColor indexed="53"/>
      </patternFill>
    </fill>
    <fill>
      <patternFill patternType="lightUp">
        <fgColor indexed="9"/>
        <bgColor indexed="22"/>
      </patternFill>
    </fill>
    <fill>
      <patternFill patternType="solid">
        <fgColor indexed="48"/>
        <bgColor indexed="62"/>
      </patternFill>
    </fill>
    <fill>
      <patternFill patternType="solid">
        <fgColor indexed="54"/>
        <bgColor indexed="23"/>
      </patternFill>
    </fill>
    <fill>
      <patternFill patternType="solid">
        <fgColor indexed="43"/>
        <bgColor indexed="26"/>
      </patternFill>
    </fill>
    <fill>
      <patternFill patternType="solid">
        <fgColor indexed="35"/>
        <bgColor indexed="64"/>
      </patternFill>
    </fill>
    <fill>
      <patternFill patternType="solid">
        <fgColor indexed="42"/>
        <bgColor indexed="42"/>
      </patternFill>
    </fill>
    <fill>
      <patternFill patternType="solid">
        <fgColor indexed="22"/>
        <bgColor indexed="8"/>
      </patternFill>
    </fill>
    <fill>
      <patternFill patternType="solid">
        <fgColor indexed="55"/>
        <bgColor indexed="64"/>
      </patternFill>
    </fill>
    <fill>
      <patternFill patternType="solid">
        <fgColor indexed="13"/>
      </patternFill>
    </fill>
    <fill>
      <patternFill patternType="solid">
        <fgColor indexed="46"/>
        <bgColor indexed="45"/>
      </patternFill>
    </fill>
    <fill>
      <patternFill patternType="solid">
        <fgColor indexed="26"/>
        <bgColor indexed="64"/>
      </patternFill>
    </fill>
    <fill>
      <patternFill patternType="solid">
        <fgColor indexed="15"/>
      </patternFill>
    </fill>
    <fill>
      <patternFill patternType="solid">
        <fgColor indexed="10"/>
        <bgColor indexed="64"/>
      </patternFill>
    </fill>
    <fill>
      <patternFill patternType="solid">
        <fgColor indexed="12"/>
      </patternFill>
    </fill>
    <fill>
      <patternFill patternType="solid">
        <fgColor rgb="FFFFFF99"/>
        <bgColor rgb="FFFFFF99"/>
      </patternFill>
    </fill>
    <fill>
      <patternFill patternType="solid">
        <fgColor indexed="26"/>
        <bgColor indexed="9"/>
      </patternFill>
    </fill>
    <fill>
      <patternFill patternType="solid">
        <fgColor indexed="8"/>
        <bgColor indexed="8"/>
      </patternFill>
    </fill>
    <fill>
      <patternFill patternType="mediumGray">
        <fgColor indexed="22"/>
      </patternFill>
    </fill>
    <fill>
      <patternFill patternType="gray125">
        <fgColor indexed="8"/>
      </patternFill>
    </fill>
    <fill>
      <patternFill patternType="solid">
        <fgColor indexed="43"/>
        <bgColor indexed="64"/>
      </patternFill>
    </fill>
    <fill>
      <patternFill patternType="solid">
        <fgColor indexed="21"/>
        <bgColor indexed="64"/>
      </patternFill>
    </fill>
    <fill>
      <patternFill patternType="solid">
        <fgColor indexed="54"/>
        <bgColor indexed="64"/>
      </patternFill>
    </fill>
    <fill>
      <patternFill patternType="solid">
        <fgColor indexed="50"/>
      </patternFill>
    </fill>
    <fill>
      <patternFill patternType="lightUp">
        <fgColor indexed="54"/>
        <bgColor indexed="41"/>
      </patternFill>
    </fill>
    <fill>
      <patternFill patternType="solid">
        <fgColor indexed="41"/>
        <bgColor indexed="64"/>
      </patternFill>
    </fill>
    <fill>
      <patternFill patternType="solid">
        <fgColor indexed="44"/>
        <bgColor indexed="64"/>
      </patternFill>
    </fill>
    <fill>
      <patternFill patternType="solid">
        <fgColor indexed="41"/>
      </patternFill>
    </fill>
    <fill>
      <patternFill patternType="solid">
        <fgColor indexed="31"/>
        <bgColor indexed="8"/>
      </patternFill>
    </fill>
    <fill>
      <patternFill patternType="solid">
        <fgColor indexed="43"/>
        <bgColor indexed="8"/>
      </patternFill>
    </fill>
    <fill>
      <patternFill patternType="solid">
        <fgColor indexed="63"/>
        <bgColor indexed="8"/>
      </patternFill>
    </fill>
    <fill>
      <patternFill patternType="solid">
        <fgColor rgb="FFF0F0F0"/>
        <bgColor indexed="64"/>
      </patternFill>
    </fill>
    <fill>
      <patternFill patternType="solid">
        <fgColor indexed="16"/>
        <bgColor indexed="64"/>
      </patternFill>
    </fill>
    <fill>
      <patternFill patternType="solid">
        <fgColor indexed="8"/>
        <bgColor indexed="64"/>
      </patternFill>
    </fill>
    <fill>
      <patternFill patternType="lightGray"/>
    </fill>
    <fill>
      <patternFill patternType="solid">
        <fgColor rgb="FF969696"/>
        <bgColor rgb="FF969696"/>
      </patternFill>
    </fill>
    <fill>
      <patternFill patternType="solid">
        <fgColor indexed="56"/>
      </patternFill>
    </fill>
    <fill>
      <patternFill patternType="solid">
        <fgColor theme="1" tint="0.499984740745262"/>
        <bgColor indexed="64"/>
      </patternFill>
    </fill>
    <fill>
      <patternFill patternType="solid">
        <fgColor rgb="FFFFFFFF"/>
        <bgColor indexed="64"/>
      </patternFill>
    </fill>
    <fill>
      <patternFill patternType="solid">
        <fgColor rgb="FFD9EFEA"/>
        <bgColor indexed="64"/>
      </patternFill>
    </fill>
    <fill>
      <patternFill patternType="solid">
        <fgColor rgb="FFB3DFD6"/>
        <bgColor indexed="64"/>
      </patternFill>
    </fill>
  </fills>
  <borders count="1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top style="medium">
        <color auto="1"/>
      </top>
      <bottom/>
      <diagonal/>
    </border>
    <border>
      <left/>
      <right style="medium">
        <color auto="1"/>
      </right>
      <top/>
      <bottom/>
      <diagonal/>
    </border>
    <border>
      <left style="thin">
        <color indexed="22"/>
      </left>
      <right style="thin">
        <color indexed="22"/>
      </right>
      <top style="thin">
        <color indexed="22"/>
      </top>
      <bottom style="thin">
        <color indexed="22"/>
      </bottom>
      <diagonal/>
    </border>
    <border>
      <left/>
      <right/>
      <top style="thin">
        <color auto="1"/>
      </top>
      <bottom style="double">
        <color auto="1"/>
      </bottom>
      <diagonal/>
    </border>
    <border>
      <left/>
      <right/>
      <top style="hair">
        <color indexed="8"/>
      </top>
      <bottom style="hair">
        <color indexed="8"/>
      </bottom>
      <diagonal/>
    </border>
    <border>
      <left/>
      <right/>
      <top/>
      <bottom style="medium">
        <color indexed="18"/>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49"/>
      </top>
      <bottom style="double">
        <color indexed="49"/>
      </bottom>
      <diagonal/>
    </border>
    <border>
      <left style="double">
        <color indexed="40"/>
      </left>
      <right style="double">
        <color indexed="40"/>
      </right>
      <top/>
      <bottom style="dashed">
        <color indexed="49"/>
      </bottom>
      <diagonal/>
    </border>
    <border>
      <left/>
      <right/>
      <top style="thin">
        <color auto="1"/>
      </top>
      <bottom style="thin">
        <color auto="1"/>
      </bottom>
      <diagonal/>
    </border>
    <border>
      <left style="thin">
        <color auto="1"/>
      </left>
      <right style="thin">
        <color auto="1"/>
      </right>
      <top/>
      <bottom/>
      <diagonal/>
    </border>
    <border>
      <left/>
      <right style="hair">
        <color auto="1"/>
      </right>
      <top/>
      <bottom style="thin">
        <color auto="1"/>
      </bottom>
      <diagonal/>
    </border>
    <border>
      <left/>
      <right style="hair">
        <color indexed="8"/>
      </right>
      <top/>
      <bottom style="thin">
        <color indexed="8"/>
      </bottom>
      <diagonal/>
    </border>
    <border>
      <left style="thin">
        <color auto="1"/>
      </left>
      <right/>
      <top/>
      <bottom/>
      <diagonal/>
    </border>
    <border>
      <left style="thin">
        <color auto="1"/>
      </left>
      <right style="thin">
        <color auto="1"/>
      </right>
      <top style="dotted">
        <color auto="1"/>
      </top>
      <bottom style="dotted">
        <color auto="1"/>
      </bottom>
      <diagonal/>
    </border>
    <border>
      <left style="double">
        <color auto="1"/>
      </left>
      <right style="double">
        <color auto="1"/>
      </right>
      <top style="double">
        <color auto="1"/>
      </top>
      <bottom style="double">
        <color auto="1"/>
      </bottom>
      <diagonal/>
    </border>
    <border>
      <left/>
      <right style="hair">
        <color indexed="8"/>
      </right>
      <top/>
      <bottom/>
      <diagonal/>
    </border>
    <border>
      <left/>
      <right style="hair">
        <color auto="1"/>
      </right>
      <top/>
      <bottom/>
      <diagonal/>
    </border>
    <border>
      <left style="thin">
        <color rgb="FF808080"/>
      </left>
      <right style="thin">
        <color rgb="FF808080"/>
      </right>
      <top style="thin">
        <color rgb="FF808080"/>
      </top>
      <bottom style="thin">
        <color rgb="FF808080"/>
      </bottom>
      <diagonal/>
    </border>
    <border>
      <left style="thin">
        <color indexed="62"/>
      </left>
      <right style="thin">
        <color indexed="62"/>
      </right>
      <top style="thin">
        <color indexed="62"/>
      </top>
      <bottom style="thin">
        <color indexed="62"/>
      </bottom>
      <diagonal/>
    </border>
    <border>
      <left/>
      <right/>
      <top style="double">
        <color indexed="8"/>
      </top>
      <bottom/>
      <diagonal/>
    </border>
    <border>
      <left style="thin">
        <color auto="1"/>
      </left>
      <right style="thin">
        <color auto="1"/>
      </right>
      <top style="thin">
        <color auto="1"/>
      </top>
      <bottom style="thin">
        <color auto="1"/>
      </bottom>
      <diagonal/>
    </border>
    <border>
      <left/>
      <right/>
      <top/>
      <bottom style="double">
        <color rgb="FFFF9900"/>
      </bottom>
      <diagonal/>
    </border>
    <border>
      <left/>
      <right/>
      <top/>
      <bottom style="double">
        <color indexed="10"/>
      </bottom>
      <diagonal/>
    </border>
    <border>
      <left/>
      <right/>
      <top/>
      <bottom style="thick">
        <color indexed="62"/>
      </bottom>
      <diagonal/>
    </border>
    <border>
      <left/>
      <right/>
      <top/>
      <bottom style="medium">
        <color indexed="30"/>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style="thin">
        <color rgb="FFC0C0C0"/>
      </left>
      <right style="thin">
        <color rgb="FFC0C0C0"/>
      </right>
      <top style="thin">
        <color rgb="FFC0C0C0"/>
      </top>
      <bottom style="thin">
        <color rgb="FFC0C0C0"/>
      </bottom>
      <diagonal/>
    </border>
    <border>
      <left/>
      <right/>
      <top style="dashed">
        <color auto="1"/>
      </top>
      <bottom/>
      <diagonal/>
    </border>
    <border>
      <left/>
      <right/>
      <top style="mediumDashed">
        <color auto="1"/>
      </top>
      <bottom/>
      <diagonal/>
    </border>
    <border>
      <left style="thin">
        <color indexed="8"/>
      </left>
      <right style="thin">
        <color indexed="8"/>
      </right>
      <top style="thin">
        <color indexed="8"/>
      </top>
      <bottom style="thin">
        <color indexed="8"/>
      </bottom>
      <diagonal/>
    </border>
    <border>
      <left/>
      <right/>
      <top style="double">
        <color indexed="8"/>
      </top>
      <bottom style="double">
        <color indexed="8"/>
      </bottom>
      <diagonal/>
    </border>
    <border>
      <left/>
      <right/>
      <top/>
      <bottom style="dotted">
        <color auto="1"/>
      </bottom>
      <diagonal/>
    </border>
    <border>
      <left/>
      <right/>
      <top style="thin">
        <color indexed="62"/>
      </top>
      <bottom style="double">
        <color indexed="62"/>
      </bottom>
      <diagonal/>
    </border>
    <border>
      <left style="thin">
        <color auto="1"/>
      </left>
      <right/>
      <top style="thin">
        <color auto="1"/>
      </top>
      <bottom/>
      <diagonal/>
    </border>
    <border>
      <left/>
      <right/>
      <top style="thin">
        <color auto="1"/>
      </top>
      <bottom/>
      <diagonal/>
    </border>
    <border>
      <left/>
      <right/>
      <top/>
      <bottom style="thick">
        <color indexed="54"/>
      </bottom>
      <diagonal/>
    </border>
    <border>
      <left/>
      <right/>
      <top/>
      <bottom style="thick">
        <color indexed="30"/>
      </bottom>
      <diagonal/>
    </border>
    <border>
      <left/>
      <right/>
      <top/>
      <bottom style="thick">
        <color indexed="44"/>
      </bottom>
      <diagonal/>
    </border>
    <border>
      <left/>
      <right/>
      <top/>
      <bottom style="medium">
        <color indexed="30"/>
      </bottom>
      <diagonal/>
    </border>
    <border>
      <left/>
      <right/>
      <top/>
      <bottom style="medium">
        <color indexed="27"/>
      </bottom>
      <diagonal/>
    </border>
    <border>
      <left/>
      <right/>
      <top/>
      <bottom style="medium">
        <color indexed="44"/>
      </bottom>
      <diagonal/>
    </border>
    <border>
      <left/>
      <right/>
      <top/>
      <bottom style="medium">
        <color indexed="31"/>
      </bottom>
      <diagonal/>
    </border>
    <border>
      <left/>
      <right/>
      <top/>
      <bottom style="medium">
        <color indexed="43"/>
      </bottom>
      <diagonal/>
    </border>
    <border>
      <left style="thin">
        <color indexed="31"/>
      </left>
      <right style="thin">
        <color indexed="62"/>
      </right>
      <top style="thin">
        <color indexed="31"/>
      </top>
      <bottom style="thin">
        <color indexed="62"/>
      </bottom>
      <diagonal/>
    </border>
    <border>
      <left style="thin">
        <color indexed="8"/>
      </left>
      <right/>
      <top/>
      <bottom/>
      <diagonal/>
    </border>
    <border>
      <left style="thin">
        <color auto="1"/>
      </left>
      <right style="thin">
        <color auto="1"/>
      </right>
      <top/>
      <bottom style="thin">
        <color auto="1"/>
      </bottom>
      <diagonal/>
    </border>
    <border>
      <left/>
      <right/>
      <top/>
      <bottom style="double">
        <color indexed="29"/>
      </bottom>
      <diagonal/>
    </border>
    <border>
      <left style="double">
        <color indexed="11"/>
      </left>
      <right style="double">
        <color indexed="11"/>
      </right>
      <top style="double">
        <color indexed="11"/>
      </top>
      <bottom style="double">
        <color indexed="11"/>
      </bottom>
      <diagonal/>
    </border>
    <border>
      <left style="thin">
        <color indexed="30"/>
      </left>
      <right style="thin">
        <color indexed="30"/>
      </right>
      <top style="thin">
        <color indexed="30"/>
      </top>
      <bottom style="thin">
        <color indexed="30"/>
      </bottom>
      <diagonal/>
    </border>
    <border>
      <left/>
      <right/>
      <top/>
      <bottom style="hair">
        <color auto="1"/>
      </bottom>
      <diagonal/>
    </border>
    <border>
      <left/>
      <right/>
      <top style="medium">
        <color auto="1"/>
      </top>
      <bottom style="thin">
        <color auto="1"/>
      </bottom>
      <diagonal/>
    </border>
    <border>
      <left/>
      <right/>
      <top style="dotted">
        <color auto="1"/>
      </top>
      <bottom style="thin">
        <color auto="1"/>
      </bottom>
      <diagonal/>
    </border>
    <border>
      <left/>
      <right/>
      <top style="dashed">
        <color auto="1"/>
      </top>
      <bottom style="dashed">
        <color auto="1"/>
      </bottom>
      <diagonal/>
    </border>
    <border>
      <left/>
      <right/>
      <top/>
      <bottom style="medium">
        <color auto="1"/>
      </bottom>
      <diagonal/>
    </border>
    <border>
      <left/>
      <right/>
      <top style="thin">
        <color indexed="23"/>
      </top>
      <bottom style="thin">
        <color indexed="9"/>
      </bottom>
      <diagonal/>
    </border>
    <border>
      <left/>
      <right style="thin">
        <color auto="1"/>
      </right>
      <top style="thin">
        <color auto="1"/>
      </top>
      <bottom style="thin">
        <color auto="1"/>
      </bottom>
      <diagonal/>
    </border>
    <border>
      <left/>
      <right/>
      <top/>
      <bottom style="thin">
        <color indexed="8"/>
      </bottom>
      <diagonal/>
    </border>
    <border>
      <left style="thin">
        <color indexed="48"/>
      </left>
      <right style="thin">
        <color indexed="48"/>
      </right>
      <top style="thin">
        <color indexed="48"/>
      </top>
      <bottom style="thin">
        <color indexed="48"/>
      </bottom>
      <diagonal/>
    </border>
    <border>
      <left/>
      <right/>
      <top style="thin">
        <color indexed="24"/>
      </top>
      <bottom style="thin">
        <color indexed="24"/>
      </bottom>
      <diagonal/>
    </border>
    <border>
      <left style="hair">
        <color auto="1"/>
      </left>
      <right style="hair">
        <color auto="1"/>
      </right>
      <top style="thin">
        <color auto="1"/>
      </top>
      <bottom/>
      <diagonal/>
    </border>
    <border>
      <left/>
      <right/>
      <top/>
      <bottom style="thin">
        <color auto="1"/>
      </bottom>
      <diagonal/>
    </border>
    <border>
      <left/>
      <right style="medium">
        <color indexed="8"/>
      </right>
      <top/>
      <bottom/>
      <diagonal/>
    </border>
    <border>
      <left style="thin">
        <color rgb="FF333333"/>
      </left>
      <right style="thin">
        <color rgb="FF333333"/>
      </right>
      <top style="thin">
        <color rgb="FF333333"/>
      </top>
      <bottom style="thin">
        <color rgb="FF333333"/>
      </bottom>
      <diagonal/>
    </border>
    <border>
      <left style="medium">
        <color auto="1"/>
      </left>
      <right style="thin">
        <color auto="1"/>
      </right>
      <top/>
      <bottom/>
      <diagonal/>
    </border>
    <border>
      <left/>
      <right/>
      <top style="thin">
        <color auto="1"/>
      </top>
      <bottom style="thick">
        <color rgb="FF3366FF"/>
      </bottom>
      <diagonal/>
    </border>
    <border>
      <left/>
      <right/>
      <top style="thick">
        <color rgb="FF3366FF"/>
      </top>
      <bottom/>
      <diagonal/>
    </border>
    <border>
      <left/>
      <right/>
      <top style="medium">
        <color indexed="39"/>
      </top>
      <bottom/>
      <diagonal/>
    </border>
    <border>
      <left style="medium">
        <color indexed="39"/>
      </left>
      <right/>
      <top style="medium">
        <color indexed="39"/>
      </top>
      <bottom/>
      <diagonal/>
    </border>
    <border>
      <left/>
      <right/>
      <top/>
      <bottom style="medium">
        <color indexed="39"/>
      </bottom>
      <diagonal/>
    </border>
    <border>
      <left style="hair">
        <color auto="1"/>
      </left>
      <right style="hair">
        <color auto="1"/>
      </right>
      <top style="double">
        <color auto="1"/>
      </top>
      <bottom/>
      <diagonal/>
    </border>
    <border>
      <left/>
      <right/>
      <top style="thick">
        <color indexed="63"/>
      </top>
      <bottom/>
      <diagonal/>
    </border>
    <border>
      <left style="thin">
        <color auto="1"/>
      </left>
      <right style="thin">
        <color auto="1"/>
      </right>
      <top style="medium">
        <color auto="1"/>
      </top>
      <bottom style="thin">
        <color auto="1"/>
      </bottom>
      <diagonal/>
    </border>
    <border>
      <left/>
      <right/>
      <top/>
      <bottom style="thin">
        <color rgb="FF333399"/>
      </bottom>
      <diagonal/>
    </border>
    <border>
      <left/>
      <right/>
      <top/>
      <bottom style="thin">
        <color rgb="FFC0C0C0"/>
      </bottom>
      <diagonal/>
    </border>
    <border>
      <left/>
      <right/>
      <top/>
      <bottom style="thin">
        <color rgb="FF0066CC"/>
      </bottom>
      <diagonal/>
    </border>
    <border>
      <left/>
      <right/>
      <top/>
      <bottom style="thick">
        <color indexed="48"/>
      </bottom>
      <diagonal/>
    </border>
    <border>
      <left style="thin">
        <color indexed="8"/>
      </left>
      <right/>
      <top style="thin">
        <color indexed="8"/>
      </top>
      <bottom/>
      <diagonal/>
    </border>
    <border>
      <left/>
      <right/>
      <top/>
      <bottom style="thick">
        <color indexed="27"/>
      </bottom>
      <diagonal/>
    </border>
    <border>
      <left/>
      <right/>
      <top style="double">
        <color indexed="0"/>
      </top>
      <bottom/>
      <diagonal/>
    </border>
    <border>
      <left/>
      <right/>
      <top style="thin">
        <color indexed="54"/>
      </top>
      <bottom style="double">
        <color indexed="54"/>
      </bottom>
      <diagonal/>
    </border>
    <border>
      <left/>
      <right/>
      <top style="thin">
        <color indexed="30"/>
      </top>
      <bottom style="double">
        <color indexed="30"/>
      </bottom>
      <diagonal/>
    </border>
    <border>
      <left/>
      <right/>
      <top style="thin">
        <color indexed="56"/>
      </top>
      <bottom style="double">
        <color indexed="56"/>
      </bottom>
      <diagonal/>
    </border>
    <border>
      <left/>
      <right/>
      <top style="double">
        <color auto="1"/>
      </top>
      <bottom/>
      <diagonal/>
    </border>
    <border>
      <left/>
      <right/>
      <top style="thin">
        <color auto="1"/>
      </top>
      <bottom style="medium">
        <color auto="1"/>
      </bottom>
      <diagonal/>
    </border>
    <border>
      <left style="double">
        <color rgb="FF333333"/>
      </left>
      <right style="double">
        <color rgb="FF333333"/>
      </right>
      <top style="double">
        <color rgb="FF333333"/>
      </top>
      <bottom style="double">
        <color rgb="FF333333"/>
      </bottom>
      <diagonal/>
    </border>
    <border>
      <left/>
      <right/>
      <top/>
      <bottom style="thick">
        <color indexed="56"/>
      </bottom>
      <diagonal/>
    </border>
    <border>
      <left/>
      <right/>
      <top style="medium">
        <color rgb="FF7F7F7F"/>
      </top>
      <bottom style="medium">
        <color rgb="FF7F7F7F"/>
      </bottom>
      <diagonal/>
    </border>
    <border>
      <left/>
      <right/>
      <top/>
      <bottom style="medium">
        <color rgb="FF7F7F7F"/>
      </bottom>
      <diagonal/>
    </border>
    <border>
      <left/>
      <right/>
      <top style="medium">
        <color rgb="FF7F7F7F"/>
      </top>
      <bottom/>
      <diagonal/>
    </border>
    <border>
      <left/>
      <right/>
      <top style="medium">
        <color indexed="64"/>
      </top>
      <bottom style="medium">
        <color rgb="FF7F7F7F"/>
      </bottom>
      <diagonal/>
    </border>
    <border>
      <left/>
      <right/>
      <top/>
      <bottom style="medium">
        <color rgb="FF808080"/>
      </bottom>
      <diagonal/>
    </border>
    <border>
      <left/>
      <right/>
      <top style="medium">
        <color rgb="FF808080"/>
      </top>
      <bottom style="medium">
        <color rgb="FF808080"/>
      </bottom>
      <diagonal/>
    </border>
  </borders>
  <cellStyleXfs count="61790">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3"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19" fillId="32" borderId="0" applyNumberFormat="0" applyBorder="0" applyAlignment="0" applyProtection="0"/>
    <xf numFmtId="0" fontId="21" fillId="0" borderId="0"/>
    <xf numFmtId="3" fontId="20" fillId="0" borderId="0">
      <alignment horizontal="right"/>
    </xf>
    <xf numFmtId="166" fontId="22" fillId="0" borderId="0">
      <alignment horizontal="right"/>
    </xf>
    <xf numFmtId="3" fontId="23" fillId="0" borderId="0">
      <alignment horizontal="right"/>
    </xf>
    <xf numFmtId="0" fontId="3" fillId="0" borderId="0"/>
    <xf numFmtId="0" fontId="3" fillId="0" borderId="0"/>
    <xf numFmtId="0" fontId="24" fillId="0" borderId="0"/>
    <xf numFmtId="0" fontId="3" fillId="0" borderId="0"/>
    <xf numFmtId="0" fontId="25" fillId="0" borderId="0"/>
    <xf numFmtId="0" fontId="24" fillId="0" borderId="0"/>
    <xf numFmtId="0" fontId="24" fillId="0" borderId="0" applyNumberFormat="0" applyFill="0" applyBorder="0" applyAlignment="0" applyProtection="0"/>
    <xf numFmtId="9" fontId="24" fillId="0" borderId="0" applyFont="0" applyFill="0" applyBorder="0" applyAlignment="0" applyProtection="0"/>
    <xf numFmtId="3" fontId="26" fillId="0" borderId="12">
      <alignment horizontal="center" vertical="center" wrapText="1"/>
    </xf>
    <xf numFmtId="0" fontId="3" fillId="0" borderId="0"/>
    <xf numFmtId="0" fontId="24" fillId="0" borderId="0"/>
    <xf numFmtId="0" fontId="24" fillId="0" borderId="0"/>
    <xf numFmtId="0" fontId="27" fillId="34" borderId="12">
      <alignment horizontal="left" vertical="center" wrapText="1"/>
    </xf>
    <xf numFmtId="0" fontId="24" fillId="0" borderId="0"/>
    <xf numFmtId="0" fontId="24" fillId="0" borderId="0" applyNumberFormat="0" applyFill="0" applyBorder="0" applyAlignment="0" applyProtection="0"/>
    <xf numFmtId="0" fontId="29" fillId="0" borderId="0" applyNumberFormat="0" applyFill="0" applyBorder="0" applyAlignment="0" applyProtection="0">
      <alignment vertical="top"/>
      <protection locked="0"/>
    </xf>
    <xf numFmtId="43" fontId="24"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0" fontId="3" fillId="0" borderId="0" applyNumberFormat="0" applyFill="0" applyBorder="0" applyAlignment="0" applyProtection="0"/>
    <xf numFmtId="43" fontId="24" fillId="0" borderId="0" applyFont="0" applyFill="0" applyBorder="0" applyAlignment="0" applyProtection="0"/>
    <xf numFmtId="0" fontId="3" fillId="0" borderId="0" applyNumberForma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8"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4" fillId="0" borderId="0"/>
    <xf numFmtId="0" fontId="24"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4"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0" fontId="24" fillId="0" borderId="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9"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0" fontId="3" fillId="0" borderId="0" applyNumberFormat="0" applyFill="0" applyBorder="0" applyAlignment="0" applyProtection="0"/>
    <xf numFmtId="0" fontId="24" fillId="0" borderId="0"/>
    <xf numFmtId="9" fontId="24" fillId="0" borderId="0" applyFont="0" applyFill="0" applyBorder="0" applyAlignment="0" applyProtection="0"/>
    <xf numFmtId="0" fontId="30" fillId="0" borderId="0" applyNumberFormat="0" applyFill="0" applyBorder="0" applyAlignment="0" applyProtection="0"/>
    <xf numFmtId="0" fontId="24" fillId="0" borderId="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9" fontId="24" fillId="0" borderId="0" applyFont="0" applyFill="0" applyBorder="0" applyAlignment="0" applyProtection="0"/>
    <xf numFmtId="0" fontId="3" fillId="26" borderId="0" applyNumberFormat="0" applyBorder="0" applyAlignment="0" applyProtection="0"/>
    <xf numFmtId="0" fontId="3" fillId="22" borderId="0" applyNumberFormat="0" applyBorder="0" applyAlignment="0" applyProtection="0"/>
    <xf numFmtId="0" fontId="3" fillId="18" borderId="0" applyNumberFormat="0" applyBorder="0" applyAlignment="0" applyProtection="0"/>
    <xf numFmtId="0" fontId="3" fillId="14" borderId="0" applyNumberFormat="0" applyBorder="0" applyAlignment="0" applyProtection="0"/>
    <xf numFmtId="0" fontId="3" fillId="10" borderId="0" applyNumberFormat="0" applyBorder="0" applyAlignment="0" applyProtection="0"/>
    <xf numFmtId="0" fontId="3" fillId="30" borderId="0" applyNumberFormat="0" applyBorder="0" applyAlignment="0" applyProtection="0"/>
    <xf numFmtId="0" fontId="3" fillId="11" borderId="0" applyNumberFormat="0" applyBorder="0" applyAlignment="0" applyProtection="0"/>
    <xf numFmtId="0" fontId="3" fillId="15" borderId="0" applyNumberFormat="0" applyBorder="0" applyAlignment="0" applyProtection="0"/>
    <xf numFmtId="0" fontId="3" fillId="19"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9" fillId="9" borderId="0" applyNumberFormat="0" applyBorder="0" applyAlignment="0" applyProtection="0"/>
    <xf numFmtId="0" fontId="19" fillId="13" borderId="0" applyNumberFormat="0" applyBorder="0" applyAlignment="0" applyProtection="0"/>
    <xf numFmtId="0" fontId="19" fillId="17" borderId="0" applyNumberFormat="0" applyBorder="0" applyAlignment="0" applyProtection="0"/>
    <xf numFmtId="0" fontId="19" fillId="21" borderId="0" applyNumberFormat="0" applyBorder="0" applyAlignment="0" applyProtection="0"/>
    <xf numFmtId="0" fontId="19" fillId="25" borderId="0" applyNumberFormat="0" applyBorder="0" applyAlignment="0" applyProtection="0"/>
    <xf numFmtId="0" fontId="19" fillId="29" borderId="0" applyNumberFormat="0" applyBorder="0" applyAlignment="0" applyProtection="0"/>
    <xf numFmtId="0" fontId="9" fillId="3" borderId="0" applyNumberFormat="0" applyBorder="0" applyAlignment="0" applyProtection="0"/>
    <xf numFmtId="0" fontId="13" fillId="6" borderId="4" applyNumberFormat="0" applyAlignment="0" applyProtection="0"/>
    <xf numFmtId="0" fontId="15" fillId="7" borderId="7"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24"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0" fontId="17" fillId="0" borderId="0" applyNumberFormat="0" applyFill="0" applyBorder="0" applyAlignment="0" applyProtection="0"/>
    <xf numFmtId="0" fontId="8" fillId="2" borderId="0" applyNumberFormat="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11" fillId="5" borderId="4" applyNumberFormat="0" applyAlignment="0" applyProtection="0"/>
    <xf numFmtId="0" fontId="14" fillId="0" borderId="6" applyNumberFormat="0" applyFill="0" applyAlignment="0" applyProtection="0"/>
    <xf numFmtId="0" fontId="10" fillId="4" borderId="0" applyNumberFormat="0" applyBorder="0" applyAlignment="0" applyProtection="0"/>
    <xf numFmtId="0" fontId="24" fillId="0" borderId="0"/>
    <xf numFmtId="0" fontId="24" fillId="0" borderId="0"/>
    <xf numFmtId="0" fontId="24" fillId="0" borderId="0"/>
    <xf numFmtId="0" fontId="24" fillId="0" borderId="0"/>
    <xf numFmtId="0" fontId="3" fillId="0" borderId="0"/>
    <xf numFmtId="0" fontId="28" fillId="0" borderId="0"/>
    <xf numFmtId="0" fontId="3" fillId="0" borderId="0"/>
    <xf numFmtId="0" fontId="3" fillId="0" borderId="0"/>
    <xf numFmtId="0" fontId="24" fillId="0" borderId="0"/>
    <xf numFmtId="0" fontId="3" fillId="0" borderId="0" applyNumberFormat="0" applyFill="0" applyBorder="0" applyAlignment="0" applyProtection="0"/>
    <xf numFmtId="0" fontId="24" fillId="0" borderId="0"/>
    <xf numFmtId="0" fontId="24" fillId="0" borderId="0"/>
    <xf numFmtId="0" fontId="31" fillId="8" borderId="8" applyNumberFormat="0" applyFont="0" applyAlignment="0" applyProtection="0"/>
    <xf numFmtId="0" fontId="31" fillId="8" borderId="8" applyNumberFormat="0" applyFont="0" applyAlignment="0" applyProtection="0"/>
    <xf numFmtId="0" fontId="12" fillId="6" borderId="5" applyNumberFormat="0" applyAlignment="0" applyProtection="0"/>
    <xf numFmtId="9" fontId="31"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31" fillId="0" borderId="0" applyFont="0" applyFill="0" applyBorder="0" applyAlignment="0" applyProtection="0"/>
    <xf numFmtId="0" fontId="30" fillId="0" borderId="0" applyNumberFormat="0" applyFill="0" applyBorder="0" applyAlignment="0" applyProtection="0"/>
    <xf numFmtId="0" fontId="18" fillId="0" borderId="9" applyNumberFormat="0" applyFill="0" applyAlignment="0" applyProtection="0"/>
    <xf numFmtId="0" fontId="16" fillId="0" borderId="0" applyNumberFormat="0" applyFill="0" applyBorder="0" applyAlignment="0" applyProtection="0"/>
    <xf numFmtId="0" fontId="24" fillId="0" borderId="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9" fontId="24"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24"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0" fontId="31" fillId="8" borderId="8" applyNumberFormat="0" applyFont="0" applyAlignment="0" applyProtection="0"/>
    <xf numFmtId="9" fontId="31" fillId="0" borderId="0" applyFont="0" applyFill="0" applyBorder="0" applyAlignment="0" applyProtection="0"/>
    <xf numFmtId="9" fontId="24" fillId="0" borderId="0" applyFont="0" applyFill="0" applyBorder="0" applyAlignment="0" applyProtection="0"/>
    <xf numFmtId="43" fontId="24" fillId="0" borderId="0" applyFont="0" applyFill="0" applyBorder="0" applyAlignment="0" applyProtection="0"/>
    <xf numFmtId="0" fontId="24" fillId="0" borderId="0"/>
    <xf numFmtId="9"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0" fontId="3" fillId="0" borderId="0"/>
    <xf numFmtId="0" fontId="36"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0" fontId="39" fillId="0" borderId="0"/>
    <xf numFmtId="0" fontId="42" fillId="37" borderId="16" applyNumberFormat="0" applyFont="0" applyAlignment="0" applyProtection="0">
      <alignment vertical="center"/>
    </xf>
    <xf numFmtId="14" fontId="43" fillId="0" borderId="0" applyProtection="0">
      <alignment vertical="center"/>
    </xf>
    <xf numFmtId="168" fontId="44" fillId="0" borderId="0" applyFont="0" applyFill="0" applyBorder="0" applyAlignment="0" applyProtection="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45"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45"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0" fontId="24" fillId="0" borderId="0"/>
    <xf numFmtId="0" fontId="24" fillId="0" borderId="0"/>
    <xf numFmtId="170" fontId="24" fillId="0" borderId="0"/>
    <xf numFmtId="170" fontId="24" fillId="0" borderId="0"/>
    <xf numFmtId="171" fontId="24" fillId="0" borderId="0"/>
    <xf numFmtId="171" fontId="24" fillId="0" borderId="0"/>
    <xf numFmtId="9" fontId="24" fillId="0" borderId="0"/>
    <xf numFmtId="9" fontId="24" fillId="0" borderId="0"/>
    <xf numFmtId="169" fontId="46" fillId="0" borderId="0" applyNumberFormat="0" applyFont="0" applyFill="0" applyBorder="0" applyAlignment="0" applyProtection="0"/>
    <xf numFmtId="172" fontId="47" fillId="0" borderId="0" applyFont="0" applyFill="0" applyBorder="0" applyAlignment="0" applyProtection="0"/>
    <xf numFmtId="169" fontId="48" fillId="0" borderId="0" applyProtection="0"/>
    <xf numFmtId="169" fontId="48" fillId="0" borderId="0"/>
    <xf numFmtId="169" fontId="48" fillId="0" borderId="17" applyProtection="0"/>
    <xf numFmtId="2" fontId="48" fillId="0" borderId="0" applyProtection="0"/>
    <xf numFmtId="4" fontId="48" fillId="0" borderId="0" applyProtection="0"/>
    <xf numFmtId="169" fontId="49" fillId="0" borderId="0" applyProtection="0"/>
    <xf numFmtId="169" fontId="50" fillId="0" borderId="0" applyProtection="0"/>
    <xf numFmtId="0" fontId="48" fillId="0" borderId="0"/>
    <xf numFmtId="173" fontId="47" fillId="0" borderId="0" applyFont="0" applyFill="0" applyBorder="0" applyAlignment="0" applyProtection="0"/>
    <xf numFmtId="39" fontId="43" fillId="0" borderId="0"/>
    <xf numFmtId="169" fontId="51" fillId="0" borderId="0"/>
    <xf numFmtId="169" fontId="24" fillId="0" borderId="0"/>
    <xf numFmtId="169" fontId="24" fillId="0" borderId="0"/>
    <xf numFmtId="17" fontId="52" fillId="0" borderId="0">
      <alignment horizontal="center"/>
    </xf>
    <xf numFmtId="174" fontId="21" fillId="0" borderId="0" applyFont="0" applyFill="0" applyBorder="0" applyAlignment="0" applyProtection="0"/>
    <xf numFmtId="174" fontId="24" fillId="0" borderId="0" applyFont="0" applyFill="0" applyBorder="0" applyAlignment="0" applyProtection="0"/>
    <xf numFmtId="175" fontId="21" fillId="0" borderId="0" applyFont="0" applyFill="0" applyBorder="0" applyAlignment="0" applyProtection="0"/>
    <xf numFmtId="175" fontId="24" fillId="0" borderId="0" applyFont="0" applyFill="0" applyBorder="0" applyAlignment="0" applyProtection="0"/>
    <xf numFmtId="168" fontId="44" fillId="0" borderId="0" applyFont="0" applyFill="0" applyBorder="0" applyAlignment="0" applyProtection="0"/>
    <xf numFmtId="169" fontId="24" fillId="0" borderId="0"/>
    <xf numFmtId="169" fontId="24" fillId="0" borderId="0"/>
    <xf numFmtId="0" fontId="24" fillId="0" borderId="0"/>
    <xf numFmtId="169" fontId="24" fillId="0" borderId="0" applyNumberFormat="0" applyFill="0" applyBorder="0" applyAlignment="0" applyProtection="0"/>
    <xf numFmtId="169" fontId="24" fillId="0" borderId="0" applyNumberFormat="0" applyFill="0" applyBorder="0" applyAlignment="0" applyProtection="0"/>
    <xf numFmtId="14" fontId="43" fillId="0" borderId="0" applyProtection="0">
      <alignment vertical="center"/>
    </xf>
    <xf numFmtId="0" fontId="24" fillId="0" borderId="0"/>
    <xf numFmtId="169" fontId="43" fillId="0" borderId="0">
      <alignment vertical="center"/>
    </xf>
    <xf numFmtId="169" fontId="24" fillId="0" borderId="0" applyNumberFormat="0" applyFill="0" applyBorder="0" applyAlignment="0" applyProtection="0"/>
    <xf numFmtId="169" fontId="24" fillId="0" borderId="0" applyNumberFormat="0" applyFill="0" applyBorder="0" applyAlignment="0" applyProtection="0"/>
    <xf numFmtId="169" fontId="24" fillId="0" borderId="0"/>
    <xf numFmtId="169" fontId="24" fillId="0" borderId="0"/>
    <xf numFmtId="169" fontId="24" fillId="0" borderId="0"/>
    <xf numFmtId="169" fontId="24" fillId="0" borderId="0"/>
    <xf numFmtId="169" fontId="24" fillId="0" borderId="0" applyNumberFormat="0" applyFill="0" applyBorder="0" applyAlignment="0" applyProtection="0"/>
    <xf numFmtId="176" fontId="24" fillId="0" borderId="0"/>
    <xf numFmtId="176" fontId="24" fillId="0" borderId="0"/>
    <xf numFmtId="169" fontId="24" fillId="0" borderId="0">
      <alignment vertical="top"/>
    </xf>
    <xf numFmtId="169" fontId="24" fillId="0" borderId="0">
      <alignment vertical="top"/>
    </xf>
    <xf numFmtId="176" fontId="24" fillId="0" borderId="0"/>
    <xf numFmtId="169" fontId="24" fillId="0" borderId="0" applyNumberFormat="0" applyFill="0" applyBorder="0" applyAlignment="0" applyProtection="0"/>
    <xf numFmtId="169" fontId="24" fillId="0" borderId="0" applyNumberFormat="0" applyFill="0" applyBorder="0" applyAlignment="0" applyProtection="0"/>
    <xf numFmtId="176" fontId="24" fillId="0" borderId="0"/>
    <xf numFmtId="0" fontId="24" fillId="0" borderId="0"/>
    <xf numFmtId="169" fontId="24" fillId="0" borderId="0" applyNumberFormat="0" applyFill="0" applyBorder="0" applyAlignment="0" applyProtection="0"/>
    <xf numFmtId="169" fontId="24" fillId="0" borderId="0" applyNumberFormat="0" applyFill="0" applyBorder="0" applyAlignment="0" applyProtection="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53" fillId="0" borderId="0"/>
    <xf numFmtId="169" fontId="53" fillId="0" borderId="0"/>
    <xf numFmtId="169" fontId="53" fillId="0" borderId="0"/>
    <xf numFmtId="169" fontId="53" fillId="0" borderId="0"/>
    <xf numFmtId="169" fontId="53" fillId="0" borderId="0"/>
    <xf numFmtId="169" fontId="53" fillId="0" borderId="0"/>
    <xf numFmtId="169" fontId="53" fillId="0" borderId="0"/>
    <xf numFmtId="169" fontId="53" fillId="0" borderId="0"/>
    <xf numFmtId="169" fontId="53" fillId="0" borderId="0"/>
    <xf numFmtId="169" fontId="24" fillId="0" borderId="0"/>
    <xf numFmtId="169" fontId="24" fillId="0" borderId="0"/>
    <xf numFmtId="169" fontId="24" fillId="0" borderId="0"/>
    <xf numFmtId="169" fontId="24" fillId="0" borderId="0"/>
    <xf numFmtId="169" fontId="53" fillId="0" borderId="0"/>
    <xf numFmtId="169" fontId="24" fillId="0" borderId="0"/>
    <xf numFmtId="169" fontId="24" fillId="0" borderId="0"/>
    <xf numFmtId="169" fontId="53" fillId="0" borderId="0"/>
    <xf numFmtId="169" fontId="24" fillId="0" borderId="0"/>
    <xf numFmtId="169" fontId="24" fillId="0" borderId="0"/>
    <xf numFmtId="169" fontId="24" fillId="0" borderId="0"/>
    <xf numFmtId="169" fontId="24" fillId="0" borderId="0"/>
    <xf numFmtId="169" fontId="53" fillId="0" borderId="0"/>
    <xf numFmtId="169" fontId="24" fillId="0" borderId="0"/>
    <xf numFmtId="169" fontId="24" fillId="0" borderId="0"/>
    <xf numFmtId="169" fontId="53" fillId="0" borderId="0"/>
    <xf numFmtId="169" fontId="24" fillId="0" borderId="0"/>
    <xf numFmtId="169" fontId="24" fillId="0" borderId="0"/>
    <xf numFmtId="169" fontId="53" fillId="0" borderId="0"/>
    <xf numFmtId="169" fontId="53" fillId="0" borderId="0"/>
    <xf numFmtId="169" fontId="24" fillId="0" borderId="0" applyNumberFormat="0" applyFill="0" applyBorder="0" applyAlignment="0" applyProtection="0"/>
    <xf numFmtId="169" fontId="24" fillId="0" borderId="0" applyNumberFormat="0" applyFill="0" applyBorder="0" applyAlignment="0" applyProtection="0"/>
    <xf numFmtId="169" fontId="24" fillId="0" borderId="0">
      <alignment vertical="top"/>
    </xf>
    <xf numFmtId="169" fontId="24" fillId="0" borderId="0">
      <alignment vertical="top"/>
    </xf>
    <xf numFmtId="169" fontId="24" fillId="0" borderId="0" applyNumberFormat="0" applyFill="0" applyBorder="0" applyAlignment="0" applyProtection="0"/>
    <xf numFmtId="169" fontId="24" fillId="0" borderId="0" applyNumberFormat="0" applyFill="0" applyBorder="0" applyAlignment="0" applyProtection="0"/>
    <xf numFmtId="169" fontId="53" fillId="0" borderId="0"/>
    <xf numFmtId="169" fontId="53" fillId="0" borderId="0"/>
    <xf numFmtId="169" fontId="53" fillId="0" borderId="0"/>
    <xf numFmtId="169" fontId="53" fillId="0" borderId="0"/>
    <xf numFmtId="169" fontId="53" fillId="0" borderId="0"/>
    <xf numFmtId="169" fontId="53" fillId="0" borderId="0"/>
    <xf numFmtId="169" fontId="24" fillId="0" borderId="0" applyNumberFormat="0" applyFill="0" applyBorder="0" applyAlignment="0" applyProtection="0"/>
    <xf numFmtId="169" fontId="24" fillId="0" borderId="0" applyNumberFormat="0" applyFill="0" applyBorder="0" applyAlignment="0" applyProtection="0"/>
    <xf numFmtId="0" fontId="24" fillId="0" borderId="0"/>
    <xf numFmtId="0" fontId="24" fillId="0" borderId="0"/>
    <xf numFmtId="0" fontId="24" fillId="0" borderId="0"/>
    <xf numFmtId="0" fontId="54" fillId="0" borderId="0">
      <alignment vertical="top"/>
    </xf>
    <xf numFmtId="0" fontId="54" fillId="0" borderId="0">
      <alignment vertical="top"/>
    </xf>
    <xf numFmtId="177" fontId="54" fillId="0" borderId="0">
      <alignment vertical="top"/>
    </xf>
    <xf numFmtId="177" fontId="54" fillId="0" borderId="0">
      <alignment vertical="top"/>
    </xf>
    <xf numFmtId="178" fontId="24" fillId="0" borderId="0" applyFont="0" applyFill="0" applyBorder="0" applyAlignment="0" applyProtection="0"/>
    <xf numFmtId="179" fontId="24" fillId="0" borderId="0" applyFont="0" applyFill="0" applyBorder="0" applyAlignment="0" applyProtection="0"/>
    <xf numFmtId="179" fontId="21" fillId="0" borderId="0" applyFont="0" applyFill="0" applyBorder="0" applyAlignment="0" applyProtection="0"/>
    <xf numFmtId="179" fontId="21" fillId="0" borderId="0" applyFont="0" applyFill="0" applyBorder="0" applyAlignment="0" applyProtection="0"/>
    <xf numFmtId="37" fontId="55" fillId="0" borderId="0"/>
    <xf numFmtId="0" fontId="24" fillId="0" borderId="0"/>
    <xf numFmtId="169" fontId="24" fillId="0" borderId="0"/>
    <xf numFmtId="169" fontId="24" fillId="0" borderId="0"/>
    <xf numFmtId="169" fontId="54" fillId="0" borderId="0">
      <alignment vertical="top"/>
    </xf>
    <xf numFmtId="180" fontId="24" fillId="0" borderId="0" applyFont="0" applyFill="0" applyBorder="0" applyAlignment="0" applyProtection="0"/>
    <xf numFmtId="181" fontId="24" fillId="0" borderId="0" applyFont="0" applyFill="0" applyBorder="0" applyAlignment="0" applyProtection="0"/>
    <xf numFmtId="181" fontId="21" fillId="0" borderId="0" applyFont="0" applyFill="0" applyBorder="0" applyAlignment="0" applyProtection="0"/>
    <xf numFmtId="181" fontId="21" fillId="0" borderId="0" applyFont="0" applyFill="0" applyBorder="0" applyAlignment="0" applyProtection="0"/>
    <xf numFmtId="39" fontId="24" fillId="0" borderId="0" applyFont="0" applyFill="0" applyBorder="0" applyAlignment="0" applyProtection="0"/>
    <xf numFmtId="182" fontId="24" fillId="0" borderId="0" applyFont="0" applyFill="0" applyBorder="0" applyAlignment="0" applyProtection="0"/>
    <xf numFmtId="182" fontId="21" fillId="0" borderId="0" applyFont="0" applyFill="0" applyBorder="0" applyAlignment="0" applyProtection="0"/>
    <xf numFmtId="182" fontId="21" fillId="0" borderId="0" applyFont="0" applyFill="0" applyBorder="0" applyAlignment="0" applyProtection="0"/>
    <xf numFmtId="0" fontId="56" fillId="0" borderId="0"/>
    <xf numFmtId="169" fontId="24" fillId="0" borderId="0" applyNumberFormat="0" applyFill="0" applyBorder="0" applyAlignment="0" applyProtection="0"/>
    <xf numFmtId="169" fontId="24" fillId="0" borderId="0" applyNumberFormat="0" applyFill="0" applyBorder="0" applyAlignment="0" applyProtection="0"/>
    <xf numFmtId="0" fontId="54" fillId="0" borderId="0">
      <alignment vertical="top"/>
    </xf>
    <xf numFmtId="169" fontId="24" fillId="0" borderId="0"/>
    <xf numFmtId="169" fontId="24" fillId="0" borderId="0"/>
    <xf numFmtId="169" fontId="24" fillId="0" borderId="0">
      <alignment vertical="top"/>
    </xf>
    <xf numFmtId="183" fontId="21" fillId="0" borderId="0" applyFont="0" applyFill="0" applyBorder="0" applyAlignment="0" applyProtection="0"/>
    <xf numFmtId="183" fontId="24"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77" fontId="24" fillId="0" borderId="0" applyNumberFormat="0" applyFill="0" applyBorder="0" applyAlignment="0" applyProtection="0"/>
    <xf numFmtId="177" fontId="24" fillId="0" borderId="0" applyNumberFormat="0" applyFill="0" applyBorder="0" applyAlignment="0" applyProtection="0"/>
    <xf numFmtId="169" fontId="24" fillId="0" borderId="0" applyNumberFormat="0" applyFill="0" applyBorder="0" applyAlignment="0" applyProtection="0"/>
    <xf numFmtId="169" fontId="24" fillId="0" borderId="0" applyNumberFormat="0" applyFill="0" applyBorder="0" applyAlignment="0" applyProtection="0"/>
    <xf numFmtId="169" fontId="57" fillId="0" borderId="0"/>
    <xf numFmtId="169" fontId="24" fillId="0" borderId="0" applyNumberFormat="0" applyFill="0" applyBorder="0" applyAlignment="0" applyProtection="0"/>
    <xf numFmtId="169" fontId="24" fillId="0" borderId="0" applyNumberFormat="0" applyFill="0" applyBorder="0" applyAlignment="0" applyProtection="0"/>
    <xf numFmtId="169" fontId="24" fillId="0" borderId="0" applyNumberFormat="0" applyFill="0" applyBorder="0" applyAlignment="0" applyProtection="0"/>
    <xf numFmtId="169" fontId="24" fillId="0" borderId="0" applyNumberFormat="0" applyFill="0" applyBorder="0" applyAlignment="0" applyProtection="0"/>
    <xf numFmtId="169" fontId="24" fillId="0" borderId="0" applyNumberFormat="0" applyFill="0" applyBorder="0" applyAlignment="0" applyProtection="0"/>
    <xf numFmtId="169" fontId="24" fillId="0" borderId="0" applyNumberFormat="0" applyFill="0" applyBorder="0" applyAlignment="0" applyProtection="0"/>
    <xf numFmtId="169" fontId="24" fillId="0" borderId="0" applyNumberFormat="0" applyFill="0" applyBorder="0" applyAlignment="0" applyProtection="0"/>
    <xf numFmtId="169" fontId="24" fillId="0" borderId="0" applyNumberFormat="0" applyFill="0" applyBorder="0" applyAlignment="0" applyProtection="0"/>
    <xf numFmtId="169" fontId="24" fillId="0" borderId="0" applyNumberFormat="0" applyFill="0" applyBorder="0" applyAlignment="0" applyProtection="0"/>
    <xf numFmtId="169" fontId="24" fillId="0" borderId="0" applyNumberFormat="0" applyFill="0" applyBorder="0" applyAlignment="0" applyProtection="0"/>
    <xf numFmtId="169" fontId="57" fillId="0" borderId="0"/>
    <xf numFmtId="169" fontId="53" fillId="0" borderId="0"/>
    <xf numFmtId="169" fontId="53" fillId="0" borderId="0"/>
    <xf numFmtId="169" fontId="53" fillId="0" borderId="0"/>
    <xf numFmtId="0" fontId="24" fillId="0" borderId="0"/>
    <xf numFmtId="169" fontId="24" fillId="0" borderId="0" applyNumberFormat="0" applyFill="0" applyBorder="0" applyAlignment="0" applyProtection="0"/>
    <xf numFmtId="169" fontId="24" fillId="0" borderId="0" applyNumberFormat="0" applyFill="0" applyBorder="0" applyAlignment="0" applyProtection="0"/>
    <xf numFmtId="0" fontId="54" fillId="0" borderId="0">
      <alignment vertical="top"/>
    </xf>
    <xf numFmtId="0" fontId="54" fillId="0" borderId="0">
      <alignment vertical="top"/>
    </xf>
    <xf numFmtId="177" fontId="54" fillId="0" borderId="0">
      <alignment vertical="top"/>
    </xf>
    <xf numFmtId="177" fontId="54" fillId="0" borderId="0">
      <alignment vertical="top"/>
    </xf>
    <xf numFmtId="0" fontId="54" fillId="0" borderId="0">
      <alignment vertical="top"/>
    </xf>
    <xf numFmtId="0" fontId="54" fillId="0" borderId="0">
      <alignment vertical="top"/>
    </xf>
    <xf numFmtId="0" fontId="54" fillId="0" borderId="0">
      <alignment vertical="top"/>
    </xf>
    <xf numFmtId="177" fontId="54" fillId="0" borderId="0">
      <alignment vertical="top"/>
    </xf>
    <xf numFmtId="177" fontId="54" fillId="0" borderId="0">
      <alignment vertical="top"/>
    </xf>
    <xf numFmtId="0" fontId="54" fillId="0" borderId="0">
      <alignment vertical="top"/>
    </xf>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77" fontId="24" fillId="0" borderId="0" applyNumberFormat="0" applyFill="0" applyBorder="0" applyAlignment="0" applyProtection="0"/>
    <xf numFmtId="177" fontId="24" fillId="0" borderId="0" applyNumberFormat="0" applyFill="0" applyBorder="0" applyAlignment="0" applyProtection="0"/>
    <xf numFmtId="169" fontId="58" fillId="0" borderId="0" applyNumberFormat="0" applyFill="0" applyBorder="0" applyAlignment="0" applyProtection="0"/>
    <xf numFmtId="169" fontId="58" fillId="0" borderId="0" applyNumberFormat="0" applyFill="0" applyBorder="0" applyAlignment="0" applyProtection="0"/>
    <xf numFmtId="169" fontId="58" fillId="0" borderId="0" applyNumberFormat="0" applyFill="0" applyBorder="0" applyAlignment="0" applyProtection="0"/>
    <xf numFmtId="169" fontId="21" fillId="38" borderId="0" applyNumberFormat="0" applyFont="0" applyAlignment="0" applyProtection="0"/>
    <xf numFmtId="169" fontId="24" fillId="38" borderId="0" applyNumberFormat="0" applyFont="0" applyAlignment="0" applyProtection="0"/>
    <xf numFmtId="37" fontId="55" fillId="0" borderId="0"/>
    <xf numFmtId="37" fontId="55" fillId="0" borderId="0"/>
    <xf numFmtId="37" fontId="55" fillId="0" borderId="0"/>
    <xf numFmtId="0" fontId="24" fillId="0" borderId="0">
      <alignment horizontal="left" wrapText="1"/>
    </xf>
    <xf numFmtId="0" fontId="56" fillId="0" borderId="0"/>
    <xf numFmtId="169" fontId="24" fillId="0" borderId="0"/>
    <xf numFmtId="169" fontId="24" fillId="0" borderId="0"/>
    <xf numFmtId="169" fontId="24" fillId="0" borderId="0" applyNumberFormat="0" applyFill="0" applyBorder="0" applyAlignment="0" applyProtection="0"/>
    <xf numFmtId="169" fontId="24" fillId="0" borderId="0" applyNumberFormat="0" applyFill="0" applyBorder="0" applyAlignment="0" applyProtection="0"/>
    <xf numFmtId="169" fontId="24" fillId="0" borderId="0" applyNumberFormat="0" applyFill="0" applyBorder="0" applyAlignment="0" applyProtection="0"/>
    <xf numFmtId="169" fontId="24" fillId="0" borderId="0" applyNumberFormat="0" applyFill="0" applyBorder="0" applyAlignment="0" applyProtection="0"/>
    <xf numFmtId="37" fontId="55" fillId="0" borderId="0"/>
    <xf numFmtId="169" fontId="24" fillId="0" borderId="0"/>
    <xf numFmtId="169" fontId="24" fillId="0" borderId="0"/>
    <xf numFmtId="169" fontId="24" fillId="0" borderId="0"/>
    <xf numFmtId="169" fontId="24" fillId="0" borderId="0"/>
    <xf numFmtId="169" fontId="24" fillId="0" borderId="0" applyNumberFormat="0" applyFill="0" applyBorder="0" applyAlignment="0" applyProtection="0"/>
    <xf numFmtId="169" fontId="24" fillId="0" borderId="0" applyNumberFormat="0" applyFill="0" applyBorder="0" applyAlignment="0" applyProtection="0"/>
    <xf numFmtId="176" fontId="24" fillId="0" borderId="0"/>
    <xf numFmtId="176" fontId="24" fillId="0" borderId="0"/>
    <xf numFmtId="176" fontId="56" fillId="0" borderId="0"/>
    <xf numFmtId="176" fontId="56" fillId="0" borderId="0"/>
    <xf numFmtId="169" fontId="24" fillId="0" borderId="0"/>
    <xf numFmtId="169" fontId="24" fillId="0" borderId="0"/>
    <xf numFmtId="169" fontId="24" fillId="0" borderId="0"/>
    <xf numFmtId="169" fontId="24" fillId="0" borderId="0"/>
    <xf numFmtId="169" fontId="24" fillId="0" borderId="0" applyNumberFormat="0" applyFill="0" applyBorder="0" applyAlignment="0" applyProtection="0"/>
    <xf numFmtId="169" fontId="24" fillId="0" borderId="0" applyNumberFormat="0" applyFill="0" applyBorder="0" applyAlignment="0" applyProtection="0"/>
    <xf numFmtId="169" fontId="24" fillId="0" borderId="0" applyNumberFormat="0" applyFill="0" applyBorder="0" applyAlignment="0" applyProtection="0"/>
    <xf numFmtId="169" fontId="24" fillId="0" borderId="0" applyNumberFormat="0" applyFill="0" applyBorder="0" applyAlignment="0" applyProtection="0"/>
    <xf numFmtId="169" fontId="24" fillId="0" borderId="0"/>
    <xf numFmtId="169" fontId="24" fillId="0" borderId="0"/>
    <xf numFmtId="169" fontId="54" fillId="0" borderId="0">
      <alignment vertical="top"/>
    </xf>
    <xf numFmtId="169" fontId="54" fillId="0" borderId="0">
      <alignment vertical="top"/>
    </xf>
    <xf numFmtId="169" fontId="54" fillId="0" borderId="0">
      <alignment vertical="top"/>
    </xf>
    <xf numFmtId="169" fontId="54" fillId="0" borderId="0">
      <alignment vertical="top"/>
    </xf>
    <xf numFmtId="169" fontId="54" fillId="0" borderId="0">
      <alignment vertical="top"/>
    </xf>
    <xf numFmtId="169" fontId="54" fillId="0" borderId="0">
      <alignment vertical="top"/>
    </xf>
    <xf numFmtId="169" fontId="57" fillId="0" borderId="0"/>
    <xf numFmtId="169" fontId="57"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applyNumberFormat="0" applyFill="0" applyBorder="0" applyAlignment="0" applyProtection="0"/>
    <xf numFmtId="169" fontId="24" fillId="0" borderId="0" applyNumberFormat="0" applyFill="0" applyBorder="0" applyAlignment="0" applyProtection="0"/>
    <xf numFmtId="184" fontId="24" fillId="0" borderId="0" applyFont="0" applyFill="0" applyBorder="0" applyAlignment="0" applyProtection="0"/>
    <xf numFmtId="185" fontId="24" fillId="0" borderId="0" applyFont="0" applyFill="0" applyBorder="0" applyAlignment="0" applyProtection="0"/>
    <xf numFmtId="185" fontId="21" fillId="0" borderId="0" applyFont="0" applyFill="0" applyBorder="0" applyAlignment="0" applyProtection="0"/>
    <xf numFmtId="185" fontId="21" fillId="0" borderId="0" applyFont="0" applyFill="0" applyBorder="0" applyAlignment="0" applyProtection="0"/>
    <xf numFmtId="186" fontId="24" fillId="0" borderId="0" applyFont="0" applyFill="0" applyBorder="0" applyAlignment="0" applyProtection="0"/>
    <xf numFmtId="187" fontId="24" fillId="0" borderId="0" applyFont="0" applyFill="0" applyBorder="0" applyProtection="0">
      <alignment horizontal="right"/>
    </xf>
    <xf numFmtId="187" fontId="21" fillId="0" borderId="0" applyFont="0" applyFill="0" applyBorder="0" applyProtection="0">
      <alignment horizontal="right"/>
    </xf>
    <xf numFmtId="187" fontId="21" fillId="0" borderId="0" applyFont="0" applyFill="0" applyBorder="0" applyProtection="0">
      <alignment horizontal="right"/>
    </xf>
    <xf numFmtId="0" fontId="24" fillId="0" borderId="0"/>
    <xf numFmtId="0" fontId="24" fillId="0" borderId="0"/>
    <xf numFmtId="188" fontId="24" fillId="0" borderId="0"/>
    <xf numFmtId="188" fontId="24" fillId="0" borderId="0"/>
    <xf numFmtId="177" fontId="24" fillId="0" borderId="0"/>
    <xf numFmtId="177" fontId="24" fillId="0" borderId="0"/>
    <xf numFmtId="0" fontId="24" fillId="0" borderId="0"/>
    <xf numFmtId="177" fontId="24" fillId="0" borderId="0"/>
    <xf numFmtId="177" fontId="24" fillId="0" borderId="0"/>
    <xf numFmtId="169" fontId="24" fillId="0" borderId="0"/>
    <xf numFmtId="169" fontId="24" fillId="0" borderId="0"/>
    <xf numFmtId="177" fontId="24" fillId="0" borderId="0"/>
    <xf numFmtId="177" fontId="24" fillId="0" borderId="0"/>
    <xf numFmtId="188" fontId="24" fillId="0" borderId="0"/>
    <xf numFmtId="188" fontId="24" fillId="0" borderId="0"/>
    <xf numFmtId="177" fontId="24" fillId="0" borderId="0"/>
    <xf numFmtId="177" fontId="24" fillId="0" borderId="0"/>
    <xf numFmtId="177" fontId="24" fillId="0" borderId="0"/>
    <xf numFmtId="188" fontId="24" fillId="0" borderId="0"/>
    <xf numFmtId="177" fontId="24" fillId="0" borderId="0"/>
    <xf numFmtId="177" fontId="24" fillId="0" borderId="0"/>
    <xf numFmtId="14" fontId="43" fillId="0" borderId="0" applyProtection="0">
      <alignment vertical="center"/>
    </xf>
    <xf numFmtId="0" fontId="24" fillId="0" borderId="0"/>
    <xf numFmtId="169" fontId="24" fillId="0" borderId="0"/>
    <xf numFmtId="169" fontId="24" fillId="0" borderId="0"/>
    <xf numFmtId="169" fontId="24" fillId="0" borderId="0" applyNumberFormat="0" applyFill="0" applyBorder="0" applyAlignment="0" applyProtection="0"/>
    <xf numFmtId="169" fontId="24" fillId="0" borderId="0" applyNumberFormat="0" applyFill="0" applyBorder="0" applyAlignment="0" applyProtection="0"/>
    <xf numFmtId="169" fontId="24" fillId="0" borderId="0"/>
    <xf numFmtId="169" fontId="24" fillId="0" borderId="0"/>
    <xf numFmtId="169" fontId="57" fillId="0" borderId="0"/>
    <xf numFmtId="169" fontId="24" fillId="0" borderId="0" applyNumberFormat="0" applyFill="0" applyBorder="0" applyAlignment="0" applyProtection="0"/>
    <xf numFmtId="169" fontId="24" fillId="0" borderId="0" applyNumberFormat="0" applyFill="0" applyBorder="0" applyAlignment="0" applyProtection="0"/>
    <xf numFmtId="0" fontId="24" fillId="0" borderId="0"/>
    <xf numFmtId="0" fontId="24" fillId="0" borderId="0"/>
    <xf numFmtId="0" fontId="24" fillId="0" borderId="0"/>
    <xf numFmtId="188" fontId="24" fillId="0" borderId="0"/>
    <xf numFmtId="188" fontId="24" fillId="0" borderId="0"/>
    <xf numFmtId="177" fontId="24" fillId="0" borderId="0"/>
    <xf numFmtId="177" fontId="24" fillId="0" borderId="0"/>
    <xf numFmtId="0" fontId="24" fillId="0" borderId="0"/>
    <xf numFmtId="177" fontId="24" fillId="0" borderId="0"/>
    <xf numFmtId="177" fontId="24" fillId="0" borderId="0"/>
    <xf numFmtId="169" fontId="24" fillId="0" borderId="0"/>
    <xf numFmtId="169" fontId="24" fillId="0" borderId="0"/>
    <xf numFmtId="177" fontId="24" fillId="0" borderId="0"/>
    <xf numFmtId="177" fontId="24" fillId="0" borderId="0"/>
    <xf numFmtId="188" fontId="24" fillId="0" borderId="0"/>
    <xf numFmtId="188" fontId="24" fillId="0" borderId="0"/>
    <xf numFmtId="177" fontId="24" fillId="0" borderId="0"/>
    <xf numFmtId="177" fontId="24" fillId="0" borderId="0"/>
    <xf numFmtId="177" fontId="24" fillId="0" borderId="0"/>
    <xf numFmtId="188" fontId="24" fillId="0" borderId="0"/>
    <xf numFmtId="177" fontId="24" fillId="0" borderId="0"/>
    <xf numFmtId="177" fontId="24" fillId="0" borderId="0"/>
    <xf numFmtId="0" fontId="24" fillId="0" borderId="0"/>
    <xf numFmtId="189" fontId="24" fillId="0" borderId="0" applyFont="0" applyFill="0" applyBorder="0" applyAlignment="0" applyProtection="0"/>
    <xf numFmtId="190" fontId="24" fillId="0" borderId="0" applyFont="0" applyFill="0" applyBorder="0" applyAlignment="0" applyProtection="0"/>
    <xf numFmtId="14" fontId="43" fillId="0" borderId="0" applyProtection="0">
      <alignment vertical="center"/>
    </xf>
    <xf numFmtId="0" fontId="24" fillId="0" borderId="0"/>
    <xf numFmtId="169" fontId="24" fillId="0" borderId="0" applyNumberFormat="0" applyFill="0" applyBorder="0" applyAlignment="0" applyProtection="0"/>
    <xf numFmtId="169" fontId="24" fillId="0" borderId="0" applyNumberFormat="0" applyFill="0" applyBorder="0" applyAlignment="0" applyProtection="0"/>
    <xf numFmtId="169" fontId="24" fillId="0" borderId="0" applyNumberFormat="0" applyFill="0" applyBorder="0" applyAlignment="0" applyProtection="0"/>
    <xf numFmtId="169" fontId="24" fillId="0" borderId="0"/>
    <xf numFmtId="169" fontId="24" fillId="0" borderId="0"/>
    <xf numFmtId="0" fontId="24" fillId="0" borderId="0" applyNumberFormat="0" applyFill="0" applyBorder="0" applyAlignment="0" applyProtection="0"/>
    <xf numFmtId="0" fontId="24" fillId="0" borderId="0" applyNumberFormat="0" applyFill="0" applyBorder="0" applyAlignment="0" applyProtection="0"/>
    <xf numFmtId="0" fontId="54" fillId="0" borderId="0">
      <alignment vertical="top"/>
    </xf>
    <xf numFmtId="169" fontId="24" fillId="0" borderId="0">
      <alignment horizontal="left" wrapText="1"/>
    </xf>
    <xf numFmtId="169" fontId="59" fillId="0" borderId="0" applyNumberFormat="0" applyFill="0" applyBorder="0" applyProtection="0">
      <alignment vertical="top"/>
    </xf>
    <xf numFmtId="169" fontId="59" fillId="0" borderId="0" applyNumberFormat="0" applyFill="0" applyBorder="0" applyProtection="0">
      <alignment vertical="top"/>
    </xf>
    <xf numFmtId="169" fontId="59" fillId="0" borderId="0" applyNumberFormat="0" applyFill="0" applyBorder="0" applyProtection="0">
      <alignment vertical="top"/>
    </xf>
    <xf numFmtId="169" fontId="56" fillId="0" borderId="0"/>
    <xf numFmtId="169" fontId="60" fillId="0" borderId="18" applyNumberFormat="0" applyFill="0" applyAlignment="0" applyProtection="0"/>
    <xf numFmtId="169" fontId="54" fillId="0" borderId="0">
      <alignment vertical="top"/>
    </xf>
    <xf numFmtId="169" fontId="54" fillId="0" borderId="0">
      <alignment vertical="top"/>
    </xf>
    <xf numFmtId="169" fontId="61" fillId="0" borderId="19" applyNumberFormat="0" applyFill="0" applyProtection="0">
      <alignment horizontal="center"/>
    </xf>
    <xf numFmtId="169" fontId="61" fillId="0" borderId="0" applyNumberFormat="0" applyFill="0" applyBorder="0" applyProtection="0">
      <alignment horizontal="left"/>
    </xf>
    <xf numFmtId="169" fontId="62" fillId="0" borderId="0" applyNumberFormat="0" applyFill="0" applyBorder="0" applyProtection="0">
      <alignment horizontal="centerContinuous"/>
    </xf>
    <xf numFmtId="0" fontId="24" fillId="0" borderId="0"/>
    <xf numFmtId="14" fontId="43" fillId="0" borderId="0" applyProtection="0">
      <alignment vertical="center"/>
    </xf>
    <xf numFmtId="0" fontId="43" fillId="0" borderId="0">
      <alignment vertical="center"/>
    </xf>
    <xf numFmtId="0" fontId="24" fillId="0" borderId="0"/>
    <xf numFmtId="169" fontId="56" fillId="0" borderId="0"/>
    <xf numFmtId="169" fontId="54" fillId="0" borderId="0">
      <alignment vertical="top"/>
    </xf>
    <xf numFmtId="0" fontId="54" fillId="0" borderId="0">
      <alignment vertical="top"/>
    </xf>
    <xf numFmtId="177" fontId="54" fillId="0" borderId="0">
      <alignment vertical="top"/>
    </xf>
    <xf numFmtId="177" fontId="54" fillId="0" borderId="0">
      <alignment vertical="top"/>
    </xf>
    <xf numFmtId="191" fontId="43" fillId="0" borderId="0"/>
    <xf numFmtId="169" fontId="24" fillId="0" borderId="0">
      <alignment vertical="top"/>
    </xf>
    <xf numFmtId="0" fontId="24" fillId="0" borderId="0"/>
    <xf numFmtId="169" fontId="51" fillId="0" borderId="0"/>
    <xf numFmtId="169" fontId="24" fillId="0" borderId="0"/>
    <xf numFmtId="169" fontId="24" fillId="0" borderId="0"/>
    <xf numFmtId="169" fontId="24" fillId="0" borderId="0"/>
    <xf numFmtId="169" fontId="24" fillId="0" borderId="0">
      <alignment vertical="top"/>
    </xf>
    <xf numFmtId="169" fontId="24" fillId="0" borderId="0">
      <alignment vertical="top"/>
    </xf>
    <xf numFmtId="169" fontId="24" fillId="0" borderId="0"/>
    <xf numFmtId="169" fontId="24" fillId="0" borderId="0"/>
    <xf numFmtId="169" fontId="24" fillId="0" borderId="0"/>
    <xf numFmtId="192" fontId="63" fillId="0" borderId="0">
      <protection locked="0"/>
    </xf>
    <xf numFmtId="0" fontId="64" fillId="0" borderId="0"/>
    <xf numFmtId="0" fontId="65" fillId="0" borderId="0" applyNumberFormat="0" applyFill="0" applyBorder="0" applyAlignment="0" applyProtection="0">
      <alignment vertical="center"/>
    </xf>
    <xf numFmtId="0" fontId="66" fillId="39" borderId="20" applyNumberFormat="0" applyAlignment="0" applyProtection="0">
      <alignment vertical="center"/>
    </xf>
    <xf numFmtId="0" fontId="67" fillId="40" borderId="0" applyNumberFormat="0" applyBorder="0" applyAlignment="0" applyProtection="0">
      <alignment vertical="center"/>
    </xf>
    <xf numFmtId="0" fontId="68" fillId="0" borderId="21" applyNumberFormat="0" applyFill="0" applyAlignment="0" applyProtection="0">
      <alignment vertical="center"/>
    </xf>
    <xf numFmtId="0" fontId="69" fillId="0" borderId="22" applyNumberFormat="0" applyFill="0" applyAlignment="0" applyProtection="0">
      <alignment vertical="center"/>
    </xf>
    <xf numFmtId="0" fontId="70" fillId="0" borderId="23" applyNumberFormat="0" applyFill="0" applyAlignment="0" applyProtection="0">
      <alignment vertical="center"/>
    </xf>
    <xf numFmtId="0" fontId="70" fillId="0" borderId="0" applyNumberFormat="0" applyFill="0" applyBorder="0" applyAlignment="0" applyProtection="0">
      <alignment vertical="center"/>
    </xf>
    <xf numFmtId="0" fontId="42" fillId="37" borderId="16" applyNumberFormat="0" applyFont="0" applyAlignment="0" applyProtection="0">
      <alignment vertical="center"/>
    </xf>
    <xf numFmtId="0" fontId="42" fillId="37" borderId="16" applyNumberFormat="0" applyFont="0" applyAlignment="0" applyProtection="0">
      <alignment vertical="center"/>
    </xf>
    <xf numFmtId="0" fontId="71" fillId="0" borderId="24" applyNumberFormat="0" applyFill="0" applyAlignment="0" applyProtection="0">
      <alignment vertical="center"/>
    </xf>
    <xf numFmtId="0" fontId="72" fillId="0" borderId="0" applyNumberFormat="0" applyFill="0" applyBorder="0" applyAlignment="0" applyProtection="0">
      <alignment vertical="center"/>
    </xf>
    <xf numFmtId="0" fontId="73" fillId="41" borderId="0" applyNumberFormat="0" applyBorder="0" applyAlignment="0" applyProtection="0">
      <alignment vertical="center"/>
    </xf>
    <xf numFmtId="0" fontId="73" fillId="42" borderId="0" applyNumberFormat="0" applyBorder="0" applyAlignment="0" applyProtection="0">
      <alignment vertical="center"/>
    </xf>
    <xf numFmtId="0" fontId="73" fillId="43" borderId="0" applyNumberFormat="0" applyBorder="0" applyAlignment="0" applyProtection="0">
      <alignment vertical="center"/>
    </xf>
    <xf numFmtId="0" fontId="73" fillId="44" borderId="0" applyNumberFormat="0" applyBorder="0" applyAlignment="0" applyProtection="0">
      <alignment vertical="center"/>
    </xf>
    <xf numFmtId="0" fontId="73" fillId="41" borderId="0" applyNumberFormat="0" applyBorder="0" applyAlignment="0" applyProtection="0">
      <alignment vertical="center"/>
    </xf>
    <xf numFmtId="0" fontId="73" fillId="45" borderId="0" applyNumberFormat="0" applyBorder="0" applyAlignment="0" applyProtection="0">
      <alignment vertical="center"/>
    </xf>
    <xf numFmtId="0" fontId="74" fillId="38" borderId="0" applyNumberFormat="0" applyBorder="0" applyAlignment="0" applyProtection="0">
      <alignment vertical="center"/>
    </xf>
    <xf numFmtId="0" fontId="75" fillId="46" borderId="0" applyNumberFormat="0" applyBorder="0" applyAlignment="0" applyProtection="0">
      <alignment vertical="center"/>
    </xf>
    <xf numFmtId="0" fontId="76" fillId="47" borderId="25" applyNumberFormat="0" applyAlignment="0" applyProtection="0">
      <alignment vertical="center"/>
    </xf>
    <xf numFmtId="0" fontId="76" fillId="47" borderId="25" applyNumberFormat="0" applyAlignment="0" applyProtection="0">
      <alignment vertical="center"/>
    </xf>
    <xf numFmtId="0" fontId="76" fillId="47" borderId="25" applyNumberFormat="0" applyAlignment="0" applyProtection="0">
      <alignment vertical="center"/>
    </xf>
    <xf numFmtId="0" fontId="77" fillId="38" borderId="26" applyNumberFormat="0" applyAlignment="0" applyProtection="0">
      <alignment vertical="center"/>
    </xf>
    <xf numFmtId="0" fontId="77" fillId="38" borderId="26" applyNumberFormat="0" applyAlignment="0" applyProtection="0">
      <alignment vertical="center"/>
    </xf>
    <xf numFmtId="0" fontId="77" fillId="38" borderId="26" applyNumberFormat="0" applyAlignment="0" applyProtection="0">
      <alignment vertical="center"/>
    </xf>
    <xf numFmtId="0" fontId="78" fillId="47" borderId="26" applyNumberFormat="0" applyAlignment="0" applyProtection="0">
      <alignment vertical="center"/>
    </xf>
    <xf numFmtId="0" fontId="78" fillId="47" borderId="26" applyNumberFormat="0" applyAlignment="0" applyProtection="0">
      <alignment vertical="center"/>
    </xf>
    <xf numFmtId="0" fontId="78" fillId="47" borderId="26" applyNumberFormat="0" applyAlignment="0" applyProtection="0">
      <alignment vertical="center"/>
    </xf>
    <xf numFmtId="0" fontId="79" fillId="0" borderId="0"/>
    <xf numFmtId="0" fontId="80" fillId="0" borderId="27" applyNumberFormat="0" applyFill="0" applyAlignment="0" applyProtection="0">
      <alignment vertical="center"/>
    </xf>
    <xf numFmtId="0" fontId="80" fillId="0" borderId="27" applyNumberFormat="0" applyFill="0" applyAlignment="0" applyProtection="0">
      <alignment vertical="center"/>
    </xf>
    <xf numFmtId="0" fontId="80" fillId="0" borderId="27" applyNumberFormat="0" applyFill="0" applyAlignment="0" applyProtection="0">
      <alignment vertical="center"/>
    </xf>
    <xf numFmtId="0" fontId="81" fillId="0" borderId="0" applyNumberFormat="0" applyFill="0" applyBorder="0" applyAlignment="0" applyProtection="0">
      <alignment vertical="center"/>
    </xf>
    <xf numFmtId="193" fontId="40" fillId="0" borderId="0"/>
    <xf numFmtId="193" fontId="40" fillId="0" borderId="0"/>
    <xf numFmtId="193" fontId="40" fillId="0" borderId="0"/>
    <xf numFmtId="49" fontId="40" fillId="0" borderId="0"/>
    <xf numFmtId="49" fontId="40" fillId="0" borderId="0"/>
    <xf numFmtId="49" fontId="40" fillId="0" borderId="0"/>
    <xf numFmtId="165" fontId="82" fillId="48" borderId="28" applyFont="0"/>
    <xf numFmtId="194" fontId="83" fillId="0" borderId="0" applyFont="0" applyFill="0" applyBorder="0" applyAlignment="0" applyProtection="0"/>
    <xf numFmtId="194" fontId="83" fillId="0" borderId="0" applyFont="0" applyFill="0" applyBorder="0" applyAlignment="0" applyProtection="0"/>
    <xf numFmtId="194" fontId="51" fillId="0" borderId="0" applyFont="0" applyFill="0" applyBorder="0" applyAlignment="0" applyProtection="0"/>
    <xf numFmtId="194" fontId="83" fillId="0" borderId="0" applyFont="0" applyFill="0" applyBorder="0" applyAlignment="0" applyProtection="0"/>
    <xf numFmtId="194" fontId="51" fillId="0" borderId="0" applyFont="0" applyFill="0" applyBorder="0" applyAlignment="0" applyProtection="0"/>
    <xf numFmtId="194" fontId="84" fillId="0" borderId="0" applyFont="0" applyFill="0" applyBorder="0" applyAlignment="0" applyProtection="0"/>
    <xf numFmtId="194" fontId="51" fillId="0" borderId="0" applyFont="0" applyFill="0" applyBorder="0" applyAlignment="0" applyProtection="0"/>
    <xf numFmtId="194" fontId="51" fillId="0" borderId="0" applyFont="0" applyFill="0" applyBorder="0" applyAlignment="0" applyProtection="0"/>
    <xf numFmtId="194" fontId="51" fillId="0" borderId="0" applyFont="0" applyFill="0" applyBorder="0" applyAlignment="0" applyProtection="0"/>
    <xf numFmtId="194" fontId="51" fillId="0" borderId="0" applyFont="0" applyFill="0" applyBorder="0" applyAlignment="0" applyProtection="0"/>
    <xf numFmtId="194" fontId="83" fillId="0" borderId="0" applyFont="0" applyFill="0" applyBorder="0" applyAlignment="0" applyProtection="0"/>
    <xf numFmtId="195" fontId="40" fillId="0" borderId="0">
      <alignment horizontal="center"/>
    </xf>
    <xf numFmtId="195" fontId="40" fillId="0" borderId="0">
      <alignment horizontal="center"/>
    </xf>
    <xf numFmtId="195" fontId="40" fillId="0" borderId="0">
      <alignment horizontal="center"/>
    </xf>
    <xf numFmtId="196" fontId="40" fillId="0" borderId="0"/>
    <xf numFmtId="196" fontId="40" fillId="0" borderId="0"/>
    <xf numFmtId="196" fontId="40" fillId="0" borderId="0"/>
    <xf numFmtId="197" fontId="40" fillId="0" borderId="0"/>
    <xf numFmtId="197" fontId="40" fillId="0" borderId="0"/>
    <xf numFmtId="197" fontId="40" fillId="0" borderId="0"/>
    <xf numFmtId="198" fontId="40" fillId="0" borderId="0"/>
    <xf numFmtId="198" fontId="40" fillId="0" borderId="0"/>
    <xf numFmtId="198" fontId="40" fillId="0" borderId="0"/>
    <xf numFmtId="164" fontId="85" fillId="0" borderId="0" applyBorder="0"/>
    <xf numFmtId="38" fontId="86" fillId="0" borderId="0" applyFill="0" applyBorder="0" applyAlignment="0">
      <protection locked="0"/>
    </xf>
    <xf numFmtId="199" fontId="40" fillId="0" borderId="0"/>
    <xf numFmtId="199" fontId="40" fillId="0" borderId="0"/>
    <xf numFmtId="199" fontId="40" fillId="0" borderId="0"/>
    <xf numFmtId="200" fontId="87" fillId="0" borderId="0"/>
    <xf numFmtId="201" fontId="88" fillId="0" borderId="0"/>
    <xf numFmtId="202" fontId="83" fillId="0" borderId="0" applyFont="0" applyFill="0" applyBorder="0" applyAlignment="0" applyProtection="0"/>
    <xf numFmtId="202" fontId="83" fillId="0" borderId="0" applyFont="0" applyFill="0" applyBorder="0" applyAlignment="0" applyProtection="0"/>
    <xf numFmtId="202" fontId="51" fillId="0" borderId="0" applyFont="0" applyFill="0" applyBorder="0" applyAlignment="0" applyProtection="0"/>
    <xf numFmtId="202" fontId="83" fillId="0" borderId="0" applyFont="0" applyFill="0" applyBorder="0" applyAlignment="0" applyProtection="0"/>
    <xf numFmtId="202" fontId="51" fillId="0" borderId="0" applyFont="0" applyFill="0" applyBorder="0" applyAlignment="0" applyProtection="0"/>
    <xf numFmtId="202" fontId="84" fillId="0" borderId="0" applyFont="0" applyFill="0" applyBorder="0" applyAlignment="0" applyProtection="0"/>
    <xf numFmtId="202" fontId="51" fillId="0" borderId="0" applyFont="0" applyFill="0" applyBorder="0" applyAlignment="0" applyProtection="0"/>
    <xf numFmtId="202" fontId="51" fillId="0" borderId="0" applyFont="0" applyFill="0" applyBorder="0" applyAlignment="0" applyProtection="0"/>
    <xf numFmtId="202" fontId="51" fillId="0" borderId="0" applyFont="0" applyFill="0" applyBorder="0" applyAlignment="0" applyProtection="0"/>
    <xf numFmtId="202" fontId="51" fillId="0" borderId="0" applyFont="0" applyFill="0" applyBorder="0" applyAlignment="0" applyProtection="0"/>
    <xf numFmtId="202" fontId="83" fillId="0" borderId="0" applyFont="0" applyFill="0" applyBorder="0" applyAlignment="0" applyProtection="0"/>
    <xf numFmtId="0" fontId="89" fillId="49" borderId="0" applyNumberFormat="0" applyBorder="0" applyProtection="0"/>
    <xf numFmtId="169" fontId="31" fillId="50" borderId="0" applyNumberFormat="0" applyBorder="0" applyAlignment="0" applyProtection="0"/>
    <xf numFmtId="0" fontId="89" fillId="51" borderId="0" applyNumberFormat="0" applyBorder="0" applyProtection="0"/>
    <xf numFmtId="169" fontId="31" fillId="40" borderId="0" applyNumberFormat="0" applyBorder="0" applyAlignment="0" applyProtection="0"/>
    <xf numFmtId="0" fontId="89" fillId="52" borderId="0" applyNumberFormat="0" applyBorder="0" applyProtection="0"/>
    <xf numFmtId="169" fontId="31" fillId="46" borderId="0" applyNumberFormat="0" applyBorder="0" applyAlignment="0" applyProtection="0"/>
    <xf numFmtId="0" fontId="89" fillId="53" borderId="0" applyNumberFormat="0" applyBorder="0" applyProtection="0"/>
    <xf numFmtId="169" fontId="31" fillId="54" borderId="0" applyNumberFormat="0" applyBorder="0" applyAlignment="0" applyProtection="0"/>
    <xf numFmtId="0" fontId="89" fillId="55" borderId="0" applyNumberFormat="0" applyBorder="0" applyProtection="0"/>
    <xf numFmtId="169" fontId="31" fillId="56" borderId="0" applyNumberFormat="0" applyBorder="0" applyAlignment="0" applyProtection="0"/>
    <xf numFmtId="0" fontId="89" fillId="57" borderId="0" applyNumberFormat="0" applyBorder="0" applyProtection="0"/>
    <xf numFmtId="169" fontId="31" fillId="58" borderId="0" applyNumberFormat="0" applyBorder="0" applyAlignment="0" applyProtection="0"/>
    <xf numFmtId="0" fontId="90" fillId="59" borderId="0" applyNumberFormat="0" applyBorder="0" applyAlignment="0" applyProtection="0">
      <alignment vertical="center"/>
    </xf>
    <xf numFmtId="0" fontId="90" fillId="60" borderId="0" applyNumberFormat="0" applyBorder="0" applyAlignment="0" applyProtection="0">
      <alignment vertical="center"/>
    </xf>
    <xf numFmtId="0" fontId="90" fillId="37" borderId="0" applyNumberFormat="0" applyBorder="0" applyAlignment="0" applyProtection="0">
      <alignment vertical="center"/>
    </xf>
    <xf numFmtId="0" fontId="90" fillId="59" borderId="0" applyNumberFormat="0" applyBorder="0" applyAlignment="0" applyProtection="0">
      <alignment vertical="center"/>
    </xf>
    <xf numFmtId="0" fontId="90" fillId="56" borderId="0" applyNumberFormat="0" applyBorder="0" applyAlignment="0" applyProtection="0">
      <alignment vertical="center"/>
    </xf>
    <xf numFmtId="0" fontId="90" fillId="37" borderId="0" applyNumberFormat="0" applyBorder="0" applyAlignment="0" applyProtection="0">
      <alignment vertical="center"/>
    </xf>
    <xf numFmtId="169" fontId="91" fillId="50" borderId="0" applyNumberFormat="0" applyBorder="0" applyAlignment="0" applyProtection="0"/>
    <xf numFmtId="169" fontId="91" fillId="40" borderId="0" applyNumberFormat="0" applyBorder="0" applyAlignment="0" applyProtection="0"/>
    <xf numFmtId="169" fontId="91" fillId="46" borderId="0" applyNumberFormat="0" applyBorder="0" applyAlignment="0" applyProtection="0"/>
    <xf numFmtId="169" fontId="91" fillId="54" borderId="0" applyNumberFormat="0" applyBorder="0" applyAlignment="0" applyProtection="0"/>
    <xf numFmtId="169" fontId="91" fillId="56" borderId="0" applyNumberFormat="0" applyBorder="0" applyAlignment="0" applyProtection="0"/>
    <xf numFmtId="169" fontId="91" fillId="58" borderId="0" applyNumberFormat="0" applyBorder="0" applyAlignment="0" applyProtection="0"/>
    <xf numFmtId="169" fontId="31" fillId="61" borderId="0" applyNumberFormat="0" applyBorder="0" applyAlignment="0" applyProtection="0"/>
    <xf numFmtId="188"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92" fillId="46"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0" fontId="31" fillId="50" borderId="0" applyNumberFormat="0" applyBorder="0" applyAlignment="0" applyProtection="0"/>
    <xf numFmtId="169" fontId="31" fillId="50" borderId="0" applyNumberFormat="0" applyBorder="0" applyAlignment="0" applyProtection="0"/>
    <xf numFmtId="169" fontId="93" fillId="62" borderId="0" applyNumberFormat="0" applyBorder="0" applyAlignment="0" applyProtection="0"/>
    <xf numFmtId="169" fontId="31" fillId="50" borderId="0" applyNumberFormat="0" applyBorder="0" applyAlignment="0" applyProtection="0"/>
    <xf numFmtId="177" fontId="54" fillId="50" borderId="0" applyNumberFormat="0" applyBorder="0" applyAlignment="0" applyProtection="0"/>
    <xf numFmtId="177" fontId="54" fillId="50" borderId="0" applyNumberFormat="0" applyBorder="0" applyAlignment="0" applyProtection="0"/>
    <xf numFmtId="169" fontId="31" fillId="50" borderId="0" applyNumberFormat="0" applyBorder="0" applyAlignment="0" applyProtection="0"/>
    <xf numFmtId="169" fontId="54" fillId="50" borderId="0" applyNumberFormat="0" applyBorder="0" applyAlignment="0" applyProtection="0"/>
    <xf numFmtId="177" fontId="54" fillId="50" borderId="0" applyNumberFormat="0" applyBorder="0" applyAlignment="0" applyProtection="0"/>
    <xf numFmtId="177" fontId="54" fillId="50" borderId="0" applyNumberFormat="0" applyBorder="0" applyAlignment="0" applyProtection="0"/>
    <xf numFmtId="169" fontId="54" fillId="50" borderId="0" applyNumberFormat="0" applyBorder="0" applyAlignment="0" applyProtection="0"/>
    <xf numFmtId="169" fontId="31" fillId="50" borderId="0" applyNumberFormat="0" applyBorder="0" applyAlignment="0" applyProtection="0"/>
    <xf numFmtId="169" fontId="3" fillId="1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0" fontId="31" fillId="50" borderId="0" applyNumberFormat="0" applyBorder="0" applyAlignment="0" applyProtection="0"/>
    <xf numFmtId="177" fontId="31" fillId="50" borderId="0" applyNumberFormat="0" applyBorder="0" applyAlignment="0" applyProtection="0"/>
    <xf numFmtId="177" fontId="31" fillId="50" borderId="0" applyNumberFormat="0" applyBorder="0" applyAlignment="0" applyProtection="0"/>
    <xf numFmtId="169" fontId="31" fillId="50" borderId="0" applyNumberFormat="0" applyBorder="0" applyAlignment="0" applyProtection="0"/>
    <xf numFmtId="177" fontId="54" fillId="50" borderId="0" applyNumberFormat="0" applyBorder="0" applyAlignment="0" applyProtection="0"/>
    <xf numFmtId="177" fontId="54"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77" fontId="31" fillId="50" borderId="0" applyNumberFormat="0" applyBorder="0" applyAlignment="0" applyProtection="0"/>
    <xf numFmtId="177" fontId="31" fillId="50" borderId="0" applyNumberFormat="0" applyBorder="0" applyAlignment="0" applyProtection="0"/>
    <xf numFmtId="169" fontId="31" fillId="50" borderId="0" applyNumberFormat="0" applyBorder="0" applyAlignment="0" applyProtection="0"/>
    <xf numFmtId="0" fontId="31" fillId="50" borderId="0" applyNumberFormat="0" applyBorder="0" applyAlignment="0" applyProtection="0"/>
    <xf numFmtId="177" fontId="31" fillId="50" borderId="0" applyNumberFormat="0" applyBorder="0" applyAlignment="0" applyProtection="0"/>
    <xf numFmtId="177"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0" fontId="31" fillId="63"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0" fontId="3" fillId="10" borderId="0" applyNumberFormat="0" applyBorder="0" applyAlignment="0" applyProtection="0"/>
    <xf numFmtId="0" fontId="31" fillId="50" borderId="0" applyNumberFormat="0" applyBorder="0" applyAlignment="0" applyProtection="0"/>
    <xf numFmtId="169" fontId="93" fillId="62"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93" fillId="62"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88" fontId="31" fillId="50" borderId="0" applyNumberFormat="0" applyBorder="0" applyAlignment="0" applyProtection="0"/>
    <xf numFmtId="0"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93" fillId="62" borderId="0" applyNumberFormat="0" applyBorder="0" applyAlignment="0" applyProtection="0"/>
    <xf numFmtId="169" fontId="31" fillId="50" borderId="0" applyNumberFormat="0" applyBorder="0" applyAlignment="0" applyProtection="0"/>
    <xf numFmtId="169" fontId="92" fillId="46" borderId="0" applyNumberFormat="0" applyBorder="0" applyAlignment="0" applyProtection="0"/>
    <xf numFmtId="169" fontId="92" fillId="46"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88" fontId="31" fillId="50" borderId="0" applyNumberFormat="0" applyBorder="0" applyAlignment="0" applyProtection="0"/>
    <xf numFmtId="0"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93" fillId="62" borderId="0" applyNumberFormat="0" applyBorder="0" applyAlignment="0" applyProtection="0"/>
    <xf numFmtId="169" fontId="31" fillId="50" borderId="0" applyNumberFormat="0" applyBorder="0" applyAlignment="0" applyProtection="0"/>
    <xf numFmtId="169" fontId="92" fillId="46" borderId="0" applyNumberFormat="0" applyBorder="0" applyAlignment="0" applyProtection="0"/>
    <xf numFmtId="169" fontId="92" fillId="46"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88" fontId="31" fillId="50" borderId="0" applyNumberFormat="0" applyBorder="0" applyAlignment="0" applyProtection="0"/>
    <xf numFmtId="0"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93" fillId="62" borderId="0" applyNumberFormat="0" applyBorder="0" applyAlignment="0" applyProtection="0"/>
    <xf numFmtId="169" fontId="31" fillId="50" borderId="0" applyNumberFormat="0" applyBorder="0" applyAlignment="0" applyProtection="0"/>
    <xf numFmtId="169" fontId="92" fillId="46" borderId="0" applyNumberFormat="0" applyBorder="0" applyAlignment="0" applyProtection="0"/>
    <xf numFmtId="169" fontId="92" fillId="46"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88" fontId="31" fillId="50" borderId="0" applyNumberFormat="0" applyBorder="0" applyAlignment="0" applyProtection="0"/>
    <xf numFmtId="169" fontId="93" fillId="62" borderId="0" applyNumberFormat="0" applyBorder="0" applyAlignment="0" applyProtection="0"/>
    <xf numFmtId="169" fontId="93" fillId="62" borderId="0" applyNumberFormat="0" applyBorder="0" applyAlignment="0" applyProtection="0"/>
    <xf numFmtId="0"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93" fillId="62"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88" fontId="31" fillId="50" borderId="0" applyNumberFormat="0" applyBorder="0" applyAlignment="0" applyProtection="0"/>
    <xf numFmtId="0"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88" fontId="31" fillId="50" borderId="0" applyNumberFormat="0" applyBorder="0" applyAlignment="0" applyProtection="0"/>
    <xf numFmtId="0"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31" fillId="50" borderId="0" applyNumberFormat="0" applyBorder="0" applyAlignment="0" applyProtection="0"/>
    <xf numFmtId="169" fontId="92" fillId="46" borderId="0" applyNumberFormat="0" applyBorder="0" applyAlignment="0" applyProtection="0"/>
    <xf numFmtId="169" fontId="92" fillId="46" borderId="0" applyNumberFormat="0" applyBorder="0" applyAlignment="0" applyProtection="0"/>
    <xf numFmtId="169" fontId="92" fillId="46" borderId="0" applyNumberFormat="0" applyBorder="0" applyAlignment="0" applyProtection="0"/>
    <xf numFmtId="169" fontId="92" fillId="46"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169" fontId="31" fillId="64" borderId="0" applyNumberFormat="0" applyBorder="0" applyAlignment="0" applyProtection="0"/>
    <xf numFmtId="188"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92"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0" fontId="31" fillId="40" borderId="0" applyNumberFormat="0" applyBorder="0" applyAlignment="0" applyProtection="0"/>
    <xf numFmtId="169" fontId="31" fillId="40" borderId="0" applyNumberFormat="0" applyBorder="0" applyAlignment="0" applyProtection="0"/>
    <xf numFmtId="169" fontId="93" fillId="58" borderId="0" applyNumberFormat="0" applyBorder="0" applyAlignment="0" applyProtection="0"/>
    <xf numFmtId="169" fontId="31" fillId="40" borderId="0" applyNumberFormat="0" applyBorder="0" applyAlignment="0" applyProtection="0"/>
    <xf numFmtId="177" fontId="54" fillId="40" borderId="0" applyNumberFormat="0" applyBorder="0" applyAlignment="0" applyProtection="0"/>
    <xf numFmtId="177" fontId="54" fillId="40" borderId="0" applyNumberFormat="0" applyBorder="0" applyAlignment="0" applyProtection="0"/>
    <xf numFmtId="169" fontId="31" fillId="40" borderId="0" applyNumberFormat="0" applyBorder="0" applyAlignment="0" applyProtection="0"/>
    <xf numFmtId="169" fontId="54" fillId="40" borderId="0" applyNumberFormat="0" applyBorder="0" applyAlignment="0" applyProtection="0"/>
    <xf numFmtId="177" fontId="54" fillId="40" borderId="0" applyNumberFormat="0" applyBorder="0" applyAlignment="0" applyProtection="0"/>
    <xf numFmtId="177" fontId="54" fillId="40" borderId="0" applyNumberFormat="0" applyBorder="0" applyAlignment="0" applyProtection="0"/>
    <xf numFmtId="169" fontId="54" fillId="40" borderId="0" applyNumberFormat="0" applyBorder="0" applyAlignment="0" applyProtection="0"/>
    <xf numFmtId="169" fontId="31" fillId="40" borderId="0" applyNumberFormat="0" applyBorder="0" applyAlignment="0" applyProtection="0"/>
    <xf numFmtId="169" fontId="3" fillId="14"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0" fontId="31" fillId="40" borderId="0" applyNumberFormat="0" applyBorder="0" applyAlignment="0" applyProtection="0"/>
    <xf numFmtId="177" fontId="31" fillId="40" borderId="0" applyNumberFormat="0" applyBorder="0" applyAlignment="0" applyProtection="0"/>
    <xf numFmtId="177" fontId="31" fillId="40" borderId="0" applyNumberFormat="0" applyBorder="0" applyAlignment="0" applyProtection="0"/>
    <xf numFmtId="169" fontId="31" fillId="40" borderId="0" applyNumberFormat="0" applyBorder="0" applyAlignment="0" applyProtection="0"/>
    <xf numFmtId="177" fontId="54" fillId="40" borderId="0" applyNumberFormat="0" applyBorder="0" applyAlignment="0" applyProtection="0"/>
    <xf numFmtId="177" fontId="54"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77" fontId="31" fillId="40" borderId="0" applyNumberFormat="0" applyBorder="0" applyAlignment="0" applyProtection="0"/>
    <xf numFmtId="177" fontId="31" fillId="40" borderId="0" applyNumberFormat="0" applyBorder="0" applyAlignment="0" applyProtection="0"/>
    <xf numFmtId="169" fontId="31" fillId="40" borderId="0" applyNumberFormat="0" applyBorder="0" applyAlignment="0" applyProtection="0"/>
    <xf numFmtId="0" fontId="31" fillId="40" borderId="0" applyNumberFormat="0" applyBorder="0" applyAlignment="0" applyProtection="0"/>
    <xf numFmtId="177" fontId="31" fillId="40" borderId="0" applyNumberFormat="0" applyBorder="0" applyAlignment="0" applyProtection="0"/>
    <xf numFmtId="177"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0" fontId="31" fillId="6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0" fontId="3" fillId="14" borderId="0" applyNumberFormat="0" applyBorder="0" applyAlignment="0" applyProtection="0"/>
    <xf numFmtId="0" fontId="31" fillId="40" borderId="0" applyNumberFormat="0" applyBorder="0" applyAlignment="0" applyProtection="0"/>
    <xf numFmtId="169" fontId="93" fillId="58"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93" fillId="58"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88" fontId="31" fillId="40" borderId="0" applyNumberFormat="0" applyBorder="0" applyAlignment="0" applyProtection="0"/>
    <xf numFmtId="0"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93" fillId="58" borderId="0" applyNumberFormat="0" applyBorder="0" applyAlignment="0" applyProtection="0"/>
    <xf numFmtId="169" fontId="31" fillId="40" borderId="0" applyNumberFormat="0" applyBorder="0" applyAlignment="0" applyProtection="0"/>
    <xf numFmtId="169" fontId="92" fillId="40" borderId="0" applyNumberFormat="0" applyBorder="0" applyAlignment="0" applyProtection="0"/>
    <xf numFmtId="169" fontId="92"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88" fontId="31" fillId="40" borderId="0" applyNumberFormat="0" applyBorder="0" applyAlignment="0" applyProtection="0"/>
    <xf numFmtId="0"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93" fillId="58" borderId="0" applyNumberFormat="0" applyBorder="0" applyAlignment="0" applyProtection="0"/>
    <xf numFmtId="169" fontId="31" fillId="40" borderId="0" applyNumberFormat="0" applyBorder="0" applyAlignment="0" applyProtection="0"/>
    <xf numFmtId="169" fontId="92" fillId="40" borderId="0" applyNumberFormat="0" applyBorder="0" applyAlignment="0" applyProtection="0"/>
    <xf numFmtId="169" fontId="92"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88" fontId="31" fillId="40" borderId="0" applyNumberFormat="0" applyBorder="0" applyAlignment="0" applyProtection="0"/>
    <xf numFmtId="0"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93" fillId="58" borderId="0" applyNumberFormat="0" applyBorder="0" applyAlignment="0" applyProtection="0"/>
    <xf numFmtId="169" fontId="31" fillId="40" borderId="0" applyNumberFormat="0" applyBorder="0" applyAlignment="0" applyProtection="0"/>
    <xf numFmtId="169" fontId="92" fillId="40" borderId="0" applyNumberFormat="0" applyBorder="0" applyAlignment="0" applyProtection="0"/>
    <xf numFmtId="169" fontId="92"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88" fontId="31" fillId="40" borderId="0" applyNumberFormat="0" applyBorder="0" applyAlignment="0" applyProtection="0"/>
    <xf numFmtId="169" fontId="93" fillId="58" borderId="0" applyNumberFormat="0" applyBorder="0" applyAlignment="0" applyProtection="0"/>
    <xf numFmtId="169" fontId="93" fillId="58" borderId="0" applyNumberFormat="0" applyBorder="0" applyAlignment="0" applyProtection="0"/>
    <xf numFmtId="0"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93" fillId="58"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88" fontId="31" fillId="40" borderId="0" applyNumberFormat="0" applyBorder="0" applyAlignment="0" applyProtection="0"/>
    <xf numFmtId="0"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88" fontId="31" fillId="40" borderId="0" applyNumberFormat="0" applyBorder="0" applyAlignment="0" applyProtection="0"/>
    <xf numFmtId="0"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31" fillId="40" borderId="0" applyNumberFormat="0" applyBorder="0" applyAlignment="0" applyProtection="0"/>
    <xf numFmtId="169" fontId="92" fillId="40" borderId="0" applyNumberFormat="0" applyBorder="0" applyAlignment="0" applyProtection="0"/>
    <xf numFmtId="169" fontId="92" fillId="40" borderId="0" applyNumberFormat="0" applyBorder="0" applyAlignment="0" applyProtection="0"/>
    <xf numFmtId="169" fontId="92" fillId="40" borderId="0" applyNumberFormat="0" applyBorder="0" applyAlignment="0" applyProtection="0"/>
    <xf numFmtId="169" fontId="92" fillId="40"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169" fontId="31" fillId="65" borderId="0" applyNumberFormat="0" applyBorder="0" applyAlignment="0" applyProtection="0"/>
    <xf numFmtId="188"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92" fillId="37"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0" fontId="31" fillId="46" borderId="0" applyNumberFormat="0" applyBorder="0" applyAlignment="0" applyProtection="0"/>
    <xf numFmtId="169" fontId="31" fillId="46" borderId="0" applyNumberFormat="0" applyBorder="0" applyAlignment="0" applyProtection="0"/>
    <xf numFmtId="169" fontId="93" fillId="37" borderId="0" applyNumberFormat="0" applyBorder="0" applyAlignment="0" applyProtection="0"/>
    <xf numFmtId="169" fontId="31" fillId="46" borderId="0" applyNumberFormat="0" applyBorder="0" applyAlignment="0" applyProtection="0"/>
    <xf numFmtId="177" fontId="54" fillId="46" borderId="0" applyNumberFormat="0" applyBorder="0" applyAlignment="0" applyProtection="0"/>
    <xf numFmtId="177" fontId="54" fillId="46" borderId="0" applyNumberFormat="0" applyBorder="0" applyAlignment="0" applyProtection="0"/>
    <xf numFmtId="169" fontId="31" fillId="46" borderId="0" applyNumberFormat="0" applyBorder="0" applyAlignment="0" applyProtection="0"/>
    <xf numFmtId="169" fontId="54" fillId="46" borderId="0" applyNumberFormat="0" applyBorder="0" applyAlignment="0" applyProtection="0"/>
    <xf numFmtId="177" fontId="54" fillId="46" borderId="0" applyNumberFormat="0" applyBorder="0" applyAlignment="0" applyProtection="0"/>
    <xf numFmtId="177" fontId="54" fillId="46" borderId="0" applyNumberFormat="0" applyBorder="0" applyAlignment="0" applyProtection="0"/>
    <xf numFmtId="169" fontId="54" fillId="46" borderId="0" applyNumberFormat="0" applyBorder="0" applyAlignment="0" applyProtection="0"/>
    <xf numFmtId="169" fontId="31" fillId="46" borderId="0" applyNumberFormat="0" applyBorder="0" applyAlignment="0" applyProtection="0"/>
    <xf numFmtId="169" fontId="3" fillId="18"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0" fontId="31" fillId="46" borderId="0" applyNumberFormat="0" applyBorder="0" applyAlignment="0" applyProtection="0"/>
    <xf numFmtId="177" fontId="31" fillId="46" borderId="0" applyNumberFormat="0" applyBorder="0" applyAlignment="0" applyProtection="0"/>
    <xf numFmtId="177" fontId="31" fillId="46" borderId="0" applyNumberFormat="0" applyBorder="0" applyAlignment="0" applyProtection="0"/>
    <xf numFmtId="169" fontId="31" fillId="46" borderId="0" applyNumberFormat="0" applyBorder="0" applyAlignment="0" applyProtection="0"/>
    <xf numFmtId="177" fontId="54" fillId="46" borderId="0" applyNumberFormat="0" applyBorder="0" applyAlignment="0" applyProtection="0"/>
    <xf numFmtId="177" fontId="54"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77" fontId="31" fillId="46" borderId="0" applyNumberFormat="0" applyBorder="0" applyAlignment="0" applyProtection="0"/>
    <xf numFmtId="177" fontId="31" fillId="46" borderId="0" applyNumberFormat="0" applyBorder="0" applyAlignment="0" applyProtection="0"/>
    <xf numFmtId="169" fontId="31" fillId="46" borderId="0" applyNumberFormat="0" applyBorder="0" applyAlignment="0" applyProtection="0"/>
    <xf numFmtId="0" fontId="31" fillId="46" borderId="0" applyNumberFormat="0" applyBorder="0" applyAlignment="0" applyProtection="0"/>
    <xf numFmtId="177" fontId="31" fillId="46" borderId="0" applyNumberFormat="0" applyBorder="0" applyAlignment="0" applyProtection="0"/>
    <xf numFmtId="177"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0" fontId="31" fillId="37"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0" fontId="3" fillId="18" borderId="0" applyNumberFormat="0" applyBorder="0" applyAlignment="0" applyProtection="0"/>
    <xf numFmtId="0" fontId="31" fillId="46" borderId="0" applyNumberFormat="0" applyBorder="0" applyAlignment="0" applyProtection="0"/>
    <xf numFmtId="169" fontId="93" fillId="37"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93" fillId="37"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88" fontId="31" fillId="46" borderId="0" applyNumberFormat="0" applyBorder="0" applyAlignment="0" applyProtection="0"/>
    <xf numFmtId="0"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93" fillId="37" borderId="0" applyNumberFormat="0" applyBorder="0" applyAlignment="0" applyProtection="0"/>
    <xf numFmtId="169" fontId="31" fillId="46" borderId="0" applyNumberFormat="0" applyBorder="0" applyAlignment="0" applyProtection="0"/>
    <xf numFmtId="169" fontId="92" fillId="37" borderId="0" applyNumberFormat="0" applyBorder="0" applyAlignment="0" applyProtection="0"/>
    <xf numFmtId="169" fontId="92" fillId="37"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88" fontId="31" fillId="46" borderId="0" applyNumberFormat="0" applyBorder="0" applyAlignment="0" applyProtection="0"/>
    <xf numFmtId="0"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93" fillId="37" borderId="0" applyNumberFormat="0" applyBorder="0" applyAlignment="0" applyProtection="0"/>
    <xf numFmtId="169" fontId="31" fillId="46" borderId="0" applyNumberFormat="0" applyBorder="0" applyAlignment="0" applyProtection="0"/>
    <xf numFmtId="169" fontId="92" fillId="37" borderId="0" applyNumberFormat="0" applyBorder="0" applyAlignment="0" applyProtection="0"/>
    <xf numFmtId="169" fontId="92" fillId="37"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88" fontId="31" fillId="46" borderId="0" applyNumberFormat="0" applyBorder="0" applyAlignment="0" applyProtection="0"/>
    <xf numFmtId="0"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93" fillId="37" borderId="0" applyNumberFormat="0" applyBorder="0" applyAlignment="0" applyProtection="0"/>
    <xf numFmtId="169" fontId="31" fillId="46" borderId="0" applyNumberFormat="0" applyBorder="0" applyAlignment="0" applyProtection="0"/>
    <xf numFmtId="169" fontId="92" fillId="37" borderId="0" applyNumberFormat="0" applyBorder="0" applyAlignment="0" applyProtection="0"/>
    <xf numFmtId="169" fontId="92" fillId="37"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88" fontId="31" fillId="46" borderId="0" applyNumberFormat="0" applyBorder="0" applyAlignment="0" applyProtection="0"/>
    <xf numFmtId="169" fontId="93" fillId="37" borderId="0" applyNumberFormat="0" applyBorder="0" applyAlignment="0" applyProtection="0"/>
    <xf numFmtId="169" fontId="93" fillId="37" borderId="0" applyNumberFormat="0" applyBorder="0" applyAlignment="0" applyProtection="0"/>
    <xf numFmtId="0"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93" fillId="37"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88" fontId="31" fillId="46" borderId="0" applyNumberFormat="0" applyBorder="0" applyAlignment="0" applyProtection="0"/>
    <xf numFmtId="0"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88" fontId="31" fillId="46" borderId="0" applyNumberFormat="0" applyBorder="0" applyAlignment="0" applyProtection="0"/>
    <xf numFmtId="0"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31" fillId="46" borderId="0" applyNumberFormat="0" applyBorder="0" applyAlignment="0" applyProtection="0"/>
    <xf numFmtId="169" fontId="92" fillId="37" borderId="0" applyNumberFormat="0" applyBorder="0" applyAlignment="0" applyProtection="0"/>
    <xf numFmtId="169" fontId="92" fillId="37" borderId="0" applyNumberFormat="0" applyBorder="0" applyAlignment="0" applyProtection="0"/>
    <xf numFmtId="169" fontId="92" fillId="37" borderId="0" applyNumberFormat="0" applyBorder="0" applyAlignment="0" applyProtection="0"/>
    <xf numFmtId="169" fontId="92" fillId="37"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169" fontId="31" fillId="66" borderId="0" applyNumberFormat="0" applyBorder="0" applyAlignment="0" applyProtection="0"/>
    <xf numFmtId="188"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92" fillId="56"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0" fontId="31" fillId="54" borderId="0" applyNumberFormat="0" applyBorder="0" applyAlignment="0" applyProtection="0"/>
    <xf numFmtId="169" fontId="31" fillId="54" borderId="0" applyNumberFormat="0" applyBorder="0" applyAlignment="0" applyProtection="0"/>
    <xf numFmtId="169" fontId="93" fillId="62" borderId="0" applyNumberFormat="0" applyBorder="0" applyAlignment="0" applyProtection="0"/>
    <xf numFmtId="169" fontId="31" fillId="54" borderId="0" applyNumberFormat="0" applyBorder="0" applyAlignment="0" applyProtection="0"/>
    <xf numFmtId="177" fontId="54" fillId="54" borderId="0" applyNumberFormat="0" applyBorder="0" applyAlignment="0" applyProtection="0"/>
    <xf numFmtId="177" fontId="54" fillId="54" borderId="0" applyNumberFormat="0" applyBorder="0" applyAlignment="0" applyProtection="0"/>
    <xf numFmtId="169" fontId="31" fillId="54" borderId="0" applyNumberFormat="0" applyBorder="0" applyAlignment="0" applyProtection="0"/>
    <xf numFmtId="169" fontId="54" fillId="54" borderId="0" applyNumberFormat="0" applyBorder="0" applyAlignment="0" applyProtection="0"/>
    <xf numFmtId="177" fontId="54" fillId="54" borderId="0" applyNumberFormat="0" applyBorder="0" applyAlignment="0" applyProtection="0"/>
    <xf numFmtId="177" fontId="54" fillId="54" borderId="0" applyNumberFormat="0" applyBorder="0" applyAlignment="0" applyProtection="0"/>
    <xf numFmtId="169" fontId="54" fillId="54" borderId="0" applyNumberFormat="0" applyBorder="0" applyAlignment="0" applyProtection="0"/>
    <xf numFmtId="169" fontId="31" fillId="54" borderId="0" applyNumberFormat="0" applyBorder="0" applyAlignment="0" applyProtection="0"/>
    <xf numFmtId="169" fontId="3" fillId="22"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0" fontId="31" fillId="54" borderId="0" applyNumberFormat="0" applyBorder="0" applyAlignment="0" applyProtection="0"/>
    <xf numFmtId="177" fontId="31" fillId="54" borderId="0" applyNumberFormat="0" applyBorder="0" applyAlignment="0" applyProtection="0"/>
    <xf numFmtId="177" fontId="31" fillId="54" borderId="0" applyNumberFormat="0" applyBorder="0" applyAlignment="0" applyProtection="0"/>
    <xf numFmtId="169" fontId="31" fillId="54" borderId="0" applyNumberFormat="0" applyBorder="0" applyAlignment="0" applyProtection="0"/>
    <xf numFmtId="177" fontId="54" fillId="54" borderId="0" applyNumberFormat="0" applyBorder="0" applyAlignment="0" applyProtection="0"/>
    <xf numFmtId="177" fontId="54"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77" fontId="31" fillId="54" borderId="0" applyNumberFormat="0" applyBorder="0" applyAlignment="0" applyProtection="0"/>
    <xf numFmtId="177" fontId="31" fillId="54" borderId="0" applyNumberFormat="0" applyBorder="0" applyAlignment="0" applyProtection="0"/>
    <xf numFmtId="169" fontId="31" fillId="54" borderId="0" applyNumberFormat="0" applyBorder="0" applyAlignment="0" applyProtection="0"/>
    <xf numFmtId="0" fontId="31" fillId="54" borderId="0" applyNumberFormat="0" applyBorder="0" applyAlignment="0" applyProtection="0"/>
    <xf numFmtId="177" fontId="31" fillId="54" borderId="0" applyNumberFormat="0" applyBorder="0" applyAlignment="0" applyProtection="0"/>
    <xf numFmtId="177"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0" fontId="31" fillId="58"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0" fontId="3" fillId="22" borderId="0" applyNumberFormat="0" applyBorder="0" applyAlignment="0" applyProtection="0"/>
    <xf numFmtId="0" fontId="31" fillId="54" borderId="0" applyNumberFormat="0" applyBorder="0" applyAlignment="0" applyProtection="0"/>
    <xf numFmtId="169" fontId="93" fillId="62"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93" fillId="62"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88" fontId="31" fillId="54" borderId="0" applyNumberFormat="0" applyBorder="0" applyAlignment="0" applyProtection="0"/>
    <xf numFmtId="0"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93" fillId="62" borderId="0" applyNumberFormat="0" applyBorder="0" applyAlignment="0" applyProtection="0"/>
    <xf numFmtId="169" fontId="31" fillId="54" borderId="0" applyNumberFormat="0" applyBorder="0" applyAlignment="0" applyProtection="0"/>
    <xf numFmtId="169" fontId="92" fillId="56" borderId="0" applyNumberFormat="0" applyBorder="0" applyAlignment="0" applyProtection="0"/>
    <xf numFmtId="169" fontId="92" fillId="56"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88" fontId="31" fillId="54" borderId="0" applyNumberFormat="0" applyBorder="0" applyAlignment="0" applyProtection="0"/>
    <xf numFmtId="0"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93" fillId="62" borderId="0" applyNumberFormat="0" applyBorder="0" applyAlignment="0" applyProtection="0"/>
    <xf numFmtId="169" fontId="31" fillId="54" borderId="0" applyNumberFormat="0" applyBorder="0" applyAlignment="0" applyProtection="0"/>
    <xf numFmtId="169" fontId="92" fillId="56" borderId="0" applyNumberFormat="0" applyBorder="0" applyAlignment="0" applyProtection="0"/>
    <xf numFmtId="169" fontId="92" fillId="56"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88" fontId="31" fillId="54" borderId="0" applyNumberFormat="0" applyBorder="0" applyAlignment="0" applyProtection="0"/>
    <xf numFmtId="0"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93" fillId="62" borderId="0" applyNumberFormat="0" applyBorder="0" applyAlignment="0" applyProtection="0"/>
    <xf numFmtId="169" fontId="31" fillId="54" borderId="0" applyNumberFormat="0" applyBorder="0" applyAlignment="0" applyProtection="0"/>
    <xf numFmtId="169" fontId="92" fillId="56" borderId="0" applyNumberFormat="0" applyBorder="0" applyAlignment="0" applyProtection="0"/>
    <xf numFmtId="169" fontId="92" fillId="56"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88" fontId="31" fillId="54" borderId="0" applyNumberFormat="0" applyBorder="0" applyAlignment="0" applyProtection="0"/>
    <xf numFmtId="169" fontId="93" fillId="62" borderId="0" applyNumberFormat="0" applyBorder="0" applyAlignment="0" applyProtection="0"/>
    <xf numFmtId="169" fontId="93" fillId="62" borderId="0" applyNumberFormat="0" applyBorder="0" applyAlignment="0" applyProtection="0"/>
    <xf numFmtId="0"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93" fillId="62"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88" fontId="31" fillId="54" borderId="0" applyNumberFormat="0" applyBorder="0" applyAlignment="0" applyProtection="0"/>
    <xf numFmtId="0"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88" fontId="31" fillId="54" borderId="0" applyNumberFormat="0" applyBorder="0" applyAlignment="0" applyProtection="0"/>
    <xf numFmtId="0"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169" fontId="92" fillId="56" borderId="0" applyNumberFormat="0" applyBorder="0" applyAlignment="0" applyProtection="0"/>
    <xf numFmtId="169" fontId="92" fillId="56" borderId="0" applyNumberFormat="0" applyBorder="0" applyAlignment="0" applyProtection="0"/>
    <xf numFmtId="169" fontId="92" fillId="56" borderId="0" applyNumberFormat="0" applyBorder="0" applyAlignment="0" applyProtection="0"/>
    <xf numFmtId="169" fontId="92" fillId="56"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169" fontId="31" fillId="67" borderId="0" applyNumberFormat="0" applyBorder="0" applyAlignment="0" applyProtection="0"/>
    <xf numFmtId="188"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92" fillId="47"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0" fontId="31" fillId="56" borderId="0" applyNumberFormat="0" applyBorder="0" applyAlignment="0" applyProtection="0"/>
    <xf numFmtId="169" fontId="31" fillId="56" borderId="0" applyNumberFormat="0" applyBorder="0" applyAlignment="0" applyProtection="0"/>
    <xf numFmtId="169" fontId="93" fillId="56" borderId="0" applyNumberFormat="0" applyBorder="0" applyAlignment="0" applyProtection="0"/>
    <xf numFmtId="169" fontId="31" fillId="56" borderId="0" applyNumberFormat="0" applyBorder="0" applyAlignment="0" applyProtection="0"/>
    <xf numFmtId="177" fontId="54" fillId="56" borderId="0" applyNumberFormat="0" applyBorder="0" applyAlignment="0" applyProtection="0"/>
    <xf numFmtId="177" fontId="54" fillId="56" borderId="0" applyNumberFormat="0" applyBorder="0" applyAlignment="0" applyProtection="0"/>
    <xf numFmtId="169" fontId="31" fillId="56" borderId="0" applyNumberFormat="0" applyBorder="0" applyAlignment="0" applyProtection="0"/>
    <xf numFmtId="169" fontId="54" fillId="56" borderId="0" applyNumberFormat="0" applyBorder="0" applyAlignment="0" applyProtection="0"/>
    <xf numFmtId="177" fontId="54" fillId="56" borderId="0" applyNumberFormat="0" applyBorder="0" applyAlignment="0" applyProtection="0"/>
    <xf numFmtId="177" fontId="54" fillId="56" borderId="0" applyNumberFormat="0" applyBorder="0" applyAlignment="0" applyProtection="0"/>
    <xf numFmtId="169" fontId="54" fillId="56" borderId="0" applyNumberFormat="0" applyBorder="0" applyAlignment="0" applyProtection="0"/>
    <xf numFmtId="169" fontId="31" fillId="56" borderId="0" applyNumberFormat="0" applyBorder="0" applyAlignment="0" applyProtection="0"/>
    <xf numFmtId="177" fontId="54"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0" fontId="31" fillId="56" borderId="0" applyNumberFormat="0" applyBorder="0" applyAlignment="0" applyProtection="0"/>
    <xf numFmtId="177" fontId="31" fillId="56" borderId="0" applyNumberFormat="0" applyBorder="0" applyAlignment="0" applyProtection="0"/>
    <xf numFmtId="177" fontId="31" fillId="56" borderId="0" applyNumberFormat="0" applyBorder="0" applyAlignment="0" applyProtection="0"/>
    <xf numFmtId="169" fontId="31" fillId="56" borderId="0" applyNumberFormat="0" applyBorder="0" applyAlignment="0" applyProtection="0"/>
    <xf numFmtId="177" fontId="54" fillId="56" borderId="0" applyNumberFormat="0" applyBorder="0" applyAlignment="0" applyProtection="0"/>
    <xf numFmtId="177" fontId="54"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77" fontId="31" fillId="56" borderId="0" applyNumberFormat="0" applyBorder="0" applyAlignment="0" applyProtection="0"/>
    <xf numFmtId="177" fontId="31" fillId="56" borderId="0" applyNumberFormat="0" applyBorder="0" applyAlignment="0" applyProtection="0"/>
    <xf numFmtId="169" fontId="31" fillId="56" borderId="0" applyNumberFormat="0" applyBorder="0" applyAlignment="0" applyProtection="0"/>
    <xf numFmtId="0" fontId="31" fillId="56" borderId="0" applyNumberFormat="0" applyBorder="0" applyAlignment="0" applyProtection="0"/>
    <xf numFmtId="177" fontId="31" fillId="56" borderId="0" applyNumberFormat="0" applyBorder="0" applyAlignment="0" applyProtection="0"/>
    <xf numFmtId="177"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0" fontId="3" fillId="26" borderId="0" applyNumberFormat="0" applyBorder="0" applyAlignment="0" applyProtection="0"/>
    <xf numFmtId="0" fontId="31" fillId="56" borderId="0" applyNumberFormat="0" applyBorder="0" applyAlignment="0" applyProtection="0"/>
    <xf numFmtId="169" fontId="93"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93"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88" fontId="31" fillId="56" borderId="0" applyNumberFormat="0" applyBorder="0" applyAlignment="0" applyProtection="0"/>
    <xf numFmtId="169" fontId="3" fillId="26" borderId="0" applyNumberFormat="0" applyBorder="0" applyAlignment="0" applyProtection="0"/>
    <xf numFmtId="169" fontId="3" fillId="26" borderId="0" applyNumberFormat="0" applyBorder="0" applyAlignment="0" applyProtection="0"/>
    <xf numFmtId="169" fontId="3" fillId="26" borderId="0" applyNumberFormat="0" applyBorder="0" applyAlignment="0" applyProtection="0"/>
    <xf numFmtId="169" fontId="92" fillId="47" borderId="0" applyNumberFormat="0" applyBorder="0" applyAlignment="0" applyProtection="0"/>
    <xf numFmtId="0"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93" fillId="56" borderId="0" applyNumberFormat="0" applyBorder="0" applyAlignment="0" applyProtection="0"/>
    <xf numFmtId="169" fontId="3" fillId="26" borderId="0" applyNumberFormat="0" applyBorder="0" applyAlignment="0" applyProtection="0"/>
    <xf numFmtId="169" fontId="3" fillId="26" borderId="0" applyNumberFormat="0" applyBorder="0" applyAlignment="0" applyProtection="0"/>
    <xf numFmtId="169" fontId="3" fillId="26" borderId="0" applyNumberFormat="0" applyBorder="0" applyAlignment="0" applyProtection="0"/>
    <xf numFmtId="169" fontId="3" fillId="26" borderId="0" applyNumberFormat="0" applyBorder="0" applyAlignment="0" applyProtection="0"/>
    <xf numFmtId="169" fontId="3" fillId="26" borderId="0" applyNumberFormat="0" applyBorder="0" applyAlignment="0" applyProtection="0"/>
    <xf numFmtId="169" fontId="3" fillId="26" borderId="0" applyNumberFormat="0" applyBorder="0" applyAlignment="0" applyProtection="0"/>
    <xf numFmtId="169" fontId="3" fillId="26" borderId="0" applyNumberFormat="0" applyBorder="0" applyAlignment="0" applyProtection="0"/>
    <xf numFmtId="169" fontId="3" fillId="26" borderId="0" applyNumberFormat="0" applyBorder="0" applyAlignment="0" applyProtection="0"/>
    <xf numFmtId="169" fontId="3" fillId="26" borderId="0" applyNumberFormat="0" applyBorder="0" applyAlignment="0" applyProtection="0"/>
    <xf numFmtId="169" fontId="3" fillId="26" borderId="0" applyNumberFormat="0" applyBorder="0" applyAlignment="0" applyProtection="0"/>
    <xf numFmtId="169" fontId="3" fillId="26" borderId="0" applyNumberFormat="0" applyBorder="0" applyAlignment="0" applyProtection="0"/>
    <xf numFmtId="169" fontId="3" fillId="2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88" fontId="31" fillId="56" borderId="0" applyNumberFormat="0" applyBorder="0" applyAlignment="0" applyProtection="0"/>
    <xf numFmtId="169" fontId="3" fillId="26" borderId="0" applyNumberFormat="0" applyBorder="0" applyAlignment="0" applyProtection="0"/>
    <xf numFmtId="169" fontId="3" fillId="26" borderId="0" applyNumberFormat="0" applyBorder="0" applyAlignment="0" applyProtection="0"/>
    <xf numFmtId="169" fontId="3" fillId="26" borderId="0" applyNumberFormat="0" applyBorder="0" applyAlignment="0" applyProtection="0"/>
    <xf numFmtId="169" fontId="92" fillId="47" borderId="0" applyNumberFormat="0" applyBorder="0" applyAlignment="0" applyProtection="0"/>
    <xf numFmtId="0"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93" fillId="56" borderId="0" applyNumberFormat="0" applyBorder="0" applyAlignment="0" applyProtection="0"/>
    <xf numFmtId="169" fontId="3" fillId="26" borderId="0" applyNumberFormat="0" applyBorder="0" applyAlignment="0" applyProtection="0"/>
    <xf numFmtId="169" fontId="3" fillId="26" borderId="0" applyNumberFormat="0" applyBorder="0" applyAlignment="0" applyProtection="0"/>
    <xf numFmtId="169" fontId="3" fillId="26" borderId="0" applyNumberFormat="0" applyBorder="0" applyAlignment="0" applyProtection="0"/>
    <xf numFmtId="169" fontId="3" fillId="26" borderId="0" applyNumberFormat="0" applyBorder="0" applyAlignment="0" applyProtection="0"/>
    <xf numFmtId="169" fontId="3" fillId="26" borderId="0" applyNumberFormat="0" applyBorder="0" applyAlignment="0" applyProtection="0"/>
    <xf numFmtId="169" fontId="3" fillId="26" borderId="0" applyNumberFormat="0" applyBorder="0" applyAlignment="0" applyProtection="0"/>
    <xf numFmtId="169" fontId="3" fillId="26" borderId="0" applyNumberFormat="0" applyBorder="0" applyAlignment="0" applyProtection="0"/>
    <xf numFmtId="169" fontId="3" fillId="26" borderId="0" applyNumberFormat="0" applyBorder="0" applyAlignment="0" applyProtection="0"/>
    <xf numFmtId="169" fontId="3" fillId="26" borderId="0" applyNumberFormat="0" applyBorder="0" applyAlignment="0" applyProtection="0"/>
    <xf numFmtId="169" fontId="3" fillId="26" borderId="0" applyNumberFormat="0" applyBorder="0" applyAlignment="0" applyProtection="0"/>
    <xf numFmtId="169" fontId="3" fillId="26" borderId="0" applyNumberFormat="0" applyBorder="0" applyAlignment="0" applyProtection="0"/>
    <xf numFmtId="169" fontId="3" fillId="2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88" fontId="31" fillId="56" borderId="0" applyNumberFormat="0" applyBorder="0" applyAlignment="0" applyProtection="0"/>
    <xf numFmtId="169" fontId="3" fillId="26" borderId="0" applyNumberFormat="0" applyBorder="0" applyAlignment="0" applyProtection="0"/>
    <xf numFmtId="169" fontId="3" fillId="26" borderId="0" applyNumberFormat="0" applyBorder="0" applyAlignment="0" applyProtection="0"/>
    <xf numFmtId="169" fontId="3" fillId="26" borderId="0" applyNumberFormat="0" applyBorder="0" applyAlignment="0" applyProtection="0"/>
    <xf numFmtId="169" fontId="92" fillId="47" borderId="0" applyNumberFormat="0" applyBorder="0" applyAlignment="0" applyProtection="0"/>
    <xf numFmtId="0"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93" fillId="56" borderId="0" applyNumberFormat="0" applyBorder="0" applyAlignment="0" applyProtection="0"/>
    <xf numFmtId="169" fontId="3" fillId="26" borderId="0" applyNumberFormat="0" applyBorder="0" applyAlignment="0" applyProtection="0"/>
    <xf numFmtId="169" fontId="3" fillId="26" borderId="0" applyNumberFormat="0" applyBorder="0" applyAlignment="0" applyProtection="0"/>
    <xf numFmtId="169" fontId="3" fillId="26" borderId="0" applyNumberFormat="0" applyBorder="0" applyAlignment="0" applyProtection="0"/>
    <xf numFmtId="169" fontId="3" fillId="26" borderId="0" applyNumberFormat="0" applyBorder="0" applyAlignment="0" applyProtection="0"/>
    <xf numFmtId="169" fontId="3" fillId="26" borderId="0" applyNumberFormat="0" applyBorder="0" applyAlignment="0" applyProtection="0"/>
    <xf numFmtId="169" fontId="3" fillId="26" borderId="0" applyNumberFormat="0" applyBorder="0" applyAlignment="0" applyProtection="0"/>
    <xf numFmtId="169" fontId="3" fillId="26" borderId="0" applyNumberFormat="0" applyBorder="0" applyAlignment="0" applyProtection="0"/>
    <xf numFmtId="169" fontId="3" fillId="26" borderId="0" applyNumberFormat="0" applyBorder="0" applyAlignment="0" applyProtection="0"/>
    <xf numFmtId="169" fontId="3" fillId="26" borderId="0" applyNumberFormat="0" applyBorder="0" applyAlignment="0" applyProtection="0"/>
    <xf numFmtId="169" fontId="3" fillId="26" borderId="0" applyNumberFormat="0" applyBorder="0" applyAlignment="0" applyProtection="0"/>
    <xf numFmtId="169" fontId="3" fillId="26" borderId="0" applyNumberFormat="0" applyBorder="0" applyAlignment="0" applyProtection="0"/>
    <xf numFmtId="169" fontId="3" fillId="2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88" fontId="31" fillId="56" borderId="0" applyNumberFormat="0" applyBorder="0" applyAlignment="0" applyProtection="0"/>
    <xf numFmtId="169" fontId="93" fillId="56" borderId="0" applyNumberFormat="0" applyBorder="0" applyAlignment="0" applyProtection="0"/>
    <xf numFmtId="169" fontId="93" fillId="56" borderId="0" applyNumberFormat="0" applyBorder="0" applyAlignment="0" applyProtection="0"/>
    <xf numFmtId="169" fontId="3" fillId="26" borderId="0" applyNumberFormat="0" applyBorder="0" applyAlignment="0" applyProtection="0"/>
    <xf numFmtId="169" fontId="3" fillId="26" borderId="0" applyNumberFormat="0" applyBorder="0" applyAlignment="0" applyProtection="0"/>
    <xf numFmtId="169" fontId="3" fillId="26" borderId="0" applyNumberFormat="0" applyBorder="0" applyAlignment="0" applyProtection="0"/>
    <xf numFmtId="169" fontId="3" fillId="26" borderId="0" applyNumberFormat="0" applyBorder="0" applyAlignment="0" applyProtection="0"/>
    <xf numFmtId="169" fontId="3" fillId="26" borderId="0" applyNumberFormat="0" applyBorder="0" applyAlignment="0" applyProtection="0"/>
    <xf numFmtId="0"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93"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88" fontId="31" fillId="56" borderId="0" applyNumberFormat="0" applyBorder="0" applyAlignment="0" applyProtection="0"/>
    <xf numFmtId="0"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88" fontId="31" fillId="56" borderId="0" applyNumberFormat="0" applyBorder="0" applyAlignment="0" applyProtection="0"/>
    <xf numFmtId="0"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31" fillId="56" borderId="0" applyNumberFormat="0" applyBorder="0" applyAlignment="0" applyProtection="0"/>
    <xf numFmtId="169" fontId="92" fillId="47" borderId="0" applyNumberFormat="0" applyBorder="0" applyAlignment="0" applyProtection="0"/>
    <xf numFmtId="169" fontId="92" fillId="47" borderId="0" applyNumberFormat="0" applyBorder="0" applyAlignment="0" applyProtection="0"/>
    <xf numFmtId="169" fontId="92" fillId="47" borderId="0" applyNumberFormat="0" applyBorder="0" applyAlignment="0" applyProtection="0"/>
    <xf numFmtId="169" fontId="92" fillId="47"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169" fontId="31" fillId="68" borderId="0" applyNumberFormat="0" applyBorder="0" applyAlignment="0" applyProtection="0"/>
    <xf numFmtId="188"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92" fillId="56"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0" fontId="31" fillId="58" borderId="0" applyNumberFormat="0" applyBorder="0" applyAlignment="0" applyProtection="0"/>
    <xf numFmtId="169" fontId="31" fillId="58" borderId="0" applyNumberFormat="0" applyBorder="0" applyAlignment="0" applyProtection="0"/>
    <xf numFmtId="169" fontId="93" fillId="58" borderId="0" applyNumberFormat="0" applyBorder="0" applyAlignment="0" applyProtection="0"/>
    <xf numFmtId="169" fontId="31" fillId="58" borderId="0" applyNumberFormat="0" applyBorder="0" applyAlignment="0" applyProtection="0"/>
    <xf numFmtId="177" fontId="54" fillId="58" borderId="0" applyNumberFormat="0" applyBorder="0" applyAlignment="0" applyProtection="0"/>
    <xf numFmtId="177" fontId="54" fillId="58" borderId="0" applyNumberFormat="0" applyBorder="0" applyAlignment="0" applyProtection="0"/>
    <xf numFmtId="169" fontId="31" fillId="58" borderId="0" applyNumberFormat="0" applyBorder="0" applyAlignment="0" applyProtection="0"/>
    <xf numFmtId="169" fontId="54" fillId="58" borderId="0" applyNumberFormat="0" applyBorder="0" applyAlignment="0" applyProtection="0"/>
    <xf numFmtId="177" fontId="54" fillId="58" borderId="0" applyNumberFormat="0" applyBorder="0" applyAlignment="0" applyProtection="0"/>
    <xf numFmtId="177" fontId="54" fillId="58" borderId="0" applyNumberFormat="0" applyBorder="0" applyAlignment="0" applyProtection="0"/>
    <xf numFmtId="169" fontId="54" fillId="58" borderId="0" applyNumberFormat="0" applyBorder="0" applyAlignment="0" applyProtection="0"/>
    <xf numFmtId="169" fontId="31" fillId="58" borderId="0" applyNumberFormat="0" applyBorder="0" applyAlignment="0" applyProtection="0"/>
    <xf numFmtId="169" fontId="3" fillId="30"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0" fontId="31" fillId="58" borderId="0" applyNumberFormat="0" applyBorder="0" applyAlignment="0" applyProtection="0"/>
    <xf numFmtId="177" fontId="31" fillId="58" borderId="0" applyNumberFormat="0" applyBorder="0" applyAlignment="0" applyProtection="0"/>
    <xf numFmtId="177" fontId="31" fillId="58" borderId="0" applyNumberFormat="0" applyBorder="0" applyAlignment="0" applyProtection="0"/>
    <xf numFmtId="169" fontId="31" fillId="58" borderId="0" applyNumberFormat="0" applyBorder="0" applyAlignment="0" applyProtection="0"/>
    <xf numFmtId="177" fontId="54" fillId="58" borderId="0" applyNumberFormat="0" applyBorder="0" applyAlignment="0" applyProtection="0"/>
    <xf numFmtId="177" fontId="54"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77" fontId="31" fillId="58" borderId="0" applyNumberFormat="0" applyBorder="0" applyAlignment="0" applyProtection="0"/>
    <xf numFmtId="177" fontId="31" fillId="58" borderId="0" applyNumberFormat="0" applyBorder="0" applyAlignment="0" applyProtection="0"/>
    <xf numFmtId="169" fontId="31" fillId="58" borderId="0" applyNumberFormat="0" applyBorder="0" applyAlignment="0" applyProtection="0"/>
    <xf numFmtId="0" fontId="31" fillId="58" borderId="0" applyNumberFormat="0" applyBorder="0" applyAlignment="0" applyProtection="0"/>
    <xf numFmtId="177" fontId="31" fillId="58" borderId="0" applyNumberFormat="0" applyBorder="0" applyAlignment="0" applyProtection="0"/>
    <xf numFmtId="177"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0" fontId="31" fillId="37"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0" fontId="3" fillId="30" borderId="0" applyNumberFormat="0" applyBorder="0" applyAlignment="0" applyProtection="0"/>
    <xf numFmtId="0" fontId="31" fillId="58" borderId="0" applyNumberFormat="0" applyBorder="0" applyAlignment="0" applyProtection="0"/>
    <xf numFmtId="169" fontId="93"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93"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88" fontId="31" fillId="58" borderId="0" applyNumberFormat="0" applyBorder="0" applyAlignment="0" applyProtection="0"/>
    <xf numFmtId="0"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93" fillId="58" borderId="0" applyNumberFormat="0" applyBorder="0" applyAlignment="0" applyProtection="0"/>
    <xf numFmtId="169" fontId="31" fillId="58" borderId="0" applyNumberFormat="0" applyBorder="0" applyAlignment="0" applyProtection="0"/>
    <xf numFmtId="169" fontId="92" fillId="56" borderId="0" applyNumberFormat="0" applyBorder="0" applyAlignment="0" applyProtection="0"/>
    <xf numFmtId="169" fontId="92" fillId="56"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88" fontId="31" fillId="58" borderId="0" applyNumberFormat="0" applyBorder="0" applyAlignment="0" applyProtection="0"/>
    <xf numFmtId="0"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93" fillId="58" borderId="0" applyNumberFormat="0" applyBorder="0" applyAlignment="0" applyProtection="0"/>
    <xf numFmtId="169" fontId="31" fillId="58" borderId="0" applyNumberFormat="0" applyBorder="0" applyAlignment="0" applyProtection="0"/>
    <xf numFmtId="169" fontId="92" fillId="56" borderId="0" applyNumberFormat="0" applyBorder="0" applyAlignment="0" applyProtection="0"/>
    <xf numFmtId="169" fontId="92" fillId="56"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88" fontId="31" fillId="58" borderId="0" applyNumberFormat="0" applyBorder="0" applyAlignment="0" applyProtection="0"/>
    <xf numFmtId="0"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93" fillId="58" borderId="0" applyNumberFormat="0" applyBorder="0" applyAlignment="0" applyProtection="0"/>
    <xf numFmtId="169" fontId="31" fillId="58" borderId="0" applyNumberFormat="0" applyBorder="0" applyAlignment="0" applyProtection="0"/>
    <xf numFmtId="169" fontId="92" fillId="56" borderId="0" applyNumberFormat="0" applyBorder="0" applyAlignment="0" applyProtection="0"/>
    <xf numFmtId="169" fontId="92" fillId="56"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88" fontId="31" fillId="58" borderId="0" applyNumberFormat="0" applyBorder="0" applyAlignment="0" applyProtection="0"/>
    <xf numFmtId="169" fontId="93" fillId="58" borderId="0" applyNumberFormat="0" applyBorder="0" applyAlignment="0" applyProtection="0"/>
    <xf numFmtId="169" fontId="93" fillId="58" borderId="0" applyNumberFormat="0" applyBorder="0" applyAlignment="0" applyProtection="0"/>
    <xf numFmtId="0"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93"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88" fontId="31" fillId="58" borderId="0" applyNumberFormat="0" applyBorder="0" applyAlignment="0" applyProtection="0"/>
    <xf numFmtId="0"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88" fontId="31" fillId="58" borderId="0" applyNumberFormat="0" applyBorder="0" applyAlignment="0" applyProtection="0"/>
    <xf numFmtId="0"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31" fillId="58" borderId="0" applyNumberFormat="0" applyBorder="0" applyAlignment="0" applyProtection="0"/>
    <xf numFmtId="169" fontId="92" fillId="56" borderId="0" applyNumberFormat="0" applyBorder="0" applyAlignment="0" applyProtection="0"/>
    <xf numFmtId="169" fontId="92" fillId="56" borderId="0" applyNumberFormat="0" applyBorder="0" applyAlignment="0" applyProtection="0"/>
    <xf numFmtId="169" fontId="92" fillId="56" borderId="0" applyNumberFormat="0" applyBorder="0" applyAlignment="0" applyProtection="0"/>
    <xf numFmtId="169" fontId="92" fillId="5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94" fillId="50" borderId="0" applyNumberFormat="0" applyBorder="0" applyAlignment="0" applyProtection="0"/>
    <xf numFmtId="0" fontId="94" fillId="40" borderId="0" applyNumberFormat="0" applyBorder="0" applyAlignment="0" applyProtection="0"/>
    <xf numFmtId="0" fontId="94" fillId="46" borderId="0" applyNumberFormat="0" applyBorder="0" applyAlignment="0" applyProtection="0"/>
    <xf numFmtId="0" fontId="94" fillId="54" borderId="0" applyNumberFormat="0" applyBorder="0" applyAlignment="0" applyProtection="0"/>
    <xf numFmtId="0" fontId="94" fillId="56" borderId="0" applyNumberFormat="0" applyBorder="0" applyAlignment="0" applyProtection="0"/>
    <xf numFmtId="0" fontId="94" fillId="58" borderId="0" applyNumberFormat="0" applyBorder="0" applyAlignment="0" applyProtection="0"/>
    <xf numFmtId="0" fontId="95" fillId="50" borderId="0" applyNumberFormat="0" applyBorder="0" applyAlignment="0" applyProtection="0"/>
    <xf numFmtId="0" fontId="95" fillId="40" borderId="0" applyNumberFormat="0" applyBorder="0" applyAlignment="0" applyProtection="0"/>
    <xf numFmtId="0" fontId="95" fillId="46" borderId="0" applyNumberFormat="0" applyBorder="0" applyAlignment="0" applyProtection="0"/>
    <xf numFmtId="0" fontId="95" fillId="54" borderId="0" applyNumberFormat="0" applyBorder="0" applyAlignment="0" applyProtection="0"/>
    <xf numFmtId="0" fontId="95" fillId="56" borderId="0" applyNumberFormat="0" applyBorder="0" applyAlignment="0" applyProtection="0"/>
    <xf numFmtId="0" fontId="95" fillId="58" borderId="0" applyNumberFormat="0" applyBorder="0" applyAlignment="0" applyProtection="0"/>
    <xf numFmtId="0" fontId="96" fillId="10" borderId="0" applyNumberFormat="0" applyBorder="0" applyAlignment="0" applyProtection="0"/>
    <xf numFmtId="0" fontId="96" fillId="10" borderId="0"/>
    <xf numFmtId="0" fontId="96" fillId="10" borderId="0"/>
    <xf numFmtId="0" fontId="96" fillId="10" borderId="0"/>
    <xf numFmtId="0" fontId="96" fillId="10" borderId="0" applyNumberFormat="0" applyBorder="0" applyAlignment="0" applyProtection="0"/>
    <xf numFmtId="0" fontId="96" fillId="10" borderId="0"/>
    <xf numFmtId="0" fontId="96" fillId="10" borderId="0"/>
    <xf numFmtId="0" fontId="96" fillId="10" borderId="0"/>
    <xf numFmtId="0" fontId="96" fillId="10" borderId="0" applyNumberFormat="0" applyBorder="0" applyAlignment="0" applyProtection="0"/>
    <xf numFmtId="0" fontId="96" fillId="10" borderId="0"/>
    <xf numFmtId="0" fontId="96" fillId="10" borderId="0"/>
    <xf numFmtId="0" fontId="96" fillId="10" borderId="0"/>
    <xf numFmtId="0" fontId="54" fillId="61" borderId="0" applyNumberFormat="0" applyBorder="0" applyAlignment="0" applyProtection="0"/>
    <xf numFmtId="0" fontId="54" fillId="61" borderId="0"/>
    <xf numFmtId="0" fontId="54" fillId="61" borderId="0"/>
    <xf numFmtId="0" fontId="54" fillId="61" borderId="0"/>
    <xf numFmtId="0" fontId="54" fillId="61" borderId="0" applyNumberFormat="0" applyBorder="0" applyAlignment="0" applyProtection="0"/>
    <xf numFmtId="0" fontId="54" fillId="61" borderId="0"/>
    <xf numFmtId="0" fontId="54" fillId="61" borderId="0"/>
    <xf numFmtId="0" fontId="54" fillId="61" borderId="0"/>
    <xf numFmtId="0" fontId="54" fillId="61" borderId="0" applyNumberFormat="0" applyBorder="0" applyAlignment="0" applyProtection="0"/>
    <xf numFmtId="0" fontId="54" fillId="61" borderId="0"/>
    <xf numFmtId="0" fontId="54" fillId="61" borderId="0"/>
    <xf numFmtId="0" fontId="54" fillId="61" borderId="0"/>
    <xf numFmtId="0" fontId="54" fillId="61" borderId="0" applyNumberFormat="0" applyBorder="0" applyAlignment="0" applyProtection="0"/>
    <xf numFmtId="0" fontId="54" fillId="61" borderId="0"/>
    <xf numFmtId="0" fontId="54" fillId="61" borderId="0"/>
    <xf numFmtId="0" fontId="54" fillId="61" borderId="0"/>
    <xf numFmtId="0" fontId="54" fillId="61" borderId="0" applyNumberFormat="0" applyBorder="0" applyAlignment="0" applyProtection="0"/>
    <xf numFmtId="0" fontId="54" fillId="61" borderId="0"/>
    <xf numFmtId="0" fontId="54" fillId="61" borderId="0"/>
    <xf numFmtId="0" fontId="54" fillId="61" borderId="0"/>
    <xf numFmtId="0" fontId="54" fillId="61" borderId="0" applyNumberFormat="0" applyBorder="0" applyAlignment="0" applyProtection="0"/>
    <xf numFmtId="0" fontId="54" fillId="61" borderId="0"/>
    <xf numFmtId="0" fontId="54" fillId="61" borderId="0"/>
    <xf numFmtId="0" fontId="54" fillId="61" borderId="0"/>
    <xf numFmtId="0" fontId="54" fillId="61" borderId="0" applyNumberFormat="0" applyBorder="0" applyAlignment="0" applyProtection="0"/>
    <xf numFmtId="0" fontId="54" fillId="61" borderId="0"/>
    <xf numFmtId="0" fontId="54" fillId="61" borderId="0"/>
    <xf numFmtId="0" fontId="54" fillId="61" borderId="0"/>
    <xf numFmtId="0" fontId="54" fillId="61" borderId="0" applyNumberFormat="0" applyBorder="0" applyAlignment="0" applyProtection="0"/>
    <xf numFmtId="0" fontId="54" fillId="61" borderId="0"/>
    <xf numFmtId="0" fontId="54" fillId="61" borderId="0"/>
    <xf numFmtId="0" fontId="54" fillId="61" borderId="0"/>
    <xf numFmtId="0" fontId="54" fillId="61" borderId="0" applyNumberFormat="0" applyBorder="0" applyAlignment="0" applyProtection="0"/>
    <xf numFmtId="0" fontId="54" fillId="61" borderId="0"/>
    <xf numFmtId="0" fontId="54" fillId="61" borderId="0"/>
    <xf numFmtId="0" fontId="54" fillId="61" borderId="0"/>
    <xf numFmtId="0" fontId="54" fillId="61" borderId="0" applyNumberFormat="0" applyBorder="0" applyAlignment="0" applyProtection="0"/>
    <xf numFmtId="0" fontId="54" fillId="61" borderId="0"/>
    <xf numFmtId="0" fontId="54" fillId="61" borderId="0"/>
    <xf numFmtId="0" fontId="54" fillId="61" borderId="0"/>
    <xf numFmtId="0" fontId="54" fillId="61" borderId="0" applyNumberFormat="0" applyBorder="0" applyAlignment="0" applyProtection="0"/>
    <xf numFmtId="0" fontId="54" fillId="61" borderId="0"/>
    <xf numFmtId="0" fontId="54" fillId="61" borderId="0"/>
    <xf numFmtId="0" fontId="54" fillId="61" borderId="0"/>
    <xf numFmtId="0" fontId="54" fillId="61" borderId="0" applyNumberFormat="0" applyBorder="0" applyAlignment="0" applyProtection="0"/>
    <xf numFmtId="0" fontId="54" fillId="61" borderId="0"/>
    <xf numFmtId="0" fontId="54" fillId="61" borderId="0"/>
    <xf numFmtId="0" fontId="54" fillId="61" borderId="0"/>
    <xf numFmtId="0" fontId="54" fillId="61" borderId="0" applyNumberFormat="0" applyBorder="0" applyAlignment="0" applyProtection="0"/>
    <xf numFmtId="0" fontId="54" fillId="61" borderId="0"/>
    <xf numFmtId="0" fontId="54" fillId="61" borderId="0"/>
    <xf numFmtId="0" fontId="54" fillId="61" borderId="0"/>
    <xf numFmtId="0" fontId="54" fillId="61" borderId="0" applyNumberFormat="0" applyBorder="0" applyAlignment="0" applyProtection="0"/>
    <xf numFmtId="0" fontId="54" fillId="61" borderId="0"/>
    <xf numFmtId="0" fontId="54" fillId="61" borderId="0"/>
    <xf numFmtId="0" fontId="54" fillId="61" borderId="0"/>
    <xf numFmtId="0" fontId="54" fillId="61" borderId="0" applyNumberFormat="0" applyBorder="0" applyAlignment="0" applyProtection="0"/>
    <xf numFmtId="0" fontId="54" fillId="61" borderId="0"/>
    <xf numFmtId="0" fontId="54" fillId="61" borderId="0"/>
    <xf numFmtId="0" fontId="54" fillId="61" borderId="0"/>
    <xf numFmtId="0" fontId="54" fillId="61" borderId="0" applyNumberFormat="0" applyBorder="0" applyAlignment="0" applyProtection="0"/>
    <xf numFmtId="0" fontId="54" fillId="61" borderId="0"/>
    <xf numFmtId="0" fontId="54" fillId="61" borderId="0"/>
    <xf numFmtId="0" fontId="54" fillId="61" borderId="0"/>
    <xf numFmtId="0" fontId="54" fillId="61" borderId="0" applyNumberFormat="0" applyBorder="0" applyAlignment="0" applyProtection="0"/>
    <xf numFmtId="0" fontId="54" fillId="61" borderId="0"/>
    <xf numFmtId="0" fontId="54" fillId="61" borderId="0"/>
    <xf numFmtId="0" fontId="54" fillId="61" borderId="0"/>
    <xf numFmtId="0" fontId="54" fillId="61" borderId="0" applyNumberFormat="0" applyBorder="0" applyAlignment="0" applyProtection="0"/>
    <xf numFmtId="0" fontId="54" fillId="61" borderId="0"/>
    <xf numFmtId="0" fontId="54" fillId="61" borderId="0"/>
    <xf numFmtId="0" fontId="54" fillId="61" borderId="0"/>
    <xf numFmtId="0" fontId="54" fillId="61" borderId="0" applyNumberFormat="0" applyBorder="0" applyAlignment="0" applyProtection="0"/>
    <xf numFmtId="0" fontId="54" fillId="61" borderId="0"/>
    <xf numFmtId="0" fontId="54" fillId="61" borderId="0"/>
    <xf numFmtId="0" fontId="54" fillId="61" borderId="0"/>
    <xf numFmtId="0" fontId="54" fillId="61" borderId="0" applyNumberFormat="0" applyBorder="0" applyAlignment="0" applyProtection="0"/>
    <xf numFmtId="0" fontId="54" fillId="61" borderId="0"/>
    <xf numFmtId="0" fontId="54" fillId="61" borderId="0"/>
    <xf numFmtId="0" fontId="54" fillId="61" borderId="0"/>
    <xf numFmtId="0" fontId="54" fillId="61" borderId="0" applyNumberFormat="0" applyBorder="0" applyAlignment="0" applyProtection="0"/>
    <xf numFmtId="0" fontId="54" fillId="61" borderId="0"/>
    <xf numFmtId="0" fontId="54" fillId="61" borderId="0"/>
    <xf numFmtId="0" fontId="54" fillId="61" borderId="0"/>
    <xf numFmtId="0" fontId="54" fillId="61" borderId="0" applyNumberFormat="0" applyBorder="0" applyAlignment="0" applyProtection="0"/>
    <xf numFmtId="0" fontId="54" fillId="61" borderId="0"/>
    <xf numFmtId="0" fontId="54" fillId="61" borderId="0"/>
    <xf numFmtId="0" fontId="54" fillId="61" borderId="0"/>
    <xf numFmtId="0" fontId="54" fillId="61" borderId="0" applyNumberFormat="0" applyBorder="0" applyAlignment="0" applyProtection="0"/>
    <xf numFmtId="0" fontId="54" fillId="61" borderId="0"/>
    <xf numFmtId="0" fontId="54" fillId="61" borderId="0"/>
    <xf numFmtId="0" fontId="54" fillId="61" borderId="0"/>
    <xf numFmtId="0" fontId="54" fillId="61" borderId="0" applyNumberFormat="0" applyBorder="0" applyAlignment="0" applyProtection="0"/>
    <xf numFmtId="0" fontId="54" fillId="61" borderId="0"/>
    <xf numFmtId="0" fontId="54" fillId="61" borderId="0"/>
    <xf numFmtId="0" fontId="54" fillId="61" borderId="0"/>
    <xf numFmtId="0" fontId="54" fillId="61" borderId="0" applyNumberFormat="0" applyBorder="0" applyAlignment="0" applyProtection="0"/>
    <xf numFmtId="0" fontId="54" fillId="61" borderId="0"/>
    <xf numFmtId="0" fontId="54" fillId="61" borderId="0"/>
    <xf numFmtId="0" fontId="54" fillId="61" borderId="0"/>
    <xf numFmtId="0" fontId="54" fillId="61" borderId="0" applyNumberFormat="0" applyBorder="0" applyAlignment="0" applyProtection="0"/>
    <xf numFmtId="0" fontId="54" fillId="61" borderId="0"/>
    <xf numFmtId="0" fontId="54" fillId="61" borderId="0"/>
    <xf numFmtId="0" fontId="54" fillId="61" borderId="0"/>
    <xf numFmtId="0" fontId="54" fillId="61" borderId="0" applyNumberFormat="0" applyBorder="0" applyAlignment="0" applyProtection="0"/>
    <xf numFmtId="0" fontId="54" fillId="61" borderId="0"/>
    <xf numFmtId="0" fontId="54" fillId="61" borderId="0"/>
    <xf numFmtId="0" fontId="54" fillId="61" borderId="0"/>
    <xf numFmtId="0" fontId="54" fillId="61" borderId="0" applyNumberFormat="0" applyBorder="0" applyAlignment="0" applyProtection="0"/>
    <xf numFmtId="0" fontId="54" fillId="61" borderId="0"/>
    <xf numFmtId="0" fontId="54" fillId="61" borderId="0"/>
    <xf numFmtId="0" fontId="54" fillId="61" borderId="0"/>
    <xf numFmtId="0" fontId="54" fillId="61" borderId="0" applyNumberFormat="0" applyBorder="0" applyAlignment="0" applyProtection="0"/>
    <xf numFmtId="0" fontId="54" fillId="61" borderId="0"/>
    <xf numFmtId="0" fontId="54" fillId="61" borderId="0"/>
    <xf numFmtId="0" fontId="54" fillId="61" borderId="0"/>
    <xf numFmtId="0" fontId="96" fillId="10" borderId="0" applyNumberFormat="0" applyBorder="0" applyAlignment="0" applyProtection="0"/>
    <xf numFmtId="0" fontId="25" fillId="10" borderId="0" applyNumberFormat="0" applyBorder="0" applyAlignment="0" applyProtection="0"/>
    <xf numFmtId="0" fontId="25" fillId="10" borderId="0"/>
    <xf numFmtId="0" fontId="25" fillId="10" borderId="0"/>
    <xf numFmtId="0" fontId="25" fillId="10" borderId="0"/>
    <xf numFmtId="0" fontId="25" fillId="10" borderId="0"/>
    <xf numFmtId="0" fontId="25" fillId="10" borderId="0"/>
    <xf numFmtId="0" fontId="25" fillId="10" borderId="0"/>
    <xf numFmtId="0" fontId="96" fillId="10" borderId="0"/>
    <xf numFmtId="0" fontId="96" fillId="10" borderId="0"/>
    <xf numFmtId="0" fontId="96" fillId="10" borderId="0"/>
    <xf numFmtId="0" fontId="54" fillId="61" borderId="0" applyNumberFormat="0" applyBorder="0" applyAlignment="0" applyProtection="0"/>
    <xf numFmtId="0" fontId="54" fillId="61" borderId="0"/>
    <xf numFmtId="0" fontId="54" fillId="61" borderId="0"/>
    <xf numFmtId="0" fontId="54" fillId="61" borderId="0"/>
    <xf numFmtId="0" fontId="54" fillId="61" borderId="0" applyNumberFormat="0" applyBorder="0" applyAlignment="0" applyProtection="0"/>
    <xf numFmtId="0" fontId="54" fillId="61" borderId="0"/>
    <xf numFmtId="0" fontId="54" fillId="61" borderId="0"/>
    <xf numFmtId="0" fontId="54" fillId="61" borderId="0"/>
    <xf numFmtId="0" fontId="54" fillId="61" borderId="0" applyNumberFormat="0" applyBorder="0" applyAlignment="0" applyProtection="0"/>
    <xf numFmtId="0" fontId="54" fillId="61" borderId="0"/>
    <xf numFmtId="0" fontId="54" fillId="61" borderId="0"/>
    <xf numFmtId="0" fontId="54" fillId="61" borderId="0"/>
    <xf numFmtId="0" fontId="54" fillId="61" borderId="0" applyNumberFormat="0" applyBorder="0" applyAlignment="0" applyProtection="0"/>
    <xf numFmtId="0" fontId="54" fillId="61" borderId="0"/>
    <xf numFmtId="0" fontId="54" fillId="61" borderId="0"/>
    <xf numFmtId="0" fontId="54" fillId="61" borderId="0"/>
    <xf numFmtId="0" fontId="54" fillId="61" borderId="0" applyNumberFormat="0" applyBorder="0" applyAlignment="0" applyProtection="0"/>
    <xf numFmtId="0" fontId="54" fillId="61" borderId="0"/>
    <xf numFmtId="0" fontId="54" fillId="61" borderId="0"/>
    <xf numFmtId="0" fontId="54" fillId="61" borderId="0"/>
    <xf numFmtId="0" fontId="54" fillId="61" borderId="0" applyNumberFormat="0" applyBorder="0" applyAlignment="0" applyProtection="0"/>
    <xf numFmtId="0" fontId="54" fillId="61" borderId="0"/>
    <xf numFmtId="0" fontId="54" fillId="61" borderId="0"/>
    <xf numFmtId="0" fontId="54" fillId="61" borderId="0"/>
    <xf numFmtId="0" fontId="54" fillId="61" borderId="0" applyNumberFormat="0" applyBorder="0" applyAlignment="0" applyProtection="0"/>
    <xf numFmtId="0" fontId="54" fillId="61" borderId="0"/>
    <xf numFmtId="0" fontId="54" fillId="61" borderId="0"/>
    <xf numFmtId="0" fontId="54" fillId="61" borderId="0"/>
    <xf numFmtId="0" fontId="54" fillId="61" borderId="0" applyNumberFormat="0" applyBorder="0" applyAlignment="0" applyProtection="0"/>
    <xf numFmtId="0" fontId="54" fillId="61" borderId="0"/>
    <xf numFmtId="0" fontId="54" fillId="61" borderId="0"/>
    <xf numFmtId="0" fontId="54" fillId="61" borderId="0"/>
    <xf numFmtId="0" fontId="54" fillId="61" borderId="0" applyNumberFormat="0" applyBorder="0" applyAlignment="0" applyProtection="0"/>
    <xf numFmtId="0" fontId="54" fillId="61" borderId="0"/>
    <xf numFmtId="0" fontId="54" fillId="61" borderId="0"/>
    <xf numFmtId="0" fontId="54" fillId="61" borderId="0"/>
    <xf numFmtId="0" fontId="25" fillId="10" borderId="0" applyNumberFormat="0" applyBorder="0" applyAlignment="0" applyProtection="0"/>
    <xf numFmtId="0" fontId="25" fillId="10" borderId="0"/>
    <xf numFmtId="0" fontId="25" fillId="10" borderId="0"/>
    <xf numFmtId="0" fontId="25" fillId="10" borderId="0"/>
    <xf numFmtId="0" fontId="25" fillId="10" borderId="0"/>
    <xf numFmtId="0" fontId="25" fillId="10" borderId="0"/>
    <xf numFmtId="0" fontId="25" fillId="10" borderId="0"/>
    <xf numFmtId="0" fontId="96"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applyNumberFormat="0" applyBorder="0" applyAlignment="0" applyProtection="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xf numFmtId="0" fontId="3" fillId="10" borderId="0"/>
    <xf numFmtId="0" fontId="96" fillId="10" borderId="0"/>
    <xf numFmtId="0" fontId="96" fillId="10" borderId="0"/>
    <xf numFmtId="0" fontId="96" fillId="10" borderId="0"/>
    <xf numFmtId="0" fontId="25" fillId="10" borderId="0" applyNumberFormat="0" applyBorder="0" applyAlignment="0" applyProtection="0"/>
    <xf numFmtId="0" fontId="25" fillId="10" borderId="0"/>
    <xf numFmtId="0" fontId="25" fillId="10" borderId="0"/>
    <xf numFmtId="0" fontId="25" fillId="10" borderId="0"/>
    <xf numFmtId="0" fontId="25" fillId="10" borderId="0"/>
    <xf numFmtId="0" fontId="25" fillId="10" borderId="0"/>
    <xf numFmtId="0" fontId="25" fillId="10" borderId="0"/>
    <xf numFmtId="0" fontId="54" fillId="61" borderId="0" applyNumberFormat="0" applyBorder="0" applyAlignment="0" applyProtection="0"/>
    <xf numFmtId="0" fontId="54" fillId="61" borderId="0"/>
    <xf numFmtId="0" fontId="54" fillId="61" borderId="0"/>
    <xf numFmtId="0" fontId="54" fillId="61" borderId="0"/>
    <xf numFmtId="0" fontId="96" fillId="10" borderId="0" applyNumberFormat="0" applyBorder="0" applyAlignment="0" applyProtection="0"/>
    <xf numFmtId="0" fontId="96" fillId="10" borderId="0"/>
    <xf numFmtId="0" fontId="96" fillId="10" borderId="0"/>
    <xf numFmtId="0" fontId="96" fillId="10" borderId="0"/>
    <xf numFmtId="0" fontId="96" fillId="10" borderId="0" applyNumberFormat="0" applyBorder="0" applyAlignment="0" applyProtection="0"/>
    <xf numFmtId="0" fontId="96" fillId="10" borderId="0"/>
    <xf numFmtId="0" fontId="96" fillId="10" borderId="0"/>
    <xf numFmtId="0" fontId="96" fillId="10" borderId="0"/>
    <xf numFmtId="0" fontId="96" fillId="10" borderId="0" applyNumberFormat="0" applyBorder="0" applyAlignment="0" applyProtection="0"/>
    <xf numFmtId="0" fontId="96" fillId="10" borderId="0"/>
    <xf numFmtId="0" fontId="96" fillId="10" borderId="0"/>
    <xf numFmtId="0" fontId="96" fillId="10" borderId="0"/>
    <xf numFmtId="0" fontId="96" fillId="10" borderId="0" applyNumberFormat="0" applyBorder="0" applyAlignment="0" applyProtection="0"/>
    <xf numFmtId="0" fontId="96" fillId="10" borderId="0"/>
    <xf numFmtId="0" fontId="96" fillId="10" borderId="0"/>
    <xf numFmtId="0" fontId="96" fillId="10" borderId="0"/>
    <xf numFmtId="0" fontId="25" fillId="10" borderId="0" applyNumberFormat="0" applyBorder="0" applyAlignment="0" applyProtection="0"/>
    <xf numFmtId="0" fontId="96" fillId="10" borderId="0" applyNumberFormat="0" applyBorder="0" applyAlignment="0" applyProtection="0"/>
    <xf numFmtId="0" fontId="96" fillId="10" borderId="0"/>
    <xf numFmtId="0" fontId="96" fillId="10" borderId="0"/>
    <xf numFmtId="0" fontId="96" fillId="10" borderId="0"/>
    <xf numFmtId="0" fontId="96" fillId="10" borderId="0" applyNumberFormat="0" applyBorder="0" applyAlignment="0" applyProtection="0"/>
    <xf numFmtId="0" fontId="96" fillId="10" borderId="0"/>
    <xf numFmtId="0" fontId="96" fillId="10" borderId="0"/>
    <xf numFmtId="0" fontId="96" fillId="10" borderId="0"/>
    <xf numFmtId="0" fontId="96" fillId="10" borderId="0"/>
    <xf numFmtId="0" fontId="96" fillId="10" borderId="0"/>
    <xf numFmtId="0" fontId="96" fillId="10" borderId="0"/>
    <xf numFmtId="0" fontId="96" fillId="10" borderId="0"/>
    <xf numFmtId="0" fontId="96" fillId="10" borderId="0"/>
    <xf numFmtId="0" fontId="96" fillId="10" borderId="0"/>
    <xf numFmtId="0" fontId="96" fillId="10" borderId="0" applyNumberFormat="0" applyBorder="0" applyAlignment="0" applyProtection="0"/>
    <xf numFmtId="0" fontId="96" fillId="10" borderId="0"/>
    <xf numFmtId="0" fontId="96" fillId="10" borderId="0"/>
    <xf numFmtId="0" fontId="96" fillId="10" borderId="0"/>
    <xf numFmtId="0" fontId="96" fillId="10" borderId="0"/>
    <xf numFmtId="0" fontId="25" fillId="10" borderId="0"/>
    <xf numFmtId="0" fontId="96" fillId="10" borderId="0"/>
    <xf numFmtId="0" fontId="96" fillId="10" borderId="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96" fillId="10" borderId="0" applyNumberFormat="0" applyBorder="0" applyAlignment="0" applyProtection="0"/>
    <xf numFmtId="0" fontId="96" fillId="10" borderId="0"/>
    <xf numFmtId="0" fontId="96" fillId="10" borderId="0"/>
    <xf numFmtId="0" fontId="96" fillId="10" borderId="0"/>
    <xf numFmtId="0" fontId="96" fillId="10" borderId="0" applyNumberFormat="0" applyBorder="0" applyAlignment="0" applyProtection="0"/>
    <xf numFmtId="0" fontId="96" fillId="10" borderId="0"/>
    <xf numFmtId="0" fontId="96" fillId="10" borderId="0"/>
    <xf numFmtId="0" fontId="96" fillId="10" borderId="0"/>
    <xf numFmtId="0" fontId="96" fillId="10" borderId="0" applyNumberFormat="0" applyBorder="0" applyAlignment="0" applyProtection="0"/>
    <xf numFmtId="0" fontId="96" fillId="10" borderId="0"/>
    <xf numFmtId="0" fontId="96" fillId="10" borderId="0"/>
    <xf numFmtId="0" fontId="96" fillId="10" borderId="0"/>
    <xf numFmtId="0" fontId="96" fillId="14" borderId="0" applyNumberFormat="0" applyBorder="0" applyAlignment="0" applyProtection="0"/>
    <xf numFmtId="0" fontId="96" fillId="14" borderId="0"/>
    <xf numFmtId="0" fontId="96" fillId="14" borderId="0"/>
    <xf numFmtId="0" fontId="96" fillId="14" borderId="0"/>
    <xf numFmtId="0" fontId="96" fillId="14" borderId="0" applyNumberFormat="0" applyBorder="0" applyAlignment="0" applyProtection="0"/>
    <xf numFmtId="0" fontId="96" fillId="14" borderId="0"/>
    <xf numFmtId="0" fontId="96" fillId="14" borderId="0"/>
    <xf numFmtId="0" fontId="96" fillId="14" borderId="0"/>
    <xf numFmtId="0" fontId="96" fillId="14" borderId="0" applyNumberFormat="0" applyBorder="0" applyAlignment="0" applyProtection="0"/>
    <xf numFmtId="0" fontId="96" fillId="14" borderId="0"/>
    <xf numFmtId="0" fontId="96" fillId="14" borderId="0"/>
    <xf numFmtId="0" fontId="96" fillId="14" borderId="0"/>
    <xf numFmtId="0" fontId="54" fillId="64" borderId="0" applyNumberFormat="0" applyBorder="0" applyAlignment="0" applyProtection="0"/>
    <xf numFmtId="0" fontId="54" fillId="64" borderId="0"/>
    <xf numFmtId="0" fontId="54" fillId="64" borderId="0"/>
    <xf numFmtId="0" fontId="54" fillId="64" borderId="0"/>
    <xf numFmtId="0" fontId="54" fillId="64" borderId="0" applyNumberFormat="0" applyBorder="0" applyAlignment="0" applyProtection="0"/>
    <xf numFmtId="0" fontId="54" fillId="64" borderId="0"/>
    <xf numFmtId="0" fontId="54" fillId="64" borderId="0"/>
    <xf numFmtId="0" fontId="54" fillId="64" borderId="0"/>
    <xf numFmtId="0" fontId="54" fillId="64" borderId="0" applyNumberFormat="0" applyBorder="0" applyAlignment="0" applyProtection="0"/>
    <xf numFmtId="0" fontId="54" fillId="64" borderId="0"/>
    <xf numFmtId="0" fontId="54" fillId="64" borderId="0"/>
    <xf numFmtId="0" fontId="54" fillId="64" borderId="0"/>
    <xf numFmtId="0" fontId="54" fillId="64" borderId="0" applyNumberFormat="0" applyBorder="0" applyAlignment="0" applyProtection="0"/>
    <xf numFmtId="0" fontId="54" fillId="64" borderId="0"/>
    <xf numFmtId="0" fontId="54" fillId="64" borderId="0"/>
    <xf numFmtId="0" fontId="54" fillId="64" borderId="0"/>
    <xf numFmtId="0" fontId="54" fillId="64" borderId="0" applyNumberFormat="0" applyBorder="0" applyAlignment="0" applyProtection="0"/>
    <xf numFmtId="0" fontId="54" fillId="64" borderId="0"/>
    <xf numFmtId="0" fontId="54" fillId="64" borderId="0"/>
    <xf numFmtId="0" fontId="54" fillId="64" borderId="0"/>
    <xf numFmtId="0" fontId="54" fillId="64" borderId="0" applyNumberFormat="0" applyBorder="0" applyAlignment="0" applyProtection="0"/>
    <xf numFmtId="0" fontId="54" fillId="64" borderId="0"/>
    <xf numFmtId="0" fontId="54" fillId="64" borderId="0"/>
    <xf numFmtId="0" fontId="54" fillId="64" borderId="0"/>
    <xf numFmtId="0" fontId="54" fillId="64" borderId="0" applyNumberFormat="0" applyBorder="0" applyAlignment="0" applyProtection="0"/>
    <xf numFmtId="0" fontId="54" fillId="64" borderId="0"/>
    <xf numFmtId="0" fontId="54" fillId="64" borderId="0"/>
    <xf numFmtId="0" fontId="54" fillId="64" borderId="0"/>
    <xf numFmtId="0" fontId="54" fillId="64" borderId="0" applyNumberFormat="0" applyBorder="0" applyAlignment="0" applyProtection="0"/>
    <xf numFmtId="0" fontId="54" fillId="64" borderId="0"/>
    <xf numFmtId="0" fontId="54" fillId="64" borderId="0"/>
    <xf numFmtId="0" fontId="54" fillId="64" borderId="0"/>
    <xf numFmtId="0" fontId="54" fillId="64" borderId="0" applyNumberFormat="0" applyBorder="0" applyAlignment="0" applyProtection="0"/>
    <xf numFmtId="0" fontId="54" fillId="64" borderId="0"/>
    <xf numFmtId="0" fontId="54" fillId="64" borderId="0"/>
    <xf numFmtId="0" fontId="54" fillId="64" borderId="0"/>
    <xf numFmtId="0" fontId="54" fillId="64" borderId="0" applyNumberFormat="0" applyBorder="0" applyAlignment="0" applyProtection="0"/>
    <xf numFmtId="0" fontId="54" fillId="64" borderId="0"/>
    <xf numFmtId="0" fontId="54" fillId="64" borderId="0"/>
    <xf numFmtId="0" fontId="54" fillId="64" borderId="0"/>
    <xf numFmtId="0" fontId="54" fillId="64" borderId="0" applyNumberFormat="0" applyBorder="0" applyAlignment="0" applyProtection="0"/>
    <xf numFmtId="0" fontId="54" fillId="64" borderId="0"/>
    <xf numFmtId="0" fontId="54" fillId="64" borderId="0"/>
    <xf numFmtId="0" fontId="54" fillId="64" borderId="0"/>
    <xf numFmtId="0" fontId="54" fillId="64" borderId="0" applyNumberFormat="0" applyBorder="0" applyAlignment="0" applyProtection="0"/>
    <xf numFmtId="0" fontId="54" fillId="64" borderId="0"/>
    <xf numFmtId="0" fontId="54" fillId="64" borderId="0"/>
    <xf numFmtId="0" fontId="54" fillId="64" borderId="0"/>
    <xf numFmtId="0" fontId="54" fillId="64" borderId="0" applyNumberFormat="0" applyBorder="0" applyAlignment="0" applyProtection="0"/>
    <xf numFmtId="0" fontId="54" fillId="64" borderId="0"/>
    <xf numFmtId="0" fontId="54" fillId="64" borderId="0"/>
    <xf numFmtId="0" fontId="54" fillId="64" borderId="0"/>
    <xf numFmtId="0" fontId="54" fillId="64" borderId="0" applyNumberFormat="0" applyBorder="0" applyAlignment="0" applyProtection="0"/>
    <xf numFmtId="0" fontId="54" fillId="64" borderId="0"/>
    <xf numFmtId="0" fontId="54" fillId="64" borderId="0"/>
    <xf numFmtId="0" fontId="54" fillId="64" borderId="0"/>
    <xf numFmtId="0" fontId="54" fillId="64" borderId="0" applyNumberFormat="0" applyBorder="0" applyAlignment="0" applyProtection="0"/>
    <xf numFmtId="0" fontId="54" fillId="64" borderId="0"/>
    <xf numFmtId="0" fontId="54" fillId="64" borderId="0"/>
    <xf numFmtId="0" fontId="54" fillId="64" borderId="0"/>
    <xf numFmtId="0" fontId="54" fillId="64" borderId="0" applyNumberFormat="0" applyBorder="0" applyAlignment="0" applyProtection="0"/>
    <xf numFmtId="0" fontId="54" fillId="64" borderId="0"/>
    <xf numFmtId="0" fontId="54" fillId="64" borderId="0"/>
    <xf numFmtId="0" fontId="54" fillId="64" borderId="0"/>
    <xf numFmtId="0" fontId="54" fillId="64" borderId="0" applyNumberFormat="0" applyBorder="0" applyAlignment="0" applyProtection="0"/>
    <xf numFmtId="0" fontId="54" fillId="64" borderId="0"/>
    <xf numFmtId="0" fontId="54" fillId="64" borderId="0"/>
    <xf numFmtId="0" fontId="54" fillId="64" borderId="0"/>
    <xf numFmtId="0" fontId="54" fillId="64" borderId="0" applyNumberFormat="0" applyBorder="0" applyAlignment="0" applyProtection="0"/>
    <xf numFmtId="0" fontId="54" fillId="64" borderId="0"/>
    <xf numFmtId="0" fontId="54" fillId="64" borderId="0"/>
    <xf numFmtId="0" fontId="54" fillId="64" borderId="0"/>
    <xf numFmtId="0" fontId="54" fillId="64" borderId="0" applyNumberFormat="0" applyBorder="0" applyAlignment="0" applyProtection="0"/>
    <xf numFmtId="0" fontId="54" fillId="64" borderId="0"/>
    <xf numFmtId="0" fontId="54" fillId="64" borderId="0"/>
    <xf numFmtId="0" fontId="54" fillId="64" borderId="0"/>
    <xf numFmtId="0" fontId="54" fillId="64" borderId="0" applyNumberFormat="0" applyBorder="0" applyAlignment="0" applyProtection="0"/>
    <xf numFmtId="0" fontId="54" fillId="64" borderId="0"/>
    <xf numFmtId="0" fontId="54" fillId="64" borderId="0"/>
    <xf numFmtId="0" fontId="54" fillId="64" borderId="0"/>
    <xf numFmtId="0" fontId="54" fillId="64" borderId="0" applyNumberFormat="0" applyBorder="0" applyAlignment="0" applyProtection="0"/>
    <xf numFmtId="0" fontId="54" fillId="64" borderId="0"/>
    <xf numFmtId="0" fontId="54" fillId="64" borderId="0"/>
    <xf numFmtId="0" fontId="54" fillId="64" borderId="0"/>
    <xf numFmtId="0" fontId="54" fillId="64" borderId="0" applyNumberFormat="0" applyBorder="0" applyAlignment="0" applyProtection="0"/>
    <xf numFmtId="0" fontId="54" fillId="64" borderId="0"/>
    <xf numFmtId="0" fontId="54" fillId="64" borderId="0"/>
    <xf numFmtId="0" fontId="54" fillId="64" borderId="0"/>
    <xf numFmtId="0" fontId="54" fillId="64" borderId="0" applyNumberFormat="0" applyBorder="0" applyAlignment="0" applyProtection="0"/>
    <xf numFmtId="0" fontId="54" fillId="64" borderId="0"/>
    <xf numFmtId="0" fontId="54" fillId="64" borderId="0"/>
    <xf numFmtId="0" fontId="54" fillId="64" borderId="0"/>
    <xf numFmtId="0" fontId="54" fillId="64" borderId="0" applyNumberFormat="0" applyBorder="0" applyAlignment="0" applyProtection="0"/>
    <xf numFmtId="0" fontId="54" fillId="64" borderId="0"/>
    <xf numFmtId="0" fontId="54" fillId="64" borderId="0"/>
    <xf numFmtId="0" fontId="54" fillId="64" borderId="0"/>
    <xf numFmtId="0" fontId="54" fillId="64" borderId="0" applyNumberFormat="0" applyBorder="0" applyAlignment="0" applyProtection="0"/>
    <xf numFmtId="0" fontId="54" fillId="64" borderId="0"/>
    <xf numFmtId="0" fontId="54" fillId="64" borderId="0"/>
    <xf numFmtId="0" fontId="54" fillId="64" borderId="0"/>
    <xf numFmtId="0" fontId="54" fillId="64" borderId="0" applyNumberFormat="0" applyBorder="0" applyAlignment="0" applyProtection="0"/>
    <xf numFmtId="0" fontId="54" fillId="64" borderId="0"/>
    <xf numFmtId="0" fontId="54" fillId="64" borderId="0"/>
    <xf numFmtId="0" fontId="54" fillId="64" borderId="0"/>
    <xf numFmtId="0" fontId="54" fillId="64" borderId="0" applyNumberFormat="0" applyBorder="0" applyAlignment="0" applyProtection="0"/>
    <xf numFmtId="0" fontId="54" fillId="64" borderId="0"/>
    <xf numFmtId="0" fontId="54" fillId="64" borderId="0"/>
    <xf numFmtId="0" fontId="54" fillId="64" borderId="0"/>
    <xf numFmtId="0" fontId="54" fillId="64" borderId="0" applyNumberFormat="0" applyBorder="0" applyAlignment="0" applyProtection="0"/>
    <xf numFmtId="0" fontId="54" fillId="64" borderId="0"/>
    <xf numFmtId="0" fontId="54" fillId="64" borderId="0"/>
    <xf numFmtId="0" fontId="54" fillId="64" borderId="0"/>
    <xf numFmtId="0" fontId="54" fillId="64" borderId="0" applyNumberFormat="0" applyBorder="0" applyAlignment="0" applyProtection="0"/>
    <xf numFmtId="0" fontId="54" fillId="64" borderId="0"/>
    <xf numFmtId="0" fontId="54" fillId="64" borderId="0"/>
    <xf numFmtId="0" fontId="54" fillId="64" borderId="0"/>
    <xf numFmtId="0" fontId="96" fillId="14" borderId="0" applyNumberFormat="0" applyBorder="0" applyAlignment="0" applyProtection="0"/>
    <xf numFmtId="0" fontId="25" fillId="14" borderId="0" applyNumberFormat="0" applyBorder="0" applyAlignment="0" applyProtection="0"/>
    <xf numFmtId="0" fontId="25" fillId="14" borderId="0"/>
    <xf numFmtId="0" fontId="25" fillId="14" borderId="0"/>
    <xf numFmtId="0" fontId="25" fillId="14" borderId="0"/>
    <xf numFmtId="0" fontId="25" fillId="14" borderId="0"/>
    <xf numFmtId="0" fontId="25" fillId="14" borderId="0"/>
    <xf numFmtId="0" fontId="25" fillId="14" borderId="0"/>
    <xf numFmtId="0" fontId="96" fillId="14" borderId="0"/>
    <xf numFmtId="0" fontId="96" fillId="14" borderId="0"/>
    <xf numFmtId="0" fontId="96" fillId="14" borderId="0"/>
    <xf numFmtId="0" fontId="54" fillId="64" borderId="0" applyNumberFormat="0" applyBorder="0" applyAlignment="0" applyProtection="0"/>
    <xf numFmtId="0" fontId="54" fillId="64" borderId="0"/>
    <xf numFmtId="0" fontId="54" fillId="64" borderId="0"/>
    <xf numFmtId="0" fontId="54" fillId="64" borderId="0"/>
    <xf numFmtId="0" fontId="54" fillId="64" borderId="0" applyNumberFormat="0" applyBorder="0" applyAlignment="0" applyProtection="0"/>
    <xf numFmtId="0" fontId="54" fillId="64" borderId="0"/>
    <xf numFmtId="0" fontId="54" fillId="64" borderId="0"/>
    <xf numFmtId="0" fontId="54" fillId="64" borderId="0"/>
    <xf numFmtId="0" fontId="54" fillId="64" borderId="0" applyNumberFormat="0" applyBorder="0" applyAlignment="0" applyProtection="0"/>
    <xf numFmtId="0" fontId="54" fillId="64" borderId="0"/>
    <xf numFmtId="0" fontId="54" fillId="64" borderId="0"/>
    <xf numFmtId="0" fontId="54" fillId="64" borderId="0"/>
    <xf numFmtId="0" fontId="54" fillId="64" borderId="0" applyNumberFormat="0" applyBorder="0" applyAlignment="0" applyProtection="0"/>
    <xf numFmtId="0" fontId="54" fillId="64" borderId="0"/>
    <xf numFmtId="0" fontId="54" fillId="64" borderId="0"/>
    <xf numFmtId="0" fontId="54" fillId="64" borderId="0"/>
    <xf numFmtId="0" fontId="54" fillId="64" borderId="0" applyNumberFormat="0" applyBorder="0" applyAlignment="0" applyProtection="0"/>
    <xf numFmtId="0" fontId="54" fillId="64" borderId="0"/>
    <xf numFmtId="0" fontId="54" fillId="64" borderId="0"/>
    <xf numFmtId="0" fontId="54" fillId="64" borderId="0"/>
    <xf numFmtId="0" fontId="54" fillId="64" borderId="0" applyNumberFormat="0" applyBorder="0" applyAlignment="0" applyProtection="0"/>
    <xf numFmtId="0" fontId="54" fillId="64" borderId="0"/>
    <xf numFmtId="0" fontId="54" fillId="64" borderId="0"/>
    <xf numFmtId="0" fontId="54" fillId="64" borderId="0"/>
    <xf numFmtId="0" fontId="54" fillId="64" borderId="0" applyNumberFormat="0" applyBorder="0" applyAlignment="0" applyProtection="0"/>
    <xf numFmtId="0" fontId="54" fillId="64" borderId="0"/>
    <xf numFmtId="0" fontId="54" fillId="64" borderId="0"/>
    <xf numFmtId="0" fontId="54" fillId="64" borderId="0"/>
    <xf numFmtId="0" fontId="54" fillId="64" borderId="0" applyNumberFormat="0" applyBorder="0" applyAlignment="0" applyProtection="0"/>
    <xf numFmtId="0" fontId="54" fillId="64" borderId="0"/>
    <xf numFmtId="0" fontId="54" fillId="64" borderId="0"/>
    <xf numFmtId="0" fontId="54" fillId="64" borderId="0"/>
    <xf numFmtId="0" fontId="54" fillId="64" borderId="0" applyNumberFormat="0" applyBorder="0" applyAlignment="0" applyProtection="0"/>
    <xf numFmtId="0" fontId="54" fillId="64" borderId="0"/>
    <xf numFmtId="0" fontId="54" fillId="64" borderId="0"/>
    <xf numFmtId="0" fontId="54" fillId="64" borderId="0"/>
    <xf numFmtId="0" fontId="25" fillId="14" borderId="0" applyNumberFormat="0" applyBorder="0" applyAlignment="0" applyProtection="0"/>
    <xf numFmtId="0" fontId="25" fillId="14" borderId="0"/>
    <xf numFmtId="0" fontId="25" fillId="14" borderId="0"/>
    <xf numFmtId="0" fontId="25" fillId="14" borderId="0"/>
    <xf numFmtId="0" fontId="25" fillId="14" borderId="0"/>
    <xf numFmtId="0" fontId="25" fillId="14" borderId="0"/>
    <xf numFmtId="0" fontId="25" fillId="14" borderId="0"/>
    <xf numFmtId="0" fontId="96"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applyNumberFormat="0" applyBorder="0" applyAlignment="0" applyProtection="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xf numFmtId="0" fontId="3" fillId="14" borderId="0"/>
    <xf numFmtId="0" fontId="96" fillId="14" borderId="0"/>
    <xf numFmtId="0" fontId="96" fillId="14" borderId="0"/>
    <xf numFmtId="0" fontId="96" fillId="14" borderId="0"/>
    <xf numFmtId="0" fontId="25" fillId="14" borderId="0" applyNumberFormat="0" applyBorder="0" applyAlignment="0" applyProtection="0"/>
    <xf numFmtId="0" fontId="25" fillId="14" borderId="0"/>
    <xf numFmtId="0" fontId="25" fillId="14" borderId="0"/>
    <xf numFmtId="0" fontId="25" fillId="14" borderId="0"/>
    <xf numFmtId="0" fontId="25" fillId="14" borderId="0"/>
    <xf numFmtId="0" fontId="25" fillId="14" borderId="0"/>
    <xf numFmtId="0" fontId="25" fillId="14" borderId="0"/>
    <xf numFmtId="0" fontId="54" fillId="64" borderId="0" applyNumberFormat="0" applyBorder="0" applyAlignment="0" applyProtection="0"/>
    <xf numFmtId="0" fontId="54" fillId="64" borderId="0"/>
    <xf numFmtId="0" fontId="54" fillId="64" borderId="0"/>
    <xf numFmtId="0" fontId="54" fillId="64" borderId="0"/>
    <xf numFmtId="0" fontId="96" fillId="14" borderId="0" applyNumberFormat="0" applyBorder="0" applyAlignment="0" applyProtection="0"/>
    <xf numFmtId="0" fontId="96" fillId="14" borderId="0"/>
    <xf numFmtId="0" fontId="96" fillId="14" borderId="0"/>
    <xf numFmtId="0" fontId="96" fillId="14" borderId="0"/>
    <xf numFmtId="0" fontId="96" fillId="14" borderId="0" applyNumberFormat="0" applyBorder="0" applyAlignment="0" applyProtection="0"/>
    <xf numFmtId="0" fontId="96" fillId="14" borderId="0"/>
    <xf numFmtId="0" fontId="96" fillId="14" borderId="0"/>
    <xf numFmtId="0" fontId="96" fillId="14" borderId="0"/>
    <xf numFmtId="0" fontId="96" fillId="14" borderId="0" applyNumberFormat="0" applyBorder="0" applyAlignment="0" applyProtection="0"/>
    <xf numFmtId="0" fontId="96" fillId="14" borderId="0"/>
    <xf numFmtId="0" fontId="96" fillId="14" borderId="0"/>
    <xf numFmtId="0" fontId="96" fillId="14" borderId="0"/>
    <xf numFmtId="0" fontId="96" fillId="14" borderId="0" applyNumberFormat="0" applyBorder="0" applyAlignment="0" applyProtection="0"/>
    <xf numFmtId="0" fontId="96" fillId="14" borderId="0"/>
    <xf numFmtId="0" fontId="96" fillId="14" borderId="0"/>
    <xf numFmtId="0" fontId="96" fillId="14" borderId="0"/>
    <xf numFmtId="0" fontId="25" fillId="14" borderId="0" applyNumberFormat="0" applyBorder="0" applyAlignment="0" applyProtection="0"/>
    <xf numFmtId="0" fontId="96" fillId="14" borderId="0" applyNumberFormat="0" applyBorder="0" applyAlignment="0" applyProtection="0"/>
    <xf numFmtId="0" fontId="96" fillId="14" borderId="0"/>
    <xf numFmtId="0" fontId="96" fillId="14" borderId="0"/>
    <xf numFmtId="0" fontId="96" fillId="14" borderId="0"/>
    <xf numFmtId="0" fontId="96" fillId="14" borderId="0" applyNumberFormat="0" applyBorder="0" applyAlignment="0" applyProtection="0"/>
    <xf numFmtId="0" fontId="96" fillId="14" borderId="0"/>
    <xf numFmtId="0" fontId="96" fillId="14" borderId="0"/>
    <xf numFmtId="0" fontId="96" fillId="14" borderId="0"/>
    <xf numFmtId="0" fontId="96" fillId="14" borderId="0"/>
    <xf numFmtId="0" fontId="96" fillId="14" borderId="0"/>
    <xf numFmtId="0" fontId="96" fillId="14" borderId="0"/>
    <xf numFmtId="0" fontId="96" fillId="14" borderId="0"/>
    <xf numFmtId="0" fontId="96" fillId="14" borderId="0"/>
    <xf numFmtId="0" fontId="96" fillId="14" borderId="0"/>
    <xf numFmtId="0" fontId="96" fillId="14" borderId="0" applyNumberFormat="0" applyBorder="0" applyAlignment="0" applyProtection="0"/>
    <xf numFmtId="0" fontId="96" fillId="14" borderId="0"/>
    <xf numFmtId="0" fontId="96" fillId="14" borderId="0"/>
    <xf numFmtId="0" fontId="96" fillId="14" borderId="0"/>
    <xf numFmtId="0" fontId="96" fillId="14" borderId="0"/>
    <xf numFmtId="0" fontId="25" fillId="14" borderId="0"/>
    <xf numFmtId="0" fontId="96" fillId="14" borderId="0"/>
    <xf numFmtId="0" fontId="96" fillId="14" borderId="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96" fillId="14" borderId="0" applyNumberFormat="0" applyBorder="0" applyAlignment="0" applyProtection="0"/>
    <xf numFmtId="0" fontId="96" fillId="14" borderId="0"/>
    <xf numFmtId="0" fontId="96" fillId="14" borderId="0"/>
    <xf numFmtId="0" fontId="96" fillId="14" borderId="0"/>
    <xf numFmtId="0" fontId="96" fillId="14" borderId="0" applyNumberFormat="0" applyBorder="0" applyAlignment="0" applyProtection="0"/>
    <xf numFmtId="0" fontId="96" fillId="14" borderId="0"/>
    <xf numFmtId="0" fontId="96" fillId="14" borderId="0"/>
    <xf numFmtId="0" fontId="96" fillId="14" borderId="0"/>
    <xf numFmtId="0" fontId="96" fillId="14" borderId="0" applyNumberFormat="0" applyBorder="0" applyAlignment="0" applyProtection="0"/>
    <xf numFmtId="0" fontId="96" fillId="14" borderId="0"/>
    <xf numFmtId="0" fontId="96" fillId="14" borderId="0"/>
    <xf numFmtId="0" fontId="96" fillId="14" borderId="0"/>
    <xf numFmtId="0" fontId="96" fillId="18" borderId="0" applyNumberFormat="0" applyBorder="0" applyAlignment="0" applyProtection="0"/>
    <xf numFmtId="0" fontId="96" fillId="18" borderId="0"/>
    <xf numFmtId="0" fontId="96" fillId="18" borderId="0"/>
    <xf numFmtId="0" fontId="96" fillId="18" borderId="0"/>
    <xf numFmtId="0" fontId="96" fillId="18" borderId="0" applyNumberFormat="0" applyBorder="0" applyAlignment="0" applyProtection="0"/>
    <xf numFmtId="0" fontId="96" fillId="18" borderId="0"/>
    <xf numFmtId="0" fontId="96" fillId="18" borderId="0"/>
    <xf numFmtId="0" fontId="96" fillId="18" borderId="0"/>
    <xf numFmtId="0" fontId="96" fillId="18" borderId="0" applyNumberFormat="0" applyBorder="0" applyAlignment="0" applyProtection="0"/>
    <xf numFmtId="0" fontId="96" fillId="18" borderId="0"/>
    <xf numFmtId="0" fontId="96" fillId="18" borderId="0"/>
    <xf numFmtId="0" fontId="96" fillId="18" borderId="0"/>
    <xf numFmtId="0" fontId="54" fillId="65" borderId="0" applyNumberFormat="0" applyBorder="0" applyAlignment="0" applyProtection="0"/>
    <xf numFmtId="0" fontId="54" fillId="65" borderId="0"/>
    <xf numFmtId="0" fontId="54" fillId="65" borderId="0"/>
    <xf numFmtId="0" fontId="54" fillId="65" borderId="0"/>
    <xf numFmtId="0" fontId="54" fillId="65" borderId="0" applyNumberFormat="0" applyBorder="0" applyAlignment="0" applyProtection="0"/>
    <xf numFmtId="0" fontId="54" fillId="65" borderId="0"/>
    <xf numFmtId="0" fontId="54" fillId="65" borderId="0"/>
    <xf numFmtId="0" fontId="54" fillId="65" borderId="0"/>
    <xf numFmtId="0" fontId="54" fillId="65" borderId="0" applyNumberFormat="0" applyBorder="0" applyAlignment="0" applyProtection="0"/>
    <xf numFmtId="0" fontId="54" fillId="65" borderId="0"/>
    <xf numFmtId="0" fontId="54" fillId="65" borderId="0"/>
    <xf numFmtId="0" fontId="54" fillId="65" borderId="0"/>
    <xf numFmtId="0" fontId="54" fillId="65" borderId="0" applyNumberFormat="0" applyBorder="0" applyAlignment="0" applyProtection="0"/>
    <xf numFmtId="0" fontId="54" fillId="65" borderId="0"/>
    <xf numFmtId="0" fontId="54" fillId="65" borderId="0"/>
    <xf numFmtId="0" fontId="54" fillId="65" borderId="0"/>
    <xf numFmtId="0" fontId="54" fillId="65" borderId="0" applyNumberFormat="0" applyBorder="0" applyAlignment="0" applyProtection="0"/>
    <xf numFmtId="0" fontId="54" fillId="65" borderId="0"/>
    <xf numFmtId="0" fontId="54" fillId="65" borderId="0"/>
    <xf numFmtId="0" fontId="54" fillId="65" borderId="0"/>
    <xf numFmtId="0" fontId="54" fillId="65" borderId="0" applyNumberFormat="0" applyBorder="0" applyAlignment="0" applyProtection="0"/>
    <xf numFmtId="0" fontId="54" fillId="65" borderId="0"/>
    <xf numFmtId="0" fontId="54" fillId="65" borderId="0"/>
    <xf numFmtId="0" fontId="54" fillId="65" borderId="0"/>
    <xf numFmtId="0" fontId="54" fillId="65" borderId="0" applyNumberFormat="0" applyBorder="0" applyAlignment="0" applyProtection="0"/>
    <xf numFmtId="0" fontId="54" fillId="65" borderId="0"/>
    <xf numFmtId="0" fontId="54" fillId="65" borderId="0"/>
    <xf numFmtId="0" fontId="54" fillId="65" borderId="0"/>
    <xf numFmtId="0" fontId="54" fillId="65" borderId="0" applyNumberFormat="0" applyBorder="0" applyAlignment="0" applyProtection="0"/>
    <xf numFmtId="0" fontId="54" fillId="65" borderId="0"/>
    <xf numFmtId="0" fontId="54" fillId="65" borderId="0"/>
    <xf numFmtId="0" fontId="54" fillId="65" borderId="0"/>
    <xf numFmtId="0" fontId="54" fillId="65" borderId="0" applyNumberFormat="0" applyBorder="0" applyAlignment="0" applyProtection="0"/>
    <xf numFmtId="0" fontId="54" fillId="65" borderId="0"/>
    <xf numFmtId="0" fontId="54" fillId="65" borderId="0"/>
    <xf numFmtId="0" fontId="54" fillId="65" borderId="0"/>
    <xf numFmtId="0" fontId="54" fillId="65" borderId="0" applyNumberFormat="0" applyBorder="0" applyAlignment="0" applyProtection="0"/>
    <xf numFmtId="0" fontId="54" fillId="65" borderId="0"/>
    <xf numFmtId="0" fontId="54" fillId="65" borderId="0"/>
    <xf numFmtId="0" fontId="54" fillId="65" borderId="0"/>
    <xf numFmtId="0" fontId="54" fillId="65" borderId="0" applyNumberFormat="0" applyBorder="0" applyAlignment="0" applyProtection="0"/>
    <xf numFmtId="0" fontId="54" fillId="65" borderId="0"/>
    <xf numFmtId="0" fontId="54" fillId="65" borderId="0"/>
    <xf numFmtId="0" fontId="54" fillId="65" borderId="0"/>
    <xf numFmtId="0" fontId="54" fillId="65" borderId="0" applyNumberFormat="0" applyBorder="0" applyAlignment="0" applyProtection="0"/>
    <xf numFmtId="0" fontId="54" fillId="65" borderId="0"/>
    <xf numFmtId="0" fontId="54" fillId="65" borderId="0"/>
    <xf numFmtId="0" fontId="54" fillId="65" borderId="0"/>
    <xf numFmtId="0" fontId="54" fillId="65" borderId="0" applyNumberFormat="0" applyBorder="0" applyAlignment="0" applyProtection="0"/>
    <xf numFmtId="0" fontId="54" fillId="65" borderId="0"/>
    <xf numFmtId="0" fontId="54" fillId="65" borderId="0"/>
    <xf numFmtId="0" fontId="54" fillId="65" borderId="0"/>
    <xf numFmtId="0" fontId="54" fillId="65" borderId="0" applyNumberFormat="0" applyBorder="0" applyAlignment="0" applyProtection="0"/>
    <xf numFmtId="0" fontId="54" fillId="65" borderId="0"/>
    <xf numFmtId="0" fontId="54" fillId="65" borderId="0"/>
    <xf numFmtId="0" fontId="54" fillId="65" borderId="0"/>
    <xf numFmtId="0" fontId="54" fillId="65" borderId="0" applyNumberFormat="0" applyBorder="0" applyAlignment="0" applyProtection="0"/>
    <xf numFmtId="0" fontId="54" fillId="65" borderId="0"/>
    <xf numFmtId="0" fontId="54" fillId="65" borderId="0"/>
    <xf numFmtId="0" fontId="54" fillId="65" borderId="0"/>
    <xf numFmtId="0" fontId="54" fillId="65" borderId="0" applyNumberFormat="0" applyBorder="0" applyAlignment="0" applyProtection="0"/>
    <xf numFmtId="0" fontId="54" fillId="65" borderId="0"/>
    <xf numFmtId="0" fontId="54" fillId="65" borderId="0"/>
    <xf numFmtId="0" fontId="54" fillId="65" borderId="0"/>
    <xf numFmtId="0" fontId="54" fillId="65" borderId="0" applyNumberFormat="0" applyBorder="0" applyAlignment="0" applyProtection="0"/>
    <xf numFmtId="0" fontId="54" fillId="65" borderId="0"/>
    <xf numFmtId="0" fontId="54" fillId="65" borderId="0"/>
    <xf numFmtId="0" fontId="54" fillId="65" borderId="0"/>
    <xf numFmtId="0" fontId="54" fillId="65" borderId="0" applyNumberFormat="0" applyBorder="0" applyAlignment="0" applyProtection="0"/>
    <xf numFmtId="0" fontId="54" fillId="65" borderId="0"/>
    <xf numFmtId="0" fontId="54" fillId="65" borderId="0"/>
    <xf numFmtId="0" fontId="54" fillId="65" borderId="0"/>
    <xf numFmtId="0" fontId="54" fillId="65" borderId="0" applyNumberFormat="0" applyBorder="0" applyAlignment="0" applyProtection="0"/>
    <xf numFmtId="0" fontId="54" fillId="65" borderId="0"/>
    <xf numFmtId="0" fontId="54" fillId="65" borderId="0"/>
    <xf numFmtId="0" fontId="54" fillId="65" borderId="0"/>
    <xf numFmtId="0" fontId="54" fillId="65" borderId="0" applyNumberFormat="0" applyBorder="0" applyAlignment="0" applyProtection="0"/>
    <xf numFmtId="0" fontId="54" fillId="65" borderId="0"/>
    <xf numFmtId="0" fontId="54" fillId="65" borderId="0"/>
    <xf numFmtId="0" fontId="54" fillId="65" borderId="0"/>
    <xf numFmtId="0" fontId="54" fillId="65" borderId="0" applyNumberFormat="0" applyBorder="0" applyAlignment="0" applyProtection="0"/>
    <xf numFmtId="0" fontId="54" fillId="65" borderId="0"/>
    <xf numFmtId="0" fontId="54" fillId="65" borderId="0"/>
    <xf numFmtId="0" fontId="54" fillId="65" borderId="0"/>
    <xf numFmtId="0" fontId="54" fillId="65" borderId="0" applyNumberFormat="0" applyBorder="0" applyAlignment="0" applyProtection="0"/>
    <xf numFmtId="0" fontId="54" fillId="65" borderId="0"/>
    <xf numFmtId="0" fontId="54" fillId="65" borderId="0"/>
    <xf numFmtId="0" fontId="54" fillId="65" borderId="0"/>
    <xf numFmtId="0" fontId="54" fillId="65" borderId="0" applyNumberFormat="0" applyBorder="0" applyAlignment="0" applyProtection="0"/>
    <xf numFmtId="0" fontId="54" fillId="65" borderId="0"/>
    <xf numFmtId="0" fontId="54" fillId="65" borderId="0"/>
    <xf numFmtId="0" fontId="54" fillId="65" borderId="0"/>
    <xf numFmtId="0" fontId="54" fillId="65" borderId="0" applyNumberFormat="0" applyBorder="0" applyAlignment="0" applyProtection="0"/>
    <xf numFmtId="0" fontId="54" fillId="65" borderId="0"/>
    <xf numFmtId="0" fontId="54" fillId="65" borderId="0"/>
    <xf numFmtId="0" fontId="54" fillId="65" borderId="0"/>
    <xf numFmtId="0" fontId="54" fillId="65" borderId="0" applyNumberFormat="0" applyBorder="0" applyAlignment="0" applyProtection="0"/>
    <xf numFmtId="0" fontId="54" fillId="65" borderId="0"/>
    <xf numFmtId="0" fontId="54" fillId="65" borderId="0"/>
    <xf numFmtId="0" fontId="54" fillId="65" borderId="0"/>
    <xf numFmtId="0" fontId="54" fillId="65" borderId="0" applyNumberFormat="0" applyBorder="0" applyAlignment="0" applyProtection="0"/>
    <xf numFmtId="0" fontId="54" fillId="65" borderId="0"/>
    <xf numFmtId="0" fontId="54" fillId="65" borderId="0"/>
    <xf numFmtId="0" fontId="54" fillId="65" borderId="0"/>
    <xf numFmtId="0" fontId="54" fillId="65" borderId="0" applyNumberFormat="0" applyBorder="0" applyAlignment="0" applyProtection="0"/>
    <xf numFmtId="0" fontId="54" fillId="65" borderId="0"/>
    <xf numFmtId="0" fontId="54" fillId="65" borderId="0"/>
    <xf numFmtId="0" fontId="54" fillId="65" borderId="0"/>
    <xf numFmtId="0" fontId="54" fillId="65" borderId="0" applyNumberFormat="0" applyBorder="0" applyAlignment="0" applyProtection="0"/>
    <xf numFmtId="0" fontId="54" fillId="65" borderId="0"/>
    <xf numFmtId="0" fontId="54" fillId="65" borderId="0"/>
    <xf numFmtId="0" fontId="54" fillId="65" borderId="0"/>
    <xf numFmtId="0" fontId="54" fillId="65" borderId="0" applyNumberFormat="0" applyBorder="0" applyAlignment="0" applyProtection="0"/>
    <xf numFmtId="0" fontId="54" fillId="65" borderId="0"/>
    <xf numFmtId="0" fontId="54" fillId="65" borderId="0"/>
    <xf numFmtId="0" fontId="54" fillId="65" borderId="0"/>
    <xf numFmtId="0" fontId="96" fillId="18" borderId="0" applyNumberFormat="0" applyBorder="0" applyAlignment="0" applyProtection="0"/>
    <xf numFmtId="0" fontId="25" fillId="18" borderId="0" applyNumberFormat="0" applyBorder="0" applyAlignment="0" applyProtection="0"/>
    <xf numFmtId="0" fontId="25" fillId="18" borderId="0"/>
    <xf numFmtId="0" fontId="25" fillId="18" borderId="0"/>
    <xf numFmtId="0" fontId="25" fillId="18" borderId="0"/>
    <xf numFmtId="0" fontId="25" fillId="18" borderId="0"/>
    <xf numFmtId="0" fontId="25" fillId="18" borderId="0"/>
    <xf numFmtId="0" fontId="25" fillId="18" borderId="0"/>
    <xf numFmtId="0" fontId="96" fillId="18" borderId="0"/>
    <xf numFmtId="0" fontId="96" fillId="18" borderId="0"/>
    <xf numFmtId="0" fontId="96" fillId="18" borderId="0"/>
    <xf numFmtId="0" fontId="54" fillId="65" borderId="0" applyNumberFormat="0" applyBorder="0" applyAlignment="0" applyProtection="0"/>
    <xf numFmtId="0" fontId="54" fillId="65" borderId="0"/>
    <xf numFmtId="0" fontId="54" fillId="65" borderId="0"/>
    <xf numFmtId="0" fontId="54" fillId="65" borderId="0"/>
    <xf numFmtId="0" fontId="54" fillId="65" borderId="0" applyNumberFormat="0" applyBorder="0" applyAlignment="0" applyProtection="0"/>
    <xf numFmtId="0" fontId="54" fillId="65" borderId="0"/>
    <xf numFmtId="0" fontId="54" fillId="65" borderId="0"/>
    <xf numFmtId="0" fontId="54" fillId="65" borderId="0"/>
    <xf numFmtId="0" fontId="54" fillId="65" borderId="0" applyNumberFormat="0" applyBorder="0" applyAlignment="0" applyProtection="0"/>
    <xf numFmtId="0" fontId="54" fillId="65" borderId="0"/>
    <xf numFmtId="0" fontId="54" fillId="65" borderId="0"/>
    <xf numFmtId="0" fontId="54" fillId="65" borderId="0"/>
    <xf numFmtId="0" fontId="54" fillId="65" borderId="0" applyNumberFormat="0" applyBorder="0" applyAlignment="0" applyProtection="0"/>
    <xf numFmtId="0" fontId="54" fillId="65" borderId="0"/>
    <xf numFmtId="0" fontId="54" fillId="65" borderId="0"/>
    <xf numFmtId="0" fontId="54" fillId="65" borderId="0"/>
    <xf numFmtId="0" fontId="54" fillId="65" borderId="0" applyNumberFormat="0" applyBorder="0" applyAlignment="0" applyProtection="0"/>
    <xf numFmtId="0" fontId="54" fillId="65" borderId="0"/>
    <xf numFmtId="0" fontId="54" fillId="65" borderId="0"/>
    <xf numFmtId="0" fontId="54" fillId="65" borderId="0"/>
    <xf numFmtId="0" fontId="54" fillId="65" borderId="0" applyNumberFormat="0" applyBorder="0" applyAlignment="0" applyProtection="0"/>
    <xf numFmtId="0" fontId="54" fillId="65" borderId="0"/>
    <xf numFmtId="0" fontId="54" fillId="65" borderId="0"/>
    <xf numFmtId="0" fontId="54" fillId="65" borderId="0"/>
    <xf numFmtId="0" fontId="54" fillId="65" borderId="0" applyNumberFormat="0" applyBorder="0" applyAlignment="0" applyProtection="0"/>
    <xf numFmtId="0" fontId="54" fillId="65" borderId="0"/>
    <xf numFmtId="0" fontId="54" fillId="65" borderId="0"/>
    <xf numFmtId="0" fontId="54" fillId="65" borderId="0"/>
    <xf numFmtId="0" fontId="54" fillId="65" borderId="0" applyNumberFormat="0" applyBorder="0" applyAlignment="0" applyProtection="0"/>
    <xf numFmtId="0" fontId="54" fillId="65" borderId="0"/>
    <xf numFmtId="0" fontId="54" fillId="65" borderId="0"/>
    <xf numFmtId="0" fontId="54" fillId="65" borderId="0"/>
    <xf numFmtId="0" fontId="54" fillId="65" borderId="0" applyNumberFormat="0" applyBorder="0" applyAlignment="0" applyProtection="0"/>
    <xf numFmtId="0" fontId="54" fillId="65" borderId="0"/>
    <xf numFmtId="0" fontId="54" fillId="65" borderId="0"/>
    <xf numFmtId="0" fontId="54" fillId="65" borderId="0"/>
    <xf numFmtId="0" fontId="25" fillId="18" borderId="0" applyNumberFormat="0" applyBorder="0" applyAlignment="0" applyProtection="0"/>
    <xf numFmtId="0" fontId="25" fillId="18" borderId="0"/>
    <xf numFmtId="0" fontId="25" fillId="18" borderId="0"/>
    <xf numFmtId="0" fontId="25" fillId="18" borderId="0"/>
    <xf numFmtId="0" fontId="25" fillId="18" borderId="0"/>
    <xf numFmtId="0" fontId="25" fillId="18" borderId="0"/>
    <xf numFmtId="0" fontId="25" fillId="18" borderId="0"/>
    <xf numFmtId="0" fontId="96"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applyNumberFormat="0" applyBorder="0" applyAlignment="0" applyProtection="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96" fillId="18" borderId="0"/>
    <xf numFmtId="0" fontId="96" fillId="18" borderId="0"/>
    <xf numFmtId="0" fontId="96" fillId="18" borderId="0"/>
    <xf numFmtId="0" fontId="25" fillId="18" borderId="0" applyNumberFormat="0" applyBorder="0" applyAlignment="0" applyProtection="0"/>
    <xf numFmtId="0" fontId="25" fillId="18" borderId="0"/>
    <xf numFmtId="0" fontId="25" fillId="18" borderId="0"/>
    <xf numFmtId="0" fontId="25" fillId="18" borderId="0"/>
    <xf numFmtId="0" fontId="25" fillId="18" borderId="0"/>
    <xf numFmtId="0" fontId="25" fillId="18" borderId="0"/>
    <xf numFmtId="0" fontId="25" fillId="18" borderId="0"/>
    <xf numFmtId="0" fontId="54" fillId="65" borderId="0" applyNumberFormat="0" applyBorder="0" applyAlignment="0" applyProtection="0"/>
    <xf numFmtId="0" fontId="54" fillId="65" borderId="0"/>
    <xf numFmtId="0" fontId="54" fillId="65" borderId="0"/>
    <xf numFmtId="0" fontId="54" fillId="65" borderId="0"/>
    <xf numFmtId="0" fontId="96" fillId="18" borderId="0" applyNumberFormat="0" applyBorder="0" applyAlignment="0" applyProtection="0"/>
    <xf numFmtId="0" fontId="96" fillId="18" borderId="0"/>
    <xf numFmtId="0" fontId="96" fillId="18" borderId="0"/>
    <xf numFmtId="0" fontId="96" fillId="18" borderId="0"/>
    <xf numFmtId="0" fontId="96" fillId="18" borderId="0" applyNumberFormat="0" applyBorder="0" applyAlignment="0" applyProtection="0"/>
    <xf numFmtId="0" fontId="96" fillId="18" borderId="0"/>
    <xf numFmtId="0" fontId="96" fillId="18" borderId="0"/>
    <xf numFmtId="0" fontId="96" fillId="18" borderId="0"/>
    <xf numFmtId="0" fontId="96" fillId="18" borderId="0" applyNumberFormat="0" applyBorder="0" applyAlignment="0" applyProtection="0"/>
    <xf numFmtId="0" fontId="96" fillId="18" borderId="0"/>
    <xf numFmtId="0" fontId="96" fillId="18" borderId="0"/>
    <xf numFmtId="0" fontId="96" fillId="18" borderId="0"/>
    <xf numFmtId="0" fontId="96" fillId="18" borderId="0" applyNumberFormat="0" applyBorder="0" applyAlignment="0" applyProtection="0"/>
    <xf numFmtId="0" fontId="96" fillId="18" borderId="0"/>
    <xf numFmtId="0" fontId="96" fillId="18" borderId="0"/>
    <xf numFmtId="0" fontId="96" fillId="18" borderId="0"/>
    <xf numFmtId="0" fontId="25" fillId="18" borderId="0" applyNumberFormat="0" applyBorder="0" applyAlignment="0" applyProtection="0"/>
    <xf numFmtId="0" fontId="96" fillId="18" borderId="0" applyNumberFormat="0" applyBorder="0" applyAlignment="0" applyProtection="0"/>
    <xf numFmtId="0" fontId="96" fillId="18" borderId="0"/>
    <xf numFmtId="0" fontId="96" fillId="18" borderId="0"/>
    <xf numFmtId="0" fontId="96" fillId="18" borderId="0"/>
    <xf numFmtId="0" fontId="96" fillId="18" borderId="0" applyNumberFormat="0" applyBorder="0" applyAlignment="0" applyProtection="0"/>
    <xf numFmtId="0" fontId="96" fillId="18" borderId="0"/>
    <xf numFmtId="0" fontId="96" fillId="18" borderId="0"/>
    <xf numFmtId="0" fontId="96" fillId="18" borderId="0"/>
    <xf numFmtId="0" fontId="96" fillId="18" borderId="0"/>
    <xf numFmtId="0" fontId="96" fillId="18" borderId="0"/>
    <xf numFmtId="0" fontId="96" fillId="18" borderId="0"/>
    <xf numFmtId="0" fontId="96" fillId="18" borderId="0"/>
    <xf numFmtId="0" fontId="96" fillId="18" borderId="0"/>
    <xf numFmtId="0" fontId="96" fillId="18" borderId="0"/>
    <xf numFmtId="0" fontId="96" fillId="18" borderId="0" applyNumberFormat="0" applyBorder="0" applyAlignment="0" applyProtection="0"/>
    <xf numFmtId="0" fontId="96" fillId="18" borderId="0"/>
    <xf numFmtId="0" fontId="96" fillId="18" borderId="0"/>
    <xf numFmtId="0" fontId="96" fillId="18" borderId="0"/>
    <xf numFmtId="0" fontId="96" fillId="18" borderId="0"/>
    <xf numFmtId="0" fontId="25" fillId="18" borderId="0"/>
    <xf numFmtId="0" fontId="96" fillId="18" borderId="0"/>
    <xf numFmtId="0" fontId="96" fillId="18" borderId="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96" fillId="18" borderId="0" applyNumberFormat="0" applyBorder="0" applyAlignment="0" applyProtection="0"/>
    <xf numFmtId="0" fontId="96" fillId="18" borderId="0"/>
    <xf numFmtId="0" fontId="96" fillId="18" borderId="0"/>
    <xf numFmtId="0" fontId="96" fillId="18" borderId="0"/>
    <xf numFmtId="0" fontId="96" fillId="18" borderId="0" applyNumberFormat="0" applyBorder="0" applyAlignment="0" applyProtection="0"/>
    <xf numFmtId="0" fontId="96" fillId="18" borderId="0"/>
    <xf numFmtId="0" fontId="96" fillId="18" borderId="0"/>
    <xf numFmtId="0" fontId="96" fillId="18" borderId="0"/>
    <xf numFmtId="0" fontId="96" fillId="18" borderId="0" applyNumberFormat="0" applyBorder="0" applyAlignment="0" applyProtection="0"/>
    <xf numFmtId="0" fontId="96" fillId="18" borderId="0"/>
    <xf numFmtId="0" fontId="96" fillId="18" borderId="0"/>
    <xf numFmtId="0" fontId="96" fillId="18" borderId="0"/>
    <xf numFmtId="0" fontId="96" fillId="22" borderId="0" applyNumberFormat="0" applyBorder="0" applyAlignment="0" applyProtection="0"/>
    <xf numFmtId="0" fontId="96" fillId="22" borderId="0"/>
    <xf numFmtId="0" fontId="96" fillId="22" borderId="0"/>
    <xf numFmtId="0" fontId="96" fillId="22" borderId="0"/>
    <xf numFmtId="0" fontId="96" fillId="22" borderId="0" applyNumberFormat="0" applyBorder="0" applyAlignment="0" applyProtection="0"/>
    <xf numFmtId="0" fontId="96" fillId="22" borderId="0"/>
    <xf numFmtId="0" fontId="96" fillId="22" borderId="0"/>
    <xf numFmtId="0" fontId="96" fillId="22" borderId="0"/>
    <xf numFmtId="0" fontId="96" fillId="22" borderId="0" applyNumberFormat="0" applyBorder="0" applyAlignment="0" applyProtection="0"/>
    <xf numFmtId="0" fontId="96" fillId="22" borderId="0"/>
    <xf numFmtId="0" fontId="96" fillId="22" borderId="0"/>
    <xf numFmtId="0" fontId="96" fillId="22"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96" fillId="22" borderId="0" applyNumberFormat="0" applyBorder="0" applyAlignment="0" applyProtection="0"/>
    <xf numFmtId="0" fontId="25" fillId="22" borderId="0" applyNumberFormat="0" applyBorder="0" applyAlignment="0" applyProtection="0"/>
    <xf numFmtId="0" fontId="25" fillId="22" borderId="0"/>
    <xf numFmtId="0" fontId="25" fillId="22" borderId="0"/>
    <xf numFmtId="0" fontId="25" fillId="22" borderId="0"/>
    <xf numFmtId="0" fontId="25" fillId="22" borderId="0"/>
    <xf numFmtId="0" fontId="25" fillId="22" borderId="0"/>
    <xf numFmtId="0" fontId="25" fillId="22" borderId="0"/>
    <xf numFmtId="0" fontId="96" fillId="22" borderId="0"/>
    <xf numFmtId="0" fontId="96" fillId="22" borderId="0"/>
    <xf numFmtId="0" fontId="96" fillId="22"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25" fillId="22" borderId="0" applyNumberFormat="0" applyBorder="0" applyAlignment="0" applyProtection="0"/>
    <xf numFmtId="0" fontId="25" fillId="22" borderId="0"/>
    <xf numFmtId="0" fontId="25" fillId="22" borderId="0"/>
    <xf numFmtId="0" fontId="25" fillId="22" borderId="0"/>
    <xf numFmtId="0" fontId="25" fillId="22" borderId="0"/>
    <xf numFmtId="0" fontId="25" fillId="22" borderId="0"/>
    <xf numFmtId="0" fontId="25" fillId="22" borderId="0"/>
    <xf numFmtId="0" fontId="96"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applyNumberFormat="0" applyBorder="0" applyAlignment="0" applyProtection="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xf numFmtId="0" fontId="3" fillId="22" borderId="0"/>
    <xf numFmtId="0" fontId="96" fillId="22" borderId="0"/>
    <xf numFmtId="0" fontId="96" fillId="22" borderId="0"/>
    <xf numFmtId="0" fontId="96" fillId="22" borderId="0"/>
    <xf numFmtId="0" fontId="25" fillId="22" borderId="0" applyNumberFormat="0" applyBorder="0" applyAlignment="0" applyProtection="0"/>
    <xf numFmtId="0" fontId="25" fillId="22" borderId="0"/>
    <xf numFmtId="0" fontId="25" fillId="22" borderId="0"/>
    <xf numFmtId="0" fontId="25" fillId="22" borderId="0"/>
    <xf numFmtId="0" fontId="25" fillId="22" borderId="0"/>
    <xf numFmtId="0" fontId="25" fillId="22" borderId="0"/>
    <xf numFmtId="0" fontId="25" fillId="22" borderId="0"/>
    <xf numFmtId="0" fontId="54" fillId="66" borderId="0" applyNumberFormat="0" applyBorder="0" applyAlignment="0" applyProtection="0"/>
    <xf numFmtId="0" fontId="54" fillId="66" borderId="0"/>
    <xf numFmtId="0" fontId="54" fillId="66" borderId="0"/>
    <xf numFmtId="0" fontId="54" fillId="66" borderId="0"/>
    <xf numFmtId="0" fontId="96" fillId="22" borderId="0" applyNumberFormat="0" applyBorder="0" applyAlignment="0" applyProtection="0"/>
    <xf numFmtId="0" fontId="96" fillId="22" borderId="0"/>
    <xf numFmtId="0" fontId="96" fillId="22" borderId="0"/>
    <xf numFmtId="0" fontId="96" fillId="22" borderId="0"/>
    <xf numFmtId="0" fontId="96" fillId="22" borderId="0" applyNumberFormat="0" applyBorder="0" applyAlignment="0" applyProtection="0"/>
    <xf numFmtId="0" fontId="96" fillId="22" borderId="0"/>
    <xf numFmtId="0" fontId="96" fillId="22" borderId="0"/>
    <xf numFmtId="0" fontId="96" fillId="22" borderId="0"/>
    <xf numFmtId="0" fontId="96" fillId="22" borderId="0" applyNumberFormat="0" applyBorder="0" applyAlignment="0" applyProtection="0"/>
    <xf numFmtId="0" fontId="96" fillId="22" borderId="0"/>
    <xf numFmtId="0" fontId="96" fillId="22" borderId="0"/>
    <xf numFmtId="0" fontId="96" fillId="22" borderId="0"/>
    <xf numFmtId="0" fontId="96" fillId="22" borderId="0" applyNumberFormat="0" applyBorder="0" applyAlignment="0" applyProtection="0"/>
    <xf numFmtId="0" fontId="96" fillId="22" borderId="0"/>
    <xf numFmtId="0" fontId="96" fillId="22" borderId="0"/>
    <xf numFmtId="0" fontId="96" fillId="22" borderId="0"/>
    <xf numFmtId="0" fontId="25" fillId="22" borderId="0" applyNumberFormat="0" applyBorder="0" applyAlignment="0" applyProtection="0"/>
    <xf numFmtId="0" fontId="96" fillId="22" borderId="0" applyNumberFormat="0" applyBorder="0" applyAlignment="0" applyProtection="0"/>
    <xf numFmtId="0" fontId="96" fillId="22" borderId="0"/>
    <xf numFmtId="0" fontId="96" fillId="22" borderId="0"/>
    <xf numFmtId="0" fontId="96" fillId="22" borderId="0"/>
    <xf numFmtId="0" fontId="96" fillId="22" borderId="0" applyNumberFormat="0" applyBorder="0" applyAlignment="0" applyProtection="0"/>
    <xf numFmtId="0" fontId="96" fillId="22" borderId="0"/>
    <xf numFmtId="0" fontId="96" fillId="22" borderId="0"/>
    <xf numFmtId="0" fontId="96" fillId="22" borderId="0"/>
    <xf numFmtId="0" fontId="96" fillId="22" borderId="0"/>
    <xf numFmtId="0" fontId="96" fillId="22" borderId="0"/>
    <xf numFmtId="0" fontId="96" fillId="22" borderId="0"/>
    <xf numFmtId="0" fontId="96" fillId="22" borderId="0"/>
    <xf numFmtId="0" fontId="96" fillId="22" borderId="0"/>
    <xf numFmtId="0" fontId="96" fillId="22" borderId="0"/>
    <xf numFmtId="0" fontId="96" fillId="22" borderId="0" applyNumberFormat="0" applyBorder="0" applyAlignment="0" applyProtection="0"/>
    <xf numFmtId="0" fontId="96" fillId="22" borderId="0"/>
    <xf numFmtId="0" fontId="96" fillId="22" borderId="0"/>
    <xf numFmtId="0" fontId="96" fillId="22" borderId="0"/>
    <xf numFmtId="0" fontId="96" fillId="22" borderId="0"/>
    <xf numFmtId="0" fontId="25" fillId="22" borderId="0"/>
    <xf numFmtId="0" fontId="96" fillId="22" borderId="0"/>
    <xf numFmtId="0" fontId="96" fillId="22" borderId="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96" fillId="22" borderId="0" applyNumberFormat="0" applyBorder="0" applyAlignment="0" applyProtection="0"/>
    <xf numFmtId="0" fontId="96" fillId="22" borderId="0"/>
    <xf numFmtId="0" fontId="96" fillId="22" borderId="0"/>
    <xf numFmtId="0" fontId="96" fillId="22" borderId="0"/>
    <xf numFmtId="0" fontId="96" fillId="22" borderId="0" applyNumberFormat="0" applyBorder="0" applyAlignment="0" applyProtection="0"/>
    <xf numFmtId="0" fontId="96" fillId="22" borderId="0"/>
    <xf numFmtId="0" fontId="96" fillId="22" borderId="0"/>
    <xf numFmtId="0" fontId="96" fillId="22" borderId="0"/>
    <xf numFmtId="0" fontId="96" fillId="22" borderId="0" applyNumberFormat="0" applyBorder="0" applyAlignment="0" applyProtection="0"/>
    <xf numFmtId="0" fontId="96" fillId="22" borderId="0"/>
    <xf numFmtId="0" fontId="96" fillId="22" borderId="0"/>
    <xf numFmtId="0" fontId="96" fillId="22" borderId="0"/>
    <xf numFmtId="0" fontId="96" fillId="26" borderId="0" applyNumberFormat="0" applyBorder="0" applyAlignment="0" applyProtection="0"/>
    <xf numFmtId="0" fontId="96" fillId="26" borderId="0"/>
    <xf numFmtId="0" fontId="96" fillId="26" borderId="0"/>
    <xf numFmtId="0" fontId="96" fillId="26" borderId="0"/>
    <xf numFmtId="0" fontId="96" fillId="26" borderId="0" applyNumberFormat="0" applyBorder="0" applyAlignment="0" applyProtection="0"/>
    <xf numFmtId="0" fontId="96" fillId="26" borderId="0"/>
    <xf numFmtId="0" fontId="96" fillId="26" borderId="0"/>
    <xf numFmtId="0" fontId="96" fillId="26" borderId="0"/>
    <xf numFmtId="0" fontId="96" fillId="26" borderId="0" applyNumberFormat="0" applyBorder="0" applyAlignment="0" applyProtection="0"/>
    <xf numFmtId="0" fontId="96" fillId="26" borderId="0"/>
    <xf numFmtId="0" fontId="96" fillId="26" borderId="0"/>
    <xf numFmtId="0" fontId="96" fillId="26" borderId="0"/>
    <xf numFmtId="0" fontId="54" fillId="67" borderId="0" applyNumberFormat="0" applyBorder="0" applyAlignment="0" applyProtection="0"/>
    <xf numFmtId="0" fontId="54" fillId="67" borderId="0"/>
    <xf numFmtId="0" fontId="54" fillId="67" borderId="0"/>
    <xf numFmtId="0" fontId="54" fillId="67" borderId="0"/>
    <xf numFmtId="0" fontId="54" fillId="67" borderId="0" applyNumberFormat="0" applyBorder="0" applyAlignment="0" applyProtection="0"/>
    <xf numFmtId="0" fontId="54" fillId="67" borderId="0"/>
    <xf numFmtId="0" fontId="54" fillId="67" borderId="0"/>
    <xf numFmtId="0" fontId="54" fillId="67" borderId="0"/>
    <xf numFmtId="0" fontId="54" fillId="67" borderId="0" applyNumberFormat="0" applyBorder="0" applyAlignment="0" applyProtection="0"/>
    <xf numFmtId="0" fontId="54" fillId="67" borderId="0"/>
    <xf numFmtId="0" fontId="54" fillId="67" borderId="0"/>
    <xf numFmtId="0" fontId="54" fillId="67" borderId="0"/>
    <xf numFmtId="0" fontId="54" fillId="67" borderId="0" applyNumberFormat="0" applyBorder="0" applyAlignment="0" applyProtection="0"/>
    <xf numFmtId="0" fontId="54" fillId="67" borderId="0"/>
    <xf numFmtId="0" fontId="54" fillId="67" borderId="0"/>
    <xf numFmtId="0" fontId="54" fillId="67" borderId="0"/>
    <xf numFmtId="0" fontId="54" fillId="67" borderId="0" applyNumberFormat="0" applyBorder="0" applyAlignment="0" applyProtection="0"/>
    <xf numFmtId="0" fontId="54" fillId="67" borderId="0"/>
    <xf numFmtId="0" fontId="54" fillId="67" borderId="0"/>
    <xf numFmtId="0" fontId="54" fillId="67" borderId="0"/>
    <xf numFmtId="0" fontId="54" fillId="67" borderId="0" applyNumberFormat="0" applyBorder="0" applyAlignment="0" applyProtection="0"/>
    <xf numFmtId="0" fontId="54" fillId="67" borderId="0"/>
    <xf numFmtId="0" fontId="54" fillId="67" borderId="0"/>
    <xf numFmtId="0" fontId="54" fillId="67" borderId="0"/>
    <xf numFmtId="0" fontId="54" fillId="67" borderId="0" applyNumberFormat="0" applyBorder="0" applyAlignment="0" applyProtection="0"/>
    <xf numFmtId="0" fontId="54" fillId="67" borderId="0"/>
    <xf numFmtId="0" fontId="54" fillId="67" borderId="0"/>
    <xf numFmtId="0" fontId="54" fillId="67" borderId="0"/>
    <xf numFmtId="0" fontId="54" fillId="67" borderId="0" applyNumberFormat="0" applyBorder="0" applyAlignment="0" applyProtection="0"/>
    <xf numFmtId="0" fontId="54" fillId="67" borderId="0"/>
    <xf numFmtId="0" fontId="54" fillId="67" borderId="0"/>
    <xf numFmtId="0" fontId="54" fillId="67" borderId="0"/>
    <xf numFmtId="0" fontId="54" fillId="67" borderId="0" applyNumberFormat="0" applyBorder="0" applyAlignment="0" applyProtection="0"/>
    <xf numFmtId="0" fontId="54" fillId="67" borderId="0"/>
    <xf numFmtId="0" fontId="54" fillId="67" borderId="0"/>
    <xf numFmtId="0" fontId="54" fillId="67" borderId="0"/>
    <xf numFmtId="0" fontId="54" fillId="67" borderId="0" applyNumberFormat="0" applyBorder="0" applyAlignment="0" applyProtection="0"/>
    <xf numFmtId="0" fontId="54" fillId="67" borderId="0"/>
    <xf numFmtId="0" fontId="54" fillId="67" borderId="0"/>
    <xf numFmtId="0" fontId="54" fillId="67" borderId="0"/>
    <xf numFmtId="0" fontId="54" fillId="67" borderId="0" applyNumberFormat="0" applyBorder="0" applyAlignment="0" applyProtection="0"/>
    <xf numFmtId="0" fontId="54" fillId="67" borderId="0"/>
    <xf numFmtId="0" fontId="54" fillId="67" borderId="0"/>
    <xf numFmtId="0" fontId="54" fillId="67" borderId="0"/>
    <xf numFmtId="0" fontId="54" fillId="67" borderId="0" applyNumberFormat="0" applyBorder="0" applyAlignment="0" applyProtection="0"/>
    <xf numFmtId="0" fontId="54" fillId="67" borderId="0"/>
    <xf numFmtId="0" fontId="54" fillId="67" borderId="0"/>
    <xf numFmtId="0" fontId="54" fillId="67" borderId="0"/>
    <xf numFmtId="0" fontId="54" fillId="67" borderId="0" applyNumberFormat="0" applyBorder="0" applyAlignment="0" applyProtection="0"/>
    <xf numFmtId="0" fontId="54" fillId="67" borderId="0"/>
    <xf numFmtId="0" fontId="54" fillId="67" borderId="0"/>
    <xf numFmtId="0" fontId="54" fillId="67" borderId="0"/>
    <xf numFmtId="0" fontId="54" fillId="67" borderId="0" applyNumberFormat="0" applyBorder="0" applyAlignment="0" applyProtection="0"/>
    <xf numFmtId="0" fontId="54" fillId="67" borderId="0"/>
    <xf numFmtId="0" fontId="54" fillId="67" borderId="0"/>
    <xf numFmtId="0" fontId="54" fillId="67" borderId="0"/>
    <xf numFmtId="0" fontId="54" fillId="67" borderId="0" applyNumberFormat="0" applyBorder="0" applyAlignment="0" applyProtection="0"/>
    <xf numFmtId="0" fontId="54" fillId="67" borderId="0"/>
    <xf numFmtId="0" fontId="54" fillId="67" borderId="0"/>
    <xf numFmtId="0" fontId="54" fillId="67" borderId="0"/>
    <xf numFmtId="0" fontId="54" fillId="67" borderId="0" applyNumberFormat="0" applyBorder="0" applyAlignment="0" applyProtection="0"/>
    <xf numFmtId="0" fontId="54" fillId="67" borderId="0"/>
    <xf numFmtId="0" fontId="54" fillId="67" borderId="0"/>
    <xf numFmtId="0" fontId="54" fillId="67" borderId="0"/>
    <xf numFmtId="0" fontId="54" fillId="67" borderId="0" applyNumberFormat="0" applyBorder="0" applyAlignment="0" applyProtection="0"/>
    <xf numFmtId="0" fontId="54" fillId="67" borderId="0"/>
    <xf numFmtId="0" fontId="54" fillId="67" borderId="0"/>
    <xf numFmtId="0" fontId="54" fillId="67" borderId="0"/>
    <xf numFmtId="0" fontId="54" fillId="67" borderId="0" applyNumberFormat="0" applyBorder="0" applyAlignment="0" applyProtection="0"/>
    <xf numFmtId="0" fontId="54" fillId="67" borderId="0"/>
    <xf numFmtId="0" fontId="54" fillId="67" borderId="0"/>
    <xf numFmtId="0" fontId="54" fillId="67" borderId="0"/>
    <xf numFmtId="0" fontId="54" fillId="67" borderId="0" applyNumberFormat="0" applyBorder="0" applyAlignment="0" applyProtection="0"/>
    <xf numFmtId="0" fontId="54" fillId="67" borderId="0"/>
    <xf numFmtId="0" fontId="54" fillId="67" borderId="0"/>
    <xf numFmtId="0" fontId="54" fillId="67" borderId="0"/>
    <xf numFmtId="0" fontId="54" fillId="67" borderId="0" applyNumberFormat="0" applyBorder="0" applyAlignment="0" applyProtection="0"/>
    <xf numFmtId="0" fontId="54" fillId="67" borderId="0"/>
    <xf numFmtId="0" fontId="54" fillId="67" borderId="0"/>
    <xf numFmtId="0" fontId="54" fillId="67" borderId="0"/>
    <xf numFmtId="0" fontId="54" fillId="67" borderId="0" applyNumberFormat="0" applyBorder="0" applyAlignment="0" applyProtection="0"/>
    <xf numFmtId="0" fontId="54" fillId="67" borderId="0"/>
    <xf numFmtId="0" fontId="54" fillId="67" borderId="0"/>
    <xf numFmtId="0" fontId="54" fillId="67" borderId="0"/>
    <xf numFmtId="0" fontId="54" fillId="67" borderId="0" applyNumberFormat="0" applyBorder="0" applyAlignment="0" applyProtection="0"/>
    <xf numFmtId="0" fontId="54" fillId="67" borderId="0"/>
    <xf numFmtId="0" fontId="54" fillId="67" borderId="0"/>
    <xf numFmtId="0" fontId="54" fillId="67" borderId="0"/>
    <xf numFmtId="0" fontId="54" fillId="67" borderId="0" applyNumberFormat="0" applyBorder="0" applyAlignment="0" applyProtection="0"/>
    <xf numFmtId="0" fontId="54" fillId="67" borderId="0"/>
    <xf numFmtId="0" fontId="54" fillId="67" borderId="0"/>
    <xf numFmtId="0" fontId="54" fillId="67" borderId="0"/>
    <xf numFmtId="0" fontId="54" fillId="67" borderId="0" applyNumberFormat="0" applyBorder="0" applyAlignment="0" applyProtection="0"/>
    <xf numFmtId="0" fontId="54" fillId="67" borderId="0"/>
    <xf numFmtId="0" fontId="54" fillId="67" borderId="0"/>
    <xf numFmtId="0" fontId="54" fillId="67" borderId="0"/>
    <xf numFmtId="0" fontId="54" fillId="67" borderId="0" applyNumberFormat="0" applyBorder="0" applyAlignment="0" applyProtection="0"/>
    <xf numFmtId="0" fontId="54" fillId="67" borderId="0"/>
    <xf numFmtId="0" fontId="54" fillId="67" borderId="0"/>
    <xf numFmtId="0" fontId="54" fillId="67" borderId="0"/>
    <xf numFmtId="0" fontId="54" fillId="67" borderId="0" applyNumberFormat="0" applyBorder="0" applyAlignment="0" applyProtection="0"/>
    <xf numFmtId="0" fontId="54" fillId="67" borderId="0"/>
    <xf numFmtId="0" fontId="54" fillId="67" borderId="0"/>
    <xf numFmtId="0" fontId="54" fillId="67" borderId="0"/>
    <xf numFmtId="0" fontId="54" fillId="67" borderId="0" applyNumberFormat="0" applyBorder="0" applyAlignment="0" applyProtection="0"/>
    <xf numFmtId="0" fontId="54" fillId="67" borderId="0"/>
    <xf numFmtId="0" fontId="54" fillId="67" borderId="0"/>
    <xf numFmtId="0" fontId="54" fillId="67" borderId="0"/>
    <xf numFmtId="0" fontId="54" fillId="67" borderId="0" applyNumberFormat="0" applyBorder="0" applyAlignment="0" applyProtection="0"/>
    <xf numFmtId="0" fontId="54" fillId="67" borderId="0"/>
    <xf numFmtId="0" fontId="54" fillId="67" borderId="0"/>
    <xf numFmtId="0" fontId="54" fillId="67" borderId="0"/>
    <xf numFmtId="0" fontId="54" fillId="67" borderId="0" applyNumberFormat="0" applyBorder="0" applyAlignment="0" applyProtection="0"/>
    <xf numFmtId="0" fontId="54" fillId="67" borderId="0"/>
    <xf numFmtId="0" fontId="54" fillId="67" borderId="0"/>
    <xf numFmtId="0" fontId="54" fillId="67" borderId="0"/>
    <xf numFmtId="0" fontId="96" fillId="26" borderId="0" applyNumberFormat="0" applyBorder="0" applyAlignment="0" applyProtection="0"/>
    <xf numFmtId="0" fontId="25" fillId="26" borderId="0" applyNumberFormat="0" applyBorder="0" applyAlignment="0" applyProtection="0"/>
    <xf numFmtId="0" fontId="25" fillId="26" borderId="0"/>
    <xf numFmtId="0" fontId="25" fillId="26" borderId="0"/>
    <xf numFmtId="0" fontId="25" fillId="26" borderId="0"/>
    <xf numFmtId="0" fontId="25" fillId="26" borderId="0"/>
    <xf numFmtId="0" fontId="25" fillId="26" borderId="0"/>
    <xf numFmtId="0" fontId="25" fillId="26" borderId="0"/>
    <xf numFmtId="0" fontId="96" fillId="26" borderId="0"/>
    <xf numFmtId="0" fontId="96" fillId="26" borderId="0"/>
    <xf numFmtId="0" fontId="96" fillId="26" borderId="0"/>
    <xf numFmtId="0" fontId="54" fillId="67" borderId="0" applyNumberFormat="0" applyBorder="0" applyAlignment="0" applyProtection="0"/>
    <xf numFmtId="0" fontId="54" fillId="67" borderId="0"/>
    <xf numFmtId="0" fontId="54" fillId="67" borderId="0"/>
    <xf numFmtId="0" fontId="54" fillId="67" borderId="0"/>
    <xf numFmtId="0" fontId="54" fillId="67" borderId="0" applyNumberFormat="0" applyBorder="0" applyAlignment="0" applyProtection="0"/>
    <xf numFmtId="0" fontId="54" fillId="67" borderId="0"/>
    <xf numFmtId="0" fontId="54" fillId="67" borderId="0"/>
    <xf numFmtId="0" fontId="54" fillId="67" borderId="0"/>
    <xf numFmtId="0" fontId="54" fillId="67" borderId="0" applyNumberFormat="0" applyBorder="0" applyAlignment="0" applyProtection="0"/>
    <xf numFmtId="0" fontId="54" fillId="67" borderId="0"/>
    <xf numFmtId="0" fontId="54" fillId="67" borderId="0"/>
    <xf numFmtId="0" fontId="54" fillId="67" borderId="0"/>
    <xf numFmtId="0" fontId="54" fillId="67" borderId="0" applyNumberFormat="0" applyBorder="0" applyAlignment="0" applyProtection="0"/>
    <xf numFmtId="0" fontId="54" fillId="67" borderId="0"/>
    <xf numFmtId="0" fontId="54" fillId="67" borderId="0"/>
    <xf numFmtId="0" fontId="54" fillId="67" borderId="0"/>
    <xf numFmtId="0" fontId="54" fillId="67" borderId="0" applyNumberFormat="0" applyBorder="0" applyAlignment="0" applyProtection="0"/>
    <xf numFmtId="0" fontId="54" fillId="67" borderId="0"/>
    <xf numFmtId="0" fontId="54" fillId="67" borderId="0"/>
    <xf numFmtId="0" fontId="54" fillId="67" borderId="0"/>
    <xf numFmtId="0" fontId="54" fillId="67" borderId="0" applyNumberFormat="0" applyBorder="0" applyAlignment="0" applyProtection="0"/>
    <xf numFmtId="0" fontId="54" fillId="67" borderId="0"/>
    <xf numFmtId="0" fontId="54" fillId="67" borderId="0"/>
    <xf numFmtId="0" fontId="54" fillId="67" borderId="0"/>
    <xf numFmtId="0" fontId="54" fillId="67" borderId="0" applyNumberFormat="0" applyBorder="0" applyAlignment="0" applyProtection="0"/>
    <xf numFmtId="0" fontId="54" fillId="67" borderId="0"/>
    <xf numFmtId="0" fontId="54" fillId="67" borderId="0"/>
    <xf numFmtId="0" fontId="54" fillId="67" borderId="0"/>
    <xf numFmtId="0" fontId="54" fillId="67" borderId="0" applyNumberFormat="0" applyBorder="0" applyAlignment="0" applyProtection="0"/>
    <xf numFmtId="0" fontId="54" fillId="67" borderId="0"/>
    <xf numFmtId="0" fontId="54" fillId="67" borderId="0"/>
    <xf numFmtId="0" fontId="54" fillId="67" borderId="0"/>
    <xf numFmtId="0" fontId="54" fillId="67" borderId="0" applyNumberFormat="0" applyBorder="0" applyAlignment="0" applyProtection="0"/>
    <xf numFmtId="0" fontId="54" fillId="67" borderId="0"/>
    <xf numFmtId="0" fontId="54" fillId="67" borderId="0"/>
    <xf numFmtId="0" fontId="54" fillId="67" borderId="0"/>
    <xf numFmtId="0" fontId="25" fillId="26" borderId="0" applyNumberFormat="0" applyBorder="0" applyAlignment="0" applyProtection="0"/>
    <xf numFmtId="0" fontId="25" fillId="26" borderId="0"/>
    <xf numFmtId="0" fontId="25" fillId="26" borderId="0"/>
    <xf numFmtId="0" fontId="25" fillId="26" borderId="0"/>
    <xf numFmtId="0" fontId="25" fillId="26" borderId="0"/>
    <xf numFmtId="0" fontId="25" fillId="26" borderId="0"/>
    <xf numFmtId="0" fontId="25" fillId="26" borderId="0"/>
    <xf numFmtId="0" fontId="96"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applyNumberFormat="0" applyBorder="0" applyAlignment="0" applyProtection="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xf numFmtId="0" fontId="3" fillId="26" borderId="0"/>
    <xf numFmtId="0" fontId="96" fillId="26" borderId="0"/>
    <xf numFmtId="0" fontId="96" fillId="26" borderId="0"/>
    <xf numFmtId="0" fontId="96" fillId="26" borderId="0"/>
    <xf numFmtId="0" fontId="25" fillId="26" borderId="0" applyNumberFormat="0" applyBorder="0" applyAlignment="0" applyProtection="0"/>
    <xf numFmtId="0" fontId="25" fillId="26" borderId="0"/>
    <xf numFmtId="0" fontId="25" fillId="26" borderId="0"/>
    <xf numFmtId="0" fontId="25" fillId="26" borderId="0"/>
    <xf numFmtId="0" fontId="25" fillId="26" borderId="0"/>
    <xf numFmtId="0" fontId="25" fillId="26" borderId="0"/>
    <xf numFmtId="0" fontId="25" fillId="26" borderId="0"/>
    <xf numFmtId="0" fontId="54" fillId="67" borderId="0" applyNumberFormat="0" applyBorder="0" applyAlignment="0" applyProtection="0"/>
    <xf numFmtId="0" fontId="54" fillId="67" borderId="0"/>
    <xf numFmtId="0" fontId="54" fillId="67" borderId="0"/>
    <xf numFmtId="0" fontId="54" fillId="67" borderId="0"/>
    <xf numFmtId="0" fontId="96" fillId="26" borderId="0" applyNumberFormat="0" applyBorder="0" applyAlignment="0" applyProtection="0"/>
    <xf numFmtId="0" fontId="96" fillId="26" borderId="0"/>
    <xf numFmtId="0" fontId="96" fillId="26" borderId="0"/>
    <xf numFmtId="0" fontId="96" fillId="26" borderId="0"/>
    <xf numFmtId="0" fontId="96" fillId="26" borderId="0" applyNumberFormat="0" applyBorder="0" applyAlignment="0" applyProtection="0"/>
    <xf numFmtId="0" fontId="96" fillId="26" borderId="0"/>
    <xf numFmtId="0" fontId="96" fillId="26" borderId="0"/>
    <xf numFmtId="0" fontId="96" fillId="26" borderId="0"/>
    <xf numFmtId="0" fontId="96" fillId="26" borderId="0" applyNumberFormat="0" applyBorder="0" applyAlignment="0" applyProtection="0"/>
    <xf numFmtId="0" fontId="96" fillId="26" borderId="0"/>
    <xf numFmtId="0" fontId="96" fillId="26" borderId="0"/>
    <xf numFmtId="0" fontId="96" fillId="26" borderId="0"/>
    <xf numFmtId="0" fontId="96" fillId="26" borderId="0" applyNumberFormat="0" applyBorder="0" applyAlignment="0" applyProtection="0"/>
    <xf numFmtId="0" fontId="96" fillId="26" borderId="0"/>
    <xf numFmtId="0" fontId="96" fillId="26" borderId="0"/>
    <xf numFmtId="0" fontId="96" fillId="26" borderId="0"/>
    <xf numFmtId="0" fontId="25" fillId="26" borderId="0" applyNumberFormat="0" applyBorder="0" applyAlignment="0" applyProtection="0"/>
    <xf numFmtId="0" fontId="96" fillId="26" borderId="0" applyNumberFormat="0" applyBorder="0" applyAlignment="0" applyProtection="0"/>
    <xf numFmtId="0" fontId="96" fillId="26" borderId="0"/>
    <xf numFmtId="0" fontId="96" fillId="26" borderId="0"/>
    <xf numFmtId="0" fontId="96" fillId="26" borderId="0"/>
    <xf numFmtId="0" fontId="96" fillId="26" borderId="0" applyNumberFormat="0" applyBorder="0" applyAlignment="0" applyProtection="0"/>
    <xf numFmtId="0" fontId="96" fillId="26" borderId="0"/>
    <xf numFmtId="0" fontId="96" fillId="26" borderId="0"/>
    <xf numFmtId="0" fontId="96" fillId="26" borderId="0"/>
    <xf numFmtId="0" fontId="96" fillId="26" borderId="0"/>
    <xf numFmtId="0" fontId="96" fillId="26" borderId="0"/>
    <xf numFmtId="0" fontId="96" fillId="26" borderId="0"/>
    <xf numFmtId="0" fontId="96" fillId="26" borderId="0"/>
    <xf numFmtId="0" fontId="96" fillId="26" borderId="0"/>
    <xf numFmtId="0" fontId="96" fillId="26" borderId="0"/>
    <xf numFmtId="0" fontId="96" fillId="26" borderId="0" applyNumberFormat="0" applyBorder="0" applyAlignment="0" applyProtection="0"/>
    <xf numFmtId="0" fontId="96" fillId="26" borderId="0"/>
    <xf numFmtId="0" fontId="96" fillId="26" borderId="0"/>
    <xf numFmtId="0" fontId="96" fillId="26" borderId="0"/>
    <xf numFmtId="0" fontId="96" fillId="26" borderId="0"/>
    <xf numFmtId="0" fontId="25" fillId="26" borderId="0"/>
    <xf numFmtId="0" fontId="96" fillId="26" borderId="0"/>
    <xf numFmtId="0" fontId="96" fillId="26" borderId="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96" fillId="26" borderId="0" applyNumberFormat="0" applyBorder="0" applyAlignment="0" applyProtection="0"/>
    <xf numFmtId="0" fontId="96" fillId="26" borderId="0"/>
    <xf numFmtId="0" fontId="96" fillId="26" borderId="0"/>
    <xf numFmtId="0" fontId="96" fillId="26" borderId="0"/>
    <xf numFmtId="0" fontId="96" fillId="26" borderId="0" applyNumberFormat="0" applyBorder="0" applyAlignment="0" applyProtection="0"/>
    <xf numFmtId="0" fontId="96" fillId="26" borderId="0"/>
    <xf numFmtId="0" fontId="96" fillId="26" borderId="0"/>
    <xf numFmtId="0" fontId="96" fillId="26" borderId="0"/>
    <xf numFmtId="0" fontId="96" fillId="26" borderId="0" applyNumberFormat="0" applyBorder="0" applyAlignment="0" applyProtection="0"/>
    <xf numFmtId="0" fontId="96" fillId="26" borderId="0"/>
    <xf numFmtId="0" fontId="96" fillId="26" borderId="0"/>
    <xf numFmtId="0" fontId="96" fillId="26" borderId="0"/>
    <xf numFmtId="0" fontId="96" fillId="30" borderId="0" applyNumberFormat="0" applyBorder="0" applyAlignment="0" applyProtection="0"/>
    <xf numFmtId="0" fontId="96" fillId="30" borderId="0"/>
    <xf numFmtId="0" fontId="96" fillId="30" borderId="0"/>
    <xf numFmtId="0" fontId="96" fillId="30" borderId="0"/>
    <xf numFmtId="0" fontId="96" fillId="30" borderId="0" applyNumberFormat="0" applyBorder="0" applyAlignment="0" applyProtection="0"/>
    <xf numFmtId="0" fontId="96" fillId="30" borderId="0"/>
    <xf numFmtId="0" fontId="96" fillId="30" borderId="0"/>
    <xf numFmtId="0" fontId="96" fillId="30" borderId="0"/>
    <xf numFmtId="0" fontId="96" fillId="30" borderId="0" applyNumberFormat="0" applyBorder="0" applyAlignment="0" applyProtection="0"/>
    <xf numFmtId="0" fontId="96" fillId="30" borderId="0"/>
    <xf numFmtId="0" fontId="96" fillId="30" borderId="0"/>
    <xf numFmtId="0" fontId="96" fillId="30" borderId="0"/>
    <xf numFmtId="0" fontId="54" fillId="68" borderId="0" applyNumberFormat="0" applyBorder="0" applyAlignment="0" applyProtection="0"/>
    <xf numFmtId="0" fontId="54" fillId="68" borderId="0"/>
    <xf numFmtId="0" fontId="54" fillId="68" borderId="0"/>
    <xf numFmtId="0" fontId="54" fillId="68" borderId="0"/>
    <xf numFmtId="0" fontId="54" fillId="68" borderId="0" applyNumberFormat="0" applyBorder="0" applyAlignment="0" applyProtection="0"/>
    <xf numFmtId="0" fontId="54" fillId="68" borderId="0"/>
    <xf numFmtId="0" fontId="54" fillId="68" borderId="0"/>
    <xf numFmtId="0" fontId="54" fillId="68" borderId="0"/>
    <xf numFmtId="0" fontId="54" fillId="68" borderId="0" applyNumberFormat="0" applyBorder="0" applyAlignment="0" applyProtection="0"/>
    <xf numFmtId="0" fontId="54" fillId="68" borderId="0"/>
    <xf numFmtId="0" fontId="54" fillId="68" borderId="0"/>
    <xf numFmtId="0" fontId="54" fillId="68" borderId="0"/>
    <xf numFmtId="0" fontId="54" fillId="68" borderId="0" applyNumberFormat="0" applyBorder="0" applyAlignment="0" applyProtection="0"/>
    <xf numFmtId="0" fontId="54" fillId="68" borderId="0"/>
    <xf numFmtId="0" fontId="54" fillId="68" borderId="0"/>
    <xf numFmtId="0" fontId="54" fillId="68" borderId="0"/>
    <xf numFmtId="0" fontId="54" fillId="68" borderId="0" applyNumberFormat="0" applyBorder="0" applyAlignment="0" applyProtection="0"/>
    <xf numFmtId="0" fontId="54" fillId="68" borderId="0"/>
    <xf numFmtId="0" fontId="54" fillId="68" borderId="0"/>
    <xf numFmtId="0" fontId="54" fillId="68" borderId="0"/>
    <xf numFmtId="0" fontId="54" fillId="68" borderId="0" applyNumberFormat="0" applyBorder="0" applyAlignment="0" applyProtection="0"/>
    <xf numFmtId="0" fontId="54" fillId="68" borderId="0"/>
    <xf numFmtId="0" fontId="54" fillId="68" borderId="0"/>
    <xf numFmtId="0" fontId="54" fillId="68" borderId="0"/>
    <xf numFmtId="0" fontId="54" fillId="68" borderId="0" applyNumberFormat="0" applyBorder="0" applyAlignment="0" applyProtection="0"/>
    <xf numFmtId="0" fontId="54" fillId="68" borderId="0"/>
    <xf numFmtId="0" fontId="54" fillId="68" borderId="0"/>
    <xf numFmtId="0" fontId="54" fillId="68" borderId="0"/>
    <xf numFmtId="0" fontId="54" fillId="68" borderId="0" applyNumberFormat="0" applyBorder="0" applyAlignment="0" applyProtection="0"/>
    <xf numFmtId="0" fontId="54" fillId="68" borderId="0"/>
    <xf numFmtId="0" fontId="54" fillId="68" borderId="0"/>
    <xf numFmtId="0" fontId="54" fillId="68" borderId="0"/>
    <xf numFmtId="0" fontId="54" fillId="68" borderId="0" applyNumberFormat="0" applyBorder="0" applyAlignment="0" applyProtection="0"/>
    <xf numFmtId="0" fontId="54" fillId="68" borderId="0"/>
    <xf numFmtId="0" fontId="54" fillId="68" borderId="0"/>
    <xf numFmtId="0" fontId="54" fillId="68" borderId="0"/>
    <xf numFmtId="0" fontId="54" fillId="68" borderId="0" applyNumberFormat="0" applyBorder="0" applyAlignment="0" applyProtection="0"/>
    <xf numFmtId="0" fontId="54" fillId="68" borderId="0"/>
    <xf numFmtId="0" fontId="54" fillId="68" borderId="0"/>
    <xf numFmtId="0" fontId="54" fillId="68" borderId="0"/>
    <xf numFmtId="0" fontId="54" fillId="68" borderId="0" applyNumberFormat="0" applyBorder="0" applyAlignment="0" applyProtection="0"/>
    <xf numFmtId="0" fontId="54" fillId="68" borderId="0"/>
    <xf numFmtId="0" fontId="54" fillId="68" borderId="0"/>
    <xf numFmtId="0" fontId="54" fillId="68" borderId="0"/>
    <xf numFmtId="0" fontId="54" fillId="68" borderId="0" applyNumberFormat="0" applyBorder="0" applyAlignment="0" applyProtection="0"/>
    <xf numFmtId="0" fontId="54" fillId="68" borderId="0"/>
    <xf numFmtId="0" fontId="54" fillId="68" borderId="0"/>
    <xf numFmtId="0" fontId="54" fillId="68" borderId="0"/>
    <xf numFmtId="0" fontId="54" fillId="68" borderId="0" applyNumberFormat="0" applyBorder="0" applyAlignment="0" applyProtection="0"/>
    <xf numFmtId="0" fontId="54" fillId="68" borderId="0"/>
    <xf numFmtId="0" fontId="54" fillId="68" borderId="0"/>
    <xf numFmtId="0" fontId="54" fillId="68" borderId="0"/>
    <xf numFmtId="0" fontId="54" fillId="68" borderId="0" applyNumberFormat="0" applyBorder="0" applyAlignment="0" applyProtection="0"/>
    <xf numFmtId="0" fontId="54" fillId="68" borderId="0"/>
    <xf numFmtId="0" fontId="54" fillId="68" borderId="0"/>
    <xf numFmtId="0" fontId="54" fillId="68" borderId="0"/>
    <xf numFmtId="0" fontId="54" fillId="68" borderId="0" applyNumberFormat="0" applyBorder="0" applyAlignment="0" applyProtection="0"/>
    <xf numFmtId="0" fontId="54" fillId="68" borderId="0"/>
    <xf numFmtId="0" fontId="54" fillId="68" borderId="0"/>
    <xf numFmtId="0" fontId="54" fillId="68" borderId="0"/>
    <xf numFmtId="0" fontId="54" fillId="68" borderId="0" applyNumberFormat="0" applyBorder="0" applyAlignment="0" applyProtection="0"/>
    <xf numFmtId="0" fontId="54" fillId="68" borderId="0"/>
    <xf numFmtId="0" fontId="54" fillId="68" borderId="0"/>
    <xf numFmtId="0" fontId="54" fillId="68" borderId="0"/>
    <xf numFmtId="0" fontId="54" fillId="68" borderId="0" applyNumberFormat="0" applyBorder="0" applyAlignment="0" applyProtection="0"/>
    <xf numFmtId="0" fontId="54" fillId="68" borderId="0"/>
    <xf numFmtId="0" fontId="54" fillId="68" borderId="0"/>
    <xf numFmtId="0" fontId="54" fillId="68" borderId="0"/>
    <xf numFmtId="0" fontId="54" fillId="68" borderId="0" applyNumberFormat="0" applyBorder="0" applyAlignment="0" applyProtection="0"/>
    <xf numFmtId="0" fontId="54" fillId="68" borderId="0"/>
    <xf numFmtId="0" fontId="54" fillId="68" borderId="0"/>
    <xf numFmtId="0" fontId="54" fillId="68" borderId="0"/>
    <xf numFmtId="0" fontId="54" fillId="68" borderId="0" applyNumberFormat="0" applyBorder="0" applyAlignment="0" applyProtection="0"/>
    <xf numFmtId="0" fontId="54" fillId="68" borderId="0"/>
    <xf numFmtId="0" fontId="54" fillId="68" borderId="0"/>
    <xf numFmtId="0" fontId="54" fillId="68" borderId="0"/>
    <xf numFmtId="0" fontId="54" fillId="68" borderId="0" applyNumberFormat="0" applyBorder="0" applyAlignment="0" applyProtection="0"/>
    <xf numFmtId="0" fontId="54" fillId="68" borderId="0"/>
    <xf numFmtId="0" fontId="54" fillId="68" borderId="0"/>
    <xf numFmtId="0" fontId="54" fillId="68" borderId="0"/>
    <xf numFmtId="0" fontId="54" fillId="68" borderId="0" applyNumberFormat="0" applyBorder="0" applyAlignment="0" applyProtection="0"/>
    <xf numFmtId="0" fontId="54" fillId="68" borderId="0"/>
    <xf numFmtId="0" fontId="54" fillId="68" borderId="0"/>
    <xf numFmtId="0" fontId="54" fillId="68" borderId="0"/>
    <xf numFmtId="0" fontId="54" fillId="68" borderId="0" applyNumberFormat="0" applyBorder="0" applyAlignment="0" applyProtection="0"/>
    <xf numFmtId="0" fontId="54" fillId="68" borderId="0"/>
    <xf numFmtId="0" fontId="54" fillId="68" borderId="0"/>
    <xf numFmtId="0" fontId="54" fillId="68" borderId="0"/>
    <xf numFmtId="0" fontId="54" fillId="68" borderId="0" applyNumberFormat="0" applyBorder="0" applyAlignment="0" applyProtection="0"/>
    <xf numFmtId="0" fontId="54" fillId="68" borderId="0"/>
    <xf numFmtId="0" fontId="54" fillId="68" borderId="0"/>
    <xf numFmtId="0" fontId="54" fillId="68" borderId="0"/>
    <xf numFmtId="0" fontId="54" fillId="68" borderId="0" applyNumberFormat="0" applyBorder="0" applyAlignment="0" applyProtection="0"/>
    <xf numFmtId="0" fontId="54" fillId="68" borderId="0"/>
    <xf numFmtId="0" fontId="54" fillId="68" borderId="0"/>
    <xf numFmtId="0" fontId="54" fillId="68" borderId="0"/>
    <xf numFmtId="0" fontId="54" fillId="68" borderId="0" applyNumberFormat="0" applyBorder="0" applyAlignment="0" applyProtection="0"/>
    <xf numFmtId="0" fontId="54" fillId="68" borderId="0"/>
    <xf numFmtId="0" fontId="54" fillId="68" borderId="0"/>
    <xf numFmtId="0" fontId="54" fillId="68" borderId="0"/>
    <xf numFmtId="0" fontId="54" fillId="68" borderId="0" applyNumberFormat="0" applyBorder="0" applyAlignment="0" applyProtection="0"/>
    <xf numFmtId="0" fontId="54" fillId="68" borderId="0"/>
    <xf numFmtId="0" fontId="54" fillId="68" borderId="0"/>
    <xf numFmtId="0" fontId="54" fillId="68" borderId="0"/>
    <xf numFmtId="0" fontId="54" fillId="68" borderId="0" applyNumberFormat="0" applyBorder="0" applyAlignment="0" applyProtection="0"/>
    <xf numFmtId="0" fontId="54" fillId="68" borderId="0"/>
    <xf numFmtId="0" fontId="54" fillId="68" borderId="0"/>
    <xf numFmtId="0" fontId="54" fillId="68" borderId="0"/>
    <xf numFmtId="0" fontId="54" fillId="68" borderId="0" applyNumberFormat="0" applyBorder="0" applyAlignment="0" applyProtection="0"/>
    <xf numFmtId="0" fontId="54" fillId="68" borderId="0"/>
    <xf numFmtId="0" fontId="54" fillId="68" borderId="0"/>
    <xf numFmtId="0" fontId="54" fillId="68" borderId="0"/>
    <xf numFmtId="0" fontId="54" fillId="68" borderId="0" applyNumberFormat="0" applyBorder="0" applyAlignment="0" applyProtection="0"/>
    <xf numFmtId="0" fontId="54" fillId="68" borderId="0"/>
    <xf numFmtId="0" fontId="54" fillId="68" borderId="0"/>
    <xf numFmtId="0" fontId="54" fillId="68" borderId="0"/>
    <xf numFmtId="0" fontId="96" fillId="30" borderId="0" applyNumberFormat="0" applyBorder="0" applyAlignment="0" applyProtection="0"/>
    <xf numFmtId="0" fontId="25" fillId="30" borderId="0" applyNumberFormat="0" applyBorder="0" applyAlignment="0" applyProtection="0"/>
    <xf numFmtId="0" fontId="25" fillId="30" borderId="0"/>
    <xf numFmtId="0" fontId="25" fillId="30" borderId="0"/>
    <xf numFmtId="0" fontId="25" fillId="30" borderId="0"/>
    <xf numFmtId="0" fontId="25" fillId="30" borderId="0"/>
    <xf numFmtId="0" fontId="25" fillId="30" borderId="0"/>
    <xf numFmtId="0" fontId="25" fillId="30" borderId="0"/>
    <xf numFmtId="0" fontId="96" fillId="30" borderId="0"/>
    <xf numFmtId="0" fontId="96" fillId="30" borderId="0"/>
    <xf numFmtId="0" fontId="96" fillId="30" borderId="0"/>
    <xf numFmtId="0" fontId="54" fillId="68" borderId="0" applyNumberFormat="0" applyBorder="0" applyAlignment="0" applyProtection="0"/>
    <xf numFmtId="0" fontId="54" fillId="68" borderId="0"/>
    <xf numFmtId="0" fontId="54" fillId="68" borderId="0"/>
    <xf numFmtId="0" fontId="54" fillId="68" borderId="0"/>
    <xf numFmtId="0" fontId="54" fillId="68" borderId="0" applyNumberFormat="0" applyBorder="0" applyAlignment="0" applyProtection="0"/>
    <xf numFmtId="0" fontId="54" fillId="68" borderId="0"/>
    <xf numFmtId="0" fontId="54" fillId="68" borderId="0"/>
    <xf numFmtId="0" fontId="54" fillId="68" borderId="0"/>
    <xf numFmtId="0" fontId="54" fillId="68" borderId="0" applyNumberFormat="0" applyBorder="0" applyAlignment="0" applyProtection="0"/>
    <xf numFmtId="0" fontId="54" fillId="68" borderId="0"/>
    <xf numFmtId="0" fontId="54" fillId="68" borderId="0"/>
    <xf numFmtId="0" fontId="54" fillId="68" borderId="0"/>
    <xf numFmtId="0" fontId="54" fillId="68" borderId="0" applyNumberFormat="0" applyBorder="0" applyAlignment="0" applyProtection="0"/>
    <xf numFmtId="0" fontId="54" fillId="68" borderId="0"/>
    <xf numFmtId="0" fontId="54" fillId="68" borderId="0"/>
    <xf numFmtId="0" fontId="54" fillId="68" borderId="0"/>
    <xf numFmtId="0" fontId="54" fillId="68" borderId="0" applyNumberFormat="0" applyBorder="0" applyAlignment="0" applyProtection="0"/>
    <xf numFmtId="0" fontId="54" fillId="68" borderId="0"/>
    <xf numFmtId="0" fontId="54" fillId="68" borderId="0"/>
    <xf numFmtId="0" fontId="54" fillId="68" borderId="0"/>
    <xf numFmtId="0" fontId="54" fillId="68" borderId="0" applyNumberFormat="0" applyBorder="0" applyAlignment="0" applyProtection="0"/>
    <xf numFmtId="0" fontId="54" fillId="68" borderId="0"/>
    <xf numFmtId="0" fontId="54" fillId="68" borderId="0"/>
    <xf numFmtId="0" fontId="54" fillId="68" borderId="0"/>
    <xf numFmtId="0" fontId="54" fillId="68" borderId="0" applyNumberFormat="0" applyBorder="0" applyAlignment="0" applyProtection="0"/>
    <xf numFmtId="0" fontId="54" fillId="68" borderId="0"/>
    <xf numFmtId="0" fontId="54" fillId="68" borderId="0"/>
    <xf numFmtId="0" fontId="54" fillId="68" borderId="0"/>
    <xf numFmtId="0" fontId="54" fillId="68" borderId="0" applyNumberFormat="0" applyBorder="0" applyAlignment="0" applyProtection="0"/>
    <xf numFmtId="0" fontId="54" fillId="68" borderId="0"/>
    <xf numFmtId="0" fontId="54" fillId="68" borderId="0"/>
    <xf numFmtId="0" fontId="54" fillId="68" borderId="0"/>
    <xf numFmtId="0" fontId="54" fillId="68" borderId="0" applyNumberFormat="0" applyBorder="0" applyAlignment="0" applyProtection="0"/>
    <xf numFmtId="0" fontId="54" fillId="68" borderId="0"/>
    <xf numFmtId="0" fontId="54" fillId="68" borderId="0"/>
    <xf numFmtId="0" fontId="54" fillId="68" borderId="0"/>
    <xf numFmtId="0" fontId="25" fillId="30" borderId="0" applyNumberFormat="0" applyBorder="0" applyAlignment="0" applyProtection="0"/>
    <xf numFmtId="0" fontId="25" fillId="30" borderId="0"/>
    <xf numFmtId="0" fontId="25" fillId="30" borderId="0"/>
    <xf numFmtId="0" fontId="25" fillId="30" borderId="0"/>
    <xf numFmtId="0" fontId="25" fillId="30" borderId="0"/>
    <xf numFmtId="0" fontId="25" fillId="30" borderId="0"/>
    <xf numFmtId="0" fontId="25" fillId="30" borderId="0"/>
    <xf numFmtId="0" fontId="96"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applyNumberFormat="0" applyBorder="0" applyAlignment="0" applyProtection="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xf numFmtId="0" fontId="3" fillId="30" borderId="0"/>
    <xf numFmtId="0" fontId="96" fillId="30" borderId="0"/>
    <xf numFmtId="0" fontId="96" fillId="30" borderId="0"/>
    <xf numFmtId="0" fontId="96" fillId="30" borderId="0"/>
    <xf numFmtId="0" fontId="25" fillId="30" borderId="0" applyNumberFormat="0" applyBorder="0" applyAlignment="0" applyProtection="0"/>
    <xf numFmtId="0" fontId="25" fillId="30" borderId="0"/>
    <xf numFmtId="0" fontId="25" fillId="30" borderId="0"/>
    <xf numFmtId="0" fontId="25" fillId="30" borderId="0"/>
    <xf numFmtId="0" fontId="25" fillId="30" borderId="0"/>
    <xf numFmtId="0" fontId="25" fillId="30" borderId="0"/>
    <xf numFmtId="0" fontId="25" fillId="30" borderId="0"/>
    <xf numFmtId="0" fontId="54" fillId="68" borderId="0" applyNumberFormat="0" applyBorder="0" applyAlignment="0" applyProtection="0"/>
    <xf numFmtId="0" fontId="54" fillId="68" borderId="0"/>
    <xf numFmtId="0" fontId="54" fillId="68" borderId="0"/>
    <xf numFmtId="0" fontId="54" fillId="68" borderId="0"/>
    <xf numFmtId="0" fontId="96" fillId="30" borderId="0" applyNumberFormat="0" applyBorder="0" applyAlignment="0" applyProtection="0"/>
    <xf numFmtId="0" fontId="96" fillId="30" borderId="0"/>
    <xf numFmtId="0" fontId="96" fillId="30" borderId="0"/>
    <xf numFmtId="0" fontId="96" fillId="30" borderId="0"/>
    <xf numFmtId="0" fontId="96" fillId="30" borderId="0" applyNumberFormat="0" applyBorder="0" applyAlignment="0" applyProtection="0"/>
    <xf numFmtId="0" fontId="96" fillId="30" borderId="0"/>
    <xf numFmtId="0" fontId="96" fillId="30" borderId="0"/>
    <xf numFmtId="0" fontId="96" fillId="30" borderId="0"/>
    <xf numFmtId="0" fontId="96" fillId="30" borderId="0" applyNumberFormat="0" applyBorder="0" applyAlignment="0" applyProtection="0"/>
    <xf numFmtId="0" fontId="96" fillId="30" borderId="0"/>
    <xf numFmtId="0" fontId="96" fillId="30" borderId="0"/>
    <xf numFmtId="0" fontId="96" fillId="30" borderId="0"/>
    <xf numFmtId="0" fontId="96" fillId="30" borderId="0" applyNumberFormat="0" applyBorder="0" applyAlignment="0" applyProtection="0"/>
    <xf numFmtId="0" fontId="96" fillId="30" borderId="0"/>
    <xf numFmtId="0" fontId="96" fillId="30" borderId="0"/>
    <xf numFmtId="0" fontId="96" fillId="30" borderId="0"/>
    <xf numFmtId="0" fontId="25" fillId="30" borderId="0" applyNumberFormat="0" applyBorder="0" applyAlignment="0" applyProtection="0"/>
    <xf numFmtId="0" fontId="96" fillId="30" borderId="0" applyNumberFormat="0" applyBorder="0" applyAlignment="0" applyProtection="0"/>
    <xf numFmtId="0" fontId="96" fillId="30" borderId="0"/>
    <xf numFmtId="0" fontId="96" fillId="30" borderId="0"/>
    <xf numFmtId="0" fontId="96" fillId="30" borderId="0"/>
    <xf numFmtId="0" fontId="96" fillId="30" borderId="0" applyNumberFormat="0" applyBorder="0" applyAlignment="0" applyProtection="0"/>
    <xf numFmtId="0" fontId="96" fillId="30" borderId="0"/>
    <xf numFmtId="0" fontId="96" fillId="30" borderId="0"/>
    <xf numFmtId="0" fontId="96" fillId="30" borderId="0"/>
    <xf numFmtId="0" fontId="96" fillId="30" borderId="0"/>
    <xf numFmtId="0" fontId="96" fillId="30" borderId="0"/>
    <xf numFmtId="0" fontId="96" fillId="30" borderId="0"/>
    <xf numFmtId="0" fontId="96" fillId="30" borderId="0"/>
    <xf numFmtId="0" fontId="96" fillId="30" borderId="0"/>
    <xf numFmtId="0" fontId="96" fillId="30" borderId="0"/>
    <xf numFmtId="0" fontId="96" fillId="30" borderId="0" applyNumberFormat="0" applyBorder="0" applyAlignment="0" applyProtection="0"/>
    <xf numFmtId="0" fontId="96" fillId="30" borderId="0"/>
    <xf numFmtId="0" fontId="96" fillId="30" borderId="0"/>
    <xf numFmtId="0" fontId="96" fillId="30" borderId="0"/>
    <xf numFmtId="0" fontId="96" fillId="30" borderId="0"/>
    <xf numFmtId="0" fontId="25" fillId="30" borderId="0"/>
    <xf numFmtId="0" fontId="96" fillId="30" borderId="0"/>
    <xf numFmtId="0" fontId="96" fillId="30" borderId="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96" fillId="30" borderId="0" applyNumberFormat="0" applyBorder="0" applyAlignment="0" applyProtection="0"/>
    <xf numFmtId="0" fontId="96" fillId="30" borderId="0"/>
    <xf numFmtId="0" fontId="96" fillId="30" borderId="0"/>
    <xf numFmtId="0" fontId="96" fillId="30" borderId="0"/>
    <xf numFmtId="0" fontId="96" fillId="30" borderId="0" applyNumberFormat="0" applyBorder="0" applyAlignment="0" applyProtection="0"/>
    <xf numFmtId="0" fontId="96" fillId="30" borderId="0"/>
    <xf numFmtId="0" fontId="96" fillId="30" borderId="0"/>
    <xf numFmtId="0" fontId="96" fillId="30" borderId="0"/>
    <xf numFmtId="0" fontId="96" fillId="30" borderId="0" applyNumberFormat="0" applyBorder="0" applyAlignment="0" applyProtection="0"/>
    <xf numFmtId="0" fontId="96" fillId="30" borderId="0"/>
    <xf numFmtId="0" fontId="96" fillId="30" borderId="0"/>
    <xf numFmtId="0" fontId="96" fillId="30" borderId="0"/>
    <xf numFmtId="0" fontId="31" fillId="50" borderId="0" applyNumberFormat="0" applyBorder="0" applyAlignment="0" applyProtection="0"/>
    <xf numFmtId="0" fontId="31" fillId="50" borderId="0" applyNumberFormat="0" applyBorder="0" applyAlignment="0" applyProtection="0"/>
    <xf numFmtId="177" fontId="31" fillId="50" borderId="0" applyNumberFormat="0" applyBorder="0" applyAlignment="0" applyProtection="0"/>
    <xf numFmtId="177" fontId="31" fillId="5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177" fontId="31" fillId="40" borderId="0" applyNumberFormat="0" applyBorder="0" applyAlignment="0" applyProtection="0"/>
    <xf numFmtId="177" fontId="31" fillId="40"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177" fontId="31" fillId="46" borderId="0" applyNumberFormat="0" applyBorder="0" applyAlignment="0" applyProtection="0"/>
    <xf numFmtId="177" fontId="31" fillId="46"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177" fontId="31" fillId="54" borderId="0" applyNumberFormat="0" applyBorder="0" applyAlignment="0" applyProtection="0"/>
    <xf numFmtId="177" fontId="31" fillId="54"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177" fontId="31" fillId="56" borderId="0" applyNumberFormat="0" applyBorder="0" applyAlignment="0" applyProtection="0"/>
    <xf numFmtId="177" fontId="31" fillId="56" borderId="0" applyNumberFormat="0" applyBorder="0" applyAlignment="0" applyProtection="0"/>
    <xf numFmtId="0" fontId="31" fillId="58" borderId="0" applyNumberFormat="0" applyBorder="0" applyAlignment="0" applyProtection="0"/>
    <xf numFmtId="0" fontId="31" fillId="58" borderId="0" applyNumberFormat="0" applyBorder="0" applyAlignment="0" applyProtection="0"/>
    <xf numFmtId="177" fontId="31" fillId="58" borderId="0" applyNumberFormat="0" applyBorder="0" applyAlignment="0" applyProtection="0"/>
    <xf numFmtId="177" fontId="31" fillId="58" borderId="0" applyNumberFormat="0" applyBorder="0" applyAlignment="0" applyProtection="0"/>
    <xf numFmtId="0" fontId="31" fillId="50" borderId="0" applyNumberFormat="0" applyBorder="0" applyAlignment="0" applyProtection="0"/>
    <xf numFmtId="0" fontId="31" fillId="40" borderId="0" applyNumberFormat="0" applyBorder="0" applyAlignment="0" applyProtection="0"/>
    <xf numFmtId="0" fontId="31" fillId="46" borderId="0" applyNumberFormat="0" applyBorder="0" applyAlignment="0" applyProtection="0"/>
    <xf numFmtId="0" fontId="31" fillId="54" borderId="0" applyNumberFormat="0" applyBorder="0" applyAlignment="0" applyProtection="0"/>
    <xf numFmtId="0" fontId="31" fillId="56" borderId="0" applyNumberFormat="0" applyBorder="0" applyAlignment="0" applyProtection="0"/>
    <xf numFmtId="0" fontId="31" fillId="58" borderId="0" applyNumberFormat="0" applyBorder="0" applyAlignment="0" applyProtection="0"/>
    <xf numFmtId="176" fontId="97" fillId="63" borderId="0" applyNumberFormat="0" applyBorder="0" applyAlignment="0" applyProtection="0"/>
    <xf numFmtId="176" fontId="97" fillId="60" borderId="0" applyNumberFormat="0" applyBorder="0" applyAlignment="0" applyProtection="0"/>
    <xf numFmtId="176" fontId="97" fillId="37" borderId="0" applyNumberFormat="0" applyBorder="0" applyAlignment="0" applyProtection="0"/>
    <xf numFmtId="176" fontId="97" fillId="58" borderId="0" applyNumberFormat="0" applyBorder="0" applyAlignment="0" applyProtection="0"/>
    <xf numFmtId="176" fontId="97" fillId="56" borderId="0" applyNumberFormat="0" applyBorder="0" applyAlignment="0" applyProtection="0"/>
    <xf numFmtId="176" fontId="97" fillId="37" borderId="0" applyNumberFormat="0" applyBorder="0" applyAlignment="0" applyProtection="0"/>
    <xf numFmtId="0" fontId="98" fillId="63" borderId="0" applyNumberFormat="0" applyBorder="0" applyAlignment="0" applyProtection="0"/>
    <xf numFmtId="0" fontId="98" fillId="50" borderId="0" applyNumberFormat="0" applyBorder="0" applyAlignment="0" applyProtection="0"/>
    <xf numFmtId="0" fontId="98" fillId="60" borderId="0" applyNumberFormat="0" applyBorder="0" applyAlignment="0" applyProtection="0"/>
    <xf numFmtId="0" fontId="98" fillId="40" borderId="0" applyNumberFormat="0" applyBorder="0" applyAlignment="0" applyProtection="0"/>
    <xf numFmtId="0" fontId="98" fillId="37" borderId="0" applyNumberFormat="0" applyBorder="0" applyAlignment="0" applyProtection="0"/>
    <xf numFmtId="0" fontId="98" fillId="46" borderId="0" applyNumberFormat="0" applyBorder="0" applyAlignment="0" applyProtection="0"/>
    <xf numFmtId="0" fontId="98" fillId="58" borderId="0" applyNumberFormat="0" applyBorder="0" applyAlignment="0" applyProtection="0"/>
    <xf numFmtId="0" fontId="98" fillId="54" borderId="0" applyNumberFormat="0" applyBorder="0" applyAlignment="0" applyProtection="0"/>
    <xf numFmtId="0" fontId="98" fillId="56" borderId="0" applyNumberFormat="0" applyBorder="0" applyAlignment="0" applyProtection="0"/>
    <xf numFmtId="0" fontId="98" fillId="37" borderId="0" applyNumberFormat="0" applyBorder="0" applyAlignment="0" applyProtection="0"/>
    <xf numFmtId="0" fontId="98" fillId="58" borderId="0" applyNumberFormat="0" applyBorder="0" applyAlignment="0" applyProtection="0"/>
    <xf numFmtId="203" fontId="99" fillId="0" borderId="0"/>
    <xf numFmtId="204" fontId="87" fillId="0" borderId="0"/>
    <xf numFmtId="205" fontId="83" fillId="0" borderId="0" applyFont="0" applyFill="0" applyBorder="0" applyAlignment="0" applyProtection="0"/>
    <xf numFmtId="205" fontId="83" fillId="0" borderId="0" applyFont="0" applyFill="0" applyBorder="0" applyAlignment="0" applyProtection="0"/>
    <xf numFmtId="205" fontId="51" fillId="0" borderId="0" applyFont="0" applyFill="0" applyBorder="0" applyAlignment="0" applyProtection="0"/>
    <xf numFmtId="205" fontId="83" fillId="0" borderId="0" applyFont="0" applyFill="0" applyBorder="0" applyAlignment="0" applyProtection="0"/>
    <xf numFmtId="205" fontId="51" fillId="0" borderId="0" applyFont="0" applyFill="0" applyBorder="0" applyAlignment="0" applyProtection="0"/>
    <xf numFmtId="205" fontId="51" fillId="0" borderId="0" applyFont="0" applyFill="0" applyBorder="0" applyAlignment="0" applyProtection="0"/>
    <xf numFmtId="205" fontId="51" fillId="0" borderId="0" applyFont="0" applyFill="0" applyBorder="0" applyAlignment="0" applyProtection="0"/>
    <xf numFmtId="205" fontId="51" fillId="0" borderId="0" applyFont="0" applyFill="0" applyBorder="0" applyAlignment="0" applyProtection="0"/>
    <xf numFmtId="205" fontId="51" fillId="0" borderId="0" applyFont="0" applyFill="0" applyBorder="0" applyAlignment="0" applyProtection="0"/>
    <xf numFmtId="205" fontId="83" fillId="0" borderId="0" applyFont="0" applyFill="0" applyBorder="0" applyAlignment="0" applyProtection="0"/>
    <xf numFmtId="206" fontId="40" fillId="0" borderId="0"/>
    <xf numFmtId="206" fontId="40" fillId="0" borderId="0"/>
    <xf numFmtId="206" fontId="40" fillId="0" borderId="0"/>
    <xf numFmtId="207" fontId="40" fillId="0" borderId="0"/>
    <xf numFmtId="207" fontId="40" fillId="0" borderId="0"/>
    <xf numFmtId="207" fontId="40" fillId="0" borderId="0"/>
    <xf numFmtId="208" fontId="83" fillId="0" borderId="0" applyFont="0" applyFill="0" applyBorder="0" applyAlignment="0" applyProtection="0"/>
    <xf numFmtId="208" fontId="83" fillId="0" borderId="0" applyFont="0" applyFill="0" applyBorder="0" applyAlignment="0" applyProtection="0"/>
    <xf numFmtId="208" fontId="51" fillId="0" borderId="0" applyFont="0" applyFill="0" applyBorder="0" applyAlignment="0" applyProtection="0"/>
    <xf numFmtId="208" fontId="83" fillId="0" borderId="0" applyFont="0" applyFill="0" applyBorder="0" applyAlignment="0" applyProtection="0"/>
    <xf numFmtId="208" fontId="51" fillId="0" borderId="0" applyFont="0" applyFill="0" applyBorder="0" applyAlignment="0" applyProtection="0"/>
    <xf numFmtId="208" fontId="84" fillId="0" borderId="0" applyFont="0" applyFill="0" applyBorder="0" applyAlignment="0" applyProtection="0"/>
    <xf numFmtId="208" fontId="51" fillId="0" borderId="0" applyFont="0" applyFill="0" applyBorder="0" applyAlignment="0" applyProtection="0"/>
    <xf numFmtId="208" fontId="51" fillId="0" borderId="0" applyFont="0" applyFill="0" applyBorder="0" applyAlignment="0" applyProtection="0"/>
    <xf numFmtId="208" fontId="51" fillId="0" borderId="0" applyFont="0" applyFill="0" applyBorder="0" applyAlignment="0" applyProtection="0"/>
    <xf numFmtId="208" fontId="51" fillId="0" borderId="0" applyFont="0" applyFill="0" applyBorder="0" applyAlignment="0" applyProtection="0"/>
    <xf numFmtId="208" fontId="83" fillId="0" borderId="0" applyFont="0" applyFill="0" applyBorder="0" applyAlignment="0" applyProtection="0"/>
    <xf numFmtId="0" fontId="89" fillId="69" borderId="0" applyNumberFormat="0" applyBorder="0" applyProtection="0"/>
    <xf numFmtId="169" fontId="31" fillId="63" borderId="0" applyNumberFormat="0" applyBorder="0" applyAlignment="0" applyProtection="0"/>
    <xf numFmtId="0" fontId="89" fillId="70" borderId="0" applyNumberFormat="0" applyBorder="0" applyProtection="0"/>
    <xf numFmtId="169" fontId="31" fillId="60" borderId="0" applyNumberFormat="0" applyBorder="0" applyAlignment="0" applyProtection="0"/>
    <xf numFmtId="0" fontId="89" fillId="71" borderId="0" applyNumberFormat="0" applyBorder="0" applyProtection="0"/>
    <xf numFmtId="169" fontId="31" fillId="72" borderId="0" applyNumberFormat="0" applyBorder="0" applyAlignment="0" applyProtection="0"/>
    <xf numFmtId="0" fontId="89" fillId="53" borderId="0" applyNumberFormat="0" applyBorder="0" applyProtection="0"/>
    <xf numFmtId="169" fontId="31" fillId="54" borderId="0" applyNumberFormat="0" applyBorder="0" applyAlignment="0" applyProtection="0"/>
    <xf numFmtId="0" fontId="89" fillId="69" borderId="0" applyNumberFormat="0" applyBorder="0" applyProtection="0"/>
    <xf numFmtId="169" fontId="31" fillId="63" borderId="0" applyNumberFormat="0" applyBorder="0" applyAlignment="0" applyProtection="0"/>
    <xf numFmtId="0" fontId="89" fillId="73" borderId="0" applyNumberFormat="0" applyBorder="0" applyProtection="0"/>
    <xf numFmtId="169" fontId="31" fillId="74" borderId="0" applyNumberFormat="0" applyBorder="0" applyAlignment="0" applyProtection="0"/>
    <xf numFmtId="0" fontId="90" fillId="59" borderId="0" applyNumberFormat="0" applyBorder="0" applyAlignment="0" applyProtection="0">
      <alignment vertical="center"/>
    </xf>
    <xf numFmtId="0" fontId="90" fillId="60" borderId="0" applyNumberFormat="0" applyBorder="0" applyAlignment="0" applyProtection="0">
      <alignment vertical="center"/>
    </xf>
    <xf numFmtId="0" fontId="90" fillId="38" borderId="0" applyNumberFormat="0" applyBorder="0" applyAlignment="0" applyProtection="0">
      <alignment vertical="center"/>
    </xf>
    <xf numFmtId="0" fontId="90" fillId="59" borderId="0" applyNumberFormat="0" applyBorder="0" applyAlignment="0" applyProtection="0">
      <alignment vertical="center"/>
    </xf>
    <xf numFmtId="0" fontId="90" fillId="63" borderId="0" applyNumberFormat="0" applyBorder="0" applyAlignment="0" applyProtection="0">
      <alignment vertical="center"/>
    </xf>
    <xf numFmtId="0" fontId="90" fillId="38" borderId="0" applyNumberFormat="0" applyBorder="0" applyAlignment="0" applyProtection="0">
      <alignment vertical="center"/>
    </xf>
    <xf numFmtId="169" fontId="91" fillId="63" borderId="0" applyNumberFormat="0" applyBorder="0" applyAlignment="0" applyProtection="0"/>
    <xf numFmtId="169" fontId="91" fillId="60" borderId="0" applyNumberFormat="0" applyBorder="0" applyAlignment="0" applyProtection="0"/>
    <xf numFmtId="169" fontId="91" fillId="72" borderId="0" applyNumberFormat="0" applyBorder="0" applyAlignment="0" applyProtection="0"/>
    <xf numFmtId="169" fontId="91" fillId="54" borderId="0" applyNumberFormat="0" applyBorder="0" applyAlignment="0" applyProtection="0"/>
    <xf numFmtId="169" fontId="91" fillId="63" borderId="0" applyNumberFormat="0" applyBorder="0" applyAlignment="0" applyProtection="0"/>
    <xf numFmtId="169" fontId="91" fillId="74" borderId="0" applyNumberFormat="0" applyBorder="0" applyAlignment="0" applyProtection="0"/>
    <xf numFmtId="169" fontId="31" fillId="75" borderId="0" applyNumberFormat="0" applyBorder="0" applyAlignment="0" applyProtection="0"/>
    <xf numFmtId="188"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92" fillId="38"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0" fontId="31" fillId="63" borderId="0" applyNumberFormat="0" applyBorder="0" applyAlignment="0" applyProtection="0"/>
    <xf numFmtId="169" fontId="31" fillId="63" borderId="0" applyNumberFormat="0" applyBorder="0" applyAlignment="0" applyProtection="0"/>
    <xf numFmtId="169" fontId="93" fillId="72" borderId="0" applyNumberFormat="0" applyBorder="0" applyAlignment="0" applyProtection="0"/>
    <xf numFmtId="169" fontId="31" fillId="63" borderId="0" applyNumberFormat="0" applyBorder="0" applyAlignment="0" applyProtection="0"/>
    <xf numFmtId="177" fontId="54" fillId="63" borderId="0" applyNumberFormat="0" applyBorder="0" applyAlignment="0" applyProtection="0"/>
    <xf numFmtId="177" fontId="54" fillId="63" borderId="0" applyNumberFormat="0" applyBorder="0" applyAlignment="0" applyProtection="0"/>
    <xf numFmtId="169" fontId="31" fillId="63" borderId="0" applyNumberFormat="0" applyBorder="0" applyAlignment="0" applyProtection="0"/>
    <xf numFmtId="169" fontId="54" fillId="63" borderId="0" applyNumberFormat="0" applyBorder="0" applyAlignment="0" applyProtection="0"/>
    <xf numFmtId="177" fontId="54" fillId="63" borderId="0" applyNumberFormat="0" applyBorder="0" applyAlignment="0" applyProtection="0"/>
    <xf numFmtId="177" fontId="54" fillId="63" borderId="0" applyNumberFormat="0" applyBorder="0" applyAlignment="0" applyProtection="0"/>
    <xf numFmtId="169" fontId="54" fillId="63" borderId="0" applyNumberFormat="0" applyBorder="0" applyAlignment="0" applyProtection="0"/>
    <xf numFmtId="169" fontId="31" fillId="63" borderId="0" applyNumberFormat="0" applyBorder="0" applyAlignment="0" applyProtection="0"/>
    <xf numFmtId="169" fontId="3" fillId="11"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0" fontId="31" fillId="63" borderId="0" applyNumberFormat="0" applyBorder="0" applyAlignment="0" applyProtection="0"/>
    <xf numFmtId="177" fontId="31" fillId="63" borderId="0" applyNumberFormat="0" applyBorder="0" applyAlignment="0" applyProtection="0"/>
    <xf numFmtId="177" fontId="31" fillId="63" borderId="0" applyNumberFormat="0" applyBorder="0" applyAlignment="0" applyProtection="0"/>
    <xf numFmtId="169" fontId="31" fillId="63" borderId="0" applyNumberFormat="0" applyBorder="0" applyAlignment="0" applyProtection="0"/>
    <xf numFmtId="177" fontId="54" fillId="63" borderId="0" applyNumberFormat="0" applyBorder="0" applyAlignment="0" applyProtection="0"/>
    <xf numFmtId="177" fontId="54"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77" fontId="31" fillId="63" borderId="0" applyNumberFormat="0" applyBorder="0" applyAlignment="0" applyProtection="0"/>
    <xf numFmtId="177" fontId="31" fillId="63" borderId="0" applyNumberFormat="0" applyBorder="0" applyAlignment="0" applyProtection="0"/>
    <xf numFmtId="169" fontId="31" fillId="63" borderId="0" applyNumberFormat="0" applyBorder="0" applyAlignment="0" applyProtection="0"/>
    <xf numFmtId="0" fontId="31" fillId="63" borderId="0" applyNumberFormat="0" applyBorder="0" applyAlignment="0" applyProtection="0"/>
    <xf numFmtId="177" fontId="31" fillId="63" borderId="0" applyNumberFormat="0" applyBorder="0" applyAlignment="0" applyProtection="0"/>
    <xf numFmtId="177"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0" fontId="31" fillId="56"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0" fontId="3" fillId="11" borderId="0" applyNumberFormat="0" applyBorder="0" applyAlignment="0" applyProtection="0"/>
    <xf numFmtId="0" fontId="31" fillId="63" borderId="0" applyNumberFormat="0" applyBorder="0" applyAlignment="0" applyProtection="0"/>
    <xf numFmtId="169" fontId="93" fillId="72"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93" fillId="72"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88" fontId="31" fillId="63" borderId="0" applyNumberFormat="0" applyBorder="0" applyAlignment="0" applyProtection="0"/>
    <xf numFmtId="0"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93" fillId="72" borderId="0" applyNumberFormat="0" applyBorder="0" applyAlignment="0" applyProtection="0"/>
    <xf numFmtId="169" fontId="31" fillId="63" borderId="0" applyNumberFormat="0" applyBorder="0" applyAlignment="0" applyProtection="0"/>
    <xf numFmtId="169" fontId="92" fillId="38" borderId="0" applyNumberFormat="0" applyBorder="0" applyAlignment="0" applyProtection="0"/>
    <xf numFmtId="169" fontId="92" fillId="38"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88" fontId="31" fillId="63" borderId="0" applyNumberFormat="0" applyBorder="0" applyAlignment="0" applyProtection="0"/>
    <xf numFmtId="0"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93" fillId="72" borderId="0" applyNumberFormat="0" applyBorder="0" applyAlignment="0" applyProtection="0"/>
    <xf numFmtId="169" fontId="31" fillId="63" borderId="0" applyNumberFormat="0" applyBorder="0" applyAlignment="0" applyProtection="0"/>
    <xf numFmtId="169" fontId="92" fillId="38" borderId="0" applyNumberFormat="0" applyBorder="0" applyAlignment="0" applyProtection="0"/>
    <xf numFmtId="169" fontId="92" fillId="38"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88" fontId="31" fillId="63" borderId="0" applyNumberFormat="0" applyBorder="0" applyAlignment="0" applyProtection="0"/>
    <xf numFmtId="0"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93" fillId="72" borderId="0" applyNumberFormat="0" applyBorder="0" applyAlignment="0" applyProtection="0"/>
    <xf numFmtId="169" fontId="31" fillId="63" borderId="0" applyNumberFormat="0" applyBorder="0" applyAlignment="0" applyProtection="0"/>
    <xf numFmtId="169" fontId="92" fillId="38" borderId="0" applyNumberFormat="0" applyBorder="0" applyAlignment="0" applyProtection="0"/>
    <xf numFmtId="169" fontId="92" fillId="38"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88" fontId="31" fillId="63" borderId="0" applyNumberFormat="0" applyBorder="0" applyAlignment="0" applyProtection="0"/>
    <xf numFmtId="169" fontId="93" fillId="72" borderId="0" applyNumberFormat="0" applyBorder="0" applyAlignment="0" applyProtection="0"/>
    <xf numFmtId="169" fontId="93" fillId="72" borderId="0" applyNumberFormat="0" applyBorder="0" applyAlignment="0" applyProtection="0"/>
    <xf numFmtId="0"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93" fillId="72"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88" fontId="31" fillId="63" borderId="0" applyNumberFormat="0" applyBorder="0" applyAlignment="0" applyProtection="0"/>
    <xf numFmtId="0"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88" fontId="31" fillId="63" borderId="0" applyNumberFormat="0" applyBorder="0" applyAlignment="0" applyProtection="0"/>
    <xf numFmtId="0"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169" fontId="92" fillId="38" borderId="0" applyNumberFormat="0" applyBorder="0" applyAlignment="0" applyProtection="0"/>
    <xf numFmtId="169" fontId="92" fillId="38" borderId="0" applyNumberFormat="0" applyBorder="0" applyAlignment="0" applyProtection="0"/>
    <xf numFmtId="169" fontId="92" fillId="38" borderId="0" applyNumberFormat="0" applyBorder="0" applyAlignment="0" applyProtection="0"/>
    <xf numFmtId="169" fontId="92" fillId="3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169" fontId="31" fillId="76" borderId="0" applyNumberFormat="0" applyBorder="0" applyAlignment="0" applyProtection="0"/>
    <xf numFmtId="188"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92" fillId="4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0" fontId="31" fillId="60" borderId="0" applyNumberFormat="0" applyBorder="0" applyAlignment="0" applyProtection="0"/>
    <xf numFmtId="169" fontId="31" fillId="60" borderId="0" applyNumberFormat="0" applyBorder="0" applyAlignment="0" applyProtection="0"/>
    <xf numFmtId="169" fontId="93" fillId="60" borderId="0" applyNumberFormat="0" applyBorder="0" applyAlignment="0" applyProtection="0"/>
    <xf numFmtId="169" fontId="31" fillId="60" borderId="0" applyNumberFormat="0" applyBorder="0" applyAlignment="0" applyProtection="0"/>
    <xf numFmtId="177" fontId="54" fillId="60" borderId="0" applyNumberFormat="0" applyBorder="0" applyAlignment="0" applyProtection="0"/>
    <xf numFmtId="177" fontId="54" fillId="60" borderId="0" applyNumberFormat="0" applyBorder="0" applyAlignment="0" applyProtection="0"/>
    <xf numFmtId="169" fontId="31" fillId="60" borderId="0" applyNumberFormat="0" applyBorder="0" applyAlignment="0" applyProtection="0"/>
    <xf numFmtId="169" fontId="54" fillId="60" borderId="0" applyNumberFormat="0" applyBorder="0" applyAlignment="0" applyProtection="0"/>
    <xf numFmtId="177" fontId="54" fillId="60" borderId="0" applyNumberFormat="0" applyBorder="0" applyAlignment="0" applyProtection="0"/>
    <xf numFmtId="177" fontId="54" fillId="60" borderId="0" applyNumberFormat="0" applyBorder="0" applyAlignment="0" applyProtection="0"/>
    <xf numFmtId="169" fontId="54" fillId="60" borderId="0" applyNumberFormat="0" applyBorder="0" applyAlignment="0" applyProtection="0"/>
    <xf numFmtId="169" fontId="31" fillId="60" borderId="0" applyNumberFormat="0" applyBorder="0" applyAlignment="0" applyProtection="0"/>
    <xf numFmtId="177" fontId="54"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0" fontId="31" fillId="60" borderId="0" applyNumberFormat="0" applyBorder="0" applyAlignment="0" applyProtection="0"/>
    <xf numFmtId="177" fontId="31" fillId="60" borderId="0" applyNumberFormat="0" applyBorder="0" applyAlignment="0" applyProtection="0"/>
    <xf numFmtId="177" fontId="31" fillId="60" borderId="0" applyNumberFormat="0" applyBorder="0" applyAlignment="0" applyProtection="0"/>
    <xf numFmtId="169" fontId="31" fillId="60" borderId="0" applyNumberFormat="0" applyBorder="0" applyAlignment="0" applyProtection="0"/>
    <xf numFmtId="177" fontId="54" fillId="60" borderId="0" applyNumberFormat="0" applyBorder="0" applyAlignment="0" applyProtection="0"/>
    <xf numFmtId="177" fontId="54"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77" fontId="31" fillId="60" borderId="0" applyNumberFormat="0" applyBorder="0" applyAlignment="0" applyProtection="0"/>
    <xf numFmtId="177" fontId="31" fillId="60" borderId="0" applyNumberFormat="0" applyBorder="0" applyAlignment="0" applyProtection="0"/>
    <xf numFmtId="169" fontId="31" fillId="60" borderId="0" applyNumberFormat="0" applyBorder="0" applyAlignment="0" applyProtection="0"/>
    <xf numFmtId="0" fontId="31" fillId="60" borderId="0" applyNumberFormat="0" applyBorder="0" applyAlignment="0" applyProtection="0"/>
    <xf numFmtId="177" fontId="31" fillId="60" borderId="0" applyNumberFormat="0" applyBorder="0" applyAlignment="0" applyProtection="0"/>
    <xf numFmtId="177"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0" fontId="3" fillId="15" borderId="0" applyNumberFormat="0" applyBorder="0" applyAlignment="0" applyProtection="0"/>
    <xf numFmtId="0" fontId="31" fillId="60" borderId="0" applyNumberFormat="0" applyBorder="0" applyAlignment="0" applyProtection="0"/>
    <xf numFmtId="169" fontId="93"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93"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88" fontId="31" fillId="60"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169" fontId="92" fillId="40" borderId="0" applyNumberFormat="0" applyBorder="0" applyAlignment="0" applyProtection="0"/>
    <xf numFmtId="0"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93" fillId="60"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88" fontId="31" fillId="60"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169" fontId="92" fillId="40" borderId="0" applyNumberFormat="0" applyBorder="0" applyAlignment="0" applyProtection="0"/>
    <xf numFmtId="0"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93" fillId="60"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88" fontId="31" fillId="60"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169" fontId="92" fillId="40" borderId="0" applyNumberFormat="0" applyBorder="0" applyAlignment="0" applyProtection="0"/>
    <xf numFmtId="0"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93" fillId="60"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88" fontId="31" fillId="60" borderId="0" applyNumberFormat="0" applyBorder="0" applyAlignment="0" applyProtection="0"/>
    <xf numFmtId="169" fontId="93" fillId="60" borderId="0" applyNumberFormat="0" applyBorder="0" applyAlignment="0" applyProtection="0"/>
    <xf numFmtId="169" fontId="93" fillId="60"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169" fontId="3" fillId="15" borderId="0" applyNumberFormat="0" applyBorder="0" applyAlignment="0" applyProtection="0"/>
    <xf numFmtId="0"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93"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88" fontId="31" fillId="60" borderId="0" applyNumberFormat="0" applyBorder="0" applyAlignment="0" applyProtection="0"/>
    <xf numFmtId="0"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88" fontId="31" fillId="60" borderId="0" applyNumberFormat="0" applyBorder="0" applyAlignment="0" applyProtection="0"/>
    <xf numFmtId="0"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31" fillId="60" borderId="0" applyNumberFormat="0" applyBorder="0" applyAlignment="0" applyProtection="0"/>
    <xf numFmtId="169" fontId="92" fillId="40" borderId="0" applyNumberFormat="0" applyBorder="0" applyAlignment="0" applyProtection="0"/>
    <xf numFmtId="169" fontId="92" fillId="40" borderId="0" applyNumberFormat="0" applyBorder="0" applyAlignment="0" applyProtection="0"/>
    <xf numFmtId="169" fontId="92" fillId="40" borderId="0" applyNumberFormat="0" applyBorder="0" applyAlignment="0" applyProtection="0"/>
    <xf numFmtId="169" fontId="92" fillId="40"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169" fontId="31" fillId="77" borderId="0" applyNumberFormat="0" applyBorder="0" applyAlignment="0" applyProtection="0"/>
    <xf numFmtId="188"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92" fillId="58"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0" fontId="31" fillId="72" borderId="0" applyNumberFormat="0" applyBorder="0" applyAlignment="0" applyProtection="0"/>
    <xf numFmtId="169" fontId="31" fillId="72" borderId="0" applyNumberFormat="0" applyBorder="0" applyAlignment="0" applyProtection="0"/>
    <xf numFmtId="169" fontId="93" fillId="38" borderId="0" applyNumberFormat="0" applyBorder="0" applyAlignment="0" applyProtection="0"/>
    <xf numFmtId="169" fontId="31" fillId="72" borderId="0" applyNumberFormat="0" applyBorder="0" applyAlignment="0" applyProtection="0"/>
    <xf numFmtId="177" fontId="54" fillId="72" borderId="0" applyNumberFormat="0" applyBorder="0" applyAlignment="0" applyProtection="0"/>
    <xf numFmtId="177" fontId="54" fillId="72" borderId="0" applyNumberFormat="0" applyBorder="0" applyAlignment="0" applyProtection="0"/>
    <xf numFmtId="169" fontId="31" fillId="72" borderId="0" applyNumberFormat="0" applyBorder="0" applyAlignment="0" applyProtection="0"/>
    <xf numFmtId="169" fontId="54" fillId="72" borderId="0" applyNumberFormat="0" applyBorder="0" applyAlignment="0" applyProtection="0"/>
    <xf numFmtId="177" fontId="54" fillId="72" borderId="0" applyNumberFormat="0" applyBorder="0" applyAlignment="0" applyProtection="0"/>
    <xf numFmtId="177" fontId="54" fillId="72" borderId="0" applyNumberFormat="0" applyBorder="0" applyAlignment="0" applyProtection="0"/>
    <xf numFmtId="169" fontId="54" fillId="72" borderId="0" applyNumberFormat="0" applyBorder="0" applyAlignment="0" applyProtection="0"/>
    <xf numFmtId="169" fontId="31" fillId="72" borderId="0" applyNumberFormat="0" applyBorder="0" applyAlignment="0" applyProtection="0"/>
    <xf numFmtId="169" fontId="3" fillId="19"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0" fontId="31" fillId="72" borderId="0" applyNumberFormat="0" applyBorder="0" applyAlignment="0" applyProtection="0"/>
    <xf numFmtId="177" fontId="31" fillId="72" borderId="0" applyNumberFormat="0" applyBorder="0" applyAlignment="0" applyProtection="0"/>
    <xf numFmtId="177" fontId="31" fillId="72" borderId="0" applyNumberFormat="0" applyBorder="0" applyAlignment="0" applyProtection="0"/>
    <xf numFmtId="169" fontId="31" fillId="72" borderId="0" applyNumberFormat="0" applyBorder="0" applyAlignment="0" applyProtection="0"/>
    <xf numFmtId="177" fontId="54" fillId="72" borderId="0" applyNumberFormat="0" applyBorder="0" applyAlignment="0" applyProtection="0"/>
    <xf numFmtId="177" fontId="54"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77" fontId="31" fillId="72" borderId="0" applyNumberFormat="0" applyBorder="0" applyAlignment="0" applyProtection="0"/>
    <xf numFmtId="177" fontId="31" fillId="72" borderId="0" applyNumberFormat="0" applyBorder="0" applyAlignment="0" applyProtection="0"/>
    <xf numFmtId="169" fontId="31" fillId="72" borderId="0" applyNumberFormat="0" applyBorder="0" applyAlignment="0" applyProtection="0"/>
    <xf numFmtId="0" fontId="31" fillId="72" borderId="0" applyNumberFormat="0" applyBorder="0" applyAlignment="0" applyProtection="0"/>
    <xf numFmtId="177" fontId="31" fillId="72" borderId="0" applyNumberFormat="0" applyBorder="0" applyAlignment="0" applyProtection="0"/>
    <xf numFmtId="177"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0" fontId="31" fillId="38"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0" fontId="3" fillId="19" borderId="0" applyNumberFormat="0" applyBorder="0" applyAlignment="0" applyProtection="0"/>
    <xf numFmtId="0" fontId="31" fillId="72" borderId="0" applyNumberFormat="0" applyBorder="0" applyAlignment="0" applyProtection="0"/>
    <xf numFmtId="169" fontId="93" fillId="38"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93" fillId="38"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31" fillId="72"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31" fillId="72" borderId="0" applyNumberFormat="0" applyBorder="0" applyAlignment="0" applyProtection="0"/>
    <xf numFmtId="0" fontId="31" fillId="72"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92" fillId="58" borderId="0" applyNumberFormat="0" applyBorder="0" applyAlignment="0" applyProtection="0"/>
    <xf numFmtId="169" fontId="92" fillId="58"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31" fillId="72" borderId="0" applyNumberFormat="0" applyBorder="0" applyAlignment="0" applyProtection="0"/>
    <xf numFmtId="0" fontId="31" fillId="72"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92" fillId="58" borderId="0" applyNumberFormat="0" applyBorder="0" applyAlignment="0" applyProtection="0"/>
    <xf numFmtId="169" fontId="92" fillId="58"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31" fillId="72" borderId="0" applyNumberFormat="0" applyBorder="0" applyAlignment="0" applyProtection="0"/>
    <xf numFmtId="0" fontId="31" fillId="72"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92" fillId="58" borderId="0" applyNumberFormat="0" applyBorder="0" applyAlignment="0" applyProtection="0"/>
    <xf numFmtId="169" fontId="92" fillId="58"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31" fillId="72" borderId="0" applyNumberFormat="0" applyBorder="0" applyAlignment="0" applyProtection="0"/>
    <xf numFmtId="169" fontId="100" fillId="0" borderId="0"/>
    <xf numFmtId="169" fontId="100" fillId="0" borderId="0"/>
    <xf numFmtId="0" fontId="31" fillId="72"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31" fillId="72" borderId="0" applyNumberFormat="0" applyBorder="0" applyAlignment="0" applyProtection="0"/>
    <xf numFmtId="0" fontId="31" fillId="72"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31" fillId="72" borderId="0" applyNumberFormat="0" applyBorder="0" applyAlignment="0" applyProtection="0"/>
    <xf numFmtId="0" fontId="31" fillId="72"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92" fillId="58" borderId="0" applyNumberFormat="0" applyBorder="0" applyAlignment="0" applyProtection="0"/>
    <xf numFmtId="169" fontId="92" fillId="58" borderId="0" applyNumberFormat="0" applyBorder="0" applyAlignment="0" applyProtection="0"/>
    <xf numFmtId="169" fontId="92" fillId="58" borderId="0" applyNumberFormat="0" applyBorder="0" applyAlignment="0" applyProtection="0"/>
    <xf numFmtId="169" fontId="92" fillId="58"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169" fontId="31" fillId="66" borderId="0" applyNumberFormat="0" applyBorder="0" applyAlignment="0" applyProtection="0"/>
    <xf numFmtId="188" fontId="31" fillId="54"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92" fillId="63" borderId="0" applyNumberFormat="0" applyBorder="0" applyAlignment="0" applyProtection="0"/>
    <xf numFmtId="169" fontId="31" fillId="54" borderId="0" applyNumberFormat="0" applyBorder="0" applyAlignment="0" applyProtection="0"/>
    <xf numFmtId="169" fontId="31" fillId="54" borderId="0" applyNumberFormat="0" applyBorder="0" applyAlignment="0" applyProtection="0"/>
    <xf numFmtId="0" fontId="31" fillId="54" borderId="0" applyNumberFormat="0" applyBorder="0" applyAlignment="0" applyProtection="0"/>
    <xf numFmtId="169" fontId="100" fillId="0" borderId="0"/>
    <xf numFmtId="188" fontId="54" fillId="54" borderId="0" applyNumberFormat="0" applyBorder="0" applyAlignment="0" applyProtection="0"/>
    <xf numFmtId="177" fontId="54" fillId="54" borderId="0" applyNumberFormat="0" applyBorder="0" applyAlignment="0" applyProtection="0"/>
    <xf numFmtId="177" fontId="54" fillId="54" borderId="0" applyNumberFormat="0" applyBorder="0" applyAlignment="0" applyProtection="0"/>
    <xf numFmtId="169" fontId="100" fillId="0" borderId="0"/>
    <xf numFmtId="169" fontId="54" fillId="54" borderId="0" applyNumberFormat="0" applyBorder="0" applyAlignment="0" applyProtection="0"/>
    <xf numFmtId="177" fontId="54" fillId="54" borderId="0" applyNumberFormat="0" applyBorder="0" applyAlignment="0" applyProtection="0"/>
    <xf numFmtId="177" fontId="54" fillId="54" borderId="0" applyNumberFormat="0" applyBorder="0" applyAlignment="0" applyProtection="0"/>
    <xf numFmtId="169" fontId="100" fillId="0" borderId="0"/>
    <xf numFmtId="169" fontId="31" fillId="54" borderId="0" applyNumberFormat="0" applyBorder="0" applyAlignment="0" applyProtection="0"/>
    <xf numFmtId="169" fontId="31" fillId="54" borderId="0" applyNumberFormat="0" applyBorder="0" applyAlignment="0" applyProtection="0"/>
    <xf numFmtId="169" fontId="3" fillId="23" borderId="0" applyNumberFormat="0" applyBorder="0" applyAlignment="0" applyProtection="0"/>
    <xf numFmtId="169" fontId="100" fillId="0" borderId="0"/>
    <xf numFmtId="169" fontId="31" fillId="54" borderId="0" applyNumberFormat="0" applyBorder="0" applyAlignment="0" applyProtection="0"/>
    <xf numFmtId="169" fontId="100" fillId="0" borderId="0"/>
    <xf numFmtId="0" fontId="31" fillId="54" borderId="0" applyNumberFormat="0" applyBorder="0" applyAlignment="0" applyProtection="0"/>
    <xf numFmtId="177" fontId="31" fillId="54" borderId="0" applyNumberFormat="0" applyBorder="0" applyAlignment="0" applyProtection="0"/>
    <xf numFmtId="177" fontId="31" fillId="54" borderId="0" applyNumberFormat="0" applyBorder="0" applyAlignment="0" applyProtection="0"/>
    <xf numFmtId="169" fontId="100" fillId="0" borderId="0"/>
    <xf numFmtId="177" fontId="54" fillId="54" borderId="0" applyNumberFormat="0" applyBorder="0" applyAlignment="0" applyProtection="0"/>
    <xf numFmtId="177" fontId="54" fillId="54" borderId="0" applyNumberFormat="0" applyBorder="0" applyAlignment="0" applyProtection="0"/>
    <xf numFmtId="169" fontId="100" fillId="0" borderId="0"/>
    <xf numFmtId="169" fontId="100" fillId="0" borderId="0"/>
    <xf numFmtId="169" fontId="100" fillId="0" borderId="0"/>
    <xf numFmtId="177" fontId="31" fillId="54" borderId="0" applyNumberFormat="0" applyBorder="0" applyAlignment="0" applyProtection="0"/>
    <xf numFmtId="177" fontId="31" fillId="54" borderId="0" applyNumberFormat="0" applyBorder="0" applyAlignment="0" applyProtection="0"/>
    <xf numFmtId="169" fontId="100" fillId="0" borderId="0"/>
    <xf numFmtId="169" fontId="100" fillId="0" borderId="0"/>
    <xf numFmtId="0" fontId="31" fillId="54" borderId="0" applyNumberFormat="0" applyBorder="0" applyAlignment="0" applyProtection="0"/>
    <xf numFmtId="177" fontId="31" fillId="54" borderId="0" applyNumberFormat="0" applyBorder="0" applyAlignment="0" applyProtection="0"/>
    <xf numFmtId="177" fontId="31" fillId="54"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0" fontId="31" fillId="40"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0" fontId="3" fillId="23" borderId="0" applyNumberFormat="0" applyBorder="0" applyAlignment="0" applyProtection="0"/>
    <xf numFmtId="0" fontId="31" fillId="54" borderId="0" applyNumberFormat="0" applyBorder="0" applyAlignment="0" applyProtection="0"/>
    <xf numFmtId="169" fontId="100" fillId="0" borderId="0"/>
    <xf numFmtId="169" fontId="31" fillId="54" borderId="0" applyNumberFormat="0" applyBorder="0" applyAlignment="0" applyProtection="0"/>
    <xf numFmtId="169" fontId="100" fillId="0" borderId="0"/>
    <xf numFmtId="169" fontId="100" fillId="0" borderId="0"/>
    <xf numFmtId="169" fontId="100" fillId="0" borderId="0"/>
    <xf numFmtId="169" fontId="31" fillId="54"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31" fillId="54" borderId="0" applyNumberFormat="0" applyBorder="0" applyAlignment="0" applyProtection="0"/>
    <xf numFmtId="0" fontId="31" fillId="54"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92" fillId="63" borderId="0" applyNumberFormat="0" applyBorder="0" applyAlignment="0" applyProtection="0"/>
    <xf numFmtId="169" fontId="92" fillId="63"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31" fillId="54" borderId="0" applyNumberFormat="0" applyBorder="0" applyAlignment="0" applyProtection="0"/>
    <xf numFmtId="0" fontId="31" fillId="54"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92" fillId="63" borderId="0" applyNumberFormat="0" applyBorder="0" applyAlignment="0" applyProtection="0"/>
    <xf numFmtId="169" fontId="92" fillId="63"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31" fillId="54" borderId="0" applyNumberFormat="0" applyBorder="0" applyAlignment="0" applyProtection="0"/>
    <xf numFmtId="0" fontId="31" fillId="54"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92" fillId="63" borderId="0" applyNumberFormat="0" applyBorder="0" applyAlignment="0" applyProtection="0"/>
    <xf numFmtId="169" fontId="92" fillId="63"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31" fillId="54" borderId="0" applyNumberFormat="0" applyBorder="0" applyAlignment="0" applyProtection="0"/>
    <xf numFmtId="169" fontId="100" fillId="0" borderId="0"/>
    <xf numFmtId="169" fontId="100" fillId="0" borderId="0"/>
    <xf numFmtId="0" fontId="31" fillId="54"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31" fillId="54" borderId="0" applyNumberFormat="0" applyBorder="0" applyAlignment="0" applyProtection="0"/>
    <xf numFmtId="0" fontId="31" fillId="54"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31" fillId="54" borderId="0" applyNumberFormat="0" applyBorder="0" applyAlignment="0" applyProtection="0"/>
    <xf numFmtId="0" fontId="31" fillId="54"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92" fillId="63" borderId="0" applyNumberFormat="0" applyBorder="0" applyAlignment="0" applyProtection="0"/>
    <xf numFmtId="169" fontId="92" fillId="63" borderId="0" applyNumberFormat="0" applyBorder="0" applyAlignment="0" applyProtection="0"/>
    <xf numFmtId="169" fontId="92" fillId="63" borderId="0" applyNumberFormat="0" applyBorder="0" applyAlignment="0" applyProtection="0"/>
    <xf numFmtId="169" fontId="92" fillId="6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169" fontId="31" fillId="75" borderId="0" applyNumberFormat="0" applyBorder="0" applyAlignment="0" applyProtection="0"/>
    <xf numFmtId="188" fontId="31" fillId="63"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92" fillId="59" borderId="0" applyNumberFormat="0" applyBorder="0" applyAlignment="0" applyProtection="0"/>
    <xf numFmtId="169" fontId="31" fillId="63" borderId="0" applyNumberFormat="0" applyBorder="0" applyAlignment="0" applyProtection="0"/>
    <xf numFmtId="169" fontId="31" fillId="63" borderId="0" applyNumberFormat="0" applyBorder="0" applyAlignment="0" applyProtection="0"/>
    <xf numFmtId="0" fontId="31" fillId="63" borderId="0" applyNumberFormat="0" applyBorder="0" applyAlignment="0" applyProtection="0"/>
    <xf numFmtId="169" fontId="100" fillId="0" borderId="0"/>
    <xf numFmtId="188" fontId="54" fillId="63" borderId="0" applyNumberFormat="0" applyBorder="0" applyAlignment="0" applyProtection="0"/>
    <xf numFmtId="177" fontId="54" fillId="63" borderId="0" applyNumberFormat="0" applyBorder="0" applyAlignment="0" applyProtection="0"/>
    <xf numFmtId="177" fontId="54" fillId="63" borderId="0" applyNumberFormat="0" applyBorder="0" applyAlignment="0" applyProtection="0"/>
    <xf numFmtId="169" fontId="100" fillId="0" borderId="0"/>
    <xf numFmtId="169" fontId="54" fillId="63" borderId="0" applyNumberFormat="0" applyBorder="0" applyAlignment="0" applyProtection="0"/>
    <xf numFmtId="177" fontId="54" fillId="63" borderId="0" applyNumberFormat="0" applyBorder="0" applyAlignment="0" applyProtection="0"/>
    <xf numFmtId="177" fontId="54" fillId="63" borderId="0" applyNumberFormat="0" applyBorder="0" applyAlignment="0" applyProtection="0"/>
    <xf numFmtId="169" fontId="100" fillId="0" borderId="0"/>
    <xf numFmtId="169" fontId="31" fillId="63" borderId="0" applyNumberFormat="0" applyBorder="0" applyAlignment="0" applyProtection="0"/>
    <xf numFmtId="169" fontId="31" fillId="63" borderId="0" applyNumberFormat="0" applyBorder="0" applyAlignment="0" applyProtection="0"/>
    <xf numFmtId="169" fontId="3" fillId="27" borderId="0" applyNumberFormat="0" applyBorder="0" applyAlignment="0" applyProtection="0"/>
    <xf numFmtId="169" fontId="100" fillId="0" borderId="0"/>
    <xf numFmtId="169" fontId="31" fillId="63" borderId="0" applyNumberFormat="0" applyBorder="0" applyAlignment="0" applyProtection="0"/>
    <xf numFmtId="169" fontId="100" fillId="0" borderId="0"/>
    <xf numFmtId="0" fontId="31" fillId="63" borderId="0" applyNumberFormat="0" applyBorder="0" applyAlignment="0" applyProtection="0"/>
    <xf numFmtId="177" fontId="31" fillId="63" borderId="0" applyNumberFormat="0" applyBorder="0" applyAlignment="0" applyProtection="0"/>
    <xf numFmtId="177" fontId="31" fillId="63" borderId="0" applyNumberFormat="0" applyBorder="0" applyAlignment="0" applyProtection="0"/>
    <xf numFmtId="169" fontId="100" fillId="0" borderId="0"/>
    <xf numFmtId="177" fontId="54" fillId="63" borderId="0" applyNumberFormat="0" applyBorder="0" applyAlignment="0" applyProtection="0"/>
    <xf numFmtId="177" fontId="54" fillId="63" borderId="0" applyNumberFormat="0" applyBorder="0" applyAlignment="0" applyProtection="0"/>
    <xf numFmtId="169" fontId="100" fillId="0" borderId="0"/>
    <xf numFmtId="169" fontId="100" fillId="0" borderId="0"/>
    <xf numFmtId="169" fontId="100" fillId="0" borderId="0"/>
    <xf numFmtId="177" fontId="31" fillId="63" borderId="0" applyNumberFormat="0" applyBorder="0" applyAlignment="0" applyProtection="0"/>
    <xf numFmtId="177" fontId="31" fillId="63" borderId="0" applyNumberFormat="0" applyBorder="0" applyAlignment="0" applyProtection="0"/>
    <xf numFmtId="169" fontId="100" fillId="0" borderId="0"/>
    <xf numFmtId="169" fontId="100" fillId="0" borderId="0"/>
    <xf numFmtId="0" fontId="31" fillId="63" borderId="0" applyNumberFormat="0" applyBorder="0" applyAlignment="0" applyProtection="0"/>
    <xf numFmtId="177" fontId="31" fillId="63" borderId="0" applyNumberFormat="0" applyBorder="0" applyAlignment="0" applyProtection="0"/>
    <xf numFmtId="177" fontId="31" fillId="63"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0" fontId="31" fillId="56"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0" fontId="3" fillId="27" borderId="0" applyNumberFormat="0" applyBorder="0" applyAlignment="0" applyProtection="0"/>
    <xf numFmtId="0" fontId="31" fillId="63" borderId="0" applyNumberFormat="0" applyBorder="0" applyAlignment="0" applyProtection="0"/>
    <xf numFmtId="169" fontId="100" fillId="0" borderId="0"/>
    <xf numFmtId="169" fontId="31" fillId="63" borderId="0" applyNumberFormat="0" applyBorder="0" applyAlignment="0" applyProtection="0"/>
    <xf numFmtId="169" fontId="100" fillId="0" borderId="0"/>
    <xf numFmtId="169" fontId="100" fillId="0" borderId="0"/>
    <xf numFmtId="169" fontId="100" fillId="0" borderId="0"/>
    <xf numFmtId="169" fontId="31" fillId="63"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31" fillId="63" borderId="0" applyNumberFormat="0" applyBorder="0" applyAlignment="0" applyProtection="0"/>
    <xf numFmtId="0" fontId="31" fillId="63"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92" fillId="59" borderId="0" applyNumberFormat="0" applyBorder="0" applyAlignment="0" applyProtection="0"/>
    <xf numFmtId="169" fontId="92" fillId="59"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31" fillId="63" borderId="0" applyNumberFormat="0" applyBorder="0" applyAlignment="0" applyProtection="0"/>
    <xf numFmtId="0" fontId="31" fillId="63"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92" fillId="59" borderId="0" applyNumberFormat="0" applyBorder="0" applyAlignment="0" applyProtection="0"/>
    <xf numFmtId="169" fontId="92" fillId="59"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31" fillId="63" borderId="0" applyNumberFormat="0" applyBorder="0" applyAlignment="0" applyProtection="0"/>
    <xf numFmtId="0" fontId="31" fillId="63"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92" fillId="59" borderId="0" applyNumberFormat="0" applyBorder="0" applyAlignment="0" applyProtection="0"/>
    <xf numFmtId="169" fontId="92" fillId="59"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31" fillId="63" borderId="0" applyNumberFormat="0" applyBorder="0" applyAlignment="0" applyProtection="0"/>
    <xf numFmtId="169" fontId="100" fillId="0" borderId="0"/>
    <xf numFmtId="169" fontId="100" fillId="0" borderId="0"/>
    <xf numFmtId="0" fontId="31" fillId="63"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31" fillId="63" borderId="0" applyNumberFormat="0" applyBorder="0" applyAlignment="0" applyProtection="0"/>
    <xf numFmtId="0" fontId="31" fillId="63"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31" fillId="63" borderId="0" applyNumberFormat="0" applyBorder="0" applyAlignment="0" applyProtection="0"/>
    <xf numFmtId="0" fontId="31" fillId="63"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92" fillId="59" borderId="0" applyNumberFormat="0" applyBorder="0" applyAlignment="0" applyProtection="0"/>
    <xf numFmtId="169" fontId="92" fillId="59" borderId="0" applyNumberFormat="0" applyBorder="0" applyAlignment="0" applyProtection="0"/>
    <xf numFmtId="169" fontId="92" fillId="59" borderId="0" applyNumberFormat="0" applyBorder="0" applyAlignment="0" applyProtection="0"/>
    <xf numFmtId="169" fontId="92" fillId="59"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169" fontId="31" fillId="78" borderId="0" applyNumberFormat="0" applyBorder="0" applyAlignment="0" applyProtection="0"/>
    <xf numFmtId="188" fontId="31" fillId="74"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92" fillId="56" borderId="0" applyNumberFormat="0" applyBorder="0" applyAlignment="0" applyProtection="0"/>
    <xf numFmtId="169" fontId="31" fillId="74" borderId="0" applyNumberFormat="0" applyBorder="0" applyAlignment="0" applyProtection="0"/>
    <xf numFmtId="169" fontId="31" fillId="74" borderId="0" applyNumberFormat="0" applyBorder="0" applyAlignment="0" applyProtection="0"/>
    <xf numFmtId="0" fontId="31" fillId="74" borderId="0" applyNumberFormat="0" applyBorder="0" applyAlignment="0" applyProtection="0"/>
    <xf numFmtId="169" fontId="100" fillId="0" borderId="0"/>
    <xf numFmtId="188" fontId="54" fillId="74" borderId="0" applyNumberFormat="0" applyBorder="0" applyAlignment="0" applyProtection="0"/>
    <xf numFmtId="177" fontId="54" fillId="74" borderId="0" applyNumberFormat="0" applyBorder="0" applyAlignment="0" applyProtection="0"/>
    <xf numFmtId="177" fontId="54" fillId="74" borderId="0" applyNumberFormat="0" applyBorder="0" applyAlignment="0" applyProtection="0"/>
    <xf numFmtId="169" fontId="100" fillId="0" borderId="0"/>
    <xf numFmtId="169" fontId="54" fillId="74" borderId="0" applyNumberFormat="0" applyBorder="0" applyAlignment="0" applyProtection="0"/>
    <xf numFmtId="177" fontId="54" fillId="74" borderId="0" applyNumberFormat="0" applyBorder="0" applyAlignment="0" applyProtection="0"/>
    <xf numFmtId="177" fontId="54" fillId="74" borderId="0" applyNumberFormat="0" applyBorder="0" applyAlignment="0" applyProtection="0"/>
    <xf numFmtId="169" fontId="100" fillId="0" borderId="0"/>
    <xf numFmtId="169" fontId="31" fillId="74" borderId="0" applyNumberFormat="0" applyBorder="0" applyAlignment="0" applyProtection="0"/>
    <xf numFmtId="169" fontId="31" fillId="74" borderId="0" applyNumberFormat="0" applyBorder="0" applyAlignment="0" applyProtection="0"/>
    <xf numFmtId="169" fontId="3" fillId="31" borderId="0" applyNumberFormat="0" applyBorder="0" applyAlignment="0" applyProtection="0"/>
    <xf numFmtId="169" fontId="100" fillId="0" borderId="0"/>
    <xf numFmtId="169" fontId="31" fillId="74" borderId="0" applyNumberFormat="0" applyBorder="0" applyAlignment="0" applyProtection="0"/>
    <xf numFmtId="169" fontId="100" fillId="0" borderId="0"/>
    <xf numFmtId="0" fontId="31" fillId="74" borderId="0" applyNumberFormat="0" applyBorder="0" applyAlignment="0" applyProtection="0"/>
    <xf numFmtId="177" fontId="31" fillId="74" borderId="0" applyNumberFormat="0" applyBorder="0" applyAlignment="0" applyProtection="0"/>
    <xf numFmtId="177" fontId="31" fillId="74" borderId="0" applyNumberFormat="0" applyBorder="0" applyAlignment="0" applyProtection="0"/>
    <xf numFmtId="169" fontId="100" fillId="0" borderId="0"/>
    <xf numFmtId="177" fontId="54" fillId="74" borderId="0" applyNumberFormat="0" applyBorder="0" applyAlignment="0" applyProtection="0"/>
    <xf numFmtId="177" fontId="54" fillId="74" borderId="0" applyNumberFormat="0" applyBorder="0" applyAlignment="0" applyProtection="0"/>
    <xf numFmtId="169" fontId="100" fillId="0" borderId="0"/>
    <xf numFmtId="169" fontId="100" fillId="0" borderId="0"/>
    <xf numFmtId="169" fontId="100" fillId="0" borderId="0"/>
    <xf numFmtId="177" fontId="31" fillId="74" borderId="0" applyNumberFormat="0" applyBorder="0" applyAlignment="0" applyProtection="0"/>
    <xf numFmtId="177" fontId="31" fillId="74" borderId="0" applyNumberFormat="0" applyBorder="0" applyAlignment="0" applyProtection="0"/>
    <xf numFmtId="169" fontId="100" fillId="0" borderId="0"/>
    <xf numFmtId="169" fontId="100" fillId="0" borderId="0"/>
    <xf numFmtId="0" fontId="31" fillId="74" borderId="0" applyNumberFormat="0" applyBorder="0" applyAlignment="0" applyProtection="0"/>
    <xf numFmtId="177" fontId="31" fillId="74" borderId="0" applyNumberFormat="0" applyBorder="0" applyAlignment="0" applyProtection="0"/>
    <xf numFmtId="177" fontId="31" fillId="74"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0" fontId="31" fillId="37"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0" fontId="3" fillId="31" borderId="0" applyNumberFormat="0" applyBorder="0" applyAlignment="0" applyProtection="0"/>
    <xf numFmtId="0" fontId="31" fillId="74" borderId="0" applyNumberFormat="0" applyBorder="0" applyAlignment="0" applyProtection="0"/>
    <xf numFmtId="169" fontId="100" fillId="0" borderId="0"/>
    <xf numFmtId="169" fontId="31" fillId="74" borderId="0" applyNumberFormat="0" applyBorder="0" applyAlignment="0" applyProtection="0"/>
    <xf numFmtId="169" fontId="100" fillId="0" borderId="0"/>
    <xf numFmtId="169" fontId="100" fillId="0" borderId="0"/>
    <xf numFmtId="169" fontId="100" fillId="0" borderId="0"/>
    <xf numFmtId="169" fontId="31" fillId="74"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31" fillId="74" borderId="0" applyNumberFormat="0" applyBorder="0" applyAlignment="0" applyProtection="0"/>
    <xf numFmtId="0" fontId="31" fillId="74"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92" fillId="56" borderId="0" applyNumberFormat="0" applyBorder="0" applyAlignment="0" applyProtection="0"/>
    <xf numFmtId="169" fontId="92" fillId="56"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31" fillId="74" borderId="0" applyNumberFormat="0" applyBorder="0" applyAlignment="0" applyProtection="0"/>
    <xf numFmtId="0" fontId="31" fillId="74"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92" fillId="56" borderId="0" applyNumberFormat="0" applyBorder="0" applyAlignment="0" applyProtection="0"/>
    <xf numFmtId="169" fontId="92" fillId="56"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31" fillId="74" borderId="0" applyNumberFormat="0" applyBorder="0" applyAlignment="0" applyProtection="0"/>
    <xf numFmtId="0" fontId="31" fillId="74"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92" fillId="56" borderId="0" applyNumberFormat="0" applyBorder="0" applyAlignment="0" applyProtection="0"/>
    <xf numFmtId="169" fontId="92" fillId="56"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31" fillId="74" borderId="0" applyNumberFormat="0" applyBorder="0" applyAlignment="0" applyProtection="0"/>
    <xf numFmtId="169" fontId="100" fillId="0" borderId="0"/>
    <xf numFmtId="169" fontId="100" fillId="0" borderId="0"/>
    <xf numFmtId="0" fontId="31" fillId="74"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31" fillId="74" borderId="0" applyNumberFormat="0" applyBorder="0" applyAlignment="0" applyProtection="0"/>
    <xf numFmtId="0" fontId="31" fillId="74"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31" fillId="74" borderId="0" applyNumberFormat="0" applyBorder="0" applyAlignment="0" applyProtection="0"/>
    <xf numFmtId="0" fontId="31" fillId="74"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92" fillId="56" borderId="0" applyNumberFormat="0" applyBorder="0" applyAlignment="0" applyProtection="0"/>
    <xf numFmtId="169" fontId="92" fillId="56" borderId="0" applyNumberFormat="0" applyBorder="0" applyAlignment="0" applyProtection="0"/>
    <xf numFmtId="169" fontId="92" fillId="56" borderId="0" applyNumberFormat="0" applyBorder="0" applyAlignment="0" applyProtection="0"/>
    <xf numFmtId="169" fontId="92" fillId="56"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94" fillId="63" borderId="0" applyNumberFormat="0" applyBorder="0" applyAlignment="0" applyProtection="0"/>
    <xf numFmtId="0" fontId="94" fillId="60" borderId="0" applyNumberFormat="0" applyBorder="0" applyAlignment="0" applyProtection="0"/>
    <xf numFmtId="0" fontId="94" fillId="72" borderId="0" applyNumberFormat="0" applyBorder="0" applyAlignment="0" applyProtection="0"/>
    <xf numFmtId="0" fontId="94" fillId="54" borderId="0" applyNumberFormat="0" applyBorder="0" applyAlignment="0" applyProtection="0"/>
    <xf numFmtId="0" fontId="94" fillId="63" borderId="0" applyNumberFormat="0" applyBorder="0" applyAlignment="0" applyProtection="0"/>
    <xf numFmtId="0" fontId="94" fillId="74" borderId="0" applyNumberFormat="0" applyBorder="0" applyAlignment="0" applyProtection="0"/>
    <xf numFmtId="0" fontId="95" fillId="63" borderId="0" applyNumberFormat="0" applyBorder="0" applyAlignment="0" applyProtection="0"/>
    <xf numFmtId="0" fontId="95" fillId="60" borderId="0" applyNumberFormat="0" applyBorder="0" applyAlignment="0" applyProtection="0"/>
    <xf numFmtId="0" fontId="95" fillId="72" borderId="0" applyNumberFormat="0" applyBorder="0" applyAlignment="0" applyProtection="0"/>
    <xf numFmtId="0" fontId="95" fillId="54" borderId="0" applyNumberFormat="0" applyBorder="0" applyAlignment="0" applyProtection="0"/>
    <xf numFmtId="0" fontId="95" fillId="63" borderId="0" applyNumberFormat="0" applyBorder="0" applyAlignment="0" applyProtection="0"/>
    <xf numFmtId="0" fontId="95" fillId="74" borderId="0" applyNumberFormat="0" applyBorder="0" applyAlignment="0" applyProtection="0"/>
    <xf numFmtId="0" fontId="96" fillId="11" borderId="0" applyNumberFormat="0" applyBorder="0" applyAlignment="0" applyProtection="0"/>
    <xf numFmtId="0" fontId="96" fillId="11" borderId="0"/>
    <xf numFmtId="0" fontId="96" fillId="11" borderId="0"/>
    <xf numFmtId="0" fontId="96" fillId="11" borderId="0"/>
    <xf numFmtId="0" fontId="96" fillId="11" borderId="0" applyNumberFormat="0" applyBorder="0" applyAlignment="0" applyProtection="0"/>
    <xf numFmtId="0" fontId="96" fillId="11" borderId="0"/>
    <xf numFmtId="0" fontId="96" fillId="11" borderId="0"/>
    <xf numFmtId="0" fontId="96" fillId="11" borderId="0"/>
    <xf numFmtId="0" fontId="96" fillId="11" borderId="0" applyNumberFormat="0" applyBorder="0" applyAlignment="0" applyProtection="0"/>
    <xf numFmtId="0" fontId="96" fillId="11" borderId="0"/>
    <xf numFmtId="0" fontId="96" fillId="11" borderId="0"/>
    <xf numFmtId="0" fontId="96" fillId="11"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96" fillId="11" borderId="0" applyNumberFormat="0" applyBorder="0" applyAlignment="0" applyProtection="0"/>
    <xf numFmtId="0" fontId="25" fillId="11" borderId="0" applyNumberFormat="0" applyBorder="0" applyAlignment="0" applyProtection="0"/>
    <xf numFmtId="0" fontId="25" fillId="11" borderId="0"/>
    <xf numFmtId="0" fontId="25" fillId="11" borderId="0"/>
    <xf numFmtId="0" fontId="25" fillId="11" borderId="0"/>
    <xf numFmtId="0" fontId="25" fillId="11" borderId="0"/>
    <xf numFmtId="0" fontId="25" fillId="11" borderId="0"/>
    <xf numFmtId="0" fontId="25" fillId="11" borderId="0"/>
    <xf numFmtId="0" fontId="96" fillId="11" borderId="0"/>
    <xf numFmtId="0" fontId="96" fillId="11" borderId="0"/>
    <xf numFmtId="0" fontId="96" fillId="11"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25" fillId="11" borderId="0" applyNumberFormat="0" applyBorder="0" applyAlignment="0" applyProtection="0"/>
    <xf numFmtId="0" fontId="25" fillId="11" borderId="0"/>
    <xf numFmtId="0" fontId="25" fillId="11" borderId="0"/>
    <xf numFmtId="0" fontId="25" fillId="11" borderId="0"/>
    <xf numFmtId="0" fontId="25" fillId="11" borderId="0"/>
    <xf numFmtId="0" fontId="25" fillId="11" borderId="0"/>
    <xf numFmtId="0" fontId="25" fillId="11" borderId="0"/>
    <xf numFmtId="0" fontId="96"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applyNumberFormat="0" applyBorder="0" applyAlignment="0" applyProtection="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xf numFmtId="0" fontId="3" fillId="11" borderId="0"/>
    <xf numFmtId="0" fontId="96" fillId="11" borderId="0"/>
    <xf numFmtId="0" fontId="96" fillId="11" borderId="0"/>
    <xf numFmtId="0" fontId="96" fillId="11" borderId="0"/>
    <xf numFmtId="0" fontId="25" fillId="11" borderId="0" applyNumberFormat="0" applyBorder="0" applyAlignment="0" applyProtection="0"/>
    <xf numFmtId="0" fontId="25" fillId="11" borderId="0"/>
    <xf numFmtId="0" fontId="25" fillId="11" borderId="0"/>
    <xf numFmtId="0" fontId="25" fillId="11" borderId="0"/>
    <xf numFmtId="0" fontId="25" fillId="11" borderId="0"/>
    <xf numFmtId="0" fontId="25" fillId="11" borderId="0"/>
    <xf numFmtId="0" fontId="25" fillId="11" borderId="0"/>
    <xf numFmtId="0" fontId="54" fillId="75" borderId="0" applyNumberFormat="0" applyBorder="0" applyAlignment="0" applyProtection="0"/>
    <xf numFmtId="0" fontId="54" fillId="75" borderId="0"/>
    <xf numFmtId="0" fontId="54" fillId="75" borderId="0"/>
    <xf numFmtId="0" fontId="54" fillId="75" borderId="0"/>
    <xf numFmtId="0" fontId="96" fillId="11" borderId="0" applyNumberFormat="0" applyBorder="0" applyAlignment="0" applyProtection="0"/>
    <xf numFmtId="0" fontId="96" fillId="11" borderId="0"/>
    <xf numFmtId="0" fontId="96" fillId="11" borderId="0"/>
    <xf numFmtId="0" fontId="96" fillId="11" borderId="0"/>
    <xf numFmtId="0" fontId="96" fillId="11" borderId="0" applyNumberFormat="0" applyBorder="0" applyAlignment="0" applyProtection="0"/>
    <xf numFmtId="0" fontId="96" fillId="11" borderId="0"/>
    <xf numFmtId="0" fontId="96" fillId="11" borderId="0"/>
    <xf numFmtId="0" fontId="96" fillId="11" borderId="0"/>
    <xf numFmtId="0" fontId="96" fillId="11" borderId="0" applyNumberFormat="0" applyBorder="0" applyAlignment="0" applyProtection="0"/>
    <xf numFmtId="0" fontId="96" fillId="11" borderId="0"/>
    <xf numFmtId="0" fontId="96" fillId="11" borderId="0"/>
    <xf numFmtId="0" fontId="96" fillId="11" borderId="0"/>
    <xf numFmtId="0" fontId="96" fillId="11" borderId="0" applyNumberFormat="0" applyBorder="0" applyAlignment="0" applyProtection="0"/>
    <xf numFmtId="0" fontId="96" fillId="11" borderId="0"/>
    <xf numFmtId="0" fontId="96" fillId="11" borderId="0"/>
    <xf numFmtId="0" fontId="96" fillId="11" borderId="0"/>
    <xf numFmtId="0" fontId="25" fillId="11" borderId="0" applyNumberFormat="0" applyBorder="0" applyAlignment="0" applyProtection="0"/>
    <xf numFmtId="0" fontId="96" fillId="11" borderId="0" applyNumberFormat="0" applyBorder="0" applyAlignment="0" applyProtection="0"/>
    <xf numFmtId="0" fontId="96" fillId="11" borderId="0"/>
    <xf numFmtId="0" fontId="96" fillId="11" borderId="0"/>
    <xf numFmtId="0" fontId="96" fillId="11" borderId="0"/>
    <xf numFmtId="0" fontId="96" fillId="11" borderId="0" applyNumberFormat="0" applyBorder="0" applyAlignment="0" applyProtection="0"/>
    <xf numFmtId="0" fontId="96" fillId="11" borderId="0"/>
    <xf numFmtId="0" fontId="96" fillId="11" borderId="0"/>
    <xf numFmtId="0" fontId="96" fillId="11" borderId="0"/>
    <xf numFmtId="0" fontId="96" fillId="11" borderId="0"/>
    <xf numFmtId="0" fontId="96" fillId="11" borderId="0"/>
    <xf numFmtId="0" fontId="96" fillId="11" borderId="0"/>
    <xf numFmtId="0" fontId="96" fillId="11" borderId="0"/>
    <xf numFmtId="0" fontId="96" fillId="11" borderId="0"/>
    <xf numFmtId="0" fontId="96" fillId="11" borderId="0"/>
    <xf numFmtId="0" fontId="96" fillId="11" borderId="0" applyNumberFormat="0" applyBorder="0" applyAlignment="0" applyProtection="0"/>
    <xf numFmtId="0" fontId="96" fillId="11" borderId="0"/>
    <xf numFmtId="0" fontId="96" fillId="11" borderId="0"/>
    <xf numFmtId="0" fontId="96" fillId="11" borderId="0"/>
    <xf numFmtId="0" fontId="96" fillId="11" borderId="0"/>
    <xf numFmtId="0" fontId="25" fillId="11" borderId="0"/>
    <xf numFmtId="0" fontId="96" fillId="11" borderId="0"/>
    <xf numFmtId="0" fontId="96" fillId="11" borderId="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96" fillId="11" borderId="0" applyNumberFormat="0" applyBorder="0" applyAlignment="0" applyProtection="0"/>
    <xf numFmtId="0" fontId="96" fillId="11" borderId="0"/>
    <xf numFmtId="0" fontId="96" fillId="11" borderId="0"/>
    <xf numFmtId="0" fontId="96" fillId="11" borderId="0"/>
    <xf numFmtId="0" fontId="96" fillId="11" borderId="0" applyNumberFormat="0" applyBorder="0" applyAlignment="0" applyProtection="0"/>
    <xf numFmtId="0" fontId="96" fillId="11" borderId="0"/>
    <xf numFmtId="0" fontId="96" fillId="11" borderId="0"/>
    <xf numFmtId="0" fontId="96" fillId="11" borderId="0"/>
    <xf numFmtId="0" fontId="96" fillId="11" borderId="0" applyNumberFormat="0" applyBorder="0" applyAlignment="0" applyProtection="0"/>
    <xf numFmtId="0" fontId="96" fillId="11" borderId="0"/>
    <xf numFmtId="0" fontId="96" fillId="11" borderId="0"/>
    <xf numFmtId="0" fontId="96" fillId="11" borderId="0"/>
    <xf numFmtId="0" fontId="96" fillId="15" borderId="0" applyNumberFormat="0" applyBorder="0" applyAlignment="0" applyProtection="0"/>
    <xf numFmtId="0" fontId="96" fillId="15" borderId="0"/>
    <xf numFmtId="0" fontId="96" fillId="15" borderId="0"/>
    <xf numFmtId="0" fontId="96" fillId="15" borderId="0"/>
    <xf numFmtId="0" fontId="96" fillId="15" borderId="0" applyNumberFormat="0" applyBorder="0" applyAlignment="0" applyProtection="0"/>
    <xf numFmtId="0" fontId="96" fillId="15" borderId="0"/>
    <xf numFmtId="0" fontId="96" fillId="15" borderId="0"/>
    <xf numFmtId="0" fontId="96" fillId="15" borderId="0"/>
    <xf numFmtId="0" fontId="96" fillId="15" borderId="0" applyNumberFormat="0" applyBorder="0" applyAlignment="0" applyProtection="0"/>
    <xf numFmtId="0" fontId="96" fillId="15" borderId="0"/>
    <xf numFmtId="0" fontId="96" fillId="15" borderId="0"/>
    <xf numFmtId="0" fontId="96" fillId="15" borderId="0"/>
    <xf numFmtId="0" fontId="96" fillId="15" borderId="0" applyNumberFormat="0" applyBorder="0" applyAlignment="0" applyProtection="0"/>
    <xf numFmtId="0" fontId="96" fillId="15" borderId="0"/>
    <xf numFmtId="0" fontId="96" fillId="15" borderId="0"/>
    <xf numFmtId="0" fontId="96" fillId="15" borderId="0"/>
    <xf numFmtId="0" fontId="96" fillId="15" borderId="0" applyNumberFormat="0" applyBorder="0" applyAlignment="0" applyProtection="0"/>
    <xf numFmtId="0" fontId="96" fillId="15" borderId="0"/>
    <xf numFmtId="0" fontId="96" fillId="15" borderId="0"/>
    <xf numFmtId="0" fontId="96" fillId="15" borderId="0"/>
    <xf numFmtId="0" fontId="96" fillId="15" borderId="0" applyNumberFormat="0" applyBorder="0" applyAlignment="0" applyProtection="0"/>
    <xf numFmtId="0" fontId="96" fillId="15" borderId="0"/>
    <xf numFmtId="0" fontId="96" fillId="15" borderId="0"/>
    <xf numFmtId="0" fontId="96" fillId="15" borderId="0"/>
    <xf numFmtId="0" fontId="96" fillId="15" borderId="0" applyNumberFormat="0" applyBorder="0" applyAlignment="0" applyProtection="0"/>
    <xf numFmtId="0" fontId="96" fillId="15" borderId="0"/>
    <xf numFmtId="0" fontId="96" fillId="15" borderId="0"/>
    <xf numFmtId="0" fontId="96" fillId="15" borderId="0"/>
    <xf numFmtId="0" fontId="96" fillId="15" borderId="0" applyNumberFormat="0" applyBorder="0" applyAlignment="0" applyProtection="0"/>
    <xf numFmtId="0" fontId="96" fillId="15" borderId="0"/>
    <xf numFmtId="0" fontId="96" fillId="15" borderId="0"/>
    <xf numFmtId="0" fontId="96" fillId="15" borderId="0"/>
    <xf numFmtId="0" fontId="25" fillId="15" borderId="0" applyNumberFormat="0" applyBorder="0" applyAlignment="0" applyProtection="0"/>
    <xf numFmtId="0" fontId="96" fillId="15" borderId="0" applyNumberFormat="0" applyBorder="0" applyAlignment="0" applyProtection="0"/>
    <xf numFmtId="0" fontId="96" fillId="15" borderId="0"/>
    <xf numFmtId="0" fontId="96" fillId="15" borderId="0"/>
    <xf numFmtId="0" fontId="96" fillId="15" borderId="0"/>
    <xf numFmtId="0" fontId="96" fillId="15" borderId="0" applyNumberFormat="0" applyBorder="0" applyAlignment="0" applyProtection="0"/>
    <xf numFmtId="0" fontId="96" fillId="15" borderId="0"/>
    <xf numFmtId="0" fontId="96" fillId="15" borderId="0"/>
    <xf numFmtId="0" fontId="96" fillId="15" borderId="0"/>
    <xf numFmtId="0" fontId="54" fillId="76" borderId="0" applyNumberFormat="0" applyBorder="0" applyAlignment="0" applyProtection="0"/>
    <xf numFmtId="0" fontId="25" fillId="15" borderId="0"/>
    <xf numFmtId="0" fontId="25" fillId="15" borderId="0"/>
    <xf numFmtId="0" fontId="25" fillId="15" borderId="0"/>
    <xf numFmtId="0" fontId="54" fillId="76" borderId="0"/>
    <xf numFmtId="0" fontId="54" fillId="76" borderId="0"/>
    <xf numFmtId="0" fontId="54" fillId="76" borderId="0"/>
    <xf numFmtId="0" fontId="54" fillId="76" borderId="0"/>
    <xf numFmtId="0" fontId="54" fillId="76" borderId="0"/>
    <xf numFmtId="0" fontId="54" fillId="76" borderId="0"/>
    <xf numFmtId="0" fontId="96" fillId="15" borderId="0"/>
    <xf numFmtId="0" fontId="96" fillId="15" borderId="0"/>
    <xf numFmtId="0" fontId="96" fillId="15" borderId="0"/>
    <xf numFmtId="0" fontId="96" fillId="15" borderId="0"/>
    <xf numFmtId="0" fontId="96" fillId="15" borderId="0"/>
    <xf numFmtId="0" fontId="96" fillId="15" borderId="0"/>
    <xf numFmtId="0" fontId="96" fillId="15" borderId="0"/>
    <xf numFmtId="0" fontId="25" fillId="15" borderId="0"/>
    <xf numFmtId="0" fontId="96" fillId="15" borderId="0"/>
    <xf numFmtId="0" fontId="96" fillId="15" borderId="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54" fillId="76" borderId="0" applyNumberFormat="0" applyBorder="0" applyAlignment="0" applyProtection="0"/>
    <xf numFmtId="0" fontId="25" fillId="15" borderId="0"/>
    <xf numFmtId="0" fontId="25" fillId="15" borderId="0"/>
    <xf numFmtId="0" fontId="25" fillId="15" borderId="0"/>
    <xf numFmtId="0" fontId="54" fillId="76" borderId="0"/>
    <xf numFmtId="0" fontId="54" fillId="76" borderId="0"/>
    <xf numFmtId="0" fontId="54" fillId="76" borderId="0"/>
    <xf numFmtId="0" fontId="54" fillId="76" borderId="0"/>
    <xf numFmtId="0" fontId="54" fillId="76" borderId="0"/>
    <xf numFmtId="0" fontId="54" fillId="76" borderId="0"/>
    <xf numFmtId="0" fontId="96" fillId="15" borderId="0" applyNumberFormat="0" applyBorder="0" applyAlignment="0" applyProtection="0"/>
    <xf numFmtId="0" fontId="25" fillId="15" borderId="0" applyNumberFormat="0" applyBorder="0" applyAlignment="0" applyProtection="0"/>
    <xf numFmtId="0" fontId="25" fillId="15" borderId="0"/>
    <xf numFmtId="0" fontId="25" fillId="15" borderId="0"/>
    <xf numFmtId="0" fontId="25" fillId="15" borderId="0"/>
    <xf numFmtId="0" fontId="96" fillId="15" borderId="0"/>
    <xf numFmtId="0" fontId="96" fillId="15" borderId="0"/>
    <xf numFmtId="0" fontId="96" fillId="15" borderId="0"/>
    <xf numFmtId="0" fontId="96"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xf numFmtId="0" fontId="3" fillId="15" borderId="0"/>
    <xf numFmtId="0" fontId="3" fillId="15" borderId="0"/>
    <xf numFmtId="0" fontId="3" fillId="15" borderId="0"/>
    <xf numFmtId="0" fontId="3" fillId="15" borderId="0"/>
    <xf numFmtId="0" fontId="3" fillId="15" borderId="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xf numFmtId="0" fontId="3" fillId="15" borderId="0"/>
    <xf numFmtId="0" fontId="3" fillId="15" borderId="0"/>
    <xf numFmtId="0" fontId="3" fillId="15" borderId="0"/>
    <xf numFmtId="0" fontId="3" fillId="15" borderId="0"/>
    <xf numFmtId="0" fontId="3" fillId="15" borderId="0"/>
    <xf numFmtId="0" fontId="3" fillId="15" borderId="0"/>
    <xf numFmtId="0" fontId="3" fillId="15" borderId="0"/>
    <xf numFmtId="0" fontId="3" fillId="15" borderId="0"/>
    <xf numFmtId="0" fontId="3" fillId="15" borderId="0"/>
    <xf numFmtId="0" fontId="3" fillId="15" borderId="0"/>
    <xf numFmtId="0" fontId="3" fillId="15" borderId="0"/>
    <xf numFmtId="0" fontId="3" fillId="15" borderId="0" applyNumberFormat="0" applyBorder="0" applyAlignment="0" applyProtection="0"/>
    <xf numFmtId="0" fontId="3" fillId="15" borderId="0"/>
    <xf numFmtId="0" fontId="3" fillId="15" borderId="0"/>
    <xf numFmtId="0" fontId="3" fillId="15" borderId="0"/>
    <xf numFmtId="0" fontId="3" fillId="15" borderId="0"/>
    <xf numFmtId="0" fontId="3" fillId="15" borderId="0"/>
    <xf numFmtId="0" fontId="3" fillId="15" borderId="0"/>
    <xf numFmtId="0" fontId="3" fillId="15" borderId="0"/>
    <xf numFmtId="0" fontId="3" fillId="15" borderId="0"/>
    <xf numFmtId="0" fontId="3" fillId="15" borderId="0"/>
    <xf numFmtId="0" fontId="3" fillId="15" borderId="0"/>
    <xf numFmtId="0" fontId="3" fillId="15" borderId="0"/>
    <xf numFmtId="0" fontId="3" fillId="15" borderId="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xf numFmtId="0" fontId="3" fillId="15" borderId="0"/>
    <xf numFmtId="0" fontId="3" fillId="15" borderId="0"/>
    <xf numFmtId="0" fontId="3" fillId="15" borderId="0"/>
    <xf numFmtId="0" fontId="3" fillId="15" borderId="0"/>
    <xf numFmtId="0" fontId="3" fillId="15" borderId="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xf numFmtId="0" fontId="3" fillId="15" borderId="0"/>
    <xf numFmtId="0" fontId="3" fillId="15" borderId="0"/>
    <xf numFmtId="0" fontId="3" fillId="15" borderId="0"/>
    <xf numFmtId="0" fontId="3" fillId="15" borderId="0"/>
    <xf numFmtId="0" fontId="3" fillId="15" borderId="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xf numFmtId="0" fontId="3" fillId="15" borderId="0"/>
    <xf numFmtId="0" fontId="3" fillId="15" borderId="0"/>
    <xf numFmtId="0" fontId="3" fillId="15" borderId="0"/>
    <xf numFmtId="0" fontId="3" fillId="15" borderId="0"/>
    <xf numFmtId="0" fontId="3" fillId="15" borderId="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xf numFmtId="0" fontId="3" fillId="15" borderId="0"/>
    <xf numFmtId="0" fontId="3" fillId="15" borderId="0"/>
    <xf numFmtId="0" fontId="3" fillId="15" borderId="0"/>
    <xf numFmtId="0" fontId="3" fillId="15" borderId="0"/>
    <xf numFmtId="0" fontId="3" fillId="15" borderId="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96" fillId="15" borderId="0"/>
    <xf numFmtId="0" fontId="96" fillId="15" borderId="0"/>
    <xf numFmtId="0" fontId="96" fillId="15" borderId="0"/>
    <xf numFmtId="0" fontId="96" fillId="15" borderId="0" applyNumberFormat="0" applyBorder="0" applyAlignment="0" applyProtection="0"/>
    <xf numFmtId="0" fontId="96" fillId="15" borderId="0"/>
    <xf numFmtId="0" fontId="96" fillId="15" borderId="0"/>
    <xf numFmtId="0" fontId="96" fillId="15" borderId="0"/>
    <xf numFmtId="0" fontId="96" fillId="15" borderId="0" applyNumberFormat="0" applyBorder="0" applyAlignment="0" applyProtection="0"/>
    <xf numFmtId="0" fontId="96" fillId="15" borderId="0"/>
    <xf numFmtId="0" fontId="96" fillId="15" borderId="0"/>
    <xf numFmtId="0" fontId="96" fillId="15" borderId="0"/>
    <xf numFmtId="0" fontId="96" fillId="15" borderId="0" applyNumberFormat="0" applyBorder="0" applyAlignment="0" applyProtection="0"/>
    <xf numFmtId="0" fontId="96" fillId="15" borderId="0"/>
    <xf numFmtId="0" fontId="96" fillId="15" borderId="0"/>
    <xf numFmtId="0" fontId="96" fillId="15" borderId="0"/>
    <xf numFmtId="0" fontId="96" fillId="15" borderId="0" applyNumberFormat="0" applyBorder="0" applyAlignment="0" applyProtection="0"/>
    <xf numFmtId="0" fontId="96" fillId="15" borderId="0"/>
    <xf numFmtId="0" fontId="96" fillId="15" borderId="0"/>
    <xf numFmtId="0" fontId="96" fillId="15" borderId="0"/>
    <xf numFmtId="0" fontId="96" fillId="19" borderId="0" applyNumberFormat="0" applyBorder="0" applyAlignment="0" applyProtection="0"/>
    <xf numFmtId="0" fontId="96" fillId="19" borderId="0"/>
    <xf numFmtId="0" fontId="96" fillId="19" borderId="0"/>
    <xf numFmtId="0" fontId="96" fillId="19" borderId="0"/>
    <xf numFmtId="0" fontId="96" fillId="19" borderId="0" applyNumberFormat="0" applyBorder="0" applyAlignment="0" applyProtection="0"/>
    <xf numFmtId="0" fontId="96" fillId="19" borderId="0"/>
    <xf numFmtId="0" fontId="96" fillId="19" borderId="0"/>
    <xf numFmtId="0" fontId="96" fillId="19" borderId="0"/>
    <xf numFmtId="0" fontId="96" fillId="19" borderId="0" applyNumberFormat="0" applyBorder="0" applyAlignment="0" applyProtection="0"/>
    <xf numFmtId="0" fontId="96" fillId="19" borderId="0"/>
    <xf numFmtId="0" fontId="96" fillId="19" borderId="0"/>
    <xf numFmtId="0" fontId="96" fillId="19" borderId="0"/>
    <xf numFmtId="0" fontId="54" fillId="77" borderId="0" applyNumberFormat="0" applyBorder="0" applyAlignment="0" applyProtection="0"/>
    <xf numFmtId="0" fontId="54" fillId="77" borderId="0"/>
    <xf numFmtId="0" fontId="54" fillId="77" borderId="0"/>
    <xf numFmtId="0" fontId="54" fillId="77" borderId="0"/>
    <xf numFmtId="0" fontId="54" fillId="77" borderId="0" applyNumberFormat="0" applyBorder="0" applyAlignment="0" applyProtection="0"/>
    <xf numFmtId="0" fontId="54" fillId="77" borderId="0"/>
    <xf numFmtId="0" fontId="54" fillId="77" borderId="0"/>
    <xf numFmtId="0" fontId="54" fillId="77" borderId="0"/>
    <xf numFmtId="0" fontId="54" fillId="77" borderId="0" applyNumberFormat="0" applyBorder="0" applyAlignment="0" applyProtection="0"/>
    <xf numFmtId="0" fontId="54" fillId="77" borderId="0"/>
    <xf numFmtId="0" fontId="54" fillId="77" borderId="0"/>
    <xf numFmtId="0" fontId="54" fillId="77" borderId="0"/>
    <xf numFmtId="0" fontId="54" fillId="77" borderId="0" applyNumberFormat="0" applyBorder="0" applyAlignment="0" applyProtection="0"/>
    <xf numFmtId="0" fontId="54" fillId="77" borderId="0"/>
    <xf numFmtId="0" fontId="54" fillId="77" borderId="0"/>
    <xf numFmtId="0" fontId="54" fillId="77" borderId="0"/>
    <xf numFmtId="0" fontId="54" fillId="77" borderId="0" applyNumberFormat="0" applyBorder="0" applyAlignment="0" applyProtection="0"/>
    <xf numFmtId="0" fontId="54" fillId="77" borderId="0"/>
    <xf numFmtId="0" fontId="54" fillId="77" borderId="0"/>
    <xf numFmtId="0" fontId="54" fillId="77" borderId="0"/>
    <xf numFmtId="0" fontId="54" fillId="77" borderId="0" applyNumberFormat="0" applyBorder="0" applyAlignment="0" applyProtection="0"/>
    <xf numFmtId="0" fontId="54" fillId="77" borderId="0"/>
    <xf numFmtId="0" fontId="54" fillId="77" borderId="0"/>
    <xf numFmtId="0" fontId="54" fillId="77" borderId="0"/>
    <xf numFmtId="0" fontId="54" fillId="77" borderId="0" applyNumberFormat="0" applyBorder="0" applyAlignment="0" applyProtection="0"/>
    <xf numFmtId="0" fontId="54" fillId="77" borderId="0"/>
    <xf numFmtId="0" fontId="54" fillId="77" borderId="0"/>
    <xf numFmtId="0" fontId="54" fillId="77" borderId="0"/>
    <xf numFmtId="0" fontId="54" fillId="77" borderId="0" applyNumberFormat="0" applyBorder="0" applyAlignment="0" applyProtection="0"/>
    <xf numFmtId="0" fontId="54" fillId="77" borderId="0"/>
    <xf numFmtId="0" fontId="54" fillId="77" borderId="0"/>
    <xf numFmtId="0" fontId="54" fillId="77" borderId="0"/>
    <xf numFmtId="0" fontId="54" fillId="77" borderId="0" applyNumberFormat="0" applyBorder="0" applyAlignment="0" applyProtection="0"/>
    <xf numFmtId="0" fontId="54" fillId="77" borderId="0"/>
    <xf numFmtId="0" fontId="54" fillId="77" borderId="0"/>
    <xf numFmtId="0" fontId="54" fillId="77" borderId="0"/>
    <xf numFmtId="0" fontId="54" fillId="77" borderId="0" applyNumberFormat="0" applyBorder="0" applyAlignment="0" applyProtection="0"/>
    <xf numFmtId="0" fontId="54" fillId="77" borderId="0"/>
    <xf numFmtId="0" fontId="54" fillId="77" borderId="0"/>
    <xf numFmtId="0" fontId="54" fillId="77" borderId="0"/>
    <xf numFmtId="0" fontId="54" fillId="77" borderId="0" applyNumberFormat="0" applyBorder="0" applyAlignment="0" applyProtection="0"/>
    <xf numFmtId="0" fontId="54" fillId="77" borderId="0"/>
    <xf numFmtId="0" fontId="54" fillId="77" borderId="0"/>
    <xf numFmtId="0" fontId="54" fillId="77" borderId="0"/>
    <xf numFmtId="0" fontId="54" fillId="77" borderId="0" applyNumberFormat="0" applyBorder="0" applyAlignment="0" applyProtection="0"/>
    <xf numFmtId="0" fontId="54" fillId="77" borderId="0"/>
    <xf numFmtId="0" fontId="54" fillId="77" borderId="0"/>
    <xf numFmtId="0" fontId="54" fillId="77" borderId="0"/>
    <xf numFmtId="0" fontId="54" fillId="77" borderId="0" applyNumberFormat="0" applyBorder="0" applyAlignment="0" applyProtection="0"/>
    <xf numFmtId="0" fontId="54" fillId="77" borderId="0"/>
    <xf numFmtId="0" fontId="54" fillId="77" borderId="0"/>
    <xf numFmtId="0" fontId="54" fillId="77" borderId="0"/>
    <xf numFmtId="0" fontId="54" fillId="77" borderId="0" applyNumberFormat="0" applyBorder="0" applyAlignment="0" applyProtection="0"/>
    <xf numFmtId="0" fontId="54" fillId="77" borderId="0"/>
    <xf numFmtId="0" fontId="54" fillId="77" borderId="0"/>
    <xf numFmtId="0" fontId="54" fillId="77" borderId="0"/>
    <xf numFmtId="0" fontId="54" fillId="77" borderId="0" applyNumberFormat="0" applyBorder="0" applyAlignment="0" applyProtection="0"/>
    <xf numFmtId="0" fontId="54" fillId="77" borderId="0"/>
    <xf numFmtId="0" fontId="54" fillId="77" borderId="0"/>
    <xf numFmtId="0" fontId="54" fillId="77" borderId="0"/>
    <xf numFmtId="0" fontId="54" fillId="77" borderId="0" applyNumberFormat="0" applyBorder="0" applyAlignment="0" applyProtection="0"/>
    <xf numFmtId="0" fontId="54" fillId="77" borderId="0"/>
    <xf numFmtId="0" fontId="54" fillId="77" borderId="0"/>
    <xf numFmtId="0" fontId="54" fillId="77" borderId="0"/>
    <xf numFmtId="0" fontId="54" fillId="77" borderId="0" applyNumberFormat="0" applyBorder="0" applyAlignment="0" applyProtection="0"/>
    <xf numFmtId="0" fontId="54" fillId="77" borderId="0"/>
    <xf numFmtId="0" fontId="54" fillId="77" borderId="0"/>
    <xf numFmtId="0" fontId="54" fillId="77" borderId="0"/>
    <xf numFmtId="0" fontId="54" fillId="77" borderId="0" applyNumberFormat="0" applyBorder="0" applyAlignment="0" applyProtection="0"/>
    <xf numFmtId="0" fontId="54" fillId="77" borderId="0"/>
    <xf numFmtId="0" fontId="54" fillId="77" borderId="0"/>
    <xf numFmtId="0" fontId="54" fillId="77" borderId="0"/>
    <xf numFmtId="0" fontId="54" fillId="77" borderId="0" applyNumberFormat="0" applyBorder="0" applyAlignment="0" applyProtection="0"/>
    <xf numFmtId="0" fontId="54" fillId="77" borderId="0"/>
    <xf numFmtId="0" fontId="54" fillId="77" borderId="0"/>
    <xf numFmtId="0" fontId="54" fillId="77" borderId="0"/>
    <xf numFmtId="0" fontId="54" fillId="77" borderId="0" applyNumberFormat="0" applyBorder="0" applyAlignment="0" applyProtection="0"/>
    <xf numFmtId="0" fontId="54" fillId="77" borderId="0"/>
    <xf numFmtId="0" fontId="54" fillId="77" borderId="0"/>
    <xf numFmtId="0" fontId="54" fillId="77" borderId="0"/>
    <xf numFmtId="0" fontId="54" fillId="77" borderId="0" applyNumberFormat="0" applyBorder="0" applyAlignment="0" applyProtection="0"/>
    <xf numFmtId="0" fontId="54" fillId="77" borderId="0"/>
    <xf numFmtId="0" fontId="54" fillId="77" borderId="0"/>
    <xf numFmtId="0" fontId="54" fillId="77" borderId="0"/>
    <xf numFmtId="0" fontId="54" fillId="77" borderId="0" applyNumberFormat="0" applyBorder="0" applyAlignment="0" applyProtection="0"/>
    <xf numFmtId="0" fontId="54" fillId="77" borderId="0"/>
    <xf numFmtId="0" fontId="54" fillId="77" borderId="0"/>
    <xf numFmtId="0" fontId="54" fillId="77" borderId="0"/>
    <xf numFmtId="0" fontId="54" fillId="77" borderId="0" applyNumberFormat="0" applyBorder="0" applyAlignment="0" applyProtection="0"/>
    <xf numFmtId="0" fontId="54" fillId="77" borderId="0"/>
    <xf numFmtId="0" fontId="54" fillId="77" borderId="0"/>
    <xf numFmtId="0" fontId="54" fillId="77" borderId="0"/>
    <xf numFmtId="0" fontId="54" fillId="77" borderId="0" applyNumberFormat="0" applyBorder="0" applyAlignment="0" applyProtection="0"/>
    <xf numFmtId="0" fontId="54" fillId="77" borderId="0"/>
    <xf numFmtId="0" fontId="54" fillId="77" borderId="0"/>
    <xf numFmtId="0" fontId="54" fillId="77" borderId="0"/>
    <xf numFmtId="0" fontId="54" fillId="77" borderId="0" applyNumberFormat="0" applyBorder="0" applyAlignment="0" applyProtection="0"/>
    <xf numFmtId="0" fontId="54" fillId="77" borderId="0"/>
    <xf numFmtId="0" fontId="54" fillId="77" borderId="0"/>
    <xf numFmtId="0" fontId="54" fillId="77" borderId="0"/>
    <xf numFmtId="0" fontId="54" fillId="77" borderId="0" applyNumberFormat="0" applyBorder="0" applyAlignment="0" applyProtection="0"/>
    <xf numFmtId="0" fontId="54" fillId="77" borderId="0"/>
    <xf numFmtId="0" fontId="54" fillId="77" borderId="0"/>
    <xf numFmtId="0" fontId="54" fillId="77" borderId="0"/>
    <xf numFmtId="0" fontId="54" fillId="77" borderId="0" applyNumberFormat="0" applyBorder="0" applyAlignment="0" applyProtection="0"/>
    <xf numFmtId="0" fontId="54" fillId="77" borderId="0"/>
    <xf numFmtId="0" fontId="54" fillId="77" borderId="0"/>
    <xf numFmtId="0" fontId="54" fillId="77" borderId="0"/>
    <xf numFmtId="0" fontId="54" fillId="77" borderId="0" applyNumberFormat="0" applyBorder="0" applyAlignment="0" applyProtection="0"/>
    <xf numFmtId="0" fontId="54" fillId="77" borderId="0"/>
    <xf numFmtId="0" fontId="54" fillId="77" borderId="0"/>
    <xf numFmtId="0" fontId="54" fillId="77" borderId="0"/>
    <xf numFmtId="0" fontId="54" fillId="77" borderId="0" applyNumberFormat="0" applyBorder="0" applyAlignment="0" applyProtection="0"/>
    <xf numFmtId="0" fontId="54" fillId="77" borderId="0"/>
    <xf numFmtId="0" fontId="54" fillId="77" borderId="0"/>
    <xf numFmtId="0" fontId="54" fillId="77" borderId="0"/>
    <xf numFmtId="0" fontId="96" fillId="19" borderId="0" applyNumberFormat="0" applyBorder="0" applyAlignment="0" applyProtection="0"/>
    <xf numFmtId="0" fontId="25" fillId="19" borderId="0" applyNumberFormat="0" applyBorder="0" applyAlignment="0" applyProtection="0"/>
    <xf numFmtId="0" fontId="25" fillId="19" borderId="0"/>
    <xf numFmtId="0" fontId="25" fillId="19" borderId="0"/>
    <xf numFmtId="0" fontId="25" fillId="19" borderId="0"/>
    <xf numFmtId="0" fontId="25" fillId="19" borderId="0"/>
    <xf numFmtId="0" fontId="25" fillId="19" borderId="0"/>
    <xf numFmtId="0" fontId="25" fillId="19" borderId="0"/>
    <xf numFmtId="0" fontId="96" fillId="19" borderId="0"/>
    <xf numFmtId="0" fontId="96" fillId="19" borderId="0"/>
    <xf numFmtId="0" fontId="96" fillId="19" borderId="0"/>
    <xf numFmtId="0" fontId="54" fillId="77" borderId="0" applyNumberFormat="0" applyBorder="0" applyAlignment="0" applyProtection="0"/>
    <xf numFmtId="0" fontId="54" fillId="77" borderId="0"/>
    <xf numFmtId="0" fontId="54" fillId="77" borderId="0"/>
    <xf numFmtId="0" fontId="54" fillId="77" borderId="0"/>
    <xf numFmtId="0" fontId="54" fillId="77" borderId="0" applyNumberFormat="0" applyBorder="0" applyAlignment="0" applyProtection="0"/>
    <xf numFmtId="0" fontId="54" fillId="77" borderId="0"/>
    <xf numFmtId="0" fontId="54" fillId="77" borderId="0"/>
    <xf numFmtId="0" fontId="54" fillId="77" borderId="0"/>
    <xf numFmtId="0" fontId="54" fillId="77" borderId="0" applyNumberFormat="0" applyBorder="0" applyAlignment="0" applyProtection="0"/>
    <xf numFmtId="0" fontId="54" fillId="77" borderId="0"/>
    <xf numFmtId="0" fontId="54" fillId="77" borderId="0"/>
    <xf numFmtId="0" fontId="54" fillId="77" borderId="0"/>
    <xf numFmtId="0" fontId="54" fillId="77" borderId="0" applyNumberFormat="0" applyBorder="0" applyAlignment="0" applyProtection="0"/>
    <xf numFmtId="0" fontId="54" fillId="77" borderId="0"/>
    <xf numFmtId="0" fontId="54" fillId="77" borderId="0"/>
    <xf numFmtId="0" fontId="54" fillId="77" borderId="0"/>
    <xf numFmtId="0" fontId="54" fillId="77" borderId="0" applyNumberFormat="0" applyBorder="0" applyAlignment="0" applyProtection="0"/>
    <xf numFmtId="0" fontId="54" fillId="77" borderId="0"/>
    <xf numFmtId="0" fontId="54" fillId="77" borderId="0"/>
    <xf numFmtId="0" fontId="54" fillId="77" borderId="0"/>
    <xf numFmtId="0" fontId="54" fillId="77" borderId="0" applyNumberFormat="0" applyBorder="0" applyAlignment="0" applyProtection="0"/>
    <xf numFmtId="0" fontId="54" fillId="77" borderId="0"/>
    <xf numFmtId="0" fontId="54" fillId="77" borderId="0"/>
    <xf numFmtId="0" fontId="54" fillId="77" borderId="0"/>
    <xf numFmtId="0" fontId="54" fillId="77" borderId="0" applyNumberFormat="0" applyBorder="0" applyAlignment="0" applyProtection="0"/>
    <xf numFmtId="0" fontId="54" fillId="77" borderId="0"/>
    <xf numFmtId="0" fontId="54" fillId="77" borderId="0"/>
    <xf numFmtId="0" fontId="54" fillId="77" borderId="0"/>
    <xf numFmtId="0" fontId="54" fillId="77" borderId="0" applyNumberFormat="0" applyBorder="0" applyAlignment="0" applyProtection="0"/>
    <xf numFmtId="0" fontId="54" fillId="77" borderId="0"/>
    <xf numFmtId="0" fontId="54" fillId="77" borderId="0"/>
    <xf numFmtId="0" fontId="54" fillId="77" borderId="0"/>
    <xf numFmtId="0" fontId="54" fillId="77" borderId="0" applyNumberFormat="0" applyBorder="0" applyAlignment="0" applyProtection="0"/>
    <xf numFmtId="0" fontId="54" fillId="77" borderId="0"/>
    <xf numFmtId="0" fontId="54" fillId="77" borderId="0"/>
    <xf numFmtId="0" fontId="54" fillId="77" borderId="0"/>
    <xf numFmtId="0" fontId="25" fillId="19" borderId="0" applyNumberFormat="0" applyBorder="0" applyAlignment="0" applyProtection="0"/>
    <xf numFmtId="0" fontId="25" fillId="19" borderId="0"/>
    <xf numFmtId="0" fontId="25" fillId="19" borderId="0"/>
    <xf numFmtId="0" fontId="25" fillId="19" borderId="0"/>
    <xf numFmtId="0" fontId="25" fillId="19" borderId="0"/>
    <xf numFmtId="0" fontId="25" fillId="19" borderId="0"/>
    <xf numFmtId="0" fontId="25" fillId="19" borderId="0"/>
    <xf numFmtId="0" fontId="96"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applyNumberFormat="0" applyBorder="0" applyAlignment="0" applyProtection="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xf numFmtId="0" fontId="3" fillId="19" borderId="0"/>
    <xf numFmtId="0" fontId="96" fillId="19" borderId="0"/>
    <xf numFmtId="0" fontId="96" fillId="19" borderId="0"/>
    <xf numFmtId="0" fontId="96" fillId="19" borderId="0"/>
    <xf numFmtId="0" fontId="25" fillId="19" borderId="0" applyNumberFormat="0" applyBorder="0" applyAlignment="0" applyProtection="0"/>
    <xf numFmtId="0" fontId="25" fillId="19" borderId="0"/>
    <xf numFmtId="0" fontId="25" fillId="19" borderId="0"/>
    <xf numFmtId="0" fontId="25" fillId="19" borderId="0"/>
    <xf numFmtId="0" fontId="25" fillId="19" borderId="0"/>
    <xf numFmtId="0" fontId="25" fillId="19" borderId="0"/>
    <xf numFmtId="0" fontId="25" fillId="19" borderId="0"/>
    <xf numFmtId="0" fontId="54" fillId="77" borderId="0" applyNumberFormat="0" applyBorder="0" applyAlignment="0" applyProtection="0"/>
    <xf numFmtId="0" fontId="54" fillId="77" borderId="0"/>
    <xf numFmtId="0" fontId="54" fillId="77" borderId="0"/>
    <xf numFmtId="0" fontId="54" fillId="77" borderId="0"/>
    <xf numFmtId="0" fontId="96" fillId="19" borderId="0" applyNumberFormat="0" applyBorder="0" applyAlignment="0" applyProtection="0"/>
    <xf numFmtId="0" fontId="96" fillId="19" borderId="0"/>
    <xf numFmtId="0" fontId="96" fillId="19" borderId="0"/>
    <xf numFmtId="0" fontId="96" fillId="19" borderId="0"/>
    <xf numFmtId="0" fontId="96" fillId="19" borderId="0" applyNumberFormat="0" applyBorder="0" applyAlignment="0" applyProtection="0"/>
    <xf numFmtId="0" fontId="96" fillId="19" borderId="0"/>
    <xf numFmtId="0" fontId="96" fillId="19" borderId="0"/>
    <xf numFmtId="0" fontId="96" fillId="19" borderId="0"/>
    <xf numFmtId="0" fontId="96" fillId="19" borderId="0" applyNumberFormat="0" applyBorder="0" applyAlignment="0" applyProtection="0"/>
    <xf numFmtId="0" fontId="96" fillId="19" borderId="0"/>
    <xf numFmtId="0" fontId="96" fillId="19" borderId="0"/>
    <xf numFmtId="0" fontId="96" fillId="19" borderId="0"/>
    <xf numFmtId="0" fontId="96" fillId="19" borderId="0" applyNumberFormat="0" applyBorder="0" applyAlignment="0" applyProtection="0"/>
    <xf numFmtId="0" fontId="96" fillId="19" borderId="0"/>
    <xf numFmtId="0" fontId="96" fillId="19" borderId="0"/>
    <xf numFmtId="0" fontId="96" fillId="19" borderId="0"/>
    <xf numFmtId="0" fontId="25" fillId="19" borderId="0" applyNumberFormat="0" applyBorder="0" applyAlignment="0" applyProtection="0"/>
    <xf numFmtId="0" fontId="96" fillId="19" borderId="0" applyNumberFormat="0" applyBorder="0" applyAlignment="0" applyProtection="0"/>
    <xf numFmtId="0" fontId="96" fillId="19" borderId="0"/>
    <xf numFmtId="0" fontId="96" fillId="19" borderId="0"/>
    <xf numFmtId="0" fontId="96" fillId="19" borderId="0"/>
    <xf numFmtId="0" fontId="96" fillId="19" borderId="0" applyNumberFormat="0" applyBorder="0" applyAlignment="0" applyProtection="0"/>
    <xf numFmtId="0" fontId="96" fillId="19" borderId="0"/>
    <xf numFmtId="0" fontId="96" fillId="19" borderId="0"/>
    <xf numFmtId="0" fontId="96" fillId="19" borderId="0"/>
    <xf numFmtId="0" fontId="96" fillId="19" borderId="0"/>
    <xf numFmtId="0" fontId="96" fillId="19" borderId="0"/>
    <xf numFmtId="0" fontId="96" fillId="19" borderId="0"/>
    <xf numFmtId="0" fontId="96" fillId="19" borderId="0"/>
    <xf numFmtId="0" fontId="96" fillId="19" borderId="0"/>
    <xf numFmtId="0" fontId="96" fillId="19" borderId="0"/>
    <xf numFmtId="0" fontId="96" fillId="19" borderId="0" applyNumberFormat="0" applyBorder="0" applyAlignment="0" applyProtection="0"/>
    <xf numFmtId="0" fontId="96" fillId="19" borderId="0"/>
    <xf numFmtId="0" fontId="96" fillId="19" borderId="0"/>
    <xf numFmtId="0" fontId="96" fillId="19" borderId="0"/>
    <xf numFmtId="0" fontId="96" fillId="19" borderId="0"/>
    <xf numFmtId="0" fontId="25" fillId="19" borderId="0"/>
    <xf numFmtId="0" fontId="96" fillId="19" borderId="0"/>
    <xf numFmtId="0" fontId="96" fillId="19" borderId="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96" fillId="19" borderId="0" applyNumberFormat="0" applyBorder="0" applyAlignment="0" applyProtection="0"/>
    <xf numFmtId="0" fontId="96" fillId="19" borderId="0"/>
    <xf numFmtId="0" fontId="96" fillId="19" borderId="0"/>
    <xf numFmtId="0" fontId="96" fillId="19" borderId="0"/>
    <xf numFmtId="0" fontId="96" fillId="19" borderId="0" applyNumberFormat="0" applyBorder="0" applyAlignment="0" applyProtection="0"/>
    <xf numFmtId="0" fontId="96" fillId="19" borderId="0"/>
    <xf numFmtId="0" fontId="96" fillId="19" borderId="0"/>
    <xf numFmtId="0" fontId="96" fillId="19" borderId="0"/>
    <xf numFmtId="0" fontId="96" fillId="19" borderId="0" applyNumberFormat="0" applyBorder="0" applyAlignment="0" applyProtection="0"/>
    <xf numFmtId="0" fontId="96" fillId="19" borderId="0"/>
    <xf numFmtId="0" fontId="96" fillId="19" borderId="0"/>
    <xf numFmtId="0" fontId="96" fillId="19" borderId="0"/>
    <xf numFmtId="0" fontId="96" fillId="23" borderId="0" applyNumberFormat="0" applyBorder="0" applyAlignment="0" applyProtection="0"/>
    <xf numFmtId="0" fontId="96" fillId="23" borderId="0"/>
    <xf numFmtId="0" fontId="96" fillId="23" borderId="0"/>
    <xf numFmtId="0" fontId="96" fillId="23" borderId="0"/>
    <xf numFmtId="0" fontId="96" fillId="23" borderId="0" applyNumberFormat="0" applyBorder="0" applyAlignment="0" applyProtection="0"/>
    <xf numFmtId="0" fontId="96" fillId="23" borderId="0"/>
    <xf numFmtId="0" fontId="96" fillId="23" borderId="0"/>
    <xf numFmtId="0" fontId="96" fillId="23" borderId="0"/>
    <xf numFmtId="0" fontId="96" fillId="23" borderId="0" applyNumberFormat="0" applyBorder="0" applyAlignment="0" applyProtection="0"/>
    <xf numFmtId="0" fontId="96" fillId="23" borderId="0"/>
    <xf numFmtId="0" fontId="96" fillId="23" borderId="0"/>
    <xf numFmtId="0" fontId="96" fillId="23"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96" fillId="23" borderId="0" applyNumberFormat="0" applyBorder="0" applyAlignment="0" applyProtection="0"/>
    <xf numFmtId="0" fontId="25" fillId="23" borderId="0" applyNumberFormat="0" applyBorder="0" applyAlignment="0" applyProtection="0"/>
    <xf numFmtId="0" fontId="25" fillId="23" borderId="0"/>
    <xf numFmtId="0" fontId="25" fillId="23" borderId="0"/>
    <xf numFmtId="0" fontId="25" fillId="23" borderId="0"/>
    <xf numFmtId="0" fontId="25" fillId="23" borderId="0"/>
    <xf numFmtId="0" fontId="25" fillId="23" borderId="0"/>
    <xf numFmtId="0" fontId="25" fillId="23" borderId="0"/>
    <xf numFmtId="0" fontId="96" fillId="23" borderId="0"/>
    <xf numFmtId="0" fontId="96" fillId="23" borderId="0"/>
    <xf numFmtId="0" fontId="96" fillId="23"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54" fillId="66" borderId="0" applyNumberFormat="0" applyBorder="0" applyAlignment="0" applyProtection="0"/>
    <xf numFmtId="0" fontId="54" fillId="66" borderId="0"/>
    <xf numFmtId="0" fontId="54" fillId="66" borderId="0"/>
    <xf numFmtId="0" fontId="54" fillId="66" borderId="0"/>
    <xf numFmtId="0" fontId="25" fillId="23" borderId="0" applyNumberFormat="0" applyBorder="0" applyAlignment="0" applyProtection="0"/>
    <xf numFmtId="0" fontId="25" fillId="23" borderId="0"/>
    <xf numFmtId="0" fontId="25" fillId="23" borderId="0"/>
    <xf numFmtId="0" fontId="25" fillId="23" borderId="0"/>
    <xf numFmtId="0" fontId="25" fillId="23" borderId="0"/>
    <xf numFmtId="0" fontId="25" fillId="23" borderId="0"/>
    <xf numFmtId="0" fontId="25" fillId="23" borderId="0"/>
    <xf numFmtId="0" fontId="96"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applyNumberFormat="0" applyBorder="0" applyAlignment="0" applyProtection="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xf numFmtId="0" fontId="3" fillId="23" borderId="0"/>
    <xf numFmtId="0" fontId="96" fillId="23" borderId="0"/>
    <xf numFmtId="0" fontId="96" fillId="23" borderId="0"/>
    <xf numFmtId="0" fontId="96" fillId="23" borderId="0"/>
    <xf numFmtId="0" fontId="25" fillId="23" borderId="0" applyNumberFormat="0" applyBorder="0" applyAlignment="0" applyProtection="0"/>
    <xf numFmtId="0" fontId="25" fillId="23" borderId="0"/>
    <xf numFmtId="0" fontId="25" fillId="23" borderId="0"/>
    <xf numFmtId="0" fontId="25" fillId="23" borderId="0"/>
    <xf numFmtId="0" fontId="25" fillId="23" borderId="0"/>
    <xf numFmtId="0" fontId="25" fillId="23" borderId="0"/>
    <xf numFmtId="0" fontId="25" fillId="23" borderId="0"/>
    <xf numFmtId="0" fontId="54" fillId="66" borderId="0" applyNumberFormat="0" applyBorder="0" applyAlignment="0" applyProtection="0"/>
    <xf numFmtId="0" fontId="54" fillId="66" borderId="0"/>
    <xf numFmtId="0" fontId="54" fillId="66" borderId="0"/>
    <xf numFmtId="0" fontId="54" fillId="66" borderId="0"/>
    <xf numFmtId="0" fontId="96" fillId="23" borderId="0" applyNumberFormat="0" applyBorder="0" applyAlignment="0" applyProtection="0"/>
    <xf numFmtId="0" fontId="96" fillId="23" borderId="0"/>
    <xf numFmtId="0" fontId="96" fillId="23" borderId="0"/>
    <xf numFmtId="0" fontId="96" fillId="23" borderId="0"/>
    <xf numFmtId="0" fontId="96" fillId="23" borderId="0" applyNumberFormat="0" applyBorder="0" applyAlignment="0" applyProtection="0"/>
    <xf numFmtId="0" fontId="96" fillId="23" borderId="0"/>
    <xf numFmtId="0" fontId="96" fillId="23" borderId="0"/>
    <xf numFmtId="0" fontId="96" fillId="23" borderId="0"/>
    <xf numFmtId="0" fontId="96" fillId="23" borderId="0" applyNumberFormat="0" applyBorder="0" applyAlignment="0" applyProtection="0"/>
    <xf numFmtId="0" fontId="96" fillId="23" borderId="0"/>
    <xf numFmtId="0" fontId="96" fillId="23" borderId="0"/>
    <xf numFmtId="0" fontId="96" fillId="23" borderId="0"/>
    <xf numFmtId="0" fontId="96" fillId="23" borderId="0" applyNumberFormat="0" applyBorder="0" applyAlignment="0" applyProtection="0"/>
    <xf numFmtId="0" fontId="96" fillId="23" borderId="0"/>
    <xf numFmtId="0" fontId="96" fillId="23" borderId="0"/>
    <xf numFmtId="0" fontId="96" fillId="23" borderId="0"/>
    <xf numFmtId="0" fontId="25" fillId="23" borderId="0" applyNumberFormat="0" applyBorder="0" applyAlignment="0" applyProtection="0"/>
    <xf numFmtId="0" fontId="96" fillId="23" borderId="0" applyNumberFormat="0" applyBorder="0" applyAlignment="0" applyProtection="0"/>
    <xf numFmtId="0" fontId="96" fillId="23" borderId="0"/>
    <xf numFmtId="0" fontId="96" fillId="23" borderId="0"/>
    <xf numFmtId="0" fontId="96" fillId="23" borderId="0"/>
    <xf numFmtId="0" fontId="96" fillId="23" borderId="0" applyNumberFormat="0" applyBorder="0" applyAlignment="0" applyProtection="0"/>
    <xf numFmtId="0" fontId="96" fillId="23" borderId="0"/>
    <xf numFmtId="0" fontId="96" fillId="23" borderId="0"/>
    <xf numFmtId="0" fontId="96" fillId="23" borderId="0"/>
    <xf numFmtId="0" fontId="96" fillId="23" borderId="0"/>
    <xf numFmtId="0" fontId="96" fillId="23" borderId="0"/>
    <xf numFmtId="0" fontId="96" fillId="23" borderId="0"/>
    <xf numFmtId="0" fontId="96" fillId="23" borderId="0"/>
    <xf numFmtId="0" fontId="96" fillId="23" borderId="0"/>
    <xf numFmtId="0" fontId="96" fillId="23" borderId="0"/>
    <xf numFmtId="0" fontId="96" fillId="23" borderId="0" applyNumberFormat="0" applyBorder="0" applyAlignment="0" applyProtection="0"/>
    <xf numFmtId="0" fontId="96" fillId="23" borderId="0"/>
    <xf numFmtId="0" fontId="96" fillId="23" borderId="0"/>
    <xf numFmtId="0" fontId="96" fillId="23" borderId="0"/>
    <xf numFmtId="0" fontId="96" fillId="23" borderId="0"/>
    <xf numFmtId="0" fontId="25" fillId="23" borderId="0"/>
    <xf numFmtId="0" fontId="96" fillId="23" borderId="0"/>
    <xf numFmtId="0" fontId="96" fillId="23" borderId="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96" fillId="23" borderId="0" applyNumberFormat="0" applyBorder="0" applyAlignment="0" applyProtection="0"/>
    <xf numFmtId="0" fontId="96" fillId="23" borderId="0"/>
    <xf numFmtId="0" fontId="96" fillId="23" borderId="0"/>
    <xf numFmtId="0" fontId="96" fillId="23" borderId="0"/>
    <xf numFmtId="0" fontId="96" fillId="23" borderId="0" applyNumberFormat="0" applyBorder="0" applyAlignment="0" applyProtection="0"/>
    <xf numFmtId="0" fontId="96" fillId="23" borderId="0"/>
    <xf numFmtId="0" fontId="96" fillId="23" borderId="0"/>
    <xf numFmtId="0" fontId="96" fillId="23" borderId="0"/>
    <xf numFmtId="0" fontId="96" fillId="23" borderId="0" applyNumberFormat="0" applyBorder="0" applyAlignment="0" applyProtection="0"/>
    <xf numFmtId="0" fontId="96" fillId="23" borderId="0"/>
    <xf numFmtId="0" fontId="96" fillId="23" borderId="0"/>
    <xf numFmtId="0" fontId="96" fillId="23" borderId="0"/>
    <xf numFmtId="0" fontId="96" fillId="27" borderId="0" applyNumberFormat="0" applyBorder="0" applyAlignment="0" applyProtection="0"/>
    <xf numFmtId="0" fontId="96" fillId="27" borderId="0"/>
    <xf numFmtId="0" fontId="96" fillId="27" borderId="0"/>
    <xf numFmtId="0" fontId="96" fillId="27" borderId="0"/>
    <xf numFmtId="0" fontId="96" fillId="27" borderId="0" applyNumberFormat="0" applyBorder="0" applyAlignment="0" applyProtection="0"/>
    <xf numFmtId="0" fontId="96" fillId="27" borderId="0"/>
    <xf numFmtId="0" fontId="96" fillId="27" borderId="0"/>
    <xf numFmtId="0" fontId="96" fillId="27" borderId="0"/>
    <xf numFmtId="0" fontId="96" fillId="27" borderId="0" applyNumberFormat="0" applyBorder="0" applyAlignment="0" applyProtection="0"/>
    <xf numFmtId="0" fontId="96" fillId="27" borderId="0"/>
    <xf numFmtId="0" fontId="96" fillId="27" borderId="0"/>
    <xf numFmtId="0" fontId="96" fillId="27"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96" fillId="27" borderId="0" applyNumberFormat="0" applyBorder="0" applyAlignment="0" applyProtection="0"/>
    <xf numFmtId="0" fontId="25" fillId="27" borderId="0" applyNumberFormat="0" applyBorder="0" applyAlignment="0" applyProtection="0"/>
    <xf numFmtId="0" fontId="25" fillId="27" borderId="0"/>
    <xf numFmtId="0" fontId="25" fillId="27" borderId="0"/>
    <xf numFmtId="0" fontId="25" fillId="27" borderId="0"/>
    <xf numFmtId="0" fontId="25" fillId="27" borderId="0"/>
    <xf numFmtId="0" fontId="25" fillId="27" borderId="0"/>
    <xf numFmtId="0" fontId="25" fillId="27" borderId="0"/>
    <xf numFmtId="0" fontId="96" fillId="27" borderId="0"/>
    <xf numFmtId="0" fontId="96" fillId="27" borderId="0"/>
    <xf numFmtId="0" fontId="96" fillId="27"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54" fillId="75" borderId="0" applyNumberFormat="0" applyBorder="0" applyAlignment="0" applyProtection="0"/>
    <xf numFmtId="0" fontId="54" fillId="75" borderId="0"/>
    <xf numFmtId="0" fontId="54" fillId="75" borderId="0"/>
    <xf numFmtId="0" fontId="54" fillId="75" borderId="0"/>
    <xf numFmtId="0" fontId="25" fillId="27" borderId="0" applyNumberFormat="0" applyBorder="0" applyAlignment="0" applyProtection="0"/>
    <xf numFmtId="0" fontId="25" fillId="27" borderId="0"/>
    <xf numFmtId="0" fontId="25" fillId="27" borderId="0"/>
    <xf numFmtId="0" fontId="25" fillId="27" borderId="0"/>
    <xf numFmtId="0" fontId="25" fillId="27" borderId="0"/>
    <xf numFmtId="0" fontId="25" fillId="27" borderId="0"/>
    <xf numFmtId="0" fontId="25" fillId="27" borderId="0"/>
    <xf numFmtId="0" fontId="96"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applyNumberFormat="0" applyBorder="0" applyAlignment="0" applyProtection="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xf numFmtId="0" fontId="3" fillId="27" borderId="0"/>
    <xf numFmtId="0" fontId="96" fillId="27" borderId="0"/>
    <xf numFmtId="0" fontId="96" fillId="27" borderId="0"/>
    <xf numFmtId="0" fontId="96" fillId="27" borderId="0"/>
    <xf numFmtId="0" fontId="25" fillId="27" borderId="0" applyNumberFormat="0" applyBorder="0" applyAlignment="0" applyProtection="0"/>
    <xf numFmtId="0" fontId="25" fillId="27" borderId="0"/>
    <xf numFmtId="0" fontId="25" fillId="27" borderId="0"/>
    <xf numFmtId="0" fontId="25" fillId="27" borderId="0"/>
    <xf numFmtId="0" fontId="25" fillId="27" borderId="0"/>
    <xf numFmtId="0" fontId="25" fillId="27" borderId="0"/>
    <xf numFmtId="0" fontId="25" fillId="27" borderId="0"/>
    <xf numFmtId="0" fontId="54" fillId="75" borderId="0" applyNumberFormat="0" applyBorder="0" applyAlignment="0" applyProtection="0"/>
    <xf numFmtId="0" fontId="54" fillId="75" borderId="0"/>
    <xf numFmtId="0" fontId="54" fillId="75" borderId="0"/>
    <xf numFmtId="0" fontId="54" fillId="75" borderId="0"/>
    <xf numFmtId="0" fontId="96" fillId="27" borderId="0" applyNumberFormat="0" applyBorder="0" applyAlignment="0" applyProtection="0"/>
    <xf numFmtId="0" fontId="96" fillId="27" borderId="0"/>
    <xf numFmtId="0" fontId="96" fillId="27" borderId="0"/>
    <xf numFmtId="0" fontId="96" fillId="27" borderId="0"/>
    <xf numFmtId="0" fontId="96" fillId="27" borderId="0" applyNumberFormat="0" applyBorder="0" applyAlignment="0" applyProtection="0"/>
    <xf numFmtId="0" fontId="96" fillId="27" borderId="0"/>
    <xf numFmtId="0" fontId="96" fillId="27" borderId="0"/>
    <xf numFmtId="0" fontId="96" fillId="27" borderId="0"/>
    <xf numFmtId="0" fontId="96" fillId="27" borderId="0" applyNumberFormat="0" applyBorder="0" applyAlignment="0" applyProtection="0"/>
    <xf numFmtId="0" fontId="96" fillId="27" borderId="0"/>
    <xf numFmtId="0" fontId="96" fillId="27" borderId="0"/>
    <xf numFmtId="0" fontId="96" fillId="27" borderId="0"/>
    <xf numFmtId="0" fontId="96" fillId="27" borderId="0" applyNumberFormat="0" applyBorder="0" applyAlignment="0" applyProtection="0"/>
    <xf numFmtId="0" fontId="96" fillId="27" borderId="0"/>
    <xf numFmtId="0" fontId="96" fillId="27" borderId="0"/>
    <xf numFmtId="0" fontId="96" fillId="27" borderId="0"/>
    <xf numFmtId="0" fontId="25" fillId="27" borderId="0" applyNumberFormat="0" applyBorder="0" applyAlignment="0" applyProtection="0"/>
    <xf numFmtId="0" fontId="96" fillId="27" borderId="0" applyNumberFormat="0" applyBorder="0" applyAlignment="0" applyProtection="0"/>
    <xf numFmtId="0" fontId="96" fillId="27" borderId="0"/>
    <xf numFmtId="0" fontId="96" fillId="27" borderId="0"/>
    <xf numFmtId="0" fontId="96" fillId="27" borderId="0"/>
    <xf numFmtId="0" fontId="96" fillId="27" borderId="0" applyNumberFormat="0" applyBorder="0" applyAlignment="0" applyProtection="0"/>
    <xf numFmtId="0" fontId="96" fillId="27" borderId="0"/>
    <xf numFmtId="0" fontId="96" fillId="27" borderId="0"/>
    <xf numFmtId="0" fontId="96" fillId="27" borderId="0"/>
    <xf numFmtId="0" fontId="96" fillId="27" borderId="0"/>
    <xf numFmtId="0" fontId="96" fillId="27" borderId="0"/>
    <xf numFmtId="0" fontId="96" fillId="27" borderId="0"/>
    <xf numFmtId="0" fontId="96" fillId="27" borderId="0"/>
    <xf numFmtId="0" fontId="96" fillId="27" borderId="0"/>
    <xf numFmtId="0" fontId="96" fillId="27" borderId="0"/>
    <xf numFmtId="0" fontId="96" fillId="27" borderId="0" applyNumberFormat="0" applyBorder="0" applyAlignment="0" applyProtection="0"/>
    <xf numFmtId="0" fontId="96" fillId="27" borderId="0"/>
    <xf numFmtId="0" fontId="96" fillId="27" borderId="0"/>
    <xf numFmtId="0" fontId="96" fillId="27" borderId="0"/>
    <xf numFmtId="0" fontId="96" fillId="27" borderId="0"/>
    <xf numFmtId="0" fontId="25" fillId="27" borderId="0"/>
    <xf numFmtId="0" fontId="96" fillId="27" borderId="0"/>
    <xf numFmtId="0" fontId="96" fillId="27"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96" fillId="27" borderId="0" applyNumberFormat="0" applyBorder="0" applyAlignment="0" applyProtection="0"/>
    <xf numFmtId="0" fontId="96" fillId="27" borderId="0"/>
    <xf numFmtId="0" fontId="96" fillId="27" borderId="0"/>
    <xf numFmtId="0" fontId="96" fillId="27" borderId="0"/>
    <xf numFmtId="0" fontId="96" fillId="27" borderId="0" applyNumberFormat="0" applyBorder="0" applyAlignment="0" applyProtection="0"/>
    <xf numFmtId="0" fontId="96" fillId="27" borderId="0"/>
    <xf numFmtId="0" fontId="96" fillId="27" borderId="0"/>
    <xf numFmtId="0" fontId="96" fillId="27" borderId="0"/>
    <xf numFmtId="0" fontId="96" fillId="27" borderId="0" applyNumberFormat="0" applyBorder="0" applyAlignment="0" applyProtection="0"/>
    <xf numFmtId="0" fontId="96" fillId="27" borderId="0"/>
    <xf numFmtId="0" fontId="96" fillId="27" borderId="0"/>
    <xf numFmtId="0" fontId="96" fillId="27" borderId="0"/>
    <xf numFmtId="0" fontId="96" fillId="31" borderId="0" applyNumberFormat="0" applyBorder="0" applyAlignment="0" applyProtection="0"/>
    <xf numFmtId="0" fontId="96" fillId="31" borderId="0"/>
    <xf numFmtId="0" fontId="96" fillId="31" borderId="0"/>
    <xf numFmtId="0" fontId="96" fillId="31" borderId="0"/>
    <xf numFmtId="0" fontId="96" fillId="31" borderId="0" applyNumberFormat="0" applyBorder="0" applyAlignment="0" applyProtection="0"/>
    <xf numFmtId="0" fontId="96" fillId="31" borderId="0"/>
    <xf numFmtId="0" fontId="96" fillId="31" borderId="0"/>
    <xf numFmtId="0" fontId="96" fillId="31" borderId="0"/>
    <xf numFmtId="0" fontId="96" fillId="31" borderId="0" applyNumberFormat="0" applyBorder="0" applyAlignment="0" applyProtection="0"/>
    <xf numFmtId="0" fontId="96" fillId="31" borderId="0"/>
    <xf numFmtId="0" fontId="96" fillId="31" borderId="0"/>
    <xf numFmtId="0" fontId="96" fillId="31" borderId="0"/>
    <xf numFmtId="0" fontId="54" fillId="78" borderId="0" applyNumberFormat="0" applyBorder="0" applyAlignment="0" applyProtection="0"/>
    <xf numFmtId="0" fontId="54" fillId="78" borderId="0"/>
    <xf numFmtId="0" fontId="54" fillId="78" borderId="0"/>
    <xf numFmtId="0" fontId="54" fillId="78" borderId="0"/>
    <xf numFmtId="0" fontId="54" fillId="78" borderId="0" applyNumberFormat="0" applyBorder="0" applyAlignment="0" applyProtection="0"/>
    <xf numFmtId="0" fontId="54" fillId="78" borderId="0"/>
    <xf numFmtId="0" fontId="54" fillId="78" borderId="0"/>
    <xf numFmtId="0" fontId="54" fillId="78" borderId="0"/>
    <xf numFmtId="0" fontId="54" fillId="78" borderId="0" applyNumberFormat="0" applyBorder="0" applyAlignment="0" applyProtection="0"/>
    <xf numFmtId="0" fontId="54" fillId="78" borderId="0"/>
    <xf numFmtId="0" fontId="54" fillId="78" borderId="0"/>
    <xf numFmtId="0" fontId="54" fillId="78" borderId="0"/>
    <xf numFmtId="0" fontId="54" fillId="78" borderId="0" applyNumberFormat="0" applyBorder="0" applyAlignment="0" applyProtection="0"/>
    <xf numFmtId="0" fontId="54" fillId="78" borderId="0"/>
    <xf numFmtId="0" fontId="54" fillId="78" borderId="0"/>
    <xf numFmtId="0" fontId="54" fillId="78" borderId="0"/>
    <xf numFmtId="0" fontId="54" fillId="78" borderId="0" applyNumberFormat="0" applyBorder="0" applyAlignment="0" applyProtection="0"/>
    <xf numFmtId="0" fontId="54" fillId="78" borderId="0"/>
    <xf numFmtId="0" fontId="54" fillId="78" borderId="0"/>
    <xf numFmtId="0" fontId="54" fillId="78" borderId="0"/>
    <xf numFmtId="0" fontId="54" fillId="78" borderId="0" applyNumberFormat="0" applyBorder="0" applyAlignment="0" applyProtection="0"/>
    <xf numFmtId="0" fontId="54" fillId="78" borderId="0"/>
    <xf numFmtId="0" fontId="54" fillId="78" borderId="0"/>
    <xf numFmtId="0" fontId="54" fillId="78" borderId="0"/>
    <xf numFmtId="0" fontId="54" fillId="78" borderId="0" applyNumberFormat="0" applyBorder="0" applyAlignment="0" applyProtection="0"/>
    <xf numFmtId="0" fontId="54" fillId="78" borderId="0"/>
    <xf numFmtId="0" fontId="54" fillId="78" borderId="0"/>
    <xf numFmtId="0" fontId="54" fillId="78" borderId="0"/>
    <xf numFmtId="0" fontId="54" fillId="78" borderId="0" applyNumberFormat="0" applyBorder="0" applyAlignment="0" applyProtection="0"/>
    <xf numFmtId="0" fontId="54" fillId="78" borderId="0"/>
    <xf numFmtId="0" fontId="54" fillId="78" borderId="0"/>
    <xf numFmtId="0" fontId="54" fillId="78" borderId="0"/>
    <xf numFmtId="0" fontId="54" fillId="78" borderId="0" applyNumberFormat="0" applyBorder="0" applyAlignment="0" applyProtection="0"/>
    <xf numFmtId="0" fontId="54" fillId="78" borderId="0"/>
    <xf numFmtId="0" fontId="54" fillId="78" borderId="0"/>
    <xf numFmtId="0" fontId="54" fillId="78" borderId="0"/>
    <xf numFmtId="0" fontId="54" fillId="78" borderId="0" applyNumberFormat="0" applyBorder="0" applyAlignment="0" applyProtection="0"/>
    <xf numFmtId="0" fontId="54" fillId="78" borderId="0"/>
    <xf numFmtId="0" fontId="54" fillId="78" borderId="0"/>
    <xf numFmtId="0" fontId="54" fillId="78" borderId="0"/>
    <xf numFmtId="0" fontId="54" fillId="78" borderId="0" applyNumberFormat="0" applyBorder="0" applyAlignment="0" applyProtection="0"/>
    <xf numFmtId="0" fontId="54" fillId="78" borderId="0"/>
    <xf numFmtId="0" fontId="54" fillId="78" borderId="0"/>
    <xf numFmtId="0" fontId="54" fillId="78" borderId="0"/>
    <xf numFmtId="0" fontId="54" fillId="78" borderId="0" applyNumberFormat="0" applyBorder="0" applyAlignment="0" applyProtection="0"/>
    <xf numFmtId="0" fontId="54" fillId="78" borderId="0"/>
    <xf numFmtId="0" fontId="54" fillId="78" borderId="0"/>
    <xf numFmtId="0" fontId="54" fillId="78" borderId="0"/>
    <xf numFmtId="0" fontId="54" fillId="78" borderId="0" applyNumberFormat="0" applyBorder="0" applyAlignment="0" applyProtection="0"/>
    <xf numFmtId="0" fontId="54" fillId="78" borderId="0"/>
    <xf numFmtId="0" fontId="54" fillId="78" borderId="0"/>
    <xf numFmtId="0" fontId="54" fillId="78" borderId="0"/>
    <xf numFmtId="0" fontId="54" fillId="78" borderId="0" applyNumberFormat="0" applyBorder="0" applyAlignment="0" applyProtection="0"/>
    <xf numFmtId="0" fontId="54" fillId="78" borderId="0"/>
    <xf numFmtId="0" fontId="54" fillId="78" borderId="0"/>
    <xf numFmtId="0" fontId="54" fillId="78" borderId="0"/>
    <xf numFmtId="0" fontId="54" fillId="78" borderId="0" applyNumberFormat="0" applyBorder="0" applyAlignment="0" applyProtection="0"/>
    <xf numFmtId="0" fontId="54" fillId="78" borderId="0"/>
    <xf numFmtId="0" fontId="54" fillId="78" borderId="0"/>
    <xf numFmtId="0" fontId="54" fillId="78" borderId="0"/>
    <xf numFmtId="0" fontId="54" fillId="78" borderId="0" applyNumberFormat="0" applyBorder="0" applyAlignment="0" applyProtection="0"/>
    <xf numFmtId="0" fontId="54" fillId="78" borderId="0"/>
    <xf numFmtId="0" fontId="54" fillId="78" borderId="0"/>
    <xf numFmtId="0" fontId="54" fillId="78" borderId="0"/>
    <xf numFmtId="0" fontId="54" fillId="78" borderId="0" applyNumberFormat="0" applyBorder="0" applyAlignment="0" applyProtection="0"/>
    <xf numFmtId="0" fontId="54" fillId="78" borderId="0"/>
    <xf numFmtId="0" fontId="54" fillId="78" borderId="0"/>
    <xf numFmtId="0" fontId="54" fillId="78" borderId="0"/>
    <xf numFmtId="0" fontId="54" fillId="78" borderId="0" applyNumberFormat="0" applyBorder="0" applyAlignment="0" applyProtection="0"/>
    <xf numFmtId="0" fontId="54" fillId="78" borderId="0"/>
    <xf numFmtId="0" fontId="54" fillId="78" borderId="0"/>
    <xf numFmtId="0" fontId="54" fillId="78" borderId="0"/>
    <xf numFmtId="0" fontId="54" fillId="78" borderId="0" applyNumberFormat="0" applyBorder="0" applyAlignment="0" applyProtection="0"/>
    <xf numFmtId="0" fontId="54" fillId="78" borderId="0"/>
    <xf numFmtId="0" fontId="54" fillId="78" borderId="0"/>
    <xf numFmtId="0" fontId="54" fillId="78" borderId="0"/>
    <xf numFmtId="0" fontId="54" fillId="78" borderId="0" applyNumberFormat="0" applyBorder="0" applyAlignment="0" applyProtection="0"/>
    <xf numFmtId="0" fontId="54" fillId="78" borderId="0"/>
    <xf numFmtId="0" fontId="54" fillId="78" borderId="0"/>
    <xf numFmtId="0" fontId="54" fillId="78" borderId="0"/>
    <xf numFmtId="0" fontId="54" fillId="78" borderId="0" applyNumberFormat="0" applyBorder="0" applyAlignment="0" applyProtection="0"/>
    <xf numFmtId="0" fontId="54" fillId="78" borderId="0"/>
    <xf numFmtId="0" fontId="54" fillId="78" borderId="0"/>
    <xf numFmtId="0" fontId="54" fillId="78" borderId="0"/>
    <xf numFmtId="0" fontId="54" fillId="78" borderId="0" applyNumberFormat="0" applyBorder="0" applyAlignment="0" applyProtection="0"/>
    <xf numFmtId="0" fontId="54" fillId="78" borderId="0"/>
    <xf numFmtId="0" fontId="54" fillId="78" borderId="0"/>
    <xf numFmtId="0" fontId="54" fillId="78" borderId="0"/>
    <xf numFmtId="0" fontId="54" fillId="78" borderId="0" applyNumberFormat="0" applyBorder="0" applyAlignment="0" applyProtection="0"/>
    <xf numFmtId="0" fontId="54" fillId="78" borderId="0"/>
    <xf numFmtId="0" fontId="54" fillId="78" borderId="0"/>
    <xf numFmtId="0" fontId="54" fillId="78" borderId="0"/>
    <xf numFmtId="0" fontId="54" fillId="78" borderId="0" applyNumberFormat="0" applyBorder="0" applyAlignment="0" applyProtection="0"/>
    <xf numFmtId="0" fontId="54" fillId="78" borderId="0"/>
    <xf numFmtId="0" fontId="54" fillId="78" borderId="0"/>
    <xf numFmtId="0" fontId="54" fillId="78" borderId="0"/>
    <xf numFmtId="0" fontId="54" fillId="78" borderId="0" applyNumberFormat="0" applyBorder="0" applyAlignment="0" applyProtection="0"/>
    <xf numFmtId="0" fontId="54" fillId="78" borderId="0"/>
    <xf numFmtId="0" fontId="54" fillId="78" borderId="0"/>
    <xf numFmtId="0" fontId="54" fillId="78" borderId="0"/>
    <xf numFmtId="0" fontId="54" fillId="78" borderId="0" applyNumberFormat="0" applyBorder="0" applyAlignment="0" applyProtection="0"/>
    <xf numFmtId="0" fontId="54" fillId="78" borderId="0"/>
    <xf numFmtId="0" fontId="54" fillId="78" borderId="0"/>
    <xf numFmtId="0" fontId="54" fillId="78" borderId="0"/>
    <xf numFmtId="0" fontId="54" fillId="78" borderId="0" applyNumberFormat="0" applyBorder="0" applyAlignment="0" applyProtection="0"/>
    <xf numFmtId="0" fontId="54" fillId="78" borderId="0"/>
    <xf numFmtId="0" fontId="54" fillId="78" borderId="0"/>
    <xf numFmtId="0" fontId="54" fillId="78" borderId="0"/>
    <xf numFmtId="0" fontId="54" fillId="78" borderId="0" applyNumberFormat="0" applyBorder="0" applyAlignment="0" applyProtection="0"/>
    <xf numFmtId="0" fontId="54" fillId="78" borderId="0"/>
    <xf numFmtId="0" fontId="54" fillId="78" borderId="0"/>
    <xf numFmtId="0" fontId="54" fillId="78" borderId="0"/>
    <xf numFmtId="0" fontId="54" fillId="78" borderId="0" applyNumberFormat="0" applyBorder="0" applyAlignment="0" applyProtection="0"/>
    <xf numFmtId="0" fontId="54" fillId="78" borderId="0"/>
    <xf numFmtId="0" fontId="54" fillId="78" borderId="0"/>
    <xf numFmtId="0" fontId="54" fillId="78" borderId="0"/>
    <xf numFmtId="0" fontId="96" fillId="31" borderId="0" applyNumberFormat="0" applyBorder="0" applyAlignment="0" applyProtection="0"/>
    <xf numFmtId="0" fontId="25" fillId="31" borderId="0" applyNumberFormat="0" applyBorder="0" applyAlignment="0" applyProtection="0"/>
    <xf numFmtId="0" fontId="25" fillId="31" borderId="0"/>
    <xf numFmtId="0" fontId="25" fillId="31" borderId="0"/>
    <xf numFmtId="0" fontId="25" fillId="31" borderId="0"/>
    <xf numFmtId="0" fontId="25" fillId="31" borderId="0"/>
    <xf numFmtId="0" fontId="25" fillId="31" borderId="0"/>
    <xf numFmtId="0" fontId="25" fillId="31" borderId="0"/>
    <xf numFmtId="0" fontId="96" fillId="31" borderId="0"/>
    <xf numFmtId="0" fontId="96" fillId="31" borderId="0"/>
    <xf numFmtId="0" fontId="96" fillId="31" borderId="0"/>
    <xf numFmtId="0" fontId="54" fillId="78" borderId="0" applyNumberFormat="0" applyBorder="0" applyAlignment="0" applyProtection="0"/>
    <xf numFmtId="0" fontId="54" fillId="78" borderId="0"/>
    <xf numFmtId="0" fontId="54" fillId="78" borderId="0"/>
    <xf numFmtId="0" fontId="54" fillId="78" borderId="0"/>
    <xf numFmtId="0" fontId="54" fillId="78" borderId="0" applyNumberFormat="0" applyBorder="0" applyAlignment="0" applyProtection="0"/>
    <xf numFmtId="0" fontId="54" fillId="78" borderId="0"/>
    <xf numFmtId="0" fontId="54" fillId="78" borderId="0"/>
    <xf numFmtId="0" fontId="54" fillId="78" borderId="0"/>
    <xf numFmtId="0" fontId="54" fillId="78" borderId="0" applyNumberFormat="0" applyBorder="0" applyAlignment="0" applyProtection="0"/>
    <xf numFmtId="0" fontId="54" fillId="78" borderId="0"/>
    <xf numFmtId="0" fontId="54" fillId="78" borderId="0"/>
    <xf numFmtId="0" fontId="54" fillId="78" borderId="0"/>
    <xf numFmtId="0" fontId="54" fillId="78" borderId="0" applyNumberFormat="0" applyBorder="0" applyAlignment="0" applyProtection="0"/>
    <xf numFmtId="0" fontId="54" fillId="78" borderId="0"/>
    <xf numFmtId="0" fontId="54" fillId="78" borderId="0"/>
    <xf numFmtId="0" fontId="54" fillId="78" borderId="0"/>
    <xf numFmtId="0" fontId="54" fillId="78" borderId="0" applyNumberFormat="0" applyBorder="0" applyAlignment="0" applyProtection="0"/>
    <xf numFmtId="0" fontId="54" fillId="78" borderId="0"/>
    <xf numFmtId="0" fontId="54" fillId="78" borderId="0"/>
    <xf numFmtId="0" fontId="54" fillId="78" borderId="0"/>
    <xf numFmtId="0" fontId="54" fillId="78" borderId="0" applyNumberFormat="0" applyBorder="0" applyAlignment="0" applyProtection="0"/>
    <xf numFmtId="0" fontId="54" fillId="78" borderId="0"/>
    <xf numFmtId="0" fontId="54" fillId="78" borderId="0"/>
    <xf numFmtId="0" fontId="54" fillId="78" borderId="0"/>
    <xf numFmtId="0" fontId="54" fillId="78" borderId="0" applyNumberFormat="0" applyBorder="0" applyAlignment="0" applyProtection="0"/>
    <xf numFmtId="0" fontId="54" fillId="78" borderId="0"/>
    <xf numFmtId="0" fontId="54" fillId="78" borderId="0"/>
    <xf numFmtId="0" fontId="54" fillId="78" borderId="0"/>
    <xf numFmtId="0" fontId="54" fillId="78" borderId="0" applyNumberFormat="0" applyBorder="0" applyAlignment="0" applyProtection="0"/>
    <xf numFmtId="0" fontId="54" fillId="78" borderId="0"/>
    <xf numFmtId="0" fontId="54" fillId="78" borderId="0"/>
    <xf numFmtId="0" fontId="54" fillId="78" borderId="0"/>
    <xf numFmtId="0" fontId="54" fillId="78" borderId="0" applyNumberFormat="0" applyBorder="0" applyAlignment="0" applyProtection="0"/>
    <xf numFmtId="0" fontId="54" fillId="78" borderId="0"/>
    <xf numFmtId="0" fontId="54" fillId="78" borderId="0"/>
    <xf numFmtId="0" fontId="54" fillId="78" borderId="0"/>
    <xf numFmtId="0" fontId="25" fillId="31" borderId="0" applyNumberFormat="0" applyBorder="0" applyAlignment="0" applyProtection="0"/>
    <xf numFmtId="0" fontId="25" fillId="31" borderId="0"/>
    <xf numFmtId="0" fontId="25" fillId="31" borderId="0"/>
    <xf numFmtId="0" fontId="25" fillId="31" borderId="0"/>
    <xf numFmtId="0" fontId="25" fillId="31" borderId="0"/>
    <xf numFmtId="0" fontId="25" fillId="31" borderId="0"/>
    <xf numFmtId="0" fontId="25" fillId="31" borderId="0"/>
    <xf numFmtId="0" fontId="96"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applyNumberFormat="0" applyBorder="0" applyAlignment="0" applyProtection="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xf numFmtId="0" fontId="3" fillId="31" borderId="0"/>
    <xf numFmtId="0" fontId="96" fillId="31" borderId="0"/>
    <xf numFmtId="0" fontId="96" fillId="31" borderId="0"/>
    <xf numFmtId="0" fontId="96" fillId="31" borderId="0"/>
    <xf numFmtId="0" fontId="25" fillId="31" borderId="0" applyNumberFormat="0" applyBorder="0" applyAlignment="0" applyProtection="0"/>
    <xf numFmtId="0" fontId="25" fillId="31" borderId="0"/>
    <xf numFmtId="0" fontId="25" fillId="31" borderId="0"/>
    <xf numFmtId="0" fontId="25" fillId="31" borderId="0"/>
    <xf numFmtId="0" fontId="25" fillId="31" borderId="0"/>
    <xf numFmtId="0" fontId="25" fillId="31" borderId="0"/>
    <xf numFmtId="0" fontId="25" fillId="31" borderId="0"/>
    <xf numFmtId="0" fontId="54" fillId="78" borderId="0" applyNumberFormat="0" applyBorder="0" applyAlignment="0" applyProtection="0"/>
    <xf numFmtId="0" fontId="54" fillId="78" borderId="0"/>
    <xf numFmtId="0" fontId="54" fillId="78" borderId="0"/>
    <xf numFmtId="0" fontId="54" fillId="78" borderId="0"/>
    <xf numFmtId="0" fontId="96" fillId="31" borderId="0" applyNumberFormat="0" applyBorder="0" applyAlignment="0" applyProtection="0"/>
    <xf numFmtId="0" fontId="96" fillId="31" borderId="0"/>
    <xf numFmtId="0" fontId="96" fillId="31" borderId="0"/>
    <xf numFmtId="0" fontId="96" fillId="31" borderId="0"/>
    <xf numFmtId="0" fontId="96" fillId="31" borderId="0" applyNumberFormat="0" applyBorder="0" applyAlignment="0" applyProtection="0"/>
    <xf numFmtId="0" fontId="96" fillId="31" borderId="0"/>
    <xf numFmtId="0" fontId="96" fillId="31" borderId="0"/>
    <xf numFmtId="0" fontId="96" fillId="31" borderId="0"/>
    <xf numFmtId="0" fontId="96" fillId="31" borderId="0" applyNumberFormat="0" applyBorder="0" applyAlignment="0" applyProtection="0"/>
    <xf numFmtId="0" fontId="96" fillId="31" borderId="0"/>
    <xf numFmtId="0" fontId="96" fillId="31" borderId="0"/>
    <xf numFmtId="0" fontId="96" fillId="31" borderId="0"/>
    <xf numFmtId="0" fontId="96" fillId="31" borderId="0" applyNumberFormat="0" applyBorder="0" applyAlignment="0" applyProtection="0"/>
    <xf numFmtId="0" fontId="96" fillId="31" borderId="0"/>
    <xf numFmtId="0" fontId="96" fillId="31" borderId="0"/>
    <xf numFmtId="0" fontId="96" fillId="31" borderId="0"/>
    <xf numFmtId="0" fontId="25" fillId="31" borderId="0" applyNumberFormat="0" applyBorder="0" applyAlignment="0" applyProtection="0"/>
    <xf numFmtId="0" fontId="96" fillId="31" borderId="0" applyNumberFormat="0" applyBorder="0" applyAlignment="0" applyProtection="0"/>
    <xf numFmtId="0" fontId="96" fillId="31" borderId="0"/>
    <xf numFmtId="0" fontId="96" fillId="31" borderId="0"/>
    <xf numFmtId="0" fontId="96" fillId="31" borderId="0"/>
    <xf numFmtId="0" fontId="96" fillId="31" borderId="0" applyNumberFormat="0" applyBorder="0" applyAlignment="0" applyProtection="0"/>
    <xf numFmtId="0" fontId="96" fillId="31" borderId="0"/>
    <xf numFmtId="0" fontId="96" fillId="31" borderId="0"/>
    <xf numFmtId="0" fontId="96" fillId="31" borderId="0"/>
    <xf numFmtId="0" fontId="96" fillId="31" borderId="0"/>
    <xf numFmtId="0" fontId="96" fillId="31" borderId="0"/>
    <xf numFmtId="0" fontId="96" fillId="31" borderId="0"/>
    <xf numFmtId="0" fontId="96" fillId="31" borderId="0"/>
    <xf numFmtId="0" fontId="96" fillId="31" borderId="0"/>
    <xf numFmtId="0" fontId="96" fillId="31" borderId="0"/>
    <xf numFmtId="0" fontId="96" fillId="31" borderId="0" applyNumberFormat="0" applyBorder="0" applyAlignment="0" applyProtection="0"/>
    <xf numFmtId="0" fontId="96" fillId="31" borderId="0"/>
    <xf numFmtId="0" fontId="96" fillId="31" borderId="0"/>
    <xf numFmtId="0" fontId="96" fillId="31" borderId="0"/>
    <xf numFmtId="0" fontId="96" fillId="31" borderId="0"/>
    <xf numFmtId="0" fontId="25" fillId="31" borderId="0"/>
    <xf numFmtId="0" fontId="96" fillId="31" borderId="0"/>
    <xf numFmtId="0" fontId="96" fillId="31"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96" fillId="31" borderId="0" applyNumberFormat="0" applyBorder="0" applyAlignment="0" applyProtection="0"/>
    <xf numFmtId="0" fontId="96" fillId="31" borderId="0"/>
    <xf numFmtId="0" fontId="96" fillId="31" borderId="0"/>
    <xf numFmtId="0" fontId="96" fillId="31" borderId="0"/>
    <xf numFmtId="0" fontId="96" fillId="31" borderId="0" applyNumberFormat="0" applyBorder="0" applyAlignment="0" applyProtection="0"/>
    <xf numFmtId="0" fontId="96" fillId="31" borderId="0"/>
    <xf numFmtId="0" fontId="96" fillId="31" borderId="0"/>
    <xf numFmtId="0" fontId="96" fillId="31" borderId="0"/>
    <xf numFmtId="0" fontId="96" fillId="31" borderId="0" applyNumberFormat="0" applyBorder="0" applyAlignment="0" applyProtection="0"/>
    <xf numFmtId="0" fontId="96" fillId="31" borderId="0"/>
    <xf numFmtId="0" fontId="96" fillId="31" borderId="0"/>
    <xf numFmtId="0" fontId="96" fillId="31" borderId="0"/>
    <xf numFmtId="0" fontId="31" fillId="63" borderId="0" applyNumberFormat="0" applyBorder="0" applyAlignment="0" applyProtection="0"/>
    <xf numFmtId="0" fontId="31" fillId="63" borderId="0" applyNumberFormat="0" applyBorder="0" applyAlignment="0" applyProtection="0"/>
    <xf numFmtId="177" fontId="31" fillId="63" borderId="0" applyNumberFormat="0" applyBorder="0" applyAlignment="0" applyProtection="0"/>
    <xf numFmtId="177" fontId="31" fillId="63" borderId="0" applyNumberFormat="0" applyBorder="0" applyAlignment="0" applyProtection="0"/>
    <xf numFmtId="0" fontId="31" fillId="60" borderId="0" applyNumberFormat="0" applyBorder="0" applyAlignment="0" applyProtection="0"/>
    <xf numFmtId="0" fontId="31" fillId="60" borderId="0" applyNumberFormat="0" applyBorder="0" applyAlignment="0" applyProtection="0"/>
    <xf numFmtId="177" fontId="31" fillId="60" borderId="0" applyNumberFormat="0" applyBorder="0" applyAlignment="0" applyProtection="0"/>
    <xf numFmtId="177" fontId="31" fillId="60" borderId="0" applyNumberFormat="0" applyBorder="0" applyAlignment="0" applyProtection="0"/>
    <xf numFmtId="0" fontId="31" fillId="72" borderId="0" applyNumberFormat="0" applyBorder="0" applyAlignment="0" applyProtection="0"/>
    <xf numFmtId="0" fontId="31" fillId="72" borderId="0" applyNumberFormat="0" applyBorder="0" applyAlignment="0" applyProtection="0"/>
    <xf numFmtId="177" fontId="31" fillId="72" borderId="0" applyNumberFormat="0" applyBorder="0" applyAlignment="0" applyProtection="0"/>
    <xf numFmtId="177" fontId="31" fillId="72"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177" fontId="31" fillId="54" borderId="0" applyNumberFormat="0" applyBorder="0" applyAlignment="0" applyProtection="0"/>
    <xf numFmtId="177" fontId="31" fillId="54" borderId="0" applyNumberFormat="0" applyBorder="0" applyAlignment="0" applyProtection="0"/>
    <xf numFmtId="0" fontId="31" fillId="63" borderId="0" applyNumberFormat="0" applyBorder="0" applyAlignment="0" applyProtection="0"/>
    <xf numFmtId="0" fontId="31" fillId="63" borderId="0" applyNumberFormat="0" applyBorder="0" applyAlignment="0" applyProtection="0"/>
    <xf numFmtId="177" fontId="31" fillId="63" borderId="0" applyNumberFormat="0" applyBorder="0" applyAlignment="0" applyProtection="0"/>
    <xf numFmtId="177" fontId="31" fillId="63" borderId="0" applyNumberFormat="0" applyBorder="0" applyAlignment="0" applyProtection="0"/>
    <xf numFmtId="0" fontId="31" fillId="74" borderId="0" applyNumberFormat="0" applyBorder="0" applyAlignment="0" applyProtection="0"/>
    <xf numFmtId="0" fontId="31" fillId="74" borderId="0" applyNumberFormat="0" applyBorder="0" applyAlignment="0" applyProtection="0"/>
    <xf numFmtId="177" fontId="31" fillId="74" borderId="0" applyNumberFormat="0" applyBorder="0" applyAlignment="0" applyProtection="0"/>
    <xf numFmtId="177" fontId="31" fillId="74" borderId="0" applyNumberFormat="0" applyBorder="0" applyAlignment="0" applyProtection="0"/>
    <xf numFmtId="0" fontId="31" fillId="63" borderId="0" applyNumberFormat="0" applyBorder="0" applyAlignment="0" applyProtection="0"/>
    <xf numFmtId="0" fontId="31" fillId="60" borderId="0" applyNumberFormat="0" applyBorder="0" applyAlignment="0" applyProtection="0"/>
    <xf numFmtId="0" fontId="31" fillId="72" borderId="0" applyNumberFormat="0" applyBorder="0" applyAlignment="0" applyProtection="0"/>
    <xf numFmtId="0" fontId="31" fillId="54" borderId="0" applyNumberFormat="0" applyBorder="0" applyAlignment="0" applyProtection="0"/>
    <xf numFmtId="0" fontId="31" fillId="63" borderId="0" applyNumberFormat="0" applyBorder="0" applyAlignment="0" applyProtection="0"/>
    <xf numFmtId="0" fontId="31" fillId="74" borderId="0" applyNumberFormat="0" applyBorder="0" applyAlignment="0" applyProtection="0"/>
    <xf numFmtId="176" fontId="97" fillId="56" borderId="0" applyNumberFormat="0" applyBorder="0" applyAlignment="0" applyProtection="0"/>
    <xf numFmtId="176" fontId="97" fillId="60" borderId="0" applyNumberFormat="0" applyBorder="0" applyAlignment="0" applyProtection="0"/>
    <xf numFmtId="176" fontId="97" fillId="38" borderId="0" applyNumberFormat="0" applyBorder="0" applyAlignment="0" applyProtection="0"/>
    <xf numFmtId="176" fontId="97" fillId="40" borderId="0" applyNumberFormat="0" applyBorder="0" applyAlignment="0" applyProtection="0"/>
    <xf numFmtId="176" fontId="97" fillId="56" borderId="0" applyNumberFormat="0" applyBorder="0" applyAlignment="0" applyProtection="0"/>
    <xf numFmtId="176" fontId="97" fillId="37" borderId="0" applyNumberFormat="0" applyBorder="0" applyAlignment="0" applyProtection="0"/>
    <xf numFmtId="0" fontId="98" fillId="56" borderId="0" applyNumberFormat="0" applyBorder="0" applyAlignment="0" applyProtection="0"/>
    <xf numFmtId="0" fontId="98" fillId="63" borderId="0" applyNumberFormat="0" applyBorder="0" applyAlignment="0" applyProtection="0"/>
    <xf numFmtId="0" fontId="98" fillId="60" borderId="0" applyNumberFormat="0" applyBorder="0" applyAlignment="0" applyProtection="0"/>
    <xf numFmtId="0" fontId="98" fillId="38" borderId="0" applyNumberFormat="0" applyBorder="0" applyAlignment="0" applyProtection="0"/>
    <xf numFmtId="0" fontId="98" fillId="72" borderId="0" applyNumberFormat="0" applyBorder="0" applyAlignment="0" applyProtection="0"/>
    <xf numFmtId="0" fontId="98" fillId="40" borderId="0" applyNumberFormat="0" applyBorder="0" applyAlignment="0" applyProtection="0"/>
    <xf numFmtId="0" fontId="98" fillId="54" borderId="0" applyNumberFormat="0" applyBorder="0" applyAlignment="0" applyProtection="0"/>
    <xf numFmtId="0" fontId="98" fillId="56" borderId="0" applyNumberFormat="0" applyBorder="0" applyAlignment="0" applyProtection="0"/>
    <xf numFmtId="0" fontId="98" fillId="63" borderId="0" applyNumberFormat="0" applyBorder="0" applyAlignment="0" applyProtection="0"/>
    <xf numFmtId="0" fontId="98" fillId="37" borderId="0" applyNumberFormat="0" applyBorder="0" applyAlignment="0" applyProtection="0"/>
    <xf numFmtId="0" fontId="98" fillId="74" borderId="0" applyNumberFormat="0" applyBorder="0" applyAlignment="0" applyProtection="0"/>
    <xf numFmtId="209" fontId="40" fillId="0" borderId="0"/>
    <xf numFmtId="209" fontId="40" fillId="0" borderId="0"/>
    <xf numFmtId="209" fontId="40" fillId="0" borderId="0"/>
    <xf numFmtId="210" fontId="87" fillId="0" borderId="0"/>
    <xf numFmtId="211" fontId="83" fillId="0" borderId="0" applyFont="0" applyFill="0" applyBorder="0" applyAlignment="0" applyProtection="0"/>
    <xf numFmtId="211" fontId="83" fillId="0" borderId="0" applyFont="0" applyFill="0" applyBorder="0" applyAlignment="0" applyProtection="0"/>
    <xf numFmtId="211" fontId="83" fillId="0" borderId="0" applyFont="0" applyFill="0" applyBorder="0" applyAlignment="0" applyProtection="0"/>
    <xf numFmtId="211" fontId="83" fillId="0" borderId="0" applyFont="0" applyFill="0" applyBorder="0" applyAlignment="0" applyProtection="0"/>
    <xf numFmtId="211" fontId="83" fillId="0" borderId="0" applyFont="0" applyFill="0" applyBorder="0" applyAlignment="0" applyProtection="0"/>
    <xf numFmtId="0" fontId="101" fillId="79" borderId="0" applyNumberFormat="0" applyBorder="0" applyProtection="0"/>
    <xf numFmtId="169" fontId="93" fillId="80" borderId="0" applyNumberFormat="0" applyBorder="0" applyAlignment="0" applyProtection="0"/>
    <xf numFmtId="0" fontId="101" fillId="70" borderId="0" applyNumberFormat="0" applyBorder="0" applyProtection="0"/>
    <xf numFmtId="169" fontId="93" fillId="60" borderId="0" applyNumberFormat="0" applyBorder="0" applyAlignment="0" applyProtection="0"/>
    <xf numFmtId="0" fontId="101" fillId="71" borderId="0" applyNumberFormat="0" applyBorder="0" applyProtection="0"/>
    <xf numFmtId="169" fontId="93" fillId="72" borderId="0" applyNumberFormat="0" applyBorder="0" applyAlignment="0" applyProtection="0"/>
    <xf numFmtId="0" fontId="101" fillId="81" borderId="0" applyNumberFormat="0" applyBorder="0" applyProtection="0"/>
    <xf numFmtId="169" fontId="93" fillId="82" borderId="0" applyNumberFormat="0" applyBorder="0" applyAlignment="0" applyProtection="0"/>
    <xf numFmtId="0" fontId="101" fillId="83" borderId="0" applyNumberFormat="0" applyBorder="0" applyProtection="0"/>
    <xf numFmtId="169" fontId="93" fillId="41" borderId="0" applyNumberFormat="0" applyBorder="0" applyAlignment="0" applyProtection="0"/>
    <xf numFmtId="0" fontId="101" fillId="84" borderId="0" applyNumberFormat="0" applyBorder="0" applyProtection="0"/>
    <xf numFmtId="169" fontId="93" fillId="85" borderId="0" applyNumberFormat="0" applyBorder="0" applyAlignment="0" applyProtection="0"/>
    <xf numFmtId="0" fontId="73" fillId="41" borderId="0" applyNumberFormat="0" applyBorder="0" applyAlignment="0" applyProtection="0">
      <alignment vertical="center"/>
    </xf>
    <xf numFmtId="0" fontId="73" fillId="60" borderId="0" applyNumberFormat="0" applyBorder="0" applyAlignment="0" applyProtection="0">
      <alignment vertical="center"/>
    </xf>
    <xf numFmtId="0" fontId="73" fillId="38" borderId="0" applyNumberFormat="0" applyBorder="0" applyAlignment="0" applyProtection="0">
      <alignment vertical="center"/>
    </xf>
    <xf numFmtId="0" fontId="73" fillId="59" borderId="0" applyNumberFormat="0" applyBorder="0" applyAlignment="0" applyProtection="0">
      <alignment vertical="center"/>
    </xf>
    <xf numFmtId="0" fontId="73" fillId="41" borderId="0" applyNumberFormat="0" applyBorder="0" applyAlignment="0" applyProtection="0">
      <alignment vertical="center"/>
    </xf>
    <xf numFmtId="0" fontId="73" fillId="60" borderId="0" applyNumberFormat="0" applyBorder="0" applyAlignment="0" applyProtection="0">
      <alignment vertical="center"/>
    </xf>
    <xf numFmtId="169" fontId="102" fillId="80" borderId="0" applyNumberFormat="0" applyBorder="0" applyAlignment="0" applyProtection="0"/>
    <xf numFmtId="169" fontId="102" fillId="60" borderId="0" applyNumberFormat="0" applyBorder="0" applyAlignment="0" applyProtection="0"/>
    <xf numFmtId="169" fontId="102" fillId="72" borderId="0" applyNumberFormat="0" applyBorder="0" applyAlignment="0" applyProtection="0"/>
    <xf numFmtId="169" fontId="102" fillId="82" borderId="0" applyNumberFormat="0" applyBorder="0" applyAlignment="0" applyProtection="0"/>
    <xf numFmtId="169" fontId="102" fillId="41" borderId="0" applyNumberFormat="0" applyBorder="0" applyAlignment="0" applyProtection="0"/>
    <xf numFmtId="169" fontId="102" fillId="85" borderId="0" applyNumberFormat="0" applyBorder="0" applyAlignment="0" applyProtection="0"/>
    <xf numFmtId="169" fontId="93" fillId="86" borderId="0" applyNumberFormat="0" applyBorder="0" applyAlignment="0" applyProtection="0"/>
    <xf numFmtId="188" fontId="93" fillId="80"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3" fillId="38" borderId="0" applyNumberFormat="0" applyBorder="0" applyAlignment="0" applyProtection="0"/>
    <xf numFmtId="169" fontId="93" fillId="80" borderId="0" applyNumberFormat="0" applyBorder="0" applyAlignment="0" applyProtection="0"/>
    <xf numFmtId="169" fontId="93" fillId="80" borderId="0" applyNumberFormat="0" applyBorder="0" applyAlignment="0" applyProtection="0"/>
    <xf numFmtId="0" fontId="93" fillId="80" borderId="0" applyNumberFormat="0" applyBorder="0" applyAlignment="0" applyProtection="0"/>
    <xf numFmtId="169" fontId="100" fillId="0" borderId="0"/>
    <xf numFmtId="188" fontId="104" fillId="80" borderId="0" applyNumberFormat="0" applyBorder="0" applyAlignment="0" applyProtection="0"/>
    <xf numFmtId="177" fontId="104" fillId="80" borderId="0" applyNumberFormat="0" applyBorder="0" applyAlignment="0" applyProtection="0"/>
    <xf numFmtId="177" fontId="104" fillId="80" borderId="0" applyNumberFormat="0" applyBorder="0" applyAlignment="0" applyProtection="0"/>
    <xf numFmtId="169" fontId="100" fillId="0" borderId="0"/>
    <xf numFmtId="169" fontId="104" fillId="80" borderId="0" applyNumberFormat="0" applyBorder="0" applyAlignment="0" applyProtection="0"/>
    <xf numFmtId="177" fontId="104" fillId="80" borderId="0" applyNumberFormat="0" applyBorder="0" applyAlignment="0" applyProtection="0"/>
    <xf numFmtId="177" fontId="104" fillId="80" borderId="0" applyNumberFormat="0" applyBorder="0" applyAlignment="0" applyProtection="0"/>
    <xf numFmtId="169" fontId="93" fillId="80" borderId="0" applyNumberFormat="0" applyBorder="0" applyAlignment="0" applyProtection="0"/>
    <xf numFmtId="169" fontId="93" fillId="80" borderId="0" applyNumberFormat="0" applyBorder="0" applyAlignment="0" applyProtection="0"/>
    <xf numFmtId="169" fontId="19" fillId="12" borderId="0" applyNumberFormat="0" applyBorder="0" applyAlignment="0" applyProtection="0"/>
    <xf numFmtId="169" fontId="93" fillId="80" borderId="0" applyNumberFormat="0" applyBorder="0" applyAlignment="0" applyProtection="0"/>
    <xf numFmtId="0" fontId="93" fillId="80" borderId="0" applyNumberFormat="0" applyBorder="0" applyAlignment="0" applyProtection="0"/>
    <xf numFmtId="0" fontId="93" fillId="80" borderId="0" applyNumberFormat="0" applyBorder="0" applyAlignment="0" applyProtection="0"/>
    <xf numFmtId="177" fontId="93" fillId="80" borderId="0" applyNumberFormat="0" applyBorder="0" applyAlignment="0" applyProtection="0"/>
    <xf numFmtId="177" fontId="93" fillId="80" borderId="0" applyNumberFormat="0" applyBorder="0" applyAlignment="0" applyProtection="0"/>
    <xf numFmtId="0" fontId="104" fillId="80" borderId="0" applyNumberFormat="0" applyBorder="0" applyAlignment="0" applyProtection="0"/>
    <xf numFmtId="177" fontId="104" fillId="80" borderId="0" applyNumberFormat="0" applyBorder="0" applyAlignment="0" applyProtection="0"/>
    <xf numFmtId="177" fontId="104" fillId="80" borderId="0" applyNumberFormat="0" applyBorder="0" applyAlignment="0" applyProtection="0"/>
    <xf numFmtId="169" fontId="100" fillId="0" borderId="0"/>
    <xf numFmtId="169" fontId="100" fillId="0" borderId="0"/>
    <xf numFmtId="177" fontId="93" fillId="80" borderId="0" applyNumberFormat="0" applyBorder="0" applyAlignment="0" applyProtection="0"/>
    <xf numFmtId="177" fontId="93" fillId="80" borderId="0" applyNumberFormat="0" applyBorder="0" applyAlignment="0" applyProtection="0"/>
    <xf numFmtId="169" fontId="100" fillId="0" borderId="0"/>
    <xf numFmtId="169" fontId="100" fillId="0" borderId="0"/>
    <xf numFmtId="0" fontId="93" fillId="80" borderId="0" applyNumberFormat="0" applyBorder="0" applyAlignment="0" applyProtection="0"/>
    <xf numFmtId="177" fontId="93" fillId="80" borderId="0" applyNumberFormat="0" applyBorder="0" applyAlignment="0" applyProtection="0"/>
    <xf numFmtId="177" fontId="93" fillId="80"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80" borderId="0" applyNumberFormat="0" applyBorder="0" applyAlignment="0" applyProtection="0"/>
    <xf numFmtId="0" fontId="93" fillId="80" borderId="0" applyNumberFormat="0" applyBorder="0" applyAlignment="0" applyProtection="0"/>
    <xf numFmtId="169" fontId="100" fillId="0" borderId="0"/>
    <xf numFmtId="169" fontId="93" fillId="80" borderId="0" applyNumberFormat="0" applyBorder="0" applyAlignment="0" applyProtection="0"/>
    <xf numFmtId="169" fontId="100" fillId="0" borderId="0"/>
    <xf numFmtId="169" fontId="100" fillId="0" borderId="0"/>
    <xf numFmtId="169" fontId="93" fillId="80"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80" borderId="0" applyNumberFormat="0" applyBorder="0" applyAlignment="0" applyProtection="0"/>
    <xf numFmtId="0" fontId="93" fillId="80" borderId="0" applyNumberFormat="0" applyBorder="0" applyAlignment="0" applyProtection="0"/>
    <xf numFmtId="169" fontId="100" fillId="0" borderId="0"/>
    <xf numFmtId="169" fontId="100" fillId="0" borderId="0"/>
    <xf numFmtId="169" fontId="103" fillId="38"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80" borderId="0" applyNumberFormat="0" applyBorder="0" applyAlignment="0" applyProtection="0"/>
    <xf numFmtId="0" fontId="93" fillId="80" borderId="0" applyNumberFormat="0" applyBorder="0" applyAlignment="0" applyProtection="0"/>
    <xf numFmtId="169" fontId="100" fillId="0" borderId="0"/>
    <xf numFmtId="169" fontId="100" fillId="0" borderId="0"/>
    <xf numFmtId="169" fontId="103" fillId="38"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80" borderId="0" applyNumberFormat="0" applyBorder="0" applyAlignment="0" applyProtection="0"/>
    <xf numFmtId="0" fontId="93" fillId="80" borderId="0" applyNumberFormat="0" applyBorder="0" applyAlignment="0" applyProtection="0"/>
    <xf numFmtId="169" fontId="100" fillId="0" borderId="0"/>
    <xf numFmtId="169" fontId="100" fillId="0" borderId="0"/>
    <xf numFmtId="169" fontId="103" fillId="38"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80" borderId="0" applyNumberFormat="0" applyBorder="0" applyAlignment="0" applyProtection="0"/>
    <xf numFmtId="169" fontId="100" fillId="0" borderId="0"/>
    <xf numFmtId="169" fontId="100" fillId="0" borderId="0"/>
    <xf numFmtId="0" fontId="93" fillId="80"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80" borderId="0" applyNumberFormat="0" applyBorder="0" applyAlignment="0" applyProtection="0"/>
    <xf numFmtId="0" fontId="93" fillId="80"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80" borderId="0" applyNumberFormat="0" applyBorder="0" applyAlignment="0" applyProtection="0"/>
    <xf numFmtId="0" fontId="93" fillId="80" borderId="0" applyNumberFormat="0" applyBorder="0" applyAlignment="0" applyProtection="0"/>
    <xf numFmtId="169" fontId="100" fillId="0" borderId="0"/>
    <xf numFmtId="169" fontId="100" fillId="0" borderId="0"/>
    <xf numFmtId="169" fontId="103" fillId="38" borderId="0" applyNumberFormat="0" applyBorder="0" applyAlignment="0" applyProtection="0"/>
    <xf numFmtId="169" fontId="103" fillId="38" borderId="0" applyNumberFormat="0" applyBorder="0" applyAlignment="0" applyProtection="0"/>
    <xf numFmtId="169" fontId="103" fillId="38" borderId="0" applyNumberFormat="0" applyBorder="0" applyAlignment="0" applyProtection="0"/>
    <xf numFmtId="169" fontId="103" fillId="38" borderId="0" applyNumberFormat="0" applyBorder="0" applyAlignment="0" applyProtection="0"/>
    <xf numFmtId="169" fontId="93" fillId="76" borderId="0" applyNumberFormat="0" applyBorder="0" applyAlignment="0" applyProtection="0"/>
    <xf numFmtId="188" fontId="93" fillId="60"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3" fillId="40" borderId="0" applyNumberFormat="0" applyBorder="0" applyAlignment="0" applyProtection="0"/>
    <xf numFmtId="169" fontId="93" fillId="60" borderId="0" applyNumberFormat="0" applyBorder="0" applyAlignment="0" applyProtection="0"/>
    <xf numFmtId="169" fontId="93" fillId="60" borderId="0" applyNumberFormat="0" applyBorder="0" applyAlignment="0" applyProtection="0"/>
    <xf numFmtId="0" fontId="93" fillId="60" borderId="0" applyNumberFormat="0" applyBorder="0" applyAlignment="0" applyProtection="0"/>
    <xf numFmtId="169" fontId="100" fillId="0" borderId="0"/>
    <xf numFmtId="188" fontId="104" fillId="60" borderId="0" applyNumberFormat="0" applyBorder="0" applyAlignment="0" applyProtection="0"/>
    <xf numFmtId="177" fontId="104" fillId="60" borderId="0" applyNumberFormat="0" applyBorder="0" applyAlignment="0" applyProtection="0"/>
    <xf numFmtId="177" fontId="104" fillId="60" borderId="0" applyNumberFormat="0" applyBorder="0" applyAlignment="0" applyProtection="0"/>
    <xf numFmtId="169" fontId="100" fillId="0" borderId="0"/>
    <xf numFmtId="169" fontId="104" fillId="60" borderId="0" applyNumberFormat="0" applyBorder="0" applyAlignment="0" applyProtection="0"/>
    <xf numFmtId="177" fontId="104" fillId="60" borderId="0" applyNumberFormat="0" applyBorder="0" applyAlignment="0" applyProtection="0"/>
    <xf numFmtId="177" fontId="104" fillId="60" borderId="0" applyNumberFormat="0" applyBorder="0" applyAlignment="0" applyProtection="0"/>
    <xf numFmtId="169" fontId="93" fillId="60" borderId="0" applyNumberFormat="0" applyBorder="0" applyAlignment="0" applyProtection="0"/>
    <xf numFmtId="169" fontId="93" fillId="60" borderId="0" applyNumberFormat="0" applyBorder="0" applyAlignment="0" applyProtection="0"/>
    <xf numFmtId="169" fontId="19" fillId="16" borderId="0" applyNumberFormat="0" applyBorder="0" applyAlignment="0" applyProtection="0"/>
    <xf numFmtId="169" fontId="93" fillId="60" borderId="0" applyNumberFormat="0" applyBorder="0" applyAlignment="0" applyProtection="0"/>
    <xf numFmtId="0" fontId="93" fillId="60" borderId="0" applyNumberFormat="0" applyBorder="0" applyAlignment="0" applyProtection="0"/>
    <xf numFmtId="0" fontId="93" fillId="60" borderId="0" applyNumberFormat="0" applyBorder="0" applyAlignment="0" applyProtection="0"/>
    <xf numFmtId="177" fontId="93" fillId="60" borderId="0" applyNumberFormat="0" applyBorder="0" applyAlignment="0" applyProtection="0"/>
    <xf numFmtId="177" fontId="93" fillId="60" borderId="0" applyNumberFormat="0" applyBorder="0" applyAlignment="0" applyProtection="0"/>
    <xf numFmtId="0" fontId="104" fillId="60" borderId="0" applyNumberFormat="0" applyBorder="0" applyAlignment="0" applyProtection="0"/>
    <xf numFmtId="177" fontId="104" fillId="60" borderId="0" applyNumberFormat="0" applyBorder="0" applyAlignment="0" applyProtection="0"/>
    <xf numFmtId="177" fontId="104" fillId="60" borderId="0" applyNumberFormat="0" applyBorder="0" applyAlignment="0" applyProtection="0"/>
    <xf numFmtId="169" fontId="100" fillId="0" borderId="0"/>
    <xf numFmtId="169" fontId="100" fillId="0" borderId="0"/>
    <xf numFmtId="177" fontId="93" fillId="60" borderId="0" applyNumberFormat="0" applyBorder="0" applyAlignment="0" applyProtection="0"/>
    <xf numFmtId="177" fontId="93" fillId="60" borderId="0" applyNumberFormat="0" applyBorder="0" applyAlignment="0" applyProtection="0"/>
    <xf numFmtId="169" fontId="100" fillId="0" borderId="0"/>
    <xf numFmtId="169" fontId="100" fillId="0" borderId="0"/>
    <xf numFmtId="0" fontId="93" fillId="60" borderId="0" applyNumberFormat="0" applyBorder="0" applyAlignment="0" applyProtection="0"/>
    <xf numFmtId="177" fontId="93" fillId="60" borderId="0" applyNumberFormat="0" applyBorder="0" applyAlignment="0" applyProtection="0"/>
    <xf numFmtId="177" fontId="93" fillId="60"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60" borderId="0" applyNumberFormat="0" applyBorder="0" applyAlignment="0" applyProtection="0"/>
    <xf numFmtId="0" fontId="93" fillId="60" borderId="0" applyNumberFormat="0" applyBorder="0" applyAlignment="0" applyProtection="0"/>
    <xf numFmtId="169" fontId="100" fillId="0" borderId="0"/>
    <xf numFmtId="169" fontId="93" fillId="60" borderId="0" applyNumberFormat="0" applyBorder="0" applyAlignment="0" applyProtection="0"/>
    <xf numFmtId="169" fontId="100" fillId="0" borderId="0"/>
    <xf numFmtId="169" fontId="100" fillId="0" borderId="0"/>
    <xf numFmtId="169" fontId="93" fillId="60"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60" borderId="0" applyNumberFormat="0" applyBorder="0" applyAlignment="0" applyProtection="0"/>
    <xf numFmtId="0" fontId="93" fillId="60" borderId="0" applyNumberFormat="0" applyBorder="0" applyAlignment="0" applyProtection="0"/>
    <xf numFmtId="169" fontId="100" fillId="0" borderId="0"/>
    <xf numFmtId="169" fontId="100" fillId="0" borderId="0"/>
    <xf numFmtId="169" fontId="103" fillId="40"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60" borderId="0" applyNumberFormat="0" applyBorder="0" applyAlignment="0" applyProtection="0"/>
    <xf numFmtId="0" fontId="93" fillId="60" borderId="0" applyNumberFormat="0" applyBorder="0" applyAlignment="0" applyProtection="0"/>
    <xf numFmtId="169" fontId="100" fillId="0" borderId="0"/>
    <xf numFmtId="169" fontId="100" fillId="0" borderId="0"/>
    <xf numFmtId="169" fontId="103" fillId="40"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60" borderId="0" applyNumberFormat="0" applyBorder="0" applyAlignment="0" applyProtection="0"/>
    <xf numFmtId="0" fontId="93" fillId="60" borderId="0" applyNumberFormat="0" applyBorder="0" applyAlignment="0" applyProtection="0"/>
    <xf numFmtId="169" fontId="100" fillId="0" borderId="0"/>
    <xf numFmtId="169" fontId="100" fillId="0" borderId="0"/>
    <xf numFmtId="169" fontId="103" fillId="40"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60" borderId="0" applyNumberFormat="0" applyBorder="0" applyAlignment="0" applyProtection="0"/>
    <xf numFmtId="169" fontId="100" fillId="0" borderId="0"/>
    <xf numFmtId="169" fontId="100" fillId="0" borderId="0"/>
    <xf numFmtId="0" fontId="93" fillId="60"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60" borderId="0" applyNumberFormat="0" applyBorder="0" applyAlignment="0" applyProtection="0"/>
    <xf numFmtId="0" fontId="93" fillId="60"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60" borderId="0" applyNumberFormat="0" applyBorder="0" applyAlignment="0" applyProtection="0"/>
    <xf numFmtId="0" fontId="93" fillId="60" borderId="0" applyNumberFormat="0" applyBorder="0" applyAlignment="0" applyProtection="0"/>
    <xf numFmtId="169" fontId="100" fillId="0" borderId="0"/>
    <xf numFmtId="169" fontId="100" fillId="0" borderId="0"/>
    <xf numFmtId="169" fontId="103" fillId="40" borderId="0" applyNumberFormat="0" applyBorder="0" applyAlignment="0" applyProtection="0"/>
    <xf numFmtId="169" fontId="103" fillId="40" borderId="0" applyNumberFormat="0" applyBorder="0" applyAlignment="0" applyProtection="0"/>
    <xf numFmtId="169" fontId="103" fillId="40" borderId="0" applyNumberFormat="0" applyBorder="0" applyAlignment="0" applyProtection="0"/>
    <xf numFmtId="169" fontId="103" fillId="40" borderId="0" applyNumberFormat="0" applyBorder="0" applyAlignment="0" applyProtection="0"/>
    <xf numFmtId="169" fontId="93" fillId="77" borderId="0" applyNumberFormat="0" applyBorder="0" applyAlignment="0" applyProtection="0"/>
    <xf numFmtId="188" fontId="93" fillId="72"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3" fillId="58" borderId="0" applyNumberFormat="0" applyBorder="0" applyAlignment="0" applyProtection="0"/>
    <xf numFmtId="169" fontId="93" fillId="72" borderId="0" applyNumberFormat="0" applyBorder="0" applyAlignment="0" applyProtection="0"/>
    <xf numFmtId="169" fontId="93" fillId="72" borderId="0" applyNumberFormat="0" applyBorder="0" applyAlignment="0" applyProtection="0"/>
    <xf numFmtId="0" fontId="93" fillId="72" borderId="0" applyNumberFormat="0" applyBorder="0" applyAlignment="0" applyProtection="0"/>
    <xf numFmtId="169" fontId="100" fillId="0" borderId="0"/>
    <xf numFmtId="188" fontId="104" fillId="72" borderId="0" applyNumberFormat="0" applyBorder="0" applyAlignment="0" applyProtection="0"/>
    <xf numFmtId="177" fontId="104" fillId="72" borderId="0" applyNumberFormat="0" applyBorder="0" applyAlignment="0" applyProtection="0"/>
    <xf numFmtId="177" fontId="104" fillId="72" borderId="0" applyNumberFormat="0" applyBorder="0" applyAlignment="0" applyProtection="0"/>
    <xf numFmtId="169" fontId="100" fillId="0" borderId="0"/>
    <xf numFmtId="169" fontId="104" fillId="72" borderId="0" applyNumberFormat="0" applyBorder="0" applyAlignment="0" applyProtection="0"/>
    <xf numFmtId="177" fontId="104" fillId="72" borderId="0" applyNumberFormat="0" applyBorder="0" applyAlignment="0" applyProtection="0"/>
    <xf numFmtId="177" fontId="104" fillId="72" borderId="0" applyNumberFormat="0" applyBorder="0" applyAlignment="0" applyProtection="0"/>
    <xf numFmtId="169" fontId="93" fillId="72" borderId="0" applyNumberFormat="0" applyBorder="0" applyAlignment="0" applyProtection="0"/>
    <xf numFmtId="169" fontId="93" fillId="72" borderId="0" applyNumberFormat="0" applyBorder="0" applyAlignment="0" applyProtection="0"/>
    <xf numFmtId="169" fontId="19" fillId="20" borderId="0" applyNumberFormat="0" applyBorder="0" applyAlignment="0" applyProtection="0"/>
    <xf numFmtId="169" fontId="93" fillId="72" borderId="0" applyNumberFormat="0" applyBorder="0" applyAlignment="0" applyProtection="0"/>
    <xf numFmtId="0" fontId="93" fillId="72" borderId="0" applyNumberFormat="0" applyBorder="0" applyAlignment="0" applyProtection="0"/>
    <xf numFmtId="0" fontId="93" fillId="72" borderId="0" applyNumberFormat="0" applyBorder="0" applyAlignment="0" applyProtection="0"/>
    <xf numFmtId="177" fontId="93" fillId="72" borderId="0" applyNumberFormat="0" applyBorder="0" applyAlignment="0" applyProtection="0"/>
    <xf numFmtId="177" fontId="93" fillId="72" borderId="0" applyNumberFormat="0" applyBorder="0" applyAlignment="0" applyProtection="0"/>
    <xf numFmtId="0" fontId="104" fillId="72" borderId="0" applyNumberFormat="0" applyBorder="0" applyAlignment="0" applyProtection="0"/>
    <xf numFmtId="177" fontId="104" fillId="72" borderId="0" applyNumberFormat="0" applyBorder="0" applyAlignment="0" applyProtection="0"/>
    <xf numFmtId="177" fontId="104" fillId="72" borderId="0" applyNumberFormat="0" applyBorder="0" applyAlignment="0" applyProtection="0"/>
    <xf numFmtId="169" fontId="100" fillId="0" borderId="0"/>
    <xf numFmtId="169" fontId="100" fillId="0" borderId="0"/>
    <xf numFmtId="177" fontId="93" fillId="72" borderId="0" applyNumberFormat="0" applyBorder="0" applyAlignment="0" applyProtection="0"/>
    <xf numFmtId="177" fontId="93" fillId="72" borderId="0" applyNumberFormat="0" applyBorder="0" applyAlignment="0" applyProtection="0"/>
    <xf numFmtId="169" fontId="100" fillId="0" borderId="0"/>
    <xf numFmtId="169" fontId="100" fillId="0" borderId="0"/>
    <xf numFmtId="0" fontId="93" fillId="72" borderId="0" applyNumberFormat="0" applyBorder="0" applyAlignment="0" applyProtection="0"/>
    <xf numFmtId="177" fontId="93" fillId="72" borderId="0" applyNumberFormat="0" applyBorder="0" applyAlignment="0" applyProtection="0"/>
    <xf numFmtId="177" fontId="93" fillId="72"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72" borderId="0" applyNumberFormat="0" applyBorder="0" applyAlignment="0" applyProtection="0"/>
    <xf numFmtId="0" fontId="93" fillId="72" borderId="0" applyNumberFormat="0" applyBorder="0" applyAlignment="0" applyProtection="0"/>
    <xf numFmtId="169" fontId="100" fillId="0" borderId="0"/>
    <xf numFmtId="169" fontId="93" fillId="72" borderId="0" applyNumberFormat="0" applyBorder="0" applyAlignment="0" applyProtection="0"/>
    <xf numFmtId="169" fontId="100" fillId="0" borderId="0"/>
    <xf numFmtId="169" fontId="100" fillId="0" borderId="0"/>
    <xf numFmtId="169" fontId="93" fillId="72"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72" borderId="0" applyNumberFormat="0" applyBorder="0" applyAlignment="0" applyProtection="0"/>
    <xf numFmtId="0" fontId="93" fillId="72" borderId="0" applyNumberFormat="0" applyBorder="0" applyAlignment="0" applyProtection="0"/>
    <xf numFmtId="169" fontId="100" fillId="0" borderId="0"/>
    <xf numFmtId="169" fontId="100" fillId="0" borderId="0"/>
    <xf numFmtId="169" fontId="103" fillId="58"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72" borderId="0" applyNumberFormat="0" applyBorder="0" applyAlignment="0" applyProtection="0"/>
    <xf numFmtId="0" fontId="93" fillId="72" borderId="0" applyNumberFormat="0" applyBorder="0" applyAlignment="0" applyProtection="0"/>
    <xf numFmtId="169" fontId="100" fillId="0" borderId="0"/>
    <xf numFmtId="169" fontId="100" fillId="0" borderId="0"/>
    <xf numFmtId="169" fontId="103" fillId="58"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72" borderId="0" applyNumberFormat="0" applyBorder="0" applyAlignment="0" applyProtection="0"/>
    <xf numFmtId="0" fontId="93" fillId="72" borderId="0" applyNumberFormat="0" applyBorder="0" applyAlignment="0" applyProtection="0"/>
    <xf numFmtId="169" fontId="100" fillId="0" borderId="0"/>
    <xf numFmtId="169" fontId="100" fillId="0" borderId="0"/>
    <xf numFmtId="169" fontId="103" fillId="58"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72" borderId="0" applyNumberFormat="0" applyBorder="0" applyAlignment="0" applyProtection="0"/>
    <xf numFmtId="169" fontId="100" fillId="0" borderId="0"/>
    <xf numFmtId="169" fontId="100" fillId="0" borderId="0"/>
    <xf numFmtId="0" fontId="93" fillId="72"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72" borderId="0" applyNumberFormat="0" applyBorder="0" applyAlignment="0" applyProtection="0"/>
    <xf numFmtId="0" fontId="93" fillId="72"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72" borderId="0" applyNumberFormat="0" applyBorder="0" applyAlignment="0" applyProtection="0"/>
    <xf numFmtId="0" fontId="93" fillId="72" borderId="0" applyNumberFormat="0" applyBorder="0" applyAlignment="0" applyProtection="0"/>
    <xf numFmtId="169" fontId="100" fillId="0" borderId="0"/>
    <xf numFmtId="169" fontId="100" fillId="0" borderId="0"/>
    <xf numFmtId="169" fontId="103" fillId="58" borderId="0" applyNumberFormat="0" applyBorder="0" applyAlignment="0" applyProtection="0"/>
    <xf numFmtId="169" fontId="103" fillId="58" borderId="0" applyNumberFormat="0" applyBorder="0" applyAlignment="0" applyProtection="0"/>
    <xf numFmtId="169" fontId="103" fillId="58" borderId="0" applyNumberFormat="0" applyBorder="0" applyAlignment="0" applyProtection="0"/>
    <xf numFmtId="169" fontId="103" fillId="58" borderId="0" applyNumberFormat="0" applyBorder="0" applyAlignment="0" applyProtection="0"/>
    <xf numFmtId="169" fontId="93" fillId="87" borderId="0" applyNumberFormat="0" applyBorder="0" applyAlignment="0" applyProtection="0"/>
    <xf numFmtId="188" fontId="93" fillId="82"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3" fillId="88" borderId="0" applyNumberFormat="0" applyBorder="0" applyAlignment="0" applyProtection="0"/>
    <xf numFmtId="169" fontId="93" fillId="82" borderId="0" applyNumberFormat="0" applyBorder="0" applyAlignment="0" applyProtection="0"/>
    <xf numFmtId="169" fontId="93" fillId="82" borderId="0" applyNumberFormat="0" applyBorder="0" applyAlignment="0" applyProtection="0"/>
    <xf numFmtId="0" fontId="93" fillId="82" borderId="0" applyNumberFormat="0" applyBorder="0" applyAlignment="0" applyProtection="0"/>
    <xf numFmtId="169" fontId="100" fillId="0" borderId="0"/>
    <xf numFmtId="188" fontId="104" fillId="82" borderId="0" applyNumberFormat="0" applyBorder="0" applyAlignment="0" applyProtection="0"/>
    <xf numFmtId="177" fontId="104" fillId="82" borderId="0" applyNumberFormat="0" applyBorder="0" applyAlignment="0" applyProtection="0"/>
    <xf numFmtId="177" fontId="104" fillId="82" borderId="0" applyNumberFormat="0" applyBorder="0" applyAlignment="0" applyProtection="0"/>
    <xf numFmtId="169" fontId="100" fillId="0" borderId="0"/>
    <xf numFmtId="169" fontId="104" fillId="82" borderId="0" applyNumberFormat="0" applyBorder="0" applyAlignment="0" applyProtection="0"/>
    <xf numFmtId="177" fontId="104" fillId="82" borderId="0" applyNumberFormat="0" applyBorder="0" applyAlignment="0" applyProtection="0"/>
    <xf numFmtId="177" fontId="104" fillId="82" borderId="0" applyNumberFormat="0" applyBorder="0" applyAlignment="0" applyProtection="0"/>
    <xf numFmtId="169" fontId="93" fillId="82" borderId="0" applyNumberFormat="0" applyBorder="0" applyAlignment="0" applyProtection="0"/>
    <xf numFmtId="169" fontId="93" fillId="82" borderId="0" applyNumberFormat="0" applyBorder="0" applyAlignment="0" applyProtection="0"/>
    <xf numFmtId="169" fontId="19" fillId="24" borderId="0" applyNumberFormat="0" applyBorder="0" applyAlignment="0" applyProtection="0"/>
    <xf numFmtId="169" fontId="93" fillId="82" borderId="0" applyNumberFormat="0" applyBorder="0" applyAlignment="0" applyProtection="0"/>
    <xf numFmtId="0" fontId="93" fillId="82" borderId="0" applyNumberFormat="0" applyBorder="0" applyAlignment="0" applyProtection="0"/>
    <xf numFmtId="0" fontId="93" fillId="82" borderId="0" applyNumberFormat="0" applyBorder="0" applyAlignment="0" applyProtection="0"/>
    <xf numFmtId="177" fontId="93" fillId="82" borderId="0" applyNumberFormat="0" applyBorder="0" applyAlignment="0" applyProtection="0"/>
    <xf numFmtId="177" fontId="93" fillId="82" borderId="0" applyNumberFormat="0" applyBorder="0" applyAlignment="0" applyProtection="0"/>
    <xf numFmtId="0" fontId="104" fillId="82" borderId="0" applyNumberFormat="0" applyBorder="0" applyAlignment="0" applyProtection="0"/>
    <xf numFmtId="177" fontId="104" fillId="82" borderId="0" applyNumberFormat="0" applyBorder="0" applyAlignment="0" applyProtection="0"/>
    <xf numFmtId="177" fontId="104" fillId="82" borderId="0" applyNumberFormat="0" applyBorder="0" applyAlignment="0" applyProtection="0"/>
    <xf numFmtId="169" fontId="100" fillId="0" borderId="0"/>
    <xf numFmtId="169" fontId="100" fillId="0" borderId="0"/>
    <xf numFmtId="177" fontId="93" fillId="82" borderId="0" applyNumberFormat="0" applyBorder="0" applyAlignment="0" applyProtection="0"/>
    <xf numFmtId="177" fontId="93" fillId="82" borderId="0" applyNumberFormat="0" applyBorder="0" applyAlignment="0" applyProtection="0"/>
    <xf numFmtId="169" fontId="100" fillId="0" borderId="0"/>
    <xf numFmtId="169" fontId="100" fillId="0" borderId="0"/>
    <xf numFmtId="0" fontId="93" fillId="82" borderId="0" applyNumberFormat="0" applyBorder="0" applyAlignment="0" applyProtection="0"/>
    <xf numFmtId="177" fontId="93" fillId="82" borderId="0" applyNumberFormat="0" applyBorder="0" applyAlignment="0" applyProtection="0"/>
    <xf numFmtId="177" fontId="93" fillId="82"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82" borderId="0" applyNumberFormat="0" applyBorder="0" applyAlignment="0" applyProtection="0"/>
    <xf numFmtId="0" fontId="93" fillId="82" borderId="0" applyNumberFormat="0" applyBorder="0" applyAlignment="0" applyProtection="0"/>
    <xf numFmtId="169" fontId="100" fillId="0" borderId="0"/>
    <xf numFmtId="169" fontId="93" fillId="82" borderId="0" applyNumberFormat="0" applyBorder="0" applyAlignment="0" applyProtection="0"/>
    <xf numFmtId="169" fontId="100" fillId="0" borderId="0"/>
    <xf numFmtId="169" fontId="100" fillId="0" borderId="0"/>
    <xf numFmtId="169" fontId="93" fillId="82"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82" borderId="0" applyNumberFormat="0" applyBorder="0" applyAlignment="0" applyProtection="0"/>
    <xf numFmtId="0" fontId="93" fillId="82" borderId="0" applyNumberFormat="0" applyBorder="0" applyAlignment="0" applyProtection="0"/>
    <xf numFmtId="169" fontId="100" fillId="0" borderId="0"/>
    <xf numFmtId="169" fontId="100" fillId="0" borderId="0"/>
    <xf numFmtId="169" fontId="103" fillId="88"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82" borderId="0" applyNumberFormat="0" applyBorder="0" applyAlignment="0" applyProtection="0"/>
    <xf numFmtId="0" fontId="93" fillId="82" borderId="0" applyNumberFormat="0" applyBorder="0" applyAlignment="0" applyProtection="0"/>
    <xf numFmtId="169" fontId="100" fillId="0" borderId="0"/>
    <xf numFmtId="169" fontId="100" fillId="0" borderId="0"/>
    <xf numFmtId="169" fontId="103" fillId="88"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82" borderId="0" applyNumberFormat="0" applyBorder="0" applyAlignment="0" applyProtection="0"/>
    <xf numFmtId="0" fontId="93" fillId="82" borderId="0" applyNumberFormat="0" applyBorder="0" applyAlignment="0" applyProtection="0"/>
    <xf numFmtId="169" fontId="100" fillId="0" borderId="0"/>
    <xf numFmtId="169" fontId="100" fillId="0" borderId="0"/>
    <xf numFmtId="169" fontId="103" fillId="88"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82" borderId="0" applyNumberFormat="0" applyBorder="0" applyAlignment="0" applyProtection="0"/>
    <xf numFmtId="169" fontId="100" fillId="0" borderId="0"/>
    <xf numFmtId="169" fontId="100" fillId="0" borderId="0"/>
    <xf numFmtId="0" fontId="93" fillId="82"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82" borderId="0" applyNumberFormat="0" applyBorder="0" applyAlignment="0" applyProtection="0"/>
    <xf numFmtId="0" fontId="93" fillId="82"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82" borderId="0" applyNumberFormat="0" applyBorder="0" applyAlignment="0" applyProtection="0"/>
    <xf numFmtId="0" fontId="93" fillId="82" borderId="0" applyNumberFormat="0" applyBorder="0" applyAlignment="0" applyProtection="0"/>
    <xf numFmtId="169" fontId="100" fillId="0" borderId="0"/>
    <xf numFmtId="169" fontId="100" fillId="0" borderId="0"/>
    <xf numFmtId="169" fontId="103" fillId="88" borderId="0" applyNumberFormat="0" applyBorder="0" applyAlignment="0" applyProtection="0"/>
    <xf numFmtId="169" fontId="103" fillId="88" borderId="0" applyNumberFormat="0" applyBorder="0" applyAlignment="0" applyProtection="0"/>
    <xf numFmtId="169" fontId="103" fillId="88" borderId="0" applyNumberFormat="0" applyBorder="0" applyAlignment="0" applyProtection="0"/>
    <xf numFmtId="169" fontId="103" fillId="88" borderId="0" applyNumberFormat="0" applyBorder="0" applyAlignment="0" applyProtection="0"/>
    <xf numFmtId="169" fontId="93" fillId="89" borderId="0" applyNumberFormat="0" applyBorder="0" applyAlignment="0" applyProtection="0"/>
    <xf numFmtId="188" fontId="93" fillId="41"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3" fillId="59" borderId="0" applyNumberFormat="0" applyBorder="0" applyAlignment="0" applyProtection="0"/>
    <xf numFmtId="169" fontId="93" fillId="41" borderId="0" applyNumberFormat="0" applyBorder="0" applyAlignment="0" applyProtection="0"/>
    <xf numFmtId="169" fontId="93" fillId="41" borderId="0" applyNumberFormat="0" applyBorder="0" applyAlignment="0" applyProtection="0"/>
    <xf numFmtId="0" fontId="93" fillId="41" borderId="0" applyNumberFormat="0" applyBorder="0" applyAlignment="0" applyProtection="0"/>
    <xf numFmtId="169" fontId="100" fillId="0" borderId="0"/>
    <xf numFmtId="188" fontId="104" fillId="41" borderId="0" applyNumberFormat="0" applyBorder="0" applyAlignment="0" applyProtection="0"/>
    <xf numFmtId="177" fontId="104" fillId="41" borderId="0" applyNumberFormat="0" applyBorder="0" applyAlignment="0" applyProtection="0"/>
    <xf numFmtId="177" fontId="104" fillId="41" borderId="0" applyNumberFormat="0" applyBorder="0" applyAlignment="0" applyProtection="0"/>
    <xf numFmtId="169" fontId="100" fillId="0" borderId="0"/>
    <xf numFmtId="169" fontId="104" fillId="41" borderId="0" applyNumberFormat="0" applyBorder="0" applyAlignment="0" applyProtection="0"/>
    <xf numFmtId="177" fontId="104" fillId="41" borderId="0" applyNumberFormat="0" applyBorder="0" applyAlignment="0" applyProtection="0"/>
    <xf numFmtId="177" fontId="104" fillId="41" borderId="0" applyNumberFormat="0" applyBorder="0" applyAlignment="0" applyProtection="0"/>
    <xf numFmtId="169" fontId="93" fillId="41" borderId="0" applyNumberFormat="0" applyBorder="0" applyAlignment="0" applyProtection="0"/>
    <xf numFmtId="169" fontId="93" fillId="41" borderId="0" applyNumberFormat="0" applyBorder="0" applyAlignment="0" applyProtection="0"/>
    <xf numFmtId="169" fontId="19" fillId="28" borderId="0" applyNumberFormat="0" applyBorder="0" applyAlignment="0" applyProtection="0"/>
    <xf numFmtId="169" fontId="93" fillId="41" borderId="0" applyNumberFormat="0" applyBorder="0" applyAlignment="0" applyProtection="0"/>
    <xf numFmtId="0" fontId="93" fillId="41" borderId="0" applyNumberFormat="0" applyBorder="0" applyAlignment="0" applyProtection="0"/>
    <xf numFmtId="0" fontId="93" fillId="41" borderId="0" applyNumberFormat="0" applyBorder="0" applyAlignment="0" applyProtection="0"/>
    <xf numFmtId="177" fontId="93" fillId="41" borderId="0" applyNumberFormat="0" applyBorder="0" applyAlignment="0" applyProtection="0"/>
    <xf numFmtId="177" fontId="93" fillId="41" borderId="0" applyNumberFormat="0" applyBorder="0" applyAlignment="0" applyProtection="0"/>
    <xf numFmtId="0" fontId="104" fillId="41" borderId="0" applyNumberFormat="0" applyBorder="0" applyAlignment="0" applyProtection="0"/>
    <xf numFmtId="177" fontId="104" fillId="41" borderId="0" applyNumberFormat="0" applyBorder="0" applyAlignment="0" applyProtection="0"/>
    <xf numFmtId="177" fontId="104" fillId="41" borderId="0" applyNumberFormat="0" applyBorder="0" applyAlignment="0" applyProtection="0"/>
    <xf numFmtId="169" fontId="100" fillId="0" borderId="0"/>
    <xf numFmtId="169" fontId="100" fillId="0" borderId="0"/>
    <xf numFmtId="177" fontId="93" fillId="41" borderId="0" applyNumberFormat="0" applyBorder="0" applyAlignment="0" applyProtection="0"/>
    <xf numFmtId="177" fontId="93" fillId="41" borderId="0" applyNumberFormat="0" applyBorder="0" applyAlignment="0" applyProtection="0"/>
    <xf numFmtId="169" fontId="100" fillId="0" borderId="0"/>
    <xf numFmtId="169" fontId="100" fillId="0" borderId="0"/>
    <xf numFmtId="0" fontId="93" fillId="41" borderId="0" applyNumberFormat="0" applyBorder="0" applyAlignment="0" applyProtection="0"/>
    <xf numFmtId="177" fontId="93" fillId="41" borderId="0" applyNumberFormat="0" applyBorder="0" applyAlignment="0" applyProtection="0"/>
    <xf numFmtId="177" fontId="93" fillId="41"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41" borderId="0" applyNumberFormat="0" applyBorder="0" applyAlignment="0" applyProtection="0"/>
    <xf numFmtId="0" fontId="93" fillId="41" borderId="0" applyNumberFormat="0" applyBorder="0" applyAlignment="0" applyProtection="0"/>
    <xf numFmtId="169" fontId="100" fillId="0" borderId="0"/>
    <xf numFmtId="169" fontId="93" fillId="41" borderId="0" applyNumberFormat="0" applyBorder="0" applyAlignment="0" applyProtection="0"/>
    <xf numFmtId="169" fontId="100" fillId="0" borderId="0"/>
    <xf numFmtId="169" fontId="100" fillId="0" borderId="0"/>
    <xf numFmtId="169" fontId="93" fillId="41"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41" borderId="0" applyNumberFormat="0" applyBorder="0" applyAlignment="0" applyProtection="0"/>
    <xf numFmtId="0" fontId="93" fillId="41" borderId="0" applyNumberFormat="0" applyBorder="0" applyAlignment="0" applyProtection="0"/>
    <xf numFmtId="169" fontId="100" fillId="0" borderId="0"/>
    <xf numFmtId="169" fontId="100" fillId="0" borderId="0"/>
    <xf numFmtId="169" fontId="103" fillId="59"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41" borderId="0" applyNumberFormat="0" applyBorder="0" applyAlignment="0" applyProtection="0"/>
    <xf numFmtId="0" fontId="93" fillId="41" borderId="0" applyNumberFormat="0" applyBorder="0" applyAlignment="0" applyProtection="0"/>
    <xf numFmtId="169" fontId="100" fillId="0" borderId="0"/>
    <xf numFmtId="169" fontId="100" fillId="0" borderId="0"/>
    <xf numFmtId="169" fontId="103" fillId="59"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41" borderId="0" applyNumberFormat="0" applyBorder="0" applyAlignment="0" applyProtection="0"/>
    <xf numFmtId="0" fontId="93" fillId="41" borderId="0" applyNumberFormat="0" applyBorder="0" applyAlignment="0" applyProtection="0"/>
    <xf numFmtId="169" fontId="100" fillId="0" borderId="0"/>
    <xf numFmtId="169" fontId="100" fillId="0" borderId="0"/>
    <xf numFmtId="169" fontId="103" fillId="59"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41" borderId="0" applyNumberFormat="0" applyBorder="0" applyAlignment="0" applyProtection="0"/>
    <xf numFmtId="169" fontId="100" fillId="0" borderId="0"/>
    <xf numFmtId="169" fontId="100" fillId="0" borderId="0"/>
    <xf numFmtId="0" fontId="93" fillId="41"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41" borderId="0" applyNumberFormat="0" applyBorder="0" applyAlignment="0" applyProtection="0"/>
    <xf numFmtId="0" fontId="93" fillId="41"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41" borderId="0" applyNumberFormat="0" applyBorder="0" applyAlignment="0" applyProtection="0"/>
    <xf numFmtId="0" fontId="93" fillId="41" borderId="0" applyNumberFormat="0" applyBorder="0" applyAlignment="0" applyProtection="0"/>
    <xf numFmtId="169" fontId="100" fillId="0" borderId="0"/>
    <xf numFmtId="169" fontId="100" fillId="0" borderId="0"/>
    <xf numFmtId="169" fontId="103" fillId="59" borderId="0" applyNumberFormat="0" applyBorder="0" applyAlignment="0" applyProtection="0"/>
    <xf numFmtId="169" fontId="103" fillId="59" borderId="0" applyNumberFormat="0" applyBorder="0" applyAlignment="0" applyProtection="0"/>
    <xf numFmtId="169" fontId="103" fillId="59" borderId="0" applyNumberFormat="0" applyBorder="0" applyAlignment="0" applyProtection="0"/>
    <xf numFmtId="169" fontId="103" fillId="59" borderId="0" applyNumberFormat="0" applyBorder="0" applyAlignment="0" applyProtection="0"/>
    <xf numFmtId="169" fontId="93" fillId="90" borderId="0" applyNumberFormat="0" applyBorder="0" applyAlignment="0" applyProtection="0"/>
    <xf numFmtId="188" fontId="93" fillId="85"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3" fillId="41" borderId="0" applyNumberFormat="0" applyBorder="0" applyAlignment="0" applyProtection="0"/>
    <xf numFmtId="169" fontId="93" fillId="85" borderId="0" applyNumberFormat="0" applyBorder="0" applyAlignment="0" applyProtection="0"/>
    <xf numFmtId="169" fontId="93" fillId="85" borderId="0" applyNumberFormat="0" applyBorder="0" applyAlignment="0" applyProtection="0"/>
    <xf numFmtId="0" fontId="93" fillId="85" borderId="0" applyNumberFormat="0" applyBorder="0" applyAlignment="0" applyProtection="0"/>
    <xf numFmtId="169" fontId="100" fillId="0" borderId="0"/>
    <xf numFmtId="188" fontId="104" fillId="85" borderId="0" applyNumberFormat="0" applyBorder="0" applyAlignment="0" applyProtection="0"/>
    <xf numFmtId="177" fontId="104" fillId="85" borderId="0" applyNumberFormat="0" applyBorder="0" applyAlignment="0" applyProtection="0"/>
    <xf numFmtId="177" fontId="104" fillId="85" borderId="0" applyNumberFormat="0" applyBorder="0" applyAlignment="0" applyProtection="0"/>
    <xf numFmtId="169" fontId="100" fillId="0" borderId="0"/>
    <xf numFmtId="169" fontId="104" fillId="85" borderId="0" applyNumberFormat="0" applyBorder="0" applyAlignment="0" applyProtection="0"/>
    <xf numFmtId="177" fontId="104" fillId="85" borderId="0" applyNumberFormat="0" applyBorder="0" applyAlignment="0" applyProtection="0"/>
    <xf numFmtId="177" fontId="104" fillId="85" borderId="0" applyNumberFormat="0" applyBorder="0" applyAlignment="0" applyProtection="0"/>
    <xf numFmtId="169" fontId="93" fillId="85" borderId="0" applyNumberFormat="0" applyBorder="0" applyAlignment="0" applyProtection="0"/>
    <xf numFmtId="169" fontId="93" fillId="85" borderId="0" applyNumberFormat="0" applyBorder="0" applyAlignment="0" applyProtection="0"/>
    <xf numFmtId="169" fontId="19" fillId="32" borderId="0" applyNumberFormat="0" applyBorder="0" applyAlignment="0" applyProtection="0"/>
    <xf numFmtId="169" fontId="93" fillId="85" borderId="0" applyNumberFormat="0" applyBorder="0" applyAlignment="0" applyProtection="0"/>
    <xf numFmtId="0" fontId="93" fillId="85" borderId="0" applyNumberFormat="0" applyBorder="0" applyAlignment="0" applyProtection="0"/>
    <xf numFmtId="0" fontId="93" fillId="85" borderId="0" applyNumberFormat="0" applyBorder="0" applyAlignment="0" applyProtection="0"/>
    <xf numFmtId="177" fontId="93" fillId="85" borderId="0" applyNumberFormat="0" applyBorder="0" applyAlignment="0" applyProtection="0"/>
    <xf numFmtId="177" fontId="93" fillId="85" borderId="0" applyNumberFormat="0" applyBorder="0" applyAlignment="0" applyProtection="0"/>
    <xf numFmtId="0" fontId="104" fillId="85" borderId="0" applyNumberFormat="0" applyBorder="0" applyAlignment="0" applyProtection="0"/>
    <xf numFmtId="177" fontId="104" fillId="85" borderId="0" applyNumberFormat="0" applyBorder="0" applyAlignment="0" applyProtection="0"/>
    <xf numFmtId="177" fontId="104" fillId="85" borderId="0" applyNumberFormat="0" applyBorder="0" applyAlignment="0" applyProtection="0"/>
    <xf numFmtId="169" fontId="100" fillId="0" borderId="0"/>
    <xf numFmtId="169" fontId="100" fillId="0" borderId="0"/>
    <xf numFmtId="177" fontId="93" fillId="85" borderId="0" applyNumberFormat="0" applyBorder="0" applyAlignment="0" applyProtection="0"/>
    <xf numFmtId="177" fontId="93" fillId="85" borderId="0" applyNumberFormat="0" applyBorder="0" applyAlignment="0" applyProtection="0"/>
    <xf numFmtId="169" fontId="100" fillId="0" borderId="0"/>
    <xf numFmtId="169" fontId="100" fillId="0" borderId="0"/>
    <xf numFmtId="0" fontId="93" fillId="85" borderId="0" applyNumberFormat="0" applyBorder="0" applyAlignment="0" applyProtection="0"/>
    <xf numFmtId="177" fontId="93" fillId="85" borderId="0" applyNumberFormat="0" applyBorder="0" applyAlignment="0" applyProtection="0"/>
    <xf numFmtId="177" fontId="93" fillId="85"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85" borderId="0" applyNumberFormat="0" applyBorder="0" applyAlignment="0" applyProtection="0"/>
    <xf numFmtId="0" fontId="93" fillId="85" borderId="0" applyNumberFormat="0" applyBorder="0" applyAlignment="0" applyProtection="0"/>
    <xf numFmtId="169" fontId="100" fillId="0" borderId="0"/>
    <xf numFmtId="169" fontId="93" fillId="85" borderId="0" applyNumberFormat="0" applyBorder="0" applyAlignment="0" applyProtection="0"/>
    <xf numFmtId="169" fontId="100" fillId="0" borderId="0"/>
    <xf numFmtId="169" fontId="100" fillId="0" borderId="0"/>
    <xf numFmtId="169" fontId="93" fillId="85"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85" borderId="0" applyNumberFormat="0" applyBorder="0" applyAlignment="0" applyProtection="0"/>
    <xf numFmtId="0" fontId="93" fillId="85" borderId="0" applyNumberFormat="0" applyBorder="0" applyAlignment="0" applyProtection="0"/>
    <xf numFmtId="169" fontId="100" fillId="0" borderId="0"/>
    <xf numFmtId="169" fontId="100" fillId="0" borderId="0"/>
    <xf numFmtId="169" fontId="103" fillId="41"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85" borderId="0" applyNumberFormat="0" applyBorder="0" applyAlignment="0" applyProtection="0"/>
    <xf numFmtId="0" fontId="93" fillId="85" borderId="0" applyNumberFormat="0" applyBorder="0" applyAlignment="0" applyProtection="0"/>
    <xf numFmtId="169" fontId="100" fillId="0" borderId="0"/>
    <xf numFmtId="169" fontId="100" fillId="0" borderId="0"/>
    <xf numFmtId="169" fontId="103" fillId="41"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85" borderId="0" applyNumberFormat="0" applyBorder="0" applyAlignment="0" applyProtection="0"/>
    <xf numFmtId="0" fontId="93" fillId="85" borderId="0" applyNumberFormat="0" applyBorder="0" applyAlignment="0" applyProtection="0"/>
    <xf numFmtId="169" fontId="100" fillId="0" borderId="0"/>
    <xf numFmtId="169" fontId="100" fillId="0" borderId="0"/>
    <xf numFmtId="169" fontId="103" fillId="41"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85" borderId="0" applyNumberFormat="0" applyBorder="0" applyAlignment="0" applyProtection="0"/>
    <xf numFmtId="169" fontId="100" fillId="0" borderId="0"/>
    <xf numFmtId="169" fontId="100" fillId="0" borderId="0"/>
    <xf numFmtId="0" fontId="93" fillId="85"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85" borderId="0" applyNumberFormat="0" applyBorder="0" applyAlignment="0" applyProtection="0"/>
    <xf numFmtId="0" fontId="93" fillId="85"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85" borderId="0" applyNumberFormat="0" applyBorder="0" applyAlignment="0" applyProtection="0"/>
    <xf numFmtId="0" fontId="93" fillId="85" borderId="0" applyNumberFormat="0" applyBorder="0" applyAlignment="0" applyProtection="0"/>
    <xf numFmtId="169" fontId="100" fillId="0" borderId="0"/>
    <xf numFmtId="169" fontId="100" fillId="0" borderId="0"/>
    <xf numFmtId="169" fontId="103" fillId="41" borderId="0" applyNumberFormat="0" applyBorder="0" applyAlignment="0" applyProtection="0"/>
    <xf numFmtId="169" fontId="103" fillId="41" borderId="0" applyNumberFormat="0" applyBorder="0" applyAlignment="0" applyProtection="0"/>
    <xf numFmtId="169" fontId="103" fillId="41" borderId="0" applyNumberFormat="0" applyBorder="0" applyAlignment="0" applyProtection="0"/>
    <xf numFmtId="169" fontId="103" fillId="41" borderId="0" applyNumberFormat="0" applyBorder="0" applyAlignment="0" applyProtection="0"/>
    <xf numFmtId="0" fontId="105" fillId="80" borderId="0" applyNumberFormat="0" applyBorder="0" applyAlignment="0" applyProtection="0"/>
    <xf numFmtId="0" fontId="105" fillId="60" borderId="0" applyNumberFormat="0" applyBorder="0" applyAlignment="0" applyProtection="0"/>
    <xf numFmtId="0" fontId="105" fillId="72" borderId="0" applyNumberFormat="0" applyBorder="0" applyAlignment="0" applyProtection="0"/>
    <xf numFmtId="0" fontId="105" fillId="82" borderId="0" applyNumberFormat="0" applyBorder="0" applyAlignment="0" applyProtection="0"/>
    <xf numFmtId="0" fontId="105" fillId="41" borderId="0" applyNumberFormat="0" applyBorder="0" applyAlignment="0" applyProtection="0"/>
    <xf numFmtId="0" fontId="105" fillId="85" borderId="0" applyNumberFormat="0" applyBorder="0" applyAlignment="0" applyProtection="0"/>
    <xf numFmtId="0" fontId="106" fillId="80" borderId="0" applyNumberFormat="0" applyBorder="0" applyAlignment="0" applyProtection="0"/>
    <xf numFmtId="0" fontId="106" fillId="60" borderId="0" applyNumberFormat="0" applyBorder="0" applyAlignment="0" applyProtection="0"/>
    <xf numFmtId="0" fontId="106" fillId="72" borderId="0" applyNumberFormat="0" applyBorder="0" applyAlignment="0" applyProtection="0"/>
    <xf numFmtId="0" fontId="106" fillId="82" borderId="0" applyNumberFormat="0" applyBorder="0" applyAlignment="0" applyProtection="0"/>
    <xf numFmtId="0" fontId="106" fillId="41" borderId="0" applyNumberFormat="0" applyBorder="0" applyAlignment="0" applyProtection="0"/>
    <xf numFmtId="0" fontId="106" fillId="85" borderId="0" applyNumberFormat="0" applyBorder="0" applyAlignment="0" applyProtection="0"/>
    <xf numFmtId="0" fontId="104" fillId="86" borderId="0" applyNumberFormat="0" applyBorder="0" applyAlignment="0" applyProtection="0"/>
    <xf numFmtId="0" fontId="104" fillId="86" borderId="0"/>
    <xf numFmtId="0" fontId="104" fillId="86" borderId="0"/>
    <xf numFmtId="0" fontId="104" fillId="86" borderId="0"/>
    <xf numFmtId="0" fontId="104" fillId="86" borderId="0" applyNumberFormat="0" applyBorder="0" applyAlignment="0" applyProtection="0"/>
    <xf numFmtId="0" fontId="104" fillId="86" borderId="0"/>
    <xf numFmtId="0" fontId="104" fillId="86" borderId="0"/>
    <xf numFmtId="0" fontId="104" fillId="86" borderId="0"/>
    <xf numFmtId="0" fontId="104" fillId="86" borderId="0" applyNumberFormat="0" applyBorder="0" applyAlignment="0" applyProtection="0"/>
    <xf numFmtId="0" fontId="104" fillId="86" borderId="0"/>
    <xf numFmtId="0" fontId="104" fillId="86" borderId="0"/>
    <xf numFmtId="0" fontId="104" fillId="86" borderId="0"/>
    <xf numFmtId="0" fontId="104" fillId="86" borderId="0" applyNumberFormat="0" applyBorder="0" applyAlignment="0" applyProtection="0"/>
    <xf numFmtId="0" fontId="104" fillId="86" borderId="0"/>
    <xf numFmtId="0" fontId="104" fillId="86" borderId="0"/>
    <xf numFmtId="0" fontId="104" fillId="86" borderId="0"/>
    <xf numFmtId="0" fontId="104" fillId="86" borderId="0" applyNumberFormat="0" applyBorder="0" applyAlignment="0" applyProtection="0"/>
    <xf numFmtId="0" fontId="104" fillId="86" borderId="0"/>
    <xf numFmtId="0" fontId="104" fillId="86" borderId="0"/>
    <xf numFmtId="0" fontId="104" fillId="86" borderId="0"/>
    <xf numFmtId="0" fontId="104" fillId="86" borderId="0" applyNumberFormat="0" applyBorder="0" applyAlignment="0" applyProtection="0"/>
    <xf numFmtId="0" fontId="104" fillId="86" borderId="0"/>
    <xf numFmtId="0" fontId="104" fillId="86" borderId="0"/>
    <xf numFmtId="0" fontId="104" fillId="86" borderId="0"/>
    <xf numFmtId="0" fontId="104" fillId="86" borderId="0" applyNumberFormat="0" applyBorder="0" applyAlignment="0" applyProtection="0"/>
    <xf numFmtId="0" fontId="104" fillId="86" borderId="0"/>
    <xf numFmtId="0" fontId="104" fillId="86" borderId="0"/>
    <xf numFmtId="0" fontId="104" fillId="86" borderId="0"/>
    <xf numFmtId="0" fontId="104" fillId="86" borderId="0" applyNumberFormat="0" applyBorder="0" applyAlignment="0" applyProtection="0"/>
    <xf numFmtId="0" fontId="104" fillId="86" borderId="0"/>
    <xf numFmtId="0" fontId="104" fillId="86" borderId="0"/>
    <xf numFmtId="0" fontId="104" fillId="86" borderId="0"/>
    <xf numFmtId="0" fontId="104" fillId="86" borderId="0" applyNumberFormat="0" applyBorder="0" applyAlignment="0" applyProtection="0"/>
    <xf numFmtId="0" fontId="104" fillId="86" borderId="0"/>
    <xf numFmtId="0" fontId="104" fillId="86" borderId="0"/>
    <xf numFmtId="0" fontId="104" fillId="86" borderId="0"/>
    <xf numFmtId="0" fontId="104" fillId="86" borderId="0" applyNumberFormat="0" applyBorder="0" applyAlignment="0" applyProtection="0"/>
    <xf numFmtId="0" fontId="104" fillId="86" borderId="0"/>
    <xf numFmtId="0" fontId="104" fillId="86" borderId="0"/>
    <xf numFmtId="0" fontId="104" fillId="86" borderId="0"/>
    <xf numFmtId="0" fontId="104" fillId="86" borderId="0" applyNumberFormat="0" applyBorder="0" applyAlignment="0" applyProtection="0"/>
    <xf numFmtId="0" fontId="104" fillId="86" borderId="0"/>
    <xf numFmtId="0" fontId="104" fillId="86" borderId="0"/>
    <xf numFmtId="0" fontId="104" fillId="86" borderId="0"/>
    <xf numFmtId="0" fontId="104" fillId="86" borderId="0" applyNumberFormat="0" applyBorder="0" applyAlignment="0" applyProtection="0"/>
    <xf numFmtId="0" fontId="104" fillId="86" borderId="0"/>
    <xf numFmtId="0" fontId="104" fillId="86" borderId="0"/>
    <xf numFmtId="0" fontId="104" fillId="86" borderId="0"/>
    <xf numFmtId="0" fontId="104" fillId="86" borderId="0" applyNumberFormat="0" applyBorder="0" applyAlignment="0" applyProtection="0"/>
    <xf numFmtId="0" fontId="104" fillId="86" borderId="0"/>
    <xf numFmtId="0" fontId="104" fillId="86" borderId="0"/>
    <xf numFmtId="0" fontId="104" fillId="86" borderId="0"/>
    <xf numFmtId="0" fontId="104" fillId="86" borderId="0" applyNumberFormat="0" applyBorder="0" applyAlignment="0" applyProtection="0"/>
    <xf numFmtId="0" fontId="104" fillId="86" borderId="0"/>
    <xf numFmtId="0" fontId="104" fillId="86" borderId="0"/>
    <xf numFmtId="0" fontId="104" fillId="86" borderId="0"/>
    <xf numFmtId="0" fontId="104" fillId="86" borderId="0" applyNumberFormat="0" applyBorder="0" applyAlignment="0" applyProtection="0"/>
    <xf numFmtId="0" fontId="104" fillId="86" borderId="0"/>
    <xf numFmtId="0" fontId="104" fillId="86" borderId="0"/>
    <xf numFmtId="0" fontId="104" fillId="86" borderId="0"/>
    <xf numFmtId="0" fontId="104" fillId="86" borderId="0" applyNumberFormat="0" applyBorder="0" applyAlignment="0" applyProtection="0"/>
    <xf numFmtId="0" fontId="104" fillId="86" borderId="0"/>
    <xf numFmtId="0" fontId="104" fillId="86" borderId="0"/>
    <xf numFmtId="0" fontId="104" fillId="86" borderId="0"/>
    <xf numFmtId="0" fontId="104" fillId="86" borderId="0" applyNumberFormat="0" applyBorder="0" applyAlignment="0" applyProtection="0"/>
    <xf numFmtId="0" fontId="104" fillId="86" borderId="0"/>
    <xf numFmtId="0" fontId="104" fillId="86" borderId="0"/>
    <xf numFmtId="0" fontId="104" fillId="86" borderId="0"/>
    <xf numFmtId="0" fontId="104" fillId="86" borderId="0" applyNumberFormat="0" applyBorder="0" applyAlignment="0" applyProtection="0"/>
    <xf numFmtId="0" fontId="104" fillId="86" borderId="0"/>
    <xf numFmtId="0" fontId="104" fillId="86" borderId="0"/>
    <xf numFmtId="0" fontId="104" fillId="86" borderId="0"/>
    <xf numFmtId="0" fontId="104" fillId="86" borderId="0" applyNumberFormat="0" applyBorder="0" applyAlignment="0" applyProtection="0"/>
    <xf numFmtId="0" fontId="104" fillId="86" borderId="0"/>
    <xf numFmtId="0" fontId="104" fillId="86" borderId="0"/>
    <xf numFmtId="0" fontId="104" fillId="86" borderId="0"/>
    <xf numFmtId="0" fontId="104" fillId="86" borderId="0" applyNumberFormat="0" applyBorder="0" applyAlignment="0" applyProtection="0"/>
    <xf numFmtId="0" fontId="104" fillId="86" borderId="0"/>
    <xf numFmtId="0" fontId="104" fillId="86" borderId="0"/>
    <xf numFmtId="0" fontId="104" fillId="86" borderId="0"/>
    <xf numFmtId="0" fontId="104" fillId="86" borderId="0" applyNumberFormat="0" applyBorder="0" applyAlignment="0" applyProtection="0"/>
    <xf numFmtId="0" fontId="104" fillId="86" borderId="0"/>
    <xf numFmtId="0" fontId="104" fillId="86" borderId="0"/>
    <xf numFmtId="0" fontId="104" fillId="86" borderId="0"/>
    <xf numFmtId="0" fontId="104" fillId="86" borderId="0" applyNumberFormat="0" applyBorder="0" applyAlignment="0" applyProtection="0"/>
    <xf numFmtId="0" fontId="104" fillId="86" borderId="0"/>
    <xf numFmtId="0" fontId="104" fillId="86" borderId="0"/>
    <xf numFmtId="0" fontId="104" fillId="86" borderId="0"/>
    <xf numFmtId="0" fontId="104" fillId="86" borderId="0" applyNumberFormat="0" applyBorder="0" applyAlignment="0" applyProtection="0"/>
    <xf numFmtId="0" fontId="104" fillId="86" borderId="0"/>
    <xf numFmtId="0" fontId="104" fillId="86" borderId="0"/>
    <xf numFmtId="0" fontId="104" fillId="86" borderId="0"/>
    <xf numFmtId="0" fontId="104" fillId="86" borderId="0" applyNumberFormat="0" applyBorder="0" applyAlignment="0" applyProtection="0"/>
    <xf numFmtId="0" fontId="104" fillId="86" borderId="0"/>
    <xf numFmtId="0" fontId="104" fillId="86" borderId="0"/>
    <xf numFmtId="0" fontId="104" fillId="86" borderId="0"/>
    <xf numFmtId="0" fontId="104" fillId="86" borderId="0" applyNumberFormat="0" applyBorder="0" applyAlignment="0" applyProtection="0"/>
    <xf numFmtId="0" fontId="104" fillId="86" borderId="0"/>
    <xf numFmtId="0" fontId="104" fillId="86" borderId="0"/>
    <xf numFmtId="0" fontId="104" fillId="86" borderId="0"/>
    <xf numFmtId="0" fontId="104" fillId="86" borderId="0" applyNumberFormat="0" applyBorder="0" applyAlignment="0" applyProtection="0"/>
    <xf numFmtId="0" fontId="104" fillId="86" borderId="0"/>
    <xf numFmtId="0" fontId="104" fillId="86" borderId="0"/>
    <xf numFmtId="0" fontId="104" fillId="86" borderId="0"/>
    <xf numFmtId="0" fontId="104" fillId="86" borderId="0" applyNumberFormat="0" applyBorder="0" applyAlignment="0" applyProtection="0"/>
    <xf numFmtId="0" fontId="104" fillId="86" borderId="0"/>
    <xf numFmtId="0" fontId="104" fillId="86" borderId="0"/>
    <xf numFmtId="0" fontId="104" fillId="86" borderId="0"/>
    <xf numFmtId="0" fontId="104" fillId="86" borderId="0" applyNumberFormat="0" applyBorder="0" applyAlignment="0" applyProtection="0"/>
    <xf numFmtId="0" fontId="104" fillId="86" borderId="0"/>
    <xf numFmtId="0" fontId="104" fillId="86" borderId="0"/>
    <xf numFmtId="0" fontId="104" fillId="86" borderId="0"/>
    <xf numFmtId="0" fontId="104" fillId="86" borderId="0" applyNumberFormat="0" applyBorder="0" applyAlignment="0" applyProtection="0"/>
    <xf numFmtId="0" fontId="104" fillId="86" borderId="0"/>
    <xf numFmtId="0" fontId="104" fillId="86" borderId="0"/>
    <xf numFmtId="0" fontId="104" fillId="86" borderId="0"/>
    <xf numFmtId="0" fontId="104" fillId="86" borderId="0" applyNumberFormat="0" applyBorder="0" applyAlignment="0" applyProtection="0"/>
    <xf numFmtId="0" fontId="104" fillId="86" borderId="0"/>
    <xf numFmtId="0" fontId="104" fillId="86" borderId="0"/>
    <xf numFmtId="0" fontId="104" fillId="86" borderId="0"/>
    <xf numFmtId="0" fontId="104" fillId="86" borderId="0" applyNumberFormat="0" applyBorder="0" applyAlignment="0" applyProtection="0"/>
    <xf numFmtId="0" fontId="104" fillId="86" borderId="0"/>
    <xf numFmtId="0" fontId="104" fillId="86" borderId="0"/>
    <xf numFmtId="0" fontId="104" fillId="86" borderId="0"/>
    <xf numFmtId="0" fontId="104" fillId="86" borderId="0" applyNumberFormat="0" applyBorder="0" applyAlignment="0" applyProtection="0"/>
    <xf numFmtId="0" fontId="104" fillId="86" borderId="0"/>
    <xf numFmtId="0" fontId="104" fillId="86" borderId="0"/>
    <xf numFmtId="0" fontId="104" fillId="86" borderId="0"/>
    <xf numFmtId="0" fontId="107" fillId="12" borderId="0" applyNumberFormat="0" applyBorder="0" applyAlignment="0" applyProtection="0"/>
    <xf numFmtId="0" fontId="108" fillId="12" borderId="0" applyNumberFormat="0" applyBorder="0" applyAlignment="0" applyProtection="0"/>
    <xf numFmtId="0" fontId="108" fillId="12" borderId="0"/>
    <xf numFmtId="0" fontId="108" fillId="12" borderId="0"/>
    <xf numFmtId="0" fontId="108" fillId="12" borderId="0"/>
    <xf numFmtId="0" fontId="108" fillId="12" borderId="0"/>
    <xf numFmtId="0" fontId="108" fillId="12" borderId="0"/>
    <xf numFmtId="0" fontId="108" fillId="12" borderId="0"/>
    <xf numFmtId="0" fontId="107" fillId="12" borderId="0"/>
    <xf numFmtId="0" fontId="107" fillId="12" borderId="0"/>
    <xf numFmtId="0" fontId="107" fillId="12" borderId="0"/>
    <xf numFmtId="0" fontId="104" fillId="86" borderId="0" applyNumberFormat="0" applyBorder="0" applyAlignment="0" applyProtection="0"/>
    <xf numFmtId="0" fontId="104" fillId="86" borderId="0"/>
    <xf numFmtId="0" fontId="104" fillId="86" borderId="0"/>
    <xf numFmtId="0" fontId="104" fillId="86" borderId="0"/>
    <xf numFmtId="0" fontId="104" fillId="86" borderId="0" applyNumberFormat="0" applyBorder="0" applyAlignment="0" applyProtection="0"/>
    <xf numFmtId="0" fontId="104" fillId="86" borderId="0"/>
    <xf numFmtId="0" fontId="104" fillId="86" borderId="0"/>
    <xf numFmtId="0" fontId="104" fillId="86" borderId="0"/>
    <xf numFmtId="0" fontId="104" fillId="86" borderId="0" applyNumberFormat="0" applyBorder="0" applyAlignment="0" applyProtection="0"/>
    <xf numFmtId="0" fontId="104" fillId="86" borderId="0"/>
    <xf numFmtId="0" fontId="104" fillId="86" borderId="0"/>
    <xf numFmtId="0" fontId="104" fillId="86" borderId="0"/>
    <xf numFmtId="0" fontId="104" fillId="86" borderId="0" applyNumberFormat="0" applyBorder="0" applyAlignment="0" applyProtection="0"/>
    <xf numFmtId="0" fontId="104" fillId="86" borderId="0"/>
    <xf numFmtId="0" fontId="104" fillId="86" borderId="0"/>
    <xf numFmtId="0" fontId="104" fillId="86" borderId="0"/>
    <xf numFmtId="0" fontId="104" fillId="86" borderId="0" applyNumberFormat="0" applyBorder="0" applyAlignment="0" applyProtection="0"/>
    <xf numFmtId="0" fontId="104" fillId="86" borderId="0"/>
    <xf numFmtId="0" fontId="104" fillId="86" borderId="0"/>
    <xf numFmtId="0" fontId="104" fillId="86" borderId="0"/>
    <xf numFmtId="0" fontId="104" fillId="86" borderId="0" applyNumberFormat="0" applyBorder="0" applyAlignment="0" applyProtection="0"/>
    <xf numFmtId="0" fontId="104" fillId="86" borderId="0"/>
    <xf numFmtId="0" fontId="104" fillId="86" borderId="0"/>
    <xf numFmtId="0" fontId="104" fillId="86" borderId="0"/>
    <xf numFmtId="0" fontId="104" fillId="86" borderId="0" applyNumberFormat="0" applyBorder="0" applyAlignment="0" applyProtection="0"/>
    <xf numFmtId="0" fontId="104" fillId="86" borderId="0"/>
    <xf numFmtId="0" fontId="104" fillId="86" borderId="0"/>
    <xf numFmtId="0" fontId="104" fillId="86" borderId="0"/>
    <xf numFmtId="0" fontId="104" fillId="86" borderId="0" applyNumberFormat="0" applyBorder="0" applyAlignment="0" applyProtection="0"/>
    <xf numFmtId="0" fontId="104" fillId="86" borderId="0"/>
    <xf numFmtId="0" fontId="104" fillId="86" borderId="0"/>
    <xf numFmtId="0" fontId="104" fillId="86" borderId="0"/>
    <xf numFmtId="0" fontId="104" fillId="86" borderId="0" applyNumberFormat="0" applyBorder="0" applyAlignment="0" applyProtection="0"/>
    <xf numFmtId="0" fontId="104" fillId="86" borderId="0"/>
    <xf numFmtId="0" fontId="104" fillId="86" borderId="0"/>
    <xf numFmtId="0" fontId="104" fillId="86" borderId="0"/>
    <xf numFmtId="0" fontId="108" fillId="12" borderId="0" applyNumberFormat="0" applyBorder="0" applyAlignment="0" applyProtection="0"/>
    <xf numFmtId="0" fontId="108" fillId="12" borderId="0"/>
    <xf numFmtId="0" fontId="108" fillId="12" borderId="0"/>
    <xf numFmtId="0" fontId="108" fillId="12" borderId="0"/>
    <xf numFmtId="0" fontId="19" fillId="12" borderId="0" applyNumberFormat="0" applyBorder="0" applyAlignment="0" applyProtection="0"/>
    <xf numFmtId="0" fontId="104" fillId="86" borderId="0"/>
    <xf numFmtId="0" fontId="104" fillId="86" borderId="0"/>
    <xf numFmtId="0" fontId="104" fillId="86" borderId="0"/>
    <xf numFmtId="0" fontId="19" fillId="12" borderId="0"/>
    <xf numFmtId="0" fontId="19" fillId="12" borderId="0"/>
    <xf numFmtId="0" fontId="19" fillId="12" borderId="0"/>
    <xf numFmtId="0" fontId="19" fillId="12" borderId="0"/>
    <xf numFmtId="0" fontId="19" fillId="12" borderId="0"/>
    <xf numFmtId="0" fontId="19" fillId="12" borderId="0"/>
    <xf numFmtId="0" fontId="108" fillId="12" borderId="0" applyNumberFormat="0" applyBorder="0" applyAlignment="0" applyProtection="0"/>
    <xf numFmtId="0" fontId="108" fillId="12" borderId="0"/>
    <xf numFmtId="0" fontId="108" fillId="12" borderId="0"/>
    <xf numFmtId="0" fontId="108" fillId="12" borderId="0"/>
    <xf numFmtId="0" fontId="104" fillId="86" borderId="0" applyNumberFormat="0" applyBorder="0" applyAlignment="0" applyProtection="0"/>
    <xf numFmtId="0" fontId="104" fillId="86" borderId="0"/>
    <xf numFmtId="0" fontId="104" fillId="86" borderId="0"/>
    <xf numFmtId="0" fontId="104" fillId="86" borderId="0"/>
    <xf numFmtId="0" fontId="108" fillId="12" borderId="0" applyNumberFormat="0" applyBorder="0" applyAlignment="0" applyProtection="0"/>
    <xf numFmtId="0" fontId="104" fillId="91" borderId="0"/>
    <xf numFmtId="0" fontId="104" fillId="91" borderId="0"/>
    <xf numFmtId="0" fontId="104" fillId="91" borderId="0"/>
    <xf numFmtId="0" fontId="108" fillId="12" borderId="0"/>
    <xf numFmtId="0" fontId="108" fillId="12" borderId="0"/>
    <xf numFmtId="0" fontId="104" fillId="86" borderId="0" applyNumberFormat="0" applyBorder="0" applyAlignment="0" applyProtection="0"/>
    <xf numFmtId="0" fontId="104" fillId="86" borderId="0"/>
    <xf numFmtId="0" fontId="104" fillId="86" borderId="0"/>
    <xf numFmtId="0" fontId="104" fillId="86" borderId="0"/>
    <xf numFmtId="0" fontId="104" fillId="86" borderId="0" applyNumberFormat="0" applyBorder="0" applyAlignment="0" applyProtection="0"/>
    <xf numFmtId="0" fontId="104" fillId="86" borderId="0"/>
    <xf numFmtId="0" fontId="104" fillId="86" borderId="0"/>
    <xf numFmtId="0" fontId="104" fillId="86" borderId="0"/>
    <xf numFmtId="0" fontId="104" fillId="86" borderId="0" applyNumberFormat="0" applyBorder="0" applyAlignment="0" applyProtection="0"/>
    <xf numFmtId="0" fontId="104" fillId="86" borderId="0"/>
    <xf numFmtId="0" fontId="104" fillId="86" borderId="0"/>
    <xf numFmtId="0" fontId="104" fillId="86" borderId="0"/>
    <xf numFmtId="0" fontId="104" fillId="86" borderId="0" applyNumberFormat="0" applyBorder="0" applyAlignment="0" applyProtection="0"/>
    <xf numFmtId="0" fontId="104" fillId="86" borderId="0"/>
    <xf numFmtId="0" fontId="104" fillId="86" borderId="0"/>
    <xf numFmtId="0" fontId="104" fillId="86" borderId="0"/>
    <xf numFmtId="0" fontId="104" fillId="76" borderId="0" applyNumberFormat="0" applyBorder="0" applyAlignment="0" applyProtection="0"/>
    <xf numFmtId="0" fontId="104" fillId="76" borderId="0"/>
    <xf numFmtId="0" fontId="104" fillId="76" borderId="0"/>
    <xf numFmtId="0" fontId="104" fillId="76" borderId="0"/>
    <xf numFmtId="0" fontId="104" fillId="76" borderId="0" applyNumberFormat="0" applyBorder="0" applyAlignment="0" applyProtection="0"/>
    <xf numFmtId="0" fontId="104" fillId="76" borderId="0"/>
    <xf numFmtId="0" fontId="104" fillId="76" borderId="0"/>
    <xf numFmtId="0" fontId="104" fillId="76" borderId="0"/>
    <xf numFmtId="0" fontId="104" fillId="76" borderId="0" applyNumberFormat="0" applyBorder="0" applyAlignment="0" applyProtection="0"/>
    <xf numFmtId="0" fontId="104" fillId="76" borderId="0"/>
    <xf numFmtId="0" fontId="104" fillId="76" borderId="0"/>
    <xf numFmtId="0" fontId="104" fillId="76" borderId="0"/>
    <xf numFmtId="0" fontId="104" fillId="76" borderId="0" applyNumberFormat="0" applyBorder="0" applyAlignment="0" applyProtection="0"/>
    <xf numFmtId="0" fontId="104" fillId="76" borderId="0"/>
    <xf numFmtId="0" fontId="104" fillId="76" borderId="0"/>
    <xf numFmtId="0" fontId="104" fillId="76" borderId="0"/>
    <xf numFmtId="0" fontId="104" fillId="76" borderId="0" applyNumberFormat="0" applyBorder="0" applyAlignment="0" applyProtection="0"/>
    <xf numFmtId="0" fontId="104" fillId="76" borderId="0"/>
    <xf numFmtId="0" fontId="104" fillId="76" borderId="0"/>
    <xf numFmtId="0" fontId="104" fillId="76" borderId="0"/>
    <xf numFmtId="0" fontId="104" fillId="76" borderId="0" applyNumberFormat="0" applyBorder="0" applyAlignment="0" applyProtection="0"/>
    <xf numFmtId="0" fontId="104" fillId="76" borderId="0"/>
    <xf numFmtId="0" fontId="104" fillId="76" borderId="0"/>
    <xf numFmtId="0" fontId="104" fillId="76" borderId="0"/>
    <xf numFmtId="0" fontId="104" fillId="76" borderId="0" applyNumberFormat="0" applyBorder="0" applyAlignment="0" applyProtection="0"/>
    <xf numFmtId="0" fontId="104" fillId="76" borderId="0"/>
    <xf numFmtId="0" fontId="104" fillId="76" borderId="0"/>
    <xf numFmtId="0" fontId="104" fillId="76" borderId="0"/>
    <xf numFmtId="0" fontId="104" fillId="76" borderId="0" applyNumberFormat="0" applyBorder="0" applyAlignment="0" applyProtection="0"/>
    <xf numFmtId="0" fontId="104" fillId="76" borderId="0"/>
    <xf numFmtId="0" fontId="104" fillId="76" borderId="0"/>
    <xf numFmtId="0" fontId="104" fillId="76" borderId="0"/>
    <xf numFmtId="0" fontId="104" fillId="76" borderId="0" applyNumberFormat="0" applyBorder="0" applyAlignment="0" applyProtection="0"/>
    <xf numFmtId="0" fontId="104" fillId="76" borderId="0"/>
    <xf numFmtId="0" fontId="104" fillId="76" borderId="0"/>
    <xf numFmtId="0" fontId="104" fillId="76" borderId="0"/>
    <xf numFmtId="0" fontId="104" fillId="76" borderId="0" applyNumberFormat="0" applyBorder="0" applyAlignment="0" applyProtection="0"/>
    <xf numFmtId="0" fontId="104" fillId="76" borderId="0"/>
    <xf numFmtId="0" fontId="104" fillId="76" borderId="0"/>
    <xf numFmtId="0" fontId="104" fillId="76" borderId="0"/>
    <xf numFmtId="0" fontId="104" fillId="76" borderId="0" applyNumberFormat="0" applyBorder="0" applyAlignment="0" applyProtection="0"/>
    <xf numFmtId="0" fontId="104" fillId="76" borderId="0"/>
    <xf numFmtId="0" fontId="104" fillId="76" borderId="0"/>
    <xf numFmtId="0" fontId="104" fillId="76" borderId="0"/>
    <xf numFmtId="0" fontId="104" fillId="76" borderId="0" applyNumberFormat="0" applyBorder="0" applyAlignment="0" applyProtection="0"/>
    <xf numFmtId="0" fontId="104" fillId="76" borderId="0"/>
    <xf numFmtId="0" fontId="104" fillId="76" borderId="0"/>
    <xf numFmtId="0" fontId="104" fillId="76" borderId="0"/>
    <xf numFmtId="0" fontId="104" fillId="76" borderId="0" applyNumberFormat="0" applyBorder="0" applyAlignment="0" applyProtection="0"/>
    <xf numFmtId="0" fontId="104" fillId="76" borderId="0"/>
    <xf numFmtId="0" fontId="104" fillId="76" borderId="0"/>
    <xf numFmtId="0" fontId="104" fillId="76" borderId="0"/>
    <xf numFmtId="0" fontId="104" fillId="76" borderId="0" applyNumberFormat="0" applyBorder="0" applyAlignment="0" applyProtection="0"/>
    <xf numFmtId="0" fontId="104" fillId="76" borderId="0"/>
    <xf numFmtId="0" fontId="104" fillId="76" borderId="0"/>
    <xf numFmtId="0" fontId="104" fillId="76" borderId="0"/>
    <xf numFmtId="0" fontId="104" fillId="76" borderId="0" applyNumberFormat="0" applyBorder="0" applyAlignment="0" applyProtection="0"/>
    <xf numFmtId="0" fontId="104" fillId="76" borderId="0"/>
    <xf numFmtId="0" fontId="104" fillId="76" borderId="0"/>
    <xf numFmtId="0" fontId="104" fillId="76" borderId="0"/>
    <xf numFmtId="0" fontId="104" fillId="76" borderId="0" applyNumberFormat="0" applyBorder="0" applyAlignment="0" applyProtection="0"/>
    <xf numFmtId="0" fontId="104" fillId="76" borderId="0"/>
    <xf numFmtId="0" fontId="104" fillId="76" borderId="0"/>
    <xf numFmtId="0" fontId="104" fillId="76" borderId="0"/>
    <xf numFmtId="0" fontId="104" fillId="76" borderId="0" applyNumberFormat="0" applyBorder="0" applyAlignment="0" applyProtection="0"/>
    <xf numFmtId="0" fontId="104" fillId="76" borderId="0"/>
    <xf numFmtId="0" fontId="104" fillId="76" borderId="0"/>
    <xf numFmtId="0" fontId="104" fillId="76" borderId="0"/>
    <xf numFmtId="0" fontId="104" fillId="76" borderId="0" applyNumberFormat="0" applyBorder="0" applyAlignment="0" applyProtection="0"/>
    <xf numFmtId="0" fontId="104" fillId="76" borderId="0"/>
    <xf numFmtId="0" fontId="104" fillId="76" borderId="0"/>
    <xf numFmtId="0" fontId="104" fillId="76" borderId="0"/>
    <xf numFmtId="0" fontId="104" fillId="76" borderId="0" applyNumberFormat="0" applyBorder="0" applyAlignment="0" applyProtection="0"/>
    <xf numFmtId="0" fontId="104" fillId="76" borderId="0"/>
    <xf numFmtId="0" fontId="104" fillId="76" borderId="0"/>
    <xf numFmtId="0" fontId="104" fillId="76" borderId="0"/>
    <xf numFmtId="0" fontId="104" fillId="76" borderId="0" applyNumberFormat="0" applyBorder="0" applyAlignment="0" applyProtection="0"/>
    <xf numFmtId="0" fontId="104" fillId="76" borderId="0"/>
    <xf numFmtId="0" fontId="104" fillId="76" borderId="0"/>
    <xf numFmtId="0" fontId="104" fillId="76" borderId="0"/>
    <xf numFmtId="0" fontId="104" fillId="76" borderId="0" applyNumberFormat="0" applyBorder="0" applyAlignment="0" applyProtection="0"/>
    <xf numFmtId="0" fontId="104" fillId="76" borderId="0"/>
    <xf numFmtId="0" fontId="104" fillId="76" borderId="0"/>
    <xf numFmtId="0" fontId="104" fillId="76" borderId="0"/>
    <xf numFmtId="0" fontId="104" fillId="76" borderId="0" applyNumberFormat="0" applyBorder="0" applyAlignment="0" applyProtection="0"/>
    <xf numFmtId="0" fontId="104" fillId="76" borderId="0"/>
    <xf numFmtId="0" fontId="104" fillId="76" borderId="0"/>
    <xf numFmtId="0" fontId="104" fillId="76" borderId="0"/>
    <xf numFmtId="0" fontId="104" fillId="76" borderId="0" applyNumberFormat="0" applyBorder="0" applyAlignment="0" applyProtection="0"/>
    <xf numFmtId="0" fontId="104" fillId="76" borderId="0"/>
    <xf numFmtId="0" fontId="104" fillId="76" borderId="0"/>
    <xf numFmtId="0" fontId="104" fillId="76" borderId="0"/>
    <xf numFmtId="0" fontId="104" fillId="76" borderId="0" applyNumberFormat="0" applyBorder="0" applyAlignment="0" applyProtection="0"/>
    <xf numFmtId="0" fontId="104" fillId="76" borderId="0"/>
    <xf numFmtId="0" fontId="104" fillId="76" borderId="0"/>
    <xf numFmtId="0" fontId="104" fillId="76" borderId="0"/>
    <xf numFmtId="0" fontId="104" fillId="76" borderId="0" applyNumberFormat="0" applyBorder="0" applyAlignment="0" applyProtection="0"/>
    <xf numFmtId="0" fontId="104" fillId="76" borderId="0"/>
    <xf numFmtId="0" fontId="104" fillId="76" borderId="0"/>
    <xf numFmtId="0" fontId="104" fillId="76" borderId="0"/>
    <xf numFmtId="0" fontId="104" fillId="76" borderId="0" applyNumberFormat="0" applyBorder="0" applyAlignment="0" applyProtection="0"/>
    <xf numFmtId="0" fontId="104" fillId="76" borderId="0"/>
    <xf numFmtId="0" fontId="104" fillId="76" borderId="0"/>
    <xf numFmtId="0" fontId="104" fillId="76" borderId="0"/>
    <xf numFmtId="0" fontId="104" fillId="76" borderId="0" applyNumberFormat="0" applyBorder="0" applyAlignment="0" applyProtection="0"/>
    <xf numFmtId="0" fontId="104" fillId="76" borderId="0"/>
    <xf numFmtId="0" fontId="104" fillId="76" borderId="0"/>
    <xf numFmtId="0" fontId="104" fillId="76" borderId="0"/>
    <xf numFmtId="0" fontId="104" fillId="76" borderId="0" applyNumberFormat="0" applyBorder="0" applyAlignment="0" applyProtection="0"/>
    <xf numFmtId="0" fontId="104" fillId="76" borderId="0"/>
    <xf numFmtId="0" fontId="104" fillId="76" borderId="0"/>
    <xf numFmtId="0" fontId="104" fillId="76" borderId="0"/>
    <xf numFmtId="0" fontId="104" fillId="76" borderId="0" applyNumberFormat="0" applyBorder="0" applyAlignment="0" applyProtection="0"/>
    <xf numFmtId="0" fontId="104" fillId="76" borderId="0"/>
    <xf numFmtId="0" fontId="104" fillId="76" borderId="0"/>
    <xf numFmtId="0" fontId="104" fillId="76" borderId="0"/>
    <xf numFmtId="0" fontId="104" fillId="76" borderId="0" applyNumberFormat="0" applyBorder="0" applyAlignment="0" applyProtection="0"/>
    <xf numFmtId="0" fontId="104" fillId="76" borderId="0"/>
    <xf numFmtId="0" fontId="104" fillId="76" borderId="0"/>
    <xf numFmtId="0" fontId="104" fillId="76" borderId="0"/>
    <xf numFmtId="0" fontId="104" fillId="76" borderId="0" applyNumberFormat="0" applyBorder="0" applyAlignment="0" applyProtection="0"/>
    <xf numFmtId="0" fontId="104" fillId="76" borderId="0"/>
    <xf numFmtId="0" fontId="104" fillId="76" borderId="0"/>
    <xf numFmtId="0" fontId="104" fillId="76" borderId="0"/>
    <xf numFmtId="0" fontId="104" fillId="76" borderId="0" applyNumberFormat="0" applyBorder="0" applyAlignment="0" applyProtection="0"/>
    <xf numFmtId="0" fontId="104" fillId="76" borderId="0"/>
    <xf numFmtId="0" fontId="104" fillId="76" borderId="0"/>
    <xf numFmtId="0" fontId="104" fillId="76" borderId="0"/>
    <xf numFmtId="0" fontId="107" fillId="16" borderId="0" applyNumberFormat="0" applyBorder="0" applyAlignment="0" applyProtection="0"/>
    <xf numFmtId="0" fontId="108" fillId="16" borderId="0" applyNumberFormat="0" applyBorder="0" applyAlignment="0" applyProtection="0"/>
    <xf numFmtId="0" fontId="108" fillId="16" borderId="0"/>
    <xf numFmtId="0" fontId="108" fillId="16" borderId="0"/>
    <xf numFmtId="0" fontId="108" fillId="16" borderId="0"/>
    <xf numFmtId="0" fontId="108" fillId="16" borderId="0"/>
    <xf numFmtId="0" fontId="108" fillId="16" borderId="0"/>
    <xf numFmtId="0" fontId="108" fillId="16" borderId="0"/>
    <xf numFmtId="0" fontId="107" fillId="16" borderId="0"/>
    <xf numFmtId="0" fontId="107" fillId="16" borderId="0"/>
    <xf numFmtId="0" fontId="107" fillId="16" borderId="0"/>
    <xf numFmtId="0" fontId="104" fillId="76" borderId="0" applyNumberFormat="0" applyBorder="0" applyAlignment="0" applyProtection="0"/>
    <xf numFmtId="0" fontId="104" fillId="76" borderId="0"/>
    <xf numFmtId="0" fontId="104" fillId="76" borderId="0"/>
    <xf numFmtId="0" fontId="104" fillId="76" borderId="0"/>
    <xf numFmtId="0" fontId="104" fillId="76" borderId="0" applyNumberFormat="0" applyBorder="0" applyAlignment="0" applyProtection="0"/>
    <xf numFmtId="0" fontId="104" fillId="76" borderId="0"/>
    <xf numFmtId="0" fontId="104" fillId="76" borderId="0"/>
    <xf numFmtId="0" fontId="104" fillId="76" borderId="0"/>
    <xf numFmtId="0" fontId="104" fillId="76" borderId="0" applyNumberFormat="0" applyBorder="0" applyAlignment="0" applyProtection="0"/>
    <xf numFmtId="0" fontId="104" fillId="76" borderId="0"/>
    <xf numFmtId="0" fontId="104" fillId="76" borderId="0"/>
    <xf numFmtId="0" fontId="104" fillId="76" borderId="0"/>
    <xf numFmtId="0" fontId="104" fillId="76" borderId="0" applyNumberFormat="0" applyBorder="0" applyAlignment="0" applyProtection="0"/>
    <xf numFmtId="0" fontId="104" fillId="76" borderId="0"/>
    <xf numFmtId="0" fontId="104" fillId="76" borderId="0"/>
    <xf numFmtId="0" fontId="104" fillId="76" borderId="0"/>
    <xf numFmtId="0" fontId="104" fillId="76" borderId="0" applyNumberFormat="0" applyBorder="0" applyAlignment="0" applyProtection="0"/>
    <xf numFmtId="0" fontId="104" fillId="76" borderId="0"/>
    <xf numFmtId="0" fontId="104" fillId="76" borderId="0"/>
    <xf numFmtId="0" fontId="104" fillId="76" borderId="0"/>
    <xf numFmtId="0" fontId="104" fillId="76" borderId="0" applyNumberFormat="0" applyBorder="0" applyAlignment="0" applyProtection="0"/>
    <xf numFmtId="0" fontId="104" fillId="76" borderId="0"/>
    <xf numFmtId="0" fontId="104" fillId="76" borderId="0"/>
    <xf numFmtId="0" fontId="104" fillId="76" borderId="0"/>
    <xf numFmtId="0" fontId="104" fillId="76" borderId="0" applyNumberFormat="0" applyBorder="0" applyAlignment="0" applyProtection="0"/>
    <xf numFmtId="0" fontId="104" fillId="76" borderId="0"/>
    <xf numFmtId="0" fontId="104" fillId="76" borderId="0"/>
    <xf numFmtId="0" fontId="104" fillId="76" borderId="0"/>
    <xf numFmtId="0" fontId="104" fillId="76" borderId="0" applyNumberFormat="0" applyBorder="0" applyAlignment="0" applyProtection="0"/>
    <xf numFmtId="0" fontId="104" fillId="76" borderId="0"/>
    <xf numFmtId="0" fontId="104" fillId="76" borderId="0"/>
    <xf numFmtId="0" fontId="104" fillId="76" borderId="0"/>
    <xf numFmtId="0" fontId="104" fillId="76" borderId="0" applyNumberFormat="0" applyBorder="0" applyAlignment="0" applyProtection="0"/>
    <xf numFmtId="0" fontId="104" fillId="76" borderId="0"/>
    <xf numFmtId="0" fontId="104" fillId="76" borderId="0"/>
    <xf numFmtId="0" fontId="104" fillId="76" borderId="0"/>
    <xf numFmtId="0" fontId="108" fillId="16" borderId="0" applyNumberFormat="0" applyBorder="0" applyAlignment="0" applyProtection="0"/>
    <xf numFmtId="0" fontId="108" fillId="16" borderId="0"/>
    <xf numFmtId="0" fontId="108" fillId="16" borderId="0"/>
    <xf numFmtId="0" fontId="108" fillId="16" borderId="0"/>
    <xf numFmtId="0" fontId="19" fillId="16" borderId="0" applyNumberFormat="0" applyBorder="0" applyAlignment="0" applyProtection="0"/>
    <xf numFmtId="0" fontId="104" fillId="76" borderId="0"/>
    <xf numFmtId="0" fontId="104" fillId="76" borderId="0"/>
    <xf numFmtId="0" fontId="104" fillId="76" borderId="0"/>
    <xf numFmtId="0" fontId="19" fillId="16" borderId="0"/>
    <xf numFmtId="0" fontId="19" fillId="16" borderId="0"/>
    <xf numFmtId="0" fontId="19" fillId="16" borderId="0"/>
    <xf numFmtId="0" fontId="19" fillId="16" borderId="0"/>
    <xf numFmtId="0" fontId="19" fillId="16" borderId="0"/>
    <xf numFmtId="0" fontId="19" fillId="16" borderId="0"/>
    <xf numFmtId="0" fontId="108" fillId="16" borderId="0" applyNumberFormat="0" applyBorder="0" applyAlignment="0" applyProtection="0"/>
    <xf numFmtId="0" fontId="108" fillId="16" borderId="0"/>
    <xf numFmtId="0" fontId="108" fillId="16" borderId="0"/>
    <xf numFmtId="0" fontId="108" fillId="16" borderId="0"/>
    <xf numFmtId="0" fontId="104" fillId="76" borderId="0" applyNumberFormat="0" applyBorder="0" applyAlignment="0" applyProtection="0"/>
    <xf numFmtId="0" fontId="104" fillId="76" borderId="0"/>
    <xf numFmtId="0" fontId="104" fillId="76" borderId="0"/>
    <xf numFmtId="0" fontId="104" fillId="76" borderId="0"/>
    <xf numFmtId="0" fontId="108" fillId="16" borderId="0" applyNumberFormat="0" applyBorder="0" applyAlignment="0" applyProtection="0"/>
    <xf numFmtId="0" fontId="104" fillId="92" borderId="0"/>
    <xf numFmtId="0" fontId="104" fillId="92" borderId="0"/>
    <xf numFmtId="0" fontId="104" fillId="92" borderId="0"/>
    <xf numFmtId="0" fontId="108" fillId="16" borderId="0"/>
    <xf numFmtId="0" fontId="108" fillId="16" borderId="0"/>
    <xf numFmtId="0" fontId="104" fillId="76" borderId="0" applyNumberFormat="0" applyBorder="0" applyAlignment="0" applyProtection="0"/>
    <xf numFmtId="0" fontId="104" fillId="76" borderId="0"/>
    <xf numFmtId="0" fontId="104" fillId="76" borderId="0"/>
    <xf numFmtId="0" fontId="104" fillId="76" borderId="0"/>
    <xf numFmtId="0" fontId="104" fillId="76" borderId="0" applyNumberFormat="0" applyBorder="0" applyAlignment="0" applyProtection="0"/>
    <xf numFmtId="0" fontId="104" fillId="76" borderId="0"/>
    <xf numFmtId="0" fontId="104" fillId="76" borderId="0"/>
    <xf numFmtId="0" fontId="104" fillId="76" borderId="0"/>
    <xf numFmtId="0" fontId="104" fillId="76" borderId="0" applyNumberFormat="0" applyBorder="0" applyAlignment="0" applyProtection="0"/>
    <xf numFmtId="0" fontId="104" fillId="76" borderId="0"/>
    <xf numFmtId="0" fontId="104" fillId="76" borderId="0"/>
    <xf numFmtId="0" fontId="104" fillId="76" borderId="0"/>
    <xf numFmtId="0" fontId="104" fillId="76" borderId="0" applyNumberFormat="0" applyBorder="0" applyAlignment="0" applyProtection="0"/>
    <xf numFmtId="0" fontId="104" fillId="76" borderId="0"/>
    <xf numFmtId="0" fontId="104" fillId="76" borderId="0"/>
    <xf numFmtId="0" fontId="104" fillId="76" borderId="0"/>
    <xf numFmtId="0" fontId="104" fillId="77" borderId="0" applyNumberFormat="0" applyBorder="0" applyAlignment="0" applyProtection="0"/>
    <xf numFmtId="0" fontId="104" fillId="77" borderId="0"/>
    <xf numFmtId="0" fontId="104" fillId="77" borderId="0"/>
    <xf numFmtId="0" fontId="104" fillId="77" borderId="0"/>
    <xf numFmtId="0" fontId="104" fillId="77" borderId="0" applyNumberFormat="0" applyBorder="0" applyAlignment="0" applyProtection="0"/>
    <xf numFmtId="0" fontId="104" fillId="77" borderId="0"/>
    <xf numFmtId="0" fontId="104" fillId="77" borderId="0"/>
    <xf numFmtId="0" fontId="104" fillId="77" borderId="0"/>
    <xf numFmtId="0" fontId="104" fillId="77" borderId="0" applyNumberFormat="0" applyBorder="0" applyAlignment="0" applyProtection="0"/>
    <xf numFmtId="0" fontId="104" fillId="77" borderId="0"/>
    <xf numFmtId="0" fontId="104" fillId="77" borderId="0"/>
    <xf numFmtId="0" fontId="104" fillId="77" borderId="0"/>
    <xf numFmtId="0" fontId="104" fillId="77" borderId="0" applyNumberFormat="0" applyBorder="0" applyAlignment="0" applyProtection="0"/>
    <xf numFmtId="0" fontId="104" fillId="77" borderId="0"/>
    <xf numFmtId="0" fontId="104" fillId="77" borderId="0"/>
    <xf numFmtId="0" fontId="104" fillId="77" borderId="0"/>
    <xf numFmtId="0" fontId="104" fillId="77" borderId="0" applyNumberFormat="0" applyBorder="0" applyAlignment="0" applyProtection="0"/>
    <xf numFmtId="0" fontId="104" fillId="77" borderId="0"/>
    <xf numFmtId="0" fontId="104" fillId="77" borderId="0"/>
    <xf numFmtId="0" fontId="104" fillId="77" borderId="0"/>
    <xf numFmtId="0" fontId="104" fillId="77" borderId="0" applyNumberFormat="0" applyBorder="0" applyAlignment="0" applyProtection="0"/>
    <xf numFmtId="0" fontId="104" fillId="77" borderId="0"/>
    <xf numFmtId="0" fontId="104" fillId="77" borderId="0"/>
    <xf numFmtId="0" fontId="104" fillId="77" borderId="0"/>
    <xf numFmtId="0" fontId="104" fillId="77" borderId="0" applyNumberFormat="0" applyBorder="0" applyAlignment="0" applyProtection="0"/>
    <xf numFmtId="0" fontId="104" fillId="77" borderId="0"/>
    <xf numFmtId="0" fontId="104" fillId="77" borderId="0"/>
    <xf numFmtId="0" fontId="104" fillId="77" borderId="0"/>
    <xf numFmtId="0" fontId="104" fillId="77" borderId="0" applyNumberFormat="0" applyBorder="0" applyAlignment="0" applyProtection="0"/>
    <xf numFmtId="0" fontId="104" fillId="77" borderId="0"/>
    <xf numFmtId="0" fontId="104" fillId="77" borderId="0"/>
    <xf numFmtId="0" fontId="104" fillId="77" borderId="0"/>
    <xf numFmtId="0" fontId="104" fillId="77" borderId="0" applyNumberFormat="0" applyBorder="0" applyAlignment="0" applyProtection="0"/>
    <xf numFmtId="0" fontId="104" fillId="77" borderId="0"/>
    <xf numFmtId="0" fontId="104" fillId="77" borderId="0"/>
    <xf numFmtId="0" fontId="104" fillId="77" borderId="0"/>
    <xf numFmtId="0" fontId="104" fillId="77" borderId="0" applyNumberFormat="0" applyBorder="0" applyAlignment="0" applyProtection="0"/>
    <xf numFmtId="0" fontId="104" fillId="77" borderId="0"/>
    <xf numFmtId="0" fontId="104" fillId="77" borderId="0"/>
    <xf numFmtId="0" fontId="104" fillId="77" borderId="0"/>
    <xf numFmtId="0" fontId="104" fillId="77" borderId="0" applyNumberFormat="0" applyBorder="0" applyAlignment="0" applyProtection="0"/>
    <xf numFmtId="0" fontId="104" fillId="77" borderId="0"/>
    <xf numFmtId="0" fontId="104" fillId="77" borderId="0"/>
    <xf numFmtId="0" fontId="104" fillId="77" borderId="0"/>
    <xf numFmtId="0" fontId="104" fillId="77" borderId="0" applyNumberFormat="0" applyBorder="0" applyAlignment="0" applyProtection="0"/>
    <xf numFmtId="0" fontId="104" fillId="77" borderId="0"/>
    <xf numFmtId="0" fontId="104" fillId="77" borderId="0"/>
    <xf numFmtId="0" fontId="104" fillId="77" borderId="0"/>
    <xf numFmtId="0" fontId="104" fillId="77" borderId="0" applyNumberFormat="0" applyBorder="0" applyAlignment="0" applyProtection="0"/>
    <xf numFmtId="0" fontId="104" fillId="77" borderId="0"/>
    <xf numFmtId="0" fontId="104" fillId="77" borderId="0"/>
    <xf numFmtId="0" fontId="104" fillId="77" borderId="0"/>
    <xf numFmtId="0" fontId="104" fillId="77" borderId="0" applyNumberFormat="0" applyBorder="0" applyAlignment="0" applyProtection="0"/>
    <xf numFmtId="0" fontId="104" fillId="77" borderId="0"/>
    <xf numFmtId="0" fontId="104" fillId="77" borderId="0"/>
    <xf numFmtId="0" fontId="104" fillId="77" borderId="0"/>
    <xf numFmtId="0" fontId="104" fillId="77" borderId="0" applyNumberFormat="0" applyBorder="0" applyAlignment="0" applyProtection="0"/>
    <xf numFmtId="0" fontId="104" fillId="77" borderId="0"/>
    <xf numFmtId="0" fontId="104" fillId="77" borderId="0"/>
    <xf numFmtId="0" fontId="104" fillId="77" borderId="0"/>
    <xf numFmtId="0" fontId="104" fillId="77" borderId="0" applyNumberFormat="0" applyBorder="0" applyAlignment="0" applyProtection="0"/>
    <xf numFmtId="0" fontId="104" fillId="77" borderId="0"/>
    <xf numFmtId="0" fontId="104" fillId="77" borderId="0"/>
    <xf numFmtId="0" fontId="104" fillId="77" borderId="0"/>
    <xf numFmtId="0" fontId="104" fillId="77" borderId="0" applyNumberFormat="0" applyBorder="0" applyAlignment="0" applyProtection="0"/>
    <xf numFmtId="0" fontId="104" fillId="77" borderId="0"/>
    <xf numFmtId="0" fontId="104" fillId="77" borderId="0"/>
    <xf numFmtId="0" fontId="104" fillId="77" borderId="0"/>
    <xf numFmtId="0" fontId="104" fillId="77" borderId="0" applyNumberFormat="0" applyBorder="0" applyAlignment="0" applyProtection="0"/>
    <xf numFmtId="0" fontId="104" fillId="77" borderId="0"/>
    <xf numFmtId="0" fontId="104" fillId="77" borderId="0"/>
    <xf numFmtId="0" fontId="104" fillId="77" borderId="0"/>
    <xf numFmtId="0" fontId="104" fillId="77" borderId="0" applyNumberFormat="0" applyBorder="0" applyAlignment="0" applyProtection="0"/>
    <xf numFmtId="0" fontId="104" fillId="77" borderId="0"/>
    <xf numFmtId="0" fontId="104" fillId="77" borderId="0"/>
    <xf numFmtId="0" fontId="104" fillId="77" borderId="0"/>
    <xf numFmtId="0" fontId="104" fillId="77" borderId="0" applyNumberFormat="0" applyBorder="0" applyAlignment="0" applyProtection="0"/>
    <xf numFmtId="0" fontId="104" fillId="77" borderId="0"/>
    <xf numFmtId="0" fontId="104" fillId="77" borderId="0"/>
    <xf numFmtId="0" fontId="104" fillId="77" borderId="0"/>
    <xf numFmtId="0" fontId="104" fillId="77" borderId="0" applyNumberFormat="0" applyBorder="0" applyAlignment="0" applyProtection="0"/>
    <xf numFmtId="0" fontId="104" fillId="77" borderId="0"/>
    <xf numFmtId="0" fontId="104" fillId="77" borderId="0"/>
    <xf numFmtId="0" fontId="104" fillId="77" borderId="0"/>
    <xf numFmtId="0" fontId="104" fillId="77" borderId="0" applyNumberFormat="0" applyBorder="0" applyAlignment="0" applyProtection="0"/>
    <xf numFmtId="0" fontId="104" fillId="77" borderId="0"/>
    <xf numFmtId="0" fontId="104" fillId="77" borderId="0"/>
    <xf numFmtId="0" fontId="104" fillId="77" borderId="0"/>
    <xf numFmtId="0" fontId="104" fillId="77" borderId="0" applyNumberFormat="0" applyBorder="0" applyAlignment="0" applyProtection="0"/>
    <xf numFmtId="0" fontId="104" fillId="77" borderId="0"/>
    <xf numFmtId="0" fontId="104" fillId="77" borderId="0"/>
    <xf numFmtId="0" fontId="104" fillId="77" borderId="0"/>
    <xf numFmtId="0" fontId="104" fillId="77" borderId="0" applyNumberFormat="0" applyBorder="0" applyAlignment="0" applyProtection="0"/>
    <xf numFmtId="0" fontId="104" fillId="77" borderId="0"/>
    <xf numFmtId="0" fontId="104" fillId="77" borderId="0"/>
    <xf numFmtId="0" fontId="104" fillId="77" borderId="0"/>
    <xf numFmtId="0" fontId="104" fillId="77" borderId="0" applyNumberFormat="0" applyBorder="0" applyAlignment="0" applyProtection="0"/>
    <xf numFmtId="0" fontId="104" fillId="77" borderId="0"/>
    <xf numFmtId="0" fontId="104" fillId="77" borderId="0"/>
    <xf numFmtId="0" fontId="104" fillId="77" borderId="0"/>
    <xf numFmtId="0" fontId="104" fillId="77" borderId="0" applyNumberFormat="0" applyBorder="0" applyAlignment="0" applyProtection="0"/>
    <xf numFmtId="0" fontId="104" fillId="77" borderId="0"/>
    <xf numFmtId="0" fontId="104" fillId="77" borderId="0"/>
    <xf numFmtId="0" fontId="104" fillId="77" borderId="0"/>
    <xf numFmtId="0" fontId="104" fillId="77" borderId="0" applyNumberFormat="0" applyBorder="0" applyAlignment="0" applyProtection="0"/>
    <xf numFmtId="0" fontId="104" fillId="77" borderId="0"/>
    <xf numFmtId="0" fontId="104" fillId="77" borderId="0"/>
    <xf numFmtId="0" fontId="104" fillId="77" borderId="0"/>
    <xf numFmtId="0" fontId="104" fillId="77" borderId="0" applyNumberFormat="0" applyBorder="0" applyAlignment="0" applyProtection="0"/>
    <xf numFmtId="0" fontId="104" fillId="77" borderId="0"/>
    <xf numFmtId="0" fontId="104" fillId="77" borderId="0"/>
    <xf numFmtId="0" fontId="104" fillId="77" borderId="0"/>
    <xf numFmtId="0" fontId="104" fillId="77" borderId="0" applyNumberFormat="0" applyBorder="0" applyAlignment="0" applyProtection="0"/>
    <xf numFmtId="0" fontId="104" fillId="77" borderId="0"/>
    <xf numFmtId="0" fontId="104" fillId="77" borderId="0"/>
    <xf numFmtId="0" fontId="104" fillId="77" borderId="0"/>
    <xf numFmtId="0" fontId="104" fillId="77" borderId="0" applyNumberFormat="0" applyBorder="0" applyAlignment="0" applyProtection="0"/>
    <xf numFmtId="0" fontId="104" fillId="77" borderId="0"/>
    <xf numFmtId="0" fontId="104" fillId="77" borderId="0"/>
    <xf numFmtId="0" fontId="104" fillId="77" borderId="0"/>
    <xf numFmtId="0" fontId="104" fillId="77" borderId="0" applyNumberFormat="0" applyBorder="0" applyAlignment="0" applyProtection="0"/>
    <xf numFmtId="0" fontId="104" fillId="77" borderId="0"/>
    <xf numFmtId="0" fontId="104" fillId="77" borderId="0"/>
    <xf numFmtId="0" fontId="104" fillId="77" borderId="0"/>
    <xf numFmtId="0" fontId="104" fillId="77" borderId="0" applyNumberFormat="0" applyBorder="0" applyAlignment="0" applyProtection="0"/>
    <xf numFmtId="0" fontId="104" fillId="77" borderId="0"/>
    <xf numFmtId="0" fontId="104" fillId="77" borderId="0"/>
    <xf numFmtId="0" fontId="104" fillId="77" borderId="0"/>
    <xf numFmtId="0" fontId="107" fillId="20" borderId="0" applyNumberFormat="0" applyBorder="0" applyAlignment="0" applyProtection="0"/>
    <xf numFmtId="0" fontId="108" fillId="20" borderId="0" applyNumberFormat="0" applyBorder="0" applyAlignment="0" applyProtection="0"/>
    <xf numFmtId="0" fontId="108" fillId="20" borderId="0"/>
    <xf numFmtId="0" fontId="108" fillId="20" borderId="0"/>
    <xf numFmtId="0" fontId="108" fillId="20" borderId="0"/>
    <xf numFmtId="0" fontId="108" fillId="20" borderId="0"/>
    <xf numFmtId="0" fontId="108" fillId="20" borderId="0"/>
    <xf numFmtId="0" fontId="108" fillId="20" borderId="0"/>
    <xf numFmtId="0" fontId="107" fillId="20" borderId="0"/>
    <xf numFmtId="0" fontId="107" fillId="20" borderId="0"/>
    <xf numFmtId="0" fontId="107" fillId="20" borderId="0"/>
    <xf numFmtId="0" fontId="104" fillId="77" borderId="0" applyNumberFormat="0" applyBorder="0" applyAlignment="0" applyProtection="0"/>
    <xf numFmtId="0" fontId="104" fillId="77" borderId="0"/>
    <xf numFmtId="0" fontId="104" fillId="77" borderId="0"/>
    <xf numFmtId="0" fontId="104" fillId="77" borderId="0"/>
    <xf numFmtId="0" fontId="104" fillId="77" borderId="0" applyNumberFormat="0" applyBorder="0" applyAlignment="0" applyProtection="0"/>
    <xf numFmtId="0" fontId="104" fillId="77" borderId="0"/>
    <xf numFmtId="0" fontId="104" fillId="77" borderId="0"/>
    <xf numFmtId="0" fontId="104" fillId="77" borderId="0"/>
    <xf numFmtId="0" fontId="104" fillId="77" borderId="0" applyNumberFormat="0" applyBorder="0" applyAlignment="0" applyProtection="0"/>
    <xf numFmtId="0" fontId="104" fillId="77" borderId="0"/>
    <xf numFmtId="0" fontId="104" fillId="77" borderId="0"/>
    <xf numFmtId="0" fontId="104" fillId="77" borderId="0"/>
    <xf numFmtId="0" fontId="104" fillId="77" borderId="0" applyNumberFormat="0" applyBorder="0" applyAlignment="0" applyProtection="0"/>
    <xf numFmtId="0" fontId="104" fillId="77" borderId="0"/>
    <xf numFmtId="0" fontId="104" fillId="77" borderId="0"/>
    <xf numFmtId="0" fontId="104" fillId="77" borderId="0"/>
    <xf numFmtId="0" fontId="104" fillId="77" borderId="0" applyNumberFormat="0" applyBorder="0" applyAlignment="0" applyProtection="0"/>
    <xf numFmtId="0" fontId="104" fillId="77" borderId="0"/>
    <xf numFmtId="0" fontId="104" fillId="77" borderId="0"/>
    <xf numFmtId="0" fontId="104" fillId="77" borderId="0"/>
    <xf numFmtId="0" fontId="104" fillId="77" borderId="0" applyNumberFormat="0" applyBorder="0" applyAlignment="0" applyProtection="0"/>
    <xf numFmtId="0" fontId="104" fillId="77" borderId="0"/>
    <xf numFmtId="0" fontId="104" fillId="77" borderId="0"/>
    <xf numFmtId="0" fontId="104" fillId="77" borderId="0"/>
    <xf numFmtId="0" fontId="104" fillId="77" borderId="0" applyNumberFormat="0" applyBorder="0" applyAlignment="0" applyProtection="0"/>
    <xf numFmtId="0" fontId="104" fillId="77" borderId="0"/>
    <xf numFmtId="0" fontId="104" fillId="77" borderId="0"/>
    <xf numFmtId="0" fontId="104" fillId="77" borderId="0"/>
    <xf numFmtId="0" fontId="104" fillId="77" borderId="0" applyNumberFormat="0" applyBorder="0" applyAlignment="0" applyProtection="0"/>
    <xf numFmtId="0" fontId="104" fillId="77" borderId="0"/>
    <xf numFmtId="0" fontId="104" fillId="77" borderId="0"/>
    <xf numFmtId="0" fontId="104" fillId="77" borderId="0"/>
    <xf numFmtId="0" fontId="104" fillId="77" borderId="0" applyNumberFormat="0" applyBorder="0" applyAlignment="0" applyProtection="0"/>
    <xf numFmtId="0" fontId="104" fillId="77" borderId="0"/>
    <xf numFmtId="0" fontId="104" fillId="77" borderId="0"/>
    <xf numFmtId="0" fontId="104" fillId="77" borderId="0"/>
    <xf numFmtId="0" fontId="108" fillId="20" borderId="0" applyNumberFormat="0" applyBorder="0" applyAlignment="0" applyProtection="0"/>
    <xf numFmtId="0" fontId="108" fillId="20" borderId="0"/>
    <xf numFmtId="0" fontId="108" fillId="20" borderId="0"/>
    <xf numFmtId="0" fontId="108" fillId="20" borderId="0"/>
    <xf numFmtId="0" fontId="19" fillId="20" borderId="0" applyNumberFormat="0" applyBorder="0" applyAlignment="0" applyProtection="0"/>
    <xf numFmtId="0" fontId="104" fillId="77" borderId="0"/>
    <xf numFmtId="0" fontId="104" fillId="77" borderId="0"/>
    <xf numFmtId="0" fontId="104" fillId="77" borderId="0"/>
    <xf numFmtId="0" fontId="19" fillId="20" borderId="0"/>
    <xf numFmtId="0" fontId="19" fillId="20" borderId="0"/>
    <xf numFmtId="0" fontId="19" fillId="20" borderId="0"/>
    <xf numFmtId="0" fontId="19" fillId="20" borderId="0"/>
    <xf numFmtId="0" fontId="19" fillId="20" borderId="0"/>
    <xf numFmtId="0" fontId="19" fillId="20" borderId="0"/>
    <xf numFmtId="0" fontId="108" fillId="20" borderId="0" applyNumberFormat="0" applyBorder="0" applyAlignment="0" applyProtection="0"/>
    <xf numFmtId="0" fontId="108" fillId="20" borderId="0"/>
    <xf numFmtId="0" fontId="108" fillId="20" borderId="0"/>
    <xf numFmtId="0" fontId="108" fillId="20" borderId="0"/>
    <xf numFmtId="0" fontId="104" fillId="77" borderId="0" applyNumberFormat="0" applyBorder="0" applyAlignment="0" applyProtection="0"/>
    <xf numFmtId="0" fontId="104" fillId="77" borderId="0"/>
    <xf numFmtId="0" fontId="104" fillId="77" borderId="0"/>
    <xf numFmtId="0" fontId="104" fillId="77" borderId="0"/>
    <xf numFmtId="0" fontId="108" fillId="20" borderId="0" applyNumberFormat="0" applyBorder="0" applyAlignment="0" applyProtection="0"/>
    <xf numFmtId="0" fontId="104" fillId="93" borderId="0"/>
    <xf numFmtId="0" fontId="104" fillId="93" borderId="0"/>
    <xf numFmtId="0" fontId="104" fillId="93" borderId="0"/>
    <xf numFmtId="0" fontId="108" fillId="20" borderId="0"/>
    <xf numFmtId="0" fontId="108" fillId="20" borderId="0"/>
    <xf numFmtId="0" fontId="104" fillId="77" borderId="0" applyNumberFormat="0" applyBorder="0" applyAlignment="0" applyProtection="0"/>
    <xf numFmtId="0" fontId="104" fillId="77" borderId="0"/>
    <xf numFmtId="0" fontId="104" fillId="77" borderId="0"/>
    <xf numFmtId="0" fontId="104" fillId="77" borderId="0"/>
    <xf numFmtId="0" fontId="104" fillId="77" borderId="0" applyNumberFormat="0" applyBorder="0" applyAlignment="0" applyProtection="0"/>
    <xf numFmtId="0" fontId="104" fillId="77" borderId="0"/>
    <xf numFmtId="0" fontId="104" fillId="77" borderId="0"/>
    <xf numFmtId="0" fontId="104" fillId="77" borderId="0"/>
    <xf numFmtId="0" fontId="104" fillId="77" borderId="0" applyNumberFormat="0" applyBorder="0" applyAlignment="0" applyProtection="0"/>
    <xf numFmtId="0" fontId="104" fillId="77" borderId="0"/>
    <xf numFmtId="0" fontId="104" fillId="77" borderId="0"/>
    <xf numFmtId="0" fontId="104" fillId="77" borderId="0"/>
    <xf numFmtId="0" fontId="104" fillId="77" borderId="0" applyNumberFormat="0" applyBorder="0" applyAlignment="0" applyProtection="0"/>
    <xf numFmtId="0" fontId="104" fillId="77" borderId="0"/>
    <xf numFmtId="0" fontId="104" fillId="77" borderId="0"/>
    <xf numFmtId="0" fontId="104" fillId="7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7" fillId="24" borderId="0" applyNumberFormat="0" applyBorder="0" applyAlignment="0" applyProtection="0"/>
    <xf numFmtId="0" fontId="108" fillId="24" borderId="0" applyNumberFormat="0" applyBorder="0" applyAlignment="0" applyProtection="0"/>
    <xf numFmtId="0" fontId="108" fillId="24" borderId="0"/>
    <xf numFmtId="0" fontId="108" fillId="24" borderId="0"/>
    <xf numFmtId="0" fontId="108" fillId="24" borderId="0"/>
    <xf numFmtId="0" fontId="108" fillId="24" borderId="0"/>
    <xf numFmtId="0" fontId="108" fillId="24" borderId="0"/>
    <xf numFmtId="0" fontId="108" fillId="24" borderId="0"/>
    <xf numFmtId="0" fontId="107" fillId="24" borderId="0"/>
    <xf numFmtId="0" fontId="107" fillId="24" borderId="0"/>
    <xf numFmtId="0" fontId="107" fillId="24"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8" fillId="24" borderId="0" applyNumberFormat="0" applyBorder="0" applyAlignment="0" applyProtection="0"/>
    <xf numFmtId="0" fontId="108" fillId="24" borderId="0"/>
    <xf numFmtId="0" fontId="108" fillId="24" borderId="0"/>
    <xf numFmtId="0" fontId="108" fillId="24" borderId="0"/>
    <xf numFmtId="0" fontId="19" fillId="24" borderId="0" applyNumberFormat="0" applyBorder="0" applyAlignment="0" applyProtection="0"/>
    <xf numFmtId="0" fontId="104" fillId="87" borderId="0"/>
    <xf numFmtId="0" fontId="104" fillId="87" borderId="0"/>
    <xf numFmtId="0" fontId="104" fillId="87" borderId="0"/>
    <xf numFmtId="0" fontId="19" fillId="24" borderId="0"/>
    <xf numFmtId="0" fontId="19" fillId="24" borderId="0"/>
    <xf numFmtId="0" fontId="19" fillId="24" borderId="0"/>
    <xf numFmtId="0" fontId="19" fillId="24" borderId="0"/>
    <xf numFmtId="0" fontId="19" fillId="24" borderId="0"/>
    <xf numFmtId="0" fontId="19" fillId="24" borderId="0"/>
    <xf numFmtId="0" fontId="108" fillId="24" borderId="0" applyNumberFormat="0" applyBorder="0" applyAlignment="0" applyProtection="0"/>
    <xf numFmtId="0" fontId="108" fillId="24" borderId="0"/>
    <xf numFmtId="0" fontId="108" fillId="24" borderId="0"/>
    <xf numFmtId="0" fontId="108" fillId="24" borderId="0"/>
    <xf numFmtId="0" fontId="104" fillId="87" borderId="0" applyNumberFormat="0" applyBorder="0" applyAlignment="0" applyProtection="0"/>
    <xf numFmtId="0" fontId="104" fillId="87" borderId="0"/>
    <xf numFmtId="0" fontId="104" fillId="87" borderId="0"/>
    <xf numFmtId="0" fontId="104" fillId="87" borderId="0"/>
    <xf numFmtId="0" fontId="108" fillId="24" borderId="0" applyNumberFormat="0" applyBorder="0" applyAlignment="0" applyProtection="0"/>
    <xf numFmtId="0" fontId="104" fillId="94" borderId="0"/>
    <xf numFmtId="0" fontId="104" fillId="94" borderId="0"/>
    <xf numFmtId="0" fontId="104" fillId="94" borderId="0"/>
    <xf numFmtId="0" fontId="108" fillId="24" borderId="0"/>
    <xf numFmtId="0" fontId="108" fillId="24"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9" borderId="0" applyNumberFormat="0" applyBorder="0" applyAlignment="0" applyProtection="0"/>
    <xf numFmtId="0" fontId="104" fillId="89" borderId="0"/>
    <xf numFmtId="0" fontId="104" fillId="89" borderId="0"/>
    <xf numFmtId="0" fontId="104" fillId="89" borderId="0"/>
    <xf numFmtId="0" fontId="104" fillId="89" borderId="0" applyNumberFormat="0" applyBorder="0" applyAlignment="0" applyProtection="0"/>
    <xf numFmtId="0" fontId="104" fillId="89" borderId="0"/>
    <xf numFmtId="0" fontId="104" fillId="89" borderId="0"/>
    <xf numFmtId="0" fontId="104" fillId="89" borderId="0"/>
    <xf numFmtId="0" fontId="104" fillId="89" borderId="0" applyNumberFormat="0" applyBorder="0" applyAlignment="0" applyProtection="0"/>
    <xf numFmtId="0" fontId="104" fillId="89" borderId="0"/>
    <xf numFmtId="0" fontId="104" fillId="89" borderId="0"/>
    <xf numFmtId="0" fontId="104" fillId="89" borderId="0"/>
    <xf numFmtId="0" fontId="104" fillId="89" borderId="0" applyNumberFormat="0" applyBorder="0" applyAlignment="0" applyProtection="0"/>
    <xf numFmtId="0" fontId="104" fillId="89" borderId="0"/>
    <xf numFmtId="0" fontId="104" fillId="89" borderId="0"/>
    <xf numFmtId="0" fontId="104" fillId="89" borderId="0"/>
    <xf numFmtId="0" fontId="104" fillId="89" borderId="0" applyNumberFormat="0" applyBorder="0" applyAlignment="0" applyProtection="0"/>
    <xf numFmtId="0" fontId="104" fillId="89" borderId="0"/>
    <xf numFmtId="0" fontId="104" fillId="89" borderId="0"/>
    <xf numFmtId="0" fontId="104" fillId="89" borderId="0"/>
    <xf numFmtId="0" fontId="104" fillId="89" borderId="0" applyNumberFormat="0" applyBorder="0" applyAlignment="0" applyProtection="0"/>
    <xf numFmtId="0" fontId="104" fillId="89" borderId="0"/>
    <xf numFmtId="0" fontId="104" fillId="89" borderId="0"/>
    <xf numFmtId="0" fontId="104" fillId="89" borderId="0"/>
    <xf numFmtId="0" fontId="104" fillId="89" borderId="0" applyNumberFormat="0" applyBorder="0" applyAlignment="0" applyProtection="0"/>
    <xf numFmtId="0" fontId="104" fillId="89" borderId="0"/>
    <xf numFmtId="0" fontId="104" fillId="89" borderId="0"/>
    <xf numFmtId="0" fontId="104" fillId="89" borderId="0"/>
    <xf numFmtId="0" fontId="104" fillId="89" borderId="0" applyNumberFormat="0" applyBorder="0" applyAlignment="0" applyProtection="0"/>
    <xf numFmtId="0" fontId="104" fillId="89" borderId="0"/>
    <xf numFmtId="0" fontId="104" fillId="89" borderId="0"/>
    <xf numFmtId="0" fontId="104" fillId="89" borderId="0"/>
    <xf numFmtId="0" fontId="104" fillId="89" borderId="0" applyNumberFormat="0" applyBorder="0" applyAlignment="0" applyProtection="0"/>
    <xf numFmtId="0" fontId="104" fillId="89" borderId="0"/>
    <xf numFmtId="0" fontId="104" fillId="89" borderId="0"/>
    <xf numFmtId="0" fontId="104" fillId="89" borderId="0"/>
    <xf numFmtId="0" fontId="104" fillId="89" borderId="0" applyNumberFormat="0" applyBorder="0" applyAlignment="0" applyProtection="0"/>
    <xf numFmtId="0" fontId="104" fillId="89" borderId="0"/>
    <xf numFmtId="0" fontId="104" fillId="89" borderId="0"/>
    <xf numFmtId="0" fontId="104" fillId="89" borderId="0"/>
    <xf numFmtId="0" fontId="104" fillId="89" borderId="0" applyNumberFormat="0" applyBorder="0" applyAlignment="0" applyProtection="0"/>
    <xf numFmtId="0" fontId="104" fillId="89" borderId="0"/>
    <xf numFmtId="0" fontId="104" fillId="89" borderId="0"/>
    <xf numFmtId="0" fontId="104" fillId="89" borderId="0"/>
    <xf numFmtId="0" fontId="104" fillId="89" borderId="0" applyNumberFormat="0" applyBorder="0" applyAlignment="0" applyProtection="0"/>
    <xf numFmtId="0" fontId="104" fillId="89" borderId="0"/>
    <xf numFmtId="0" fontId="104" fillId="89" borderId="0"/>
    <xf numFmtId="0" fontId="104" fillId="89" borderId="0"/>
    <xf numFmtId="0" fontId="104" fillId="89" borderId="0" applyNumberFormat="0" applyBorder="0" applyAlignment="0" applyProtection="0"/>
    <xf numFmtId="0" fontId="104" fillId="89" borderId="0"/>
    <xf numFmtId="0" fontId="104" fillId="89" borderId="0"/>
    <xf numFmtId="0" fontId="104" fillId="89" borderId="0"/>
    <xf numFmtId="0" fontId="104" fillId="89" borderId="0" applyNumberFormat="0" applyBorder="0" applyAlignment="0" applyProtection="0"/>
    <xf numFmtId="0" fontId="104" fillId="89" borderId="0"/>
    <xf numFmtId="0" fontId="104" fillId="89" borderId="0"/>
    <xf numFmtId="0" fontId="104" fillId="89" borderId="0"/>
    <xf numFmtId="0" fontId="104" fillId="89" borderId="0" applyNumberFormat="0" applyBorder="0" applyAlignment="0" applyProtection="0"/>
    <xf numFmtId="0" fontId="104" fillId="89" borderId="0"/>
    <xf numFmtId="0" fontId="104" fillId="89" borderId="0"/>
    <xf numFmtId="0" fontId="104" fillId="89" borderId="0"/>
    <xf numFmtId="0" fontId="104" fillId="89" borderId="0" applyNumberFormat="0" applyBorder="0" applyAlignment="0" applyProtection="0"/>
    <xf numFmtId="0" fontId="104" fillId="89" borderId="0"/>
    <xf numFmtId="0" fontId="104" fillId="89" borderId="0"/>
    <xf numFmtId="0" fontId="104" fillId="89" borderId="0"/>
    <xf numFmtId="0" fontId="104" fillId="89" borderId="0" applyNumberFormat="0" applyBorder="0" applyAlignment="0" applyProtection="0"/>
    <xf numFmtId="0" fontId="104" fillId="89" borderId="0"/>
    <xf numFmtId="0" fontId="104" fillId="89" borderId="0"/>
    <xf numFmtId="0" fontId="104" fillId="89" borderId="0"/>
    <xf numFmtId="0" fontId="104" fillId="89" borderId="0" applyNumberFormat="0" applyBorder="0" applyAlignment="0" applyProtection="0"/>
    <xf numFmtId="0" fontId="104" fillId="89" borderId="0"/>
    <xf numFmtId="0" fontId="104" fillId="89" borderId="0"/>
    <xf numFmtId="0" fontId="104" fillId="89" borderId="0"/>
    <xf numFmtId="0" fontId="104" fillId="89" borderId="0" applyNumberFormat="0" applyBorder="0" applyAlignment="0" applyProtection="0"/>
    <xf numFmtId="0" fontId="104" fillId="89" borderId="0"/>
    <xf numFmtId="0" fontId="104" fillId="89" borderId="0"/>
    <xf numFmtId="0" fontId="104" fillId="89" borderId="0"/>
    <xf numFmtId="0" fontId="104" fillId="89" borderId="0" applyNumberFormat="0" applyBorder="0" applyAlignment="0" applyProtection="0"/>
    <xf numFmtId="0" fontId="104" fillId="89" borderId="0"/>
    <xf numFmtId="0" fontId="104" fillId="89" borderId="0"/>
    <xf numFmtId="0" fontId="104" fillId="89" borderId="0"/>
    <xf numFmtId="0" fontId="104" fillId="89" borderId="0" applyNumberFormat="0" applyBorder="0" applyAlignment="0" applyProtection="0"/>
    <xf numFmtId="0" fontId="104" fillId="89" borderId="0"/>
    <xf numFmtId="0" fontId="104" fillId="89" borderId="0"/>
    <xf numFmtId="0" fontId="104" fillId="89" borderId="0"/>
    <xf numFmtId="0" fontId="104" fillId="89" borderId="0" applyNumberFormat="0" applyBorder="0" applyAlignment="0" applyProtection="0"/>
    <xf numFmtId="0" fontId="104" fillId="89" borderId="0"/>
    <xf numFmtId="0" fontId="104" fillId="89" borderId="0"/>
    <xf numFmtId="0" fontId="104" fillId="89" borderId="0"/>
    <xf numFmtId="0" fontId="104" fillId="89" borderId="0" applyNumberFormat="0" applyBorder="0" applyAlignment="0" applyProtection="0"/>
    <xf numFmtId="0" fontId="104" fillId="89" borderId="0"/>
    <xf numFmtId="0" fontId="104" fillId="89" borderId="0"/>
    <xf numFmtId="0" fontId="104" fillId="89" borderId="0"/>
    <xf numFmtId="0" fontId="104" fillId="89" borderId="0" applyNumberFormat="0" applyBorder="0" applyAlignment="0" applyProtection="0"/>
    <xf numFmtId="0" fontId="104" fillId="89" borderId="0"/>
    <xf numFmtId="0" fontId="104" fillId="89" borderId="0"/>
    <xf numFmtId="0" fontId="104" fillId="89" borderId="0"/>
    <xf numFmtId="0" fontId="104" fillId="89" borderId="0" applyNumberFormat="0" applyBorder="0" applyAlignment="0" applyProtection="0"/>
    <xf numFmtId="0" fontId="104" fillId="89" borderId="0"/>
    <xf numFmtId="0" fontId="104" fillId="89" borderId="0"/>
    <xf numFmtId="0" fontId="104" fillId="89" borderId="0"/>
    <xf numFmtId="0" fontId="104" fillId="89" borderId="0" applyNumberFormat="0" applyBorder="0" applyAlignment="0" applyProtection="0"/>
    <xf numFmtId="0" fontId="104" fillId="89" borderId="0"/>
    <xf numFmtId="0" fontId="104" fillId="89" borderId="0"/>
    <xf numFmtId="0" fontId="104" fillId="89" borderId="0"/>
    <xf numFmtId="0" fontId="104" fillId="89" borderId="0" applyNumberFormat="0" applyBorder="0" applyAlignment="0" applyProtection="0"/>
    <xf numFmtId="0" fontId="104" fillId="89" borderId="0"/>
    <xf numFmtId="0" fontId="104" fillId="89" borderId="0"/>
    <xf numFmtId="0" fontId="104" fillId="89" borderId="0"/>
    <xf numFmtId="0" fontId="104" fillId="89" borderId="0" applyNumberFormat="0" applyBorder="0" applyAlignment="0" applyProtection="0"/>
    <xf numFmtId="0" fontId="104" fillId="89" borderId="0"/>
    <xf numFmtId="0" fontId="104" fillId="89" borderId="0"/>
    <xf numFmtId="0" fontId="104" fillId="89" borderId="0"/>
    <xf numFmtId="0" fontId="104" fillId="89" borderId="0" applyNumberFormat="0" applyBorder="0" applyAlignment="0" applyProtection="0"/>
    <xf numFmtId="0" fontId="104" fillId="89" borderId="0"/>
    <xf numFmtId="0" fontId="104" fillId="89" borderId="0"/>
    <xf numFmtId="0" fontId="104" fillId="89" borderId="0"/>
    <xf numFmtId="0" fontId="104" fillId="89" borderId="0" applyNumberFormat="0" applyBorder="0" applyAlignment="0" applyProtection="0"/>
    <xf numFmtId="0" fontId="104" fillId="89" borderId="0"/>
    <xf numFmtId="0" fontId="104" fillId="89" borderId="0"/>
    <xf numFmtId="0" fontId="104" fillId="89" borderId="0"/>
    <xf numFmtId="0" fontId="104" fillId="89" borderId="0" applyNumberFormat="0" applyBorder="0" applyAlignment="0" applyProtection="0"/>
    <xf numFmtId="0" fontId="104" fillId="89" borderId="0"/>
    <xf numFmtId="0" fontId="104" fillId="89" borderId="0"/>
    <xf numFmtId="0" fontId="104" fillId="89" borderId="0"/>
    <xf numFmtId="0" fontId="104" fillId="89" borderId="0" applyNumberFormat="0" applyBorder="0" applyAlignment="0" applyProtection="0"/>
    <xf numFmtId="0" fontId="104" fillId="89" borderId="0"/>
    <xf numFmtId="0" fontId="104" fillId="89" borderId="0"/>
    <xf numFmtId="0" fontId="104" fillId="89" borderId="0"/>
    <xf numFmtId="0" fontId="107" fillId="28" borderId="0" applyNumberFormat="0" applyBorder="0" applyAlignment="0" applyProtection="0"/>
    <xf numFmtId="0" fontId="108" fillId="28" borderId="0" applyNumberFormat="0" applyBorder="0" applyAlignment="0" applyProtection="0"/>
    <xf numFmtId="0" fontId="108" fillId="28" borderId="0"/>
    <xf numFmtId="0" fontId="108" fillId="28" borderId="0"/>
    <xf numFmtId="0" fontId="108" fillId="28" borderId="0"/>
    <xf numFmtId="0" fontId="108" fillId="28" borderId="0"/>
    <xf numFmtId="0" fontId="108" fillId="28" borderId="0"/>
    <xf numFmtId="0" fontId="108" fillId="28" borderId="0"/>
    <xf numFmtId="0" fontId="107" fillId="28" borderId="0"/>
    <xf numFmtId="0" fontId="107" fillId="28" borderId="0"/>
    <xf numFmtId="0" fontId="107" fillId="28" borderId="0"/>
    <xf numFmtId="0" fontId="104" fillId="89" borderId="0" applyNumberFormat="0" applyBorder="0" applyAlignment="0" applyProtection="0"/>
    <xf numFmtId="0" fontId="104" fillId="89" borderId="0"/>
    <xf numFmtId="0" fontId="104" fillId="89" borderId="0"/>
    <xf numFmtId="0" fontId="104" fillId="89" borderId="0"/>
    <xf numFmtId="0" fontId="104" fillId="89" borderId="0" applyNumberFormat="0" applyBorder="0" applyAlignment="0" applyProtection="0"/>
    <xf numFmtId="0" fontId="104" fillId="89" borderId="0"/>
    <xf numFmtId="0" fontId="104" fillId="89" borderId="0"/>
    <xf numFmtId="0" fontId="104" fillId="89" borderId="0"/>
    <xf numFmtId="0" fontId="104" fillId="89" borderId="0" applyNumberFormat="0" applyBorder="0" applyAlignment="0" applyProtection="0"/>
    <xf numFmtId="0" fontId="104" fillId="89" borderId="0"/>
    <xf numFmtId="0" fontId="104" fillId="89" borderId="0"/>
    <xf numFmtId="0" fontId="104" fillId="89" borderId="0"/>
    <xf numFmtId="0" fontId="104" fillId="89" borderId="0" applyNumberFormat="0" applyBorder="0" applyAlignment="0" applyProtection="0"/>
    <xf numFmtId="0" fontId="104" fillId="89" borderId="0"/>
    <xf numFmtId="0" fontId="104" fillId="89" borderId="0"/>
    <xf numFmtId="0" fontId="104" fillId="89" borderId="0"/>
    <xf numFmtId="0" fontId="104" fillId="89" borderId="0" applyNumberFormat="0" applyBorder="0" applyAlignment="0" applyProtection="0"/>
    <xf numFmtId="0" fontId="104" fillId="89" borderId="0"/>
    <xf numFmtId="0" fontId="104" fillId="89" borderId="0"/>
    <xf numFmtId="0" fontId="104" fillId="89" borderId="0"/>
    <xf numFmtId="0" fontId="104" fillId="89" borderId="0" applyNumberFormat="0" applyBorder="0" applyAlignment="0" applyProtection="0"/>
    <xf numFmtId="0" fontId="104" fillId="89" borderId="0"/>
    <xf numFmtId="0" fontId="104" fillId="89" borderId="0"/>
    <xf numFmtId="0" fontId="104" fillId="89" borderId="0"/>
    <xf numFmtId="0" fontId="104" fillId="89" borderId="0" applyNumberFormat="0" applyBorder="0" applyAlignment="0" applyProtection="0"/>
    <xf numFmtId="0" fontId="104" fillId="89" borderId="0"/>
    <xf numFmtId="0" fontId="104" fillId="89" borderId="0"/>
    <xf numFmtId="0" fontId="104" fillId="89" borderId="0"/>
    <xf numFmtId="0" fontId="104" fillId="89" borderId="0" applyNumberFormat="0" applyBorder="0" applyAlignment="0" applyProtection="0"/>
    <xf numFmtId="0" fontId="104" fillId="89" borderId="0"/>
    <xf numFmtId="0" fontId="104" fillId="89" borderId="0"/>
    <xf numFmtId="0" fontId="104" fillId="89" borderId="0"/>
    <xf numFmtId="0" fontId="104" fillId="89" borderId="0" applyNumberFormat="0" applyBorder="0" applyAlignment="0" applyProtection="0"/>
    <xf numFmtId="0" fontId="104" fillId="89" borderId="0"/>
    <xf numFmtId="0" fontId="104" fillId="89" borderId="0"/>
    <xf numFmtId="0" fontId="104" fillId="89" borderId="0"/>
    <xf numFmtId="0" fontId="108" fillId="28" borderId="0" applyNumberFormat="0" applyBorder="0" applyAlignment="0" applyProtection="0"/>
    <xf numFmtId="0" fontId="108" fillId="28" borderId="0"/>
    <xf numFmtId="0" fontId="108" fillId="28" borderId="0"/>
    <xf numFmtId="0" fontId="108" fillId="28" borderId="0"/>
    <xf numFmtId="0" fontId="19" fillId="28" borderId="0" applyNumberFormat="0" applyBorder="0" applyAlignment="0" applyProtection="0"/>
    <xf numFmtId="0" fontId="104" fillId="89" borderId="0"/>
    <xf numFmtId="0" fontId="104" fillId="89" borderId="0"/>
    <xf numFmtId="0" fontId="104" fillId="89" borderId="0"/>
    <xf numFmtId="0" fontId="19" fillId="28" borderId="0"/>
    <xf numFmtId="0" fontId="19" fillId="28" borderId="0"/>
    <xf numFmtId="0" fontId="19" fillId="28" borderId="0"/>
    <xf numFmtId="0" fontId="19" fillId="28" borderId="0"/>
    <xf numFmtId="0" fontId="19" fillId="28" borderId="0"/>
    <xf numFmtId="0" fontId="19" fillId="28" borderId="0"/>
    <xf numFmtId="0" fontId="108" fillId="28" borderId="0" applyNumberFormat="0" applyBorder="0" applyAlignment="0" applyProtection="0"/>
    <xf numFmtId="0" fontId="108" fillId="28" borderId="0"/>
    <xf numFmtId="0" fontId="108" fillId="28" borderId="0"/>
    <xf numFmtId="0" fontId="108" fillId="28" borderId="0"/>
    <xf numFmtId="0" fontId="104" fillId="89" borderId="0" applyNumberFormat="0" applyBorder="0" applyAlignment="0" applyProtection="0"/>
    <xf numFmtId="0" fontId="104" fillId="89" borderId="0"/>
    <xf numFmtId="0" fontId="104" fillId="89" borderId="0"/>
    <xf numFmtId="0" fontId="104" fillId="89" borderId="0"/>
    <xf numFmtId="0" fontId="108" fillId="28" borderId="0" applyNumberFormat="0" applyBorder="0" applyAlignment="0" applyProtection="0"/>
    <xf numFmtId="0" fontId="104" fillId="91" borderId="0"/>
    <xf numFmtId="0" fontId="104" fillId="91" borderId="0"/>
    <xf numFmtId="0" fontId="104" fillId="91" borderId="0"/>
    <xf numFmtId="0" fontId="108" fillId="28" borderId="0"/>
    <xf numFmtId="0" fontId="108" fillId="28" borderId="0"/>
    <xf numFmtId="0" fontId="104" fillId="89" borderId="0" applyNumberFormat="0" applyBorder="0" applyAlignment="0" applyProtection="0"/>
    <xf numFmtId="0" fontId="104" fillId="89" borderId="0"/>
    <xf numFmtId="0" fontId="104" fillId="89" borderId="0"/>
    <xf numFmtId="0" fontId="104" fillId="89" borderId="0"/>
    <xf numFmtId="0" fontId="104" fillId="89" borderId="0" applyNumberFormat="0" applyBorder="0" applyAlignment="0" applyProtection="0"/>
    <xf numFmtId="0" fontId="104" fillId="89" borderId="0"/>
    <xf numFmtId="0" fontId="104" fillId="89" borderId="0"/>
    <xf numFmtId="0" fontId="104" fillId="89" borderId="0"/>
    <xf numFmtId="0" fontId="104" fillId="89" borderId="0" applyNumberFormat="0" applyBorder="0" applyAlignment="0" applyProtection="0"/>
    <xf numFmtId="0" fontId="104" fillId="89" borderId="0"/>
    <xf numFmtId="0" fontId="104" fillId="89" borderId="0"/>
    <xf numFmtId="0" fontId="104" fillId="89" borderId="0"/>
    <xf numFmtId="0" fontId="104" fillId="89" borderId="0" applyNumberFormat="0" applyBorder="0" applyAlignment="0" applyProtection="0"/>
    <xf numFmtId="0" fontId="104" fillId="89" borderId="0"/>
    <xf numFmtId="0" fontId="104" fillId="89" borderId="0"/>
    <xf numFmtId="0" fontId="104" fillId="89" borderId="0"/>
    <xf numFmtId="0" fontId="104" fillId="90" borderId="0" applyNumberFormat="0" applyBorder="0" applyAlignment="0" applyProtection="0"/>
    <xf numFmtId="0" fontId="104" fillId="90" borderId="0"/>
    <xf numFmtId="0" fontId="104" fillId="90" borderId="0"/>
    <xf numFmtId="0" fontId="104" fillId="90" borderId="0"/>
    <xf numFmtId="0" fontId="104" fillId="90" borderId="0" applyNumberFormat="0" applyBorder="0" applyAlignment="0" applyProtection="0"/>
    <xf numFmtId="0" fontId="104" fillId="90" borderId="0"/>
    <xf numFmtId="0" fontId="104" fillId="90" borderId="0"/>
    <xf numFmtId="0" fontId="104" fillId="90" borderId="0"/>
    <xf numFmtId="0" fontId="104" fillId="90" borderId="0" applyNumberFormat="0" applyBorder="0" applyAlignment="0" applyProtection="0"/>
    <xf numFmtId="0" fontId="104" fillId="90" borderId="0"/>
    <xf numFmtId="0" fontId="104" fillId="90" borderId="0"/>
    <xf numFmtId="0" fontId="104" fillId="90" borderId="0"/>
    <xf numFmtId="0" fontId="104" fillId="90" borderId="0" applyNumberFormat="0" applyBorder="0" applyAlignment="0" applyProtection="0"/>
    <xf numFmtId="0" fontId="104" fillId="90" borderId="0"/>
    <xf numFmtId="0" fontId="104" fillId="90" borderId="0"/>
    <xf numFmtId="0" fontId="104" fillId="90" borderId="0"/>
    <xf numFmtId="0" fontId="104" fillId="90" borderId="0" applyNumberFormat="0" applyBorder="0" applyAlignment="0" applyProtection="0"/>
    <xf numFmtId="0" fontId="104" fillId="90" borderId="0"/>
    <xf numFmtId="0" fontId="104" fillId="90" borderId="0"/>
    <xf numFmtId="0" fontId="104" fillId="90" borderId="0"/>
    <xf numFmtId="0" fontId="104" fillId="90" borderId="0" applyNumberFormat="0" applyBorder="0" applyAlignment="0" applyProtection="0"/>
    <xf numFmtId="0" fontId="104" fillId="90" borderId="0"/>
    <xf numFmtId="0" fontId="104" fillId="90" borderId="0"/>
    <xf numFmtId="0" fontId="104" fillId="90" borderId="0"/>
    <xf numFmtId="0" fontId="104" fillId="90" borderId="0" applyNumberFormat="0" applyBorder="0" applyAlignment="0" applyProtection="0"/>
    <xf numFmtId="0" fontId="104" fillId="90" borderId="0"/>
    <xf numFmtId="0" fontId="104" fillId="90" borderId="0"/>
    <xf numFmtId="0" fontId="104" fillId="90" borderId="0"/>
    <xf numFmtId="0" fontId="104" fillId="90" borderId="0" applyNumberFormat="0" applyBorder="0" applyAlignment="0" applyProtection="0"/>
    <xf numFmtId="0" fontId="104" fillId="90" borderId="0"/>
    <xf numFmtId="0" fontId="104" fillId="90" borderId="0"/>
    <xf numFmtId="0" fontId="104" fillId="90" borderId="0"/>
    <xf numFmtId="0" fontId="104" fillId="90" borderId="0" applyNumberFormat="0" applyBorder="0" applyAlignment="0" applyProtection="0"/>
    <xf numFmtId="0" fontId="104" fillId="90" borderId="0"/>
    <xf numFmtId="0" fontId="104" fillId="90" borderId="0"/>
    <xf numFmtId="0" fontId="104" fillId="90" borderId="0"/>
    <xf numFmtId="0" fontId="104" fillId="90" borderId="0" applyNumberFormat="0" applyBorder="0" applyAlignment="0" applyProtection="0"/>
    <xf numFmtId="0" fontId="104" fillId="90" borderId="0"/>
    <xf numFmtId="0" fontId="104" fillId="90" borderId="0"/>
    <xf numFmtId="0" fontId="104" fillId="90" borderId="0"/>
    <xf numFmtId="0" fontId="104" fillId="90" borderId="0" applyNumberFormat="0" applyBorder="0" applyAlignment="0" applyProtection="0"/>
    <xf numFmtId="0" fontId="104" fillId="90" borderId="0"/>
    <xf numFmtId="0" fontId="104" fillId="90" borderId="0"/>
    <xf numFmtId="0" fontId="104" fillId="90" borderId="0"/>
    <xf numFmtId="0" fontId="104" fillId="90" borderId="0" applyNumberFormat="0" applyBorder="0" applyAlignment="0" applyProtection="0"/>
    <xf numFmtId="0" fontId="104" fillId="90" borderId="0"/>
    <xf numFmtId="0" fontId="104" fillId="90" borderId="0"/>
    <xf numFmtId="0" fontId="104" fillId="90" borderId="0"/>
    <xf numFmtId="0" fontId="104" fillId="90" borderId="0" applyNumberFormat="0" applyBorder="0" applyAlignment="0" applyProtection="0"/>
    <xf numFmtId="0" fontId="104" fillId="90" borderId="0"/>
    <xf numFmtId="0" fontId="104" fillId="90" borderId="0"/>
    <xf numFmtId="0" fontId="104" fillId="90" borderId="0"/>
    <xf numFmtId="0" fontId="104" fillId="90" borderId="0" applyNumberFormat="0" applyBorder="0" applyAlignment="0" applyProtection="0"/>
    <xf numFmtId="0" fontId="104" fillId="90" borderId="0"/>
    <xf numFmtId="0" fontId="104" fillId="90" borderId="0"/>
    <xf numFmtId="0" fontId="104" fillId="90" borderId="0"/>
    <xf numFmtId="0" fontId="104" fillId="90" borderId="0" applyNumberFormat="0" applyBorder="0" applyAlignment="0" applyProtection="0"/>
    <xf numFmtId="0" fontId="104" fillId="90" borderId="0"/>
    <xf numFmtId="0" fontId="104" fillId="90" borderId="0"/>
    <xf numFmtId="0" fontId="104" fillId="90" borderId="0"/>
    <xf numFmtId="0" fontId="104" fillId="90" borderId="0" applyNumberFormat="0" applyBorder="0" applyAlignment="0" applyProtection="0"/>
    <xf numFmtId="0" fontId="104" fillId="90" borderId="0"/>
    <xf numFmtId="0" fontId="104" fillId="90" borderId="0"/>
    <xf numFmtId="0" fontId="104" fillId="90" borderId="0"/>
    <xf numFmtId="0" fontId="104" fillId="90" borderId="0" applyNumberFormat="0" applyBorder="0" applyAlignment="0" applyProtection="0"/>
    <xf numFmtId="0" fontId="104" fillId="90" borderId="0"/>
    <xf numFmtId="0" fontId="104" fillId="90" borderId="0"/>
    <xf numFmtId="0" fontId="104" fillId="90" borderId="0"/>
    <xf numFmtId="0" fontId="104" fillId="90" borderId="0" applyNumberFormat="0" applyBorder="0" applyAlignment="0" applyProtection="0"/>
    <xf numFmtId="0" fontId="104" fillId="90" borderId="0"/>
    <xf numFmtId="0" fontId="104" fillId="90" borderId="0"/>
    <xf numFmtId="0" fontId="104" fillId="90" borderId="0"/>
    <xf numFmtId="0" fontId="104" fillId="90" borderId="0" applyNumberFormat="0" applyBorder="0" applyAlignment="0" applyProtection="0"/>
    <xf numFmtId="0" fontId="104" fillId="90" borderId="0"/>
    <xf numFmtId="0" fontId="104" fillId="90" borderId="0"/>
    <xf numFmtId="0" fontId="104" fillId="90" borderId="0"/>
    <xf numFmtId="0" fontId="104" fillId="90" borderId="0" applyNumberFormat="0" applyBorder="0" applyAlignment="0" applyProtection="0"/>
    <xf numFmtId="0" fontId="104" fillId="90" borderId="0"/>
    <xf numFmtId="0" fontId="104" fillId="90" borderId="0"/>
    <xf numFmtId="0" fontId="104" fillId="90" borderId="0"/>
    <xf numFmtId="0" fontId="104" fillId="90" borderId="0" applyNumberFormat="0" applyBorder="0" applyAlignment="0" applyProtection="0"/>
    <xf numFmtId="0" fontId="104" fillId="90" borderId="0"/>
    <xf numFmtId="0" fontId="104" fillId="90" borderId="0"/>
    <xf numFmtId="0" fontId="104" fillId="90" borderId="0"/>
    <xf numFmtId="0" fontId="104" fillId="90" borderId="0" applyNumberFormat="0" applyBorder="0" applyAlignment="0" applyProtection="0"/>
    <xf numFmtId="0" fontId="104" fillId="90" borderId="0"/>
    <xf numFmtId="0" fontId="104" fillId="90" borderId="0"/>
    <xf numFmtId="0" fontId="104" fillId="90" borderId="0"/>
    <xf numFmtId="0" fontId="104" fillId="90" borderId="0" applyNumberFormat="0" applyBorder="0" applyAlignment="0" applyProtection="0"/>
    <xf numFmtId="0" fontId="104" fillId="90" borderId="0"/>
    <xf numFmtId="0" fontId="104" fillId="90" borderId="0"/>
    <xf numFmtId="0" fontId="104" fillId="90" borderId="0"/>
    <xf numFmtId="0" fontId="104" fillId="90" borderId="0" applyNumberFormat="0" applyBorder="0" applyAlignment="0" applyProtection="0"/>
    <xf numFmtId="0" fontId="104" fillId="90" borderId="0"/>
    <xf numFmtId="0" fontId="104" fillId="90" borderId="0"/>
    <xf numFmtId="0" fontId="104" fillId="90" borderId="0"/>
    <xf numFmtId="0" fontId="104" fillId="90" borderId="0" applyNumberFormat="0" applyBorder="0" applyAlignment="0" applyProtection="0"/>
    <xf numFmtId="0" fontId="104" fillId="90" borderId="0"/>
    <xf numFmtId="0" fontId="104" fillId="90" borderId="0"/>
    <xf numFmtId="0" fontId="104" fillId="90" borderId="0"/>
    <xf numFmtId="0" fontId="104" fillId="90" borderId="0" applyNumberFormat="0" applyBorder="0" applyAlignment="0" applyProtection="0"/>
    <xf numFmtId="0" fontId="104" fillId="90" borderId="0"/>
    <xf numFmtId="0" fontId="104" fillId="90" borderId="0"/>
    <xf numFmtId="0" fontId="104" fillId="90" borderId="0"/>
    <xf numFmtId="0" fontId="104" fillId="90" borderId="0" applyNumberFormat="0" applyBorder="0" applyAlignment="0" applyProtection="0"/>
    <xf numFmtId="0" fontId="104" fillId="90" borderId="0"/>
    <xf numFmtId="0" fontId="104" fillId="90" borderId="0"/>
    <xf numFmtId="0" fontId="104" fillId="90" borderId="0"/>
    <xf numFmtId="0" fontId="104" fillId="90" borderId="0" applyNumberFormat="0" applyBorder="0" applyAlignment="0" applyProtection="0"/>
    <xf numFmtId="0" fontId="104" fillId="90" borderId="0"/>
    <xf numFmtId="0" fontId="104" fillId="90" borderId="0"/>
    <xf numFmtId="0" fontId="104" fillId="90" borderId="0"/>
    <xf numFmtId="0" fontId="104" fillId="90" borderId="0" applyNumberFormat="0" applyBorder="0" applyAlignment="0" applyProtection="0"/>
    <xf numFmtId="0" fontId="104" fillId="90" borderId="0"/>
    <xf numFmtId="0" fontId="104" fillId="90" borderId="0"/>
    <xf numFmtId="0" fontId="104" fillId="90" borderId="0"/>
    <xf numFmtId="0" fontId="104" fillId="90" borderId="0" applyNumberFormat="0" applyBorder="0" applyAlignment="0" applyProtection="0"/>
    <xf numFmtId="0" fontId="104" fillId="90" borderId="0"/>
    <xf numFmtId="0" fontId="104" fillId="90" borderId="0"/>
    <xf numFmtId="0" fontId="104" fillId="90" borderId="0"/>
    <xf numFmtId="0" fontId="104" fillId="90" borderId="0" applyNumberFormat="0" applyBorder="0" applyAlignment="0" applyProtection="0"/>
    <xf numFmtId="0" fontId="104" fillId="90" borderId="0"/>
    <xf numFmtId="0" fontId="104" fillId="90" borderId="0"/>
    <xf numFmtId="0" fontId="104" fillId="90" borderId="0"/>
    <xf numFmtId="0" fontId="104" fillId="90" borderId="0" applyNumberFormat="0" applyBorder="0" applyAlignment="0" applyProtection="0"/>
    <xf numFmtId="0" fontId="104" fillId="90" borderId="0"/>
    <xf numFmtId="0" fontId="104" fillId="90" borderId="0"/>
    <xf numFmtId="0" fontId="104" fillId="90" borderId="0"/>
    <xf numFmtId="0" fontId="107" fillId="32" borderId="0" applyNumberFormat="0" applyBorder="0" applyAlignment="0" applyProtection="0"/>
    <xf numFmtId="0" fontId="108" fillId="32" borderId="0" applyNumberFormat="0" applyBorder="0" applyAlignment="0" applyProtection="0"/>
    <xf numFmtId="0" fontId="108" fillId="32" borderId="0"/>
    <xf numFmtId="0" fontId="108" fillId="32" borderId="0"/>
    <xf numFmtId="0" fontId="108" fillId="32" borderId="0"/>
    <xf numFmtId="0" fontId="108" fillId="32" borderId="0"/>
    <xf numFmtId="0" fontId="108" fillId="32" borderId="0"/>
    <xf numFmtId="0" fontId="108" fillId="32" borderId="0"/>
    <xf numFmtId="0" fontId="107" fillId="32" borderId="0"/>
    <xf numFmtId="0" fontId="107" fillId="32" borderId="0"/>
    <xf numFmtId="0" fontId="107" fillId="32" borderId="0"/>
    <xf numFmtId="0" fontId="104" fillId="90" borderId="0" applyNumberFormat="0" applyBorder="0" applyAlignment="0" applyProtection="0"/>
    <xf numFmtId="0" fontId="104" fillId="90" borderId="0"/>
    <xf numFmtId="0" fontId="104" fillId="90" borderId="0"/>
    <xf numFmtId="0" fontId="104" fillId="90" borderId="0"/>
    <xf numFmtId="0" fontId="104" fillId="90" borderId="0" applyNumberFormat="0" applyBorder="0" applyAlignment="0" applyProtection="0"/>
    <xf numFmtId="0" fontId="104" fillId="90" borderId="0"/>
    <xf numFmtId="0" fontId="104" fillId="90" borderId="0"/>
    <xf numFmtId="0" fontId="104" fillId="90" borderId="0"/>
    <xf numFmtId="0" fontId="104" fillId="90" borderId="0" applyNumberFormat="0" applyBorder="0" applyAlignment="0" applyProtection="0"/>
    <xf numFmtId="0" fontId="104" fillId="90" borderId="0"/>
    <xf numFmtId="0" fontId="104" fillId="90" borderId="0"/>
    <xf numFmtId="0" fontId="104" fillId="90" borderId="0"/>
    <xf numFmtId="0" fontId="104" fillId="90" borderId="0" applyNumberFormat="0" applyBorder="0" applyAlignment="0" applyProtection="0"/>
    <xf numFmtId="0" fontId="104" fillId="90" borderId="0"/>
    <xf numFmtId="0" fontId="104" fillId="90" borderId="0"/>
    <xf numFmtId="0" fontId="104" fillId="90" borderId="0"/>
    <xf numFmtId="0" fontId="104" fillId="90" borderId="0" applyNumberFormat="0" applyBorder="0" applyAlignment="0" applyProtection="0"/>
    <xf numFmtId="0" fontId="104" fillId="90" borderId="0"/>
    <xf numFmtId="0" fontId="104" fillId="90" borderId="0"/>
    <xf numFmtId="0" fontId="104" fillId="90" borderId="0"/>
    <xf numFmtId="0" fontId="104" fillId="90" borderId="0" applyNumberFormat="0" applyBorder="0" applyAlignment="0" applyProtection="0"/>
    <xf numFmtId="0" fontId="104" fillId="90" borderId="0"/>
    <xf numFmtId="0" fontId="104" fillId="90" borderId="0"/>
    <xf numFmtId="0" fontId="104" fillId="90" borderId="0"/>
    <xf numFmtId="0" fontId="104" fillId="90" borderId="0" applyNumberFormat="0" applyBorder="0" applyAlignment="0" applyProtection="0"/>
    <xf numFmtId="0" fontId="104" fillId="90" borderId="0"/>
    <xf numFmtId="0" fontId="104" fillId="90" borderId="0"/>
    <xf numFmtId="0" fontId="104" fillId="90" borderId="0"/>
    <xf numFmtId="0" fontId="104" fillId="90" borderId="0" applyNumberFormat="0" applyBorder="0" applyAlignment="0" applyProtection="0"/>
    <xf numFmtId="0" fontId="104" fillId="90" borderId="0"/>
    <xf numFmtId="0" fontId="104" fillId="90" borderId="0"/>
    <xf numFmtId="0" fontId="104" fillId="90" borderId="0"/>
    <xf numFmtId="0" fontId="104" fillId="90" borderId="0" applyNumberFormat="0" applyBorder="0" applyAlignment="0" applyProtection="0"/>
    <xf numFmtId="0" fontId="104" fillId="90" borderId="0"/>
    <xf numFmtId="0" fontId="104" fillId="90" borderId="0"/>
    <xf numFmtId="0" fontId="104" fillId="90" borderId="0"/>
    <xf numFmtId="0" fontId="108" fillId="32" borderId="0" applyNumberFormat="0" applyBorder="0" applyAlignment="0" applyProtection="0"/>
    <xf numFmtId="0" fontId="108" fillId="32" borderId="0"/>
    <xf numFmtId="0" fontId="108" fillId="32" borderId="0"/>
    <xf numFmtId="0" fontId="108" fillId="32" borderId="0"/>
    <xf numFmtId="0" fontId="19" fillId="32" borderId="0" applyNumberFormat="0" applyBorder="0" applyAlignment="0" applyProtection="0"/>
    <xf numFmtId="0" fontId="104" fillId="90" borderId="0"/>
    <xf numFmtId="0" fontId="104" fillId="90" borderId="0"/>
    <xf numFmtId="0" fontId="104" fillId="90" borderId="0"/>
    <xf numFmtId="0" fontId="19" fillId="32" borderId="0"/>
    <xf numFmtId="0" fontId="19" fillId="32" borderId="0"/>
    <xf numFmtId="0" fontId="19" fillId="32" borderId="0"/>
    <xf numFmtId="0" fontId="19" fillId="32" borderId="0"/>
    <xf numFmtId="0" fontId="19" fillId="32" borderId="0"/>
    <xf numFmtId="0" fontId="19" fillId="32" borderId="0"/>
    <xf numFmtId="0" fontId="108" fillId="32" borderId="0" applyNumberFormat="0" applyBorder="0" applyAlignment="0" applyProtection="0"/>
    <xf numFmtId="0" fontId="108" fillId="32" borderId="0"/>
    <xf numFmtId="0" fontId="108" fillId="32" borderId="0"/>
    <xf numFmtId="0" fontId="108" fillId="32" borderId="0"/>
    <xf numFmtId="0" fontId="104" fillId="90" borderId="0" applyNumberFormat="0" applyBorder="0" applyAlignment="0" applyProtection="0"/>
    <xf numFmtId="0" fontId="104" fillId="90" borderId="0"/>
    <xf numFmtId="0" fontId="104" fillId="90" borderId="0"/>
    <xf numFmtId="0" fontId="104" fillId="90" borderId="0"/>
    <xf numFmtId="0" fontId="108" fillId="32" borderId="0" applyNumberFormat="0" applyBorder="0" applyAlignment="0" applyProtection="0"/>
    <xf numFmtId="0" fontId="104" fillId="76" borderId="0"/>
    <xf numFmtId="0" fontId="104" fillId="76" borderId="0"/>
    <xf numFmtId="0" fontId="104" fillId="76" borderId="0"/>
    <xf numFmtId="0" fontId="108" fillId="32" borderId="0"/>
    <xf numFmtId="0" fontId="108" fillId="32" borderId="0"/>
    <xf numFmtId="0" fontId="104" fillId="90" borderId="0" applyNumberFormat="0" applyBorder="0" applyAlignment="0" applyProtection="0"/>
    <xf numFmtId="0" fontId="104" fillId="90" borderId="0"/>
    <xf numFmtId="0" fontId="104" fillId="90" borderId="0"/>
    <xf numFmtId="0" fontId="104" fillId="90" borderId="0"/>
    <xf numFmtId="0" fontId="104" fillId="90" borderId="0" applyNumberFormat="0" applyBorder="0" applyAlignment="0" applyProtection="0"/>
    <xf numFmtId="0" fontId="104" fillId="90" borderId="0"/>
    <xf numFmtId="0" fontId="104" fillId="90" borderId="0"/>
    <xf numFmtId="0" fontId="104" fillId="90" borderId="0"/>
    <xf numFmtId="0" fontId="104" fillId="90" borderId="0" applyNumberFormat="0" applyBorder="0" applyAlignment="0" applyProtection="0"/>
    <xf numFmtId="0" fontId="104" fillId="90" borderId="0"/>
    <xf numFmtId="0" fontId="104" fillId="90" borderId="0"/>
    <xf numFmtId="0" fontId="104" fillId="90" borderId="0"/>
    <xf numFmtId="0" fontId="104" fillId="90" borderId="0" applyNumberFormat="0" applyBorder="0" applyAlignment="0" applyProtection="0"/>
    <xf numFmtId="0" fontId="104" fillId="90" borderId="0"/>
    <xf numFmtId="0" fontId="104" fillId="90" borderId="0"/>
    <xf numFmtId="0" fontId="104" fillId="90" borderId="0"/>
    <xf numFmtId="0" fontId="93" fillId="80" borderId="0" applyNumberFormat="0" applyBorder="0" applyAlignment="0" applyProtection="0"/>
    <xf numFmtId="0" fontId="93" fillId="80" borderId="0" applyNumberFormat="0" applyBorder="0" applyAlignment="0" applyProtection="0"/>
    <xf numFmtId="177" fontId="93" fillId="80" borderId="0" applyNumberFormat="0" applyBorder="0" applyAlignment="0" applyProtection="0"/>
    <xf numFmtId="177" fontId="93" fillId="80" borderId="0" applyNumberFormat="0" applyBorder="0" applyAlignment="0" applyProtection="0"/>
    <xf numFmtId="0" fontId="93" fillId="60" borderId="0" applyNumberFormat="0" applyBorder="0" applyAlignment="0" applyProtection="0"/>
    <xf numFmtId="0" fontId="93" fillId="60" borderId="0" applyNumberFormat="0" applyBorder="0" applyAlignment="0" applyProtection="0"/>
    <xf numFmtId="177" fontId="93" fillId="60" borderId="0" applyNumberFormat="0" applyBorder="0" applyAlignment="0" applyProtection="0"/>
    <xf numFmtId="177" fontId="93" fillId="60" borderId="0" applyNumberFormat="0" applyBorder="0" applyAlignment="0" applyProtection="0"/>
    <xf numFmtId="0" fontId="93" fillId="72" borderId="0" applyNumberFormat="0" applyBorder="0" applyAlignment="0" applyProtection="0"/>
    <xf numFmtId="0" fontId="93" fillId="72" borderId="0" applyNumberFormat="0" applyBorder="0" applyAlignment="0" applyProtection="0"/>
    <xf numFmtId="177" fontId="93" fillId="72" borderId="0" applyNumberFormat="0" applyBorder="0" applyAlignment="0" applyProtection="0"/>
    <xf numFmtId="177" fontId="93" fillId="72" borderId="0" applyNumberFormat="0" applyBorder="0" applyAlignment="0" applyProtection="0"/>
    <xf numFmtId="0" fontId="93" fillId="82" borderId="0" applyNumberFormat="0" applyBorder="0" applyAlignment="0" applyProtection="0"/>
    <xf numFmtId="0" fontId="93" fillId="82" borderId="0" applyNumberFormat="0" applyBorder="0" applyAlignment="0" applyProtection="0"/>
    <xf numFmtId="177" fontId="93" fillId="82" borderId="0" applyNumberFormat="0" applyBorder="0" applyAlignment="0" applyProtection="0"/>
    <xf numFmtId="177" fontId="93" fillId="82" borderId="0" applyNumberFormat="0" applyBorder="0" applyAlignment="0" applyProtection="0"/>
    <xf numFmtId="0" fontId="93" fillId="41" borderId="0" applyNumberFormat="0" applyBorder="0" applyAlignment="0" applyProtection="0"/>
    <xf numFmtId="0" fontId="93" fillId="41" borderId="0" applyNumberFormat="0" applyBorder="0" applyAlignment="0" applyProtection="0"/>
    <xf numFmtId="177" fontId="93" fillId="41" borderId="0" applyNumberFormat="0" applyBorder="0" applyAlignment="0" applyProtection="0"/>
    <xf numFmtId="177" fontId="93" fillId="41" borderId="0" applyNumberFormat="0" applyBorder="0" applyAlignment="0" applyProtection="0"/>
    <xf numFmtId="0" fontId="93" fillId="85" borderId="0" applyNumberFormat="0" applyBorder="0" applyAlignment="0" applyProtection="0"/>
    <xf numFmtId="0" fontId="93" fillId="85" borderId="0" applyNumberFormat="0" applyBorder="0" applyAlignment="0" applyProtection="0"/>
    <xf numFmtId="177" fontId="93" fillId="85" borderId="0" applyNumberFormat="0" applyBorder="0" applyAlignment="0" applyProtection="0"/>
    <xf numFmtId="177" fontId="93" fillId="85" borderId="0" applyNumberFormat="0" applyBorder="0" applyAlignment="0" applyProtection="0"/>
    <xf numFmtId="0" fontId="93" fillId="80" borderId="0" applyNumberFormat="0" applyBorder="0" applyAlignment="0" applyProtection="0"/>
    <xf numFmtId="0" fontId="93" fillId="60" borderId="0" applyNumberFormat="0" applyBorder="0" applyAlignment="0" applyProtection="0"/>
    <xf numFmtId="0" fontId="93" fillId="72" borderId="0" applyNumberFormat="0" applyBorder="0" applyAlignment="0" applyProtection="0"/>
    <xf numFmtId="0" fontId="93" fillId="82" borderId="0" applyNumberFormat="0" applyBorder="0" applyAlignment="0" applyProtection="0"/>
    <xf numFmtId="0" fontId="93" fillId="41" borderId="0" applyNumberFormat="0" applyBorder="0" applyAlignment="0" applyProtection="0"/>
    <xf numFmtId="0" fontId="93" fillId="85" borderId="0" applyNumberFormat="0" applyBorder="0" applyAlignment="0" applyProtection="0"/>
    <xf numFmtId="176" fontId="109" fillId="56" borderId="0" applyNumberFormat="0" applyBorder="0" applyAlignment="0" applyProtection="0"/>
    <xf numFmtId="176" fontId="109" fillId="45" borderId="0" applyNumberFormat="0" applyBorder="0" applyAlignment="0" applyProtection="0"/>
    <xf numFmtId="176" fontId="109" fillId="74" borderId="0" applyNumberFormat="0" applyBorder="0" applyAlignment="0" applyProtection="0"/>
    <xf numFmtId="176" fontId="109" fillId="40" borderId="0" applyNumberFormat="0" applyBorder="0" applyAlignment="0" applyProtection="0"/>
    <xf numFmtId="176" fontId="109" fillId="56" borderId="0" applyNumberFormat="0" applyBorder="0" applyAlignment="0" applyProtection="0"/>
    <xf numFmtId="176" fontId="109" fillId="60" borderId="0" applyNumberFormat="0" applyBorder="0" applyAlignment="0" applyProtection="0"/>
    <xf numFmtId="0" fontId="110" fillId="56" borderId="0" applyNumberFormat="0" applyBorder="0" applyAlignment="0" applyProtection="0"/>
    <xf numFmtId="0" fontId="110" fillId="80" borderId="0" applyNumberFormat="0" applyBorder="0" applyAlignment="0" applyProtection="0"/>
    <xf numFmtId="0" fontId="110" fillId="45" borderId="0" applyNumberFormat="0" applyBorder="0" applyAlignment="0" applyProtection="0"/>
    <xf numFmtId="0" fontId="110" fillId="60" borderId="0" applyNumberFormat="0" applyBorder="0" applyAlignment="0" applyProtection="0"/>
    <xf numFmtId="0" fontId="110" fillId="74" borderId="0" applyNumberFormat="0" applyBorder="0" applyAlignment="0" applyProtection="0"/>
    <xf numFmtId="0" fontId="110" fillId="72" borderId="0" applyNumberFormat="0" applyBorder="0" applyAlignment="0" applyProtection="0"/>
    <xf numFmtId="0" fontId="110" fillId="40" borderId="0" applyNumberFormat="0" applyBorder="0" applyAlignment="0" applyProtection="0"/>
    <xf numFmtId="0" fontId="110" fillId="82" borderId="0" applyNumberFormat="0" applyBorder="0" applyAlignment="0" applyProtection="0"/>
    <xf numFmtId="0" fontId="110" fillId="56" borderId="0" applyNumberFormat="0" applyBorder="0" applyAlignment="0" applyProtection="0"/>
    <xf numFmtId="0" fontId="110" fillId="41" borderId="0" applyNumberFormat="0" applyBorder="0" applyAlignment="0" applyProtection="0"/>
    <xf numFmtId="0" fontId="110" fillId="60" borderId="0" applyNumberFormat="0" applyBorder="0" applyAlignment="0" applyProtection="0"/>
    <xf numFmtId="0" fontId="110" fillId="85" borderId="0" applyNumberFormat="0" applyBorder="0" applyAlignment="0" applyProtection="0"/>
    <xf numFmtId="212" fontId="40" fillId="0" borderId="0">
      <alignment horizontal="center"/>
    </xf>
    <xf numFmtId="212" fontId="40" fillId="0" borderId="0">
      <alignment horizontal="center"/>
    </xf>
    <xf numFmtId="212" fontId="40" fillId="0" borderId="0">
      <alignment horizontal="center"/>
    </xf>
    <xf numFmtId="213" fontId="40" fillId="0" borderId="0">
      <alignment horizontal="center"/>
    </xf>
    <xf numFmtId="213" fontId="40" fillId="0" borderId="0">
      <alignment horizontal="center"/>
    </xf>
    <xf numFmtId="213" fontId="40" fillId="0" borderId="0">
      <alignment horizontal="center"/>
    </xf>
    <xf numFmtId="9" fontId="111" fillId="0" borderId="0"/>
    <xf numFmtId="214" fontId="40" fillId="0" borderId="0">
      <alignment horizontal="center"/>
    </xf>
    <xf numFmtId="214" fontId="40" fillId="0" borderId="0">
      <alignment horizontal="center"/>
    </xf>
    <xf numFmtId="214" fontId="40" fillId="0" borderId="0">
      <alignment horizontal="center"/>
    </xf>
    <xf numFmtId="215" fontId="40" fillId="0" borderId="0">
      <alignment horizontal="center"/>
    </xf>
    <xf numFmtId="215" fontId="40" fillId="0" borderId="0">
      <alignment horizontal="center"/>
    </xf>
    <xf numFmtId="215" fontId="40" fillId="0" borderId="0">
      <alignment horizontal="center"/>
    </xf>
    <xf numFmtId="216" fontId="40" fillId="0" borderId="0">
      <alignment horizontal="center"/>
    </xf>
    <xf numFmtId="216" fontId="40" fillId="0" borderId="0">
      <alignment horizontal="center"/>
    </xf>
    <xf numFmtId="216" fontId="40" fillId="0" borderId="0">
      <alignment horizontal="center"/>
    </xf>
    <xf numFmtId="1" fontId="85" fillId="0" borderId="0" applyBorder="0"/>
    <xf numFmtId="176" fontId="31" fillId="95"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76" fontId="31" fillId="97" borderId="0" applyNumberFormat="0" applyBorder="0" applyAlignment="0" applyProtection="0"/>
    <xf numFmtId="169" fontId="31" fillId="95" borderId="0" applyNumberFormat="0" applyBorder="0" applyAlignment="0" applyProtection="0"/>
    <xf numFmtId="169" fontId="31" fillId="95" borderId="0" applyNumberFormat="0" applyBorder="0" applyAlignment="0" applyProtection="0"/>
    <xf numFmtId="169" fontId="31" fillId="95" borderId="0" applyNumberFormat="0" applyBorder="0" applyAlignment="0" applyProtection="0"/>
    <xf numFmtId="169" fontId="31" fillId="95" borderId="0" applyNumberFormat="0" applyBorder="0" applyAlignment="0" applyProtection="0"/>
    <xf numFmtId="169" fontId="31" fillId="95" borderId="0" applyNumberFormat="0" applyBorder="0" applyAlignment="0" applyProtection="0"/>
    <xf numFmtId="169" fontId="31" fillId="95" borderId="0" applyNumberFormat="0" applyBorder="0" applyAlignment="0" applyProtection="0"/>
    <xf numFmtId="169" fontId="31" fillId="95" borderId="0" applyNumberFormat="0" applyBorder="0" applyAlignment="0" applyProtection="0"/>
    <xf numFmtId="169" fontId="31" fillId="95" borderId="0" applyNumberFormat="0" applyBorder="0" applyAlignment="0" applyProtection="0"/>
    <xf numFmtId="169" fontId="31" fillId="95" borderId="0" applyNumberFormat="0" applyBorder="0" applyAlignment="0" applyProtection="0"/>
    <xf numFmtId="169" fontId="31" fillId="95" borderId="0" applyNumberFormat="0" applyBorder="0" applyAlignment="0" applyProtection="0"/>
    <xf numFmtId="169" fontId="31" fillId="95" borderId="0" applyNumberFormat="0" applyBorder="0" applyAlignment="0" applyProtection="0"/>
    <xf numFmtId="169" fontId="31" fillId="95" borderId="0" applyNumberFormat="0" applyBorder="0" applyAlignment="0" applyProtection="0"/>
    <xf numFmtId="169" fontId="31" fillId="95" borderId="0" applyNumberFormat="0" applyBorder="0" applyAlignment="0" applyProtection="0"/>
    <xf numFmtId="169" fontId="31" fillId="95" borderId="0" applyNumberFormat="0" applyBorder="0" applyAlignment="0" applyProtection="0"/>
    <xf numFmtId="169" fontId="31" fillId="95" borderId="0" applyNumberFormat="0" applyBorder="0" applyAlignment="0" applyProtection="0"/>
    <xf numFmtId="169" fontId="31" fillId="95" borderId="0" applyNumberFormat="0" applyBorder="0" applyAlignment="0" applyProtection="0"/>
    <xf numFmtId="169" fontId="31" fillId="95" borderId="0" applyNumberFormat="0" applyBorder="0" applyAlignment="0" applyProtection="0"/>
    <xf numFmtId="169" fontId="31" fillId="95" borderId="0" applyNumberFormat="0" applyBorder="0" applyAlignment="0" applyProtection="0"/>
    <xf numFmtId="169" fontId="31" fillId="95" borderId="0" applyNumberFormat="0" applyBorder="0" applyAlignment="0" applyProtection="0"/>
    <xf numFmtId="169" fontId="31" fillId="95" borderId="0" applyNumberFormat="0" applyBorder="0" applyAlignment="0" applyProtection="0"/>
    <xf numFmtId="169" fontId="31" fillId="95" borderId="0" applyNumberFormat="0" applyBorder="0" applyAlignment="0" applyProtection="0"/>
    <xf numFmtId="169" fontId="31" fillId="95" borderId="0" applyNumberFormat="0" applyBorder="0" applyAlignment="0" applyProtection="0"/>
    <xf numFmtId="169" fontId="31" fillId="95" borderId="0" applyNumberFormat="0" applyBorder="0" applyAlignment="0" applyProtection="0"/>
    <xf numFmtId="169" fontId="31" fillId="95" borderId="0" applyNumberFormat="0" applyBorder="0" applyAlignment="0" applyProtection="0"/>
    <xf numFmtId="169" fontId="31" fillId="95" borderId="0" applyNumberFormat="0" applyBorder="0" applyAlignment="0" applyProtection="0"/>
    <xf numFmtId="169" fontId="31" fillId="95" borderId="0" applyNumberFormat="0" applyBorder="0" applyAlignment="0" applyProtection="0"/>
    <xf numFmtId="169" fontId="31" fillId="95" borderId="0" applyNumberFormat="0" applyBorder="0" applyAlignment="0" applyProtection="0"/>
    <xf numFmtId="169" fontId="31" fillId="95" borderId="0" applyNumberFormat="0" applyBorder="0" applyAlignment="0" applyProtection="0"/>
    <xf numFmtId="169" fontId="31" fillId="95" borderId="0" applyNumberFormat="0" applyBorder="0" applyAlignment="0" applyProtection="0"/>
    <xf numFmtId="169" fontId="31" fillId="95" borderId="0" applyNumberFormat="0" applyBorder="0" applyAlignment="0" applyProtection="0"/>
    <xf numFmtId="169" fontId="31" fillId="95" borderId="0" applyNumberFormat="0" applyBorder="0" applyAlignment="0" applyProtection="0"/>
    <xf numFmtId="169" fontId="31" fillId="95" borderId="0" applyNumberFormat="0" applyBorder="0" applyAlignment="0" applyProtection="0"/>
    <xf numFmtId="169" fontId="31" fillId="95" borderId="0" applyNumberFormat="0" applyBorder="0" applyAlignment="0" applyProtection="0"/>
    <xf numFmtId="169" fontId="31" fillId="95" borderId="0" applyNumberFormat="0" applyBorder="0" applyAlignment="0" applyProtection="0"/>
    <xf numFmtId="169" fontId="31" fillId="95" borderId="0" applyNumberFormat="0" applyBorder="0" applyAlignment="0" applyProtection="0"/>
    <xf numFmtId="169" fontId="31" fillId="95" borderId="0" applyNumberFormat="0" applyBorder="0" applyAlignment="0" applyProtection="0"/>
    <xf numFmtId="176" fontId="93" fillId="98"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100" borderId="0" applyNumberFormat="0" applyBorder="0" applyAlignment="0" applyProtection="0"/>
    <xf numFmtId="188" fontId="93" fillId="101"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00" fillId="0" borderId="0"/>
    <xf numFmtId="0"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00" fillId="0" borderId="0"/>
    <xf numFmtId="169" fontId="93" fillId="102"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06" fillId="97" borderId="0" applyNumberFormat="0" applyBorder="0" applyAlignment="0" applyProtection="0"/>
    <xf numFmtId="169" fontId="106" fillId="97"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06" fillId="97" borderId="0" applyNumberFormat="0" applyBorder="0" applyAlignment="0" applyProtection="0"/>
    <xf numFmtId="169" fontId="106" fillId="97" borderId="0" applyNumberFormat="0" applyBorder="0" applyAlignment="0" applyProtection="0"/>
    <xf numFmtId="169" fontId="106" fillId="97" borderId="0" applyNumberFormat="0" applyBorder="0" applyAlignment="0" applyProtection="0"/>
    <xf numFmtId="169" fontId="106" fillId="97" borderId="0" applyNumberFormat="0" applyBorder="0" applyAlignment="0" applyProtection="0"/>
    <xf numFmtId="169" fontId="106" fillId="97" borderId="0" applyNumberFormat="0" applyBorder="0" applyAlignment="0" applyProtection="0"/>
    <xf numFmtId="169" fontId="106" fillId="97" borderId="0" applyNumberFormat="0" applyBorder="0" applyAlignment="0" applyProtection="0"/>
    <xf numFmtId="169" fontId="106" fillId="97"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00" fillId="0" borderId="0"/>
    <xf numFmtId="169" fontId="93" fillId="102"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00" fillId="0" borderId="0"/>
    <xf numFmtId="169" fontId="93" fillId="102"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00" fillId="0" borderId="0"/>
    <xf numFmtId="169" fontId="93" fillId="102"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00" fillId="0" borderId="0"/>
    <xf numFmtId="169" fontId="93" fillId="102"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00" fillId="0" borderId="0"/>
    <xf numFmtId="169" fontId="93" fillId="102"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00" fillId="0" borderId="0"/>
    <xf numFmtId="169" fontId="93" fillId="102"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00" fillId="0" borderId="0"/>
    <xf numFmtId="169" fontId="93" fillId="102"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00" fillId="0" borderId="0"/>
    <xf numFmtId="169" fontId="19" fillId="9" borderId="0" applyNumberFormat="0" applyBorder="0" applyAlignment="0" applyProtection="0"/>
    <xf numFmtId="169" fontId="93" fillId="102" borderId="0" applyNumberFormat="0" applyBorder="0" applyAlignment="0" applyProtection="0"/>
    <xf numFmtId="169" fontId="106" fillId="97"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0" fontId="93" fillId="101" borderId="0" applyNumberFormat="0" applyBorder="0" applyAlignment="0" applyProtection="0"/>
    <xf numFmtId="169" fontId="106" fillId="97" borderId="0" applyNumberFormat="0" applyBorder="0" applyAlignment="0" applyProtection="0"/>
    <xf numFmtId="169" fontId="93" fillId="102" borderId="0" applyNumberFormat="0" applyBorder="0" applyAlignment="0" applyProtection="0"/>
    <xf numFmtId="169" fontId="106" fillId="97" borderId="0" applyNumberFormat="0" applyBorder="0" applyAlignment="0" applyProtection="0"/>
    <xf numFmtId="169" fontId="106" fillId="97" borderId="0" applyNumberFormat="0" applyBorder="0" applyAlignment="0" applyProtection="0"/>
    <xf numFmtId="169" fontId="93" fillId="102" borderId="0" applyNumberFormat="0" applyBorder="0" applyAlignment="0" applyProtection="0"/>
    <xf numFmtId="169" fontId="19" fillId="9" borderId="0" applyNumberFormat="0" applyBorder="0" applyAlignment="0" applyProtection="0"/>
    <xf numFmtId="169" fontId="106" fillId="97" borderId="0" applyNumberFormat="0" applyBorder="0" applyAlignment="0" applyProtection="0"/>
    <xf numFmtId="169" fontId="106" fillId="97" borderId="0" applyNumberFormat="0" applyBorder="0" applyAlignment="0" applyProtection="0"/>
    <xf numFmtId="169" fontId="19" fillId="9" borderId="0" applyNumberFormat="0" applyBorder="0" applyAlignment="0" applyProtection="0"/>
    <xf numFmtId="169" fontId="106" fillId="97" borderId="0" applyNumberFormat="0" applyBorder="0" applyAlignment="0" applyProtection="0"/>
    <xf numFmtId="169" fontId="19" fillId="9" borderId="0" applyNumberFormat="0" applyBorder="0" applyAlignment="0" applyProtection="0"/>
    <xf numFmtId="169" fontId="106" fillId="97"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06" fillId="97"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06" fillId="97" borderId="0" applyNumberFormat="0" applyBorder="0" applyAlignment="0" applyProtection="0"/>
    <xf numFmtId="169" fontId="93" fillId="102" borderId="0" applyNumberFormat="0" applyBorder="0" applyAlignment="0" applyProtection="0"/>
    <xf numFmtId="169" fontId="106" fillId="97" borderId="0" applyNumberFormat="0" applyBorder="0" applyAlignment="0" applyProtection="0"/>
    <xf numFmtId="169" fontId="106" fillId="97" borderId="0" applyNumberFormat="0" applyBorder="0" applyAlignment="0" applyProtection="0"/>
    <xf numFmtId="169" fontId="106" fillId="97" borderId="0" applyNumberFormat="0" applyBorder="0" applyAlignment="0" applyProtection="0"/>
    <xf numFmtId="169" fontId="106" fillId="97" borderId="0" applyNumberFormat="0" applyBorder="0" applyAlignment="0" applyProtection="0"/>
    <xf numFmtId="169" fontId="106" fillId="97" borderId="0" applyNumberFormat="0" applyBorder="0" applyAlignment="0" applyProtection="0"/>
    <xf numFmtId="169" fontId="106" fillId="97" borderId="0" applyNumberFormat="0" applyBorder="0" applyAlignment="0" applyProtection="0"/>
    <xf numFmtId="169" fontId="19" fillId="9" borderId="0" applyNumberFormat="0" applyBorder="0" applyAlignment="0" applyProtection="0"/>
    <xf numFmtId="169" fontId="106" fillId="97"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04" fillId="101" borderId="0" applyNumberFormat="0" applyBorder="0" applyAlignment="0" applyProtection="0"/>
    <xf numFmtId="177" fontId="104" fillId="101" borderId="0" applyNumberFormat="0" applyBorder="0" applyAlignment="0" applyProtection="0"/>
    <xf numFmtId="177" fontId="104" fillId="101"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93" fillId="101" borderId="0" applyNumberFormat="0" applyBorder="0" applyAlignment="0" applyProtection="0"/>
    <xf numFmtId="169" fontId="106" fillId="97" borderId="0" applyNumberFormat="0" applyBorder="0" applyAlignment="0" applyProtection="0"/>
    <xf numFmtId="169" fontId="106" fillId="97"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06" fillId="97" borderId="0" applyNumberFormat="0" applyBorder="0" applyAlignment="0" applyProtection="0"/>
    <xf numFmtId="169" fontId="106" fillId="97" borderId="0" applyNumberFormat="0" applyBorder="0" applyAlignment="0" applyProtection="0"/>
    <xf numFmtId="169" fontId="106" fillId="97" borderId="0" applyNumberFormat="0" applyBorder="0" applyAlignment="0" applyProtection="0"/>
    <xf numFmtId="169" fontId="106" fillId="97" borderId="0" applyNumberFormat="0" applyBorder="0" applyAlignment="0" applyProtection="0"/>
    <xf numFmtId="169" fontId="106" fillId="97" borderId="0" applyNumberFormat="0" applyBorder="0" applyAlignment="0" applyProtection="0"/>
    <xf numFmtId="169" fontId="106" fillId="97" borderId="0" applyNumberFormat="0" applyBorder="0" applyAlignment="0" applyProtection="0"/>
    <xf numFmtId="169" fontId="106" fillId="97" borderId="0" applyNumberFormat="0" applyBorder="0" applyAlignment="0" applyProtection="0"/>
    <xf numFmtId="169" fontId="106" fillId="97" borderId="0" applyNumberFormat="0" applyBorder="0" applyAlignment="0" applyProtection="0"/>
    <xf numFmtId="169" fontId="106" fillId="97"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06" fillId="97" borderId="0" applyNumberFormat="0" applyBorder="0" applyAlignment="0" applyProtection="0"/>
    <xf numFmtId="169" fontId="106" fillId="97" borderId="0" applyNumberFormat="0" applyBorder="0" applyAlignment="0" applyProtection="0"/>
    <xf numFmtId="169" fontId="106" fillId="97" borderId="0" applyNumberFormat="0" applyBorder="0" applyAlignment="0" applyProtection="0"/>
    <xf numFmtId="169" fontId="100" fillId="0" borderId="0"/>
    <xf numFmtId="177" fontId="93" fillId="101" borderId="0" applyNumberFormat="0" applyBorder="0" applyAlignment="0" applyProtection="0"/>
    <xf numFmtId="177" fontId="93" fillId="101" borderId="0" applyNumberFormat="0" applyBorder="0" applyAlignment="0" applyProtection="0"/>
    <xf numFmtId="169" fontId="100" fillId="0" borderId="0"/>
    <xf numFmtId="169" fontId="106" fillId="97" borderId="0" applyNumberFormat="0" applyBorder="0" applyAlignment="0" applyProtection="0"/>
    <xf numFmtId="0" fontId="93" fillId="101" borderId="0" applyNumberFormat="0" applyBorder="0" applyAlignment="0" applyProtection="0"/>
    <xf numFmtId="177" fontId="93" fillId="101" borderId="0" applyNumberFormat="0" applyBorder="0" applyAlignment="0" applyProtection="0"/>
    <xf numFmtId="177" fontId="93" fillId="101" borderId="0" applyNumberFormat="0" applyBorder="0" applyAlignment="0" applyProtection="0"/>
    <xf numFmtId="169" fontId="106" fillId="97" borderId="0" applyNumberFormat="0" applyBorder="0" applyAlignment="0" applyProtection="0"/>
    <xf numFmtId="169" fontId="106" fillId="97" borderId="0" applyNumberFormat="0" applyBorder="0" applyAlignment="0" applyProtection="0"/>
    <xf numFmtId="169" fontId="106" fillId="97" borderId="0" applyNumberFormat="0" applyBorder="0" applyAlignment="0" applyProtection="0"/>
    <xf numFmtId="169" fontId="100" fillId="0" borderId="0"/>
    <xf numFmtId="169" fontId="100" fillId="0" borderId="0"/>
    <xf numFmtId="169" fontId="106" fillId="97" borderId="0" applyNumberFormat="0" applyBorder="0" applyAlignment="0" applyProtection="0"/>
    <xf numFmtId="169" fontId="93" fillId="102" borderId="0" applyNumberFormat="0" applyBorder="0" applyAlignment="0" applyProtection="0"/>
    <xf numFmtId="169" fontId="100" fillId="0" borderId="0"/>
    <xf numFmtId="169" fontId="100" fillId="0" borderId="0"/>
    <xf numFmtId="169" fontId="93" fillId="102" borderId="0" applyNumberFormat="0" applyBorder="0" applyAlignment="0" applyProtection="0"/>
    <xf numFmtId="169" fontId="100" fillId="0" borderId="0"/>
    <xf numFmtId="169" fontId="100" fillId="0" borderId="0"/>
    <xf numFmtId="169" fontId="93" fillId="102" borderId="0" applyNumberFormat="0" applyBorder="0" applyAlignment="0" applyProtection="0"/>
    <xf numFmtId="169" fontId="100" fillId="0" borderId="0"/>
    <xf numFmtId="169" fontId="100" fillId="0" borderId="0"/>
    <xf numFmtId="169" fontId="93" fillId="102" borderId="0" applyNumberFormat="0" applyBorder="0" applyAlignment="0" applyProtection="0"/>
    <xf numFmtId="169" fontId="100" fillId="0" borderId="0"/>
    <xf numFmtId="169" fontId="100" fillId="0" borderId="0"/>
    <xf numFmtId="169" fontId="93" fillId="102" borderId="0" applyNumberFormat="0" applyBorder="0" applyAlignment="0" applyProtection="0"/>
    <xf numFmtId="169" fontId="100" fillId="0" borderId="0"/>
    <xf numFmtId="169" fontId="100" fillId="0" borderId="0"/>
    <xf numFmtId="169" fontId="93" fillId="102" borderId="0" applyNumberFormat="0" applyBorder="0" applyAlignment="0" applyProtection="0"/>
    <xf numFmtId="169" fontId="100" fillId="0" borderId="0"/>
    <xf numFmtId="169" fontId="100" fillId="0" borderId="0"/>
    <xf numFmtId="169" fontId="93" fillId="102" borderId="0" applyNumberFormat="0" applyBorder="0" applyAlignment="0" applyProtection="0"/>
    <xf numFmtId="169" fontId="100" fillId="0" borderId="0"/>
    <xf numFmtId="169" fontId="100" fillId="0" borderId="0"/>
    <xf numFmtId="169" fontId="93" fillId="102" borderId="0" applyNumberFormat="0" applyBorder="0" applyAlignment="0" applyProtection="0"/>
    <xf numFmtId="169" fontId="100" fillId="0" borderId="0"/>
    <xf numFmtId="169" fontId="100" fillId="0" borderId="0"/>
    <xf numFmtId="169" fontId="93" fillId="102" borderId="0" applyNumberFormat="0" applyBorder="0" applyAlignment="0" applyProtection="0"/>
    <xf numFmtId="169" fontId="100" fillId="0" borderId="0"/>
    <xf numFmtId="169" fontId="100" fillId="0" borderId="0"/>
    <xf numFmtId="169" fontId="93" fillId="102" borderId="0" applyNumberFormat="0" applyBorder="0" applyAlignment="0" applyProtection="0"/>
    <xf numFmtId="169" fontId="100" fillId="0" borderId="0"/>
    <xf numFmtId="169" fontId="100" fillId="0" borderId="0"/>
    <xf numFmtId="188" fontId="93" fillId="101"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0" fontId="93" fillId="101" borderId="0" applyNumberFormat="0" applyBorder="0" applyAlignment="0" applyProtection="0"/>
    <xf numFmtId="169" fontId="100" fillId="0" borderId="0"/>
    <xf numFmtId="169" fontId="93" fillId="101" borderId="0" applyNumberFormat="0" applyBorder="0" applyAlignment="0" applyProtection="0"/>
    <xf numFmtId="0"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00" fillId="0" borderId="0"/>
    <xf numFmtId="169" fontId="93" fillId="102" borderId="0" applyNumberFormat="0" applyBorder="0" applyAlignment="0" applyProtection="0"/>
    <xf numFmtId="169" fontId="100" fillId="0" borderId="0"/>
    <xf numFmtId="169" fontId="100" fillId="0" borderId="0"/>
    <xf numFmtId="169" fontId="93" fillId="102" borderId="0" applyNumberFormat="0" applyBorder="0" applyAlignment="0" applyProtection="0"/>
    <xf numFmtId="169" fontId="100" fillId="0" borderId="0"/>
    <xf numFmtId="169" fontId="100" fillId="0" borderId="0"/>
    <xf numFmtId="169" fontId="93" fillId="102" borderId="0" applyNumberFormat="0" applyBorder="0" applyAlignment="0" applyProtection="0"/>
    <xf numFmtId="169" fontId="100" fillId="0" borderId="0"/>
    <xf numFmtId="169" fontId="100" fillId="0" borderId="0"/>
    <xf numFmtId="169" fontId="93" fillId="102" borderId="0" applyNumberFormat="0" applyBorder="0" applyAlignment="0" applyProtection="0"/>
    <xf numFmtId="169" fontId="100" fillId="0" borderId="0"/>
    <xf numFmtId="169" fontId="100" fillId="0" borderId="0"/>
    <xf numFmtId="169" fontId="106" fillId="97" borderId="0" applyNumberFormat="0" applyBorder="0" applyAlignment="0" applyProtection="0"/>
    <xf numFmtId="169" fontId="100" fillId="0" borderId="0"/>
    <xf numFmtId="169" fontId="100" fillId="0" borderId="0"/>
    <xf numFmtId="169" fontId="106" fillId="97" borderId="0" applyNumberFormat="0" applyBorder="0" applyAlignment="0" applyProtection="0"/>
    <xf numFmtId="169" fontId="100" fillId="0" borderId="0"/>
    <xf numFmtId="169" fontId="100" fillId="0" borderId="0"/>
    <xf numFmtId="169" fontId="106" fillId="97" borderId="0" applyNumberFormat="0" applyBorder="0" applyAlignment="0" applyProtection="0"/>
    <xf numFmtId="169" fontId="100" fillId="0" borderId="0"/>
    <xf numFmtId="169" fontId="100" fillId="0" borderId="0"/>
    <xf numFmtId="169" fontId="93" fillId="102" borderId="0" applyNumberFormat="0" applyBorder="0" applyAlignment="0" applyProtection="0"/>
    <xf numFmtId="169" fontId="93" fillId="102" borderId="0" applyNumberFormat="0" applyBorder="0" applyAlignment="0" applyProtection="0"/>
    <xf numFmtId="169" fontId="100" fillId="0" borderId="0"/>
    <xf numFmtId="169" fontId="93" fillId="102" borderId="0" applyNumberFormat="0" applyBorder="0" applyAlignment="0" applyProtection="0"/>
    <xf numFmtId="169" fontId="93" fillId="102" borderId="0" applyNumberFormat="0" applyBorder="0" applyAlignment="0" applyProtection="0"/>
    <xf numFmtId="169" fontId="100" fillId="0" borderId="0"/>
    <xf numFmtId="169" fontId="93" fillId="102" borderId="0" applyNumberFormat="0" applyBorder="0" applyAlignment="0" applyProtection="0"/>
    <xf numFmtId="169" fontId="93" fillId="102" borderId="0" applyNumberFormat="0" applyBorder="0" applyAlignment="0" applyProtection="0"/>
    <xf numFmtId="169" fontId="100" fillId="0" borderId="0"/>
    <xf numFmtId="188" fontId="93" fillId="101"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0" fontId="93" fillId="101"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00" fillId="0" borderId="0"/>
    <xf numFmtId="169" fontId="93" fillId="102" borderId="0" applyNumberFormat="0" applyBorder="0" applyAlignment="0" applyProtection="0"/>
    <xf numFmtId="169" fontId="93" fillId="102" borderId="0" applyNumberFormat="0" applyBorder="0" applyAlignment="0" applyProtection="0"/>
    <xf numFmtId="169" fontId="100" fillId="0" borderId="0"/>
    <xf numFmtId="169" fontId="106" fillId="97" borderId="0" applyNumberFormat="0" applyBorder="0" applyAlignment="0" applyProtection="0"/>
    <xf numFmtId="169" fontId="100" fillId="0" borderId="0"/>
    <xf numFmtId="169" fontId="100" fillId="0" borderId="0"/>
    <xf numFmtId="169" fontId="106" fillId="97"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101"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0" fontId="93" fillId="101"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101"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0" fontId="93" fillId="101"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101"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0" fontId="93" fillId="101"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101"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0" fontId="93" fillId="101"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101"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0" fontId="93" fillId="101"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9" fillId="9" borderId="0" applyNumberFormat="0" applyBorder="0" applyAlignment="0" applyProtection="0"/>
    <xf numFmtId="169" fontId="100" fillId="0" borderId="0"/>
    <xf numFmtId="169" fontId="103" fillId="72" borderId="0" applyNumberFormat="0" applyBorder="0" applyAlignment="0" applyProtection="0"/>
    <xf numFmtId="169" fontId="103" fillId="72" borderId="0" applyNumberFormat="0" applyBorder="0" applyAlignment="0" applyProtection="0"/>
    <xf numFmtId="169" fontId="103" fillId="72" borderId="0" applyNumberFormat="0" applyBorder="0" applyAlignment="0" applyProtection="0"/>
    <xf numFmtId="169" fontId="103" fillId="72" borderId="0" applyNumberFormat="0" applyBorder="0" applyAlignment="0" applyProtection="0"/>
    <xf numFmtId="176" fontId="31" fillId="103"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76" fontId="31" fillId="104"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76" fontId="93" fillId="106" borderId="0" applyNumberFormat="0" applyBorder="0" applyAlignment="0" applyProtection="0"/>
    <xf numFmtId="169" fontId="93" fillId="106" borderId="0" applyNumberFormat="0" applyBorder="0" applyAlignment="0" applyProtection="0"/>
    <xf numFmtId="169" fontId="93" fillId="106" borderId="0" applyNumberFormat="0" applyBorder="0" applyAlignment="0" applyProtection="0"/>
    <xf numFmtId="169" fontId="93" fillId="106" borderId="0" applyNumberFormat="0" applyBorder="0" applyAlignment="0" applyProtection="0"/>
    <xf numFmtId="169" fontId="93" fillId="106" borderId="0" applyNumberFormat="0" applyBorder="0" applyAlignment="0" applyProtection="0"/>
    <xf numFmtId="169" fontId="93" fillId="106" borderId="0" applyNumberFormat="0" applyBorder="0" applyAlignment="0" applyProtection="0"/>
    <xf numFmtId="169" fontId="93" fillId="106" borderId="0" applyNumberFormat="0" applyBorder="0" applyAlignment="0" applyProtection="0"/>
    <xf numFmtId="169" fontId="93" fillId="106" borderId="0" applyNumberFormat="0" applyBorder="0" applyAlignment="0" applyProtection="0"/>
    <xf numFmtId="169" fontId="93" fillId="106" borderId="0" applyNumberFormat="0" applyBorder="0" applyAlignment="0" applyProtection="0"/>
    <xf numFmtId="169" fontId="93" fillId="106" borderId="0" applyNumberFormat="0" applyBorder="0" applyAlignment="0" applyProtection="0"/>
    <xf numFmtId="169" fontId="93" fillId="106" borderId="0" applyNumberFormat="0" applyBorder="0" applyAlignment="0" applyProtection="0"/>
    <xf numFmtId="169" fontId="93" fillId="106" borderId="0" applyNumberFormat="0" applyBorder="0" applyAlignment="0" applyProtection="0"/>
    <xf numFmtId="169" fontId="93" fillId="106" borderId="0" applyNumberFormat="0" applyBorder="0" applyAlignment="0" applyProtection="0"/>
    <xf numFmtId="169" fontId="93" fillId="106" borderId="0" applyNumberFormat="0" applyBorder="0" applyAlignment="0" applyProtection="0"/>
    <xf numFmtId="169" fontId="93" fillId="106" borderId="0" applyNumberFormat="0" applyBorder="0" applyAlignment="0" applyProtection="0"/>
    <xf numFmtId="169" fontId="93" fillId="106" borderId="0" applyNumberFormat="0" applyBorder="0" applyAlignment="0" applyProtection="0"/>
    <xf numFmtId="169" fontId="93" fillId="106" borderId="0" applyNumberFormat="0" applyBorder="0" applyAlignment="0" applyProtection="0"/>
    <xf numFmtId="169" fontId="93" fillId="106" borderId="0" applyNumberFormat="0" applyBorder="0" applyAlignment="0" applyProtection="0"/>
    <xf numFmtId="169" fontId="93" fillId="106" borderId="0" applyNumberFormat="0" applyBorder="0" applyAlignment="0" applyProtection="0"/>
    <xf numFmtId="169" fontId="93" fillId="106" borderId="0" applyNumberFormat="0" applyBorder="0" applyAlignment="0" applyProtection="0"/>
    <xf numFmtId="169" fontId="93" fillId="106" borderId="0" applyNumberFormat="0" applyBorder="0" applyAlignment="0" applyProtection="0"/>
    <xf numFmtId="169" fontId="93" fillId="106" borderId="0" applyNumberFormat="0" applyBorder="0" applyAlignment="0" applyProtection="0"/>
    <xf numFmtId="169" fontId="93" fillId="106" borderId="0" applyNumberFormat="0" applyBorder="0" applyAlignment="0" applyProtection="0"/>
    <xf numFmtId="169" fontId="93" fillId="106" borderId="0" applyNumberFormat="0" applyBorder="0" applyAlignment="0" applyProtection="0"/>
    <xf numFmtId="169" fontId="93" fillId="106" borderId="0" applyNumberFormat="0" applyBorder="0" applyAlignment="0" applyProtection="0"/>
    <xf numFmtId="169" fontId="93" fillId="106" borderId="0" applyNumberFormat="0" applyBorder="0" applyAlignment="0" applyProtection="0"/>
    <xf numFmtId="169" fontId="93" fillId="106" borderId="0" applyNumberFormat="0" applyBorder="0" applyAlignment="0" applyProtection="0"/>
    <xf numFmtId="169" fontId="93" fillId="106" borderId="0" applyNumberFormat="0" applyBorder="0" applyAlignment="0" applyProtection="0"/>
    <xf numFmtId="169" fontId="93" fillId="106" borderId="0" applyNumberFormat="0" applyBorder="0" applyAlignment="0" applyProtection="0"/>
    <xf numFmtId="169" fontId="93" fillId="106" borderId="0" applyNumberFormat="0" applyBorder="0" applyAlignment="0" applyProtection="0"/>
    <xf numFmtId="169" fontId="93" fillId="106" borderId="0" applyNumberFormat="0" applyBorder="0" applyAlignment="0" applyProtection="0"/>
    <xf numFmtId="169" fontId="93" fillId="106" borderId="0" applyNumberFormat="0" applyBorder="0" applyAlignment="0" applyProtection="0"/>
    <xf numFmtId="169" fontId="93" fillId="106" borderId="0" applyNumberFormat="0" applyBorder="0" applyAlignment="0" applyProtection="0"/>
    <xf numFmtId="169" fontId="93" fillId="106" borderId="0" applyNumberFormat="0" applyBorder="0" applyAlignment="0" applyProtection="0"/>
    <xf numFmtId="169" fontId="93" fillId="106" borderId="0" applyNumberFormat="0" applyBorder="0" applyAlignment="0" applyProtection="0"/>
    <xf numFmtId="169" fontId="93" fillId="106" borderId="0" applyNumberFormat="0" applyBorder="0" applyAlignment="0" applyProtection="0"/>
    <xf numFmtId="169" fontId="93" fillId="106" borderId="0" applyNumberFormat="0" applyBorder="0" applyAlignment="0" applyProtection="0"/>
    <xf numFmtId="169" fontId="93" fillId="107" borderId="0" applyNumberFormat="0" applyBorder="0" applyAlignment="0" applyProtection="0"/>
    <xf numFmtId="188" fontId="93" fillId="42"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00" fillId="0" borderId="0"/>
    <xf numFmtId="169" fontId="93" fillId="108"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00" fillId="0" borderId="0"/>
    <xf numFmtId="169" fontId="93" fillId="108"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06" fillId="109" borderId="0" applyNumberFormat="0" applyBorder="0" applyAlignment="0" applyProtection="0"/>
    <xf numFmtId="169" fontId="106" fillId="109"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06" fillId="109" borderId="0" applyNumberFormat="0" applyBorder="0" applyAlignment="0" applyProtection="0"/>
    <xf numFmtId="169" fontId="106" fillId="109" borderId="0" applyNumberFormat="0" applyBorder="0" applyAlignment="0" applyProtection="0"/>
    <xf numFmtId="169" fontId="106" fillId="109" borderId="0" applyNumberFormat="0" applyBorder="0" applyAlignment="0" applyProtection="0"/>
    <xf numFmtId="169" fontId="106" fillId="109" borderId="0" applyNumberFormat="0" applyBorder="0" applyAlignment="0" applyProtection="0"/>
    <xf numFmtId="169" fontId="106" fillId="109" borderId="0" applyNumberFormat="0" applyBorder="0" applyAlignment="0" applyProtection="0"/>
    <xf numFmtId="169" fontId="106" fillId="109" borderId="0" applyNumberFormat="0" applyBorder="0" applyAlignment="0" applyProtection="0"/>
    <xf numFmtId="169" fontId="106" fillId="109"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00" fillId="0" borderId="0"/>
    <xf numFmtId="169" fontId="93" fillId="108"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00" fillId="0" borderId="0"/>
    <xf numFmtId="169" fontId="93" fillId="108"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00" fillId="0" borderId="0"/>
    <xf numFmtId="169" fontId="93" fillId="108"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00" fillId="0" borderId="0"/>
    <xf numFmtId="169" fontId="93" fillId="108"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00" fillId="0" borderId="0"/>
    <xf numFmtId="169" fontId="93" fillId="108"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00" fillId="0" borderId="0"/>
    <xf numFmtId="169" fontId="93" fillId="108"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00" fillId="0" borderId="0"/>
    <xf numFmtId="169" fontId="93" fillId="108"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00" fillId="0" borderId="0"/>
    <xf numFmtId="169" fontId="19" fillId="13" borderId="0" applyNumberFormat="0" applyBorder="0" applyAlignment="0" applyProtection="0"/>
    <xf numFmtId="169" fontId="93" fillId="108" borderId="0" applyNumberFormat="0" applyBorder="0" applyAlignment="0" applyProtection="0"/>
    <xf numFmtId="169" fontId="106" fillId="109"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0" fontId="93" fillId="42" borderId="0" applyNumberFormat="0" applyBorder="0" applyAlignment="0" applyProtection="0"/>
    <xf numFmtId="169" fontId="106" fillId="109" borderId="0" applyNumberFormat="0" applyBorder="0" applyAlignment="0" applyProtection="0"/>
    <xf numFmtId="169" fontId="93" fillId="108" borderId="0" applyNumberFormat="0" applyBorder="0" applyAlignment="0" applyProtection="0"/>
    <xf numFmtId="169" fontId="106" fillId="109" borderId="0" applyNumberFormat="0" applyBorder="0" applyAlignment="0" applyProtection="0"/>
    <xf numFmtId="169" fontId="106" fillId="109" borderId="0" applyNumberFormat="0" applyBorder="0" applyAlignment="0" applyProtection="0"/>
    <xf numFmtId="169" fontId="93" fillId="108" borderId="0" applyNumberFormat="0" applyBorder="0" applyAlignment="0" applyProtection="0"/>
    <xf numFmtId="169" fontId="19" fillId="13" borderId="0" applyNumberFormat="0" applyBorder="0" applyAlignment="0" applyProtection="0"/>
    <xf numFmtId="169" fontId="106" fillId="109" borderId="0" applyNumberFormat="0" applyBorder="0" applyAlignment="0" applyProtection="0"/>
    <xf numFmtId="169" fontId="106" fillId="109" borderId="0" applyNumberFormat="0" applyBorder="0" applyAlignment="0" applyProtection="0"/>
    <xf numFmtId="169" fontId="19" fillId="13" borderId="0" applyNumberFormat="0" applyBorder="0" applyAlignment="0" applyProtection="0"/>
    <xf numFmtId="169" fontId="106" fillId="109" borderId="0" applyNumberFormat="0" applyBorder="0" applyAlignment="0" applyProtection="0"/>
    <xf numFmtId="169" fontId="19" fillId="13" borderId="0" applyNumberFormat="0" applyBorder="0" applyAlignment="0" applyProtection="0"/>
    <xf numFmtId="169" fontId="106" fillId="109"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06" fillId="109"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06" fillId="109" borderId="0" applyNumberFormat="0" applyBorder="0" applyAlignment="0" applyProtection="0"/>
    <xf numFmtId="169" fontId="93" fillId="108" borderId="0" applyNumberFormat="0" applyBorder="0" applyAlignment="0" applyProtection="0"/>
    <xf numFmtId="169" fontId="106" fillId="109" borderId="0" applyNumberFormat="0" applyBorder="0" applyAlignment="0" applyProtection="0"/>
    <xf numFmtId="169" fontId="106" fillId="109" borderId="0" applyNumberFormat="0" applyBorder="0" applyAlignment="0" applyProtection="0"/>
    <xf numFmtId="169" fontId="106" fillId="109" borderId="0" applyNumberFormat="0" applyBorder="0" applyAlignment="0" applyProtection="0"/>
    <xf numFmtId="169" fontId="106" fillId="109" borderId="0" applyNumberFormat="0" applyBorder="0" applyAlignment="0" applyProtection="0"/>
    <xf numFmtId="169" fontId="106" fillId="109" borderId="0" applyNumberFormat="0" applyBorder="0" applyAlignment="0" applyProtection="0"/>
    <xf numFmtId="169" fontId="106" fillId="109" borderId="0" applyNumberFormat="0" applyBorder="0" applyAlignment="0" applyProtection="0"/>
    <xf numFmtId="169" fontId="19" fillId="13" borderId="0" applyNumberFormat="0" applyBorder="0" applyAlignment="0" applyProtection="0"/>
    <xf numFmtId="169" fontId="106" fillId="109"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04" fillId="42" borderId="0" applyNumberFormat="0" applyBorder="0" applyAlignment="0" applyProtection="0"/>
    <xf numFmtId="177" fontId="104" fillId="42" borderId="0" applyNumberFormat="0" applyBorder="0" applyAlignment="0" applyProtection="0"/>
    <xf numFmtId="177" fontId="104" fillId="42"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93" fillId="42" borderId="0" applyNumberFormat="0" applyBorder="0" applyAlignment="0" applyProtection="0"/>
    <xf numFmtId="169" fontId="106" fillId="109" borderId="0" applyNumberFormat="0" applyBorder="0" applyAlignment="0" applyProtection="0"/>
    <xf numFmtId="169" fontId="106" fillId="109"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06" fillId="109" borderId="0" applyNumberFormat="0" applyBorder="0" applyAlignment="0" applyProtection="0"/>
    <xf numFmtId="169" fontId="106" fillId="109" borderId="0" applyNumberFormat="0" applyBorder="0" applyAlignment="0" applyProtection="0"/>
    <xf numFmtId="169" fontId="106" fillId="109" borderId="0" applyNumberFormat="0" applyBorder="0" applyAlignment="0" applyProtection="0"/>
    <xf numFmtId="169" fontId="106" fillId="109" borderId="0" applyNumberFormat="0" applyBorder="0" applyAlignment="0" applyProtection="0"/>
    <xf numFmtId="169" fontId="106" fillId="109" borderId="0" applyNumberFormat="0" applyBorder="0" applyAlignment="0" applyProtection="0"/>
    <xf numFmtId="169" fontId="106" fillId="109" borderId="0" applyNumberFormat="0" applyBorder="0" applyAlignment="0" applyProtection="0"/>
    <xf numFmtId="169" fontId="106" fillId="109" borderId="0" applyNumberFormat="0" applyBorder="0" applyAlignment="0" applyProtection="0"/>
    <xf numFmtId="169" fontId="106" fillId="109" borderId="0" applyNumberFormat="0" applyBorder="0" applyAlignment="0" applyProtection="0"/>
    <xf numFmtId="169" fontId="106" fillId="109"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06" fillId="109" borderId="0" applyNumberFormat="0" applyBorder="0" applyAlignment="0" applyProtection="0"/>
    <xf numFmtId="169" fontId="106" fillId="109" borderId="0" applyNumberFormat="0" applyBorder="0" applyAlignment="0" applyProtection="0"/>
    <xf numFmtId="169" fontId="106" fillId="109" borderId="0" applyNumberFormat="0" applyBorder="0" applyAlignment="0" applyProtection="0"/>
    <xf numFmtId="169" fontId="100" fillId="0" borderId="0"/>
    <xf numFmtId="177" fontId="93" fillId="42" borderId="0" applyNumberFormat="0" applyBorder="0" applyAlignment="0" applyProtection="0"/>
    <xf numFmtId="177" fontId="93" fillId="42" borderId="0" applyNumberFormat="0" applyBorder="0" applyAlignment="0" applyProtection="0"/>
    <xf numFmtId="169" fontId="100" fillId="0" borderId="0"/>
    <xf numFmtId="169" fontId="106" fillId="109" borderId="0" applyNumberFormat="0" applyBorder="0" applyAlignment="0" applyProtection="0"/>
    <xf numFmtId="0" fontId="93" fillId="42" borderId="0" applyNumberFormat="0" applyBorder="0" applyAlignment="0" applyProtection="0"/>
    <xf numFmtId="177" fontId="93" fillId="42" borderId="0" applyNumberFormat="0" applyBorder="0" applyAlignment="0" applyProtection="0"/>
    <xf numFmtId="177" fontId="93" fillId="42" borderId="0" applyNumberFormat="0" applyBorder="0" applyAlignment="0" applyProtection="0"/>
    <xf numFmtId="169" fontId="106" fillId="109" borderId="0" applyNumberFormat="0" applyBorder="0" applyAlignment="0" applyProtection="0"/>
    <xf numFmtId="169" fontId="106" fillId="109" borderId="0" applyNumberFormat="0" applyBorder="0" applyAlignment="0" applyProtection="0"/>
    <xf numFmtId="169" fontId="106" fillId="109" borderId="0" applyNumberFormat="0" applyBorder="0" applyAlignment="0" applyProtection="0"/>
    <xf numFmtId="169" fontId="100" fillId="0" borderId="0"/>
    <xf numFmtId="169" fontId="100" fillId="0" borderId="0"/>
    <xf numFmtId="169" fontId="106" fillId="109" borderId="0" applyNumberFormat="0" applyBorder="0" applyAlignment="0" applyProtection="0"/>
    <xf numFmtId="169" fontId="93" fillId="108" borderId="0" applyNumberFormat="0" applyBorder="0" applyAlignment="0" applyProtection="0"/>
    <xf numFmtId="169" fontId="100" fillId="0" borderId="0"/>
    <xf numFmtId="169" fontId="100" fillId="0" borderId="0"/>
    <xf numFmtId="169" fontId="93" fillId="108" borderId="0" applyNumberFormat="0" applyBorder="0" applyAlignment="0" applyProtection="0"/>
    <xf numFmtId="169" fontId="100" fillId="0" borderId="0"/>
    <xf numFmtId="169" fontId="100" fillId="0" borderId="0"/>
    <xf numFmtId="169" fontId="93" fillId="108" borderId="0" applyNumberFormat="0" applyBorder="0" applyAlignment="0" applyProtection="0"/>
    <xf numFmtId="169" fontId="100" fillId="0" borderId="0"/>
    <xf numFmtId="169" fontId="100" fillId="0" borderId="0"/>
    <xf numFmtId="169" fontId="93" fillId="108" borderId="0" applyNumberFormat="0" applyBorder="0" applyAlignment="0" applyProtection="0"/>
    <xf numFmtId="169" fontId="100" fillId="0" borderId="0"/>
    <xf numFmtId="169" fontId="100" fillId="0" borderId="0"/>
    <xf numFmtId="169" fontId="93" fillId="108" borderId="0" applyNumberFormat="0" applyBorder="0" applyAlignment="0" applyProtection="0"/>
    <xf numFmtId="169" fontId="100" fillId="0" borderId="0"/>
    <xf numFmtId="169" fontId="100" fillId="0" borderId="0"/>
    <xf numFmtId="169" fontId="93" fillId="108" borderId="0" applyNumberFormat="0" applyBorder="0" applyAlignment="0" applyProtection="0"/>
    <xf numFmtId="169" fontId="100" fillId="0" borderId="0"/>
    <xf numFmtId="169" fontId="100" fillId="0" borderId="0"/>
    <xf numFmtId="169" fontId="93" fillId="108" borderId="0" applyNumberFormat="0" applyBorder="0" applyAlignment="0" applyProtection="0"/>
    <xf numFmtId="169" fontId="100" fillId="0" borderId="0"/>
    <xf numFmtId="169" fontId="100" fillId="0" borderId="0"/>
    <xf numFmtId="169" fontId="93" fillId="108" borderId="0" applyNumberFormat="0" applyBorder="0" applyAlignment="0" applyProtection="0"/>
    <xf numFmtId="169" fontId="100" fillId="0" borderId="0"/>
    <xf numFmtId="169" fontId="100" fillId="0" borderId="0"/>
    <xf numFmtId="169" fontId="93" fillId="108" borderId="0" applyNumberFormat="0" applyBorder="0" applyAlignment="0" applyProtection="0"/>
    <xf numFmtId="169" fontId="100" fillId="0" borderId="0"/>
    <xf numFmtId="169" fontId="100" fillId="0" borderId="0"/>
    <xf numFmtId="169" fontId="93" fillId="108" borderId="0" applyNumberFormat="0" applyBorder="0" applyAlignment="0" applyProtection="0"/>
    <xf numFmtId="169" fontId="100" fillId="0" borderId="0"/>
    <xf numFmtId="169" fontId="100" fillId="0" borderId="0"/>
    <xf numFmtId="188" fontId="93" fillId="42"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0" fontId="93" fillId="42" borderId="0" applyNumberFormat="0" applyBorder="0" applyAlignment="0" applyProtection="0"/>
    <xf numFmtId="169" fontId="100" fillId="0" borderId="0"/>
    <xf numFmtId="169" fontId="93" fillId="42"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00" fillId="0" borderId="0"/>
    <xf numFmtId="169" fontId="93" fillId="108" borderId="0" applyNumberFormat="0" applyBorder="0" applyAlignment="0" applyProtection="0"/>
    <xf numFmtId="169" fontId="100" fillId="0" borderId="0"/>
    <xf numFmtId="169" fontId="100" fillId="0" borderId="0"/>
    <xf numFmtId="169" fontId="93" fillId="108" borderId="0" applyNumberFormat="0" applyBorder="0" applyAlignment="0" applyProtection="0"/>
    <xf numFmtId="169" fontId="100" fillId="0" borderId="0"/>
    <xf numFmtId="169" fontId="100" fillId="0" borderId="0"/>
    <xf numFmtId="169" fontId="93" fillId="108" borderId="0" applyNumberFormat="0" applyBorder="0" applyAlignment="0" applyProtection="0"/>
    <xf numFmtId="169" fontId="100" fillId="0" borderId="0"/>
    <xf numFmtId="169" fontId="100" fillId="0" borderId="0"/>
    <xf numFmtId="169" fontId="93" fillId="108" borderId="0" applyNumberFormat="0" applyBorder="0" applyAlignment="0" applyProtection="0"/>
    <xf numFmtId="169" fontId="100" fillId="0" borderId="0"/>
    <xf numFmtId="169" fontId="100" fillId="0" borderId="0"/>
    <xf numFmtId="169" fontId="106" fillId="109" borderId="0" applyNumberFormat="0" applyBorder="0" applyAlignment="0" applyProtection="0"/>
    <xf numFmtId="169" fontId="100" fillId="0" borderId="0"/>
    <xf numFmtId="169" fontId="100" fillId="0" borderId="0"/>
    <xf numFmtId="169" fontId="106" fillId="109" borderId="0" applyNumberFormat="0" applyBorder="0" applyAlignment="0" applyProtection="0"/>
    <xf numFmtId="169" fontId="100" fillId="0" borderId="0"/>
    <xf numFmtId="169" fontId="100" fillId="0" borderId="0"/>
    <xf numFmtId="169" fontId="106" fillId="109" borderId="0" applyNumberFormat="0" applyBorder="0" applyAlignment="0" applyProtection="0"/>
    <xf numFmtId="169" fontId="100" fillId="0" borderId="0"/>
    <xf numFmtId="169" fontId="100" fillId="0" borderId="0"/>
    <xf numFmtId="169" fontId="93" fillId="108" borderId="0" applyNumberFormat="0" applyBorder="0" applyAlignment="0" applyProtection="0"/>
    <xf numFmtId="169" fontId="93" fillId="108" borderId="0" applyNumberFormat="0" applyBorder="0" applyAlignment="0" applyProtection="0"/>
    <xf numFmtId="169" fontId="100" fillId="0" borderId="0"/>
    <xf numFmtId="169" fontId="93" fillId="108" borderId="0" applyNumberFormat="0" applyBorder="0" applyAlignment="0" applyProtection="0"/>
    <xf numFmtId="169" fontId="93" fillId="108" borderId="0" applyNumberFormat="0" applyBorder="0" applyAlignment="0" applyProtection="0"/>
    <xf numFmtId="169" fontId="100" fillId="0" borderId="0"/>
    <xf numFmtId="169" fontId="93" fillId="108" borderId="0" applyNumberFormat="0" applyBorder="0" applyAlignment="0" applyProtection="0"/>
    <xf numFmtId="169" fontId="93" fillId="108" borderId="0" applyNumberFormat="0" applyBorder="0" applyAlignment="0" applyProtection="0"/>
    <xf numFmtId="169" fontId="100" fillId="0" borderId="0"/>
    <xf numFmtId="188" fontId="93" fillId="42"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0" fontId="93" fillId="42"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00" fillId="0" borderId="0"/>
    <xf numFmtId="169" fontId="93" fillId="108" borderId="0" applyNumberFormat="0" applyBorder="0" applyAlignment="0" applyProtection="0"/>
    <xf numFmtId="169" fontId="93" fillId="108" borderId="0" applyNumberFormat="0" applyBorder="0" applyAlignment="0" applyProtection="0"/>
    <xf numFmtId="169" fontId="100" fillId="0" borderId="0"/>
    <xf numFmtId="169" fontId="106" fillId="109" borderId="0" applyNumberFormat="0" applyBorder="0" applyAlignment="0" applyProtection="0"/>
    <xf numFmtId="169" fontId="100" fillId="0" borderId="0"/>
    <xf numFmtId="169" fontId="100" fillId="0" borderId="0"/>
    <xf numFmtId="169" fontId="106" fillId="109"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42"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0" fontId="93" fillId="42"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42"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0" fontId="93" fillId="42"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42"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0" fontId="93" fillId="42"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42"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0" fontId="93" fillId="42"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42"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0" fontId="93" fillId="42"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9" fillId="13" borderId="0" applyNumberFormat="0" applyBorder="0" applyAlignment="0" applyProtection="0"/>
    <xf numFmtId="169" fontId="100" fillId="0" borderId="0"/>
    <xf numFmtId="169" fontId="103" fillId="110" borderId="0" applyNumberFormat="0" applyBorder="0" applyAlignment="0" applyProtection="0"/>
    <xf numFmtId="169" fontId="103" fillId="110" borderId="0" applyNumberFormat="0" applyBorder="0" applyAlignment="0" applyProtection="0"/>
    <xf numFmtId="169" fontId="103" fillId="110" borderId="0" applyNumberFormat="0" applyBorder="0" applyAlignment="0" applyProtection="0"/>
    <xf numFmtId="169" fontId="103" fillId="110" borderId="0" applyNumberFormat="0" applyBorder="0" applyAlignment="0" applyProtection="0"/>
    <xf numFmtId="176" fontId="31" fillId="111"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76" fontId="31" fillId="112"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76" fontId="93" fillId="105" borderId="0" applyNumberFormat="0" applyBorder="0" applyAlignment="0" applyProtection="0"/>
    <xf numFmtId="169" fontId="93" fillId="105" borderId="0" applyNumberFormat="0" applyBorder="0" applyAlignment="0" applyProtection="0"/>
    <xf numFmtId="169" fontId="93" fillId="105" borderId="0" applyNumberFormat="0" applyBorder="0" applyAlignment="0" applyProtection="0"/>
    <xf numFmtId="169" fontId="93" fillId="105" borderId="0" applyNumberFormat="0" applyBorder="0" applyAlignment="0" applyProtection="0"/>
    <xf numFmtId="169" fontId="93" fillId="105" borderId="0" applyNumberFormat="0" applyBorder="0" applyAlignment="0" applyProtection="0"/>
    <xf numFmtId="169" fontId="93" fillId="105" borderId="0" applyNumberFormat="0" applyBorder="0" applyAlignment="0" applyProtection="0"/>
    <xf numFmtId="169" fontId="93" fillId="105" borderId="0" applyNumberFormat="0" applyBorder="0" applyAlignment="0" applyProtection="0"/>
    <xf numFmtId="169" fontId="93" fillId="105" borderId="0" applyNumberFormat="0" applyBorder="0" applyAlignment="0" applyProtection="0"/>
    <xf numFmtId="169" fontId="93" fillId="105" borderId="0" applyNumberFormat="0" applyBorder="0" applyAlignment="0" applyProtection="0"/>
    <xf numFmtId="169" fontId="93" fillId="105" borderId="0" applyNumberFormat="0" applyBorder="0" applyAlignment="0" applyProtection="0"/>
    <xf numFmtId="169" fontId="93" fillId="105" borderId="0" applyNumberFormat="0" applyBorder="0" applyAlignment="0" applyProtection="0"/>
    <xf numFmtId="169" fontId="93" fillId="105" borderId="0" applyNumberFormat="0" applyBorder="0" applyAlignment="0" applyProtection="0"/>
    <xf numFmtId="169" fontId="93" fillId="105" borderId="0" applyNumberFormat="0" applyBorder="0" applyAlignment="0" applyProtection="0"/>
    <xf numFmtId="169" fontId="93" fillId="105" borderId="0" applyNumberFormat="0" applyBorder="0" applyAlignment="0" applyProtection="0"/>
    <xf numFmtId="169" fontId="93" fillId="105" borderId="0" applyNumberFormat="0" applyBorder="0" applyAlignment="0" applyProtection="0"/>
    <xf numFmtId="169" fontId="93" fillId="105" borderId="0" applyNumberFormat="0" applyBorder="0" applyAlignment="0" applyProtection="0"/>
    <xf numFmtId="169" fontId="93" fillId="105" borderId="0" applyNumberFormat="0" applyBorder="0" applyAlignment="0" applyProtection="0"/>
    <xf numFmtId="169" fontId="93" fillId="105" borderId="0" applyNumberFormat="0" applyBorder="0" applyAlignment="0" applyProtection="0"/>
    <xf numFmtId="169" fontId="93" fillId="105" borderId="0" applyNumberFormat="0" applyBorder="0" applyAlignment="0" applyProtection="0"/>
    <xf numFmtId="169" fontId="93" fillId="105" borderId="0" applyNumberFormat="0" applyBorder="0" applyAlignment="0" applyProtection="0"/>
    <xf numFmtId="169" fontId="93" fillId="105" borderId="0" applyNumberFormat="0" applyBorder="0" applyAlignment="0" applyProtection="0"/>
    <xf numFmtId="169" fontId="93" fillId="105" borderId="0" applyNumberFormat="0" applyBorder="0" applyAlignment="0" applyProtection="0"/>
    <xf numFmtId="169" fontId="93" fillId="105" borderId="0" applyNumberFormat="0" applyBorder="0" applyAlignment="0" applyProtection="0"/>
    <xf numFmtId="169" fontId="93" fillId="105" borderId="0" applyNumberFormat="0" applyBorder="0" applyAlignment="0" applyProtection="0"/>
    <xf numFmtId="169" fontId="93" fillId="105" borderId="0" applyNumberFormat="0" applyBorder="0" applyAlignment="0" applyProtection="0"/>
    <xf numFmtId="169" fontId="93" fillId="105" borderId="0" applyNumberFormat="0" applyBorder="0" applyAlignment="0" applyProtection="0"/>
    <xf numFmtId="169" fontId="93" fillId="105" borderId="0" applyNumberFormat="0" applyBorder="0" applyAlignment="0" applyProtection="0"/>
    <xf numFmtId="169" fontId="93" fillId="105" borderId="0" applyNumberFormat="0" applyBorder="0" applyAlignment="0" applyProtection="0"/>
    <xf numFmtId="169" fontId="93" fillId="105" borderId="0" applyNumberFormat="0" applyBorder="0" applyAlignment="0" applyProtection="0"/>
    <xf numFmtId="169" fontId="93" fillId="105" borderId="0" applyNumberFormat="0" applyBorder="0" applyAlignment="0" applyProtection="0"/>
    <xf numFmtId="169" fontId="93" fillId="105" borderId="0" applyNumberFormat="0" applyBorder="0" applyAlignment="0" applyProtection="0"/>
    <xf numFmtId="169" fontId="93" fillId="105" borderId="0" applyNumberFormat="0" applyBorder="0" applyAlignment="0" applyProtection="0"/>
    <xf numFmtId="169" fontId="93" fillId="105" borderId="0" applyNumberFormat="0" applyBorder="0" applyAlignment="0" applyProtection="0"/>
    <xf numFmtId="169" fontId="93" fillId="105" borderId="0" applyNumberFormat="0" applyBorder="0" applyAlignment="0" applyProtection="0"/>
    <xf numFmtId="169" fontId="93" fillId="105" borderId="0" applyNumberFormat="0" applyBorder="0" applyAlignment="0" applyProtection="0"/>
    <xf numFmtId="169" fontId="93" fillId="105" borderId="0" applyNumberFormat="0" applyBorder="0" applyAlignment="0" applyProtection="0"/>
    <xf numFmtId="169" fontId="93" fillId="105" borderId="0" applyNumberFormat="0" applyBorder="0" applyAlignment="0" applyProtection="0"/>
    <xf numFmtId="169" fontId="93" fillId="113" borderId="0" applyNumberFormat="0" applyBorder="0" applyAlignment="0" applyProtection="0"/>
    <xf numFmtId="188" fontId="93" fillId="43"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00" fillId="0" borderId="0"/>
    <xf numFmtId="169" fontId="93" fillId="114"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00" fillId="0" borderId="0"/>
    <xf numFmtId="169" fontId="93" fillId="114"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06" fillId="106" borderId="0" applyNumberFormat="0" applyBorder="0" applyAlignment="0" applyProtection="0"/>
    <xf numFmtId="169" fontId="106" fillId="106"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06" fillId="106" borderId="0" applyNumberFormat="0" applyBorder="0" applyAlignment="0" applyProtection="0"/>
    <xf numFmtId="169" fontId="106" fillId="106" borderId="0" applyNumberFormat="0" applyBorder="0" applyAlignment="0" applyProtection="0"/>
    <xf numFmtId="169" fontId="106" fillId="106" borderId="0" applyNumberFormat="0" applyBorder="0" applyAlignment="0" applyProtection="0"/>
    <xf numFmtId="169" fontId="106" fillId="106" borderId="0" applyNumberFormat="0" applyBorder="0" applyAlignment="0" applyProtection="0"/>
    <xf numFmtId="169" fontId="106" fillId="106" borderId="0" applyNumberFormat="0" applyBorder="0" applyAlignment="0" applyProtection="0"/>
    <xf numFmtId="169" fontId="106" fillId="106" borderId="0" applyNumberFormat="0" applyBorder="0" applyAlignment="0" applyProtection="0"/>
    <xf numFmtId="169" fontId="106" fillId="106"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00" fillId="0" borderId="0"/>
    <xf numFmtId="169" fontId="93" fillId="114"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00" fillId="0" borderId="0"/>
    <xf numFmtId="169" fontId="93" fillId="114"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00" fillId="0" borderId="0"/>
    <xf numFmtId="169" fontId="93" fillId="114"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00" fillId="0" borderId="0"/>
    <xf numFmtId="169" fontId="93" fillId="114"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00" fillId="0" borderId="0"/>
    <xf numFmtId="169" fontId="93" fillId="114"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00" fillId="0" borderId="0"/>
    <xf numFmtId="169" fontId="93" fillId="114"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00" fillId="0" borderId="0"/>
    <xf numFmtId="169" fontId="93" fillId="114"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00" fillId="0" borderId="0"/>
    <xf numFmtId="169" fontId="19" fillId="17" borderId="0" applyNumberFormat="0" applyBorder="0" applyAlignment="0" applyProtection="0"/>
    <xf numFmtId="169" fontId="93" fillId="114" borderId="0" applyNumberFormat="0" applyBorder="0" applyAlignment="0" applyProtection="0"/>
    <xf numFmtId="169" fontId="106" fillId="106"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0" fontId="93" fillId="43" borderId="0" applyNumberFormat="0" applyBorder="0" applyAlignment="0" applyProtection="0"/>
    <xf numFmtId="169" fontId="106" fillId="106" borderId="0" applyNumberFormat="0" applyBorder="0" applyAlignment="0" applyProtection="0"/>
    <xf numFmtId="169" fontId="93" fillId="114" borderId="0" applyNumberFormat="0" applyBorder="0" applyAlignment="0" applyProtection="0"/>
    <xf numFmtId="169" fontId="106" fillId="106" borderId="0" applyNumberFormat="0" applyBorder="0" applyAlignment="0" applyProtection="0"/>
    <xf numFmtId="169" fontId="106" fillId="106" borderId="0" applyNumberFormat="0" applyBorder="0" applyAlignment="0" applyProtection="0"/>
    <xf numFmtId="169" fontId="93" fillId="114" borderId="0" applyNumberFormat="0" applyBorder="0" applyAlignment="0" applyProtection="0"/>
    <xf numFmtId="169" fontId="19" fillId="17" borderId="0" applyNumberFormat="0" applyBorder="0" applyAlignment="0" applyProtection="0"/>
    <xf numFmtId="169" fontId="106" fillId="106" borderId="0" applyNumberFormat="0" applyBorder="0" applyAlignment="0" applyProtection="0"/>
    <xf numFmtId="169" fontId="106" fillId="106" borderId="0" applyNumberFormat="0" applyBorder="0" applyAlignment="0" applyProtection="0"/>
    <xf numFmtId="169" fontId="19" fillId="17" borderId="0" applyNumberFormat="0" applyBorder="0" applyAlignment="0" applyProtection="0"/>
    <xf numFmtId="169" fontId="106" fillId="106" borderId="0" applyNumberFormat="0" applyBorder="0" applyAlignment="0" applyProtection="0"/>
    <xf numFmtId="169" fontId="19" fillId="17" borderId="0" applyNumberFormat="0" applyBorder="0" applyAlignment="0" applyProtection="0"/>
    <xf numFmtId="169" fontId="106" fillId="106"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06" fillId="106"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06" fillId="106" borderId="0" applyNumberFormat="0" applyBorder="0" applyAlignment="0" applyProtection="0"/>
    <xf numFmtId="169" fontId="93" fillId="114" borderId="0" applyNumberFormat="0" applyBorder="0" applyAlignment="0" applyProtection="0"/>
    <xf numFmtId="169" fontId="106" fillId="106" borderId="0" applyNumberFormat="0" applyBorder="0" applyAlignment="0" applyProtection="0"/>
    <xf numFmtId="169" fontId="106" fillId="106" borderId="0" applyNumberFormat="0" applyBorder="0" applyAlignment="0" applyProtection="0"/>
    <xf numFmtId="169" fontId="106" fillId="106" borderId="0" applyNumberFormat="0" applyBorder="0" applyAlignment="0" applyProtection="0"/>
    <xf numFmtId="169" fontId="106" fillId="106" borderId="0" applyNumberFormat="0" applyBorder="0" applyAlignment="0" applyProtection="0"/>
    <xf numFmtId="169" fontId="106" fillId="106" borderId="0" applyNumberFormat="0" applyBorder="0" applyAlignment="0" applyProtection="0"/>
    <xf numFmtId="169" fontId="106" fillId="106" borderId="0" applyNumberFormat="0" applyBorder="0" applyAlignment="0" applyProtection="0"/>
    <xf numFmtId="169" fontId="19" fillId="17" borderId="0" applyNumberFormat="0" applyBorder="0" applyAlignment="0" applyProtection="0"/>
    <xf numFmtId="169" fontId="106" fillId="106"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04" fillId="43" borderId="0" applyNumberFormat="0" applyBorder="0" applyAlignment="0" applyProtection="0"/>
    <xf numFmtId="177" fontId="104" fillId="43" borderId="0" applyNumberFormat="0" applyBorder="0" applyAlignment="0" applyProtection="0"/>
    <xf numFmtId="177" fontId="104" fillId="43"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93" fillId="43" borderId="0" applyNumberFormat="0" applyBorder="0" applyAlignment="0" applyProtection="0"/>
    <xf numFmtId="169" fontId="106" fillId="106" borderId="0" applyNumberFormat="0" applyBorder="0" applyAlignment="0" applyProtection="0"/>
    <xf numFmtId="169" fontId="106" fillId="106"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06" fillId="106" borderId="0" applyNumberFormat="0" applyBorder="0" applyAlignment="0" applyProtection="0"/>
    <xf numFmtId="169" fontId="106" fillId="106" borderId="0" applyNumberFormat="0" applyBorder="0" applyAlignment="0" applyProtection="0"/>
    <xf numFmtId="169" fontId="106" fillId="106" borderId="0" applyNumberFormat="0" applyBorder="0" applyAlignment="0" applyProtection="0"/>
    <xf numFmtId="169" fontId="106" fillId="106" borderId="0" applyNumberFormat="0" applyBorder="0" applyAlignment="0" applyProtection="0"/>
    <xf numFmtId="169" fontId="106" fillId="106" borderId="0" applyNumberFormat="0" applyBorder="0" applyAlignment="0" applyProtection="0"/>
    <xf numFmtId="169" fontId="106" fillId="106" borderId="0" applyNumberFormat="0" applyBorder="0" applyAlignment="0" applyProtection="0"/>
    <xf numFmtId="169" fontId="106" fillId="106" borderId="0" applyNumberFormat="0" applyBorder="0" applyAlignment="0" applyProtection="0"/>
    <xf numFmtId="169" fontId="106" fillId="106" borderId="0" applyNumberFormat="0" applyBorder="0" applyAlignment="0" applyProtection="0"/>
    <xf numFmtId="169" fontId="106" fillId="106"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06" fillId="106" borderId="0" applyNumberFormat="0" applyBorder="0" applyAlignment="0" applyProtection="0"/>
    <xf numFmtId="169" fontId="106" fillId="106" borderId="0" applyNumberFormat="0" applyBorder="0" applyAlignment="0" applyProtection="0"/>
    <xf numFmtId="169" fontId="106" fillId="106" borderId="0" applyNumberFormat="0" applyBorder="0" applyAlignment="0" applyProtection="0"/>
    <xf numFmtId="169" fontId="100" fillId="0" borderId="0"/>
    <xf numFmtId="177" fontId="93" fillId="43" borderId="0" applyNumberFormat="0" applyBorder="0" applyAlignment="0" applyProtection="0"/>
    <xf numFmtId="177" fontId="93" fillId="43" borderId="0" applyNumberFormat="0" applyBorder="0" applyAlignment="0" applyProtection="0"/>
    <xf numFmtId="169" fontId="100" fillId="0" borderId="0"/>
    <xf numFmtId="169" fontId="106" fillId="106" borderId="0" applyNumberFormat="0" applyBorder="0" applyAlignment="0" applyProtection="0"/>
    <xf numFmtId="0" fontId="93" fillId="43" borderId="0" applyNumberFormat="0" applyBorder="0" applyAlignment="0" applyProtection="0"/>
    <xf numFmtId="177" fontId="93" fillId="43" borderId="0" applyNumberFormat="0" applyBorder="0" applyAlignment="0" applyProtection="0"/>
    <xf numFmtId="177" fontId="93" fillId="43" borderId="0" applyNumberFormat="0" applyBorder="0" applyAlignment="0" applyProtection="0"/>
    <xf numFmtId="169" fontId="106" fillId="106" borderId="0" applyNumberFormat="0" applyBorder="0" applyAlignment="0" applyProtection="0"/>
    <xf numFmtId="169" fontId="106" fillId="106" borderId="0" applyNumberFormat="0" applyBorder="0" applyAlignment="0" applyProtection="0"/>
    <xf numFmtId="169" fontId="106" fillId="106" borderId="0" applyNumberFormat="0" applyBorder="0" applyAlignment="0" applyProtection="0"/>
    <xf numFmtId="169" fontId="100" fillId="0" borderId="0"/>
    <xf numFmtId="169" fontId="100" fillId="0" borderId="0"/>
    <xf numFmtId="169" fontId="106" fillId="106" borderId="0" applyNumberFormat="0" applyBorder="0" applyAlignment="0" applyProtection="0"/>
    <xf numFmtId="169" fontId="93" fillId="114" borderId="0" applyNumberFormat="0" applyBorder="0" applyAlignment="0" applyProtection="0"/>
    <xf numFmtId="169" fontId="100" fillId="0" borderId="0"/>
    <xf numFmtId="169" fontId="100" fillId="0" borderId="0"/>
    <xf numFmtId="169" fontId="93" fillId="114" borderId="0" applyNumberFormat="0" applyBorder="0" applyAlignment="0" applyProtection="0"/>
    <xf numFmtId="169" fontId="100" fillId="0" borderId="0"/>
    <xf numFmtId="169" fontId="100" fillId="0" borderId="0"/>
    <xf numFmtId="169" fontId="93" fillId="114" borderId="0" applyNumberFormat="0" applyBorder="0" applyAlignment="0" applyProtection="0"/>
    <xf numFmtId="169" fontId="100" fillId="0" borderId="0"/>
    <xf numFmtId="169" fontId="100" fillId="0" borderId="0"/>
    <xf numFmtId="169" fontId="93" fillId="114" borderId="0" applyNumberFormat="0" applyBorder="0" applyAlignment="0" applyProtection="0"/>
    <xf numFmtId="169" fontId="100" fillId="0" borderId="0"/>
    <xf numFmtId="169" fontId="100" fillId="0" borderId="0"/>
    <xf numFmtId="169" fontId="93" fillId="114" borderId="0" applyNumberFormat="0" applyBorder="0" applyAlignment="0" applyProtection="0"/>
    <xf numFmtId="169" fontId="100" fillId="0" borderId="0"/>
    <xf numFmtId="169" fontId="100" fillId="0" borderId="0"/>
    <xf numFmtId="169" fontId="93" fillId="114" borderId="0" applyNumberFormat="0" applyBorder="0" applyAlignment="0" applyProtection="0"/>
    <xf numFmtId="169" fontId="100" fillId="0" borderId="0"/>
    <xf numFmtId="169" fontId="100" fillId="0" borderId="0"/>
    <xf numFmtId="169" fontId="93" fillId="114" borderId="0" applyNumberFormat="0" applyBorder="0" applyAlignment="0" applyProtection="0"/>
    <xf numFmtId="169" fontId="100" fillId="0" borderId="0"/>
    <xf numFmtId="169" fontId="100" fillId="0" borderId="0"/>
    <xf numFmtId="169" fontId="93" fillId="114" borderId="0" applyNumberFormat="0" applyBorder="0" applyAlignment="0" applyProtection="0"/>
    <xf numFmtId="169" fontId="100" fillId="0" borderId="0"/>
    <xf numFmtId="169" fontId="100" fillId="0" borderId="0"/>
    <xf numFmtId="169" fontId="93" fillId="114" borderId="0" applyNumberFormat="0" applyBorder="0" applyAlignment="0" applyProtection="0"/>
    <xf numFmtId="169" fontId="100" fillId="0" borderId="0"/>
    <xf numFmtId="169" fontId="100" fillId="0" borderId="0"/>
    <xf numFmtId="169" fontId="93" fillId="114" borderId="0" applyNumberFormat="0" applyBorder="0" applyAlignment="0" applyProtection="0"/>
    <xf numFmtId="169" fontId="100" fillId="0" borderId="0"/>
    <xf numFmtId="169" fontId="100" fillId="0" borderId="0"/>
    <xf numFmtId="188" fontId="93" fillId="43"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0" fontId="93" fillId="43" borderId="0" applyNumberFormat="0" applyBorder="0" applyAlignment="0" applyProtection="0"/>
    <xf numFmtId="169" fontId="100" fillId="0" borderId="0"/>
    <xf numFmtId="169" fontId="93" fillId="43"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00" fillId="0" borderId="0"/>
    <xf numFmtId="169" fontId="93" fillId="114" borderId="0" applyNumberFormat="0" applyBorder="0" applyAlignment="0" applyProtection="0"/>
    <xf numFmtId="169" fontId="100" fillId="0" borderId="0"/>
    <xf numFmtId="169" fontId="100" fillId="0" borderId="0"/>
    <xf numFmtId="169" fontId="93" fillId="114" borderId="0" applyNumberFormat="0" applyBorder="0" applyAlignment="0" applyProtection="0"/>
    <xf numFmtId="169" fontId="100" fillId="0" borderId="0"/>
    <xf numFmtId="169" fontId="100" fillId="0" borderId="0"/>
    <xf numFmtId="169" fontId="93" fillId="114" borderId="0" applyNumberFormat="0" applyBorder="0" applyAlignment="0" applyProtection="0"/>
    <xf numFmtId="169" fontId="100" fillId="0" borderId="0"/>
    <xf numFmtId="169" fontId="100" fillId="0" borderId="0"/>
    <xf numFmtId="169" fontId="93" fillId="114" borderId="0" applyNumberFormat="0" applyBorder="0" applyAlignment="0" applyProtection="0"/>
    <xf numFmtId="169" fontId="100" fillId="0" borderId="0"/>
    <xf numFmtId="169" fontId="100" fillId="0" borderId="0"/>
    <xf numFmtId="169" fontId="106" fillId="106" borderId="0" applyNumberFormat="0" applyBorder="0" applyAlignment="0" applyProtection="0"/>
    <xf numFmtId="169" fontId="100" fillId="0" borderId="0"/>
    <xf numFmtId="169" fontId="100" fillId="0" borderId="0"/>
    <xf numFmtId="169" fontId="106" fillId="106" borderId="0" applyNumberFormat="0" applyBorder="0" applyAlignment="0" applyProtection="0"/>
    <xf numFmtId="169" fontId="100" fillId="0" borderId="0"/>
    <xf numFmtId="169" fontId="100" fillId="0" borderId="0"/>
    <xf numFmtId="169" fontId="106" fillId="106" borderId="0" applyNumberFormat="0" applyBorder="0" applyAlignment="0" applyProtection="0"/>
    <xf numFmtId="169" fontId="100" fillId="0" borderId="0"/>
    <xf numFmtId="169" fontId="100" fillId="0" borderId="0"/>
    <xf numFmtId="169" fontId="93" fillId="114" borderId="0" applyNumberFormat="0" applyBorder="0" applyAlignment="0" applyProtection="0"/>
    <xf numFmtId="169" fontId="93" fillId="114" borderId="0" applyNumberFormat="0" applyBorder="0" applyAlignment="0" applyProtection="0"/>
    <xf numFmtId="169" fontId="100" fillId="0" borderId="0"/>
    <xf numFmtId="169" fontId="93" fillId="114" borderId="0" applyNumberFormat="0" applyBorder="0" applyAlignment="0" applyProtection="0"/>
    <xf numFmtId="169" fontId="93" fillId="114" borderId="0" applyNumberFormat="0" applyBorder="0" applyAlignment="0" applyProtection="0"/>
    <xf numFmtId="169" fontId="100" fillId="0" borderId="0"/>
    <xf numFmtId="169" fontId="93" fillId="114" borderId="0" applyNumberFormat="0" applyBorder="0" applyAlignment="0" applyProtection="0"/>
    <xf numFmtId="169" fontId="93" fillId="114" borderId="0" applyNumberFormat="0" applyBorder="0" applyAlignment="0" applyProtection="0"/>
    <xf numFmtId="169" fontId="100" fillId="0" borderId="0"/>
    <xf numFmtId="188" fontId="93" fillId="43"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0" fontId="93" fillId="43"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00" fillId="0" borderId="0"/>
    <xf numFmtId="169" fontId="93" fillId="114" borderId="0" applyNumberFormat="0" applyBorder="0" applyAlignment="0" applyProtection="0"/>
    <xf numFmtId="169" fontId="93" fillId="114" borderId="0" applyNumberFormat="0" applyBorder="0" applyAlignment="0" applyProtection="0"/>
    <xf numFmtId="169" fontId="100" fillId="0" borderId="0"/>
    <xf numFmtId="169" fontId="106" fillId="106" borderId="0" applyNumberFormat="0" applyBorder="0" applyAlignment="0" applyProtection="0"/>
    <xf numFmtId="169" fontId="100" fillId="0" borderId="0"/>
    <xf numFmtId="169" fontId="100" fillId="0" borderId="0"/>
    <xf numFmtId="169" fontId="106" fillId="106"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43"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0" fontId="93" fillId="43"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43"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0" fontId="93" fillId="43"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43"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0" fontId="93" fillId="43"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43"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0" fontId="93" fillId="43"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43"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0" fontId="93" fillId="43"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9" fillId="17" borderId="0" applyNumberFormat="0" applyBorder="0" applyAlignment="0" applyProtection="0"/>
    <xf numFmtId="169" fontId="100" fillId="0" borderId="0"/>
    <xf numFmtId="169" fontId="103" fillId="74" borderId="0" applyNumberFormat="0" applyBorder="0" applyAlignment="0" applyProtection="0"/>
    <xf numFmtId="169" fontId="103" fillId="74" borderId="0" applyNumberFormat="0" applyBorder="0" applyAlignment="0" applyProtection="0"/>
    <xf numFmtId="169" fontId="103" fillId="74" borderId="0" applyNumberFormat="0" applyBorder="0" applyAlignment="0" applyProtection="0"/>
    <xf numFmtId="169" fontId="103" fillId="74" borderId="0" applyNumberFormat="0" applyBorder="0" applyAlignment="0" applyProtection="0"/>
    <xf numFmtId="176" fontId="31" fillId="112"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76"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69" fontId="31" fillId="105" borderId="0" applyNumberFormat="0" applyBorder="0" applyAlignment="0" applyProtection="0"/>
    <xf numFmtId="176" fontId="93" fillId="105" borderId="0" applyNumberFormat="0" applyBorder="0" applyAlignment="0" applyProtection="0"/>
    <xf numFmtId="169" fontId="93" fillId="104" borderId="0" applyNumberFormat="0" applyBorder="0" applyAlignment="0" applyProtection="0"/>
    <xf numFmtId="169" fontId="93" fillId="104" borderId="0" applyNumberFormat="0" applyBorder="0" applyAlignment="0" applyProtection="0"/>
    <xf numFmtId="169" fontId="93" fillId="104" borderId="0" applyNumberFormat="0" applyBorder="0" applyAlignment="0" applyProtection="0"/>
    <xf numFmtId="169" fontId="93" fillId="104" borderId="0" applyNumberFormat="0" applyBorder="0" applyAlignment="0" applyProtection="0"/>
    <xf numFmtId="169" fontId="93" fillId="104" borderId="0" applyNumberFormat="0" applyBorder="0" applyAlignment="0" applyProtection="0"/>
    <xf numFmtId="169" fontId="93" fillId="104" borderId="0" applyNumberFormat="0" applyBorder="0" applyAlignment="0" applyProtection="0"/>
    <xf numFmtId="169" fontId="93" fillId="104" borderId="0" applyNumberFormat="0" applyBorder="0" applyAlignment="0" applyProtection="0"/>
    <xf numFmtId="169" fontId="93" fillId="104" borderId="0" applyNumberFormat="0" applyBorder="0" applyAlignment="0" applyProtection="0"/>
    <xf numFmtId="169" fontId="93" fillId="104" borderId="0" applyNumberFormat="0" applyBorder="0" applyAlignment="0" applyProtection="0"/>
    <xf numFmtId="169" fontId="93" fillId="104" borderId="0" applyNumberFormat="0" applyBorder="0" applyAlignment="0" applyProtection="0"/>
    <xf numFmtId="169" fontId="93" fillId="104" borderId="0" applyNumberFormat="0" applyBorder="0" applyAlignment="0" applyProtection="0"/>
    <xf numFmtId="169" fontId="93" fillId="104" borderId="0" applyNumberFormat="0" applyBorder="0" applyAlignment="0" applyProtection="0"/>
    <xf numFmtId="169" fontId="93" fillId="104" borderId="0" applyNumberFormat="0" applyBorder="0" applyAlignment="0" applyProtection="0"/>
    <xf numFmtId="169" fontId="93" fillId="104" borderId="0" applyNumberFormat="0" applyBorder="0" applyAlignment="0" applyProtection="0"/>
    <xf numFmtId="169" fontId="93" fillId="104" borderId="0" applyNumberFormat="0" applyBorder="0" applyAlignment="0" applyProtection="0"/>
    <xf numFmtId="169" fontId="93" fillId="104" borderId="0" applyNumberFormat="0" applyBorder="0" applyAlignment="0" applyProtection="0"/>
    <xf numFmtId="169" fontId="93" fillId="104" borderId="0" applyNumberFormat="0" applyBorder="0" applyAlignment="0" applyProtection="0"/>
    <xf numFmtId="169" fontId="93" fillId="104" borderId="0" applyNumberFormat="0" applyBorder="0" applyAlignment="0" applyProtection="0"/>
    <xf numFmtId="169" fontId="93" fillId="104" borderId="0" applyNumberFormat="0" applyBorder="0" applyAlignment="0" applyProtection="0"/>
    <xf numFmtId="169" fontId="93" fillId="104" borderId="0" applyNumberFormat="0" applyBorder="0" applyAlignment="0" applyProtection="0"/>
    <xf numFmtId="169" fontId="93" fillId="104" borderId="0" applyNumberFormat="0" applyBorder="0" applyAlignment="0" applyProtection="0"/>
    <xf numFmtId="169" fontId="93" fillId="104" borderId="0" applyNumberFormat="0" applyBorder="0" applyAlignment="0" applyProtection="0"/>
    <xf numFmtId="169" fontId="93" fillId="104" borderId="0" applyNumberFormat="0" applyBorder="0" applyAlignment="0" applyProtection="0"/>
    <xf numFmtId="169" fontId="93" fillId="104" borderId="0" applyNumberFormat="0" applyBorder="0" applyAlignment="0" applyProtection="0"/>
    <xf numFmtId="169" fontId="93" fillId="104" borderId="0" applyNumberFormat="0" applyBorder="0" applyAlignment="0" applyProtection="0"/>
    <xf numFmtId="169" fontId="93" fillId="104" borderId="0" applyNumberFormat="0" applyBorder="0" applyAlignment="0" applyProtection="0"/>
    <xf numFmtId="169" fontId="93" fillId="104" borderId="0" applyNumberFormat="0" applyBorder="0" applyAlignment="0" applyProtection="0"/>
    <xf numFmtId="169" fontId="93" fillId="104" borderId="0" applyNumberFormat="0" applyBorder="0" applyAlignment="0" applyProtection="0"/>
    <xf numFmtId="169" fontId="93" fillId="104" borderId="0" applyNumberFormat="0" applyBorder="0" applyAlignment="0" applyProtection="0"/>
    <xf numFmtId="169" fontId="93" fillId="104" borderId="0" applyNumberFormat="0" applyBorder="0" applyAlignment="0" applyProtection="0"/>
    <xf numFmtId="169" fontId="93" fillId="104" borderId="0" applyNumberFormat="0" applyBorder="0" applyAlignment="0" applyProtection="0"/>
    <xf numFmtId="169" fontId="93" fillId="104" borderId="0" applyNumberFormat="0" applyBorder="0" applyAlignment="0" applyProtection="0"/>
    <xf numFmtId="169" fontId="93" fillId="104" borderId="0" applyNumberFormat="0" applyBorder="0" applyAlignment="0" applyProtection="0"/>
    <xf numFmtId="169" fontId="93" fillId="104" borderId="0" applyNumberFormat="0" applyBorder="0" applyAlignment="0" applyProtection="0"/>
    <xf numFmtId="169" fontId="93" fillId="104" borderId="0" applyNumberFormat="0" applyBorder="0" applyAlignment="0" applyProtection="0"/>
    <xf numFmtId="169" fontId="93" fillId="104" borderId="0" applyNumberFormat="0" applyBorder="0" applyAlignment="0" applyProtection="0"/>
    <xf numFmtId="169" fontId="93" fillId="87" borderId="0" applyNumberFormat="0" applyBorder="0" applyAlignment="0" applyProtection="0"/>
    <xf numFmtId="188" fontId="93" fillId="82"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00" fillId="0" borderId="0"/>
    <xf numFmtId="169" fontId="93" fillId="97"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00" fillId="0" borderId="0"/>
    <xf numFmtId="169" fontId="93" fillId="97"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06" fillId="97" borderId="0" applyNumberFormat="0" applyBorder="0" applyAlignment="0" applyProtection="0"/>
    <xf numFmtId="169" fontId="106" fillId="97"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06" fillId="97" borderId="0" applyNumberFormat="0" applyBorder="0" applyAlignment="0" applyProtection="0"/>
    <xf numFmtId="169" fontId="106" fillId="97" borderId="0" applyNumberFormat="0" applyBorder="0" applyAlignment="0" applyProtection="0"/>
    <xf numFmtId="169" fontId="106" fillId="97" borderId="0" applyNumberFormat="0" applyBorder="0" applyAlignment="0" applyProtection="0"/>
    <xf numFmtId="169" fontId="106" fillId="97" borderId="0" applyNumberFormat="0" applyBorder="0" applyAlignment="0" applyProtection="0"/>
    <xf numFmtId="169" fontId="106" fillId="97" borderId="0" applyNumberFormat="0" applyBorder="0" applyAlignment="0" applyProtection="0"/>
    <xf numFmtId="169" fontId="106" fillId="97" borderId="0" applyNumberFormat="0" applyBorder="0" applyAlignment="0" applyProtection="0"/>
    <xf numFmtId="169" fontId="106" fillId="97"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00" fillId="0" borderId="0"/>
    <xf numFmtId="169" fontId="93" fillId="97"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00" fillId="0" borderId="0"/>
    <xf numFmtId="169" fontId="93" fillId="97"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00" fillId="0" borderId="0"/>
    <xf numFmtId="169" fontId="93" fillId="97"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00" fillId="0" borderId="0"/>
    <xf numFmtId="169" fontId="93" fillId="97"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00" fillId="0" borderId="0"/>
    <xf numFmtId="169" fontId="93" fillId="97"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00" fillId="0" borderId="0"/>
    <xf numFmtId="169" fontId="93" fillId="97"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00" fillId="0" borderId="0"/>
    <xf numFmtId="169" fontId="93" fillId="97"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00" fillId="0" borderId="0"/>
    <xf numFmtId="169" fontId="19" fillId="21" borderId="0" applyNumberFormat="0" applyBorder="0" applyAlignment="0" applyProtection="0"/>
    <xf numFmtId="169" fontId="93" fillId="97" borderId="0" applyNumberFormat="0" applyBorder="0" applyAlignment="0" applyProtection="0"/>
    <xf numFmtId="169" fontId="106" fillId="97"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0" fontId="93" fillId="82" borderId="0" applyNumberFormat="0" applyBorder="0" applyAlignment="0" applyProtection="0"/>
    <xf numFmtId="169" fontId="106" fillId="97" borderId="0" applyNumberFormat="0" applyBorder="0" applyAlignment="0" applyProtection="0"/>
    <xf numFmtId="169" fontId="93" fillId="97" borderId="0" applyNumberFormat="0" applyBorder="0" applyAlignment="0" applyProtection="0"/>
    <xf numFmtId="169" fontId="106" fillId="97" borderId="0" applyNumberFormat="0" applyBorder="0" applyAlignment="0" applyProtection="0"/>
    <xf numFmtId="169" fontId="106" fillId="97" borderId="0" applyNumberFormat="0" applyBorder="0" applyAlignment="0" applyProtection="0"/>
    <xf numFmtId="169" fontId="93" fillId="97" borderId="0" applyNumberFormat="0" applyBorder="0" applyAlignment="0" applyProtection="0"/>
    <xf numFmtId="169" fontId="19" fillId="21" borderId="0" applyNumberFormat="0" applyBorder="0" applyAlignment="0" applyProtection="0"/>
    <xf numFmtId="169" fontId="106" fillId="97" borderId="0" applyNumberFormat="0" applyBorder="0" applyAlignment="0" applyProtection="0"/>
    <xf numFmtId="169" fontId="106" fillId="97" borderId="0" applyNumberFormat="0" applyBorder="0" applyAlignment="0" applyProtection="0"/>
    <xf numFmtId="169" fontId="19" fillId="21" borderId="0" applyNumberFormat="0" applyBorder="0" applyAlignment="0" applyProtection="0"/>
    <xf numFmtId="169" fontId="106" fillId="97" borderId="0" applyNumberFormat="0" applyBorder="0" applyAlignment="0" applyProtection="0"/>
    <xf numFmtId="169" fontId="19" fillId="21" borderId="0" applyNumberFormat="0" applyBorder="0" applyAlignment="0" applyProtection="0"/>
    <xf numFmtId="169" fontId="106" fillId="97"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06" fillId="97"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06" fillId="97" borderId="0" applyNumberFormat="0" applyBorder="0" applyAlignment="0" applyProtection="0"/>
    <xf numFmtId="169" fontId="93" fillId="97" borderId="0" applyNumberFormat="0" applyBorder="0" applyAlignment="0" applyProtection="0"/>
    <xf numFmtId="169" fontId="106" fillId="97" borderId="0" applyNumberFormat="0" applyBorder="0" applyAlignment="0" applyProtection="0"/>
    <xf numFmtId="169" fontId="106" fillId="97" borderId="0" applyNumberFormat="0" applyBorder="0" applyAlignment="0" applyProtection="0"/>
    <xf numFmtId="169" fontId="106" fillId="97" borderId="0" applyNumberFormat="0" applyBorder="0" applyAlignment="0" applyProtection="0"/>
    <xf numFmtId="169" fontId="106" fillId="97" borderId="0" applyNumberFormat="0" applyBorder="0" applyAlignment="0" applyProtection="0"/>
    <xf numFmtId="169" fontId="106" fillId="97" borderId="0" applyNumberFormat="0" applyBorder="0" applyAlignment="0" applyProtection="0"/>
    <xf numFmtId="169" fontId="106" fillId="97" borderId="0" applyNumberFormat="0" applyBorder="0" applyAlignment="0" applyProtection="0"/>
    <xf numFmtId="169" fontId="19" fillId="21" borderId="0" applyNumberFormat="0" applyBorder="0" applyAlignment="0" applyProtection="0"/>
    <xf numFmtId="169" fontId="106" fillId="97"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04" fillId="82" borderId="0" applyNumberFormat="0" applyBorder="0" applyAlignment="0" applyProtection="0"/>
    <xf numFmtId="177" fontId="104" fillId="82" borderId="0" applyNumberFormat="0" applyBorder="0" applyAlignment="0" applyProtection="0"/>
    <xf numFmtId="177" fontId="104" fillId="82"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93" fillId="82" borderId="0" applyNumberFormat="0" applyBorder="0" applyAlignment="0" applyProtection="0"/>
    <xf numFmtId="169" fontId="106" fillId="97" borderId="0" applyNumberFormat="0" applyBorder="0" applyAlignment="0" applyProtection="0"/>
    <xf numFmtId="169" fontId="106" fillId="97"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06" fillId="97" borderId="0" applyNumberFormat="0" applyBorder="0" applyAlignment="0" applyProtection="0"/>
    <xf numFmtId="169" fontId="106" fillId="97" borderId="0" applyNumberFormat="0" applyBorder="0" applyAlignment="0" applyProtection="0"/>
    <xf numFmtId="169" fontId="106" fillId="97" borderId="0" applyNumberFormat="0" applyBorder="0" applyAlignment="0" applyProtection="0"/>
    <xf numFmtId="169" fontId="106" fillId="97" borderId="0" applyNumberFormat="0" applyBorder="0" applyAlignment="0" applyProtection="0"/>
    <xf numFmtId="169" fontId="106" fillId="97" borderId="0" applyNumberFormat="0" applyBorder="0" applyAlignment="0" applyProtection="0"/>
    <xf numFmtId="169" fontId="106" fillId="97" borderId="0" applyNumberFormat="0" applyBorder="0" applyAlignment="0" applyProtection="0"/>
    <xf numFmtId="169" fontId="106" fillId="97" borderId="0" applyNumberFormat="0" applyBorder="0" applyAlignment="0" applyProtection="0"/>
    <xf numFmtId="169" fontId="106" fillId="97" borderId="0" applyNumberFormat="0" applyBorder="0" applyAlignment="0" applyProtection="0"/>
    <xf numFmtId="169" fontId="106" fillId="97"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06" fillId="97" borderId="0" applyNumberFormat="0" applyBorder="0" applyAlignment="0" applyProtection="0"/>
    <xf numFmtId="169" fontId="106" fillId="97" borderId="0" applyNumberFormat="0" applyBorder="0" applyAlignment="0" applyProtection="0"/>
    <xf numFmtId="169" fontId="106" fillId="97" borderId="0" applyNumberFormat="0" applyBorder="0" applyAlignment="0" applyProtection="0"/>
    <xf numFmtId="169" fontId="100" fillId="0" borderId="0"/>
    <xf numFmtId="177" fontId="93" fillId="82" borderId="0" applyNumberFormat="0" applyBorder="0" applyAlignment="0" applyProtection="0"/>
    <xf numFmtId="177" fontId="93" fillId="82" borderId="0" applyNumberFormat="0" applyBorder="0" applyAlignment="0" applyProtection="0"/>
    <xf numFmtId="169" fontId="100" fillId="0" borderId="0"/>
    <xf numFmtId="169" fontId="106" fillId="97" borderId="0" applyNumberFormat="0" applyBorder="0" applyAlignment="0" applyProtection="0"/>
    <xf numFmtId="0" fontId="93" fillId="82" borderId="0" applyNumberFormat="0" applyBorder="0" applyAlignment="0" applyProtection="0"/>
    <xf numFmtId="177" fontId="93" fillId="82" borderId="0" applyNumberFormat="0" applyBorder="0" applyAlignment="0" applyProtection="0"/>
    <xf numFmtId="177" fontId="93" fillId="82" borderId="0" applyNumberFormat="0" applyBorder="0" applyAlignment="0" applyProtection="0"/>
    <xf numFmtId="169" fontId="106" fillId="97" borderId="0" applyNumberFormat="0" applyBorder="0" applyAlignment="0" applyProtection="0"/>
    <xf numFmtId="169" fontId="106" fillId="97" borderId="0" applyNumberFormat="0" applyBorder="0" applyAlignment="0" applyProtection="0"/>
    <xf numFmtId="169" fontId="106" fillId="97" borderId="0" applyNumberFormat="0" applyBorder="0" applyAlignment="0" applyProtection="0"/>
    <xf numFmtId="169" fontId="100" fillId="0" borderId="0"/>
    <xf numFmtId="169" fontId="100" fillId="0" borderId="0"/>
    <xf numFmtId="169" fontId="106" fillId="97" borderId="0" applyNumberFormat="0" applyBorder="0" applyAlignment="0" applyProtection="0"/>
    <xf numFmtId="169" fontId="93" fillId="97" borderId="0" applyNumberFormat="0" applyBorder="0" applyAlignment="0" applyProtection="0"/>
    <xf numFmtId="169" fontId="100" fillId="0" borderId="0"/>
    <xf numFmtId="169" fontId="100" fillId="0" borderId="0"/>
    <xf numFmtId="169" fontId="93" fillId="97" borderId="0" applyNumberFormat="0" applyBorder="0" applyAlignment="0" applyProtection="0"/>
    <xf numFmtId="169" fontId="100" fillId="0" borderId="0"/>
    <xf numFmtId="169" fontId="100" fillId="0" borderId="0"/>
    <xf numFmtId="169" fontId="93" fillId="97" borderId="0" applyNumberFormat="0" applyBorder="0" applyAlignment="0" applyProtection="0"/>
    <xf numFmtId="169" fontId="100" fillId="0" borderId="0"/>
    <xf numFmtId="169" fontId="100" fillId="0" borderId="0"/>
    <xf numFmtId="169" fontId="93" fillId="97" borderId="0" applyNumberFormat="0" applyBorder="0" applyAlignment="0" applyProtection="0"/>
    <xf numFmtId="169" fontId="100" fillId="0" borderId="0"/>
    <xf numFmtId="169" fontId="100" fillId="0" borderId="0"/>
    <xf numFmtId="169" fontId="93" fillId="97" borderId="0" applyNumberFormat="0" applyBorder="0" applyAlignment="0" applyProtection="0"/>
    <xf numFmtId="169" fontId="100" fillId="0" borderId="0"/>
    <xf numFmtId="169" fontId="100" fillId="0" borderId="0"/>
    <xf numFmtId="169" fontId="93" fillId="97" borderId="0" applyNumberFormat="0" applyBorder="0" applyAlignment="0" applyProtection="0"/>
    <xf numFmtId="169" fontId="100" fillId="0" borderId="0"/>
    <xf numFmtId="169" fontId="100" fillId="0" borderId="0"/>
    <xf numFmtId="169" fontId="93" fillId="97" borderId="0" applyNumberFormat="0" applyBorder="0" applyAlignment="0" applyProtection="0"/>
    <xf numFmtId="169" fontId="100" fillId="0" borderId="0"/>
    <xf numFmtId="169" fontId="100" fillId="0" borderId="0"/>
    <xf numFmtId="169" fontId="93" fillId="97" borderId="0" applyNumberFormat="0" applyBorder="0" applyAlignment="0" applyProtection="0"/>
    <xf numFmtId="169" fontId="100" fillId="0" borderId="0"/>
    <xf numFmtId="169" fontId="100" fillId="0" borderId="0"/>
    <xf numFmtId="169" fontId="93" fillId="97" borderId="0" applyNumberFormat="0" applyBorder="0" applyAlignment="0" applyProtection="0"/>
    <xf numFmtId="169" fontId="100" fillId="0" borderId="0"/>
    <xf numFmtId="169" fontId="100" fillId="0" borderId="0"/>
    <xf numFmtId="169" fontId="93" fillId="97" borderId="0" applyNumberFormat="0" applyBorder="0" applyAlignment="0" applyProtection="0"/>
    <xf numFmtId="169" fontId="100" fillId="0" borderId="0"/>
    <xf numFmtId="169" fontId="100" fillId="0" borderId="0"/>
    <xf numFmtId="188" fontId="93" fillId="82"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0" fontId="93" fillId="82" borderId="0" applyNumberFormat="0" applyBorder="0" applyAlignment="0" applyProtection="0"/>
    <xf numFmtId="169" fontId="100" fillId="0" borderId="0"/>
    <xf numFmtId="169" fontId="93" fillId="82"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00" fillId="0" borderId="0"/>
    <xf numFmtId="169" fontId="93" fillId="97" borderId="0" applyNumberFormat="0" applyBorder="0" applyAlignment="0" applyProtection="0"/>
    <xf numFmtId="169" fontId="100" fillId="0" borderId="0"/>
    <xf numFmtId="169" fontId="100" fillId="0" borderId="0"/>
    <xf numFmtId="169" fontId="93" fillId="97" borderId="0" applyNumberFormat="0" applyBorder="0" applyAlignment="0" applyProtection="0"/>
    <xf numFmtId="169" fontId="100" fillId="0" borderId="0"/>
    <xf numFmtId="169" fontId="100" fillId="0" borderId="0"/>
    <xf numFmtId="169" fontId="93" fillId="97" borderId="0" applyNumberFormat="0" applyBorder="0" applyAlignment="0" applyProtection="0"/>
    <xf numFmtId="169" fontId="100" fillId="0" borderId="0"/>
    <xf numFmtId="169" fontId="100" fillId="0" borderId="0"/>
    <xf numFmtId="169" fontId="93" fillId="97" borderId="0" applyNumberFormat="0" applyBorder="0" applyAlignment="0" applyProtection="0"/>
    <xf numFmtId="169" fontId="100" fillId="0" borderId="0"/>
    <xf numFmtId="169" fontId="100" fillId="0" borderId="0"/>
    <xf numFmtId="169" fontId="106" fillId="97" borderId="0" applyNumberFormat="0" applyBorder="0" applyAlignment="0" applyProtection="0"/>
    <xf numFmtId="169" fontId="100" fillId="0" borderId="0"/>
    <xf numFmtId="169" fontId="100" fillId="0" borderId="0"/>
    <xf numFmtId="169" fontId="106" fillId="97" borderId="0" applyNumberFormat="0" applyBorder="0" applyAlignment="0" applyProtection="0"/>
    <xf numFmtId="169" fontId="100" fillId="0" borderId="0"/>
    <xf numFmtId="169" fontId="100" fillId="0" borderId="0"/>
    <xf numFmtId="169" fontId="106" fillId="97" borderId="0" applyNumberFormat="0" applyBorder="0" applyAlignment="0" applyProtection="0"/>
    <xf numFmtId="169" fontId="100" fillId="0" borderId="0"/>
    <xf numFmtId="169" fontId="100" fillId="0" borderId="0"/>
    <xf numFmtId="169" fontId="93" fillId="97" borderId="0" applyNumberFormat="0" applyBorder="0" applyAlignment="0" applyProtection="0"/>
    <xf numFmtId="169" fontId="93" fillId="97" borderId="0" applyNumberFormat="0" applyBorder="0" applyAlignment="0" applyProtection="0"/>
    <xf numFmtId="169" fontId="100" fillId="0" borderId="0"/>
    <xf numFmtId="169" fontId="93" fillId="97" borderId="0" applyNumberFormat="0" applyBorder="0" applyAlignment="0" applyProtection="0"/>
    <xf numFmtId="169" fontId="93" fillId="97" borderId="0" applyNumberFormat="0" applyBorder="0" applyAlignment="0" applyProtection="0"/>
    <xf numFmtId="169" fontId="100" fillId="0" borderId="0"/>
    <xf numFmtId="169" fontId="93" fillId="97" borderId="0" applyNumberFormat="0" applyBorder="0" applyAlignment="0" applyProtection="0"/>
    <xf numFmtId="169" fontId="93" fillId="97" borderId="0" applyNumberFormat="0" applyBorder="0" applyAlignment="0" applyProtection="0"/>
    <xf numFmtId="169" fontId="100" fillId="0" borderId="0"/>
    <xf numFmtId="188" fontId="93" fillId="82"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0" fontId="93" fillId="82"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00" fillId="0" borderId="0"/>
    <xf numFmtId="169" fontId="93" fillId="97" borderId="0" applyNumberFormat="0" applyBorder="0" applyAlignment="0" applyProtection="0"/>
    <xf numFmtId="169" fontId="93" fillId="97" borderId="0" applyNumberFormat="0" applyBorder="0" applyAlignment="0" applyProtection="0"/>
    <xf numFmtId="169" fontId="100" fillId="0" borderId="0"/>
    <xf numFmtId="169" fontId="106" fillId="97" borderId="0" applyNumberFormat="0" applyBorder="0" applyAlignment="0" applyProtection="0"/>
    <xf numFmtId="169" fontId="100" fillId="0" borderId="0"/>
    <xf numFmtId="169" fontId="100" fillId="0" borderId="0"/>
    <xf numFmtId="169" fontId="106" fillId="97"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82"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0" fontId="93" fillId="82"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82"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0" fontId="93" fillId="82"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82"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0" fontId="93" fillId="82"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82"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0" fontId="93" fillId="82"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82"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0" fontId="93" fillId="82"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9" fillId="21" borderId="0" applyNumberFormat="0" applyBorder="0" applyAlignment="0" applyProtection="0"/>
    <xf numFmtId="169" fontId="100" fillId="0" borderId="0"/>
    <xf numFmtId="169" fontId="103" fillId="115" borderId="0" applyNumberFormat="0" applyBorder="0" applyAlignment="0" applyProtection="0"/>
    <xf numFmtId="169" fontId="103" fillId="115" borderId="0" applyNumberFormat="0" applyBorder="0" applyAlignment="0" applyProtection="0"/>
    <xf numFmtId="169" fontId="103" fillId="115" borderId="0" applyNumberFormat="0" applyBorder="0" applyAlignment="0" applyProtection="0"/>
    <xf numFmtId="169" fontId="103" fillId="115" borderId="0" applyNumberFormat="0" applyBorder="0" applyAlignment="0" applyProtection="0"/>
    <xf numFmtId="176" fontId="31" fillId="95"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76" fontId="31" fillId="97" borderId="0" applyNumberFormat="0" applyBorder="0" applyAlignment="0" applyProtection="0"/>
    <xf numFmtId="169" fontId="31" fillId="99" borderId="0" applyNumberFormat="0" applyBorder="0" applyAlignment="0" applyProtection="0"/>
    <xf numFmtId="169" fontId="31" fillId="99" borderId="0" applyNumberFormat="0" applyBorder="0" applyAlignment="0" applyProtection="0"/>
    <xf numFmtId="169" fontId="31" fillId="99" borderId="0" applyNumberFormat="0" applyBorder="0" applyAlignment="0" applyProtection="0"/>
    <xf numFmtId="169" fontId="31" fillId="99" borderId="0" applyNumberFormat="0" applyBorder="0" applyAlignment="0" applyProtection="0"/>
    <xf numFmtId="169" fontId="31" fillId="99" borderId="0" applyNumberFormat="0" applyBorder="0" applyAlignment="0" applyProtection="0"/>
    <xf numFmtId="169" fontId="31" fillId="99" borderId="0" applyNumberFormat="0" applyBorder="0" applyAlignment="0" applyProtection="0"/>
    <xf numFmtId="169" fontId="31" fillId="99" borderId="0" applyNumberFormat="0" applyBorder="0" applyAlignment="0" applyProtection="0"/>
    <xf numFmtId="169" fontId="31" fillId="99" borderId="0" applyNumberFormat="0" applyBorder="0" applyAlignment="0" applyProtection="0"/>
    <xf numFmtId="169" fontId="31" fillId="99" borderId="0" applyNumberFormat="0" applyBorder="0" applyAlignment="0" applyProtection="0"/>
    <xf numFmtId="169" fontId="31" fillId="99" borderId="0" applyNumberFormat="0" applyBorder="0" applyAlignment="0" applyProtection="0"/>
    <xf numFmtId="169" fontId="31" fillId="99" borderId="0" applyNumberFormat="0" applyBorder="0" applyAlignment="0" applyProtection="0"/>
    <xf numFmtId="169" fontId="31" fillId="99" borderId="0" applyNumberFormat="0" applyBorder="0" applyAlignment="0" applyProtection="0"/>
    <xf numFmtId="169" fontId="31" fillId="99" borderId="0" applyNumberFormat="0" applyBorder="0" applyAlignment="0" applyProtection="0"/>
    <xf numFmtId="169" fontId="31" fillId="99" borderId="0" applyNumberFormat="0" applyBorder="0" applyAlignment="0" applyProtection="0"/>
    <xf numFmtId="169" fontId="31" fillId="99" borderId="0" applyNumberFormat="0" applyBorder="0" applyAlignment="0" applyProtection="0"/>
    <xf numFmtId="169" fontId="31" fillId="99" borderId="0" applyNumberFormat="0" applyBorder="0" applyAlignment="0" applyProtection="0"/>
    <xf numFmtId="169" fontId="31" fillId="99" borderId="0" applyNumberFormat="0" applyBorder="0" applyAlignment="0" applyProtection="0"/>
    <xf numFmtId="169" fontId="31" fillId="99" borderId="0" applyNumberFormat="0" applyBorder="0" applyAlignment="0" applyProtection="0"/>
    <xf numFmtId="169" fontId="31" fillId="99" borderId="0" applyNumberFormat="0" applyBorder="0" applyAlignment="0" applyProtection="0"/>
    <xf numFmtId="169" fontId="31" fillId="99" borderId="0" applyNumberFormat="0" applyBorder="0" applyAlignment="0" applyProtection="0"/>
    <xf numFmtId="169" fontId="31" fillId="99" borderId="0" applyNumberFormat="0" applyBorder="0" applyAlignment="0" applyProtection="0"/>
    <xf numFmtId="169" fontId="31" fillId="99" borderId="0" applyNumberFormat="0" applyBorder="0" applyAlignment="0" applyProtection="0"/>
    <xf numFmtId="169" fontId="31" fillId="99" borderId="0" applyNumberFormat="0" applyBorder="0" applyAlignment="0" applyProtection="0"/>
    <xf numFmtId="169" fontId="31" fillId="99" borderId="0" applyNumberFormat="0" applyBorder="0" applyAlignment="0" applyProtection="0"/>
    <xf numFmtId="169" fontId="31" fillId="99" borderId="0" applyNumberFormat="0" applyBorder="0" applyAlignment="0" applyProtection="0"/>
    <xf numFmtId="169" fontId="31" fillId="99" borderId="0" applyNumberFormat="0" applyBorder="0" applyAlignment="0" applyProtection="0"/>
    <xf numFmtId="169" fontId="31" fillId="99" borderId="0" applyNumberFormat="0" applyBorder="0" applyAlignment="0" applyProtection="0"/>
    <xf numFmtId="169" fontId="31" fillId="99" borderId="0" applyNumberFormat="0" applyBorder="0" applyAlignment="0" applyProtection="0"/>
    <xf numFmtId="169" fontId="31" fillId="99" borderId="0" applyNumberFormat="0" applyBorder="0" applyAlignment="0" applyProtection="0"/>
    <xf numFmtId="169" fontId="31" fillId="99" borderId="0" applyNumberFormat="0" applyBorder="0" applyAlignment="0" applyProtection="0"/>
    <xf numFmtId="169" fontId="31" fillId="99" borderId="0" applyNumberFormat="0" applyBorder="0" applyAlignment="0" applyProtection="0"/>
    <xf numFmtId="169" fontId="31" fillId="99" borderId="0" applyNumberFormat="0" applyBorder="0" applyAlignment="0" applyProtection="0"/>
    <xf numFmtId="169" fontId="31" fillId="99" borderId="0" applyNumberFormat="0" applyBorder="0" applyAlignment="0" applyProtection="0"/>
    <xf numFmtId="169" fontId="31" fillId="99" borderId="0" applyNumberFormat="0" applyBorder="0" applyAlignment="0" applyProtection="0"/>
    <xf numFmtId="169" fontId="31" fillId="99" borderId="0" applyNumberFormat="0" applyBorder="0" applyAlignment="0" applyProtection="0"/>
    <xf numFmtId="169" fontId="31" fillId="99" borderId="0" applyNumberFormat="0" applyBorder="0" applyAlignment="0" applyProtection="0"/>
    <xf numFmtId="176" fontId="93" fillId="97"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99" borderId="0" applyNumberFormat="0" applyBorder="0" applyAlignment="0" applyProtection="0"/>
    <xf numFmtId="169" fontId="93" fillId="89" borderId="0" applyNumberFormat="0" applyBorder="0" applyAlignment="0" applyProtection="0"/>
    <xf numFmtId="188" fontId="93" fillId="41"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00" fillId="0" borderId="0"/>
    <xf numFmtId="169" fontId="93" fillId="116"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00" fillId="0" borderId="0"/>
    <xf numFmtId="169" fontId="93" fillId="116"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06" fillId="116" borderId="0" applyNumberFormat="0" applyBorder="0" applyAlignment="0" applyProtection="0"/>
    <xf numFmtId="169" fontId="106" fillId="116"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06" fillId="116" borderId="0" applyNumberFormat="0" applyBorder="0" applyAlignment="0" applyProtection="0"/>
    <xf numFmtId="169" fontId="106" fillId="116" borderId="0" applyNumberFormat="0" applyBorder="0" applyAlignment="0" applyProtection="0"/>
    <xf numFmtId="169" fontId="106" fillId="116" borderId="0" applyNumberFormat="0" applyBorder="0" applyAlignment="0" applyProtection="0"/>
    <xf numFmtId="169" fontId="106" fillId="116" borderId="0" applyNumberFormat="0" applyBorder="0" applyAlignment="0" applyProtection="0"/>
    <xf numFmtId="169" fontId="106" fillId="116" borderId="0" applyNumberFormat="0" applyBorder="0" applyAlignment="0" applyProtection="0"/>
    <xf numFmtId="169" fontId="106" fillId="116" borderId="0" applyNumberFormat="0" applyBorder="0" applyAlignment="0" applyProtection="0"/>
    <xf numFmtId="169" fontId="106" fillId="116"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00" fillId="0" borderId="0"/>
    <xf numFmtId="169" fontId="93" fillId="116"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00" fillId="0" borderId="0"/>
    <xf numFmtId="169" fontId="93" fillId="116"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00" fillId="0" borderId="0"/>
    <xf numFmtId="169" fontId="93" fillId="116"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00" fillId="0" borderId="0"/>
    <xf numFmtId="169" fontId="93" fillId="116"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00" fillId="0" borderId="0"/>
    <xf numFmtId="169" fontId="93" fillId="116"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00" fillId="0" borderId="0"/>
    <xf numFmtId="169" fontId="93" fillId="116"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00" fillId="0" borderId="0"/>
    <xf numFmtId="169" fontId="93" fillId="116"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00" fillId="0" borderId="0"/>
    <xf numFmtId="169" fontId="19" fillId="25" borderId="0" applyNumberFormat="0" applyBorder="0" applyAlignment="0" applyProtection="0"/>
    <xf numFmtId="169" fontId="93" fillId="116" borderId="0" applyNumberFormat="0" applyBorder="0" applyAlignment="0" applyProtection="0"/>
    <xf numFmtId="169" fontId="106" fillId="116"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0" fontId="93" fillId="41" borderId="0" applyNumberFormat="0" applyBorder="0" applyAlignment="0" applyProtection="0"/>
    <xf numFmtId="169" fontId="106" fillId="116" borderId="0" applyNumberFormat="0" applyBorder="0" applyAlignment="0" applyProtection="0"/>
    <xf numFmtId="169" fontId="93" fillId="116" borderId="0" applyNumberFormat="0" applyBorder="0" applyAlignment="0" applyProtection="0"/>
    <xf numFmtId="169" fontId="106" fillId="116" borderId="0" applyNumberFormat="0" applyBorder="0" applyAlignment="0" applyProtection="0"/>
    <xf numFmtId="169" fontId="106" fillId="116" borderId="0" applyNumberFormat="0" applyBorder="0" applyAlignment="0" applyProtection="0"/>
    <xf numFmtId="169" fontId="93" fillId="116" borderId="0" applyNumberFormat="0" applyBorder="0" applyAlignment="0" applyProtection="0"/>
    <xf numFmtId="169" fontId="19" fillId="25" borderId="0" applyNumberFormat="0" applyBorder="0" applyAlignment="0" applyProtection="0"/>
    <xf numFmtId="169" fontId="106" fillId="116" borderId="0" applyNumberFormat="0" applyBorder="0" applyAlignment="0" applyProtection="0"/>
    <xf numFmtId="169" fontId="106" fillId="116" borderId="0" applyNumberFormat="0" applyBorder="0" applyAlignment="0" applyProtection="0"/>
    <xf numFmtId="169" fontId="19" fillId="25" borderId="0" applyNumberFormat="0" applyBorder="0" applyAlignment="0" applyProtection="0"/>
    <xf numFmtId="169" fontId="106" fillId="116" borderId="0" applyNumberFormat="0" applyBorder="0" applyAlignment="0" applyProtection="0"/>
    <xf numFmtId="169" fontId="19" fillId="25" borderId="0" applyNumberFormat="0" applyBorder="0" applyAlignment="0" applyProtection="0"/>
    <xf numFmtId="169" fontId="106" fillId="116"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06" fillId="116"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06" fillId="116" borderId="0" applyNumberFormat="0" applyBorder="0" applyAlignment="0" applyProtection="0"/>
    <xf numFmtId="169" fontId="93" fillId="116" borderId="0" applyNumberFormat="0" applyBorder="0" applyAlignment="0" applyProtection="0"/>
    <xf numFmtId="169" fontId="106" fillId="116" borderId="0" applyNumberFormat="0" applyBorder="0" applyAlignment="0" applyProtection="0"/>
    <xf numFmtId="169" fontId="106" fillId="116" borderId="0" applyNumberFormat="0" applyBorder="0" applyAlignment="0" applyProtection="0"/>
    <xf numFmtId="169" fontId="106" fillId="116" borderId="0" applyNumberFormat="0" applyBorder="0" applyAlignment="0" applyProtection="0"/>
    <xf numFmtId="169" fontId="106" fillId="116" borderId="0" applyNumberFormat="0" applyBorder="0" applyAlignment="0" applyProtection="0"/>
    <xf numFmtId="169" fontId="106" fillId="116" borderId="0" applyNumberFormat="0" applyBorder="0" applyAlignment="0" applyProtection="0"/>
    <xf numFmtId="169" fontId="106" fillId="116" borderId="0" applyNumberFormat="0" applyBorder="0" applyAlignment="0" applyProtection="0"/>
    <xf numFmtId="169" fontId="19" fillId="25" borderId="0" applyNumberFormat="0" applyBorder="0" applyAlignment="0" applyProtection="0"/>
    <xf numFmtId="169" fontId="106" fillId="116"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04" fillId="41" borderId="0" applyNumberFormat="0" applyBorder="0" applyAlignment="0" applyProtection="0"/>
    <xf numFmtId="177" fontId="104" fillId="41" borderId="0" applyNumberFormat="0" applyBorder="0" applyAlignment="0" applyProtection="0"/>
    <xf numFmtId="177" fontId="104" fillId="41"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93" fillId="41" borderId="0" applyNumberFormat="0" applyBorder="0" applyAlignment="0" applyProtection="0"/>
    <xf numFmtId="169" fontId="106" fillId="116" borderId="0" applyNumberFormat="0" applyBorder="0" applyAlignment="0" applyProtection="0"/>
    <xf numFmtId="169" fontId="106" fillId="116"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06" fillId="116" borderId="0" applyNumberFormat="0" applyBorder="0" applyAlignment="0" applyProtection="0"/>
    <xf numFmtId="169" fontId="106" fillId="116" borderId="0" applyNumberFormat="0" applyBorder="0" applyAlignment="0" applyProtection="0"/>
    <xf numFmtId="169" fontId="106" fillId="116" borderId="0" applyNumberFormat="0" applyBorder="0" applyAlignment="0" applyProtection="0"/>
    <xf numFmtId="169" fontId="106" fillId="116" borderId="0" applyNumberFormat="0" applyBorder="0" applyAlignment="0" applyProtection="0"/>
    <xf numFmtId="169" fontId="106" fillId="116" borderId="0" applyNumberFormat="0" applyBorder="0" applyAlignment="0" applyProtection="0"/>
    <xf numFmtId="169" fontId="106" fillId="116" borderId="0" applyNumberFormat="0" applyBorder="0" applyAlignment="0" applyProtection="0"/>
    <xf numFmtId="169" fontId="106" fillId="116" borderId="0" applyNumberFormat="0" applyBorder="0" applyAlignment="0" applyProtection="0"/>
    <xf numFmtId="169" fontId="106" fillId="116" borderId="0" applyNumberFormat="0" applyBorder="0" applyAlignment="0" applyProtection="0"/>
    <xf numFmtId="169" fontId="106" fillId="116"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06" fillId="116" borderId="0" applyNumberFormat="0" applyBorder="0" applyAlignment="0" applyProtection="0"/>
    <xf numFmtId="169" fontId="106" fillId="116" borderId="0" applyNumberFormat="0" applyBorder="0" applyAlignment="0" applyProtection="0"/>
    <xf numFmtId="169" fontId="106" fillId="116" borderId="0" applyNumberFormat="0" applyBorder="0" applyAlignment="0" applyProtection="0"/>
    <xf numFmtId="169" fontId="100" fillId="0" borderId="0"/>
    <xf numFmtId="177" fontId="93" fillId="41" borderId="0" applyNumberFormat="0" applyBorder="0" applyAlignment="0" applyProtection="0"/>
    <xf numFmtId="177" fontId="93" fillId="41" borderId="0" applyNumberFormat="0" applyBorder="0" applyAlignment="0" applyProtection="0"/>
    <xf numFmtId="169" fontId="100" fillId="0" borderId="0"/>
    <xf numFmtId="169" fontId="106" fillId="116" borderId="0" applyNumberFormat="0" applyBorder="0" applyAlignment="0" applyProtection="0"/>
    <xf numFmtId="0" fontId="93" fillId="41" borderId="0" applyNumberFormat="0" applyBorder="0" applyAlignment="0" applyProtection="0"/>
    <xf numFmtId="177" fontId="93" fillId="41" borderId="0" applyNumberFormat="0" applyBorder="0" applyAlignment="0" applyProtection="0"/>
    <xf numFmtId="177" fontId="93" fillId="41" borderId="0" applyNumberFormat="0" applyBorder="0" applyAlignment="0" applyProtection="0"/>
    <xf numFmtId="169" fontId="106" fillId="116" borderId="0" applyNumberFormat="0" applyBorder="0" applyAlignment="0" applyProtection="0"/>
    <xf numFmtId="169" fontId="106" fillId="116" borderId="0" applyNumberFormat="0" applyBorder="0" applyAlignment="0" applyProtection="0"/>
    <xf numFmtId="169" fontId="106" fillId="116" borderId="0" applyNumberFormat="0" applyBorder="0" applyAlignment="0" applyProtection="0"/>
    <xf numFmtId="169" fontId="100" fillId="0" borderId="0"/>
    <xf numFmtId="169" fontId="100" fillId="0" borderId="0"/>
    <xf numFmtId="169" fontId="106" fillId="116" borderId="0" applyNumberFormat="0" applyBorder="0" applyAlignment="0" applyProtection="0"/>
    <xf numFmtId="169" fontId="93" fillId="116" borderId="0" applyNumberFormat="0" applyBorder="0" applyAlignment="0" applyProtection="0"/>
    <xf numFmtId="169" fontId="100" fillId="0" borderId="0"/>
    <xf numFmtId="169" fontId="100" fillId="0" borderId="0"/>
    <xf numFmtId="169" fontId="93" fillId="116" borderId="0" applyNumberFormat="0" applyBorder="0" applyAlignment="0" applyProtection="0"/>
    <xf numFmtId="169" fontId="100" fillId="0" borderId="0"/>
    <xf numFmtId="169" fontId="100" fillId="0" borderId="0"/>
    <xf numFmtId="169" fontId="93" fillId="116" borderId="0" applyNumberFormat="0" applyBorder="0" applyAlignment="0" applyProtection="0"/>
    <xf numFmtId="169" fontId="100" fillId="0" borderId="0"/>
    <xf numFmtId="169" fontId="100" fillId="0" borderId="0"/>
    <xf numFmtId="169" fontId="93" fillId="116" borderId="0" applyNumberFormat="0" applyBorder="0" applyAlignment="0" applyProtection="0"/>
    <xf numFmtId="169" fontId="100" fillId="0" borderId="0"/>
    <xf numFmtId="169" fontId="100" fillId="0" borderId="0"/>
    <xf numFmtId="169" fontId="93" fillId="116" borderId="0" applyNumberFormat="0" applyBorder="0" applyAlignment="0" applyProtection="0"/>
    <xf numFmtId="169" fontId="100" fillId="0" borderId="0"/>
    <xf numFmtId="169" fontId="100" fillId="0" borderId="0"/>
    <xf numFmtId="169" fontId="93" fillId="116" borderId="0" applyNumberFormat="0" applyBorder="0" applyAlignment="0" applyProtection="0"/>
    <xf numFmtId="169" fontId="100" fillId="0" borderId="0"/>
    <xf numFmtId="169" fontId="100" fillId="0" borderId="0"/>
    <xf numFmtId="169" fontId="93" fillId="116" borderId="0" applyNumberFormat="0" applyBorder="0" applyAlignment="0" applyProtection="0"/>
    <xf numFmtId="169" fontId="100" fillId="0" borderId="0"/>
    <xf numFmtId="169" fontId="100" fillId="0" borderId="0"/>
    <xf numFmtId="169" fontId="93" fillId="116" borderId="0" applyNumberFormat="0" applyBorder="0" applyAlignment="0" applyProtection="0"/>
    <xf numFmtId="169" fontId="100" fillId="0" borderId="0"/>
    <xf numFmtId="169" fontId="100" fillId="0" borderId="0"/>
    <xf numFmtId="169" fontId="93" fillId="116" borderId="0" applyNumberFormat="0" applyBorder="0" applyAlignment="0" applyProtection="0"/>
    <xf numFmtId="169" fontId="100" fillId="0" borderId="0"/>
    <xf numFmtId="169" fontId="100" fillId="0" borderId="0"/>
    <xf numFmtId="169" fontId="93" fillId="116" borderId="0" applyNumberFormat="0" applyBorder="0" applyAlignment="0" applyProtection="0"/>
    <xf numFmtId="169" fontId="100" fillId="0" borderId="0"/>
    <xf numFmtId="169" fontId="100" fillId="0" borderId="0"/>
    <xf numFmtId="188" fontId="93" fillId="41"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0" fontId="93" fillId="41" borderId="0" applyNumberFormat="0" applyBorder="0" applyAlignment="0" applyProtection="0"/>
    <xf numFmtId="169" fontId="100" fillId="0" borderId="0"/>
    <xf numFmtId="169" fontId="93" fillId="41"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00" fillId="0" borderId="0"/>
    <xf numFmtId="169" fontId="93" fillId="116" borderId="0" applyNumberFormat="0" applyBorder="0" applyAlignment="0" applyProtection="0"/>
    <xf numFmtId="169" fontId="100" fillId="0" borderId="0"/>
    <xf numFmtId="169" fontId="100" fillId="0" borderId="0"/>
    <xf numFmtId="169" fontId="93" fillId="116" borderId="0" applyNumberFormat="0" applyBorder="0" applyAlignment="0" applyProtection="0"/>
    <xf numFmtId="169" fontId="100" fillId="0" borderId="0"/>
    <xf numFmtId="169" fontId="100" fillId="0" borderId="0"/>
    <xf numFmtId="169" fontId="93" fillId="116" borderId="0" applyNumberFormat="0" applyBorder="0" applyAlignment="0" applyProtection="0"/>
    <xf numFmtId="169" fontId="100" fillId="0" borderId="0"/>
    <xf numFmtId="169" fontId="100" fillId="0" borderId="0"/>
    <xf numFmtId="169" fontId="93" fillId="116" borderId="0" applyNumberFormat="0" applyBorder="0" applyAlignment="0" applyProtection="0"/>
    <xf numFmtId="169" fontId="100" fillId="0" borderId="0"/>
    <xf numFmtId="169" fontId="100" fillId="0" borderId="0"/>
    <xf numFmtId="169" fontId="106" fillId="116" borderId="0" applyNumberFormat="0" applyBorder="0" applyAlignment="0" applyProtection="0"/>
    <xf numFmtId="169" fontId="100" fillId="0" borderId="0"/>
    <xf numFmtId="169" fontId="100" fillId="0" borderId="0"/>
    <xf numFmtId="169" fontId="106" fillId="116" borderId="0" applyNumberFormat="0" applyBorder="0" applyAlignment="0" applyProtection="0"/>
    <xf numFmtId="169" fontId="100" fillId="0" borderId="0"/>
    <xf numFmtId="169" fontId="100" fillId="0" borderId="0"/>
    <xf numFmtId="169" fontId="106" fillId="116" borderId="0" applyNumberFormat="0" applyBorder="0" applyAlignment="0" applyProtection="0"/>
    <xf numFmtId="169" fontId="100" fillId="0" borderId="0"/>
    <xf numFmtId="169" fontId="100" fillId="0" borderId="0"/>
    <xf numFmtId="169" fontId="93" fillId="116" borderId="0" applyNumberFormat="0" applyBorder="0" applyAlignment="0" applyProtection="0"/>
    <xf numFmtId="169" fontId="93" fillId="116" borderId="0" applyNumberFormat="0" applyBorder="0" applyAlignment="0" applyProtection="0"/>
    <xf numFmtId="169" fontId="100" fillId="0" borderId="0"/>
    <xf numFmtId="169" fontId="93" fillId="116" borderId="0" applyNumberFormat="0" applyBorder="0" applyAlignment="0" applyProtection="0"/>
    <xf numFmtId="169" fontId="93" fillId="116" borderId="0" applyNumberFormat="0" applyBorder="0" applyAlignment="0" applyProtection="0"/>
    <xf numFmtId="169" fontId="100" fillId="0" borderId="0"/>
    <xf numFmtId="169" fontId="93" fillId="116" borderId="0" applyNumberFormat="0" applyBorder="0" applyAlignment="0" applyProtection="0"/>
    <xf numFmtId="169" fontId="93" fillId="116" borderId="0" applyNumberFormat="0" applyBorder="0" applyAlignment="0" applyProtection="0"/>
    <xf numFmtId="169" fontId="100" fillId="0" borderId="0"/>
    <xf numFmtId="188" fontId="93" fillId="41"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0" fontId="93" fillId="41"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00" fillId="0" borderId="0"/>
    <xf numFmtId="169" fontId="93" fillId="116" borderId="0" applyNumberFormat="0" applyBorder="0" applyAlignment="0" applyProtection="0"/>
    <xf numFmtId="169" fontId="93" fillId="116" borderId="0" applyNumberFormat="0" applyBorder="0" applyAlignment="0" applyProtection="0"/>
    <xf numFmtId="169" fontId="100" fillId="0" borderId="0"/>
    <xf numFmtId="169" fontId="106" fillId="116" borderId="0" applyNumberFormat="0" applyBorder="0" applyAlignment="0" applyProtection="0"/>
    <xf numFmtId="169" fontId="100" fillId="0" borderId="0"/>
    <xf numFmtId="169" fontId="100" fillId="0" borderId="0"/>
    <xf numFmtId="169" fontId="106" fillId="116"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41"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0" fontId="93" fillId="41"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41"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0" fontId="93" fillId="41"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41"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0" fontId="93" fillId="41"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41"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0" fontId="93" fillId="41"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41"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0" fontId="93" fillId="41"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9" fillId="25" borderId="0" applyNumberFormat="0" applyBorder="0" applyAlignment="0" applyProtection="0"/>
    <xf numFmtId="169" fontId="100" fillId="0" borderId="0"/>
    <xf numFmtId="169" fontId="103" fillId="44" borderId="0" applyNumberFormat="0" applyBorder="0" applyAlignment="0" applyProtection="0"/>
    <xf numFmtId="169" fontId="103" fillId="44" borderId="0" applyNumberFormat="0" applyBorder="0" applyAlignment="0" applyProtection="0"/>
    <xf numFmtId="169" fontId="103" fillId="44" borderId="0" applyNumberFormat="0" applyBorder="0" applyAlignment="0" applyProtection="0"/>
    <xf numFmtId="169" fontId="103" fillId="44" borderId="0" applyNumberFormat="0" applyBorder="0" applyAlignment="0" applyProtection="0"/>
    <xf numFmtId="176" fontId="31" fillId="117"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69" fontId="31" fillId="96" borderId="0" applyNumberFormat="0" applyBorder="0" applyAlignment="0" applyProtection="0"/>
    <xf numFmtId="176" fontId="31" fillId="104" borderId="0" applyNumberFormat="0" applyBorder="0" applyAlignment="0" applyProtection="0"/>
    <xf numFmtId="169" fontId="31" fillId="117" borderId="0" applyNumberFormat="0" applyBorder="0" applyAlignment="0" applyProtection="0"/>
    <xf numFmtId="169" fontId="31" fillId="117" borderId="0" applyNumberFormat="0" applyBorder="0" applyAlignment="0" applyProtection="0"/>
    <xf numFmtId="169" fontId="31" fillId="117" borderId="0" applyNumberFormat="0" applyBorder="0" applyAlignment="0" applyProtection="0"/>
    <xf numFmtId="169" fontId="31" fillId="117" borderId="0" applyNumberFormat="0" applyBorder="0" applyAlignment="0" applyProtection="0"/>
    <xf numFmtId="169" fontId="31" fillId="117" borderId="0" applyNumberFormat="0" applyBorder="0" applyAlignment="0" applyProtection="0"/>
    <xf numFmtId="169" fontId="31" fillId="117" borderId="0" applyNumberFormat="0" applyBorder="0" applyAlignment="0" applyProtection="0"/>
    <xf numFmtId="169" fontId="31" fillId="117" borderId="0" applyNumberFormat="0" applyBorder="0" applyAlignment="0" applyProtection="0"/>
    <xf numFmtId="169" fontId="31" fillId="117" borderId="0" applyNumberFormat="0" applyBorder="0" applyAlignment="0" applyProtection="0"/>
    <xf numFmtId="169" fontId="31" fillId="117" borderId="0" applyNumberFormat="0" applyBorder="0" applyAlignment="0" applyProtection="0"/>
    <xf numFmtId="169" fontId="31" fillId="117" borderId="0" applyNumberFormat="0" applyBorder="0" applyAlignment="0" applyProtection="0"/>
    <xf numFmtId="169" fontId="31" fillId="117" borderId="0" applyNumberFormat="0" applyBorder="0" applyAlignment="0" applyProtection="0"/>
    <xf numFmtId="169" fontId="31" fillId="117" borderId="0" applyNumberFormat="0" applyBorder="0" applyAlignment="0" applyProtection="0"/>
    <xf numFmtId="169" fontId="31" fillId="117" borderId="0" applyNumberFormat="0" applyBorder="0" applyAlignment="0" applyProtection="0"/>
    <xf numFmtId="169" fontId="31" fillId="117" borderId="0" applyNumberFormat="0" applyBorder="0" applyAlignment="0" applyProtection="0"/>
    <xf numFmtId="169" fontId="31" fillId="117" borderId="0" applyNumberFormat="0" applyBorder="0" applyAlignment="0" applyProtection="0"/>
    <xf numFmtId="169" fontId="31" fillId="117" borderId="0" applyNumberFormat="0" applyBorder="0" applyAlignment="0" applyProtection="0"/>
    <xf numFmtId="169" fontId="31" fillId="117" borderId="0" applyNumberFormat="0" applyBorder="0" applyAlignment="0" applyProtection="0"/>
    <xf numFmtId="169" fontId="31" fillId="117" borderId="0" applyNumberFormat="0" applyBorder="0" applyAlignment="0" applyProtection="0"/>
    <xf numFmtId="169" fontId="31" fillId="117" borderId="0" applyNumberFormat="0" applyBorder="0" applyAlignment="0" applyProtection="0"/>
    <xf numFmtId="169" fontId="31" fillId="117" borderId="0" applyNumberFormat="0" applyBorder="0" applyAlignment="0" applyProtection="0"/>
    <xf numFmtId="169" fontId="31" fillId="117" borderId="0" applyNumberFormat="0" applyBorder="0" applyAlignment="0" applyProtection="0"/>
    <xf numFmtId="169" fontId="31" fillId="117" borderId="0" applyNumberFormat="0" applyBorder="0" applyAlignment="0" applyProtection="0"/>
    <xf numFmtId="169" fontId="31" fillId="117" borderId="0" applyNumberFormat="0" applyBorder="0" applyAlignment="0" applyProtection="0"/>
    <xf numFmtId="169" fontId="31" fillId="117" borderId="0" applyNumberFormat="0" applyBorder="0" applyAlignment="0" applyProtection="0"/>
    <xf numFmtId="169" fontId="31" fillId="117" borderId="0" applyNumberFormat="0" applyBorder="0" applyAlignment="0" applyProtection="0"/>
    <xf numFmtId="169" fontId="31" fillId="117" borderId="0" applyNumberFormat="0" applyBorder="0" applyAlignment="0" applyProtection="0"/>
    <xf numFmtId="169" fontId="31" fillId="117" borderId="0" applyNumberFormat="0" applyBorder="0" applyAlignment="0" applyProtection="0"/>
    <xf numFmtId="169" fontId="31" fillId="117" borderId="0" applyNumberFormat="0" applyBorder="0" applyAlignment="0" applyProtection="0"/>
    <xf numFmtId="169" fontId="31" fillId="117" borderId="0" applyNumberFormat="0" applyBorder="0" applyAlignment="0" applyProtection="0"/>
    <xf numFmtId="169" fontId="31" fillId="117" borderId="0" applyNumberFormat="0" applyBorder="0" applyAlignment="0" applyProtection="0"/>
    <xf numFmtId="169" fontId="31" fillId="117" borderId="0" applyNumberFormat="0" applyBorder="0" applyAlignment="0" applyProtection="0"/>
    <xf numFmtId="169" fontId="31" fillId="117" borderId="0" applyNumberFormat="0" applyBorder="0" applyAlignment="0" applyProtection="0"/>
    <xf numFmtId="169" fontId="31" fillId="117" borderId="0" applyNumberFormat="0" applyBorder="0" applyAlignment="0" applyProtection="0"/>
    <xf numFmtId="169" fontId="31" fillId="117" borderId="0" applyNumberFormat="0" applyBorder="0" applyAlignment="0" applyProtection="0"/>
    <xf numFmtId="169" fontId="31" fillId="117" borderId="0" applyNumberFormat="0" applyBorder="0" applyAlignment="0" applyProtection="0"/>
    <xf numFmtId="169" fontId="31" fillId="117" borderId="0" applyNumberFormat="0" applyBorder="0" applyAlignment="0" applyProtection="0"/>
    <xf numFmtId="176" fontId="93" fillId="96" borderId="0" applyNumberFormat="0" applyBorder="0" applyAlignment="0" applyProtection="0"/>
    <xf numFmtId="169" fontId="93" fillId="118" borderId="0" applyNumberFormat="0" applyBorder="0" applyAlignment="0" applyProtection="0"/>
    <xf numFmtId="169" fontId="93" fillId="118" borderId="0" applyNumberFormat="0" applyBorder="0" applyAlignment="0" applyProtection="0"/>
    <xf numFmtId="169" fontId="93" fillId="118" borderId="0" applyNumberFormat="0" applyBorder="0" applyAlignment="0" applyProtection="0"/>
    <xf numFmtId="169" fontId="93" fillId="118" borderId="0" applyNumberFormat="0" applyBorder="0" applyAlignment="0" applyProtection="0"/>
    <xf numFmtId="169" fontId="93" fillId="118" borderId="0" applyNumberFormat="0" applyBorder="0" applyAlignment="0" applyProtection="0"/>
    <xf numFmtId="169" fontId="93" fillId="118" borderId="0" applyNumberFormat="0" applyBorder="0" applyAlignment="0" applyProtection="0"/>
    <xf numFmtId="169" fontId="93" fillId="118" borderId="0" applyNumberFormat="0" applyBorder="0" applyAlignment="0" applyProtection="0"/>
    <xf numFmtId="169" fontId="93" fillId="118" borderId="0" applyNumberFormat="0" applyBorder="0" applyAlignment="0" applyProtection="0"/>
    <xf numFmtId="169" fontId="93" fillId="118" borderId="0" applyNumberFormat="0" applyBorder="0" applyAlignment="0" applyProtection="0"/>
    <xf numFmtId="169" fontId="93" fillId="118" borderId="0" applyNumberFormat="0" applyBorder="0" applyAlignment="0" applyProtection="0"/>
    <xf numFmtId="169" fontId="93" fillId="118" borderId="0" applyNumberFormat="0" applyBorder="0" applyAlignment="0" applyProtection="0"/>
    <xf numFmtId="169" fontId="93" fillId="118" borderId="0" applyNumberFormat="0" applyBorder="0" applyAlignment="0" applyProtection="0"/>
    <xf numFmtId="169" fontId="93" fillId="118" borderId="0" applyNumberFormat="0" applyBorder="0" applyAlignment="0" applyProtection="0"/>
    <xf numFmtId="169" fontId="93" fillId="118" borderId="0" applyNumberFormat="0" applyBorder="0" applyAlignment="0" applyProtection="0"/>
    <xf numFmtId="169" fontId="93" fillId="118" borderId="0" applyNumberFormat="0" applyBorder="0" applyAlignment="0" applyProtection="0"/>
    <xf numFmtId="169" fontId="93" fillId="118" borderId="0" applyNumberFormat="0" applyBorder="0" applyAlignment="0" applyProtection="0"/>
    <xf numFmtId="169" fontId="93" fillId="118" borderId="0" applyNumberFormat="0" applyBorder="0" applyAlignment="0" applyProtection="0"/>
    <xf numFmtId="169" fontId="93" fillId="118" borderId="0" applyNumberFormat="0" applyBorder="0" applyAlignment="0" applyProtection="0"/>
    <xf numFmtId="169" fontId="93" fillId="118" borderId="0" applyNumberFormat="0" applyBorder="0" applyAlignment="0" applyProtection="0"/>
    <xf numFmtId="169" fontId="93" fillId="118" borderId="0" applyNumberFormat="0" applyBorder="0" applyAlignment="0" applyProtection="0"/>
    <xf numFmtId="169" fontId="93" fillId="118" borderId="0" applyNumberFormat="0" applyBorder="0" applyAlignment="0" applyProtection="0"/>
    <xf numFmtId="169" fontId="93" fillId="118" borderId="0" applyNumberFormat="0" applyBorder="0" applyAlignment="0" applyProtection="0"/>
    <xf numFmtId="169" fontId="93" fillId="118" borderId="0" applyNumberFormat="0" applyBorder="0" applyAlignment="0" applyProtection="0"/>
    <xf numFmtId="169" fontId="93" fillId="118" borderId="0" applyNumberFormat="0" applyBorder="0" applyAlignment="0" applyProtection="0"/>
    <xf numFmtId="169" fontId="93" fillId="118" borderId="0" applyNumberFormat="0" applyBorder="0" applyAlignment="0" applyProtection="0"/>
    <xf numFmtId="169" fontId="93" fillId="118" borderId="0" applyNumberFormat="0" applyBorder="0" applyAlignment="0" applyProtection="0"/>
    <xf numFmtId="169" fontId="93" fillId="118" borderId="0" applyNumberFormat="0" applyBorder="0" applyAlignment="0" applyProtection="0"/>
    <xf numFmtId="169" fontId="93" fillId="118" borderId="0" applyNumberFormat="0" applyBorder="0" applyAlignment="0" applyProtection="0"/>
    <xf numFmtId="169" fontId="93" fillId="118" borderId="0" applyNumberFormat="0" applyBorder="0" applyAlignment="0" applyProtection="0"/>
    <xf numFmtId="169" fontId="93" fillId="118" borderId="0" applyNumberFormat="0" applyBorder="0" applyAlignment="0" applyProtection="0"/>
    <xf numFmtId="169" fontId="93" fillId="118" borderId="0" applyNumberFormat="0" applyBorder="0" applyAlignment="0" applyProtection="0"/>
    <xf numFmtId="169" fontId="93" fillId="118" borderId="0" applyNumberFormat="0" applyBorder="0" applyAlignment="0" applyProtection="0"/>
    <xf numFmtId="169" fontId="93" fillId="118" borderId="0" applyNumberFormat="0" applyBorder="0" applyAlignment="0" applyProtection="0"/>
    <xf numFmtId="169" fontId="93" fillId="118" borderId="0" applyNumberFormat="0" applyBorder="0" applyAlignment="0" applyProtection="0"/>
    <xf numFmtId="169" fontId="93" fillId="118" borderId="0" applyNumberFormat="0" applyBorder="0" applyAlignment="0" applyProtection="0"/>
    <xf numFmtId="169" fontId="93" fillId="118" borderId="0" applyNumberFormat="0" applyBorder="0" applyAlignment="0" applyProtection="0"/>
    <xf numFmtId="169" fontId="93" fillId="119" borderId="0" applyNumberFormat="0" applyBorder="0" applyAlignment="0" applyProtection="0"/>
    <xf numFmtId="188" fontId="93" fillId="45"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00" fillId="0" borderId="0"/>
    <xf numFmtId="169" fontId="93" fillId="120"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00" fillId="0" borderId="0"/>
    <xf numFmtId="169" fontId="93" fillId="120"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06" fillId="121" borderId="0" applyNumberFormat="0" applyBorder="0" applyAlignment="0" applyProtection="0"/>
    <xf numFmtId="169" fontId="106" fillId="121"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06" fillId="121" borderId="0" applyNumberFormat="0" applyBorder="0" applyAlignment="0" applyProtection="0"/>
    <xf numFmtId="169" fontId="106" fillId="121" borderId="0" applyNumberFormat="0" applyBorder="0" applyAlignment="0" applyProtection="0"/>
    <xf numFmtId="169" fontId="106" fillId="121" borderId="0" applyNumberFormat="0" applyBorder="0" applyAlignment="0" applyProtection="0"/>
    <xf numFmtId="169" fontId="106" fillId="121" borderId="0" applyNumberFormat="0" applyBorder="0" applyAlignment="0" applyProtection="0"/>
    <xf numFmtId="169" fontId="106" fillId="121" borderId="0" applyNumberFormat="0" applyBorder="0" applyAlignment="0" applyProtection="0"/>
    <xf numFmtId="169" fontId="106" fillId="121" borderId="0" applyNumberFormat="0" applyBorder="0" applyAlignment="0" applyProtection="0"/>
    <xf numFmtId="169" fontId="106" fillId="121"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00" fillId="0" borderId="0"/>
    <xf numFmtId="169" fontId="93" fillId="120"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00" fillId="0" borderId="0"/>
    <xf numFmtId="169" fontId="93" fillId="120"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00" fillId="0" borderId="0"/>
    <xf numFmtId="169" fontId="93" fillId="120"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00" fillId="0" borderId="0"/>
    <xf numFmtId="169" fontId="93" fillId="120"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00" fillId="0" borderId="0"/>
    <xf numFmtId="169" fontId="93" fillId="120"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00" fillId="0" borderId="0"/>
    <xf numFmtId="169" fontId="93" fillId="120"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00" fillId="0" borderId="0"/>
    <xf numFmtId="169" fontId="93" fillId="120"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00" fillId="0" borderId="0"/>
    <xf numFmtId="169" fontId="19" fillId="29" borderId="0" applyNumberFormat="0" applyBorder="0" applyAlignment="0" applyProtection="0"/>
    <xf numFmtId="169" fontId="93" fillId="120" borderId="0" applyNumberFormat="0" applyBorder="0" applyAlignment="0" applyProtection="0"/>
    <xf numFmtId="169" fontId="106" fillId="121"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0" fontId="93" fillId="45" borderId="0" applyNumberFormat="0" applyBorder="0" applyAlignment="0" applyProtection="0"/>
    <xf numFmtId="169" fontId="106" fillId="121" borderId="0" applyNumberFormat="0" applyBorder="0" applyAlignment="0" applyProtection="0"/>
    <xf numFmtId="169" fontId="93" fillId="120" borderId="0" applyNumberFormat="0" applyBorder="0" applyAlignment="0" applyProtection="0"/>
    <xf numFmtId="169" fontId="106" fillId="121" borderId="0" applyNumberFormat="0" applyBorder="0" applyAlignment="0" applyProtection="0"/>
    <xf numFmtId="169" fontId="106" fillId="121" borderId="0" applyNumberFormat="0" applyBorder="0" applyAlignment="0" applyProtection="0"/>
    <xf numFmtId="169" fontId="93" fillId="120" borderId="0" applyNumberFormat="0" applyBorder="0" applyAlignment="0" applyProtection="0"/>
    <xf numFmtId="169" fontId="19" fillId="29" borderId="0" applyNumberFormat="0" applyBorder="0" applyAlignment="0" applyProtection="0"/>
    <xf numFmtId="169" fontId="106" fillId="121" borderId="0" applyNumberFormat="0" applyBorder="0" applyAlignment="0" applyProtection="0"/>
    <xf numFmtId="169" fontId="106" fillId="121" borderId="0" applyNumberFormat="0" applyBorder="0" applyAlignment="0" applyProtection="0"/>
    <xf numFmtId="169" fontId="19" fillId="29" borderId="0" applyNumberFormat="0" applyBorder="0" applyAlignment="0" applyProtection="0"/>
    <xf numFmtId="169" fontId="106" fillId="121" borderId="0" applyNumberFormat="0" applyBorder="0" applyAlignment="0" applyProtection="0"/>
    <xf numFmtId="169" fontId="19" fillId="29" borderId="0" applyNumberFormat="0" applyBorder="0" applyAlignment="0" applyProtection="0"/>
    <xf numFmtId="169" fontId="106" fillId="121"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06" fillId="121"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06" fillId="121" borderId="0" applyNumberFormat="0" applyBorder="0" applyAlignment="0" applyProtection="0"/>
    <xf numFmtId="169" fontId="93" fillId="120" borderId="0" applyNumberFormat="0" applyBorder="0" applyAlignment="0" applyProtection="0"/>
    <xf numFmtId="169" fontId="106" fillId="121" borderId="0" applyNumberFormat="0" applyBorder="0" applyAlignment="0" applyProtection="0"/>
    <xf numFmtId="169" fontId="106" fillId="121" borderId="0" applyNumberFormat="0" applyBorder="0" applyAlignment="0" applyProtection="0"/>
    <xf numFmtId="169" fontId="106" fillId="121" borderId="0" applyNumberFormat="0" applyBorder="0" applyAlignment="0" applyProtection="0"/>
    <xf numFmtId="169" fontId="106" fillId="121" borderId="0" applyNumberFormat="0" applyBorder="0" applyAlignment="0" applyProtection="0"/>
    <xf numFmtId="169" fontId="106" fillId="121" borderId="0" applyNumberFormat="0" applyBorder="0" applyAlignment="0" applyProtection="0"/>
    <xf numFmtId="169" fontId="106" fillId="121" borderId="0" applyNumberFormat="0" applyBorder="0" applyAlignment="0" applyProtection="0"/>
    <xf numFmtId="169" fontId="19" fillId="29" borderId="0" applyNumberFormat="0" applyBorder="0" applyAlignment="0" applyProtection="0"/>
    <xf numFmtId="169" fontId="106" fillId="121"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04" fillId="45" borderId="0" applyNumberFormat="0" applyBorder="0" applyAlignment="0" applyProtection="0"/>
    <xf numFmtId="177" fontId="104" fillId="45" borderId="0" applyNumberFormat="0" applyBorder="0" applyAlignment="0" applyProtection="0"/>
    <xf numFmtId="177" fontId="104" fillId="45"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93" fillId="45" borderId="0" applyNumberFormat="0" applyBorder="0" applyAlignment="0" applyProtection="0"/>
    <xf numFmtId="169" fontId="106" fillId="121" borderId="0" applyNumberFormat="0" applyBorder="0" applyAlignment="0" applyProtection="0"/>
    <xf numFmtId="169" fontId="106" fillId="121"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06" fillId="121" borderId="0" applyNumberFormat="0" applyBorder="0" applyAlignment="0" applyProtection="0"/>
    <xf numFmtId="169" fontId="106" fillId="121" borderId="0" applyNumberFormat="0" applyBorder="0" applyAlignment="0" applyProtection="0"/>
    <xf numFmtId="169" fontId="106" fillId="121" borderId="0" applyNumberFormat="0" applyBorder="0" applyAlignment="0" applyProtection="0"/>
    <xf numFmtId="169" fontId="106" fillId="121" borderId="0" applyNumberFormat="0" applyBorder="0" applyAlignment="0" applyProtection="0"/>
    <xf numFmtId="169" fontId="106" fillId="121" borderId="0" applyNumberFormat="0" applyBorder="0" applyAlignment="0" applyProtection="0"/>
    <xf numFmtId="169" fontId="106" fillId="121" borderId="0" applyNumberFormat="0" applyBorder="0" applyAlignment="0" applyProtection="0"/>
    <xf numFmtId="169" fontId="106" fillId="121" borderId="0" applyNumberFormat="0" applyBorder="0" applyAlignment="0" applyProtection="0"/>
    <xf numFmtId="169" fontId="106" fillId="121" borderId="0" applyNumberFormat="0" applyBorder="0" applyAlignment="0" applyProtection="0"/>
    <xf numFmtId="169" fontId="106" fillId="121"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06" fillId="121" borderId="0" applyNumberFormat="0" applyBorder="0" applyAlignment="0" applyProtection="0"/>
    <xf numFmtId="169" fontId="106" fillId="121" borderId="0" applyNumberFormat="0" applyBorder="0" applyAlignment="0" applyProtection="0"/>
    <xf numFmtId="169" fontId="106" fillId="121" borderId="0" applyNumberFormat="0" applyBorder="0" applyAlignment="0" applyProtection="0"/>
    <xf numFmtId="169" fontId="100" fillId="0" borderId="0"/>
    <xf numFmtId="177" fontId="93" fillId="45" borderId="0" applyNumberFormat="0" applyBorder="0" applyAlignment="0" applyProtection="0"/>
    <xf numFmtId="177" fontId="93" fillId="45" borderId="0" applyNumberFormat="0" applyBorder="0" applyAlignment="0" applyProtection="0"/>
    <xf numFmtId="169" fontId="100" fillId="0" borderId="0"/>
    <xf numFmtId="169" fontId="106" fillId="121" borderId="0" applyNumberFormat="0" applyBorder="0" applyAlignment="0" applyProtection="0"/>
    <xf numFmtId="0" fontId="93" fillId="45" borderId="0" applyNumberFormat="0" applyBorder="0" applyAlignment="0" applyProtection="0"/>
    <xf numFmtId="177" fontId="93" fillId="45" borderId="0" applyNumberFormat="0" applyBorder="0" applyAlignment="0" applyProtection="0"/>
    <xf numFmtId="177" fontId="93" fillId="45" borderId="0" applyNumberFormat="0" applyBorder="0" applyAlignment="0" applyProtection="0"/>
    <xf numFmtId="169" fontId="106" fillId="121" borderId="0" applyNumberFormat="0" applyBorder="0" applyAlignment="0" applyProtection="0"/>
    <xf numFmtId="169" fontId="106" fillId="121" borderId="0" applyNumberFormat="0" applyBorder="0" applyAlignment="0" applyProtection="0"/>
    <xf numFmtId="169" fontId="106" fillId="121" borderId="0" applyNumberFormat="0" applyBorder="0" applyAlignment="0" applyProtection="0"/>
    <xf numFmtId="169" fontId="100" fillId="0" borderId="0"/>
    <xf numFmtId="169" fontId="100" fillId="0" borderId="0"/>
    <xf numFmtId="169" fontId="106" fillId="121" borderId="0" applyNumberFormat="0" applyBorder="0" applyAlignment="0" applyProtection="0"/>
    <xf numFmtId="169" fontId="93" fillId="120" borderId="0" applyNumberFormat="0" applyBorder="0" applyAlignment="0" applyProtection="0"/>
    <xf numFmtId="169" fontId="100" fillId="0" borderId="0"/>
    <xf numFmtId="169" fontId="100" fillId="0" borderId="0"/>
    <xf numFmtId="169" fontId="93" fillId="120" borderId="0" applyNumberFormat="0" applyBorder="0" applyAlignment="0" applyProtection="0"/>
    <xf numFmtId="169" fontId="100" fillId="0" borderId="0"/>
    <xf numFmtId="169" fontId="100" fillId="0" borderId="0"/>
    <xf numFmtId="169" fontId="93" fillId="120" borderId="0" applyNumberFormat="0" applyBorder="0" applyAlignment="0" applyProtection="0"/>
    <xf numFmtId="169" fontId="100" fillId="0" borderId="0"/>
    <xf numFmtId="169" fontId="100" fillId="0" borderId="0"/>
    <xf numFmtId="169" fontId="93" fillId="120" borderId="0" applyNumberFormat="0" applyBorder="0" applyAlignment="0" applyProtection="0"/>
    <xf numFmtId="169" fontId="100" fillId="0" borderId="0"/>
    <xf numFmtId="169" fontId="100" fillId="0" borderId="0"/>
    <xf numFmtId="169" fontId="93" fillId="120" borderId="0" applyNumberFormat="0" applyBorder="0" applyAlignment="0" applyProtection="0"/>
    <xf numFmtId="169" fontId="100" fillId="0" borderId="0"/>
    <xf numFmtId="169" fontId="100" fillId="0" borderId="0"/>
    <xf numFmtId="169" fontId="93" fillId="120" borderId="0" applyNumberFormat="0" applyBorder="0" applyAlignment="0" applyProtection="0"/>
    <xf numFmtId="169" fontId="100" fillId="0" borderId="0"/>
    <xf numFmtId="169" fontId="100" fillId="0" borderId="0"/>
    <xf numFmtId="169" fontId="93" fillId="120" borderId="0" applyNumberFormat="0" applyBorder="0" applyAlignment="0" applyProtection="0"/>
    <xf numFmtId="169" fontId="100" fillId="0" borderId="0"/>
    <xf numFmtId="169" fontId="100" fillId="0" borderId="0"/>
    <xf numFmtId="169" fontId="93" fillId="120" borderId="0" applyNumberFormat="0" applyBorder="0" applyAlignment="0" applyProtection="0"/>
    <xf numFmtId="169" fontId="100" fillId="0" borderId="0"/>
    <xf numFmtId="169" fontId="100" fillId="0" borderId="0"/>
    <xf numFmtId="169" fontId="93" fillId="120" borderId="0" applyNumberFormat="0" applyBorder="0" applyAlignment="0" applyProtection="0"/>
    <xf numFmtId="169" fontId="100" fillId="0" borderId="0"/>
    <xf numFmtId="169" fontId="100" fillId="0" borderId="0"/>
    <xf numFmtId="169" fontId="93" fillId="120" borderId="0" applyNumberFormat="0" applyBorder="0" applyAlignment="0" applyProtection="0"/>
    <xf numFmtId="169" fontId="100" fillId="0" borderId="0"/>
    <xf numFmtId="169" fontId="100" fillId="0" borderId="0"/>
    <xf numFmtId="188" fontId="93" fillId="45"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0" fontId="93" fillId="45" borderId="0" applyNumberFormat="0" applyBorder="0" applyAlignment="0" applyProtection="0"/>
    <xf numFmtId="169" fontId="100" fillId="0" borderId="0"/>
    <xf numFmtId="169" fontId="93" fillId="45"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00" fillId="0" borderId="0"/>
    <xf numFmtId="169" fontId="93" fillId="120" borderId="0" applyNumberFormat="0" applyBorder="0" applyAlignment="0" applyProtection="0"/>
    <xf numFmtId="169" fontId="100" fillId="0" borderId="0"/>
    <xf numFmtId="169" fontId="100" fillId="0" borderId="0"/>
    <xf numFmtId="169" fontId="93" fillId="120" borderId="0" applyNumberFormat="0" applyBorder="0" applyAlignment="0" applyProtection="0"/>
    <xf numFmtId="169" fontId="100" fillId="0" borderId="0"/>
    <xf numFmtId="169" fontId="100" fillId="0" borderId="0"/>
    <xf numFmtId="169" fontId="93" fillId="120" borderId="0" applyNumberFormat="0" applyBorder="0" applyAlignment="0" applyProtection="0"/>
    <xf numFmtId="169" fontId="100" fillId="0" borderId="0"/>
    <xf numFmtId="169" fontId="100" fillId="0" borderId="0"/>
    <xf numFmtId="169" fontId="93" fillId="120" borderId="0" applyNumberFormat="0" applyBorder="0" applyAlignment="0" applyProtection="0"/>
    <xf numFmtId="169" fontId="100" fillId="0" borderId="0"/>
    <xf numFmtId="169" fontId="100" fillId="0" borderId="0"/>
    <xf numFmtId="169" fontId="106" fillId="121" borderId="0" applyNumberFormat="0" applyBorder="0" applyAlignment="0" applyProtection="0"/>
    <xf numFmtId="169" fontId="100" fillId="0" borderId="0"/>
    <xf numFmtId="169" fontId="100" fillId="0" borderId="0"/>
    <xf numFmtId="169" fontId="106" fillId="121" borderId="0" applyNumberFormat="0" applyBorder="0" applyAlignment="0" applyProtection="0"/>
    <xf numFmtId="169" fontId="100" fillId="0" borderId="0"/>
    <xf numFmtId="169" fontId="100" fillId="0" borderId="0"/>
    <xf numFmtId="169" fontId="106" fillId="121" borderId="0" applyNumberFormat="0" applyBorder="0" applyAlignment="0" applyProtection="0"/>
    <xf numFmtId="169" fontId="100" fillId="0" borderId="0"/>
    <xf numFmtId="169" fontId="100" fillId="0" borderId="0"/>
    <xf numFmtId="169" fontId="93" fillId="120" borderId="0" applyNumberFormat="0" applyBorder="0" applyAlignment="0" applyProtection="0"/>
    <xf numFmtId="169" fontId="93" fillId="120" borderId="0" applyNumberFormat="0" applyBorder="0" applyAlignment="0" applyProtection="0"/>
    <xf numFmtId="169" fontId="100" fillId="0" borderId="0"/>
    <xf numFmtId="169" fontId="93" fillId="120" borderId="0" applyNumberFormat="0" applyBorder="0" applyAlignment="0" applyProtection="0"/>
    <xf numFmtId="169" fontId="93" fillId="120" borderId="0" applyNumberFormat="0" applyBorder="0" applyAlignment="0" applyProtection="0"/>
    <xf numFmtId="169" fontId="100" fillId="0" borderId="0"/>
    <xf numFmtId="169" fontId="93" fillId="120" borderId="0" applyNumberFormat="0" applyBorder="0" applyAlignment="0" applyProtection="0"/>
    <xf numFmtId="169" fontId="93" fillId="120" borderId="0" applyNumberFormat="0" applyBorder="0" applyAlignment="0" applyProtection="0"/>
    <xf numFmtId="169" fontId="100" fillId="0" borderId="0"/>
    <xf numFmtId="188" fontId="93" fillId="45"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0" fontId="93" fillId="45"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00" fillId="0" borderId="0"/>
    <xf numFmtId="169" fontId="93" fillId="120" borderId="0" applyNumberFormat="0" applyBorder="0" applyAlignment="0" applyProtection="0"/>
    <xf numFmtId="169" fontId="93" fillId="120" borderId="0" applyNumberFormat="0" applyBorder="0" applyAlignment="0" applyProtection="0"/>
    <xf numFmtId="169" fontId="100" fillId="0" borderId="0"/>
    <xf numFmtId="169" fontId="106" fillId="121" borderId="0" applyNumberFormat="0" applyBorder="0" applyAlignment="0" applyProtection="0"/>
    <xf numFmtId="169" fontId="100" fillId="0" borderId="0"/>
    <xf numFmtId="169" fontId="100" fillId="0" borderId="0"/>
    <xf numFmtId="169" fontId="106" fillId="121"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45"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0" fontId="93" fillId="45"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45"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0" fontId="93" fillId="45"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45"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0" fontId="93" fillId="45"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45"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0" fontId="93" fillId="45"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93" fillId="45"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0" fontId="93" fillId="45"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9" fillId="29" borderId="0" applyNumberFormat="0" applyBorder="0" applyAlignment="0" applyProtection="0"/>
    <xf numFmtId="169" fontId="100" fillId="0" borderId="0"/>
    <xf numFmtId="169" fontId="103" fillId="41" borderId="0" applyNumberFormat="0" applyBorder="0" applyAlignment="0" applyProtection="0"/>
    <xf numFmtId="169" fontId="103" fillId="41" borderId="0" applyNumberFormat="0" applyBorder="0" applyAlignment="0" applyProtection="0"/>
    <xf numFmtId="169" fontId="103" fillId="41" borderId="0" applyNumberFormat="0" applyBorder="0" applyAlignment="0" applyProtection="0"/>
    <xf numFmtId="169" fontId="103" fillId="41" borderId="0" applyNumberFormat="0" applyBorder="0" applyAlignment="0" applyProtection="0"/>
    <xf numFmtId="0" fontId="112" fillId="0" borderId="0" applyNumberFormat="0" applyFill="0" applyBorder="0" applyAlignment="0" applyProtection="0">
      <alignment vertical="top"/>
      <protection locked="0"/>
    </xf>
    <xf numFmtId="0" fontId="112" fillId="0" borderId="0" applyNumberFormat="0" applyFill="0" applyBorder="0" applyAlignment="0" applyProtection="0">
      <alignment vertical="top"/>
      <protection locked="0"/>
    </xf>
    <xf numFmtId="217" fontId="44" fillId="0" borderId="0" applyFont="0" applyFill="0" applyBorder="0" applyAlignment="0" applyProtection="0"/>
    <xf numFmtId="0" fontId="105" fillId="101" borderId="0" applyNumberFormat="0" applyBorder="0" applyAlignment="0" applyProtection="0"/>
    <xf numFmtId="0" fontId="105" fillId="42" borderId="0" applyNumberFormat="0" applyBorder="0" applyAlignment="0" applyProtection="0"/>
    <xf numFmtId="0" fontId="105" fillId="43" borderId="0" applyNumberFormat="0" applyBorder="0" applyAlignment="0" applyProtection="0"/>
    <xf numFmtId="0" fontId="105" fillId="82" borderId="0" applyNumberFormat="0" applyBorder="0" applyAlignment="0" applyProtection="0"/>
    <xf numFmtId="0" fontId="105" fillId="41" borderId="0" applyNumberFormat="0" applyBorder="0" applyAlignment="0" applyProtection="0"/>
    <xf numFmtId="0" fontId="105" fillId="45" borderId="0" applyNumberFormat="0" applyBorder="0" applyAlignment="0" applyProtection="0"/>
    <xf numFmtId="0" fontId="106" fillId="101" borderId="0" applyNumberFormat="0" applyBorder="0" applyAlignment="0" applyProtection="0"/>
    <xf numFmtId="0" fontId="106" fillId="42" borderId="0" applyNumberFormat="0" applyBorder="0" applyAlignment="0" applyProtection="0"/>
    <xf numFmtId="0" fontId="106" fillId="43" borderId="0" applyNumberFormat="0" applyBorder="0" applyAlignment="0" applyProtection="0"/>
    <xf numFmtId="0" fontId="106" fillId="82" borderId="0" applyNumberFormat="0" applyBorder="0" applyAlignment="0" applyProtection="0"/>
    <xf numFmtId="0" fontId="106" fillId="41" borderId="0" applyNumberFormat="0" applyBorder="0" applyAlignment="0" applyProtection="0"/>
    <xf numFmtId="0" fontId="106" fillId="45" borderId="0" applyNumberFormat="0" applyBorder="0" applyAlignment="0" applyProtection="0"/>
    <xf numFmtId="168" fontId="44" fillId="0" borderId="0" applyFont="0" applyFill="0" applyBorder="0" applyAlignment="0" applyProtection="0"/>
    <xf numFmtId="0" fontId="51" fillId="0" borderId="0" applyNumberFormat="0" applyFill="0" applyBorder="0" applyAlignment="0" applyProtection="0"/>
    <xf numFmtId="0" fontId="24" fillId="0" borderId="0" applyNumberFormat="0" applyFill="0" applyBorder="0" applyAlignment="0" applyProtection="0"/>
    <xf numFmtId="0" fontId="24" fillId="0" borderId="0">
      <alignment vertical="center"/>
    </xf>
    <xf numFmtId="0" fontId="51" fillId="0" borderId="0" applyNumberFormat="0" applyFill="0" applyBorder="0" applyAlignment="0" applyProtection="0"/>
    <xf numFmtId="0" fontId="113" fillId="0" borderId="0" applyNumberFormat="0" applyFill="0" applyBorder="0" applyAlignment="0" applyProtection="0"/>
    <xf numFmtId="188" fontId="113" fillId="0" borderId="0" applyNumberFormat="0" applyFill="0" applyBorder="0" applyAlignment="0" applyProtection="0"/>
    <xf numFmtId="188" fontId="113" fillId="0" borderId="0" applyNumberFormat="0" applyFill="0" applyBorder="0" applyAlignment="0" applyProtection="0"/>
    <xf numFmtId="0" fontId="113" fillId="0" borderId="0" applyNumberFormat="0" applyFill="0" applyBorder="0" applyAlignment="0" applyProtection="0"/>
    <xf numFmtId="188" fontId="51" fillId="0" borderId="0" applyNumberFormat="0" applyFill="0" applyBorder="0" applyAlignment="0" applyProtection="0"/>
    <xf numFmtId="0" fontId="51" fillId="0" borderId="0" applyNumberFormat="0" applyFill="0" applyBorder="0" applyAlignment="0" applyProtection="0"/>
    <xf numFmtId="188" fontId="51" fillId="0" borderId="0" applyNumberFormat="0" applyFill="0" applyBorder="0" applyAlignment="0" applyProtection="0"/>
    <xf numFmtId="188" fontId="51" fillId="0" borderId="0" applyNumberFormat="0" applyFill="0" applyBorder="0" applyAlignment="0" applyProtection="0"/>
    <xf numFmtId="0" fontId="51" fillId="0" borderId="0" applyNumberFormat="0" applyFill="0" applyBorder="0" applyAlignment="0" applyProtection="0"/>
    <xf numFmtId="188" fontId="24" fillId="0" borderId="0" applyNumberFormat="0" applyFill="0" applyBorder="0" applyAlignment="0" applyProtection="0"/>
    <xf numFmtId="188" fontId="24" fillId="0" borderId="0" applyNumberFormat="0" applyFill="0" applyBorder="0" applyAlignment="0" applyProtection="0"/>
    <xf numFmtId="188" fontId="24" fillId="0" borderId="0" applyNumberFormat="0" applyFill="0" applyBorder="0" applyAlignment="0" applyProtection="0"/>
    <xf numFmtId="188" fontId="24" fillId="0" borderId="0" applyNumberFormat="0" applyFill="0" applyBorder="0" applyAlignment="0" applyProtection="0"/>
    <xf numFmtId="188" fontId="24" fillId="0" borderId="0" applyNumberFormat="0" applyFill="0" applyBorder="0" applyAlignment="0" applyProtection="0"/>
    <xf numFmtId="188" fontId="24" fillId="0" borderId="0" applyNumberFormat="0" applyFill="0" applyBorder="0" applyAlignment="0" applyProtection="0"/>
    <xf numFmtId="188" fontId="24" fillId="0" borderId="0" applyNumberFormat="0" applyFill="0" applyBorder="0" applyAlignment="0" applyProtection="0"/>
    <xf numFmtId="188" fontId="51" fillId="0" borderId="0" applyNumberFormat="0" applyFill="0" applyBorder="0" applyAlignment="0" applyProtection="0"/>
    <xf numFmtId="0" fontId="51" fillId="0" borderId="0" applyNumberFormat="0" applyFill="0" applyBorder="0" applyAlignment="0" applyProtection="0"/>
    <xf numFmtId="188" fontId="24" fillId="0" borderId="0" applyNumberFormat="0" applyFill="0" applyBorder="0" applyAlignment="0" applyProtection="0"/>
    <xf numFmtId="0" fontId="24" fillId="0" borderId="0" applyNumberFormat="0" applyFill="0" applyBorder="0" applyAlignment="0" applyProtection="0"/>
    <xf numFmtId="0" fontId="51" fillId="0" borderId="0" applyNumberFormat="0" applyFill="0" applyBorder="0" applyAlignment="0" applyProtection="0"/>
    <xf numFmtId="188" fontId="51" fillId="0" borderId="0" applyNumberFormat="0" applyFill="0" applyBorder="0" applyAlignment="0" applyProtection="0"/>
    <xf numFmtId="0" fontId="51" fillId="0" borderId="0" applyNumberFormat="0" applyFill="0" applyBorder="0" applyAlignment="0" applyProtection="0"/>
    <xf numFmtId="188" fontId="51" fillId="0" borderId="0" applyNumberFormat="0" applyFill="0" applyBorder="0" applyAlignment="0" applyProtection="0"/>
    <xf numFmtId="188" fontId="51" fillId="0" borderId="0" applyNumberFormat="0" applyFill="0" applyBorder="0" applyAlignment="0" applyProtection="0"/>
    <xf numFmtId="188" fontId="51" fillId="0" borderId="0" applyNumberFormat="0" applyFill="0" applyBorder="0" applyAlignment="0" applyProtection="0"/>
    <xf numFmtId="188" fontId="51" fillId="0" borderId="0" applyNumberFormat="0" applyFill="0" applyBorder="0" applyAlignment="0" applyProtection="0"/>
    <xf numFmtId="188" fontId="51" fillId="0" borderId="0" applyNumberFormat="0" applyFill="0" applyBorder="0" applyAlignment="0" applyProtection="0"/>
    <xf numFmtId="188" fontId="24" fillId="0" borderId="0" applyNumberFormat="0" applyFill="0" applyBorder="0" applyAlignment="0" applyProtection="0"/>
    <xf numFmtId="0" fontId="51" fillId="0" borderId="29">
      <alignment horizontal="center" vertical="center"/>
    </xf>
    <xf numFmtId="0" fontId="51" fillId="0" borderId="29">
      <alignment horizontal="center" vertical="center"/>
    </xf>
    <xf numFmtId="0" fontId="51" fillId="0" borderId="29">
      <alignment horizontal="center" vertical="center"/>
    </xf>
    <xf numFmtId="0" fontId="51" fillId="0" borderId="29">
      <alignment horizontal="center" vertical="center"/>
    </xf>
    <xf numFmtId="177" fontId="51" fillId="0" borderId="29">
      <alignment horizontal="center" vertical="center"/>
    </xf>
    <xf numFmtId="169" fontId="100" fillId="0" borderId="0"/>
    <xf numFmtId="169" fontId="114" fillId="0" borderId="0">
      <alignment horizontal="left" wrapText="1"/>
    </xf>
    <xf numFmtId="176" fontId="115" fillId="0" borderId="30">
      <protection hidden="1"/>
    </xf>
    <xf numFmtId="176" fontId="115" fillId="0" borderId="30">
      <protection hidden="1"/>
    </xf>
    <xf numFmtId="188" fontId="115" fillId="0" borderId="30">
      <protection hidden="1"/>
    </xf>
    <xf numFmtId="188" fontId="115" fillId="0" borderId="30">
      <protection hidden="1"/>
    </xf>
    <xf numFmtId="177" fontId="115" fillId="0" borderId="30">
      <protection hidden="1"/>
    </xf>
    <xf numFmtId="177" fontId="115" fillId="0" borderId="30">
      <protection hidden="1"/>
    </xf>
    <xf numFmtId="0" fontId="115" fillId="0" borderId="30">
      <protection hidden="1"/>
    </xf>
    <xf numFmtId="177" fontId="115" fillId="0" borderId="30">
      <protection hidden="1"/>
    </xf>
    <xf numFmtId="177" fontId="115" fillId="0" borderId="30">
      <protection hidden="1"/>
    </xf>
    <xf numFmtId="169" fontId="115" fillId="0" borderId="30">
      <protection hidden="1"/>
    </xf>
    <xf numFmtId="169" fontId="115" fillId="0" borderId="30">
      <protection hidden="1"/>
    </xf>
    <xf numFmtId="177" fontId="115" fillId="0" borderId="30">
      <protection hidden="1"/>
    </xf>
    <xf numFmtId="177" fontId="115" fillId="0" borderId="30">
      <protection hidden="1"/>
    </xf>
    <xf numFmtId="188" fontId="115" fillId="0" borderId="30">
      <protection hidden="1"/>
    </xf>
    <xf numFmtId="188" fontId="115" fillId="0" borderId="30">
      <protection hidden="1"/>
    </xf>
    <xf numFmtId="177" fontId="115" fillId="0" borderId="30">
      <protection hidden="1"/>
    </xf>
    <xf numFmtId="177" fontId="115" fillId="0" borderId="30">
      <protection hidden="1"/>
    </xf>
    <xf numFmtId="188" fontId="115" fillId="0" borderId="30">
      <protection hidden="1"/>
    </xf>
    <xf numFmtId="188" fontId="115" fillId="0" borderId="30">
      <protection hidden="1"/>
    </xf>
    <xf numFmtId="0" fontId="115" fillId="0" borderId="30">
      <protection hidden="1"/>
    </xf>
    <xf numFmtId="177" fontId="115" fillId="0" borderId="30">
      <protection hidden="1"/>
    </xf>
    <xf numFmtId="177" fontId="115" fillId="0" borderId="30">
      <protection hidden="1"/>
    </xf>
    <xf numFmtId="176" fontId="116" fillId="59" borderId="30" applyNumberFormat="0" applyFont="0" applyBorder="0" applyAlignment="0" applyProtection="0">
      <protection hidden="1"/>
    </xf>
    <xf numFmtId="0" fontId="116" fillId="59" borderId="30" applyNumberFormat="0" applyFont="0" applyBorder="0" applyAlignment="0" applyProtection="0">
      <protection hidden="1"/>
    </xf>
    <xf numFmtId="0" fontId="116" fillId="59" borderId="30" applyNumberFormat="0" applyFont="0" applyBorder="0" applyAlignment="0" applyProtection="0">
      <protection hidden="1"/>
    </xf>
    <xf numFmtId="188" fontId="116" fillId="59" borderId="30" applyNumberFormat="0" applyFont="0" applyBorder="0" applyAlignment="0" applyProtection="0">
      <protection hidden="1"/>
    </xf>
    <xf numFmtId="177" fontId="116" fillId="59" borderId="30" applyNumberFormat="0" applyFont="0" applyBorder="0" applyAlignment="0" applyProtection="0">
      <protection hidden="1"/>
    </xf>
    <xf numFmtId="177" fontId="116" fillId="59" borderId="30" applyNumberFormat="0" applyFont="0" applyBorder="0" applyAlignment="0" applyProtection="0">
      <protection hidden="1"/>
    </xf>
    <xf numFmtId="0" fontId="116" fillId="59" borderId="30" applyNumberFormat="0" applyFont="0" applyBorder="0" applyAlignment="0" applyProtection="0">
      <protection hidden="1"/>
    </xf>
    <xf numFmtId="177" fontId="116" fillId="59" borderId="30" applyNumberFormat="0" applyFont="0" applyBorder="0" applyAlignment="0" applyProtection="0">
      <protection hidden="1"/>
    </xf>
    <xf numFmtId="177" fontId="116" fillId="59" borderId="30" applyNumberFormat="0" applyFont="0" applyBorder="0" applyAlignment="0" applyProtection="0">
      <protection hidden="1"/>
    </xf>
    <xf numFmtId="176" fontId="116" fillId="59" borderId="30" applyNumberFormat="0" applyFont="0" applyBorder="0" applyAlignment="0" applyProtection="0">
      <protection hidden="1"/>
    </xf>
    <xf numFmtId="169" fontId="116" fillId="59" borderId="30" applyNumberFormat="0" applyFont="0" applyBorder="0" applyAlignment="0" applyProtection="0">
      <protection hidden="1"/>
    </xf>
    <xf numFmtId="177" fontId="116" fillId="59" borderId="30" applyNumberFormat="0" applyFont="0" applyBorder="0" applyAlignment="0" applyProtection="0">
      <protection hidden="1"/>
    </xf>
    <xf numFmtId="177" fontId="116" fillId="59" borderId="30" applyNumberFormat="0" applyFont="0" applyBorder="0" applyAlignment="0" applyProtection="0">
      <protection hidden="1"/>
    </xf>
    <xf numFmtId="188" fontId="116" fillId="59" borderId="30" applyNumberFormat="0" applyFont="0" applyBorder="0" applyAlignment="0" applyProtection="0">
      <protection hidden="1"/>
    </xf>
    <xf numFmtId="188" fontId="116" fillId="59" borderId="30" applyNumberFormat="0" applyFont="0" applyBorder="0" applyAlignment="0" applyProtection="0">
      <protection hidden="1"/>
    </xf>
    <xf numFmtId="177" fontId="116" fillId="59" borderId="30" applyNumberFormat="0" applyFont="0" applyBorder="0" applyAlignment="0" applyProtection="0">
      <protection hidden="1"/>
    </xf>
    <xf numFmtId="177" fontId="116" fillId="59" borderId="30" applyNumberFormat="0" applyFont="0" applyBorder="0" applyAlignment="0" applyProtection="0">
      <protection hidden="1"/>
    </xf>
    <xf numFmtId="188" fontId="116" fillId="59" borderId="30" applyNumberFormat="0" applyFont="0" applyBorder="0" applyAlignment="0" applyProtection="0">
      <protection hidden="1"/>
    </xf>
    <xf numFmtId="188" fontId="116" fillId="59" borderId="30" applyNumberFormat="0" applyFont="0" applyBorder="0" applyAlignment="0" applyProtection="0">
      <protection hidden="1"/>
    </xf>
    <xf numFmtId="177" fontId="116" fillId="59" borderId="30" applyNumberFormat="0" applyFont="0" applyBorder="0" applyAlignment="0" applyProtection="0">
      <protection hidden="1"/>
    </xf>
    <xf numFmtId="177" fontId="116" fillId="59" borderId="30" applyNumberFormat="0" applyFont="0" applyBorder="0" applyAlignment="0" applyProtection="0">
      <protection hidden="1"/>
    </xf>
    <xf numFmtId="0" fontId="116" fillId="59" borderId="30" applyNumberFormat="0" applyFont="0" applyBorder="0" applyAlignment="0" applyProtection="0">
      <protection hidden="1"/>
    </xf>
    <xf numFmtId="177" fontId="116" fillId="59" borderId="30" applyNumberFormat="0" applyFont="0" applyBorder="0" applyAlignment="0" applyProtection="0">
      <protection hidden="1"/>
    </xf>
    <xf numFmtId="177" fontId="116" fillId="59" borderId="30" applyNumberFormat="0" applyFont="0" applyBorder="0" applyAlignment="0" applyProtection="0">
      <protection hidden="1"/>
    </xf>
    <xf numFmtId="176" fontId="117" fillId="0" borderId="30">
      <protection hidden="1"/>
    </xf>
    <xf numFmtId="1" fontId="118" fillId="0" borderId="0">
      <alignment horizontal="right"/>
      <protection locked="0"/>
    </xf>
    <xf numFmtId="0" fontId="119" fillId="0" borderId="0">
      <alignment horizontal="right"/>
    </xf>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0" fontId="120" fillId="59" borderId="25" applyNumberFormat="0" applyAlignment="0" applyProtection="0"/>
    <xf numFmtId="0" fontId="24" fillId="0" borderId="0"/>
    <xf numFmtId="169" fontId="24" fillId="0" borderId="0"/>
    <xf numFmtId="169" fontId="24" fillId="0" borderId="0"/>
    <xf numFmtId="169" fontId="24" fillId="0" borderId="0"/>
    <xf numFmtId="169" fontId="24" fillId="0" borderId="0"/>
    <xf numFmtId="169" fontId="100" fillId="0" borderId="0"/>
    <xf numFmtId="169" fontId="24" fillId="0" borderId="0"/>
    <xf numFmtId="169" fontId="24" fillId="0" borderId="0"/>
    <xf numFmtId="169" fontId="24" fillId="0" borderId="0"/>
    <xf numFmtId="169" fontId="24" fillId="0" borderId="0"/>
    <xf numFmtId="169" fontId="24" fillId="0" borderId="0"/>
    <xf numFmtId="169" fontId="100"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0" fontId="24" fillId="36" borderId="0" applyNumberFormat="0" applyBorder="0" applyAlignment="0"/>
    <xf numFmtId="0" fontId="121" fillId="0" borderId="0" applyNumberFormat="0" applyBorder="0" applyProtection="0"/>
    <xf numFmtId="169" fontId="100" fillId="0" borderId="0"/>
    <xf numFmtId="169" fontId="100" fillId="0" borderId="0"/>
    <xf numFmtId="0" fontId="43" fillId="0" borderId="31"/>
    <xf numFmtId="0" fontId="43" fillId="0" borderId="31"/>
    <xf numFmtId="0" fontId="43" fillId="0" borderId="31"/>
    <xf numFmtId="0" fontId="43" fillId="0" borderId="31"/>
    <xf numFmtId="0" fontId="43" fillId="0" borderId="31"/>
    <xf numFmtId="0" fontId="43" fillId="0" borderId="31"/>
    <xf numFmtId="0" fontId="43" fillId="0" borderId="31"/>
    <xf numFmtId="0" fontId="43" fillId="0" borderId="31"/>
    <xf numFmtId="0" fontId="43" fillId="0" borderId="31"/>
    <xf numFmtId="0" fontId="43" fillId="0" borderId="31"/>
    <xf numFmtId="0" fontId="43" fillId="0" borderId="31"/>
    <xf numFmtId="0" fontId="122" fillId="0" borderId="32"/>
    <xf numFmtId="0" fontId="43" fillId="0" borderId="31"/>
    <xf numFmtId="0" fontId="43" fillId="0" borderId="31"/>
    <xf numFmtId="0" fontId="122" fillId="0" borderId="32"/>
    <xf numFmtId="0" fontId="43" fillId="0" borderId="31"/>
    <xf numFmtId="0" fontId="43" fillId="0" borderId="31"/>
    <xf numFmtId="0" fontId="43" fillId="0" borderId="31"/>
    <xf numFmtId="0" fontId="43" fillId="0" borderId="31"/>
    <xf numFmtId="0" fontId="43" fillId="0" borderId="31"/>
    <xf numFmtId="0" fontId="43" fillId="0" borderId="31"/>
    <xf numFmtId="0" fontId="43" fillId="0" borderId="31"/>
    <xf numFmtId="0" fontId="43" fillId="0" borderId="31"/>
    <xf numFmtId="0" fontId="43" fillId="0" borderId="31"/>
    <xf numFmtId="0" fontId="43" fillId="0" borderId="31"/>
    <xf numFmtId="0" fontId="43" fillId="0" borderId="31"/>
    <xf numFmtId="0" fontId="43" fillId="0" borderId="31"/>
    <xf numFmtId="0" fontId="43" fillId="0" borderId="31"/>
    <xf numFmtId="0" fontId="43" fillId="0" borderId="31"/>
    <xf numFmtId="0" fontId="43" fillId="0" borderId="31"/>
    <xf numFmtId="0" fontId="43" fillId="0" borderId="31"/>
    <xf numFmtId="0" fontId="43" fillId="0" borderId="31"/>
    <xf numFmtId="0" fontId="43" fillId="0" borderId="31"/>
    <xf numFmtId="0" fontId="43" fillId="0" borderId="31"/>
    <xf numFmtId="0" fontId="43" fillId="0" borderId="31"/>
    <xf numFmtId="0" fontId="43" fillId="0" borderId="31"/>
    <xf numFmtId="0" fontId="43" fillId="0" borderId="31"/>
    <xf numFmtId="169" fontId="123" fillId="122" borderId="0" applyNumberFormat="0" applyFont="0" applyBorder="0" applyAlignment="0"/>
    <xf numFmtId="169" fontId="124" fillId="64" borderId="0" applyNumberFormat="0" applyBorder="0" applyAlignment="0" applyProtection="0"/>
    <xf numFmtId="188" fontId="124" fillId="40"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100" fillId="0" borderId="0"/>
    <xf numFmtId="169" fontId="125" fillId="117"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100" fillId="0" borderId="0"/>
    <xf numFmtId="169" fontId="125" fillId="117"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126" fillId="104" borderId="0" applyNumberFormat="0" applyBorder="0" applyAlignment="0" applyProtection="0"/>
    <xf numFmtId="169" fontId="126" fillId="104"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126" fillId="104" borderId="0" applyNumberFormat="0" applyBorder="0" applyAlignment="0" applyProtection="0"/>
    <xf numFmtId="169" fontId="126" fillId="104" borderId="0" applyNumberFormat="0" applyBorder="0" applyAlignment="0" applyProtection="0"/>
    <xf numFmtId="169" fontId="126" fillId="104" borderId="0" applyNumberFormat="0" applyBorder="0" applyAlignment="0" applyProtection="0"/>
    <xf numFmtId="169" fontId="126" fillId="104" borderId="0" applyNumberFormat="0" applyBorder="0" applyAlignment="0" applyProtection="0"/>
    <xf numFmtId="169" fontId="126" fillId="104" borderId="0" applyNumberFormat="0" applyBorder="0" applyAlignment="0" applyProtection="0"/>
    <xf numFmtId="169" fontId="126" fillId="104" borderId="0" applyNumberFormat="0" applyBorder="0" applyAlignment="0" applyProtection="0"/>
    <xf numFmtId="169" fontId="126" fillId="104"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100" fillId="0" borderId="0"/>
    <xf numFmtId="169" fontId="125" fillId="117"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100" fillId="0" borderId="0"/>
    <xf numFmtId="169" fontId="125" fillId="117"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100" fillId="0" borderId="0"/>
    <xf numFmtId="169" fontId="125" fillId="117"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100" fillId="0" borderId="0"/>
    <xf numFmtId="169" fontId="125" fillId="117"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100" fillId="0" borderId="0"/>
    <xf numFmtId="169" fontId="125" fillId="117"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100" fillId="0" borderId="0"/>
    <xf numFmtId="169" fontId="125" fillId="117"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100" fillId="0" borderId="0"/>
    <xf numFmtId="169" fontId="125" fillId="117"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100" fillId="0" borderId="0"/>
    <xf numFmtId="169" fontId="9" fillId="3" borderId="0" applyNumberFormat="0" applyBorder="0" applyAlignment="0" applyProtection="0"/>
    <xf numFmtId="169" fontId="125" fillId="117" borderId="0" applyNumberFormat="0" applyBorder="0" applyAlignment="0" applyProtection="0"/>
    <xf numFmtId="169" fontId="126" fillId="104"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124" fillId="40" borderId="0" applyNumberFormat="0" applyBorder="0" applyAlignment="0" applyProtection="0"/>
    <xf numFmtId="0" fontId="124" fillId="40" borderId="0" applyNumberFormat="0" applyBorder="0" applyAlignment="0" applyProtection="0"/>
    <xf numFmtId="169" fontId="126" fillId="104" borderId="0" applyNumberFormat="0" applyBorder="0" applyAlignment="0" applyProtection="0"/>
    <xf numFmtId="169" fontId="125" fillId="117" borderId="0" applyNumberFormat="0" applyBorder="0" applyAlignment="0" applyProtection="0"/>
    <xf numFmtId="169" fontId="126" fillId="104" borderId="0" applyNumberFormat="0" applyBorder="0" applyAlignment="0" applyProtection="0"/>
    <xf numFmtId="169" fontId="126" fillId="104" borderId="0" applyNumberFormat="0" applyBorder="0" applyAlignment="0" applyProtection="0"/>
    <xf numFmtId="169" fontId="125" fillId="117" borderId="0" applyNumberFormat="0" applyBorder="0" applyAlignment="0" applyProtection="0"/>
    <xf numFmtId="169" fontId="9" fillId="3" borderId="0" applyNumberFormat="0" applyBorder="0" applyAlignment="0" applyProtection="0"/>
    <xf numFmtId="169" fontId="126" fillId="104" borderId="0" applyNumberFormat="0" applyBorder="0" applyAlignment="0" applyProtection="0"/>
    <xf numFmtId="169" fontId="126" fillId="104" borderId="0" applyNumberFormat="0" applyBorder="0" applyAlignment="0" applyProtection="0"/>
    <xf numFmtId="169" fontId="9" fillId="3" borderId="0" applyNumberFormat="0" applyBorder="0" applyAlignment="0" applyProtection="0"/>
    <xf numFmtId="169" fontId="126" fillId="104" borderId="0" applyNumberFormat="0" applyBorder="0" applyAlignment="0" applyProtection="0"/>
    <xf numFmtId="169" fontId="9" fillId="3" borderId="0" applyNumberFormat="0" applyBorder="0" applyAlignment="0" applyProtection="0"/>
    <xf numFmtId="169" fontId="126" fillId="104"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126" fillId="104"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126" fillId="104" borderId="0" applyNumberFormat="0" applyBorder="0" applyAlignment="0" applyProtection="0"/>
    <xf numFmtId="169" fontId="125" fillId="117" borderId="0" applyNumberFormat="0" applyBorder="0" applyAlignment="0" applyProtection="0"/>
    <xf numFmtId="169" fontId="126" fillId="104" borderId="0" applyNumberFormat="0" applyBorder="0" applyAlignment="0" applyProtection="0"/>
    <xf numFmtId="169" fontId="126" fillId="104" borderId="0" applyNumberFormat="0" applyBorder="0" applyAlignment="0" applyProtection="0"/>
    <xf numFmtId="169" fontId="126" fillId="104" borderId="0" applyNumberFormat="0" applyBorder="0" applyAlignment="0" applyProtection="0"/>
    <xf numFmtId="169" fontId="126" fillId="104" borderId="0" applyNumberFormat="0" applyBorder="0" applyAlignment="0" applyProtection="0"/>
    <xf numFmtId="169" fontId="126" fillId="104" borderId="0" applyNumberFormat="0" applyBorder="0" applyAlignment="0" applyProtection="0"/>
    <xf numFmtId="169" fontId="126" fillId="104" borderId="0" applyNumberFormat="0" applyBorder="0" applyAlignment="0" applyProtection="0"/>
    <xf numFmtId="169" fontId="9" fillId="3" borderId="0" applyNumberFormat="0" applyBorder="0" applyAlignment="0" applyProtection="0"/>
    <xf numFmtId="169" fontId="126" fillId="104"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127" fillId="40" borderId="0" applyNumberFormat="0" applyBorder="0" applyAlignment="0" applyProtection="0"/>
    <xf numFmtId="177" fontId="127" fillId="40" borderId="0" applyNumberFormat="0" applyBorder="0" applyAlignment="0" applyProtection="0"/>
    <xf numFmtId="177" fontId="127" fillId="40"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124" fillId="40" borderId="0" applyNumberFormat="0" applyBorder="0" applyAlignment="0" applyProtection="0"/>
    <xf numFmtId="169" fontId="126" fillId="104" borderId="0" applyNumberFormat="0" applyBorder="0" applyAlignment="0" applyProtection="0"/>
    <xf numFmtId="169" fontId="126" fillId="104"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126" fillId="104" borderId="0" applyNumberFormat="0" applyBorder="0" applyAlignment="0" applyProtection="0"/>
    <xf numFmtId="169" fontId="126" fillId="104" borderId="0" applyNumberFormat="0" applyBorder="0" applyAlignment="0" applyProtection="0"/>
    <xf numFmtId="169" fontId="126" fillId="104" borderId="0" applyNumberFormat="0" applyBorder="0" applyAlignment="0" applyProtection="0"/>
    <xf numFmtId="169" fontId="126" fillId="104" borderId="0" applyNumberFormat="0" applyBorder="0" applyAlignment="0" applyProtection="0"/>
    <xf numFmtId="169" fontId="126" fillId="104" borderId="0" applyNumberFormat="0" applyBorder="0" applyAlignment="0" applyProtection="0"/>
    <xf numFmtId="169" fontId="126" fillId="104" borderId="0" applyNumberFormat="0" applyBorder="0" applyAlignment="0" applyProtection="0"/>
    <xf numFmtId="169" fontId="126" fillId="104" borderId="0" applyNumberFormat="0" applyBorder="0" applyAlignment="0" applyProtection="0"/>
    <xf numFmtId="169" fontId="126" fillId="104" borderId="0" applyNumberFormat="0" applyBorder="0" applyAlignment="0" applyProtection="0"/>
    <xf numFmtId="169" fontId="126" fillId="104"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126" fillId="104" borderId="0" applyNumberFormat="0" applyBorder="0" applyAlignment="0" applyProtection="0"/>
    <xf numFmtId="169" fontId="126" fillId="104" borderId="0" applyNumberFormat="0" applyBorder="0" applyAlignment="0" applyProtection="0"/>
    <xf numFmtId="169" fontId="128" fillId="123" borderId="0" applyNumberFormat="0" applyBorder="0" applyAlignment="0" applyProtection="0"/>
    <xf numFmtId="169" fontId="100" fillId="0" borderId="0"/>
    <xf numFmtId="177" fontId="124" fillId="40" borderId="0" applyNumberFormat="0" applyBorder="0" applyAlignment="0" applyProtection="0"/>
    <xf numFmtId="177" fontId="124" fillId="40" borderId="0" applyNumberFormat="0" applyBorder="0" applyAlignment="0" applyProtection="0"/>
    <xf numFmtId="169" fontId="100" fillId="0" borderId="0"/>
    <xf numFmtId="169" fontId="126" fillId="104" borderId="0" applyNumberFormat="0" applyBorder="0" applyAlignment="0" applyProtection="0"/>
    <xf numFmtId="0" fontId="124" fillId="40" borderId="0" applyNumberFormat="0" applyBorder="0" applyAlignment="0" applyProtection="0"/>
    <xf numFmtId="177" fontId="124" fillId="40" borderId="0" applyNumberFormat="0" applyBorder="0" applyAlignment="0" applyProtection="0"/>
    <xf numFmtId="177" fontId="124" fillId="40" borderId="0" applyNumberFormat="0" applyBorder="0" applyAlignment="0" applyProtection="0"/>
    <xf numFmtId="169" fontId="126" fillId="104" borderId="0" applyNumberFormat="0" applyBorder="0" applyAlignment="0" applyProtection="0"/>
    <xf numFmtId="169" fontId="126" fillId="104" borderId="0" applyNumberFormat="0" applyBorder="0" applyAlignment="0" applyProtection="0"/>
    <xf numFmtId="169" fontId="126" fillId="104" borderId="0" applyNumberFormat="0" applyBorder="0" applyAlignment="0" applyProtection="0"/>
    <xf numFmtId="169" fontId="100" fillId="0" borderId="0"/>
    <xf numFmtId="169" fontId="100" fillId="0" borderId="0"/>
    <xf numFmtId="169" fontId="126" fillId="104" borderId="0" applyNumberFormat="0" applyBorder="0" applyAlignment="0" applyProtection="0"/>
    <xf numFmtId="169" fontId="125" fillId="117" borderId="0" applyNumberFormat="0" applyBorder="0" applyAlignment="0" applyProtection="0"/>
    <xf numFmtId="169" fontId="100" fillId="0" borderId="0"/>
    <xf numFmtId="169" fontId="100" fillId="0" borderId="0"/>
    <xf numFmtId="169" fontId="125" fillId="117" borderId="0" applyNumberFormat="0" applyBorder="0" applyAlignment="0" applyProtection="0"/>
    <xf numFmtId="169" fontId="100" fillId="0" borderId="0"/>
    <xf numFmtId="169" fontId="100" fillId="0" borderId="0"/>
    <xf numFmtId="169" fontId="125" fillId="117" borderId="0" applyNumberFormat="0" applyBorder="0" applyAlignment="0" applyProtection="0"/>
    <xf numFmtId="169" fontId="100" fillId="0" borderId="0"/>
    <xf numFmtId="169" fontId="100" fillId="0" borderId="0"/>
    <xf numFmtId="169" fontId="125" fillId="117" borderId="0" applyNumberFormat="0" applyBorder="0" applyAlignment="0" applyProtection="0"/>
    <xf numFmtId="169" fontId="100" fillId="0" borderId="0"/>
    <xf numFmtId="169" fontId="100" fillId="0" borderId="0"/>
    <xf numFmtId="169" fontId="125" fillId="117" borderId="0" applyNumberFormat="0" applyBorder="0" applyAlignment="0" applyProtection="0"/>
    <xf numFmtId="169" fontId="100" fillId="0" borderId="0"/>
    <xf numFmtId="169" fontId="100" fillId="0" borderId="0"/>
    <xf numFmtId="169" fontId="125" fillId="117" borderId="0" applyNumberFormat="0" applyBorder="0" applyAlignment="0" applyProtection="0"/>
    <xf numFmtId="169" fontId="100" fillId="0" borderId="0"/>
    <xf numFmtId="169" fontId="100" fillId="0" borderId="0"/>
    <xf numFmtId="169" fontId="125" fillId="117" borderId="0" applyNumberFormat="0" applyBorder="0" applyAlignment="0" applyProtection="0"/>
    <xf numFmtId="169" fontId="100" fillId="0" borderId="0"/>
    <xf numFmtId="169" fontId="100" fillId="0" borderId="0"/>
    <xf numFmtId="169" fontId="125" fillId="117" borderId="0" applyNumberFormat="0" applyBorder="0" applyAlignment="0" applyProtection="0"/>
    <xf numFmtId="169" fontId="100" fillId="0" borderId="0"/>
    <xf numFmtId="169" fontId="100" fillId="0" borderId="0"/>
    <xf numFmtId="169" fontId="125" fillId="117" borderId="0" applyNumberFormat="0" applyBorder="0" applyAlignment="0" applyProtection="0"/>
    <xf numFmtId="169" fontId="100" fillId="0" borderId="0"/>
    <xf numFmtId="169" fontId="100" fillId="0" borderId="0"/>
    <xf numFmtId="169" fontId="125" fillId="117" borderId="0" applyNumberFormat="0" applyBorder="0" applyAlignment="0" applyProtection="0"/>
    <xf numFmtId="169" fontId="100" fillId="0" borderId="0"/>
    <xf numFmtId="169" fontId="100" fillId="0" borderId="0"/>
    <xf numFmtId="188" fontId="124" fillId="40"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0" fontId="124" fillId="40" borderId="0" applyNumberFormat="0" applyBorder="0" applyAlignment="0" applyProtection="0"/>
    <xf numFmtId="169" fontId="100" fillId="0" borderId="0"/>
    <xf numFmtId="169" fontId="124" fillId="40"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100" fillId="0" borderId="0"/>
    <xf numFmtId="169" fontId="125" fillId="117" borderId="0" applyNumberFormat="0" applyBorder="0" applyAlignment="0" applyProtection="0"/>
    <xf numFmtId="169" fontId="100" fillId="0" borderId="0"/>
    <xf numFmtId="169" fontId="100" fillId="0" borderId="0"/>
    <xf numFmtId="169" fontId="125" fillId="117" borderId="0" applyNumberFormat="0" applyBorder="0" applyAlignment="0" applyProtection="0"/>
    <xf numFmtId="169" fontId="100" fillId="0" borderId="0"/>
    <xf numFmtId="169" fontId="100" fillId="0" borderId="0"/>
    <xf numFmtId="169" fontId="125" fillId="117" borderId="0" applyNumberFormat="0" applyBorder="0" applyAlignment="0" applyProtection="0"/>
    <xf numFmtId="169" fontId="100" fillId="0" borderId="0"/>
    <xf numFmtId="169" fontId="100" fillId="0" borderId="0"/>
    <xf numFmtId="169" fontId="125" fillId="117" borderId="0" applyNumberFormat="0" applyBorder="0" applyAlignment="0" applyProtection="0"/>
    <xf numFmtId="169" fontId="100" fillId="0" borderId="0"/>
    <xf numFmtId="169" fontId="100" fillId="0" borderId="0"/>
    <xf numFmtId="169" fontId="126" fillId="104" borderId="0" applyNumberFormat="0" applyBorder="0" applyAlignment="0" applyProtection="0"/>
    <xf numFmtId="169" fontId="100" fillId="0" borderId="0"/>
    <xf numFmtId="169" fontId="100" fillId="0" borderId="0"/>
    <xf numFmtId="169" fontId="126" fillId="104" borderId="0" applyNumberFormat="0" applyBorder="0" applyAlignment="0" applyProtection="0"/>
    <xf numFmtId="169" fontId="100" fillId="0" borderId="0"/>
    <xf numFmtId="169" fontId="100" fillId="0" borderId="0"/>
    <xf numFmtId="169" fontId="126" fillId="104" borderId="0" applyNumberFormat="0" applyBorder="0" applyAlignment="0" applyProtection="0"/>
    <xf numFmtId="169" fontId="100" fillId="0" borderId="0"/>
    <xf numFmtId="169" fontId="100" fillId="0" borderId="0"/>
    <xf numFmtId="169" fontId="125" fillId="117" borderId="0" applyNumberFormat="0" applyBorder="0" applyAlignment="0" applyProtection="0"/>
    <xf numFmtId="169" fontId="125" fillId="117" borderId="0" applyNumberFormat="0" applyBorder="0" applyAlignment="0" applyProtection="0"/>
    <xf numFmtId="169" fontId="100" fillId="0" borderId="0"/>
    <xf numFmtId="169" fontId="125" fillId="117" borderId="0" applyNumberFormat="0" applyBorder="0" applyAlignment="0" applyProtection="0"/>
    <xf numFmtId="169" fontId="125" fillId="117" borderId="0" applyNumberFormat="0" applyBorder="0" applyAlignment="0" applyProtection="0"/>
    <xf numFmtId="169" fontId="100" fillId="0" borderId="0"/>
    <xf numFmtId="169" fontId="125" fillId="117" borderId="0" applyNumberFormat="0" applyBorder="0" applyAlignment="0" applyProtection="0"/>
    <xf numFmtId="169" fontId="125" fillId="117" borderId="0" applyNumberFormat="0" applyBorder="0" applyAlignment="0" applyProtection="0"/>
    <xf numFmtId="169" fontId="100" fillId="0" borderId="0"/>
    <xf numFmtId="188" fontId="124" fillId="40"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0" fontId="124" fillId="40"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100" fillId="0" borderId="0"/>
    <xf numFmtId="169" fontId="125" fillId="117" borderId="0" applyNumberFormat="0" applyBorder="0" applyAlignment="0" applyProtection="0"/>
    <xf numFmtId="169" fontId="125" fillId="117" borderId="0" applyNumberFormat="0" applyBorder="0" applyAlignment="0" applyProtection="0"/>
    <xf numFmtId="169" fontId="100" fillId="0" borderId="0"/>
    <xf numFmtId="169" fontId="126" fillId="104" borderId="0" applyNumberFormat="0" applyBorder="0" applyAlignment="0" applyProtection="0"/>
    <xf numFmtId="169" fontId="100" fillId="0" borderId="0"/>
    <xf numFmtId="169" fontId="100" fillId="0" borderId="0"/>
    <xf numFmtId="169" fontId="126" fillId="104"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124" fillId="40"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0" fontId="124" fillId="40"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124" fillId="40"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0" fontId="124" fillId="40"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124" fillId="40"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0" fontId="124" fillId="40"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124" fillId="40"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0" fontId="124" fillId="40"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124" fillId="40"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0" fontId="124" fillId="40"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9" fillId="3" borderId="0" applyNumberFormat="0" applyBorder="0" applyAlignment="0" applyProtection="0"/>
    <xf numFmtId="169" fontId="100" fillId="0" borderId="0"/>
    <xf numFmtId="169" fontId="128" fillId="123" borderId="0" applyNumberFormat="0" applyBorder="0" applyAlignment="0" applyProtection="0"/>
    <xf numFmtId="169" fontId="129" fillId="40" borderId="0" applyNumberFormat="0" applyBorder="0" applyAlignment="0" applyProtection="0"/>
    <xf numFmtId="169" fontId="129" fillId="40" borderId="0" applyNumberFormat="0" applyBorder="0" applyAlignment="0" applyProtection="0"/>
    <xf numFmtId="169" fontId="129" fillId="40" borderId="0" applyNumberFormat="0" applyBorder="0" applyAlignment="0" applyProtection="0"/>
    <xf numFmtId="169" fontId="129" fillId="40" borderId="0" applyNumberFormat="0" applyBorder="0" applyAlignment="0" applyProtection="0"/>
    <xf numFmtId="1" fontId="130" fillId="124" borderId="33" applyNumberFormat="0" applyBorder="0" applyAlignment="0">
      <alignment horizontal="center" vertical="top" wrapText="1"/>
      <protection hidden="1"/>
    </xf>
    <xf numFmtId="218" fontId="45" fillId="0" borderId="34" applyBorder="0">
      <alignment horizontal="center" vertical="center"/>
    </xf>
    <xf numFmtId="0" fontId="131" fillId="59" borderId="26" applyNumberFormat="0" applyAlignment="0" applyProtection="0"/>
    <xf numFmtId="0" fontId="132" fillId="59" borderId="26" applyNumberFormat="0" applyAlignment="0" applyProtection="0"/>
    <xf numFmtId="169" fontId="133" fillId="58" borderId="26" applyNumberFormat="0" applyAlignment="0" applyProtection="0"/>
    <xf numFmtId="169" fontId="134" fillId="125" borderId="0" applyNumberFormat="0" applyBorder="0">
      <alignment horizontal="left"/>
    </xf>
    <xf numFmtId="0" fontId="135" fillId="0" borderId="0"/>
    <xf numFmtId="0" fontId="40" fillId="126" borderId="35"/>
    <xf numFmtId="169" fontId="100" fillId="0" borderId="0"/>
    <xf numFmtId="219" fontId="51" fillId="0" borderId="0" applyFont="0" applyFill="0" applyBorder="0" applyAlignment="0" applyProtection="0"/>
    <xf numFmtId="0" fontId="136" fillId="127" borderId="0"/>
    <xf numFmtId="169" fontId="100" fillId="0" borderId="0"/>
    <xf numFmtId="0" fontId="137" fillId="0" borderId="0" applyNumberFormat="0" applyFill="0" applyBorder="0" applyAlignment="0" applyProtection="0"/>
    <xf numFmtId="191" fontId="138" fillId="0" borderId="0">
      <alignment vertical="top"/>
    </xf>
    <xf numFmtId="191" fontId="24" fillId="0" borderId="0">
      <alignment vertical="top"/>
    </xf>
    <xf numFmtId="169" fontId="100" fillId="0" borderId="0"/>
    <xf numFmtId="169" fontId="100" fillId="0" borderId="0"/>
    <xf numFmtId="191" fontId="139" fillId="0" borderId="0">
      <alignment horizontal="right"/>
    </xf>
    <xf numFmtId="220" fontId="139" fillId="0" borderId="0" applyFill="0" applyBorder="0" applyProtection="0"/>
    <xf numFmtId="191" fontId="140" fillId="0" borderId="36"/>
    <xf numFmtId="191" fontId="140" fillId="0" borderId="37"/>
    <xf numFmtId="191" fontId="140" fillId="0" borderId="36"/>
    <xf numFmtId="191" fontId="140" fillId="0" borderId="37"/>
    <xf numFmtId="220" fontId="139" fillId="0" borderId="0" applyFill="0" applyBorder="0" applyProtection="0"/>
    <xf numFmtId="220" fontId="139" fillId="0" borderId="0" applyFill="0" applyBorder="0" applyProtection="0"/>
    <xf numFmtId="220" fontId="139" fillId="0" borderId="0" applyFill="0" applyBorder="0" applyProtection="0"/>
    <xf numFmtId="220" fontId="139" fillId="0" borderId="0" applyFill="0" applyBorder="0" applyProtection="0"/>
    <xf numFmtId="220" fontId="139" fillId="0" borderId="0" applyFill="0" applyBorder="0" applyProtection="0"/>
    <xf numFmtId="220" fontId="139" fillId="0" borderId="0" applyFill="0" applyBorder="0" applyProtection="0"/>
    <xf numFmtId="220" fontId="139" fillId="0" borderId="0" applyFill="0" applyBorder="0" applyProtection="0"/>
    <xf numFmtId="220" fontId="139" fillId="0" borderId="0" applyFill="0" applyBorder="0" applyProtection="0"/>
    <xf numFmtId="191" fontId="139" fillId="0" borderId="0">
      <alignment horizontal="left"/>
    </xf>
    <xf numFmtId="191" fontId="139" fillId="0" borderId="0">
      <alignment horizontal="left"/>
    </xf>
    <xf numFmtId="191" fontId="139" fillId="0" borderId="0">
      <alignment horizontal="left"/>
    </xf>
    <xf numFmtId="191" fontId="139" fillId="0" borderId="0">
      <alignment horizontal="left"/>
    </xf>
    <xf numFmtId="191" fontId="139" fillId="0" borderId="0">
      <alignment horizontal="left"/>
    </xf>
    <xf numFmtId="191" fontId="139" fillId="0" borderId="0">
      <alignment horizontal="left"/>
    </xf>
    <xf numFmtId="191" fontId="139" fillId="0" borderId="0">
      <alignment horizontal="left"/>
    </xf>
    <xf numFmtId="191" fontId="139" fillId="0" borderId="0">
      <alignment horizontal="left"/>
    </xf>
    <xf numFmtId="191" fontId="139" fillId="0" borderId="0">
      <alignment horizontal="left"/>
    </xf>
    <xf numFmtId="191" fontId="139" fillId="0" borderId="0">
      <alignment horizontal="left"/>
    </xf>
    <xf numFmtId="191" fontId="139" fillId="0" borderId="0">
      <alignment horizontal="left"/>
    </xf>
    <xf numFmtId="191" fontId="139" fillId="0" borderId="0">
      <alignment horizontal="left"/>
    </xf>
    <xf numFmtId="191" fontId="139" fillId="0" borderId="0">
      <alignment horizontal="left"/>
    </xf>
    <xf numFmtId="191" fontId="139" fillId="0" borderId="0">
      <alignment horizontal="left"/>
    </xf>
    <xf numFmtId="191" fontId="139" fillId="0" borderId="0">
      <alignment horizontal="left"/>
    </xf>
    <xf numFmtId="191" fontId="139" fillId="0" borderId="0">
      <alignment horizontal="left"/>
    </xf>
    <xf numFmtId="191" fontId="139" fillId="0" borderId="0">
      <alignment horizontal="left"/>
    </xf>
    <xf numFmtId="191" fontId="139" fillId="0" borderId="0">
      <alignment horizontal="left"/>
    </xf>
    <xf numFmtId="191" fontId="139" fillId="0" borderId="0">
      <alignment horizontal="left"/>
    </xf>
    <xf numFmtId="191" fontId="139" fillId="0" borderId="0">
      <alignment horizontal="left"/>
    </xf>
    <xf numFmtId="191" fontId="139" fillId="0" borderId="0">
      <alignment horizontal="left"/>
    </xf>
    <xf numFmtId="191" fontId="139" fillId="0" borderId="0">
      <alignment horizontal="left"/>
    </xf>
    <xf numFmtId="191" fontId="139" fillId="0" borderId="0">
      <alignment horizontal="left"/>
    </xf>
    <xf numFmtId="191" fontId="139" fillId="0" borderId="0">
      <alignment horizontal="left"/>
    </xf>
    <xf numFmtId="191" fontId="139" fillId="0" borderId="0">
      <alignment horizontal="left"/>
    </xf>
    <xf numFmtId="191" fontId="139" fillId="0" borderId="0">
      <alignment horizontal="left"/>
    </xf>
    <xf numFmtId="191" fontId="139" fillId="0" borderId="0">
      <alignment horizontal="left"/>
    </xf>
    <xf numFmtId="191" fontId="139" fillId="0" borderId="0">
      <alignment horizontal="left"/>
    </xf>
    <xf numFmtId="191" fontId="139" fillId="0" borderId="0">
      <alignment horizontal="left"/>
    </xf>
    <xf numFmtId="191" fontId="139" fillId="0" borderId="0">
      <alignment horizontal="left"/>
    </xf>
    <xf numFmtId="191" fontId="139" fillId="0" borderId="0">
      <alignment horizontal="left"/>
    </xf>
    <xf numFmtId="191" fontId="139" fillId="0" borderId="0">
      <alignment horizontal="left"/>
    </xf>
    <xf numFmtId="191" fontId="139" fillId="0" borderId="0">
      <alignment horizontal="left"/>
    </xf>
    <xf numFmtId="191" fontId="139" fillId="0" borderId="0">
      <alignment horizontal="left"/>
    </xf>
    <xf numFmtId="191" fontId="139" fillId="0" borderId="0">
      <alignment horizontal="left"/>
    </xf>
    <xf numFmtId="0" fontId="141" fillId="65" borderId="0" applyNumberFormat="0" applyBorder="0" applyAlignment="0" applyProtection="0"/>
    <xf numFmtId="0" fontId="141" fillId="65" borderId="0"/>
    <xf numFmtId="0" fontId="141" fillId="65" borderId="0"/>
    <xf numFmtId="0" fontId="141" fillId="65" borderId="0"/>
    <xf numFmtId="0" fontId="141" fillId="65" borderId="0" applyNumberFormat="0" applyBorder="0" applyAlignment="0" applyProtection="0"/>
    <xf numFmtId="0" fontId="141" fillId="65" borderId="0"/>
    <xf numFmtId="0" fontId="141" fillId="65" borderId="0"/>
    <xf numFmtId="0" fontId="141" fillId="65" borderId="0"/>
    <xf numFmtId="0" fontId="141" fillId="65" borderId="0" applyNumberFormat="0" applyBorder="0" applyAlignment="0" applyProtection="0"/>
    <xf numFmtId="0" fontId="141" fillId="65" borderId="0"/>
    <xf numFmtId="0" fontId="141" fillId="65" borderId="0"/>
    <xf numFmtId="0" fontId="141" fillId="65" borderId="0"/>
    <xf numFmtId="0" fontId="141" fillId="65" borderId="0" applyNumberFormat="0" applyBorder="0" applyAlignment="0" applyProtection="0"/>
    <xf numFmtId="0" fontId="141" fillId="65" borderId="0"/>
    <xf numFmtId="0" fontId="141" fillId="65" borderId="0"/>
    <xf numFmtId="0" fontId="141" fillId="65" borderId="0"/>
    <xf numFmtId="0" fontId="141" fillId="65" borderId="0" applyNumberFormat="0" applyBorder="0" applyAlignment="0" applyProtection="0"/>
    <xf numFmtId="0" fontId="141" fillId="65" borderId="0"/>
    <xf numFmtId="0" fontId="141" fillId="65" borderId="0"/>
    <xf numFmtId="0" fontId="141" fillId="65" borderId="0"/>
    <xf numFmtId="0" fontId="141" fillId="65" borderId="0" applyNumberFormat="0" applyBorder="0" applyAlignment="0" applyProtection="0"/>
    <xf numFmtId="0" fontId="141" fillId="65" borderId="0"/>
    <xf numFmtId="0" fontId="141" fillId="65" borderId="0"/>
    <xf numFmtId="0" fontId="141" fillId="65" borderId="0"/>
    <xf numFmtId="0" fontId="141" fillId="65" borderId="0" applyNumberFormat="0" applyBorder="0" applyAlignment="0" applyProtection="0"/>
    <xf numFmtId="0" fontId="141" fillId="65" borderId="0"/>
    <xf numFmtId="0" fontId="141" fillId="65" borderId="0"/>
    <xf numFmtId="0" fontId="141" fillId="65" borderId="0"/>
    <xf numFmtId="0" fontId="141" fillId="65" borderId="0" applyNumberFormat="0" applyBorder="0" applyAlignment="0" applyProtection="0"/>
    <xf numFmtId="0" fontId="141" fillId="65" borderId="0"/>
    <xf numFmtId="0" fontId="141" fillId="65" borderId="0"/>
    <xf numFmtId="0" fontId="141" fillId="65" borderId="0"/>
    <xf numFmtId="0" fontId="141" fillId="65" borderId="0" applyNumberFormat="0" applyBorder="0" applyAlignment="0" applyProtection="0"/>
    <xf numFmtId="0" fontId="141" fillId="65" borderId="0"/>
    <xf numFmtId="0" fontId="141" fillId="65" borderId="0"/>
    <xf numFmtId="0" fontId="141" fillId="65" borderId="0"/>
    <xf numFmtId="0" fontId="141" fillId="65" borderId="0" applyNumberFormat="0" applyBorder="0" applyAlignment="0" applyProtection="0"/>
    <xf numFmtId="0" fontId="141" fillId="65" borderId="0"/>
    <xf numFmtId="0" fontId="141" fillId="65" borderId="0"/>
    <xf numFmtId="0" fontId="141" fillId="65" borderId="0"/>
    <xf numFmtId="0" fontId="141" fillId="65" borderId="0" applyNumberFormat="0" applyBorder="0" applyAlignment="0" applyProtection="0"/>
    <xf numFmtId="0" fontId="141" fillId="65" borderId="0"/>
    <xf numFmtId="0" fontId="141" fillId="65" borderId="0"/>
    <xf numFmtId="0" fontId="141" fillId="65" borderId="0"/>
    <xf numFmtId="0" fontId="141" fillId="65" borderId="0" applyNumberFormat="0" applyBorder="0" applyAlignment="0" applyProtection="0"/>
    <xf numFmtId="0" fontId="141" fillId="65" borderId="0"/>
    <xf numFmtId="0" fontId="141" fillId="65" borderId="0"/>
    <xf numFmtId="0" fontId="141" fillId="65" borderId="0"/>
    <xf numFmtId="0" fontId="141" fillId="65" borderId="0" applyNumberFormat="0" applyBorder="0" applyAlignment="0" applyProtection="0"/>
    <xf numFmtId="0" fontId="141" fillId="65" borderId="0"/>
    <xf numFmtId="0" fontId="141" fillId="65" borderId="0"/>
    <xf numFmtId="0" fontId="141" fillId="65" borderId="0"/>
    <xf numFmtId="0" fontId="141" fillId="65" borderId="0" applyNumberFormat="0" applyBorder="0" applyAlignment="0" applyProtection="0"/>
    <xf numFmtId="0" fontId="141" fillId="65" borderId="0"/>
    <xf numFmtId="0" fontId="141" fillId="65" borderId="0"/>
    <xf numFmtId="0" fontId="141" fillId="65" borderId="0"/>
    <xf numFmtId="0" fontId="141" fillId="65" borderId="0" applyNumberFormat="0" applyBorder="0" applyAlignment="0" applyProtection="0"/>
    <xf numFmtId="0" fontId="141" fillId="65" borderId="0"/>
    <xf numFmtId="0" fontId="141" fillId="65" borderId="0"/>
    <xf numFmtId="0" fontId="141" fillId="65" borderId="0"/>
    <xf numFmtId="0" fontId="141" fillId="65" borderId="0" applyNumberFormat="0" applyBorder="0" applyAlignment="0" applyProtection="0"/>
    <xf numFmtId="0" fontId="141" fillId="65" borderId="0"/>
    <xf numFmtId="0" fontId="141" fillId="65" borderId="0"/>
    <xf numFmtId="0" fontId="141" fillId="65" borderId="0"/>
    <xf numFmtId="0" fontId="141" fillId="65" borderId="0" applyNumberFormat="0" applyBorder="0" applyAlignment="0" applyProtection="0"/>
    <xf numFmtId="0" fontId="141" fillId="65" borderId="0"/>
    <xf numFmtId="0" fontId="141" fillId="65" borderId="0"/>
    <xf numFmtId="0" fontId="141" fillId="65" borderId="0"/>
    <xf numFmtId="0" fontId="141" fillId="65" borderId="0" applyNumberFormat="0" applyBorder="0" applyAlignment="0" applyProtection="0"/>
    <xf numFmtId="0" fontId="141" fillId="65" borderId="0"/>
    <xf numFmtId="0" fontId="141" fillId="65" borderId="0"/>
    <xf numFmtId="0" fontId="141" fillId="65" borderId="0"/>
    <xf numFmtId="0" fontId="141" fillId="65" borderId="0" applyNumberFormat="0" applyBorder="0" applyAlignment="0" applyProtection="0"/>
    <xf numFmtId="0" fontId="141" fillId="65" borderId="0"/>
    <xf numFmtId="0" fontId="141" fillId="65" borderId="0"/>
    <xf numFmtId="0" fontId="141" fillId="65" borderId="0"/>
    <xf numFmtId="0" fontId="141" fillId="65" borderId="0" applyNumberFormat="0" applyBorder="0" applyAlignment="0" applyProtection="0"/>
    <xf numFmtId="0" fontId="141" fillId="65" borderId="0"/>
    <xf numFmtId="0" fontId="141" fillId="65" borderId="0"/>
    <xf numFmtId="0" fontId="141" fillId="65" borderId="0"/>
    <xf numFmtId="0" fontId="141" fillId="65" borderId="0" applyNumberFormat="0" applyBorder="0" applyAlignment="0" applyProtection="0"/>
    <xf numFmtId="0" fontId="141" fillId="65" borderId="0"/>
    <xf numFmtId="0" fontId="141" fillId="65" borderId="0"/>
    <xf numFmtId="0" fontId="141" fillId="65" borderId="0"/>
    <xf numFmtId="0" fontId="141" fillId="65" borderId="0" applyNumberFormat="0" applyBorder="0" applyAlignment="0" applyProtection="0"/>
    <xf numFmtId="0" fontId="141" fillId="65" borderId="0"/>
    <xf numFmtId="0" fontId="141" fillId="65" borderId="0"/>
    <xf numFmtId="0" fontId="141" fillId="65" borderId="0"/>
    <xf numFmtId="0" fontId="141" fillId="65" borderId="0" applyNumberFormat="0" applyBorder="0" applyAlignment="0" applyProtection="0"/>
    <xf numFmtId="0" fontId="141" fillId="65" borderId="0"/>
    <xf numFmtId="0" fontId="141" fillId="65" borderId="0"/>
    <xf numFmtId="0" fontId="141" fillId="65" borderId="0"/>
    <xf numFmtId="0" fontId="141" fillId="65" borderId="0" applyNumberFormat="0" applyBorder="0" applyAlignment="0" applyProtection="0"/>
    <xf numFmtId="0" fontId="141" fillId="65" borderId="0"/>
    <xf numFmtId="0" fontId="141" fillId="65" borderId="0"/>
    <xf numFmtId="0" fontId="141" fillId="65" borderId="0"/>
    <xf numFmtId="0" fontId="141" fillId="65" borderId="0" applyNumberFormat="0" applyBorder="0" applyAlignment="0" applyProtection="0"/>
    <xf numFmtId="0" fontId="141" fillId="65" borderId="0"/>
    <xf numFmtId="0" fontId="141" fillId="65" borderId="0"/>
    <xf numFmtId="0" fontId="141" fillId="65" borderId="0"/>
    <xf numFmtId="0" fontId="141" fillId="65" borderId="0" applyNumberFormat="0" applyBorder="0" applyAlignment="0" applyProtection="0"/>
    <xf numFmtId="0" fontId="141" fillId="65" borderId="0"/>
    <xf numFmtId="0" fontId="141" fillId="65" borderId="0"/>
    <xf numFmtId="0" fontId="141" fillId="65" borderId="0"/>
    <xf numFmtId="0" fontId="141" fillId="65" borderId="0" applyNumberFormat="0" applyBorder="0" applyAlignment="0" applyProtection="0"/>
    <xf numFmtId="0" fontId="141" fillId="65" borderId="0"/>
    <xf numFmtId="0" fontId="141" fillId="65" borderId="0"/>
    <xf numFmtId="0" fontId="141" fillId="65" borderId="0"/>
    <xf numFmtId="0" fontId="141" fillId="65" borderId="0" applyNumberFormat="0" applyBorder="0" applyAlignment="0" applyProtection="0"/>
    <xf numFmtId="0" fontId="141" fillId="65" borderId="0"/>
    <xf numFmtId="0" fontId="141" fillId="65" borderId="0"/>
    <xf numFmtId="0" fontId="141" fillId="65" borderId="0"/>
    <xf numFmtId="0" fontId="141" fillId="65" borderId="0" applyNumberFormat="0" applyBorder="0" applyAlignment="0" applyProtection="0"/>
    <xf numFmtId="0" fontId="141" fillId="65" borderId="0"/>
    <xf numFmtId="0" fontId="141" fillId="65" borderId="0"/>
    <xf numFmtId="0" fontId="141" fillId="65" borderId="0"/>
    <xf numFmtId="0" fontId="141" fillId="65" borderId="0" applyNumberFormat="0" applyBorder="0" applyAlignment="0" applyProtection="0"/>
    <xf numFmtId="0" fontId="141" fillId="65" borderId="0"/>
    <xf numFmtId="0" fontId="141" fillId="65" borderId="0"/>
    <xf numFmtId="0" fontId="141" fillId="65" borderId="0"/>
    <xf numFmtId="0" fontId="141" fillId="65" borderId="0" applyNumberFormat="0" applyBorder="0" applyAlignment="0" applyProtection="0"/>
    <xf numFmtId="0" fontId="141" fillId="65" borderId="0"/>
    <xf numFmtId="0" fontId="141" fillId="65" borderId="0"/>
    <xf numFmtId="0" fontId="141" fillId="65" borderId="0"/>
    <xf numFmtId="0" fontId="141" fillId="65" borderId="0" applyNumberFormat="0" applyBorder="0" applyAlignment="0" applyProtection="0"/>
    <xf numFmtId="0" fontId="141" fillId="65" borderId="0"/>
    <xf numFmtId="0" fontId="141" fillId="65" borderId="0"/>
    <xf numFmtId="0" fontId="141" fillId="65" borderId="0"/>
    <xf numFmtId="0" fontId="142" fillId="2" borderId="0" applyNumberFormat="0" applyBorder="0" applyAlignment="0" applyProtection="0"/>
    <xf numFmtId="0" fontId="143" fillId="2" borderId="0" applyNumberFormat="0" applyBorder="0" applyAlignment="0" applyProtection="0"/>
    <xf numFmtId="0" fontId="143" fillId="2" borderId="0"/>
    <xf numFmtId="0" fontId="143" fillId="2" borderId="0"/>
    <xf numFmtId="0" fontId="143" fillId="2" borderId="0"/>
    <xf numFmtId="0" fontId="143" fillId="2" borderId="0"/>
    <xf numFmtId="0" fontId="143" fillId="2" borderId="0"/>
    <xf numFmtId="0" fontId="143" fillId="2" borderId="0"/>
    <xf numFmtId="0" fontId="142" fillId="2" borderId="0"/>
    <xf numFmtId="0" fontId="142" fillId="2" borderId="0"/>
    <xf numFmtId="0" fontId="142" fillId="2" borderId="0"/>
    <xf numFmtId="0" fontId="141" fillId="65" borderId="0" applyNumberFormat="0" applyBorder="0" applyAlignment="0" applyProtection="0"/>
    <xf numFmtId="0" fontId="141" fillId="65" borderId="0"/>
    <xf numFmtId="0" fontId="141" fillId="65" borderId="0"/>
    <xf numFmtId="0" fontId="141" fillId="65" borderId="0"/>
    <xf numFmtId="0" fontId="141" fillId="65" borderId="0" applyNumberFormat="0" applyBorder="0" applyAlignment="0" applyProtection="0"/>
    <xf numFmtId="0" fontId="141" fillId="65" borderId="0"/>
    <xf numFmtId="0" fontId="141" fillId="65" borderId="0"/>
    <xf numFmtId="0" fontId="141" fillId="65" borderId="0"/>
    <xf numFmtId="0" fontId="141" fillId="65" borderId="0" applyNumberFormat="0" applyBorder="0" applyAlignment="0" applyProtection="0"/>
    <xf numFmtId="0" fontId="141" fillId="65" borderId="0"/>
    <xf numFmtId="0" fontId="141" fillId="65" borderId="0"/>
    <xf numFmtId="0" fontId="141" fillId="65" borderId="0"/>
    <xf numFmtId="0" fontId="141" fillId="65" borderId="0" applyNumberFormat="0" applyBorder="0" applyAlignment="0" applyProtection="0"/>
    <xf numFmtId="0" fontId="141" fillId="65" borderId="0"/>
    <xf numFmtId="0" fontId="141" fillId="65" borderId="0"/>
    <xf numFmtId="0" fontId="141" fillId="65" borderId="0"/>
    <xf numFmtId="0" fontId="141" fillId="65" borderId="0" applyNumberFormat="0" applyBorder="0" applyAlignment="0" applyProtection="0"/>
    <xf numFmtId="0" fontId="141" fillId="65" borderId="0"/>
    <xf numFmtId="0" fontId="141" fillId="65" borderId="0"/>
    <xf numFmtId="0" fontId="141" fillId="65" borderId="0"/>
    <xf numFmtId="0" fontId="141" fillId="65" borderId="0" applyNumberFormat="0" applyBorder="0" applyAlignment="0" applyProtection="0"/>
    <xf numFmtId="0" fontId="141" fillId="65" borderId="0"/>
    <xf numFmtId="0" fontId="141" fillId="65" borderId="0"/>
    <xf numFmtId="0" fontId="141" fillId="65" borderId="0"/>
    <xf numFmtId="0" fontId="141" fillId="65" borderId="0" applyNumberFormat="0" applyBorder="0" applyAlignment="0" applyProtection="0"/>
    <xf numFmtId="0" fontId="141" fillId="65" borderId="0"/>
    <xf numFmtId="0" fontId="141" fillId="65" borderId="0"/>
    <xf numFmtId="0" fontId="141" fillId="65" borderId="0"/>
    <xf numFmtId="0" fontId="141" fillId="65" borderId="0" applyNumberFormat="0" applyBorder="0" applyAlignment="0" applyProtection="0"/>
    <xf numFmtId="0" fontId="141" fillId="65" borderId="0"/>
    <xf numFmtId="0" fontId="141" fillId="65" borderId="0"/>
    <xf numFmtId="0" fontId="141" fillId="65" borderId="0"/>
    <xf numFmtId="0" fontId="141" fillId="65" borderId="0" applyNumberFormat="0" applyBorder="0" applyAlignment="0" applyProtection="0"/>
    <xf numFmtId="0" fontId="141" fillId="65" borderId="0"/>
    <xf numFmtId="0" fontId="141" fillId="65" borderId="0"/>
    <xf numFmtId="0" fontId="141" fillId="65" borderId="0"/>
    <xf numFmtId="0" fontId="143" fillId="2" borderId="0" applyNumberFormat="0" applyBorder="0" applyAlignment="0" applyProtection="0"/>
    <xf numFmtId="0" fontId="143" fillId="2" borderId="0"/>
    <xf numFmtId="0" fontId="143" fillId="2" borderId="0"/>
    <xf numFmtId="0" fontId="143" fillId="2" borderId="0"/>
    <xf numFmtId="0" fontId="8" fillId="2" borderId="0" applyNumberFormat="0" applyBorder="0" applyAlignment="0" applyProtection="0"/>
    <xf numFmtId="0" fontId="141" fillId="65" borderId="0"/>
    <xf numFmtId="0" fontId="141" fillId="65" borderId="0"/>
    <xf numFmtId="0" fontId="141" fillId="65" borderId="0"/>
    <xf numFmtId="0" fontId="8" fillId="2" borderId="0"/>
    <xf numFmtId="0" fontId="8" fillId="2" borderId="0"/>
    <xf numFmtId="0" fontId="8" fillId="2" borderId="0"/>
    <xf numFmtId="0" fontId="8" fillId="2" borderId="0"/>
    <xf numFmtId="0" fontId="8" fillId="2" borderId="0"/>
    <xf numFmtId="0" fontId="8" fillId="2" borderId="0"/>
    <xf numFmtId="0" fontId="143" fillId="2" borderId="0" applyNumberFormat="0" applyBorder="0" applyAlignment="0" applyProtection="0"/>
    <xf numFmtId="0" fontId="143" fillId="2" borderId="0"/>
    <xf numFmtId="0" fontId="143" fillId="2" borderId="0"/>
    <xf numFmtId="0" fontId="143" fillId="2" borderId="0"/>
    <xf numFmtId="0" fontId="141" fillId="65" borderId="0" applyNumberFormat="0" applyBorder="0" applyAlignment="0" applyProtection="0"/>
    <xf numFmtId="0" fontId="141" fillId="65" borderId="0"/>
    <xf numFmtId="0" fontId="141" fillId="65" borderId="0"/>
    <xf numFmtId="0" fontId="141" fillId="65" borderId="0"/>
    <xf numFmtId="0" fontId="143" fillId="2" borderId="0" applyNumberFormat="0" applyBorder="0" applyAlignment="0" applyProtection="0"/>
    <xf numFmtId="0" fontId="141" fillId="91" borderId="0"/>
    <xf numFmtId="0" fontId="141" fillId="91" borderId="0"/>
    <xf numFmtId="0" fontId="141" fillId="91" borderId="0"/>
    <xf numFmtId="0" fontId="143" fillId="2" borderId="0"/>
    <xf numFmtId="0" fontId="143" fillId="2" borderId="0"/>
    <xf numFmtId="0" fontId="141" fillId="65" borderId="0" applyNumberFormat="0" applyBorder="0" applyAlignment="0" applyProtection="0"/>
    <xf numFmtId="0" fontId="141" fillId="65" borderId="0"/>
    <xf numFmtId="0" fontId="141" fillId="65" borderId="0"/>
    <xf numFmtId="0" fontId="141" fillId="65" borderId="0"/>
    <xf numFmtId="0" fontId="141" fillId="65" borderId="0" applyNumberFormat="0" applyBorder="0" applyAlignment="0" applyProtection="0"/>
    <xf numFmtId="0" fontId="141" fillId="65" borderId="0"/>
    <xf numFmtId="0" fontId="141" fillId="65" borderId="0"/>
    <xf numFmtId="0" fontId="141" fillId="65" borderId="0"/>
    <xf numFmtId="0" fontId="141" fillId="65" borderId="0" applyNumberFormat="0" applyBorder="0" applyAlignment="0" applyProtection="0"/>
    <xf numFmtId="0" fontId="141" fillId="65" borderId="0"/>
    <xf numFmtId="0" fontId="141" fillId="65" borderId="0"/>
    <xf numFmtId="0" fontId="141" fillId="65" borderId="0"/>
    <xf numFmtId="0" fontId="141" fillId="65" borderId="0" applyNumberFormat="0" applyBorder="0" applyAlignment="0" applyProtection="0"/>
    <xf numFmtId="0" fontId="141" fillId="65" borderId="0"/>
    <xf numFmtId="0" fontId="141" fillId="65" borderId="0"/>
    <xf numFmtId="0" fontId="141" fillId="65" borderId="0"/>
    <xf numFmtId="169" fontId="100" fillId="0" borderId="0"/>
    <xf numFmtId="169" fontId="100" fillId="0" borderId="0"/>
    <xf numFmtId="0" fontId="24" fillId="0" borderId="0">
      <alignment vertical="center"/>
    </xf>
    <xf numFmtId="0" fontId="144" fillId="46" borderId="0" applyNumberFormat="0" applyBorder="0" applyAlignment="0" applyProtection="0"/>
    <xf numFmtId="0" fontId="144" fillId="46" borderId="0" applyNumberFormat="0" applyBorder="0" applyAlignment="0" applyProtection="0"/>
    <xf numFmtId="177" fontId="144" fillId="46" borderId="0" applyNumberFormat="0" applyBorder="0" applyAlignment="0" applyProtection="0"/>
    <xf numFmtId="177" fontId="144" fillId="46" borderId="0" applyNumberFormat="0" applyBorder="0" applyAlignment="0" applyProtection="0"/>
    <xf numFmtId="0" fontId="145" fillId="0" borderId="0"/>
    <xf numFmtId="2" fontId="63" fillId="0" borderId="0">
      <protection locked="0"/>
    </xf>
    <xf numFmtId="3" fontId="63" fillId="0" borderId="0">
      <protection locked="0"/>
    </xf>
    <xf numFmtId="3" fontId="63" fillId="0" borderId="0">
      <protection locked="0"/>
    </xf>
    <xf numFmtId="3" fontId="63" fillId="0" borderId="0">
      <protection locked="0"/>
    </xf>
    <xf numFmtId="3" fontId="63" fillId="0" borderId="0">
      <protection locked="0"/>
    </xf>
    <xf numFmtId="3" fontId="63" fillId="0" borderId="0">
      <protection locked="0"/>
    </xf>
    <xf numFmtId="3" fontId="63" fillId="0" borderId="0">
      <protection locked="0"/>
    </xf>
    <xf numFmtId="3" fontId="63" fillId="0" borderId="0">
      <protection locked="0"/>
    </xf>
    <xf numFmtId="3" fontId="63" fillId="0" borderId="0">
      <protection locked="0"/>
    </xf>
    <xf numFmtId="3" fontId="63" fillId="0" borderId="0">
      <protection locked="0"/>
    </xf>
    <xf numFmtId="3" fontId="63" fillId="0" borderId="0">
      <protection locked="0"/>
    </xf>
    <xf numFmtId="2" fontId="63" fillId="0" borderId="0">
      <protection locked="0"/>
    </xf>
    <xf numFmtId="3" fontId="63" fillId="0" borderId="0">
      <protection locked="0"/>
    </xf>
    <xf numFmtId="3" fontId="63" fillId="0" borderId="0">
      <protection locked="0"/>
    </xf>
    <xf numFmtId="3" fontId="146" fillId="0" borderId="0">
      <protection locked="0"/>
    </xf>
    <xf numFmtId="3" fontId="63" fillId="0" borderId="0">
      <protection locked="0"/>
    </xf>
    <xf numFmtId="3" fontId="63" fillId="0" borderId="0">
      <protection locked="0"/>
    </xf>
    <xf numFmtId="3" fontId="63" fillId="0" borderId="0">
      <protection locked="0"/>
    </xf>
    <xf numFmtId="3" fontId="63" fillId="0" borderId="0">
      <protection locked="0"/>
    </xf>
    <xf numFmtId="3" fontId="63" fillId="0" borderId="0">
      <protection locked="0"/>
    </xf>
    <xf numFmtId="3" fontId="63" fillId="0" borderId="0">
      <protection locked="0"/>
    </xf>
    <xf numFmtId="3" fontId="63" fillId="0" borderId="0">
      <protection locked="0"/>
    </xf>
    <xf numFmtId="3" fontId="63" fillId="0" borderId="0">
      <protection locked="0"/>
    </xf>
    <xf numFmtId="3" fontId="63" fillId="0" borderId="0">
      <protection locked="0"/>
    </xf>
    <xf numFmtId="3" fontId="63" fillId="0" borderId="0">
      <protection locked="0"/>
    </xf>
    <xf numFmtId="3" fontId="63" fillId="0" borderId="0">
      <protection locked="0"/>
    </xf>
    <xf numFmtId="3" fontId="63" fillId="0" borderId="0">
      <protection locked="0"/>
    </xf>
    <xf numFmtId="3" fontId="63" fillId="0" borderId="0">
      <protection locked="0"/>
    </xf>
    <xf numFmtId="3" fontId="63" fillId="0" borderId="0">
      <protection locked="0"/>
    </xf>
    <xf numFmtId="3" fontId="63" fillId="0" borderId="0">
      <protection locked="0"/>
    </xf>
    <xf numFmtId="3" fontId="63" fillId="0" borderId="0">
      <protection locked="0"/>
    </xf>
    <xf numFmtId="3" fontId="63" fillId="0" borderId="0">
      <protection locked="0"/>
    </xf>
    <xf numFmtId="3" fontId="63" fillId="0" borderId="0">
      <protection locked="0"/>
    </xf>
    <xf numFmtId="3" fontId="63" fillId="0" borderId="0">
      <protection locked="0"/>
    </xf>
    <xf numFmtId="3" fontId="63" fillId="0" borderId="0">
      <protection locked="0"/>
    </xf>
    <xf numFmtId="3" fontId="63" fillId="0" borderId="0">
      <protection locked="0"/>
    </xf>
    <xf numFmtId="3" fontId="63" fillId="0" borderId="0">
      <protection locked="0"/>
    </xf>
    <xf numFmtId="2" fontId="147" fillId="0" borderId="0">
      <protection locked="0"/>
    </xf>
    <xf numFmtId="3" fontId="63" fillId="0" borderId="0">
      <protection locked="0"/>
    </xf>
    <xf numFmtId="3" fontId="63" fillId="0" borderId="0">
      <protection locked="0"/>
    </xf>
    <xf numFmtId="3" fontId="63" fillId="0" borderId="0">
      <protection locked="0"/>
    </xf>
    <xf numFmtId="3" fontId="63" fillId="0" borderId="0">
      <protection locked="0"/>
    </xf>
    <xf numFmtId="3" fontId="63" fillId="0" borderId="0">
      <protection locked="0"/>
    </xf>
    <xf numFmtId="3" fontId="63" fillId="0" borderId="0">
      <protection locked="0"/>
    </xf>
    <xf numFmtId="3" fontId="63" fillId="0" borderId="0">
      <protection locked="0"/>
    </xf>
    <xf numFmtId="3" fontId="63" fillId="0" borderId="0">
      <protection locked="0"/>
    </xf>
    <xf numFmtId="3" fontId="63" fillId="0" borderId="0">
      <protection locked="0"/>
    </xf>
    <xf numFmtId="3" fontId="63" fillId="0" borderId="0">
      <protection locked="0"/>
    </xf>
    <xf numFmtId="3" fontId="146" fillId="0" borderId="0">
      <protection locked="0"/>
    </xf>
    <xf numFmtId="3" fontId="63" fillId="0" borderId="0">
      <protection locked="0"/>
    </xf>
    <xf numFmtId="3" fontId="63" fillId="0" borderId="0">
      <protection locked="0"/>
    </xf>
    <xf numFmtId="3" fontId="146" fillId="0" borderId="0">
      <protection locked="0"/>
    </xf>
    <xf numFmtId="3" fontId="63" fillId="0" borderId="0">
      <protection locked="0"/>
    </xf>
    <xf numFmtId="3" fontId="63" fillId="0" borderId="0">
      <protection locked="0"/>
    </xf>
    <xf numFmtId="3" fontId="63" fillId="0" borderId="0">
      <protection locked="0"/>
    </xf>
    <xf numFmtId="3" fontId="63" fillId="0" borderId="0">
      <protection locked="0"/>
    </xf>
    <xf numFmtId="3" fontId="63" fillId="0" borderId="0">
      <protection locked="0"/>
    </xf>
    <xf numFmtId="3" fontId="63" fillId="0" borderId="0">
      <protection locked="0"/>
    </xf>
    <xf numFmtId="3" fontId="63" fillId="0" borderId="0">
      <protection locked="0"/>
    </xf>
    <xf numFmtId="3" fontId="63" fillId="0" borderId="0">
      <protection locked="0"/>
    </xf>
    <xf numFmtId="3" fontId="63" fillId="0" borderId="0">
      <protection locked="0"/>
    </xf>
    <xf numFmtId="3" fontId="63" fillId="0" borderId="0">
      <protection locked="0"/>
    </xf>
    <xf numFmtId="3" fontId="63" fillId="0" borderId="0">
      <protection locked="0"/>
    </xf>
    <xf numFmtId="3" fontId="63" fillId="0" borderId="0">
      <protection locked="0"/>
    </xf>
    <xf numFmtId="3" fontId="63" fillId="0" borderId="0">
      <protection locked="0"/>
    </xf>
    <xf numFmtId="3" fontId="63" fillId="0" borderId="0">
      <protection locked="0"/>
    </xf>
    <xf numFmtId="3" fontId="63" fillId="0" borderId="0">
      <protection locked="0"/>
    </xf>
    <xf numFmtId="3" fontId="63" fillId="0" borderId="0">
      <protection locked="0"/>
    </xf>
    <xf numFmtId="3" fontId="63" fillId="0" borderId="0">
      <protection locked="0"/>
    </xf>
    <xf numFmtId="3" fontId="63" fillId="0" borderId="0">
      <protection locked="0"/>
    </xf>
    <xf numFmtId="3" fontId="63" fillId="0" borderId="0">
      <protection locked="0"/>
    </xf>
    <xf numFmtId="3" fontId="63" fillId="0" borderId="0">
      <protection locked="0"/>
    </xf>
    <xf numFmtId="3" fontId="63" fillId="0" borderId="0">
      <protection locked="0"/>
    </xf>
    <xf numFmtId="3" fontId="63" fillId="0" borderId="0">
      <protection locked="0"/>
    </xf>
    <xf numFmtId="0" fontId="148" fillId="0" borderId="0" applyNumberFormat="0" applyFont="0" applyFill="0" applyAlignment="0" applyProtection="0"/>
    <xf numFmtId="0" fontId="148" fillId="0" borderId="0" applyNumberFormat="0" applyFill="0" applyBorder="0" applyAlignment="0" applyProtection="0"/>
    <xf numFmtId="0" fontId="148" fillId="0" borderId="0"/>
    <xf numFmtId="0" fontId="148" fillId="0" borderId="0"/>
    <xf numFmtId="0" fontId="148" fillId="0" borderId="0"/>
    <xf numFmtId="0" fontId="148" fillId="0" borderId="0" applyNumberFormat="0" applyFill="0" applyBorder="0" applyAlignment="0" applyProtection="0"/>
    <xf numFmtId="0" fontId="148" fillId="0" borderId="0"/>
    <xf numFmtId="0" fontId="148" fillId="0" borderId="0"/>
    <xf numFmtId="0" fontId="148" fillId="0" borderId="0"/>
    <xf numFmtId="0" fontId="148" fillId="0" borderId="0" applyNumberFormat="0" applyFill="0" applyBorder="0" applyAlignment="0" applyProtection="0"/>
    <xf numFmtId="0" fontId="148" fillId="0" borderId="0"/>
    <xf numFmtId="0" fontId="148" fillId="0" borderId="0"/>
    <xf numFmtId="0" fontId="148" fillId="0" borderId="0"/>
    <xf numFmtId="0" fontId="148" fillId="0" borderId="0" applyNumberFormat="0" applyFill="0" applyBorder="0" applyAlignment="0" applyProtection="0"/>
    <xf numFmtId="0" fontId="148" fillId="0" borderId="0"/>
    <xf numFmtId="0" fontId="148" fillId="0" borderId="0"/>
    <xf numFmtId="0" fontId="148" fillId="0" borderId="0"/>
    <xf numFmtId="0" fontId="148" fillId="0" borderId="0" applyNumberFormat="0" applyFill="0" applyBorder="0" applyAlignment="0" applyProtection="0"/>
    <xf numFmtId="0" fontId="148" fillId="0" borderId="0"/>
    <xf numFmtId="0" fontId="148" fillId="0" borderId="0"/>
    <xf numFmtId="0" fontId="148" fillId="0" borderId="0"/>
    <xf numFmtId="0" fontId="148" fillId="0" borderId="0" applyNumberFormat="0" applyFill="0" applyBorder="0" applyAlignment="0" applyProtection="0"/>
    <xf numFmtId="0" fontId="148" fillId="0" borderId="0"/>
    <xf numFmtId="0" fontId="148" fillId="0" borderId="0"/>
    <xf numFmtId="0" fontId="148" fillId="0" borderId="0"/>
    <xf numFmtId="0" fontId="148" fillId="0" borderId="0" applyNumberFormat="0" applyFill="0" applyBorder="0" applyAlignment="0" applyProtection="0"/>
    <xf numFmtId="0" fontId="148" fillId="0" borderId="0"/>
    <xf numFmtId="0" fontId="148" fillId="0" borderId="0"/>
    <xf numFmtId="0" fontId="148" fillId="0" borderId="0"/>
    <xf numFmtId="0" fontId="148" fillId="0" borderId="0" applyNumberFormat="0" applyFill="0" applyBorder="0" applyAlignment="0" applyProtection="0"/>
    <xf numFmtId="0" fontId="148" fillId="0" borderId="0"/>
    <xf numFmtId="0" fontId="148" fillId="0" borderId="0"/>
    <xf numFmtId="0" fontId="148" fillId="0" borderId="0"/>
    <xf numFmtId="0" fontId="148" fillId="0" borderId="0" applyNumberFormat="0" applyFill="0" applyBorder="0" applyAlignment="0" applyProtection="0"/>
    <xf numFmtId="0" fontId="148" fillId="0" borderId="0"/>
    <xf numFmtId="0" fontId="148" fillId="0" borderId="0"/>
    <xf numFmtId="0" fontId="148" fillId="0" borderId="0"/>
    <xf numFmtId="0" fontId="148" fillId="0" borderId="0" applyNumberFormat="0" applyFill="0" applyBorder="0" applyAlignment="0" applyProtection="0"/>
    <xf numFmtId="0" fontId="148" fillId="0" borderId="0"/>
    <xf numFmtId="0" fontId="148" fillId="0" borderId="0"/>
    <xf numFmtId="0" fontId="148" fillId="0" borderId="0"/>
    <xf numFmtId="0" fontId="148" fillId="0" borderId="0" applyNumberFormat="0" applyFill="0" applyBorder="0" applyAlignment="0" applyProtection="0"/>
    <xf numFmtId="0" fontId="148" fillId="0" borderId="0" applyNumberFormat="0" applyFill="0" applyBorder="0" applyAlignment="0" applyProtection="0"/>
    <xf numFmtId="0" fontId="148" fillId="0" borderId="0"/>
    <xf numFmtId="0" fontId="148" fillId="0" borderId="0"/>
    <xf numFmtId="0" fontId="148" fillId="0" borderId="0"/>
    <xf numFmtId="0" fontId="148" fillId="0" borderId="0" applyNumberFormat="0" applyFill="0" applyBorder="0" applyAlignment="0" applyProtection="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applyNumberFormat="0" applyFill="0" applyBorder="0" applyAlignment="0" applyProtection="0"/>
    <xf numFmtId="0" fontId="148" fillId="0" borderId="0"/>
    <xf numFmtId="0" fontId="148" fillId="0" borderId="0"/>
    <xf numFmtId="0" fontId="148" fillId="0" borderId="0"/>
    <xf numFmtId="0" fontId="148" fillId="0" borderId="0" applyNumberFormat="0" applyFill="0" applyBorder="0" applyAlignment="0" applyProtection="0"/>
    <xf numFmtId="0" fontId="148" fillId="0" borderId="0"/>
    <xf numFmtId="0" fontId="148" fillId="0" borderId="0"/>
    <xf numFmtId="0" fontId="148" fillId="0" borderId="0"/>
    <xf numFmtId="0" fontId="148" fillId="0" borderId="0" applyNumberFormat="0" applyFill="0" applyBorder="0" applyAlignment="0" applyProtection="0"/>
    <xf numFmtId="0" fontId="148" fillId="0" borderId="0"/>
    <xf numFmtId="0" fontId="148" fillId="0" borderId="0"/>
    <xf numFmtId="0" fontId="148" fillId="0" borderId="0"/>
    <xf numFmtId="0" fontId="148" fillId="0" borderId="0" applyNumberFormat="0" applyFill="0" applyBorder="0" applyAlignment="0" applyProtection="0"/>
    <xf numFmtId="0" fontId="148" fillId="0" borderId="0"/>
    <xf numFmtId="0" fontId="148" fillId="0" borderId="0"/>
    <xf numFmtId="0" fontId="148" fillId="0" borderId="0"/>
    <xf numFmtId="0" fontId="148" fillId="0" borderId="0" applyNumberFormat="0" applyFill="0" applyBorder="0" applyAlignment="0" applyProtection="0"/>
    <xf numFmtId="0" fontId="148" fillId="0" borderId="0"/>
    <xf numFmtId="0" fontId="148" fillId="0" borderId="0"/>
    <xf numFmtId="0" fontId="148" fillId="0" borderId="0"/>
    <xf numFmtId="0" fontId="148" fillId="0" borderId="0" applyNumberFormat="0" applyFill="0" applyBorder="0" applyAlignment="0" applyProtection="0"/>
    <xf numFmtId="0" fontId="148" fillId="0" borderId="0"/>
    <xf numFmtId="0" fontId="148" fillId="0" borderId="0"/>
    <xf numFmtId="0" fontId="148" fillId="0" borderId="0"/>
    <xf numFmtId="0" fontId="148" fillId="0" borderId="0" applyNumberFormat="0" applyFill="0" applyBorder="0" applyAlignment="0" applyProtection="0"/>
    <xf numFmtId="0" fontId="148" fillId="0" borderId="0"/>
    <xf numFmtId="0" fontId="148" fillId="0" borderId="0"/>
    <xf numFmtId="0" fontId="148" fillId="0" borderId="0"/>
    <xf numFmtId="0" fontId="148" fillId="0" borderId="0" applyNumberFormat="0" applyFill="0" applyBorder="0" applyAlignment="0" applyProtection="0"/>
    <xf numFmtId="0" fontId="148" fillId="0" borderId="0"/>
    <xf numFmtId="0" fontId="148" fillId="0" borderId="0"/>
    <xf numFmtId="0" fontId="148" fillId="0" borderId="0"/>
    <xf numFmtId="0" fontId="148" fillId="0" borderId="0" applyNumberFormat="0" applyFill="0" applyBorder="0" applyAlignment="0" applyProtection="0"/>
    <xf numFmtId="0" fontId="148" fillId="0" borderId="0"/>
    <xf numFmtId="0" fontId="148" fillId="0" borderId="0"/>
    <xf numFmtId="0" fontId="148" fillId="0" borderId="0"/>
    <xf numFmtId="0" fontId="148" fillId="0" borderId="0" applyNumberFormat="0" applyFill="0" applyBorder="0" applyAlignment="0" applyProtection="0"/>
    <xf numFmtId="0" fontId="148" fillId="0" borderId="0"/>
    <xf numFmtId="0" fontId="148" fillId="0" borderId="0"/>
    <xf numFmtId="0" fontId="148" fillId="0" borderId="0"/>
    <xf numFmtId="0" fontId="148" fillId="0" borderId="0" applyNumberFormat="0" applyFill="0" applyBorder="0" applyAlignment="0" applyProtection="0"/>
    <xf numFmtId="0" fontId="148" fillId="0" borderId="0"/>
    <xf numFmtId="0" fontId="148" fillId="0" borderId="0"/>
    <xf numFmtId="0" fontId="148" fillId="0" borderId="0"/>
    <xf numFmtId="0" fontId="148" fillId="0" borderId="0" applyNumberFormat="0" applyFill="0" applyBorder="0" applyAlignment="0" applyProtection="0"/>
    <xf numFmtId="0" fontId="148" fillId="0" borderId="0"/>
    <xf numFmtId="0" fontId="148" fillId="0" borderId="0"/>
    <xf numFmtId="0" fontId="148" fillId="0" borderId="0"/>
    <xf numFmtId="0" fontId="148" fillId="0" borderId="0" applyNumberFormat="0" applyFill="0" applyBorder="0" applyAlignment="0" applyProtection="0"/>
    <xf numFmtId="0" fontId="148" fillId="0" borderId="0"/>
    <xf numFmtId="0" fontId="148" fillId="0" borderId="0"/>
    <xf numFmtId="0" fontId="148" fillId="0" borderId="0"/>
    <xf numFmtId="0" fontId="148" fillId="0" borderId="0" applyNumberFormat="0" applyFill="0" applyBorder="0" applyAlignment="0" applyProtection="0"/>
    <xf numFmtId="0" fontId="148" fillId="0" borderId="0"/>
    <xf numFmtId="0" fontId="148" fillId="0" borderId="0"/>
    <xf numFmtId="0" fontId="148" fillId="0" borderId="0"/>
    <xf numFmtId="0" fontId="148" fillId="0" borderId="0" applyNumberFormat="0" applyFill="0" applyBorder="0" applyAlignment="0" applyProtection="0"/>
    <xf numFmtId="0" fontId="148" fillId="0" borderId="0"/>
    <xf numFmtId="0" fontId="148" fillId="0" borderId="0"/>
    <xf numFmtId="0" fontId="148" fillId="0" borderId="0"/>
    <xf numFmtId="0" fontId="148" fillId="0" borderId="0" applyNumberFormat="0" applyFont="0" applyFill="0" applyAlignment="0" applyProtection="0"/>
    <xf numFmtId="0" fontId="148" fillId="0" borderId="0"/>
    <xf numFmtId="0" fontId="148" fillId="0" borderId="0"/>
    <xf numFmtId="0" fontId="148" fillId="0" borderId="0"/>
    <xf numFmtId="0" fontId="148" fillId="0" borderId="0" applyNumberFormat="0" applyFill="0" applyBorder="0" applyAlignment="0" applyProtection="0"/>
    <xf numFmtId="0" fontId="148" fillId="0" borderId="0"/>
    <xf numFmtId="0" fontId="148" fillId="0" borderId="0"/>
    <xf numFmtId="0" fontId="148" fillId="0" borderId="0"/>
    <xf numFmtId="0" fontId="148" fillId="0" borderId="0" applyNumberFormat="0" applyFill="0" applyBorder="0" applyAlignment="0" applyProtection="0"/>
    <xf numFmtId="0" fontId="148" fillId="0" borderId="0"/>
    <xf numFmtId="0" fontId="148" fillId="0" borderId="0"/>
    <xf numFmtId="0" fontId="148" fillId="0" borderId="0"/>
    <xf numFmtId="0" fontId="148" fillId="0" borderId="0" applyNumberFormat="0" applyFill="0" applyBorder="0" applyAlignment="0" applyProtection="0"/>
    <xf numFmtId="0" fontId="148" fillId="0" borderId="0"/>
    <xf numFmtId="0" fontId="148" fillId="0" borderId="0"/>
    <xf numFmtId="0" fontId="148" fillId="0" borderId="0"/>
    <xf numFmtId="0" fontId="148" fillId="0" borderId="0" applyNumberFormat="0" applyFill="0" applyBorder="0" applyAlignment="0" applyProtection="0"/>
    <xf numFmtId="0" fontId="148" fillId="0" borderId="0"/>
    <xf numFmtId="0" fontId="148" fillId="0" borderId="0"/>
    <xf numFmtId="0" fontId="148" fillId="0" borderId="0"/>
    <xf numFmtId="0" fontId="148" fillId="0" borderId="0" applyNumberFormat="0" applyFill="0" applyBorder="0" applyAlignment="0" applyProtection="0"/>
    <xf numFmtId="0" fontId="148" fillId="0" borderId="0"/>
    <xf numFmtId="0" fontId="148" fillId="0" borderId="0"/>
    <xf numFmtId="0" fontId="148" fillId="0" borderId="0"/>
    <xf numFmtId="0" fontId="148" fillId="0" borderId="0" applyNumberFormat="0" applyFill="0" applyBorder="0" applyAlignment="0" applyProtection="0"/>
    <xf numFmtId="0" fontId="148" fillId="0" borderId="0"/>
    <xf numFmtId="0" fontId="148" fillId="0" borderId="0"/>
    <xf numFmtId="0" fontId="148" fillId="0" borderId="0"/>
    <xf numFmtId="0" fontId="149" fillId="0" borderId="0" applyNumberFormat="0" applyFont="0" applyFill="0" applyAlignment="0" applyProtection="0"/>
    <xf numFmtId="0" fontId="149" fillId="0" borderId="0" applyNumberFormat="0" applyFill="0" applyBorder="0" applyAlignment="0" applyProtection="0"/>
    <xf numFmtId="0" fontId="149" fillId="0" borderId="0"/>
    <xf numFmtId="0" fontId="149" fillId="0" borderId="0"/>
    <xf numFmtId="0" fontId="149" fillId="0" borderId="0"/>
    <xf numFmtId="0" fontId="149" fillId="0" borderId="0" applyNumberFormat="0" applyFill="0" applyBorder="0" applyAlignment="0" applyProtection="0"/>
    <xf numFmtId="0" fontId="149" fillId="0" borderId="0"/>
    <xf numFmtId="0" fontId="149" fillId="0" borderId="0"/>
    <xf numFmtId="0" fontId="149" fillId="0" borderId="0"/>
    <xf numFmtId="0" fontId="149" fillId="0" borderId="0" applyNumberFormat="0" applyFill="0" applyBorder="0" applyAlignment="0" applyProtection="0"/>
    <xf numFmtId="0" fontId="149" fillId="0" borderId="0"/>
    <xf numFmtId="0" fontId="149" fillId="0" borderId="0"/>
    <xf numFmtId="0" fontId="149" fillId="0" borderId="0"/>
    <xf numFmtId="0" fontId="149" fillId="0" borderId="0" applyNumberFormat="0" applyFill="0" applyBorder="0" applyAlignment="0" applyProtection="0"/>
    <xf numFmtId="0" fontId="149" fillId="0" borderId="0"/>
    <xf numFmtId="0" fontId="149" fillId="0" borderId="0"/>
    <xf numFmtId="0" fontId="149" fillId="0" borderId="0"/>
    <xf numFmtId="0" fontId="149" fillId="0" borderId="0" applyNumberFormat="0" applyFill="0" applyBorder="0" applyAlignment="0" applyProtection="0"/>
    <xf numFmtId="0" fontId="149" fillId="0" borderId="0"/>
    <xf numFmtId="0" fontId="149" fillId="0" borderId="0"/>
    <xf numFmtId="0" fontId="149" fillId="0" borderId="0"/>
    <xf numFmtId="0" fontId="149" fillId="0" borderId="0" applyNumberFormat="0" applyFill="0" applyBorder="0" applyAlignment="0" applyProtection="0"/>
    <xf numFmtId="0" fontId="149" fillId="0" borderId="0"/>
    <xf numFmtId="0" fontId="149" fillId="0" borderId="0"/>
    <xf numFmtId="0" fontId="149" fillId="0" borderId="0"/>
    <xf numFmtId="0" fontId="149" fillId="0" borderId="0" applyNumberFormat="0" applyFill="0" applyBorder="0" applyAlignment="0" applyProtection="0"/>
    <xf numFmtId="0" fontId="149" fillId="0" borderId="0"/>
    <xf numFmtId="0" fontId="149" fillId="0" borderId="0"/>
    <xf numFmtId="0" fontId="149" fillId="0" borderId="0"/>
    <xf numFmtId="0" fontId="149" fillId="0" borderId="0" applyNumberFormat="0" applyFill="0" applyBorder="0" applyAlignment="0" applyProtection="0"/>
    <xf numFmtId="0" fontId="149" fillId="0" borderId="0"/>
    <xf numFmtId="0" fontId="149" fillId="0" borderId="0"/>
    <xf numFmtId="0" fontId="149" fillId="0" borderId="0"/>
    <xf numFmtId="0" fontId="149" fillId="0" borderId="0" applyNumberFormat="0" applyFill="0" applyBorder="0" applyAlignment="0" applyProtection="0"/>
    <xf numFmtId="0" fontId="149" fillId="0" borderId="0"/>
    <xf numFmtId="0" fontId="149" fillId="0" borderId="0"/>
    <xf numFmtId="0" fontId="149" fillId="0" borderId="0"/>
    <xf numFmtId="0" fontId="149" fillId="0" borderId="0" applyNumberFormat="0" applyFill="0" applyBorder="0" applyAlignment="0" applyProtection="0"/>
    <xf numFmtId="0" fontId="149" fillId="0" borderId="0"/>
    <xf numFmtId="0" fontId="149" fillId="0" borderId="0"/>
    <xf numFmtId="0" fontId="149" fillId="0" borderId="0"/>
    <xf numFmtId="0" fontId="149" fillId="0" borderId="0" applyNumberFormat="0" applyFill="0" applyBorder="0" applyAlignment="0" applyProtection="0"/>
    <xf numFmtId="0" fontId="149" fillId="0" borderId="0" applyNumberFormat="0" applyFill="0" applyBorder="0" applyAlignment="0" applyProtection="0"/>
    <xf numFmtId="0" fontId="149" fillId="0" borderId="0"/>
    <xf numFmtId="0" fontId="149" fillId="0" borderId="0"/>
    <xf numFmtId="0" fontId="149" fillId="0" borderId="0"/>
    <xf numFmtId="0" fontId="149" fillId="0" borderId="0" applyNumberFormat="0" applyFill="0" applyBorder="0" applyAlignment="0" applyProtection="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applyNumberFormat="0" applyFill="0" applyBorder="0" applyAlignment="0" applyProtection="0"/>
    <xf numFmtId="0" fontId="149" fillId="0" borderId="0"/>
    <xf numFmtId="0" fontId="149" fillId="0" borderId="0"/>
    <xf numFmtId="0" fontId="149" fillId="0" borderId="0"/>
    <xf numFmtId="0" fontId="149" fillId="0" borderId="0" applyNumberFormat="0" applyFill="0" applyBorder="0" applyAlignment="0" applyProtection="0"/>
    <xf numFmtId="0" fontId="149" fillId="0" borderId="0"/>
    <xf numFmtId="0" fontId="149" fillId="0" borderId="0"/>
    <xf numFmtId="0" fontId="149" fillId="0" borderId="0"/>
    <xf numFmtId="0" fontId="149" fillId="0" borderId="0" applyNumberFormat="0" applyFill="0" applyBorder="0" applyAlignment="0" applyProtection="0"/>
    <xf numFmtId="0" fontId="149" fillId="0" borderId="0"/>
    <xf numFmtId="0" fontId="149" fillId="0" borderId="0"/>
    <xf numFmtId="0" fontId="149" fillId="0" borderId="0"/>
    <xf numFmtId="0" fontId="149" fillId="0" borderId="0" applyNumberFormat="0" applyFill="0" applyBorder="0" applyAlignment="0" applyProtection="0"/>
    <xf numFmtId="0" fontId="149" fillId="0" borderId="0"/>
    <xf numFmtId="0" fontId="149" fillId="0" borderId="0"/>
    <xf numFmtId="0" fontId="149" fillId="0" borderId="0"/>
    <xf numFmtId="0" fontId="149" fillId="0" borderId="0" applyNumberFormat="0" applyFill="0" applyBorder="0" applyAlignment="0" applyProtection="0"/>
    <xf numFmtId="0" fontId="149" fillId="0" borderId="0"/>
    <xf numFmtId="0" fontId="149" fillId="0" borderId="0"/>
    <xf numFmtId="0" fontId="149" fillId="0" borderId="0"/>
    <xf numFmtId="0" fontId="149" fillId="0" borderId="0" applyNumberFormat="0" applyFill="0" applyBorder="0" applyAlignment="0" applyProtection="0"/>
    <xf numFmtId="0" fontId="149" fillId="0" borderId="0"/>
    <xf numFmtId="0" fontId="149" fillId="0" borderId="0"/>
    <xf numFmtId="0" fontId="149" fillId="0" borderId="0"/>
    <xf numFmtId="0" fontId="149" fillId="0" borderId="0" applyNumberFormat="0" applyFill="0" applyBorder="0" applyAlignment="0" applyProtection="0"/>
    <xf numFmtId="0" fontId="149" fillId="0" borderId="0"/>
    <xf numFmtId="0" fontId="149" fillId="0" borderId="0"/>
    <xf numFmtId="0" fontId="149" fillId="0" borderId="0"/>
    <xf numFmtId="0" fontId="149" fillId="0" borderId="0" applyNumberFormat="0" applyFill="0" applyBorder="0" applyAlignment="0" applyProtection="0"/>
    <xf numFmtId="0" fontId="149" fillId="0" borderId="0"/>
    <xf numFmtId="0" fontId="149" fillId="0" borderId="0"/>
    <xf numFmtId="0" fontId="149" fillId="0" borderId="0"/>
    <xf numFmtId="0" fontId="149" fillId="0" borderId="0" applyNumberFormat="0" applyFill="0" applyBorder="0" applyAlignment="0" applyProtection="0"/>
    <xf numFmtId="0" fontId="149" fillId="0" borderId="0"/>
    <xf numFmtId="0" fontId="149" fillId="0" borderId="0"/>
    <xf numFmtId="0" fontId="149" fillId="0" borderId="0"/>
    <xf numFmtId="0" fontId="149" fillId="0" borderId="0" applyNumberFormat="0" applyFill="0" applyBorder="0" applyAlignment="0" applyProtection="0"/>
    <xf numFmtId="0" fontId="149" fillId="0" borderId="0"/>
    <xf numFmtId="0" fontId="149" fillId="0" borderId="0"/>
    <xf numFmtId="0" fontId="149" fillId="0" borderId="0"/>
    <xf numFmtId="0" fontId="149" fillId="0" borderId="0" applyNumberFormat="0" applyFill="0" applyBorder="0" applyAlignment="0" applyProtection="0"/>
    <xf numFmtId="0" fontId="149" fillId="0" borderId="0"/>
    <xf numFmtId="0" fontId="149" fillId="0" borderId="0"/>
    <xf numFmtId="0" fontId="149" fillId="0" borderId="0"/>
    <xf numFmtId="0" fontId="149" fillId="0" borderId="0" applyNumberFormat="0" applyFill="0" applyBorder="0" applyAlignment="0" applyProtection="0"/>
    <xf numFmtId="0" fontId="149" fillId="0" borderId="0"/>
    <xf numFmtId="0" fontId="149" fillId="0" borderId="0"/>
    <xf numFmtId="0" fontId="149" fillId="0" borderId="0"/>
    <xf numFmtId="0" fontId="149" fillId="0" borderId="0" applyNumberFormat="0" applyFill="0" applyBorder="0" applyAlignment="0" applyProtection="0"/>
    <xf numFmtId="0" fontId="149" fillId="0" borderId="0"/>
    <xf numFmtId="0" fontId="149" fillId="0" borderId="0"/>
    <xf numFmtId="0" fontId="149" fillId="0" borderId="0"/>
    <xf numFmtId="0" fontId="149" fillId="0" borderId="0" applyNumberFormat="0" applyFill="0" applyBorder="0" applyAlignment="0" applyProtection="0"/>
    <xf numFmtId="0" fontId="149" fillId="0" borderId="0"/>
    <xf numFmtId="0" fontId="149" fillId="0" borderId="0"/>
    <xf numFmtId="0" fontId="149" fillId="0" borderId="0"/>
    <xf numFmtId="0" fontId="149" fillId="0" borderId="0" applyNumberFormat="0" applyFill="0" applyBorder="0" applyAlignment="0" applyProtection="0"/>
    <xf numFmtId="0" fontId="149" fillId="0" borderId="0"/>
    <xf numFmtId="0" fontId="149" fillId="0" borderId="0"/>
    <xf numFmtId="0" fontId="149" fillId="0" borderId="0"/>
    <xf numFmtId="0" fontId="149" fillId="0" borderId="0" applyNumberFormat="0" applyFill="0" applyBorder="0" applyAlignment="0" applyProtection="0"/>
    <xf numFmtId="0" fontId="149" fillId="0" borderId="0"/>
    <xf numFmtId="0" fontId="149" fillId="0" borderId="0"/>
    <xf numFmtId="0" fontId="149" fillId="0" borderId="0"/>
    <xf numFmtId="0" fontId="149" fillId="0" borderId="0" applyNumberFormat="0" applyFont="0" applyFill="0" applyAlignment="0" applyProtection="0"/>
    <xf numFmtId="0" fontId="149" fillId="0" borderId="0"/>
    <xf numFmtId="0" fontId="149" fillId="0" borderId="0"/>
    <xf numFmtId="0" fontId="149" fillId="0" borderId="0"/>
    <xf numFmtId="0" fontId="149" fillId="0" borderId="0" applyNumberFormat="0" applyFill="0" applyBorder="0" applyAlignment="0" applyProtection="0"/>
    <xf numFmtId="0" fontId="149" fillId="0" borderId="0"/>
    <xf numFmtId="0" fontId="149" fillId="0" borderId="0"/>
    <xf numFmtId="0" fontId="149" fillId="0" borderId="0"/>
    <xf numFmtId="0" fontId="149" fillId="0" borderId="0" applyNumberFormat="0" applyFill="0" applyBorder="0" applyAlignment="0" applyProtection="0"/>
    <xf numFmtId="0" fontId="149" fillId="0" borderId="0"/>
    <xf numFmtId="0" fontId="149" fillId="0" borderId="0"/>
    <xf numFmtId="0" fontId="149" fillId="0" borderId="0"/>
    <xf numFmtId="0" fontId="149" fillId="0" borderId="0" applyNumberFormat="0" applyFill="0" applyBorder="0" applyAlignment="0" applyProtection="0"/>
    <xf numFmtId="0" fontId="149" fillId="0" borderId="0"/>
    <xf numFmtId="0" fontId="149" fillId="0" borderId="0"/>
    <xf numFmtId="0" fontId="149" fillId="0" borderId="0"/>
    <xf numFmtId="0" fontId="149" fillId="0" borderId="0" applyNumberFormat="0" applyFill="0" applyBorder="0" applyAlignment="0" applyProtection="0"/>
    <xf numFmtId="0" fontId="149" fillId="0" borderId="0"/>
    <xf numFmtId="0" fontId="149" fillId="0" borderId="0"/>
    <xf numFmtId="0" fontId="149" fillId="0" borderId="0"/>
    <xf numFmtId="0" fontId="149" fillId="0" borderId="0" applyNumberFormat="0" applyFill="0" applyBorder="0" applyAlignment="0" applyProtection="0"/>
    <xf numFmtId="0" fontId="149" fillId="0" borderId="0"/>
    <xf numFmtId="0" fontId="149" fillId="0" borderId="0"/>
    <xf numFmtId="0" fontId="149" fillId="0" borderId="0"/>
    <xf numFmtId="0" fontId="149" fillId="0" borderId="0" applyNumberFormat="0" applyFill="0" applyBorder="0" applyAlignment="0" applyProtection="0"/>
    <xf numFmtId="0" fontId="149" fillId="0" borderId="0"/>
    <xf numFmtId="0" fontId="149" fillId="0" borderId="0"/>
    <xf numFmtId="0" fontId="149" fillId="0" borderId="0"/>
    <xf numFmtId="176" fontId="63" fillId="0" borderId="0">
      <protection locked="0"/>
    </xf>
    <xf numFmtId="0" fontId="63" fillId="0" borderId="0">
      <protection locked="0"/>
    </xf>
    <xf numFmtId="169" fontId="63" fillId="0" borderId="0">
      <protection locked="0"/>
    </xf>
    <xf numFmtId="188" fontId="63" fillId="0" borderId="0">
      <protection locked="0"/>
    </xf>
    <xf numFmtId="177" fontId="63" fillId="0" borderId="0">
      <protection locked="0"/>
    </xf>
    <xf numFmtId="177" fontId="63" fillId="0" borderId="0">
      <protection locked="0"/>
    </xf>
    <xf numFmtId="0" fontId="63" fillId="0" borderId="0">
      <protection locked="0"/>
    </xf>
    <xf numFmtId="177" fontId="63" fillId="0" borderId="0">
      <protection locked="0"/>
    </xf>
    <xf numFmtId="177" fontId="63" fillId="0" borderId="0">
      <protection locked="0"/>
    </xf>
    <xf numFmtId="169" fontId="63" fillId="0" borderId="0">
      <protection locked="0"/>
    </xf>
    <xf numFmtId="169" fontId="63" fillId="0" borderId="0">
      <protection locked="0"/>
    </xf>
    <xf numFmtId="177" fontId="63" fillId="0" borderId="0">
      <protection locked="0"/>
    </xf>
    <xf numFmtId="177" fontId="63" fillId="0" borderId="0">
      <protection locked="0"/>
    </xf>
    <xf numFmtId="188" fontId="63" fillId="0" borderId="0">
      <protection locked="0"/>
    </xf>
    <xf numFmtId="188" fontId="63" fillId="0" borderId="0">
      <protection locked="0"/>
    </xf>
    <xf numFmtId="177" fontId="63" fillId="0" borderId="0">
      <protection locked="0"/>
    </xf>
    <xf numFmtId="177" fontId="63" fillId="0" borderId="0">
      <protection locked="0"/>
    </xf>
    <xf numFmtId="188" fontId="63" fillId="0" borderId="0">
      <protection locked="0"/>
    </xf>
    <xf numFmtId="188" fontId="63" fillId="0" borderId="0">
      <protection locked="0"/>
    </xf>
    <xf numFmtId="0" fontId="63" fillId="0" borderId="0">
      <protection locked="0"/>
    </xf>
    <xf numFmtId="177" fontId="63" fillId="0" borderId="0">
      <protection locked="0"/>
    </xf>
    <xf numFmtId="177" fontId="63" fillId="0" borderId="0">
      <protection locked="0"/>
    </xf>
    <xf numFmtId="176" fontId="63" fillId="0" borderId="0">
      <protection locked="0"/>
    </xf>
    <xf numFmtId="0" fontId="63" fillId="0" borderId="0">
      <protection locked="0"/>
    </xf>
    <xf numFmtId="169" fontId="63" fillId="0" borderId="0">
      <protection locked="0"/>
    </xf>
    <xf numFmtId="188" fontId="63" fillId="0" borderId="0">
      <protection locked="0"/>
    </xf>
    <xf numFmtId="177" fontId="63" fillId="0" borderId="0">
      <protection locked="0"/>
    </xf>
    <xf numFmtId="177" fontId="63" fillId="0" borderId="0">
      <protection locked="0"/>
    </xf>
    <xf numFmtId="0" fontId="63" fillId="0" borderId="0">
      <protection locked="0"/>
    </xf>
    <xf numFmtId="177" fontId="63" fillId="0" borderId="0">
      <protection locked="0"/>
    </xf>
    <xf numFmtId="177" fontId="63" fillId="0" borderId="0">
      <protection locked="0"/>
    </xf>
    <xf numFmtId="169" fontId="63" fillId="0" borderId="0">
      <protection locked="0"/>
    </xf>
    <xf numFmtId="169" fontId="63" fillId="0" borderId="0">
      <protection locked="0"/>
    </xf>
    <xf numFmtId="177" fontId="63" fillId="0" borderId="0">
      <protection locked="0"/>
    </xf>
    <xf numFmtId="177" fontId="63" fillId="0" borderId="0">
      <protection locked="0"/>
    </xf>
    <xf numFmtId="188" fontId="63" fillId="0" borderId="0">
      <protection locked="0"/>
    </xf>
    <xf numFmtId="188" fontId="63" fillId="0" borderId="0">
      <protection locked="0"/>
    </xf>
    <xf numFmtId="177" fontId="63" fillId="0" borderId="0">
      <protection locked="0"/>
    </xf>
    <xf numFmtId="177" fontId="63" fillId="0" borderId="0">
      <protection locked="0"/>
    </xf>
    <xf numFmtId="188" fontId="63" fillId="0" borderId="0">
      <protection locked="0"/>
    </xf>
    <xf numFmtId="188" fontId="63" fillId="0" borderId="0">
      <protection locked="0"/>
    </xf>
    <xf numFmtId="0" fontId="63" fillId="0" borderId="0">
      <protection locked="0"/>
    </xf>
    <xf numFmtId="177" fontId="63" fillId="0" borderId="0">
      <protection locked="0"/>
    </xf>
    <xf numFmtId="177" fontId="63" fillId="0" borderId="0">
      <protection locked="0"/>
    </xf>
    <xf numFmtId="191" fontId="150" fillId="0" borderId="0">
      <alignment vertical="top"/>
    </xf>
    <xf numFmtId="221" fontId="151" fillId="0" borderId="0" applyFill="0" applyBorder="0" applyAlignment="0"/>
    <xf numFmtId="222" fontId="24" fillId="0" borderId="0" applyFill="0" applyBorder="0" applyAlignment="0"/>
    <xf numFmtId="222" fontId="24" fillId="0" borderId="0" applyFill="0" applyBorder="0" applyAlignment="0"/>
    <xf numFmtId="223" fontId="151" fillId="0" borderId="0" applyFill="0" applyBorder="0" applyAlignment="0"/>
    <xf numFmtId="224" fontId="151" fillId="0" borderId="0" applyFill="0" applyBorder="0" applyAlignment="0"/>
    <xf numFmtId="225" fontId="151" fillId="0" borderId="0" applyFill="0" applyBorder="0" applyAlignment="0"/>
    <xf numFmtId="221" fontId="24" fillId="0" borderId="0" applyFill="0" applyBorder="0" applyAlignment="0"/>
    <xf numFmtId="221" fontId="24" fillId="0" borderId="0" applyFill="0" applyBorder="0" applyAlignment="0"/>
    <xf numFmtId="41" fontId="24" fillId="0" borderId="0" applyFill="0" applyBorder="0" applyAlignment="0"/>
    <xf numFmtId="41" fontId="24" fillId="0" borderId="0" applyFill="0" applyBorder="0" applyAlignment="0"/>
    <xf numFmtId="222" fontId="24" fillId="0" borderId="0" applyFill="0" applyBorder="0" applyAlignment="0"/>
    <xf numFmtId="222" fontId="24" fillId="0" borderId="0" applyFill="0" applyBorder="0" applyAlignment="0"/>
    <xf numFmtId="0" fontId="152" fillId="128" borderId="38" applyNumberFormat="0" applyProtection="0"/>
    <xf numFmtId="169" fontId="132" fillId="59" borderId="26" applyNumberFormat="0" applyAlignment="0" applyProtection="0"/>
    <xf numFmtId="169" fontId="132" fillId="129" borderId="26" applyNumberFormat="0" applyAlignment="0" applyProtection="0"/>
    <xf numFmtId="188" fontId="132" fillId="59" borderId="26"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00" fillId="0" borderId="0"/>
    <xf numFmtId="169" fontId="153" fillId="123" borderId="26"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00" fillId="0" borderId="0"/>
    <xf numFmtId="169" fontId="153" fillId="123" borderId="26" applyNumberFormat="0" applyAlignment="0" applyProtection="0"/>
    <xf numFmtId="169" fontId="13" fillId="6" borderId="4" applyNumberFormat="0" applyAlignment="0" applyProtection="0"/>
    <xf numFmtId="169" fontId="13" fillId="6" borderId="4" applyNumberFormat="0" applyAlignment="0" applyProtection="0"/>
    <xf numFmtId="169" fontId="154" fillId="123" borderId="26" applyNumberFormat="0" applyAlignment="0" applyProtection="0"/>
    <xf numFmtId="169" fontId="154" fillId="123" borderId="26"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54" fillId="123" borderId="26" applyNumberFormat="0" applyAlignment="0" applyProtection="0"/>
    <xf numFmtId="169" fontId="154" fillId="123" borderId="26" applyNumberFormat="0" applyAlignment="0" applyProtection="0"/>
    <xf numFmtId="169" fontId="154" fillId="123" borderId="26" applyNumberFormat="0" applyAlignment="0" applyProtection="0"/>
    <xf numFmtId="169" fontId="154" fillId="123" borderId="26" applyNumberFormat="0" applyAlignment="0" applyProtection="0"/>
    <xf numFmtId="169" fontId="154" fillId="123" borderId="26" applyNumberFormat="0" applyAlignment="0" applyProtection="0"/>
    <xf numFmtId="169" fontId="154" fillId="123" borderId="26" applyNumberFormat="0" applyAlignment="0" applyProtection="0"/>
    <xf numFmtId="169" fontId="154" fillId="123" borderId="26" applyNumberFormat="0" applyAlignment="0" applyProtection="0"/>
    <xf numFmtId="169" fontId="13" fillId="6" borderId="4" applyNumberFormat="0" applyAlignment="0" applyProtection="0"/>
    <xf numFmtId="169" fontId="13" fillId="6" borderId="4" applyNumberFormat="0" applyAlignment="0" applyProtection="0"/>
    <xf numFmtId="169" fontId="100" fillId="0" borderId="0"/>
    <xf numFmtId="169" fontId="153" fillId="123" borderId="26"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00" fillId="0" borderId="0"/>
    <xf numFmtId="169" fontId="153" fillId="123" borderId="26"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00" fillId="0" borderId="0"/>
    <xf numFmtId="169" fontId="153" fillId="123" borderId="26"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00" fillId="0" borderId="0"/>
    <xf numFmtId="169" fontId="153" fillId="123" borderId="26"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00" fillId="0" borderId="0"/>
    <xf numFmtId="169" fontId="153" fillId="123" borderId="26"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00" fillId="0" borderId="0"/>
    <xf numFmtId="169" fontId="153" fillId="123" borderId="26"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00" fillId="0" borderId="0"/>
    <xf numFmtId="169" fontId="153" fillId="123" borderId="26"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00" fillId="0" borderId="0"/>
    <xf numFmtId="169" fontId="13" fillId="6" borderId="4" applyNumberFormat="0" applyAlignment="0" applyProtection="0"/>
    <xf numFmtId="169" fontId="153" fillId="123" borderId="26" applyNumberFormat="0" applyAlignment="0" applyProtection="0"/>
    <xf numFmtId="169" fontId="154" fillId="123" borderId="26" applyNumberFormat="0" applyAlignment="0" applyProtection="0"/>
    <xf numFmtId="169" fontId="13" fillId="6" borderId="4" applyNumberFormat="0" applyAlignment="0" applyProtection="0"/>
    <xf numFmtId="169" fontId="13" fillId="6" borderId="4" applyNumberFormat="0" applyAlignment="0" applyProtection="0"/>
    <xf numFmtId="0" fontId="155" fillId="59" borderId="26" applyNumberFormat="0" applyAlignment="0" applyProtection="0"/>
    <xf numFmtId="0" fontId="155" fillId="59" borderId="26" applyNumberFormat="0" applyAlignment="0" applyProtection="0"/>
    <xf numFmtId="169" fontId="154" fillId="123" borderId="26" applyNumberFormat="0" applyAlignment="0" applyProtection="0"/>
    <xf numFmtId="169" fontId="153" fillId="123" borderId="26" applyNumberFormat="0" applyAlignment="0" applyProtection="0"/>
    <xf numFmtId="169" fontId="154" fillId="123" borderId="26" applyNumberFormat="0" applyAlignment="0" applyProtection="0"/>
    <xf numFmtId="169" fontId="154" fillId="123" borderId="26" applyNumberFormat="0" applyAlignment="0" applyProtection="0"/>
    <xf numFmtId="0" fontId="155" fillId="59" borderId="26" applyNumberFormat="0" applyAlignment="0" applyProtection="0"/>
    <xf numFmtId="169" fontId="13" fillId="6" borderId="4" applyNumberFormat="0" applyAlignment="0" applyProtection="0"/>
    <xf numFmtId="169" fontId="154" fillId="123" borderId="26" applyNumberFormat="0" applyAlignment="0" applyProtection="0"/>
    <xf numFmtId="169" fontId="154" fillId="123" borderId="26" applyNumberFormat="0" applyAlignment="0" applyProtection="0"/>
    <xf numFmtId="169" fontId="13" fillId="6" borderId="4" applyNumberFormat="0" applyAlignment="0" applyProtection="0"/>
    <xf numFmtId="169" fontId="154" fillId="123" borderId="26" applyNumberFormat="0" applyAlignment="0" applyProtection="0"/>
    <xf numFmtId="169" fontId="13" fillId="6" borderId="4" applyNumberFormat="0" applyAlignment="0" applyProtection="0"/>
    <xf numFmtId="169" fontId="154" fillId="123" borderId="26"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54" fillId="123" borderId="26"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54" fillId="123" borderId="26" applyNumberFormat="0" applyAlignment="0" applyProtection="0"/>
    <xf numFmtId="169" fontId="153" fillId="123" borderId="26" applyNumberFormat="0" applyAlignment="0" applyProtection="0"/>
    <xf numFmtId="169" fontId="154" fillId="123" borderId="26" applyNumberFormat="0" applyAlignment="0" applyProtection="0"/>
    <xf numFmtId="169" fontId="154" fillId="123" borderId="26" applyNumberFormat="0" applyAlignment="0" applyProtection="0"/>
    <xf numFmtId="169" fontId="154" fillId="123" borderId="26" applyNumberFormat="0" applyAlignment="0" applyProtection="0"/>
    <xf numFmtId="169" fontId="154" fillId="123" borderId="26" applyNumberFormat="0" applyAlignment="0" applyProtection="0"/>
    <xf numFmtId="169" fontId="154" fillId="123" borderId="26" applyNumberFormat="0" applyAlignment="0" applyProtection="0"/>
    <xf numFmtId="169" fontId="154" fillId="123" borderId="26" applyNumberFormat="0" applyAlignment="0" applyProtection="0"/>
    <xf numFmtId="169" fontId="13" fillId="6" borderId="4" applyNumberFormat="0" applyAlignment="0" applyProtection="0"/>
    <xf numFmtId="169" fontId="154" fillId="123" borderId="26" applyNumberFormat="0" applyAlignment="0" applyProtection="0"/>
    <xf numFmtId="169" fontId="13" fillId="6" borderId="4" applyNumberFormat="0" applyAlignment="0" applyProtection="0"/>
    <xf numFmtId="169" fontId="13" fillId="6" borderId="4" applyNumberFormat="0" applyAlignment="0" applyProtection="0"/>
    <xf numFmtId="169" fontId="155" fillId="59" borderId="26" applyNumberFormat="0" applyAlignment="0" applyProtection="0"/>
    <xf numFmtId="177" fontId="155" fillId="59" borderId="26" applyNumberFormat="0" applyAlignment="0" applyProtection="0"/>
    <xf numFmtId="177" fontId="155" fillId="59" borderId="26"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2" fillId="59" borderId="26" applyNumberFormat="0" applyAlignment="0" applyProtection="0"/>
    <xf numFmtId="169" fontId="154" fillId="123" borderId="26" applyNumberFormat="0" applyAlignment="0" applyProtection="0"/>
    <xf numFmtId="169" fontId="154" fillId="123" borderId="26" applyNumberFormat="0" applyAlignment="0" applyProtection="0"/>
    <xf numFmtId="169" fontId="13" fillId="6" borderId="4" applyNumberFormat="0" applyAlignment="0" applyProtection="0"/>
    <xf numFmtId="169" fontId="13" fillId="6" borderId="4" applyNumberFormat="0" applyAlignment="0" applyProtection="0"/>
    <xf numFmtId="169" fontId="154" fillId="123" borderId="26" applyNumberFormat="0" applyAlignment="0" applyProtection="0"/>
    <xf numFmtId="169" fontId="154" fillId="123" borderId="26" applyNumberFormat="0" applyAlignment="0" applyProtection="0"/>
    <xf numFmtId="169" fontId="154" fillId="123" borderId="26" applyNumberFormat="0" applyAlignment="0" applyProtection="0"/>
    <xf numFmtId="169" fontId="154" fillId="123" borderId="26" applyNumberFormat="0" applyAlignment="0" applyProtection="0"/>
    <xf numFmtId="169" fontId="154" fillId="123" borderId="26" applyNumberFormat="0" applyAlignment="0" applyProtection="0"/>
    <xf numFmtId="169" fontId="154" fillId="123" borderId="26" applyNumberFormat="0" applyAlignment="0" applyProtection="0"/>
    <xf numFmtId="169" fontId="154" fillId="123" borderId="26" applyNumberFormat="0" applyAlignment="0" applyProtection="0"/>
    <xf numFmtId="169" fontId="154" fillId="123" borderId="26" applyNumberFormat="0" applyAlignment="0" applyProtection="0"/>
    <xf numFmtId="169" fontId="154" fillId="123" borderId="26"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54" fillId="123" borderId="26" applyNumberFormat="0" applyAlignment="0" applyProtection="0"/>
    <xf numFmtId="169" fontId="154" fillId="123" borderId="26" applyNumberFormat="0" applyAlignment="0" applyProtection="0"/>
    <xf numFmtId="169" fontId="156" fillId="63" borderId="39" applyNumberFormat="0" applyAlignment="0" applyProtection="0"/>
    <xf numFmtId="169" fontId="100" fillId="0" borderId="0"/>
    <xf numFmtId="177" fontId="132" fillId="59" borderId="26" applyNumberFormat="0" applyAlignment="0" applyProtection="0"/>
    <xf numFmtId="177" fontId="132" fillId="59" borderId="26" applyNumberFormat="0" applyAlignment="0" applyProtection="0"/>
    <xf numFmtId="169" fontId="100" fillId="0" borderId="0"/>
    <xf numFmtId="169" fontId="154" fillId="123" borderId="26" applyNumberFormat="0" applyAlignment="0" applyProtection="0"/>
    <xf numFmtId="0" fontId="132" fillId="59" borderId="26" applyNumberFormat="0" applyAlignment="0" applyProtection="0"/>
    <xf numFmtId="177" fontId="132" fillId="59" borderId="26" applyNumberFormat="0" applyAlignment="0" applyProtection="0"/>
    <xf numFmtId="177" fontId="132" fillId="59" borderId="26" applyNumberFormat="0" applyAlignment="0" applyProtection="0"/>
    <xf numFmtId="169" fontId="154" fillId="123" borderId="26" applyNumberFormat="0" applyAlignment="0" applyProtection="0"/>
    <xf numFmtId="169" fontId="154" fillId="123" borderId="26" applyNumberFormat="0" applyAlignment="0" applyProtection="0"/>
    <xf numFmtId="169" fontId="154" fillId="123" borderId="26" applyNumberFormat="0" applyAlignment="0" applyProtection="0"/>
    <xf numFmtId="169" fontId="100" fillId="0" borderId="0"/>
    <xf numFmtId="169" fontId="100" fillId="0" borderId="0"/>
    <xf numFmtId="169" fontId="154" fillId="123" borderId="26" applyNumberFormat="0" applyAlignment="0" applyProtection="0"/>
    <xf numFmtId="169" fontId="153" fillId="123" borderId="26" applyNumberFormat="0" applyAlignment="0" applyProtection="0"/>
    <xf numFmtId="169" fontId="100" fillId="0" borderId="0"/>
    <xf numFmtId="169" fontId="100" fillId="0" borderId="0"/>
    <xf numFmtId="169" fontId="153" fillId="123" borderId="26" applyNumberFormat="0" applyAlignment="0" applyProtection="0"/>
    <xf numFmtId="169" fontId="100" fillId="0" borderId="0"/>
    <xf numFmtId="169" fontId="100" fillId="0" borderId="0"/>
    <xf numFmtId="169" fontId="153" fillId="123" borderId="26" applyNumberFormat="0" applyAlignment="0" applyProtection="0"/>
    <xf numFmtId="169" fontId="100" fillId="0" borderId="0"/>
    <xf numFmtId="169" fontId="100" fillId="0" borderId="0"/>
    <xf numFmtId="169" fontId="153" fillId="123" borderId="26" applyNumberFormat="0" applyAlignment="0" applyProtection="0"/>
    <xf numFmtId="169" fontId="100" fillId="0" borderId="0"/>
    <xf numFmtId="169" fontId="100" fillId="0" borderId="0"/>
    <xf numFmtId="169" fontId="153" fillId="123" borderId="26" applyNumberFormat="0" applyAlignment="0" applyProtection="0"/>
    <xf numFmtId="169" fontId="100" fillId="0" borderId="0"/>
    <xf numFmtId="169" fontId="100" fillId="0" borderId="0"/>
    <xf numFmtId="169" fontId="153" fillId="123" borderId="26" applyNumberFormat="0" applyAlignment="0" applyProtection="0"/>
    <xf numFmtId="169" fontId="100" fillId="0" borderId="0"/>
    <xf numFmtId="169" fontId="100" fillId="0" borderId="0"/>
    <xf numFmtId="169" fontId="153" fillId="123" borderId="26" applyNumberFormat="0" applyAlignment="0" applyProtection="0"/>
    <xf numFmtId="169" fontId="100" fillId="0" borderId="0"/>
    <xf numFmtId="169" fontId="100" fillId="0" borderId="0"/>
    <xf numFmtId="169" fontId="153" fillId="123" borderId="26" applyNumberFormat="0" applyAlignment="0" applyProtection="0"/>
    <xf numFmtId="169" fontId="100" fillId="0" borderId="0"/>
    <xf numFmtId="169" fontId="100" fillId="0" borderId="0"/>
    <xf numFmtId="169" fontId="153" fillId="123" borderId="26" applyNumberFormat="0" applyAlignment="0" applyProtection="0"/>
    <xf numFmtId="169" fontId="100" fillId="0" borderId="0"/>
    <xf numFmtId="169" fontId="100" fillId="0" borderId="0"/>
    <xf numFmtId="169" fontId="153" fillId="123" borderId="26" applyNumberFormat="0" applyAlignment="0" applyProtection="0"/>
    <xf numFmtId="169" fontId="100" fillId="0" borderId="0"/>
    <xf numFmtId="169" fontId="100" fillId="0" borderId="0"/>
    <xf numFmtId="188" fontId="132" fillId="59" borderId="26"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0" fontId="132" fillId="59" borderId="26" applyNumberFormat="0" applyAlignment="0" applyProtection="0"/>
    <xf numFmtId="169" fontId="100" fillId="0" borderId="0"/>
    <xf numFmtId="169" fontId="132" fillId="59" borderId="26"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00" fillId="0" borderId="0"/>
    <xf numFmtId="169" fontId="153" fillId="123" borderId="26" applyNumberFormat="0" applyAlignment="0" applyProtection="0"/>
    <xf numFmtId="169" fontId="100" fillId="0" borderId="0"/>
    <xf numFmtId="169" fontId="100" fillId="0" borderId="0"/>
    <xf numFmtId="169" fontId="153" fillId="123" borderId="26" applyNumberFormat="0" applyAlignment="0" applyProtection="0"/>
    <xf numFmtId="169" fontId="100" fillId="0" borderId="0"/>
    <xf numFmtId="169" fontId="100" fillId="0" borderId="0"/>
    <xf numFmtId="169" fontId="153" fillId="123" borderId="26" applyNumberFormat="0" applyAlignment="0" applyProtection="0"/>
    <xf numFmtId="169" fontId="100" fillId="0" borderId="0"/>
    <xf numFmtId="169" fontId="100" fillId="0" borderId="0"/>
    <xf numFmtId="169" fontId="153" fillId="123" borderId="26" applyNumberFormat="0" applyAlignment="0" applyProtection="0"/>
    <xf numFmtId="169" fontId="100" fillId="0" borderId="0"/>
    <xf numFmtId="169" fontId="100" fillId="0" borderId="0"/>
    <xf numFmtId="169" fontId="154" fillId="123" borderId="26" applyNumberFormat="0" applyAlignment="0" applyProtection="0"/>
    <xf numFmtId="169" fontId="100" fillId="0" borderId="0"/>
    <xf numFmtId="169" fontId="100" fillId="0" borderId="0"/>
    <xf numFmtId="169" fontId="154" fillId="123" borderId="26" applyNumberFormat="0" applyAlignment="0" applyProtection="0"/>
    <xf numFmtId="169" fontId="100" fillId="0" borderId="0"/>
    <xf numFmtId="169" fontId="100" fillId="0" borderId="0"/>
    <xf numFmtId="169" fontId="154" fillId="123" borderId="26" applyNumberFormat="0" applyAlignment="0" applyProtection="0"/>
    <xf numFmtId="169" fontId="100" fillId="0" borderId="0"/>
    <xf numFmtId="169" fontId="100" fillId="0" borderId="0"/>
    <xf numFmtId="169" fontId="153" fillId="123" borderId="26" applyNumberFormat="0" applyAlignment="0" applyProtection="0"/>
    <xf numFmtId="169" fontId="153" fillId="123" borderId="26" applyNumberFormat="0" applyAlignment="0" applyProtection="0"/>
    <xf numFmtId="169" fontId="100" fillId="0" borderId="0"/>
    <xf numFmtId="169" fontId="153" fillId="123" borderId="26" applyNumberFormat="0" applyAlignment="0" applyProtection="0"/>
    <xf numFmtId="169" fontId="153" fillId="123" borderId="26" applyNumberFormat="0" applyAlignment="0" applyProtection="0"/>
    <xf numFmtId="169" fontId="100" fillId="0" borderId="0"/>
    <xf numFmtId="169" fontId="153" fillId="123" borderId="26" applyNumberFormat="0" applyAlignment="0" applyProtection="0"/>
    <xf numFmtId="169" fontId="153" fillId="123" borderId="26" applyNumberFormat="0" applyAlignment="0" applyProtection="0"/>
    <xf numFmtId="169" fontId="100" fillId="0" borderId="0"/>
    <xf numFmtId="188" fontId="132" fillId="59" borderId="26"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0" fontId="132" fillId="59" borderId="26"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00" fillId="0" borderId="0"/>
    <xf numFmtId="169" fontId="153" fillId="123" borderId="26" applyNumberFormat="0" applyAlignment="0" applyProtection="0"/>
    <xf numFmtId="169" fontId="153" fillId="123" borderId="26" applyNumberFormat="0" applyAlignment="0" applyProtection="0"/>
    <xf numFmtId="169" fontId="100" fillId="0" borderId="0"/>
    <xf numFmtId="169" fontId="154" fillId="123" borderId="26" applyNumberFormat="0" applyAlignment="0" applyProtection="0"/>
    <xf numFmtId="169" fontId="100" fillId="0" borderId="0"/>
    <xf numFmtId="169" fontId="100" fillId="0" borderId="0"/>
    <xf numFmtId="169" fontId="154" fillId="123" borderId="26" applyNumberForma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132" fillId="59" borderId="26"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0" fontId="132" fillId="59" borderId="26"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132" fillId="59" borderId="26"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0" fontId="132" fillId="59" borderId="26"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132" fillId="59" borderId="26"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0" fontId="132" fillId="59" borderId="26"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132" fillId="59" borderId="26"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0" fontId="132" fillId="59" borderId="26"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132" fillId="59" borderId="26"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0" fontId="132" fillId="59" borderId="26"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3" fillId="6" borderId="4" applyNumberFormat="0" applyAlignment="0" applyProtection="0"/>
    <xf numFmtId="169" fontId="100" fillId="0" borderId="0"/>
    <xf numFmtId="169" fontId="156" fillId="63" borderId="39" applyNumberFormat="0" applyAlignment="0" applyProtection="0"/>
    <xf numFmtId="169" fontId="157" fillId="59" borderId="26" applyNumberFormat="0" applyAlignment="0" applyProtection="0"/>
    <xf numFmtId="169" fontId="157" fillId="59" borderId="26" applyNumberFormat="0" applyAlignment="0" applyProtection="0"/>
    <xf numFmtId="169" fontId="157" fillId="59" borderId="26" applyNumberFormat="0" applyAlignment="0" applyProtection="0"/>
    <xf numFmtId="169" fontId="157" fillId="59" borderId="26" applyNumberFormat="0" applyAlignment="0" applyProtection="0"/>
    <xf numFmtId="0" fontId="132" fillId="59" borderId="26" applyNumberFormat="0" applyAlignment="0" applyProtection="0"/>
    <xf numFmtId="0" fontId="155" fillId="129" borderId="26" applyNumberFormat="0" applyAlignment="0" applyProtection="0"/>
    <xf numFmtId="0" fontId="155" fillId="129" borderId="26"/>
    <xf numFmtId="0" fontId="155" fillId="129" borderId="26"/>
    <xf numFmtId="0" fontId="155" fillId="129" borderId="26"/>
    <xf numFmtId="0" fontId="155" fillId="129" borderId="26" applyNumberFormat="0" applyAlignment="0" applyProtection="0"/>
    <xf numFmtId="0" fontId="155" fillId="129" borderId="26"/>
    <xf numFmtId="0" fontId="155" fillId="129" borderId="26"/>
    <xf numFmtId="0" fontId="155" fillId="129" borderId="26"/>
    <xf numFmtId="0" fontId="155" fillId="129" borderId="26" applyNumberFormat="0" applyAlignment="0" applyProtection="0"/>
    <xf numFmtId="0" fontId="155" fillId="129" borderId="26"/>
    <xf numFmtId="0" fontId="155" fillId="129" borderId="26"/>
    <xf numFmtId="0" fontId="155" fillId="129" borderId="26"/>
    <xf numFmtId="0" fontId="155" fillId="129" borderId="26" applyNumberFormat="0" applyAlignment="0" applyProtection="0"/>
    <xf numFmtId="0" fontId="155" fillId="129" borderId="26"/>
    <xf numFmtId="0" fontId="155" fillId="129" borderId="26"/>
    <xf numFmtId="0" fontId="155" fillId="129" borderId="26"/>
    <xf numFmtId="0" fontId="155" fillId="129" borderId="26" applyNumberFormat="0" applyAlignment="0" applyProtection="0"/>
    <xf numFmtId="0" fontId="155" fillId="129" borderId="26"/>
    <xf numFmtId="0" fontId="155" fillId="129" borderId="26"/>
    <xf numFmtId="0" fontId="155" fillId="129" borderId="26"/>
    <xf numFmtId="0" fontId="155" fillId="129" borderId="26" applyNumberFormat="0" applyAlignment="0" applyProtection="0"/>
    <xf numFmtId="0" fontId="155" fillId="129" borderId="26"/>
    <xf numFmtId="0" fontId="155" fillId="129" borderId="26"/>
    <xf numFmtId="0" fontId="155" fillId="129" borderId="26"/>
    <xf numFmtId="0" fontId="155" fillId="129" borderId="26" applyNumberFormat="0" applyAlignment="0" applyProtection="0"/>
    <xf numFmtId="0" fontId="155" fillId="129" borderId="26"/>
    <xf numFmtId="0" fontId="155" fillId="129" borderId="26"/>
    <xf numFmtId="0" fontId="155" fillId="129" borderId="26"/>
    <xf numFmtId="0" fontId="155" fillId="129" borderId="26" applyNumberFormat="0" applyAlignment="0" applyProtection="0"/>
    <xf numFmtId="0" fontId="155" fillId="129" borderId="26"/>
    <xf numFmtId="0" fontId="155" fillId="129" borderId="26"/>
    <xf numFmtId="0" fontId="155" fillId="129" borderId="26"/>
    <xf numFmtId="0" fontId="155" fillId="129" borderId="26" applyNumberFormat="0" applyAlignment="0" applyProtection="0"/>
    <xf numFmtId="0" fontId="155" fillId="129" borderId="26"/>
    <xf numFmtId="0" fontId="155" fillId="129" borderId="26"/>
    <xf numFmtId="0" fontId="155" fillId="129" borderId="26"/>
    <xf numFmtId="0" fontId="155" fillId="129" borderId="26" applyNumberFormat="0" applyAlignment="0" applyProtection="0"/>
    <xf numFmtId="0" fontId="155" fillId="129" borderId="26"/>
    <xf numFmtId="0" fontId="155" fillId="129" borderId="26"/>
    <xf numFmtId="0" fontId="155" fillId="129" borderId="26"/>
    <xf numFmtId="0" fontId="132" fillId="59" borderId="26" applyNumberFormat="0" applyAlignment="0" applyProtection="0"/>
    <xf numFmtId="0" fontId="155" fillId="129" borderId="26"/>
    <xf numFmtId="0" fontId="155" fillId="129" borderId="26"/>
    <xf numFmtId="0" fontId="155" fillId="129" borderId="26"/>
    <xf numFmtId="0" fontId="155" fillId="129" borderId="26" applyNumberFormat="0" applyAlignment="0" applyProtection="0"/>
    <xf numFmtId="0" fontId="155" fillId="129" borderId="26"/>
    <xf numFmtId="0" fontId="155" fillId="129" borderId="26"/>
    <xf numFmtId="0" fontId="155" fillId="129" borderId="26"/>
    <xf numFmtId="0" fontId="155" fillId="129" borderId="26" applyNumberFormat="0" applyAlignment="0" applyProtection="0"/>
    <xf numFmtId="0" fontId="155" fillId="129" borderId="26"/>
    <xf numFmtId="0" fontId="155" fillId="129" borderId="26"/>
    <xf numFmtId="0" fontId="155" fillId="129" borderId="26"/>
    <xf numFmtId="0" fontId="155" fillId="129" borderId="26" applyNumberFormat="0" applyAlignment="0" applyProtection="0"/>
    <xf numFmtId="0" fontId="155" fillId="129" borderId="26"/>
    <xf numFmtId="0" fontId="155" fillId="129" borderId="26"/>
    <xf numFmtId="0" fontId="155" fillId="129" borderId="26"/>
    <xf numFmtId="0" fontId="155" fillId="129" borderId="26" applyNumberFormat="0" applyAlignment="0" applyProtection="0"/>
    <xf numFmtId="0" fontId="155" fillId="129" borderId="26"/>
    <xf numFmtId="0" fontId="155" fillId="129" borderId="26"/>
    <xf numFmtId="0" fontId="155" fillId="129" borderId="26"/>
    <xf numFmtId="0" fontId="155" fillId="129" borderId="26" applyNumberFormat="0" applyAlignment="0" applyProtection="0"/>
    <xf numFmtId="0" fontId="155" fillId="129" borderId="26"/>
    <xf numFmtId="0" fontId="155" fillId="129" borderId="26"/>
    <xf numFmtId="0" fontId="155" fillId="129" borderId="26"/>
    <xf numFmtId="0" fontId="155" fillId="129" borderId="26" applyNumberFormat="0" applyAlignment="0" applyProtection="0"/>
    <xf numFmtId="0" fontId="155" fillId="129" borderId="26"/>
    <xf numFmtId="0" fontId="155" fillId="129" borderId="26"/>
    <xf numFmtId="0" fontId="155" fillId="129" borderId="26"/>
    <xf numFmtId="0" fontId="155" fillId="129" borderId="26" applyNumberFormat="0" applyAlignment="0" applyProtection="0"/>
    <xf numFmtId="0" fontId="155" fillId="129" borderId="26"/>
    <xf numFmtId="0" fontId="155" fillId="129" borderId="26"/>
    <xf numFmtId="0" fontId="155" fillId="129" borderId="26"/>
    <xf numFmtId="0" fontId="155" fillId="129" borderId="26" applyNumberFormat="0" applyAlignment="0" applyProtection="0"/>
    <xf numFmtId="0" fontId="155" fillId="129" borderId="26"/>
    <xf numFmtId="0" fontId="155" fillId="129" borderId="26"/>
    <xf numFmtId="0" fontId="155" fillId="129" borderId="26"/>
    <xf numFmtId="0" fontId="155" fillId="129" borderId="26" applyNumberFormat="0" applyAlignment="0" applyProtection="0"/>
    <xf numFmtId="0" fontId="155" fillId="129" borderId="26"/>
    <xf numFmtId="0" fontId="155" fillId="129" borderId="26"/>
    <xf numFmtId="0" fontId="155" fillId="129" borderId="26"/>
    <xf numFmtId="0" fontId="155" fillId="129" borderId="26" applyNumberFormat="0" applyAlignment="0" applyProtection="0"/>
    <xf numFmtId="0" fontId="155" fillId="129" borderId="26"/>
    <xf numFmtId="0" fontId="155" fillId="129" borderId="26"/>
    <xf numFmtId="0" fontId="155" fillId="129" borderId="26"/>
    <xf numFmtId="177" fontId="132" fillId="59" borderId="26" applyNumberFormat="0" applyAlignment="0" applyProtection="0"/>
    <xf numFmtId="0" fontId="155" fillId="129" borderId="26"/>
    <xf numFmtId="0" fontId="155" fillId="129" borderId="26"/>
    <xf numFmtId="0" fontId="155" fillId="129" borderId="26"/>
    <xf numFmtId="0" fontId="155" fillId="129" borderId="26" applyNumberFormat="0" applyAlignment="0" applyProtection="0"/>
    <xf numFmtId="0" fontId="155" fillId="129" borderId="26"/>
    <xf numFmtId="0" fontId="155" fillId="129" borderId="26"/>
    <xf numFmtId="0" fontId="155" fillId="129" borderId="26"/>
    <xf numFmtId="0" fontId="155" fillId="129" borderId="26" applyNumberFormat="0" applyAlignment="0" applyProtection="0"/>
    <xf numFmtId="0" fontId="155" fillId="129" borderId="26"/>
    <xf numFmtId="0" fontId="155" fillId="129" borderId="26"/>
    <xf numFmtId="0" fontId="155" fillId="129" borderId="26"/>
    <xf numFmtId="0" fontId="155" fillId="129" borderId="26" applyNumberFormat="0" applyAlignment="0" applyProtection="0"/>
    <xf numFmtId="0" fontId="155" fillId="129" borderId="26"/>
    <xf numFmtId="0" fontId="155" fillId="129" borderId="26"/>
    <xf numFmtId="0" fontId="155" fillId="129" borderId="26"/>
    <xf numFmtId="0" fontId="155" fillId="129" borderId="26" applyNumberFormat="0" applyAlignment="0" applyProtection="0"/>
    <xf numFmtId="0" fontId="155" fillId="129" borderId="26"/>
    <xf numFmtId="0" fontId="155" fillId="129" borderId="26"/>
    <xf numFmtId="0" fontId="155" fillId="129" borderId="26"/>
    <xf numFmtId="0" fontId="155" fillId="129" borderId="26" applyNumberFormat="0" applyAlignment="0" applyProtection="0"/>
    <xf numFmtId="0" fontId="155" fillId="129" borderId="26"/>
    <xf numFmtId="0" fontId="155" fillId="129" borderId="26"/>
    <xf numFmtId="0" fontId="155" fillId="129" borderId="26"/>
    <xf numFmtId="0" fontId="155" fillId="129" borderId="26" applyNumberFormat="0" applyAlignment="0" applyProtection="0"/>
    <xf numFmtId="0" fontId="155" fillId="129" borderId="26"/>
    <xf numFmtId="0" fontId="155" fillId="129" borderId="26"/>
    <xf numFmtId="0" fontId="155" fillId="129" borderId="26"/>
    <xf numFmtId="0" fontId="155" fillId="129" borderId="26" applyNumberFormat="0" applyAlignment="0" applyProtection="0"/>
    <xf numFmtId="0" fontId="155" fillId="129" borderId="26"/>
    <xf numFmtId="0" fontId="155" fillId="129" borderId="26"/>
    <xf numFmtId="0" fontId="155" fillId="129" borderId="26"/>
    <xf numFmtId="0" fontId="155" fillId="129" borderId="26" applyNumberFormat="0" applyAlignment="0" applyProtection="0"/>
    <xf numFmtId="0" fontId="155" fillId="129" borderId="26"/>
    <xf numFmtId="0" fontId="155" fillId="129" borderId="26"/>
    <xf numFmtId="0" fontId="155" fillId="129" borderId="26"/>
    <xf numFmtId="0" fontId="155" fillId="129" borderId="26" applyNumberFormat="0" applyAlignment="0" applyProtection="0"/>
    <xf numFmtId="0" fontId="155" fillId="129" borderId="26"/>
    <xf numFmtId="0" fontId="155" fillId="129" borderId="26"/>
    <xf numFmtId="0" fontId="155" fillId="129" borderId="26"/>
    <xf numFmtId="0" fontId="155" fillId="129" borderId="26" applyNumberFormat="0" applyAlignment="0" applyProtection="0"/>
    <xf numFmtId="0" fontId="155" fillId="129" borderId="26"/>
    <xf numFmtId="0" fontId="155" fillId="129" borderId="26"/>
    <xf numFmtId="0" fontId="155" fillId="129" borderId="26"/>
    <xf numFmtId="177" fontId="132" fillId="59" borderId="26" applyNumberFormat="0" applyAlignment="0" applyProtection="0"/>
    <xf numFmtId="0" fontId="158" fillId="6" borderId="4" applyNumberFormat="0" applyAlignment="0" applyProtection="0"/>
    <xf numFmtId="0" fontId="158" fillId="6" borderId="4"/>
    <xf numFmtId="0" fontId="158" fillId="6" borderId="4"/>
    <xf numFmtId="0" fontId="158" fillId="6" borderId="4"/>
    <xf numFmtId="0" fontId="158" fillId="6" borderId="4"/>
    <xf numFmtId="0" fontId="158" fillId="6" borderId="4"/>
    <xf numFmtId="0" fontId="158" fillId="6" borderId="4"/>
    <xf numFmtId="0" fontId="159" fillId="6" borderId="4"/>
    <xf numFmtId="0" fontId="159" fillId="6" borderId="4"/>
    <xf numFmtId="0" fontId="159" fillId="6" borderId="4"/>
    <xf numFmtId="0" fontId="155" fillId="129" borderId="26" applyNumberFormat="0" applyAlignment="0" applyProtection="0"/>
    <xf numFmtId="0" fontId="155" fillId="129" borderId="26"/>
    <xf numFmtId="0" fontId="155" fillId="129" borderId="26"/>
    <xf numFmtId="0" fontId="155" fillId="129" borderId="26"/>
    <xf numFmtId="0" fontId="155" fillId="129" borderId="26" applyNumberFormat="0" applyAlignment="0" applyProtection="0"/>
    <xf numFmtId="0" fontId="155" fillId="129" borderId="26"/>
    <xf numFmtId="0" fontId="155" fillId="129" borderId="26"/>
    <xf numFmtId="0" fontId="155" fillId="129" borderId="26"/>
    <xf numFmtId="0" fontId="155" fillId="129" borderId="26" applyNumberFormat="0" applyAlignment="0" applyProtection="0"/>
    <xf numFmtId="0" fontId="155" fillId="129" borderId="26"/>
    <xf numFmtId="0" fontId="155" fillId="129" borderId="26"/>
    <xf numFmtId="0" fontId="155" fillId="129" borderId="26"/>
    <xf numFmtId="0" fontId="155" fillId="129" borderId="26" applyNumberFormat="0" applyAlignment="0" applyProtection="0"/>
    <xf numFmtId="0" fontId="155" fillId="129" borderId="26"/>
    <xf numFmtId="0" fontId="155" fillId="129" borderId="26"/>
    <xf numFmtId="0" fontId="155" fillId="129" borderId="26"/>
    <xf numFmtId="0" fontId="155" fillId="129" borderId="26" applyNumberFormat="0" applyAlignment="0" applyProtection="0"/>
    <xf numFmtId="0" fontId="155" fillId="129" borderId="26"/>
    <xf numFmtId="0" fontId="155" fillId="129" borderId="26"/>
    <xf numFmtId="0" fontId="155" fillId="129" borderId="26"/>
    <xf numFmtId="0" fontId="155" fillId="129" borderId="26" applyNumberFormat="0" applyAlignment="0" applyProtection="0"/>
    <xf numFmtId="0" fontId="155" fillId="129" borderId="26"/>
    <xf numFmtId="0" fontId="155" fillId="129" borderId="26"/>
    <xf numFmtId="0" fontId="155" fillId="129" borderId="26"/>
    <xf numFmtId="0" fontId="155" fillId="129" borderId="26" applyNumberFormat="0" applyAlignment="0" applyProtection="0"/>
    <xf numFmtId="0" fontId="155" fillId="129" borderId="26"/>
    <xf numFmtId="0" fontId="155" fillId="129" borderId="26"/>
    <xf numFmtId="0" fontId="155" fillId="129" borderId="26"/>
    <xf numFmtId="0" fontId="155" fillId="129" borderId="26" applyNumberFormat="0" applyAlignment="0" applyProtection="0"/>
    <xf numFmtId="0" fontId="155" fillId="129" borderId="26"/>
    <xf numFmtId="0" fontId="155" fillId="129" borderId="26"/>
    <xf numFmtId="0" fontId="155" fillId="129" borderId="26"/>
    <xf numFmtId="0" fontId="155" fillId="129" borderId="26" applyNumberFormat="0" applyAlignment="0" applyProtection="0"/>
    <xf numFmtId="0" fontId="155" fillId="129" borderId="26"/>
    <xf numFmtId="0" fontId="155" fillId="129" borderId="26"/>
    <xf numFmtId="0" fontId="155" fillId="129" borderId="26"/>
    <xf numFmtId="0" fontId="158" fillId="6" borderId="4" applyNumberFormat="0" applyAlignment="0" applyProtection="0"/>
    <xf numFmtId="0" fontId="158" fillId="6" borderId="4"/>
    <xf numFmtId="0" fontId="158" fillId="6" borderId="4"/>
    <xf numFmtId="0" fontId="158" fillId="6" borderId="4"/>
    <xf numFmtId="0" fontId="13" fillId="6" borderId="4" applyNumberFormat="0" applyAlignment="0" applyProtection="0"/>
    <xf numFmtId="0" fontId="155" fillId="129" borderId="26"/>
    <xf numFmtId="0" fontId="155" fillId="129" borderId="26"/>
    <xf numFmtId="0" fontId="155" fillId="129" borderId="26"/>
    <xf numFmtId="0" fontId="13" fillId="6" borderId="4"/>
    <xf numFmtId="0" fontId="13" fillId="6" borderId="4"/>
    <xf numFmtId="0" fontId="13" fillId="6" borderId="4"/>
    <xf numFmtId="0" fontId="13" fillId="6" borderId="4"/>
    <xf numFmtId="0" fontId="13" fillId="6" borderId="4"/>
    <xf numFmtId="0" fontId="13" fillId="6" borderId="4"/>
    <xf numFmtId="0" fontId="158" fillId="6" borderId="4" applyNumberFormat="0" applyAlignment="0" applyProtection="0"/>
    <xf numFmtId="0" fontId="158" fillId="6" borderId="4"/>
    <xf numFmtId="0" fontId="158" fillId="6" borderId="4"/>
    <xf numFmtId="0" fontId="158" fillId="6" borderId="4"/>
    <xf numFmtId="0" fontId="155" fillId="129" borderId="26" applyNumberFormat="0" applyAlignment="0" applyProtection="0"/>
    <xf numFmtId="0" fontId="155" fillId="129" borderId="26"/>
    <xf numFmtId="0" fontId="155" fillId="129" borderId="26"/>
    <xf numFmtId="0" fontId="155" fillId="129" borderId="26"/>
    <xf numFmtId="0" fontId="158" fillId="6" borderId="4" applyNumberFormat="0" applyAlignment="0" applyProtection="0"/>
    <xf numFmtId="0" fontId="160" fillId="130" borderId="26"/>
    <xf numFmtId="0" fontId="160" fillId="130" borderId="26"/>
    <xf numFmtId="0" fontId="160" fillId="130" borderId="26"/>
    <xf numFmtId="0" fontId="158" fillId="6" borderId="4"/>
    <xf numFmtId="0" fontId="158" fillId="6" borderId="4"/>
    <xf numFmtId="0" fontId="155" fillId="129" borderId="26" applyNumberFormat="0" applyAlignment="0" applyProtection="0"/>
    <xf numFmtId="0" fontId="155" fillId="129" borderId="26"/>
    <xf numFmtId="0" fontId="155" fillId="129" borderId="26"/>
    <xf numFmtId="0" fontId="155" fillId="129" borderId="26"/>
    <xf numFmtId="0" fontId="155" fillId="129" borderId="26" applyNumberFormat="0" applyAlignment="0" applyProtection="0"/>
    <xf numFmtId="0" fontId="155" fillId="129" borderId="26"/>
    <xf numFmtId="0" fontId="155" fillId="129" borderId="26"/>
    <xf numFmtId="0" fontId="155" fillId="129" borderId="26"/>
    <xf numFmtId="0" fontId="155" fillId="129" borderId="26" applyNumberFormat="0" applyAlignment="0" applyProtection="0"/>
    <xf numFmtId="0" fontId="155" fillId="129" borderId="26"/>
    <xf numFmtId="0" fontId="155" fillId="129" borderId="26"/>
    <xf numFmtId="0" fontId="155" fillId="129" borderId="26"/>
    <xf numFmtId="0" fontId="155" fillId="129" borderId="26" applyNumberFormat="0" applyAlignment="0" applyProtection="0"/>
    <xf numFmtId="0" fontId="155" fillId="129" borderId="26"/>
    <xf numFmtId="0" fontId="155" fillId="129" borderId="26"/>
    <xf numFmtId="0" fontId="155" fillId="129" borderId="26"/>
    <xf numFmtId="0" fontId="24" fillId="0" borderId="0"/>
    <xf numFmtId="0" fontId="161" fillId="0" borderId="0">
      <alignment vertical="center"/>
    </xf>
    <xf numFmtId="0" fontId="161" fillId="0" borderId="0">
      <alignment vertical="center"/>
    </xf>
    <xf numFmtId="0" fontId="161" fillId="0" borderId="0">
      <alignment vertical="center"/>
    </xf>
    <xf numFmtId="0" fontId="161" fillId="0" borderId="0">
      <alignment vertical="center"/>
    </xf>
    <xf numFmtId="0" fontId="161" fillId="0" borderId="0">
      <alignment vertical="center"/>
    </xf>
    <xf numFmtId="0" fontId="161" fillId="0" borderId="0">
      <alignment vertical="center"/>
    </xf>
    <xf numFmtId="0" fontId="161" fillId="0" borderId="0">
      <alignment vertical="center"/>
    </xf>
    <xf numFmtId="0" fontId="161" fillId="0" borderId="0">
      <alignment vertical="center"/>
    </xf>
    <xf numFmtId="0" fontId="161" fillId="0" borderId="0">
      <alignment vertical="center"/>
    </xf>
    <xf numFmtId="0" fontId="161" fillId="0" borderId="0">
      <alignment vertical="center"/>
    </xf>
    <xf numFmtId="0" fontId="161" fillId="0" borderId="0">
      <alignment vertical="center"/>
    </xf>
    <xf numFmtId="0" fontId="161" fillId="0" borderId="0">
      <alignment vertical="center"/>
    </xf>
    <xf numFmtId="0" fontId="161" fillId="0" borderId="0">
      <alignment vertical="center"/>
    </xf>
    <xf numFmtId="0" fontId="161" fillId="0" borderId="0">
      <alignment vertical="center"/>
    </xf>
    <xf numFmtId="0" fontId="161" fillId="0" borderId="0">
      <alignment vertical="center"/>
    </xf>
    <xf numFmtId="0" fontId="161" fillId="0" borderId="0">
      <alignment vertical="center"/>
    </xf>
    <xf numFmtId="0" fontId="161" fillId="0" borderId="0">
      <alignment vertical="center"/>
    </xf>
    <xf numFmtId="0" fontId="161" fillId="0" borderId="0">
      <alignment vertical="center"/>
    </xf>
    <xf numFmtId="0" fontId="161" fillId="0" borderId="0">
      <alignment vertical="center"/>
    </xf>
    <xf numFmtId="0" fontId="161" fillId="0" borderId="0">
      <alignment vertical="center"/>
    </xf>
    <xf numFmtId="0" fontId="161" fillId="0" borderId="0">
      <alignment vertical="center"/>
    </xf>
    <xf numFmtId="0" fontId="161" fillId="0" borderId="0">
      <alignment vertical="center"/>
    </xf>
    <xf numFmtId="0" fontId="161" fillId="0" borderId="0">
      <alignment vertical="center"/>
    </xf>
    <xf numFmtId="0" fontId="161" fillId="0" borderId="0">
      <alignment vertical="center"/>
    </xf>
    <xf numFmtId="0" fontId="161" fillId="0" borderId="0">
      <alignment vertical="center"/>
    </xf>
    <xf numFmtId="0" fontId="161" fillId="0" borderId="0">
      <alignment vertical="center"/>
    </xf>
    <xf numFmtId="0" fontId="161" fillId="0" borderId="0">
      <alignment vertical="center"/>
    </xf>
    <xf numFmtId="0" fontId="161" fillId="0" borderId="0">
      <alignment vertical="center"/>
    </xf>
    <xf numFmtId="0" fontId="161" fillId="0" borderId="0">
      <alignment vertical="center"/>
    </xf>
    <xf numFmtId="0" fontId="161" fillId="0" borderId="0">
      <alignment vertical="center"/>
    </xf>
    <xf numFmtId="0" fontId="161" fillId="0" borderId="0">
      <alignment vertical="center"/>
    </xf>
    <xf numFmtId="0" fontId="161" fillId="0" borderId="0">
      <alignment vertical="center"/>
    </xf>
    <xf numFmtId="0" fontId="161" fillId="0" borderId="0">
      <alignment vertical="center"/>
    </xf>
    <xf numFmtId="0" fontId="161" fillId="0" borderId="0">
      <alignment vertical="center"/>
    </xf>
    <xf numFmtId="0" fontId="161" fillId="0" borderId="0">
      <alignment vertical="center"/>
    </xf>
    <xf numFmtId="0" fontId="136" fillId="39" borderId="20" applyNumberFormat="0" applyAlignment="0" applyProtection="0"/>
    <xf numFmtId="0" fontId="136" fillId="39" borderId="20" applyNumberFormat="0" applyAlignment="0" applyProtection="0"/>
    <xf numFmtId="177" fontId="136" fillId="39" borderId="20" applyNumberFormat="0" applyAlignment="0" applyProtection="0"/>
    <xf numFmtId="177" fontId="136" fillId="39" borderId="20" applyNumberFormat="0" applyAlignment="0" applyProtection="0"/>
    <xf numFmtId="0" fontId="162" fillId="0" borderId="24" applyNumberFormat="0" applyFill="0" applyAlignment="0" applyProtection="0"/>
    <xf numFmtId="0" fontId="162" fillId="0" borderId="24" applyNumberFormat="0" applyFill="0" applyAlignment="0" applyProtection="0"/>
    <xf numFmtId="177" fontId="162" fillId="0" borderId="24" applyNumberFormat="0" applyFill="0" applyAlignment="0" applyProtection="0"/>
    <xf numFmtId="177" fontId="162" fillId="0" borderId="24" applyNumberFormat="0" applyFill="0" applyAlignment="0" applyProtection="0"/>
    <xf numFmtId="176" fontId="163" fillId="0" borderId="40" applyNumberFormat="0" applyFont="0" applyFill="0" applyAlignment="0" applyProtection="0"/>
    <xf numFmtId="0" fontId="40" fillId="0" borderId="41"/>
    <xf numFmtId="0" fontId="40" fillId="0" borderId="41"/>
    <xf numFmtId="0" fontId="164" fillId="0" borderId="42" applyNumberFormat="0" applyProtection="0"/>
    <xf numFmtId="0" fontId="165" fillId="131" borderId="20" applyNumberFormat="0" applyAlignment="0" applyProtection="0"/>
    <xf numFmtId="0" fontId="166" fillId="7" borderId="7"/>
    <xf numFmtId="0" fontId="166" fillId="7" borderId="7"/>
    <xf numFmtId="0" fontId="166" fillId="7" borderId="7"/>
    <xf numFmtId="0" fontId="165" fillId="131" borderId="20"/>
    <xf numFmtId="0" fontId="165" fillId="131" borderId="20"/>
    <xf numFmtId="0" fontId="165" fillId="131" borderId="20"/>
    <xf numFmtId="0" fontId="165" fillId="131" borderId="20"/>
    <xf numFmtId="0" fontId="165" fillId="131" borderId="20"/>
    <xf numFmtId="0" fontId="165" fillId="131" borderId="20"/>
    <xf numFmtId="0" fontId="165" fillId="131" borderId="20" applyNumberFormat="0" applyAlignment="0" applyProtection="0"/>
    <xf numFmtId="0" fontId="166" fillId="7" borderId="7"/>
    <xf numFmtId="0" fontId="166" fillId="7" borderId="7"/>
    <xf numFmtId="0" fontId="166" fillId="7" borderId="7"/>
    <xf numFmtId="0" fontId="165" fillId="131" borderId="20"/>
    <xf numFmtId="0" fontId="165" fillId="131" borderId="20"/>
    <xf numFmtId="0" fontId="165" fillId="131" borderId="20"/>
    <xf numFmtId="0" fontId="165" fillId="131" borderId="20"/>
    <xf numFmtId="0" fontId="165" fillId="131" borderId="20"/>
    <xf numFmtId="0" fontId="165" fillId="131" borderId="20"/>
    <xf numFmtId="0" fontId="167" fillId="7" borderId="7" applyNumberFormat="0" applyAlignment="0" applyProtection="0"/>
    <xf numFmtId="0" fontId="166" fillId="7" borderId="7" applyNumberFormat="0" applyAlignment="0" applyProtection="0"/>
    <xf numFmtId="0" fontId="166" fillId="7" borderId="7"/>
    <xf numFmtId="0" fontId="166" fillId="7" borderId="7"/>
    <xf numFmtId="0" fontId="166" fillId="7" borderId="7"/>
    <xf numFmtId="0" fontId="167" fillId="7" borderId="7"/>
    <xf numFmtId="0" fontId="167" fillId="7" borderId="7"/>
    <xf numFmtId="0" fontId="167" fillId="7" borderId="7"/>
    <xf numFmtId="0" fontId="15" fillId="7" borderId="7" applyNumberFormat="0" applyAlignment="0" applyProtection="0"/>
    <xf numFmtId="0" fontId="15" fillId="7" borderId="7"/>
    <xf numFmtId="0" fontId="15" fillId="7" borderId="7"/>
    <xf numFmtId="0" fontId="15" fillId="7" borderId="7"/>
    <xf numFmtId="0" fontId="166" fillId="7" borderId="7" applyNumberFormat="0" applyAlignment="0" applyProtection="0"/>
    <xf numFmtId="0" fontId="166" fillId="7" borderId="7"/>
    <xf numFmtId="0" fontId="166" fillId="7" borderId="7"/>
    <xf numFmtId="0" fontId="168" fillId="0" borderId="24" applyNumberFormat="0" applyFill="0" applyAlignment="0" applyProtection="0"/>
    <xf numFmtId="0" fontId="168" fillId="0" borderId="24"/>
    <xf numFmtId="0" fontId="168" fillId="0" borderId="24"/>
    <xf numFmtId="0" fontId="168" fillId="0" borderId="24"/>
    <xf numFmtId="0" fontId="168" fillId="0" borderId="24" applyNumberFormat="0" applyFill="0" applyAlignment="0" applyProtection="0"/>
    <xf numFmtId="0" fontId="168" fillId="0" borderId="24"/>
    <xf numFmtId="0" fontId="168" fillId="0" borderId="24"/>
    <xf numFmtId="0" fontId="168" fillId="0" borderId="24"/>
    <xf numFmtId="0" fontId="168" fillId="0" borderId="24" applyNumberFormat="0" applyFill="0" applyAlignment="0" applyProtection="0"/>
    <xf numFmtId="0" fontId="168" fillId="0" borderId="24"/>
    <xf numFmtId="0" fontId="168" fillId="0" borderId="24"/>
    <xf numFmtId="0" fontId="168" fillId="0" borderId="24"/>
    <xf numFmtId="0" fontId="168" fillId="0" borderId="24" applyNumberFormat="0" applyFill="0" applyAlignment="0" applyProtection="0"/>
    <xf numFmtId="0" fontId="168" fillId="0" borderId="24"/>
    <xf numFmtId="0" fontId="168" fillId="0" borderId="24"/>
    <xf numFmtId="0" fontId="168" fillId="0" borderId="24"/>
    <xf numFmtId="0" fontId="168" fillId="0" borderId="24" applyNumberFormat="0" applyFill="0" applyAlignment="0" applyProtection="0"/>
    <xf numFmtId="0" fontId="168" fillId="0" borderId="24"/>
    <xf numFmtId="0" fontId="168" fillId="0" borderId="24"/>
    <xf numFmtId="0" fontId="168" fillId="0" borderId="24"/>
    <xf numFmtId="0" fontId="168" fillId="0" borderId="24" applyNumberFormat="0" applyFill="0" applyAlignment="0" applyProtection="0"/>
    <xf numFmtId="0" fontId="168" fillId="0" borderId="24"/>
    <xf numFmtId="0" fontId="168" fillId="0" borderId="24"/>
    <xf numFmtId="0" fontId="168" fillId="0" borderId="24"/>
    <xf numFmtId="0" fontId="168" fillId="0" borderId="24" applyNumberFormat="0" applyFill="0" applyAlignment="0" applyProtection="0"/>
    <xf numFmtId="0" fontId="168" fillId="0" borderId="24"/>
    <xf numFmtId="0" fontId="168" fillId="0" borderId="24"/>
    <xf numFmtId="0" fontId="168" fillId="0" borderId="24"/>
    <xf numFmtId="0" fontId="168" fillId="0" borderId="24" applyNumberFormat="0" applyFill="0" applyAlignment="0" applyProtection="0"/>
    <xf numFmtId="0" fontId="168" fillId="0" borderId="24"/>
    <xf numFmtId="0" fontId="168" fillId="0" borderId="24"/>
    <xf numFmtId="0" fontId="168" fillId="0" borderId="24"/>
    <xf numFmtId="0" fontId="168" fillId="0" borderId="24" applyNumberFormat="0" applyFill="0" applyAlignment="0" applyProtection="0"/>
    <xf numFmtId="0" fontId="168" fillId="0" borderId="24"/>
    <xf numFmtId="0" fontId="168" fillId="0" borderId="24"/>
    <xf numFmtId="0" fontId="168" fillId="0" borderId="24"/>
    <xf numFmtId="0" fontId="168" fillId="0" borderId="24" applyNumberFormat="0" applyFill="0" applyAlignment="0" applyProtection="0"/>
    <xf numFmtId="0" fontId="168" fillId="0" borderId="24"/>
    <xf numFmtId="0" fontId="168" fillId="0" borderId="24"/>
    <xf numFmtId="0" fontId="168" fillId="0" borderId="24"/>
    <xf numFmtId="0" fontId="168" fillId="0" borderId="24" applyNumberFormat="0" applyFill="0" applyAlignment="0" applyProtection="0"/>
    <xf numFmtId="0" fontId="168" fillId="0" borderId="24"/>
    <xf numFmtId="0" fontId="168" fillId="0" borderId="24"/>
    <xf numFmtId="0" fontId="168" fillId="0" borderId="24"/>
    <xf numFmtId="0" fontId="168" fillId="0" borderId="24" applyNumberFormat="0" applyFill="0" applyAlignment="0" applyProtection="0"/>
    <xf numFmtId="0" fontId="168" fillId="0" borderId="24"/>
    <xf numFmtId="0" fontId="168" fillId="0" borderId="24"/>
    <xf numFmtId="0" fontId="168" fillId="0" borderId="24"/>
    <xf numFmtId="0" fontId="168" fillId="0" borderId="24" applyNumberFormat="0" applyFill="0" applyAlignment="0" applyProtection="0"/>
    <xf numFmtId="0" fontId="168" fillId="0" borderId="24"/>
    <xf numFmtId="0" fontId="168" fillId="0" borderId="24"/>
    <xf numFmtId="0" fontId="168" fillId="0" borderId="24"/>
    <xf numFmtId="0" fontId="168" fillId="0" borderId="24" applyNumberFormat="0" applyFill="0" applyAlignment="0" applyProtection="0"/>
    <xf numFmtId="0" fontId="168" fillId="0" borderId="24"/>
    <xf numFmtId="0" fontId="168" fillId="0" borderId="24"/>
    <xf numFmtId="0" fontId="168" fillId="0" borderId="24"/>
    <xf numFmtId="0" fontId="168" fillId="0" borderId="24" applyNumberFormat="0" applyFill="0" applyAlignment="0" applyProtection="0"/>
    <xf numFmtId="0" fontId="168" fillId="0" borderId="24"/>
    <xf numFmtId="0" fontId="168" fillId="0" borderId="24"/>
    <xf numFmtId="0" fontId="168" fillId="0" borderId="24"/>
    <xf numFmtId="0" fontId="168" fillId="0" borderId="24" applyNumberFormat="0" applyFill="0" applyAlignment="0" applyProtection="0"/>
    <xf numFmtId="0" fontId="168" fillId="0" borderId="24"/>
    <xf numFmtId="0" fontId="168" fillId="0" borderId="24"/>
    <xf numFmtId="0" fontId="168" fillId="0" borderId="24"/>
    <xf numFmtId="0" fontId="168" fillId="0" borderId="24" applyNumberFormat="0" applyFill="0" applyAlignment="0" applyProtection="0"/>
    <xf numFmtId="0" fontId="168" fillId="0" borderId="24"/>
    <xf numFmtId="0" fontId="168" fillId="0" borderId="24"/>
    <xf numFmtId="0" fontId="168" fillId="0" borderId="24"/>
    <xf numFmtId="0" fontId="168" fillId="0" borderId="24" applyNumberFormat="0" applyFill="0" applyAlignment="0" applyProtection="0"/>
    <xf numFmtId="0" fontId="168" fillId="0" borderId="24"/>
    <xf numFmtId="0" fontId="168" fillId="0" borderId="24"/>
    <xf numFmtId="0" fontId="168" fillId="0" borderId="24"/>
    <xf numFmtId="0" fontId="168" fillId="0" borderId="24" applyNumberFormat="0" applyFill="0" applyAlignment="0" applyProtection="0"/>
    <xf numFmtId="0" fontId="168" fillId="0" borderId="24"/>
    <xf numFmtId="0" fontId="168" fillId="0" borderId="24"/>
    <xf numFmtId="0" fontId="168" fillId="0" borderId="24"/>
    <xf numFmtId="0" fontId="168" fillId="0" borderId="24" applyNumberFormat="0" applyFill="0" applyAlignment="0" applyProtection="0"/>
    <xf numFmtId="0" fontId="168" fillId="0" borderId="24"/>
    <xf numFmtId="0" fontId="168" fillId="0" borderId="24"/>
    <xf numFmtId="0" fontId="168" fillId="0" borderId="24"/>
    <xf numFmtId="0" fontId="168" fillId="0" borderId="24" applyNumberFormat="0" applyFill="0" applyAlignment="0" applyProtection="0"/>
    <xf numFmtId="0" fontId="168" fillId="0" borderId="24"/>
    <xf numFmtId="0" fontId="168" fillId="0" borderId="24"/>
    <xf numFmtId="0" fontId="168" fillId="0" borderId="24"/>
    <xf numFmtId="0" fontId="168" fillId="0" borderId="24" applyNumberFormat="0" applyFill="0" applyAlignment="0" applyProtection="0"/>
    <xf numFmtId="0" fontId="168" fillId="0" borderId="24"/>
    <xf numFmtId="0" fontId="168" fillId="0" borderId="24"/>
    <xf numFmtId="0" fontId="168" fillId="0" borderId="24"/>
    <xf numFmtId="0" fontId="168" fillId="0" borderId="24" applyNumberFormat="0" applyFill="0" applyAlignment="0" applyProtection="0"/>
    <xf numFmtId="0" fontId="168" fillId="0" borderId="24"/>
    <xf numFmtId="0" fontId="168" fillId="0" borderId="24"/>
    <xf numFmtId="0" fontId="168" fillId="0" borderId="24"/>
    <xf numFmtId="0" fontId="168" fillId="0" borderId="24" applyNumberFormat="0" applyFill="0" applyAlignment="0" applyProtection="0"/>
    <xf numFmtId="0" fontId="168" fillId="0" borderId="24"/>
    <xf numFmtId="0" fontId="168" fillId="0" borderId="24"/>
    <xf numFmtId="0" fontId="168" fillId="0" borderId="24"/>
    <xf numFmtId="0" fontId="168" fillId="0" borderId="24" applyNumberFormat="0" applyFill="0" applyAlignment="0" applyProtection="0"/>
    <xf numFmtId="0" fontId="168" fillId="0" borderId="24"/>
    <xf numFmtId="0" fontId="168" fillId="0" borderId="24"/>
    <xf numFmtId="0" fontId="168" fillId="0" borderId="24"/>
    <xf numFmtId="0" fontId="168" fillId="0" borderId="24" applyNumberFormat="0" applyFill="0" applyAlignment="0" applyProtection="0"/>
    <xf numFmtId="0" fontId="168" fillId="0" borderId="24"/>
    <xf numFmtId="0" fontId="168" fillId="0" borderId="24"/>
    <xf numFmtId="0" fontId="168" fillId="0" borderId="24"/>
    <xf numFmtId="0" fontId="168" fillId="0" borderId="24" applyNumberFormat="0" applyFill="0" applyAlignment="0" applyProtection="0"/>
    <xf numFmtId="0" fontId="168" fillId="0" borderId="24"/>
    <xf numFmtId="0" fontId="168" fillId="0" borderId="24"/>
    <xf numFmtId="0" fontId="168" fillId="0" borderId="24"/>
    <xf numFmtId="0" fontId="168" fillId="0" borderId="24" applyNumberFormat="0" applyFill="0" applyAlignment="0" applyProtection="0"/>
    <xf numFmtId="0" fontId="168" fillId="0" borderId="24"/>
    <xf numFmtId="0" fontId="168" fillId="0" borderId="24"/>
    <xf numFmtId="0" fontId="168" fillId="0" borderId="24"/>
    <xf numFmtId="0" fontId="168" fillId="0" borderId="24" applyNumberFormat="0" applyFill="0" applyAlignment="0" applyProtection="0"/>
    <xf numFmtId="0" fontId="168" fillId="0" borderId="24"/>
    <xf numFmtId="0" fontId="168" fillId="0" borderId="24"/>
    <xf numFmtId="0" fontId="168" fillId="0" borderId="24"/>
    <xf numFmtId="0" fontId="168" fillId="0" borderId="24" applyNumberFormat="0" applyFill="0" applyAlignment="0" applyProtection="0"/>
    <xf numFmtId="0" fontId="168" fillId="0" borderId="24"/>
    <xf numFmtId="0" fontId="168" fillId="0" borderId="24"/>
    <xf numFmtId="0" fontId="168" fillId="0" borderId="24"/>
    <xf numFmtId="0" fontId="168" fillId="0" borderId="24" applyNumberFormat="0" applyFill="0" applyAlignment="0" applyProtection="0"/>
    <xf numFmtId="0" fontId="168" fillId="0" borderId="24"/>
    <xf numFmtId="0" fontId="168" fillId="0" borderId="24"/>
    <xf numFmtId="0" fontId="168" fillId="0" borderId="24"/>
    <xf numFmtId="0" fontId="168" fillId="0" borderId="24" applyNumberFormat="0" applyFill="0" applyAlignment="0" applyProtection="0"/>
    <xf numFmtId="0" fontId="168" fillId="0" borderId="24"/>
    <xf numFmtId="0" fontId="168" fillId="0" borderId="24"/>
    <xf numFmtId="0" fontId="168" fillId="0" borderId="24"/>
    <xf numFmtId="0" fontId="169" fillId="0" borderId="6" applyNumberFormat="0" applyFill="0" applyAlignment="0" applyProtection="0"/>
    <xf numFmtId="0" fontId="170" fillId="0" borderId="6" applyNumberFormat="0" applyFill="0" applyAlignment="0" applyProtection="0"/>
    <xf numFmtId="0" fontId="170" fillId="0" borderId="6"/>
    <xf numFmtId="0" fontId="170" fillId="0" borderId="6"/>
    <xf numFmtId="0" fontId="170" fillId="0" borderId="6"/>
    <xf numFmtId="0" fontId="170" fillId="0" borderId="6"/>
    <xf numFmtId="0" fontId="170" fillId="0" borderId="6"/>
    <xf numFmtId="0" fontId="170" fillId="0" borderId="6"/>
    <xf numFmtId="0" fontId="169" fillId="0" borderId="6"/>
    <xf numFmtId="0" fontId="169" fillId="0" borderId="6"/>
    <xf numFmtId="0" fontId="169" fillId="0" borderId="6"/>
    <xf numFmtId="0" fontId="168" fillId="0" borderId="24" applyNumberFormat="0" applyFill="0" applyAlignment="0" applyProtection="0"/>
    <xf numFmtId="0" fontId="168" fillId="0" borderId="24"/>
    <xf numFmtId="0" fontId="168" fillId="0" borderId="24"/>
    <xf numFmtId="0" fontId="168" fillId="0" borderId="24"/>
    <xf numFmtId="0" fontId="168" fillId="0" borderId="24" applyNumberFormat="0" applyFill="0" applyAlignment="0" applyProtection="0"/>
    <xf numFmtId="0" fontId="168" fillId="0" borderId="24"/>
    <xf numFmtId="0" fontId="168" fillId="0" borderId="24"/>
    <xf numFmtId="0" fontId="168" fillId="0" borderId="24"/>
    <xf numFmtId="0" fontId="168" fillId="0" borderId="24" applyNumberFormat="0" applyFill="0" applyAlignment="0" applyProtection="0"/>
    <xf numFmtId="0" fontId="168" fillId="0" borderId="24"/>
    <xf numFmtId="0" fontId="168" fillId="0" borderId="24"/>
    <xf numFmtId="0" fontId="168" fillId="0" borderId="24"/>
    <xf numFmtId="0" fontId="168" fillId="0" borderId="24" applyNumberFormat="0" applyFill="0" applyAlignment="0" applyProtection="0"/>
    <xf numFmtId="0" fontId="168" fillId="0" borderId="24"/>
    <xf numFmtId="0" fontId="168" fillId="0" borderId="24"/>
    <xf numFmtId="0" fontId="168" fillId="0" borderId="24"/>
    <xf numFmtId="0" fontId="168" fillId="0" borderId="24" applyNumberFormat="0" applyFill="0" applyAlignment="0" applyProtection="0"/>
    <xf numFmtId="0" fontId="168" fillId="0" borderId="24"/>
    <xf numFmtId="0" fontId="168" fillId="0" borderId="24"/>
    <xf numFmtId="0" fontId="168" fillId="0" borderId="24"/>
    <xf numFmtId="0" fontId="168" fillId="0" borderId="24" applyNumberFormat="0" applyFill="0" applyAlignment="0" applyProtection="0"/>
    <xf numFmtId="0" fontId="168" fillId="0" borderId="24"/>
    <xf numFmtId="0" fontId="168" fillId="0" borderId="24"/>
    <xf numFmtId="0" fontId="168" fillId="0" borderId="24"/>
    <xf numFmtId="0" fontId="168" fillId="0" borderId="24" applyNumberFormat="0" applyFill="0" applyAlignment="0" applyProtection="0"/>
    <xf numFmtId="0" fontId="168" fillId="0" borderId="24"/>
    <xf numFmtId="0" fontId="168" fillId="0" borderId="24"/>
    <xf numFmtId="0" fontId="168" fillId="0" borderId="24"/>
    <xf numFmtId="0" fontId="168" fillId="0" borderId="24" applyNumberFormat="0" applyFill="0" applyAlignment="0" applyProtection="0"/>
    <xf numFmtId="0" fontId="168" fillId="0" borderId="24"/>
    <xf numFmtId="0" fontId="168" fillId="0" borderId="24"/>
    <xf numFmtId="0" fontId="168" fillId="0" borderId="24"/>
    <xf numFmtId="0" fontId="168" fillId="0" borderId="24" applyNumberFormat="0" applyFill="0" applyAlignment="0" applyProtection="0"/>
    <xf numFmtId="0" fontId="168" fillId="0" borderId="24"/>
    <xf numFmtId="0" fontId="168" fillId="0" borderId="24"/>
    <xf numFmtId="0" fontId="168" fillId="0" borderId="24"/>
    <xf numFmtId="0" fontId="170" fillId="0" borderId="6" applyNumberFormat="0" applyFill="0" applyAlignment="0" applyProtection="0"/>
    <xf numFmtId="0" fontId="170" fillId="0" borderId="6"/>
    <xf numFmtId="0" fontId="170" fillId="0" borderId="6"/>
    <xf numFmtId="0" fontId="170" fillId="0" borderId="6"/>
    <xf numFmtId="0" fontId="14" fillId="0" borderId="6" applyNumberFormat="0" applyFill="0" applyAlignment="0" applyProtection="0"/>
    <xf numFmtId="0" fontId="168" fillId="0" borderId="24"/>
    <xf numFmtId="0" fontId="168" fillId="0" borderId="24"/>
    <xf numFmtId="0" fontId="168" fillId="0" borderId="24"/>
    <xf numFmtId="0" fontId="14" fillId="0" borderId="6"/>
    <xf numFmtId="0" fontId="14" fillId="0" borderId="6"/>
    <xf numFmtId="0" fontId="14" fillId="0" borderId="6"/>
    <xf numFmtId="0" fontId="14" fillId="0" borderId="6"/>
    <xf numFmtId="0" fontId="14" fillId="0" borderId="6"/>
    <xf numFmtId="0" fontId="14" fillId="0" borderId="6"/>
    <xf numFmtId="0" fontId="170" fillId="0" borderId="6" applyNumberFormat="0" applyFill="0" applyAlignment="0" applyProtection="0"/>
    <xf numFmtId="0" fontId="170" fillId="0" borderId="6"/>
    <xf numFmtId="0" fontId="170" fillId="0" borderId="6"/>
    <xf numFmtId="0" fontId="170" fillId="0" borderId="6"/>
    <xf numFmtId="0" fontId="168" fillId="0" borderId="24" applyNumberFormat="0" applyFill="0" applyAlignment="0" applyProtection="0"/>
    <xf numFmtId="0" fontId="168" fillId="0" borderId="24"/>
    <xf numFmtId="0" fontId="168" fillId="0" borderId="24"/>
    <xf numFmtId="0" fontId="168" fillId="0" borderId="24"/>
    <xf numFmtId="0" fontId="170" fillId="0" borderId="6" applyNumberFormat="0" applyFill="0" applyAlignment="0" applyProtection="0"/>
    <xf numFmtId="0" fontId="171" fillId="0" borderId="43"/>
    <xf numFmtId="0" fontId="171" fillId="0" borderId="43"/>
    <xf numFmtId="0" fontId="171" fillId="0" borderId="43"/>
    <xf numFmtId="0" fontId="170" fillId="0" borderId="6"/>
    <xf numFmtId="0" fontId="170" fillId="0" borderId="6"/>
    <xf numFmtId="0" fontId="168" fillId="0" borderId="24" applyNumberFormat="0" applyFill="0" applyAlignment="0" applyProtection="0"/>
    <xf numFmtId="0" fontId="168" fillId="0" borderId="24"/>
    <xf numFmtId="0" fontId="168" fillId="0" borderId="24"/>
    <xf numFmtId="0" fontId="168" fillId="0" borderId="24"/>
    <xf numFmtId="0" fontId="168" fillId="0" borderId="24" applyNumberFormat="0" applyFill="0" applyAlignment="0" applyProtection="0"/>
    <xf numFmtId="0" fontId="168" fillId="0" borderId="24"/>
    <xf numFmtId="0" fontId="168" fillId="0" borderId="24"/>
    <xf numFmtId="0" fontId="168" fillId="0" borderId="24"/>
    <xf numFmtId="0" fontId="168" fillId="0" borderId="24" applyNumberFormat="0" applyFill="0" applyAlignment="0" applyProtection="0"/>
    <xf numFmtId="0" fontId="168" fillId="0" borderId="24"/>
    <xf numFmtId="0" fontId="168" fillId="0" borderId="24"/>
    <xf numFmtId="0" fontId="168" fillId="0" borderId="24"/>
    <xf numFmtId="0" fontId="168" fillId="0" borderId="24" applyNumberFormat="0" applyFill="0" applyAlignment="0" applyProtection="0"/>
    <xf numFmtId="0" fontId="168" fillId="0" borderId="24"/>
    <xf numFmtId="0" fontId="168" fillId="0" borderId="24"/>
    <xf numFmtId="0" fontId="168" fillId="0" borderId="24"/>
    <xf numFmtId="169" fontId="100" fillId="0" borderId="0"/>
    <xf numFmtId="169" fontId="100" fillId="0" borderId="0"/>
    <xf numFmtId="169" fontId="136" fillId="131" borderId="20" applyNumberFormat="0" applyAlignment="0" applyProtection="0"/>
    <xf numFmtId="188" fontId="136" fillId="39" borderId="20"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00" fillId="0" borderId="0"/>
    <xf numFmtId="169" fontId="136" fillId="106" borderId="20"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00" fillId="0" borderId="0"/>
    <xf numFmtId="169" fontId="136" fillId="106" borderId="20" applyNumberFormat="0" applyAlignment="0" applyProtection="0"/>
    <xf numFmtId="169" fontId="15" fillId="7" borderId="7" applyNumberFormat="0" applyAlignment="0" applyProtection="0"/>
    <xf numFmtId="169" fontId="15" fillId="7" borderId="7" applyNumberFormat="0" applyAlignment="0" applyProtection="0"/>
    <xf numFmtId="169" fontId="172" fillId="106" borderId="20" applyNumberFormat="0" applyAlignment="0" applyProtection="0"/>
    <xf numFmtId="169" fontId="172" fillId="106" borderId="20"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72" fillId="106" borderId="20" applyNumberFormat="0" applyAlignment="0" applyProtection="0"/>
    <xf numFmtId="169" fontId="172" fillId="106" borderId="20" applyNumberFormat="0" applyAlignment="0" applyProtection="0"/>
    <xf numFmtId="169" fontId="172" fillId="106" borderId="20" applyNumberFormat="0" applyAlignment="0" applyProtection="0"/>
    <xf numFmtId="169" fontId="172" fillId="106" borderId="20" applyNumberFormat="0" applyAlignment="0" applyProtection="0"/>
    <xf numFmtId="169" fontId="172" fillId="106" borderId="20" applyNumberFormat="0" applyAlignment="0" applyProtection="0"/>
    <xf numFmtId="169" fontId="172" fillId="106" borderId="20" applyNumberFormat="0" applyAlignment="0" applyProtection="0"/>
    <xf numFmtId="169" fontId="172" fillId="106" borderId="20" applyNumberFormat="0" applyAlignment="0" applyProtection="0"/>
    <xf numFmtId="169" fontId="15" fillId="7" borderId="7" applyNumberFormat="0" applyAlignment="0" applyProtection="0"/>
    <xf numFmtId="169" fontId="15" fillId="7" borderId="7" applyNumberFormat="0" applyAlignment="0" applyProtection="0"/>
    <xf numFmtId="169" fontId="100" fillId="0" borderId="0"/>
    <xf numFmtId="169" fontId="136" fillId="106" borderId="20"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00" fillId="0" borderId="0"/>
    <xf numFmtId="169" fontId="136" fillId="106" borderId="20"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00" fillId="0" borderId="0"/>
    <xf numFmtId="169" fontId="136" fillId="106" borderId="20"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00" fillId="0" borderId="0"/>
    <xf numFmtId="169" fontId="136" fillId="106" borderId="20"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00" fillId="0" borderId="0"/>
    <xf numFmtId="169" fontId="136" fillId="106" borderId="20"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00" fillId="0" borderId="0"/>
    <xf numFmtId="169" fontId="136" fillId="106" borderId="20"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00" fillId="0" borderId="0"/>
    <xf numFmtId="169" fontId="136" fillId="106" borderId="20"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00" fillId="0" borderId="0"/>
    <xf numFmtId="169" fontId="15" fillId="7" borderId="7" applyNumberFormat="0" applyAlignment="0" applyProtection="0"/>
    <xf numFmtId="169" fontId="136" fillId="106" borderId="20" applyNumberFormat="0" applyAlignment="0" applyProtection="0"/>
    <xf numFmtId="169" fontId="172" fillId="106" borderId="20" applyNumberFormat="0" applyAlignment="0" applyProtection="0"/>
    <xf numFmtId="169" fontId="15" fillId="7" borderId="7" applyNumberFormat="0" applyAlignment="0" applyProtection="0"/>
    <xf numFmtId="169" fontId="15" fillId="7" borderId="7" applyNumberFormat="0" applyAlignment="0" applyProtection="0"/>
    <xf numFmtId="169" fontId="136" fillId="39" borderId="20" applyNumberFormat="0" applyAlignment="0" applyProtection="0"/>
    <xf numFmtId="0" fontId="136" fillId="39" borderId="20" applyNumberFormat="0" applyAlignment="0" applyProtection="0"/>
    <xf numFmtId="169" fontId="172" fillId="106" borderId="20" applyNumberFormat="0" applyAlignment="0" applyProtection="0"/>
    <xf numFmtId="169" fontId="136" fillId="106" borderId="20" applyNumberFormat="0" applyAlignment="0" applyProtection="0"/>
    <xf numFmtId="169" fontId="172" fillId="106" borderId="20" applyNumberFormat="0" applyAlignment="0" applyProtection="0"/>
    <xf numFmtId="169" fontId="172" fillId="106" borderId="20" applyNumberFormat="0" applyAlignment="0" applyProtection="0"/>
    <xf numFmtId="169" fontId="136" fillId="106" borderId="20" applyNumberFormat="0" applyAlignment="0" applyProtection="0"/>
    <xf numFmtId="169" fontId="15" fillId="7" borderId="7" applyNumberFormat="0" applyAlignment="0" applyProtection="0"/>
    <xf numFmtId="169" fontId="172" fillId="106" borderId="20" applyNumberFormat="0" applyAlignment="0" applyProtection="0"/>
    <xf numFmtId="169" fontId="172" fillId="106" borderId="20" applyNumberFormat="0" applyAlignment="0" applyProtection="0"/>
    <xf numFmtId="169" fontId="15" fillId="7" borderId="7" applyNumberFormat="0" applyAlignment="0" applyProtection="0"/>
    <xf numFmtId="169" fontId="172" fillId="106" borderId="20" applyNumberFormat="0" applyAlignment="0" applyProtection="0"/>
    <xf numFmtId="169" fontId="15" fillId="7" borderId="7" applyNumberFormat="0" applyAlignment="0" applyProtection="0"/>
    <xf numFmtId="169" fontId="172" fillId="106" borderId="20"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72" fillId="106" borderId="20"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72" fillId="106" borderId="20" applyNumberFormat="0" applyAlignment="0" applyProtection="0"/>
    <xf numFmtId="169" fontId="136" fillId="106" borderId="20" applyNumberFormat="0" applyAlignment="0" applyProtection="0"/>
    <xf numFmtId="169" fontId="172" fillId="106" borderId="20" applyNumberFormat="0" applyAlignment="0" applyProtection="0"/>
    <xf numFmtId="169" fontId="172" fillId="106" borderId="20" applyNumberFormat="0" applyAlignment="0" applyProtection="0"/>
    <xf numFmtId="169" fontId="172" fillId="106" borderId="20" applyNumberFormat="0" applyAlignment="0" applyProtection="0"/>
    <xf numFmtId="169" fontId="172" fillId="106" borderId="20" applyNumberFormat="0" applyAlignment="0" applyProtection="0"/>
    <xf numFmtId="169" fontId="172" fillId="106" borderId="20" applyNumberFormat="0" applyAlignment="0" applyProtection="0"/>
    <xf numFmtId="169" fontId="172" fillId="106" borderId="20" applyNumberFormat="0" applyAlignment="0" applyProtection="0"/>
    <xf numFmtId="169" fontId="15" fillId="7" borderId="7" applyNumberFormat="0" applyAlignment="0" applyProtection="0"/>
    <xf numFmtId="169" fontId="172" fillId="106" borderId="20" applyNumberFormat="0" applyAlignment="0" applyProtection="0"/>
    <xf numFmtId="169" fontId="15" fillId="7" borderId="7" applyNumberFormat="0" applyAlignment="0" applyProtection="0"/>
    <xf numFmtId="169" fontId="15" fillId="7" borderId="7" applyNumberFormat="0" applyAlignment="0" applyProtection="0"/>
    <xf numFmtId="169" fontId="165" fillId="39" borderId="20" applyNumberFormat="0" applyAlignment="0" applyProtection="0"/>
    <xf numFmtId="177" fontId="165" fillId="39" borderId="20" applyNumberFormat="0" applyAlignment="0" applyProtection="0"/>
    <xf numFmtId="177" fontId="165" fillId="39" borderId="20"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36" fillId="39" borderId="20" applyNumberFormat="0" applyAlignment="0" applyProtection="0"/>
    <xf numFmtId="169" fontId="172" fillId="106" borderId="20" applyNumberFormat="0" applyAlignment="0" applyProtection="0"/>
    <xf numFmtId="169" fontId="172" fillId="106" borderId="20" applyNumberFormat="0" applyAlignment="0" applyProtection="0"/>
    <xf numFmtId="169" fontId="15" fillId="7" borderId="7" applyNumberFormat="0" applyAlignment="0" applyProtection="0"/>
    <xf numFmtId="169" fontId="15" fillId="7" borderId="7" applyNumberFormat="0" applyAlignment="0" applyProtection="0"/>
    <xf numFmtId="169" fontId="172" fillId="106" borderId="20" applyNumberFormat="0" applyAlignment="0" applyProtection="0"/>
    <xf numFmtId="169" fontId="172" fillId="106" borderId="20" applyNumberFormat="0" applyAlignment="0" applyProtection="0"/>
    <xf numFmtId="169" fontId="172" fillId="106" borderId="20" applyNumberFormat="0" applyAlignment="0" applyProtection="0"/>
    <xf numFmtId="169" fontId="172" fillId="106" borderId="20" applyNumberFormat="0" applyAlignment="0" applyProtection="0"/>
    <xf numFmtId="169" fontId="172" fillId="106" borderId="20" applyNumberFormat="0" applyAlignment="0" applyProtection="0"/>
    <xf numFmtId="169" fontId="172" fillId="106" borderId="20" applyNumberFormat="0" applyAlignment="0" applyProtection="0"/>
    <xf numFmtId="169" fontId="172" fillId="106" borderId="20" applyNumberFormat="0" applyAlignment="0" applyProtection="0"/>
    <xf numFmtId="169" fontId="172" fillId="106" borderId="20" applyNumberFormat="0" applyAlignment="0" applyProtection="0"/>
    <xf numFmtId="169" fontId="172" fillId="106" borderId="20"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72" fillId="106" borderId="20" applyNumberFormat="0" applyAlignment="0" applyProtection="0"/>
    <xf numFmtId="169" fontId="172" fillId="106" borderId="20" applyNumberFormat="0" applyAlignment="0" applyProtection="0"/>
    <xf numFmtId="169" fontId="173" fillId="0" borderId="0" applyNumberFormat="0" applyFill="0" applyBorder="0" applyAlignment="0" applyProtection="0"/>
    <xf numFmtId="169" fontId="100" fillId="0" borderId="0"/>
    <xf numFmtId="177" fontId="136" fillId="39" borderId="20" applyNumberFormat="0" applyAlignment="0" applyProtection="0"/>
    <xf numFmtId="177" fontId="136" fillId="39" borderId="20" applyNumberFormat="0" applyAlignment="0" applyProtection="0"/>
    <xf numFmtId="169" fontId="100" fillId="0" borderId="0"/>
    <xf numFmtId="169" fontId="172" fillId="106" borderId="20" applyNumberFormat="0" applyAlignment="0" applyProtection="0"/>
    <xf numFmtId="0" fontId="136" fillId="39" borderId="20" applyNumberFormat="0" applyAlignment="0" applyProtection="0"/>
    <xf numFmtId="177" fontId="136" fillId="39" borderId="20" applyNumberFormat="0" applyAlignment="0" applyProtection="0"/>
    <xf numFmtId="177" fontId="136" fillId="39" borderId="20" applyNumberFormat="0" applyAlignment="0" applyProtection="0"/>
    <xf numFmtId="169" fontId="172" fillId="106" borderId="20" applyNumberFormat="0" applyAlignment="0" applyProtection="0"/>
    <xf numFmtId="169" fontId="172" fillId="106" borderId="20" applyNumberFormat="0" applyAlignment="0" applyProtection="0"/>
    <xf numFmtId="169" fontId="172" fillId="106" borderId="20" applyNumberFormat="0" applyAlignment="0" applyProtection="0"/>
    <xf numFmtId="169" fontId="100" fillId="0" borderId="0"/>
    <xf numFmtId="169" fontId="100" fillId="0" borderId="0"/>
    <xf numFmtId="169" fontId="172" fillId="106" borderId="20" applyNumberFormat="0" applyAlignment="0" applyProtection="0"/>
    <xf numFmtId="169" fontId="136" fillId="106" borderId="20" applyNumberFormat="0" applyAlignment="0" applyProtection="0"/>
    <xf numFmtId="169" fontId="100" fillId="0" borderId="0"/>
    <xf numFmtId="169" fontId="100" fillId="0" borderId="0"/>
    <xf numFmtId="169" fontId="136" fillId="106" borderId="20" applyNumberFormat="0" applyAlignment="0" applyProtection="0"/>
    <xf numFmtId="169" fontId="100" fillId="0" borderId="0"/>
    <xf numFmtId="169" fontId="100" fillId="0" borderId="0"/>
    <xf numFmtId="169" fontId="136" fillId="106" borderId="20" applyNumberFormat="0" applyAlignment="0" applyProtection="0"/>
    <xf numFmtId="169" fontId="100" fillId="0" borderId="0"/>
    <xf numFmtId="169" fontId="100" fillId="0" borderId="0"/>
    <xf numFmtId="169" fontId="136" fillId="106" borderId="20" applyNumberFormat="0" applyAlignment="0" applyProtection="0"/>
    <xf numFmtId="169" fontId="100" fillId="0" borderId="0"/>
    <xf numFmtId="169" fontId="100" fillId="0" borderId="0"/>
    <xf numFmtId="169" fontId="136" fillId="106" borderId="20" applyNumberFormat="0" applyAlignment="0" applyProtection="0"/>
    <xf numFmtId="169" fontId="100" fillId="0" borderId="0"/>
    <xf numFmtId="169" fontId="100" fillId="0" borderId="0"/>
    <xf numFmtId="169" fontId="136" fillId="106" borderId="20" applyNumberFormat="0" applyAlignment="0" applyProtection="0"/>
    <xf numFmtId="169" fontId="100" fillId="0" borderId="0"/>
    <xf numFmtId="169" fontId="100" fillId="0" borderId="0"/>
    <xf numFmtId="169" fontId="136" fillId="106" borderId="20" applyNumberFormat="0" applyAlignment="0" applyProtection="0"/>
    <xf numFmtId="169" fontId="100" fillId="0" borderId="0"/>
    <xf numFmtId="169" fontId="100" fillId="0" borderId="0"/>
    <xf numFmtId="169" fontId="136" fillId="106" borderId="20" applyNumberFormat="0" applyAlignment="0" applyProtection="0"/>
    <xf numFmtId="169" fontId="100" fillId="0" borderId="0"/>
    <xf numFmtId="169" fontId="100" fillId="0" borderId="0"/>
    <xf numFmtId="169" fontId="136" fillId="106" borderId="20" applyNumberFormat="0" applyAlignment="0" applyProtection="0"/>
    <xf numFmtId="169" fontId="100" fillId="0" borderId="0"/>
    <xf numFmtId="169" fontId="100" fillId="0" borderId="0"/>
    <xf numFmtId="169" fontId="136" fillId="106" borderId="20" applyNumberFormat="0" applyAlignment="0" applyProtection="0"/>
    <xf numFmtId="169" fontId="100" fillId="0" borderId="0"/>
    <xf numFmtId="169" fontId="100" fillId="0" borderId="0"/>
    <xf numFmtId="188" fontId="136" fillId="39" borderId="20"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0" fontId="136" fillId="39" borderId="20" applyNumberFormat="0" applyAlignment="0" applyProtection="0"/>
    <xf numFmtId="169" fontId="100" fillId="0" borderId="0"/>
    <xf numFmtId="169" fontId="136" fillId="39" borderId="20"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00" fillId="0" borderId="0"/>
    <xf numFmtId="169" fontId="136" fillId="106" borderId="20" applyNumberFormat="0" applyAlignment="0" applyProtection="0"/>
    <xf numFmtId="169" fontId="100" fillId="0" borderId="0"/>
    <xf numFmtId="169" fontId="100" fillId="0" borderId="0"/>
    <xf numFmtId="169" fontId="136" fillId="106" borderId="20" applyNumberFormat="0" applyAlignment="0" applyProtection="0"/>
    <xf numFmtId="169" fontId="100" fillId="0" borderId="0"/>
    <xf numFmtId="169" fontId="100" fillId="0" borderId="0"/>
    <xf numFmtId="169" fontId="136" fillId="106" borderId="20" applyNumberFormat="0" applyAlignment="0" applyProtection="0"/>
    <xf numFmtId="169" fontId="100" fillId="0" borderId="0"/>
    <xf numFmtId="169" fontId="100" fillId="0" borderId="0"/>
    <xf numFmtId="169" fontId="136" fillId="106" borderId="20" applyNumberFormat="0" applyAlignment="0" applyProtection="0"/>
    <xf numFmtId="169" fontId="100" fillId="0" borderId="0"/>
    <xf numFmtId="169" fontId="100" fillId="0" borderId="0"/>
    <xf numFmtId="169" fontId="172" fillId="106" borderId="20" applyNumberFormat="0" applyAlignment="0" applyProtection="0"/>
    <xf numFmtId="169" fontId="100" fillId="0" borderId="0"/>
    <xf numFmtId="169" fontId="100" fillId="0" borderId="0"/>
    <xf numFmtId="169" fontId="172" fillId="106" borderId="20" applyNumberFormat="0" applyAlignment="0" applyProtection="0"/>
    <xf numFmtId="169" fontId="100" fillId="0" borderId="0"/>
    <xf numFmtId="169" fontId="100" fillId="0" borderId="0"/>
    <xf numFmtId="169" fontId="172" fillId="106" borderId="20" applyNumberFormat="0" applyAlignment="0" applyProtection="0"/>
    <xf numFmtId="169" fontId="100" fillId="0" borderId="0"/>
    <xf numFmtId="169" fontId="100" fillId="0" borderId="0"/>
    <xf numFmtId="169" fontId="136" fillId="106" borderId="20" applyNumberFormat="0" applyAlignment="0" applyProtection="0"/>
    <xf numFmtId="169" fontId="136" fillId="106" borderId="20" applyNumberFormat="0" applyAlignment="0" applyProtection="0"/>
    <xf numFmtId="169" fontId="100" fillId="0" borderId="0"/>
    <xf numFmtId="169" fontId="136" fillId="106" borderId="20" applyNumberFormat="0" applyAlignment="0" applyProtection="0"/>
    <xf numFmtId="169" fontId="136" fillId="106" borderId="20" applyNumberFormat="0" applyAlignment="0" applyProtection="0"/>
    <xf numFmtId="169" fontId="100" fillId="0" borderId="0"/>
    <xf numFmtId="169" fontId="136" fillId="106" borderId="20" applyNumberFormat="0" applyAlignment="0" applyProtection="0"/>
    <xf numFmtId="169" fontId="136" fillId="106" borderId="20" applyNumberFormat="0" applyAlignment="0" applyProtection="0"/>
    <xf numFmtId="169" fontId="100" fillId="0" borderId="0"/>
    <xf numFmtId="188" fontId="136" fillId="39" borderId="20"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0" fontId="136" fillId="39" borderId="20"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00" fillId="0" borderId="0"/>
    <xf numFmtId="169" fontId="136" fillId="106" borderId="20" applyNumberFormat="0" applyAlignment="0" applyProtection="0"/>
    <xf numFmtId="169" fontId="136" fillId="106" borderId="20" applyNumberFormat="0" applyAlignment="0" applyProtection="0"/>
    <xf numFmtId="169" fontId="100" fillId="0" borderId="0"/>
    <xf numFmtId="169" fontId="172" fillId="106" borderId="20" applyNumberFormat="0" applyAlignment="0" applyProtection="0"/>
    <xf numFmtId="169" fontId="100" fillId="0" borderId="0"/>
    <xf numFmtId="169" fontId="100" fillId="0" borderId="0"/>
    <xf numFmtId="169" fontId="172" fillId="106" borderId="20" applyNumberForma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136" fillId="39" borderId="20"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0" fontId="136" fillId="39" borderId="20"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136" fillId="39" borderId="20"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0" fontId="136" fillId="39" borderId="20"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136" fillId="39" borderId="20"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0" fontId="136" fillId="39" borderId="20"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136" fillId="39" borderId="20"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0" fontId="136" fillId="39" borderId="20"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136" fillId="39" borderId="20"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0" fontId="136" fillId="39" borderId="20"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5" fillId="7" borderId="7" applyNumberFormat="0" applyAlignment="0" applyProtection="0"/>
    <xf numFmtId="169" fontId="100" fillId="0" borderId="0"/>
    <xf numFmtId="169" fontId="173" fillId="0" borderId="0" applyNumberFormat="0" applyFill="0" applyBorder="0" applyAlignment="0" applyProtection="0"/>
    <xf numFmtId="169" fontId="174" fillId="39" borderId="20" applyNumberFormat="0" applyAlignment="0" applyProtection="0"/>
    <xf numFmtId="169" fontId="174" fillId="39" borderId="20" applyNumberFormat="0" applyAlignment="0" applyProtection="0"/>
    <xf numFmtId="169" fontId="174" fillId="39" borderId="20" applyNumberFormat="0" applyAlignment="0" applyProtection="0"/>
    <xf numFmtId="169" fontId="174" fillId="39" borderId="20" applyNumberFormat="0" applyAlignment="0" applyProtection="0"/>
    <xf numFmtId="226" fontId="114" fillId="0" borderId="0"/>
    <xf numFmtId="226" fontId="114" fillId="0" borderId="0"/>
    <xf numFmtId="188" fontId="114" fillId="0" borderId="0"/>
    <xf numFmtId="188" fontId="114" fillId="0" borderId="0"/>
    <xf numFmtId="177" fontId="114" fillId="0" borderId="0"/>
    <xf numFmtId="177" fontId="114" fillId="0" borderId="0"/>
    <xf numFmtId="226" fontId="114" fillId="0" borderId="0"/>
    <xf numFmtId="177" fontId="114" fillId="0" borderId="0"/>
    <xf numFmtId="177" fontId="114" fillId="0" borderId="0"/>
    <xf numFmtId="169" fontId="114" fillId="0" borderId="0"/>
    <xf numFmtId="169" fontId="114" fillId="0" borderId="0"/>
    <xf numFmtId="177" fontId="114" fillId="0" borderId="0"/>
    <xf numFmtId="177" fontId="114" fillId="0" borderId="0"/>
    <xf numFmtId="188" fontId="114" fillId="0" borderId="0"/>
    <xf numFmtId="188" fontId="114" fillId="0" borderId="0"/>
    <xf numFmtId="177" fontId="114" fillId="0" borderId="0"/>
    <xf numFmtId="177" fontId="114" fillId="0" borderId="0"/>
    <xf numFmtId="188" fontId="114" fillId="0" borderId="0"/>
    <xf numFmtId="188" fontId="114" fillId="0" borderId="0"/>
    <xf numFmtId="226" fontId="114" fillId="0" borderId="0"/>
    <xf numFmtId="177" fontId="114" fillId="0" borderId="0"/>
    <xf numFmtId="177" fontId="114" fillId="0" borderId="0"/>
    <xf numFmtId="169" fontId="175" fillId="0" borderId="0" applyNumberFormat="0" applyFill="0" applyBorder="0" applyAlignment="0" applyProtection="0"/>
    <xf numFmtId="191" fontId="176" fillId="0" borderId="0" applyNumberFormat="0" applyFill="0" applyBorder="0" applyProtection="0">
      <alignment horizontal="left"/>
      <protection locked="0"/>
    </xf>
    <xf numFmtId="169" fontId="177" fillId="0" borderId="44" applyNumberFormat="0" applyFill="0" applyAlignment="0" applyProtection="0"/>
    <xf numFmtId="169" fontId="178" fillId="0" borderId="22" applyNumberFormat="0" applyFill="0" applyAlignment="0" applyProtection="0"/>
    <xf numFmtId="169" fontId="179" fillId="0" borderId="45" applyNumberFormat="0" applyFill="0" applyAlignment="0" applyProtection="0"/>
    <xf numFmtId="169" fontId="179" fillId="0" borderId="0" applyNumberFormat="0" applyFill="0" applyBorder="0" applyAlignment="0" applyProtection="0"/>
    <xf numFmtId="227" fontId="24" fillId="0" borderId="0"/>
    <xf numFmtId="227" fontId="24" fillId="0" borderId="0"/>
    <xf numFmtId="227" fontId="24" fillId="0" borderId="0"/>
    <xf numFmtId="227" fontId="24" fillId="0" borderId="0"/>
    <xf numFmtId="227" fontId="24" fillId="0" borderId="0"/>
    <xf numFmtId="227" fontId="24" fillId="0" borderId="0"/>
    <xf numFmtId="227" fontId="24" fillId="0" borderId="0"/>
    <xf numFmtId="227" fontId="24" fillId="0" borderId="0"/>
    <xf numFmtId="227" fontId="24" fillId="0" borderId="0"/>
    <xf numFmtId="227" fontId="24" fillId="0" borderId="0"/>
    <xf numFmtId="227" fontId="24" fillId="0" borderId="0"/>
    <xf numFmtId="227" fontId="24" fillId="0" borderId="0"/>
    <xf numFmtId="227" fontId="24" fillId="0" borderId="0"/>
    <xf numFmtId="227" fontId="24" fillId="0" borderId="0"/>
    <xf numFmtId="227" fontId="24" fillId="0" borderId="0"/>
    <xf numFmtId="227" fontId="24" fillId="0" borderId="0"/>
    <xf numFmtId="227" fontId="24" fillId="0" borderId="0"/>
    <xf numFmtId="176" fontId="180" fillId="48" borderId="41">
      <alignment horizontal="right" vertical="center"/>
    </xf>
    <xf numFmtId="176" fontId="180" fillId="48" borderId="41">
      <alignment horizontal="right" vertical="center"/>
    </xf>
    <xf numFmtId="169" fontId="180" fillId="48" borderId="41">
      <alignment horizontal="right" vertical="center"/>
    </xf>
    <xf numFmtId="169" fontId="180" fillId="48" borderId="41">
      <alignment horizontal="right" vertical="center"/>
    </xf>
    <xf numFmtId="169" fontId="180" fillId="48" borderId="41">
      <alignment horizontal="right" vertical="center"/>
    </xf>
    <xf numFmtId="169" fontId="180" fillId="48" borderId="41">
      <alignment horizontal="right" vertical="center"/>
    </xf>
    <xf numFmtId="169" fontId="180" fillId="48" borderId="41">
      <alignment horizontal="right" vertical="center"/>
    </xf>
    <xf numFmtId="169" fontId="180" fillId="48" borderId="41">
      <alignment horizontal="right" vertical="center"/>
    </xf>
    <xf numFmtId="169" fontId="180" fillId="48" borderId="41">
      <alignment horizontal="right" vertical="center"/>
    </xf>
    <xf numFmtId="169" fontId="180" fillId="48" borderId="41">
      <alignment horizontal="right" vertical="center"/>
    </xf>
    <xf numFmtId="169" fontId="180" fillId="48" borderId="41">
      <alignment horizontal="right" vertical="center"/>
    </xf>
    <xf numFmtId="169" fontId="180" fillId="48" borderId="41">
      <alignment horizontal="right" vertical="center"/>
    </xf>
    <xf numFmtId="169" fontId="180" fillId="48" borderId="41">
      <alignment horizontal="right" vertical="center"/>
    </xf>
    <xf numFmtId="169" fontId="180" fillId="48" borderId="41">
      <alignment horizontal="right" vertical="center"/>
    </xf>
    <xf numFmtId="169" fontId="180" fillId="48" borderId="41">
      <alignment horizontal="right" vertical="center"/>
    </xf>
    <xf numFmtId="169" fontId="180" fillId="48" borderId="41">
      <alignment horizontal="right" vertical="center"/>
    </xf>
    <xf numFmtId="169" fontId="180" fillId="48" borderId="41">
      <alignment horizontal="right" vertical="center"/>
    </xf>
    <xf numFmtId="169" fontId="180" fillId="48" borderId="41">
      <alignment horizontal="right" vertical="center"/>
    </xf>
    <xf numFmtId="169" fontId="180" fillId="48" borderId="41">
      <alignment horizontal="right" vertical="center"/>
    </xf>
    <xf numFmtId="177" fontId="180" fillId="48" borderId="41">
      <alignment horizontal="right" vertical="center"/>
    </xf>
    <xf numFmtId="177" fontId="180" fillId="48" borderId="41">
      <alignment horizontal="right" vertical="center"/>
    </xf>
    <xf numFmtId="169" fontId="180" fillId="48" borderId="41">
      <alignment horizontal="right" vertical="center"/>
    </xf>
    <xf numFmtId="188" fontId="180" fillId="48" borderId="41">
      <alignment horizontal="right" vertical="center"/>
    </xf>
    <xf numFmtId="177" fontId="180" fillId="48" borderId="41">
      <alignment horizontal="right" vertical="center"/>
    </xf>
    <xf numFmtId="177" fontId="180" fillId="48" borderId="41">
      <alignment horizontal="right" vertical="center"/>
    </xf>
    <xf numFmtId="169" fontId="180" fillId="47" borderId="41">
      <alignment horizontal="right" vertical="center"/>
    </xf>
    <xf numFmtId="188" fontId="180" fillId="48" borderId="41">
      <alignment horizontal="right" vertical="center"/>
    </xf>
    <xf numFmtId="169" fontId="180" fillId="47" borderId="41">
      <alignment horizontal="right" vertical="center"/>
    </xf>
    <xf numFmtId="177" fontId="180" fillId="48" borderId="41">
      <alignment horizontal="right" vertical="center"/>
    </xf>
    <xf numFmtId="177" fontId="180" fillId="48" borderId="41">
      <alignment horizontal="right" vertical="center"/>
    </xf>
    <xf numFmtId="3" fontId="180" fillId="48" borderId="41">
      <alignment horizontal="right" vertical="center" indent="1"/>
    </xf>
    <xf numFmtId="3" fontId="180" fillId="48" borderId="41">
      <alignment horizontal="right" vertical="center" indent="1"/>
    </xf>
    <xf numFmtId="3" fontId="180" fillId="48" borderId="41">
      <alignment horizontal="right" vertical="center" indent="1"/>
    </xf>
    <xf numFmtId="3" fontId="180" fillId="48" borderId="41">
      <alignment horizontal="right" vertical="center" indent="1"/>
    </xf>
    <xf numFmtId="3" fontId="180" fillId="48" borderId="41">
      <alignment horizontal="right" vertical="center" indent="1"/>
    </xf>
    <xf numFmtId="3" fontId="180" fillId="48" borderId="41">
      <alignment horizontal="right" vertical="center" indent="1"/>
    </xf>
    <xf numFmtId="3" fontId="180" fillId="48" borderId="41">
      <alignment horizontal="right" vertical="center" indent="1"/>
    </xf>
    <xf numFmtId="3" fontId="180" fillId="48" borderId="41">
      <alignment horizontal="right" vertical="center" indent="1"/>
    </xf>
    <xf numFmtId="3" fontId="180" fillId="48" borderId="41">
      <alignment horizontal="right" vertical="center" indent="1"/>
    </xf>
    <xf numFmtId="3" fontId="180" fillId="48" borderId="41">
      <alignment horizontal="right" vertical="center" indent="1"/>
    </xf>
    <xf numFmtId="3" fontId="180" fillId="48" borderId="41">
      <alignment horizontal="right" vertical="center" indent="1"/>
    </xf>
    <xf numFmtId="3" fontId="180" fillId="48" borderId="41">
      <alignment horizontal="right" vertical="center" indent="1"/>
    </xf>
    <xf numFmtId="3" fontId="180" fillId="48" borderId="41">
      <alignment horizontal="right" vertical="center" indent="1"/>
    </xf>
    <xf numFmtId="3" fontId="180" fillId="48" borderId="41">
      <alignment horizontal="right" vertical="center" indent="1"/>
    </xf>
    <xf numFmtId="3" fontId="180" fillId="48" borderId="41">
      <alignment horizontal="right" vertical="center" indent="1"/>
    </xf>
    <xf numFmtId="3" fontId="180" fillId="48" borderId="41">
      <alignment horizontal="right" vertical="center" indent="1"/>
    </xf>
    <xf numFmtId="165" fontId="180" fillId="48" borderId="41">
      <alignment horizontal="right" vertical="center" indent="1"/>
    </xf>
    <xf numFmtId="165" fontId="180" fillId="48" borderId="41">
      <alignment horizontal="right" vertical="center" indent="1"/>
    </xf>
    <xf numFmtId="165" fontId="180" fillId="48" borderId="41">
      <alignment horizontal="right" vertical="center" indent="1"/>
    </xf>
    <xf numFmtId="165" fontId="180" fillId="48" borderId="41">
      <alignment horizontal="right" vertical="center" indent="1"/>
    </xf>
    <xf numFmtId="165" fontId="180" fillId="48" borderId="41">
      <alignment horizontal="right" vertical="center" indent="1"/>
    </xf>
    <xf numFmtId="165" fontId="180" fillId="48" borderId="41">
      <alignment horizontal="right" vertical="center" indent="1"/>
    </xf>
    <xf numFmtId="165" fontId="180" fillId="48" borderId="41">
      <alignment horizontal="right" vertical="center" indent="1"/>
    </xf>
    <xf numFmtId="165" fontId="180" fillId="48" borderId="41">
      <alignment horizontal="right" vertical="center" indent="1"/>
    </xf>
    <xf numFmtId="165" fontId="180" fillId="48" borderId="41">
      <alignment horizontal="right" vertical="center" indent="1"/>
    </xf>
    <xf numFmtId="165" fontId="180" fillId="48" borderId="41">
      <alignment horizontal="right" vertical="center" indent="1"/>
    </xf>
    <xf numFmtId="165" fontId="180" fillId="48" borderId="41">
      <alignment horizontal="right" vertical="center" indent="1"/>
    </xf>
    <xf numFmtId="165" fontId="180" fillId="48" borderId="41">
      <alignment horizontal="right" vertical="center" indent="1"/>
    </xf>
    <xf numFmtId="165" fontId="180" fillId="48" borderId="41">
      <alignment horizontal="right" vertical="center" indent="1"/>
    </xf>
    <xf numFmtId="165" fontId="180" fillId="48" borderId="41">
      <alignment horizontal="right" vertical="center" indent="1"/>
    </xf>
    <xf numFmtId="165" fontId="180" fillId="48" borderId="41">
      <alignment horizontal="right" vertical="center" indent="1"/>
    </xf>
    <xf numFmtId="165" fontId="180" fillId="48" borderId="41">
      <alignment horizontal="right" vertical="center" indent="1"/>
    </xf>
    <xf numFmtId="4" fontId="180" fillId="48" borderId="41">
      <alignment horizontal="right" vertical="center" indent="1"/>
    </xf>
    <xf numFmtId="4" fontId="180" fillId="48" borderId="41">
      <alignment horizontal="right" vertical="center" indent="1"/>
    </xf>
    <xf numFmtId="4" fontId="180" fillId="48" borderId="41">
      <alignment horizontal="right" vertical="center" indent="1"/>
    </xf>
    <xf numFmtId="4" fontId="180" fillId="48" borderId="41">
      <alignment horizontal="right" vertical="center" indent="1"/>
    </xf>
    <xf numFmtId="4" fontId="180" fillId="48" borderId="41">
      <alignment horizontal="right" vertical="center" indent="1"/>
    </xf>
    <xf numFmtId="4" fontId="180" fillId="48" borderId="41">
      <alignment horizontal="right" vertical="center" indent="1"/>
    </xf>
    <xf numFmtId="4" fontId="180" fillId="48" borderId="41">
      <alignment horizontal="right" vertical="center" indent="1"/>
    </xf>
    <xf numFmtId="4" fontId="180" fillId="48" borderId="41">
      <alignment horizontal="right" vertical="center" indent="1"/>
    </xf>
    <xf numFmtId="4" fontId="180" fillId="48" borderId="41">
      <alignment horizontal="right" vertical="center" indent="1"/>
    </xf>
    <xf numFmtId="4" fontId="180" fillId="48" borderId="41">
      <alignment horizontal="right" vertical="center" indent="1"/>
    </xf>
    <xf numFmtId="4" fontId="180" fillId="48" borderId="41">
      <alignment horizontal="right" vertical="center" indent="1"/>
    </xf>
    <xf numFmtId="4" fontId="180" fillId="48" borderId="41">
      <alignment horizontal="right" vertical="center" indent="1"/>
    </xf>
    <xf numFmtId="4" fontId="180" fillId="48" borderId="41">
      <alignment horizontal="right" vertical="center" indent="1"/>
    </xf>
    <xf numFmtId="4" fontId="180" fillId="48" borderId="41">
      <alignment horizontal="right" vertical="center" indent="1"/>
    </xf>
    <xf numFmtId="4" fontId="180" fillId="48" borderId="41">
      <alignment horizontal="right" vertical="center" indent="1"/>
    </xf>
    <xf numFmtId="4" fontId="180" fillId="48" borderId="41">
      <alignment horizontal="right" vertical="center" indent="1"/>
    </xf>
    <xf numFmtId="167" fontId="180" fillId="48" borderId="41">
      <alignment horizontal="right" vertical="center" indent="1"/>
    </xf>
    <xf numFmtId="167" fontId="180" fillId="48" borderId="41">
      <alignment horizontal="right" vertical="center" indent="1"/>
    </xf>
    <xf numFmtId="167" fontId="180" fillId="48" borderId="41">
      <alignment horizontal="right" vertical="center" indent="1"/>
    </xf>
    <xf numFmtId="167" fontId="180" fillId="48" borderId="41">
      <alignment horizontal="right" vertical="center" indent="1"/>
    </xf>
    <xf numFmtId="167" fontId="180" fillId="48" borderId="41">
      <alignment horizontal="right" vertical="center" indent="1"/>
    </xf>
    <xf numFmtId="167" fontId="180" fillId="48" borderId="41">
      <alignment horizontal="right" vertical="center" indent="1"/>
    </xf>
    <xf numFmtId="167" fontId="180" fillId="48" borderId="41">
      <alignment horizontal="right" vertical="center" indent="1"/>
    </xf>
    <xf numFmtId="167" fontId="180" fillId="48" borderId="41">
      <alignment horizontal="right" vertical="center" indent="1"/>
    </xf>
    <xf numFmtId="167" fontId="180" fillId="48" borderId="41">
      <alignment horizontal="right" vertical="center" indent="1"/>
    </xf>
    <xf numFmtId="167" fontId="180" fillId="48" borderId="41">
      <alignment horizontal="right" vertical="center" indent="1"/>
    </xf>
    <xf numFmtId="167" fontId="180" fillId="48" borderId="41">
      <alignment horizontal="right" vertical="center" indent="1"/>
    </xf>
    <xf numFmtId="167" fontId="180" fillId="48" borderId="41">
      <alignment horizontal="right" vertical="center" indent="1"/>
    </xf>
    <xf numFmtId="167" fontId="180" fillId="48" borderId="41">
      <alignment horizontal="right" vertical="center" indent="1"/>
    </xf>
    <xf numFmtId="167" fontId="180" fillId="48" borderId="41">
      <alignment horizontal="right" vertical="center" indent="1"/>
    </xf>
    <xf numFmtId="167" fontId="180" fillId="48" borderId="41">
      <alignment horizontal="right" vertical="center" indent="1"/>
    </xf>
    <xf numFmtId="167" fontId="180" fillId="48" borderId="41">
      <alignment horizontal="right" vertical="center" indent="1"/>
    </xf>
    <xf numFmtId="228" fontId="180" fillId="48" borderId="41">
      <alignment horizontal="right" vertical="center" indent="1"/>
    </xf>
    <xf numFmtId="228" fontId="180" fillId="48" borderId="41">
      <alignment horizontal="right" vertical="center" indent="1"/>
    </xf>
    <xf numFmtId="228" fontId="180" fillId="48" borderId="41">
      <alignment horizontal="right" vertical="center" indent="1"/>
    </xf>
    <xf numFmtId="228" fontId="180" fillId="48" borderId="41">
      <alignment horizontal="right" vertical="center" indent="1"/>
    </xf>
    <xf numFmtId="228" fontId="180" fillId="48" borderId="41">
      <alignment horizontal="right" vertical="center" indent="1"/>
    </xf>
    <xf numFmtId="228" fontId="180" fillId="48" borderId="41">
      <alignment horizontal="right" vertical="center" indent="1"/>
    </xf>
    <xf numFmtId="228" fontId="180" fillId="48" borderId="41">
      <alignment horizontal="right" vertical="center" indent="1"/>
    </xf>
    <xf numFmtId="228" fontId="180" fillId="48" borderId="41">
      <alignment horizontal="right" vertical="center" indent="1"/>
    </xf>
    <xf numFmtId="228" fontId="180" fillId="48" borderId="41">
      <alignment horizontal="right" vertical="center" indent="1"/>
    </xf>
    <xf numFmtId="228" fontId="180" fillId="48" borderId="41">
      <alignment horizontal="right" vertical="center" indent="1"/>
    </xf>
    <xf numFmtId="228" fontId="180" fillId="48" borderId="41">
      <alignment horizontal="right" vertical="center" indent="1"/>
    </xf>
    <xf numFmtId="228" fontId="180" fillId="48" borderId="41">
      <alignment horizontal="right" vertical="center" indent="1"/>
    </xf>
    <xf numFmtId="228" fontId="180" fillId="48" borderId="41">
      <alignment horizontal="right" vertical="center" indent="1"/>
    </xf>
    <xf numFmtId="228" fontId="180" fillId="48" borderId="41">
      <alignment horizontal="right" vertical="center" indent="1"/>
    </xf>
    <xf numFmtId="228" fontId="180" fillId="48" borderId="41">
      <alignment horizontal="right" vertical="center" indent="1"/>
    </xf>
    <xf numFmtId="228" fontId="180" fillId="48" borderId="41">
      <alignment horizontal="right" vertical="center" indent="1"/>
    </xf>
    <xf numFmtId="176" fontId="181" fillId="48" borderId="41">
      <alignment horizontal="right" vertical="center"/>
    </xf>
    <xf numFmtId="176" fontId="181" fillId="48" borderId="41">
      <alignment horizontal="right" vertical="center"/>
    </xf>
    <xf numFmtId="169" fontId="181" fillId="48" borderId="41">
      <alignment horizontal="right" vertical="center"/>
    </xf>
    <xf numFmtId="169" fontId="181" fillId="48" borderId="41">
      <alignment horizontal="right" vertical="center"/>
    </xf>
    <xf numFmtId="169" fontId="181" fillId="48" borderId="41">
      <alignment horizontal="right" vertical="center"/>
    </xf>
    <xf numFmtId="169" fontId="181" fillId="48" borderId="41">
      <alignment horizontal="right" vertical="center"/>
    </xf>
    <xf numFmtId="169" fontId="181" fillId="48" borderId="41">
      <alignment horizontal="right" vertical="center"/>
    </xf>
    <xf numFmtId="169" fontId="181" fillId="48" borderId="41">
      <alignment horizontal="right" vertical="center"/>
    </xf>
    <xf numFmtId="169" fontId="181" fillId="48" borderId="41">
      <alignment horizontal="right" vertical="center"/>
    </xf>
    <xf numFmtId="169" fontId="181" fillId="48" borderId="41">
      <alignment horizontal="right" vertical="center"/>
    </xf>
    <xf numFmtId="169" fontId="181" fillId="48" borderId="41">
      <alignment horizontal="right" vertical="center"/>
    </xf>
    <xf numFmtId="169" fontId="181" fillId="48" borderId="41">
      <alignment horizontal="right" vertical="center"/>
    </xf>
    <xf numFmtId="169" fontId="181" fillId="48" borderId="41">
      <alignment horizontal="right" vertical="center"/>
    </xf>
    <xf numFmtId="169" fontId="181" fillId="48" borderId="41">
      <alignment horizontal="right" vertical="center"/>
    </xf>
    <xf numFmtId="169" fontId="181" fillId="48" borderId="41">
      <alignment horizontal="right" vertical="center"/>
    </xf>
    <xf numFmtId="169" fontId="181" fillId="48" borderId="41">
      <alignment horizontal="right" vertical="center"/>
    </xf>
    <xf numFmtId="169" fontId="181" fillId="48" borderId="41">
      <alignment horizontal="right" vertical="center"/>
    </xf>
    <xf numFmtId="169" fontId="181" fillId="48" borderId="41">
      <alignment horizontal="right" vertical="center"/>
    </xf>
    <xf numFmtId="169" fontId="181" fillId="48" borderId="41">
      <alignment horizontal="right" vertical="center"/>
    </xf>
    <xf numFmtId="177" fontId="181" fillId="48" borderId="41">
      <alignment horizontal="right" vertical="center"/>
    </xf>
    <xf numFmtId="177" fontId="181" fillId="48" borderId="41">
      <alignment horizontal="right" vertical="center"/>
    </xf>
    <xf numFmtId="169" fontId="181" fillId="48" borderId="41">
      <alignment horizontal="right" vertical="center"/>
    </xf>
    <xf numFmtId="188" fontId="181" fillId="48" borderId="41">
      <alignment horizontal="right" vertical="center"/>
    </xf>
    <xf numFmtId="177" fontId="181" fillId="48" borderId="41">
      <alignment horizontal="right" vertical="center"/>
    </xf>
    <xf numFmtId="177" fontId="181" fillId="48" borderId="41">
      <alignment horizontal="right" vertical="center"/>
    </xf>
    <xf numFmtId="169" fontId="181" fillId="47" borderId="41">
      <alignment horizontal="right" vertical="center"/>
    </xf>
    <xf numFmtId="188" fontId="181" fillId="48" borderId="41">
      <alignment horizontal="right" vertical="center"/>
    </xf>
    <xf numFmtId="169" fontId="181" fillId="47" borderId="41">
      <alignment horizontal="right" vertical="center"/>
    </xf>
    <xf numFmtId="177" fontId="181" fillId="48" borderId="41">
      <alignment horizontal="right" vertical="center"/>
    </xf>
    <xf numFmtId="177" fontId="181" fillId="48" borderId="41">
      <alignment horizontal="right" vertical="center"/>
    </xf>
    <xf numFmtId="3" fontId="181" fillId="48" borderId="41">
      <alignment horizontal="right" vertical="center" indent="1"/>
    </xf>
    <xf numFmtId="3" fontId="181" fillId="48" borderId="41">
      <alignment horizontal="right" vertical="center" indent="1"/>
    </xf>
    <xf numFmtId="3" fontId="181" fillId="48" borderId="41">
      <alignment horizontal="right" vertical="center" indent="1"/>
    </xf>
    <xf numFmtId="3" fontId="181" fillId="48" borderId="41">
      <alignment horizontal="right" vertical="center" indent="1"/>
    </xf>
    <xf numFmtId="3" fontId="181" fillId="48" borderId="41">
      <alignment horizontal="right" vertical="center" indent="1"/>
    </xf>
    <xf numFmtId="3" fontId="181" fillId="48" borderId="41">
      <alignment horizontal="right" vertical="center" indent="1"/>
    </xf>
    <xf numFmtId="3" fontId="181" fillId="48" borderId="41">
      <alignment horizontal="right" vertical="center" indent="1"/>
    </xf>
    <xf numFmtId="3" fontId="181" fillId="48" borderId="41">
      <alignment horizontal="right" vertical="center" indent="1"/>
    </xf>
    <xf numFmtId="3" fontId="181" fillId="48" borderId="41">
      <alignment horizontal="right" vertical="center" indent="1"/>
    </xf>
    <xf numFmtId="3" fontId="181" fillId="48" borderId="41">
      <alignment horizontal="right" vertical="center" indent="1"/>
    </xf>
    <xf numFmtId="3" fontId="181" fillId="48" borderId="41">
      <alignment horizontal="right" vertical="center" indent="1"/>
    </xf>
    <xf numFmtId="3" fontId="181" fillId="48" borderId="41">
      <alignment horizontal="right" vertical="center" indent="1"/>
    </xf>
    <xf numFmtId="3" fontId="181" fillId="48" borderId="41">
      <alignment horizontal="right" vertical="center" indent="1"/>
    </xf>
    <xf numFmtId="3" fontId="181" fillId="48" borderId="41">
      <alignment horizontal="right" vertical="center" indent="1"/>
    </xf>
    <xf numFmtId="3" fontId="181" fillId="48" borderId="41">
      <alignment horizontal="right" vertical="center" indent="1"/>
    </xf>
    <xf numFmtId="3" fontId="181" fillId="48" borderId="41">
      <alignment horizontal="right" vertical="center" indent="1"/>
    </xf>
    <xf numFmtId="165" fontId="181" fillId="48" borderId="41">
      <alignment horizontal="right" vertical="center" indent="1"/>
    </xf>
    <xf numFmtId="165" fontId="181" fillId="48" borderId="41">
      <alignment horizontal="right" vertical="center" indent="1"/>
    </xf>
    <xf numFmtId="165" fontId="181" fillId="48" borderId="41">
      <alignment horizontal="right" vertical="center" indent="1"/>
    </xf>
    <xf numFmtId="165" fontId="181" fillId="48" borderId="41">
      <alignment horizontal="right" vertical="center" indent="1"/>
    </xf>
    <xf numFmtId="165" fontId="181" fillId="48" borderId="41">
      <alignment horizontal="right" vertical="center" indent="1"/>
    </xf>
    <xf numFmtId="165" fontId="181" fillId="48" borderId="41">
      <alignment horizontal="right" vertical="center" indent="1"/>
    </xf>
    <xf numFmtId="165" fontId="181" fillId="48" borderId="41">
      <alignment horizontal="right" vertical="center" indent="1"/>
    </xf>
    <xf numFmtId="165" fontId="181" fillId="48" borderId="41">
      <alignment horizontal="right" vertical="center" indent="1"/>
    </xf>
    <xf numFmtId="165" fontId="181" fillId="48" borderId="41">
      <alignment horizontal="right" vertical="center" indent="1"/>
    </xf>
    <xf numFmtId="165" fontId="181" fillId="48" borderId="41">
      <alignment horizontal="right" vertical="center" indent="1"/>
    </xf>
    <xf numFmtId="165" fontId="181" fillId="48" borderId="41">
      <alignment horizontal="right" vertical="center" indent="1"/>
    </xf>
    <xf numFmtId="165" fontId="181" fillId="48" borderId="41">
      <alignment horizontal="right" vertical="center" indent="1"/>
    </xf>
    <xf numFmtId="165" fontId="181" fillId="48" borderId="41">
      <alignment horizontal="right" vertical="center" indent="1"/>
    </xf>
    <xf numFmtId="165" fontId="181" fillId="48" borderId="41">
      <alignment horizontal="right" vertical="center" indent="1"/>
    </xf>
    <xf numFmtId="165" fontId="181" fillId="48" borderId="41">
      <alignment horizontal="right" vertical="center" indent="1"/>
    </xf>
    <xf numFmtId="165" fontId="181" fillId="48" borderId="41">
      <alignment horizontal="right" vertical="center" indent="1"/>
    </xf>
    <xf numFmtId="4" fontId="181" fillId="48" borderId="41">
      <alignment horizontal="right" vertical="center" indent="1"/>
    </xf>
    <xf numFmtId="4" fontId="181" fillId="48" borderId="41">
      <alignment horizontal="right" vertical="center" indent="1"/>
    </xf>
    <xf numFmtId="4" fontId="181" fillId="48" borderId="41">
      <alignment horizontal="right" vertical="center" indent="1"/>
    </xf>
    <xf numFmtId="4" fontId="181" fillId="48" borderId="41">
      <alignment horizontal="right" vertical="center" indent="1"/>
    </xf>
    <xf numFmtId="4" fontId="181" fillId="48" borderId="41">
      <alignment horizontal="right" vertical="center" indent="1"/>
    </xf>
    <xf numFmtId="4" fontId="181" fillId="48" borderId="41">
      <alignment horizontal="right" vertical="center" indent="1"/>
    </xf>
    <xf numFmtId="4" fontId="181" fillId="48" borderId="41">
      <alignment horizontal="right" vertical="center" indent="1"/>
    </xf>
    <xf numFmtId="4" fontId="181" fillId="48" borderId="41">
      <alignment horizontal="right" vertical="center" indent="1"/>
    </xf>
    <xf numFmtId="4" fontId="181" fillId="48" borderId="41">
      <alignment horizontal="right" vertical="center" indent="1"/>
    </xf>
    <xf numFmtId="4" fontId="181" fillId="48" borderId="41">
      <alignment horizontal="right" vertical="center" indent="1"/>
    </xf>
    <xf numFmtId="4" fontId="181" fillId="48" borderId="41">
      <alignment horizontal="right" vertical="center" indent="1"/>
    </xf>
    <xf numFmtId="4" fontId="181" fillId="48" borderId="41">
      <alignment horizontal="right" vertical="center" indent="1"/>
    </xf>
    <xf numFmtId="4" fontId="181" fillId="48" borderId="41">
      <alignment horizontal="right" vertical="center" indent="1"/>
    </xf>
    <xf numFmtId="4" fontId="181" fillId="48" borderId="41">
      <alignment horizontal="right" vertical="center" indent="1"/>
    </xf>
    <xf numFmtId="4" fontId="181" fillId="48" borderId="41">
      <alignment horizontal="right" vertical="center" indent="1"/>
    </xf>
    <xf numFmtId="4" fontId="181" fillId="48" borderId="41">
      <alignment horizontal="right" vertical="center" indent="1"/>
    </xf>
    <xf numFmtId="167" fontId="181" fillId="48" borderId="41">
      <alignment horizontal="right" vertical="center" indent="1"/>
    </xf>
    <xf numFmtId="167" fontId="181" fillId="48" borderId="41">
      <alignment horizontal="right" vertical="center" indent="1"/>
    </xf>
    <xf numFmtId="167" fontId="181" fillId="48" borderId="41">
      <alignment horizontal="right" vertical="center" indent="1"/>
    </xf>
    <xf numFmtId="167" fontId="181" fillId="48" borderId="41">
      <alignment horizontal="right" vertical="center" indent="1"/>
    </xf>
    <xf numFmtId="167" fontId="181" fillId="48" borderId="41">
      <alignment horizontal="right" vertical="center" indent="1"/>
    </xf>
    <xf numFmtId="167" fontId="181" fillId="48" borderId="41">
      <alignment horizontal="right" vertical="center" indent="1"/>
    </xf>
    <xf numFmtId="167" fontId="181" fillId="48" borderId="41">
      <alignment horizontal="right" vertical="center" indent="1"/>
    </xf>
    <xf numFmtId="167" fontId="181" fillId="48" borderId="41">
      <alignment horizontal="right" vertical="center" indent="1"/>
    </xf>
    <xf numFmtId="167" fontId="181" fillId="48" borderId="41">
      <alignment horizontal="right" vertical="center" indent="1"/>
    </xf>
    <xf numFmtId="167" fontId="181" fillId="48" borderId="41">
      <alignment horizontal="right" vertical="center" indent="1"/>
    </xf>
    <xf numFmtId="167" fontId="181" fillId="48" borderId="41">
      <alignment horizontal="right" vertical="center" indent="1"/>
    </xf>
    <xf numFmtId="167" fontId="181" fillId="48" borderId="41">
      <alignment horizontal="right" vertical="center" indent="1"/>
    </xf>
    <xf numFmtId="167" fontId="181" fillId="48" borderId="41">
      <alignment horizontal="right" vertical="center" indent="1"/>
    </xf>
    <xf numFmtId="167" fontId="181" fillId="48" borderId="41">
      <alignment horizontal="right" vertical="center" indent="1"/>
    </xf>
    <xf numFmtId="167" fontId="181" fillId="48" borderId="41">
      <alignment horizontal="right" vertical="center" indent="1"/>
    </xf>
    <xf numFmtId="167" fontId="181" fillId="48" borderId="41">
      <alignment horizontal="right" vertical="center" indent="1"/>
    </xf>
    <xf numFmtId="228" fontId="181" fillId="48" borderId="41">
      <alignment horizontal="right" vertical="center" indent="1"/>
    </xf>
    <xf numFmtId="228" fontId="181" fillId="48" borderId="41">
      <alignment horizontal="right" vertical="center" indent="1"/>
    </xf>
    <xf numFmtId="228" fontId="181" fillId="48" borderId="41">
      <alignment horizontal="right" vertical="center" indent="1"/>
    </xf>
    <xf numFmtId="228" fontId="181" fillId="48" borderId="41">
      <alignment horizontal="right" vertical="center" indent="1"/>
    </xf>
    <xf numFmtId="228" fontId="181" fillId="48" borderId="41">
      <alignment horizontal="right" vertical="center" indent="1"/>
    </xf>
    <xf numFmtId="228" fontId="181" fillId="48" borderId="41">
      <alignment horizontal="right" vertical="center" indent="1"/>
    </xf>
    <xf numFmtId="228" fontId="181" fillId="48" borderId="41">
      <alignment horizontal="right" vertical="center" indent="1"/>
    </xf>
    <xf numFmtId="228" fontId="181" fillId="48" borderId="41">
      <alignment horizontal="right" vertical="center" indent="1"/>
    </xf>
    <xf numFmtId="228" fontId="181" fillId="48" borderId="41">
      <alignment horizontal="right" vertical="center" indent="1"/>
    </xf>
    <xf numFmtId="228" fontId="181" fillId="48" borderId="41">
      <alignment horizontal="right" vertical="center" indent="1"/>
    </xf>
    <xf numFmtId="228" fontId="181" fillId="48" borderId="41">
      <alignment horizontal="right" vertical="center" indent="1"/>
    </xf>
    <xf numFmtId="228" fontId="181" fillId="48" borderId="41">
      <alignment horizontal="right" vertical="center" indent="1"/>
    </xf>
    <xf numFmtId="228" fontId="181" fillId="48" borderId="41">
      <alignment horizontal="right" vertical="center" indent="1"/>
    </xf>
    <xf numFmtId="228" fontId="181" fillId="48" borderId="41">
      <alignment horizontal="right" vertical="center" indent="1"/>
    </xf>
    <xf numFmtId="228" fontId="181" fillId="48" borderId="41">
      <alignment horizontal="right" vertical="center" indent="1"/>
    </xf>
    <xf numFmtId="228" fontId="181" fillId="48" borderId="41">
      <alignment horizontal="right" vertical="center" indent="1"/>
    </xf>
    <xf numFmtId="0" fontId="182" fillId="48" borderId="41">
      <alignment horizontal="left" vertical="center" indent="1"/>
    </xf>
    <xf numFmtId="169" fontId="182" fillId="48" borderId="41">
      <alignment horizontal="left" vertical="center" indent="1"/>
    </xf>
    <xf numFmtId="169" fontId="182" fillId="48" borderId="41">
      <alignment horizontal="left" vertical="center" indent="1"/>
    </xf>
    <xf numFmtId="169" fontId="182" fillId="48" borderId="41">
      <alignment horizontal="left" vertical="center" indent="1"/>
    </xf>
    <xf numFmtId="169" fontId="182" fillId="48" borderId="41">
      <alignment horizontal="left" vertical="center" indent="1"/>
    </xf>
    <xf numFmtId="169" fontId="182" fillId="48" borderId="41">
      <alignment horizontal="left" vertical="center" indent="1"/>
    </xf>
    <xf numFmtId="169" fontId="182" fillId="48" borderId="41">
      <alignment horizontal="left" vertical="center" indent="1"/>
    </xf>
    <xf numFmtId="169" fontId="182" fillId="48" borderId="41">
      <alignment horizontal="left" vertical="center" indent="1"/>
    </xf>
    <xf numFmtId="169" fontId="182" fillId="48" borderId="41">
      <alignment horizontal="left" vertical="center" indent="1"/>
    </xf>
    <xf numFmtId="169" fontId="182" fillId="48" borderId="41">
      <alignment horizontal="left" vertical="center" indent="1"/>
    </xf>
    <xf numFmtId="169" fontId="182" fillId="48" borderId="41">
      <alignment horizontal="left" vertical="center" indent="1"/>
    </xf>
    <xf numFmtId="169" fontId="182" fillId="48" borderId="41">
      <alignment horizontal="left" vertical="center" indent="1"/>
    </xf>
    <xf numFmtId="169" fontId="182" fillId="48" borderId="41">
      <alignment horizontal="left" vertical="center" indent="1"/>
    </xf>
    <xf numFmtId="169" fontId="182" fillId="48" borderId="41">
      <alignment horizontal="left" vertical="center" indent="1"/>
    </xf>
    <xf numFmtId="176" fontId="24" fillId="48" borderId="46"/>
    <xf numFmtId="0" fontId="24" fillId="48" borderId="46"/>
    <xf numFmtId="169" fontId="24" fillId="48" borderId="46"/>
    <xf numFmtId="169" fontId="24" fillId="48" borderId="46"/>
    <xf numFmtId="169" fontId="24" fillId="48" borderId="46"/>
    <xf numFmtId="169" fontId="24" fillId="48" borderId="46"/>
    <xf numFmtId="169" fontId="24" fillId="48" borderId="46"/>
    <xf numFmtId="0" fontId="24" fillId="48" borderId="46"/>
    <xf numFmtId="169" fontId="24" fillId="48" borderId="46"/>
    <xf numFmtId="169" fontId="24" fillId="48" borderId="46"/>
    <xf numFmtId="169" fontId="24" fillId="48" borderId="46"/>
    <xf numFmtId="169" fontId="24" fillId="48" borderId="46"/>
    <xf numFmtId="0" fontId="24" fillId="48" borderId="46"/>
    <xf numFmtId="169" fontId="24" fillId="48" borderId="46"/>
    <xf numFmtId="169" fontId="24" fillId="48" borderId="46"/>
    <xf numFmtId="169" fontId="24" fillId="48" borderId="46"/>
    <xf numFmtId="0" fontId="24" fillId="48" borderId="46"/>
    <xf numFmtId="169" fontId="24" fillId="48" borderId="46"/>
    <xf numFmtId="169" fontId="24" fillId="47" borderId="46"/>
    <xf numFmtId="169" fontId="24" fillId="48" borderId="46"/>
    <xf numFmtId="169" fontId="24" fillId="48" borderId="46"/>
    <xf numFmtId="169" fontId="24" fillId="48" borderId="46"/>
    <xf numFmtId="169" fontId="24" fillId="48" borderId="46"/>
    <xf numFmtId="169" fontId="24" fillId="48" borderId="46"/>
    <xf numFmtId="176" fontId="183" fillId="132" borderId="41">
      <alignment horizontal="center" vertical="center"/>
    </xf>
    <xf numFmtId="176" fontId="183" fillId="132" borderId="41">
      <alignment horizontal="center" vertical="center"/>
    </xf>
    <xf numFmtId="169" fontId="183" fillId="132" borderId="41">
      <alignment horizontal="center" vertical="center"/>
    </xf>
    <xf numFmtId="169" fontId="183" fillId="132" borderId="41">
      <alignment horizontal="center" vertical="center"/>
    </xf>
    <xf numFmtId="169" fontId="183" fillId="132" borderId="41">
      <alignment horizontal="center" vertical="center"/>
    </xf>
    <xf numFmtId="169" fontId="183" fillId="132" borderId="41">
      <alignment horizontal="center" vertical="center"/>
    </xf>
    <xf numFmtId="169" fontId="183" fillId="132" borderId="41">
      <alignment horizontal="center" vertical="center"/>
    </xf>
    <xf numFmtId="169" fontId="183" fillId="132" borderId="41">
      <alignment horizontal="center" vertical="center"/>
    </xf>
    <xf numFmtId="169" fontId="183" fillId="132" borderId="41">
      <alignment horizontal="center" vertical="center"/>
    </xf>
    <xf numFmtId="169" fontId="183" fillId="132" borderId="41">
      <alignment horizontal="center" vertical="center"/>
    </xf>
    <xf numFmtId="169" fontId="183" fillId="132" borderId="41">
      <alignment horizontal="center" vertical="center"/>
    </xf>
    <xf numFmtId="169" fontId="183" fillId="132" borderId="41">
      <alignment horizontal="center" vertical="center"/>
    </xf>
    <xf numFmtId="169" fontId="183" fillId="132" borderId="41">
      <alignment horizontal="center" vertical="center"/>
    </xf>
    <xf numFmtId="169" fontId="183" fillId="132" borderId="41">
      <alignment horizontal="center" vertical="center"/>
    </xf>
    <xf numFmtId="169" fontId="183" fillId="132" borderId="41">
      <alignment horizontal="center" vertical="center"/>
    </xf>
    <xf numFmtId="169" fontId="183" fillId="132" borderId="41">
      <alignment horizontal="center" vertical="center"/>
    </xf>
    <xf numFmtId="169" fontId="183" fillId="132" borderId="41">
      <alignment horizontal="center" vertical="center"/>
    </xf>
    <xf numFmtId="169" fontId="183" fillId="132" borderId="41">
      <alignment horizontal="center" vertical="center"/>
    </xf>
    <xf numFmtId="169" fontId="183" fillId="132" borderId="41">
      <alignment horizontal="center" vertical="center"/>
    </xf>
    <xf numFmtId="169" fontId="183" fillId="58" borderId="41">
      <alignment horizontal="center" vertical="center"/>
    </xf>
    <xf numFmtId="169" fontId="183" fillId="58" borderId="41">
      <alignment horizontal="center" vertical="center"/>
    </xf>
    <xf numFmtId="0" fontId="183" fillId="132" borderId="41">
      <alignment horizontal="center" vertical="center"/>
    </xf>
    <xf numFmtId="169" fontId="183" fillId="132" borderId="41">
      <alignment horizontal="center" vertical="center"/>
    </xf>
    <xf numFmtId="169" fontId="183" fillId="132" borderId="41">
      <alignment horizontal="center" vertical="center"/>
    </xf>
    <xf numFmtId="169" fontId="183" fillId="132" borderId="41">
      <alignment horizontal="center" vertical="center"/>
    </xf>
    <xf numFmtId="169" fontId="183" fillId="132" borderId="41">
      <alignment horizontal="center" vertical="center"/>
    </xf>
    <xf numFmtId="169" fontId="183" fillId="132" borderId="41">
      <alignment horizontal="center" vertical="center"/>
    </xf>
    <xf numFmtId="169" fontId="183" fillId="132" borderId="41">
      <alignment horizontal="center" vertical="center"/>
    </xf>
    <xf numFmtId="169" fontId="183" fillId="132" borderId="41">
      <alignment horizontal="center" vertical="center"/>
    </xf>
    <xf numFmtId="169" fontId="183" fillId="132" borderId="41">
      <alignment horizontal="center" vertical="center"/>
    </xf>
    <xf numFmtId="169" fontId="183" fillId="132" borderId="41">
      <alignment horizontal="center" vertical="center"/>
    </xf>
    <xf numFmtId="169" fontId="183" fillId="132" borderId="41">
      <alignment horizontal="center" vertical="center"/>
    </xf>
    <xf numFmtId="169" fontId="183" fillId="132" borderId="41">
      <alignment horizontal="center" vertical="center"/>
    </xf>
    <xf numFmtId="169" fontId="183" fillId="132" borderId="41">
      <alignment horizontal="center" vertical="center"/>
    </xf>
    <xf numFmtId="169" fontId="183" fillId="132" borderId="41">
      <alignment horizontal="center" vertical="center"/>
    </xf>
    <xf numFmtId="0" fontId="183" fillId="132" borderId="41">
      <alignment horizontal="center" vertical="center"/>
    </xf>
    <xf numFmtId="169" fontId="183" fillId="132" borderId="41">
      <alignment horizontal="center" vertical="center"/>
    </xf>
    <xf numFmtId="169" fontId="183" fillId="132" borderId="41">
      <alignment horizontal="center" vertical="center"/>
    </xf>
    <xf numFmtId="169" fontId="183" fillId="132" borderId="41">
      <alignment horizontal="center" vertical="center"/>
    </xf>
    <xf numFmtId="169" fontId="183" fillId="132" borderId="41">
      <alignment horizontal="center" vertical="center"/>
    </xf>
    <xf numFmtId="169" fontId="183" fillId="132" borderId="41">
      <alignment horizontal="center" vertical="center"/>
    </xf>
    <xf numFmtId="169" fontId="183" fillId="132" borderId="41">
      <alignment horizontal="center" vertical="center"/>
    </xf>
    <xf numFmtId="169" fontId="183" fillId="132" borderId="41">
      <alignment horizontal="center" vertical="center"/>
    </xf>
    <xf numFmtId="169" fontId="183" fillId="132" borderId="41">
      <alignment horizontal="center" vertical="center"/>
    </xf>
    <xf numFmtId="169" fontId="183" fillId="132" borderId="41">
      <alignment horizontal="center" vertical="center"/>
    </xf>
    <xf numFmtId="169" fontId="183" fillId="132" borderId="41">
      <alignment horizontal="center" vertical="center"/>
    </xf>
    <xf numFmtId="169" fontId="183" fillId="132" borderId="41">
      <alignment horizontal="center" vertical="center"/>
    </xf>
    <xf numFmtId="169" fontId="183" fillId="132" borderId="41">
      <alignment horizontal="center" vertical="center"/>
    </xf>
    <xf numFmtId="169" fontId="183" fillId="132" borderId="41">
      <alignment horizontal="center" vertical="center"/>
    </xf>
    <xf numFmtId="176" fontId="180" fillId="48" borderId="41">
      <alignment horizontal="right" vertical="center"/>
    </xf>
    <xf numFmtId="176" fontId="180" fillId="48" borderId="41">
      <alignment horizontal="right" vertical="center"/>
    </xf>
    <xf numFmtId="169" fontId="180" fillId="48" borderId="41">
      <alignment horizontal="right" vertical="center"/>
    </xf>
    <xf numFmtId="169" fontId="180" fillId="48" borderId="41">
      <alignment horizontal="right" vertical="center"/>
    </xf>
    <xf numFmtId="169" fontId="180" fillId="48" borderId="41">
      <alignment horizontal="right" vertical="center"/>
    </xf>
    <xf numFmtId="169" fontId="180" fillId="48" borderId="41">
      <alignment horizontal="right" vertical="center"/>
    </xf>
    <xf numFmtId="169" fontId="180" fillId="48" borderId="41">
      <alignment horizontal="right" vertical="center"/>
    </xf>
    <xf numFmtId="169" fontId="180" fillId="48" borderId="41">
      <alignment horizontal="right" vertical="center"/>
    </xf>
    <xf numFmtId="169" fontId="180" fillId="48" borderId="41">
      <alignment horizontal="right" vertical="center"/>
    </xf>
    <xf numFmtId="169" fontId="180" fillId="48" borderId="41">
      <alignment horizontal="right" vertical="center"/>
    </xf>
    <xf numFmtId="169" fontId="180" fillId="48" borderId="41">
      <alignment horizontal="right" vertical="center"/>
    </xf>
    <xf numFmtId="169" fontId="180" fillId="48" borderId="41">
      <alignment horizontal="right" vertical="center"/>
    </xf>
    <xf numFmtId="169" fontId="180" fillId="48" borderId="41">
      <alignment horizontal="right" vertical="center"/>
    </xf>
    <xf numFmtId="169" fontId="180" fillId="48" borderId="41">
      <alignment horizontal="right" vertical="center"/>
    </xf>
    <xf numFmtId="169" fontId="180" fillId="48" borderId="41">
      <alignment horizontal="right" vertical="center"/>
    </xf>
    <xf numFmtId="169" fontId="180" fillId="48" borderId="41">
      <alignment horizontal="right" vertical="center"/>
    </xf>
    <xf numFmtId="169" fontId="180" fillId="48" borderId="41">
      <alignment horizontal="right" vertical="center"/>
    </xf>
    <xf numFmtId="169" fontId="180" fillId="48" borderId="41">
      <alignment horizontal="right" vertical="center"/>
    </xf>
    <xf numFmtId="169" fontId="180" fillId="48" borderId="41">
      <alignment horizontal="right" vertical="center"/>
    </xf>
    <xf numFmtId="177" fontId="180" fillId="48" borderId="41">
      <alignment horizontal="right" vertical="center"/>
    </xf>
    <xf numFmtId="177" fontId="180" fillId="48" borderId="41">
      <alignment horizontal="right" vertical="center"/>
    </xf>
    <xf numFmtId="169" fontId="180" fillId="48" borderId="41">
      <alignment horizontal="right" vertical="center"/>
    </xf>
    <xf numFmtId="188" fontId="180" fillId="48" borderId="41">
      <alignment horizontal="right" vertical="center"/>
    </xf>
    <xf numFmtId="177" fontId="180" fillId="48" borderId="41">
      <alignment horizontal="right" vertical="center"/>
    </xf>
    <xf numFmtId="177" fontId="180" fillId="48" borderId="41">
      <alignment horizontal="right" vertical="center"/>
    </xf>
    <xf numFmtId="169" fontId="180" fillId="47" borderId="41">
      <alignment horizontal="right" vertical="center"/>
    </xf>
    <xf numFmtId="188" fontId="180" fillId="48" borderId="41">
      <alignment horizontal="right" vertical="center"/>
    </xf>
    <xf numFmtId="169" fontId="180" fillId="47" borderId="41">
      <alignment horizontal="right" vertical="center"/>
    </xf>
    <xf numFmtId="177" fontId="180" fillId="48" borderId="41">
      <alignment horizontal="right" vertical="center"/>
    </xf>
    <xf numFmtId="177" fontId="180" fillId="48" borderId="41">
      <alignment horizontal="right" vertical="center"/>
    </xf>
    <xf numFmtId="3" fontId="180" fillId="48" borderId="41">
      <alignment horizontal="right" vertical="center" indent="1"/>
    </xf>
    <xf numFmtId="3" fontId="180" fillId="48" borderId="41">
      <alignment horizontal="right" vertical="center" indent="1"/>
    </xf>
    <xf numFmtId="3" fontId="180" fillId="48" borderId="41">
      <alignment horizontal="right" vertical="center" indent="1"/>
    </xf>
    <xf numFmtId="3" fontId="180" fillId="48" borderId="41">
      <alignment horizontal="right" vertical="center" indent="1"/>
    </xf>
    <xf numFmtId="3" fontId="180" fillId="48" borderId="41">
      <alignment horizontal="right" vertical="center" indent="1"/>
    </xf>
    <xf numFmtId="3" fontId="180" fillId="48" borderId="41">
      <alignment horizontal="right" vertical="center" indent="1"/>
    </xf>
    <xf numFmtId="3" fontId="180" fillId="48" borderId="41">
      <alignment horizontal="right" vertical="center" indent="1"/>
    </xf>
    <xf numFmtId="3" fontId="180" fillId="48" borderId="41">
      <alignment horizontal="right" vertical="center" indent="1"/>
    </xf>
    <xf numFmtId="3" fontId="180" fillId="48" borderId="41">
      <alignment horizontal="right" vertical="center" indent="1"/>
    </xf>
    <xf numFmtId="3" fontId="180" fillId="48" borderId="41">
      <alignment horizontal="right" vertical="center" indent="1"/>
    </xf>
    <xf numFmtId="3" fontId="180" fillId="48" borderId="41">
      <alignment horizontal="right" vertical="center" indent="1"/>
    </xf>
    <xf numFmtId="3" fontId="180" fillId="48" borderId="41">
      <alignment horizontal="right" vertical="center" indent="1"/>
    </xf>
    <xf numFmtId="3" fontId="180" fillId="48" borderId="41">
      <alignment horizontal="right" vertical="center" indent="1"/>
    </xf>
    <xf numFmtId="3" fontId="180" fillId="48" borderId="41">
      <alignment horizontal="right" vertical="center" indent="1"/>
    </xf>
    <xf numFmtId="3" fontId="180" fillId="48" borderId="41">
      <alignment horizontal="right" vertical="center" indent="1"/>
    </xf>
    <xf numFmtId="3" fontId="180" fillId="48" borderId="41">
      <alignment horizontal="right" vertical="center" indent="1"/>
    </xf>
    <xf numFmtId="165" fontId="180" fillId="48" borderId="41">
      <alignment horizontal="right" vertical="center" indent="1"/>
    </xf>
    <xf numFmtId="165" fontId="180" fillId="48" borderId="41">
      <alignment horizontal="right" vertical="center" indent="1"/>
    </xf>
    <xf numFmtId="165" fontId="180" fillId="48" borderId="41">
      <alignment horizontal="right" vertical="center" indent="1"/>
    </xf>
    <xf numFmtId="165" fontId="180" fillId="48" borderId="41">
      <alignment horizontal="right" vertical="center" indent="1"/>
    </xf>
    <xf numFmtId="165" fontId="180" fillId="48" borderId="41">
      <alignment horizontal="right" vertical="center" indent="1"/>
    </xf>
    <xf numFmtId="165" fontId="180" fillId="48" borderId="41">
      <alignment horizontal="right" vertical="center" indent="1"/>
    </xf>
    <xf numFmtId="165" fontId="180" fillId="48" borderId="41">
      <alignment horizontal="right" vertical="center" indent="1"/>
    </xf>
    <xf numFmtId="165" fontId="180" fillId="48" borderId="41">
      <alignment horizontal="right" vertical="center" indent="1"/>
    </xf>
    <xf numFmtId="165" fontId="180" fillId="48" borderId="41">
      <alignment horizontal="right" vertical="center" indent="1"/>
    </xf>
    <xf numFmtId="165" fontId="180" fillId="48" borderId="41">
      <alignment horizontal="right" vertical="center" indent="1"/>
    </xf>
    <xf numFmtId="165" fontId="180" fillId="48" borderId="41">
      <alignment horizontal="right" vertical="center" indent="1"/>
    </xf>
    <xf numFmtId="165" fontId="180" fillId="48" borderId="41">
      <alignment horizontal="right" vertical="center" indent="1"/>
    </xf>
    <xf numFmtId="165" fontId="180" fillId="48" borderId="41">
      <alignment horizontal="right" vertical="center" indent="1"/>
    </xf>
    <xf numFmtId="165" fontId="180" fillId="48" borderId="41">
      <alignment horizontal="right" vertical="center" indent="1"/>
    </xf>
    <xf numFmtId="165" fontId="180" fillId="48" borderId="41">
      <alignment horizontal="right" vertical="center" indent="1"/>
    </xf>
    <xf numFmtId="165" fontId="180" fillId="48" borderId="41">
      <alignment horizontal="right" vertical="center" indent="1"/>
    </xf>
    <xf numFmtId="4" fontId="180" fillId="48" borderId="41">
      <alignment horizontal="right" vertical="center" indent="1"/>
    </xf>
    <xf numFmtId="4" fontId="180" fillId="48" borderId="41">
      <alignment horizontal="right" vertical="center" indent="1"/>
    </xf>
    <xf numFmtId="4" fontId="180" fillId="48" borderId="41">
      <alignment horizontal="right" vertical="center" indent="1"/>
    </xf>
    <xf numFmtId="4" fontId="180" fillId="48" borderId="41">
      <alignment horizontal="right" vertical="center" indent="1"/>
    </xf>
    <xf numFmtId="4" fontId="180" fillId="48" borderId="41">
      <alignment horizontal="right" vertical="center" indent="1"/>
    </xf>
    <xf numFmtId="4" fontId="180" fillId="48" borderId="41">
      <alignment horizontal="right" vertical="center" indent="1"/>
    </xf>
    <xf numFmtId="4" fontId="180" fillId="48" borderId="41">
      <alignment horizontal="right" vertical="center" indent="1"/>
    </xf>
    <xf numFmtId="4" fontId="180" fillId="48" borderId="41">
      <alignment horizontal="right" vertical="center" indent="1"/>
    </xf>
    <xf numFmtId="4" fontId="180" fillId="48" borderId="41">
      <alignment horizontal="right" vertical="center" indent="1"/>
    </xf>
    <xf numFmtId="4" fontId="180" fillId="48" borderId="41">
      <alignment horizontal="right" vertical="center" indent="1"/>
    </xf>
    <xf numFmtId="4" fontId="180" fillId="48" borderId="41">
      <alignment horizontal="right" vertical="center" indent="1"/>
    </xf>
    <xf numFmtId="4" fontId="180" fillId="48" borderId="41">
      <alignment horizontal="right" vertical="center" indent="1"/>
    </xf>
    <xf numFmtId="4" fontId="180" fillId="48" borderId="41">
      <alignment horizontal="right" vertical="center" indent="1"/>
    </xf>
    <xf numFmtId="4" fontId="180" fillId="48" borderId="41">
      <alignment horizontal="right" vertical="center" indent="1"/>
    </xf>
    <xf numFmtId="4" fontId="180" fillId="48" borderId="41">
      <alignment horizontal="right" vertical="center" indent="1"/>
    </xf>
    <xf numFmtId="4" fontId="180" fillId="48" borderId="41">
      <alignment horizontal="right" vertical="center" indent="1"/>
    </xf>
    <xf numFmtId="167" fontId="180" fillId="48" borderId="41">
      <alignment horizontal="right" vertical="center" indent="1"/>
    </xf>
    <xf numFmtId="167" fontId="180" fillId="48" borderId="41">
      <alignment horizontal="right" vertical="center" indent="1"/>
    </xf>
    <xf numFmtId="167" fontId="180" fillId="48" borderId="41">
      <alignment horizontal="right" vertical="center" indent="1"/>
    </xf>
    <xf numFmtId="167" fontId="180" fillId="48" borderId="41">
      <alignment horizontal="right" vertical="center" indent="1"/>
    </xf>
    <xf numFmtId="167" fontId="180" fillId="48" borderId="41">
      <alignment horizontal="right" vertical="center" indent="1"/>
    </xf>
    <xf numFmtId="167" fontId="180" fillId="48" borderId="41">
      <alignment horizontal="right" vertical="center" indent="1"/>
    </xf>
    <xf numFmtId="167" fontId="180" fillId="48" borderId="41">
      <alignment horizontal="right" vertical="center" indent="1"/>
    </xf>
    <xf numFmtId="167" fontId="180" fillId="48" borderId="41">
      <alignment horizontal="right" vertical="center" indent="1"/>
    </xf>
    <xf numFmtId="167" fontId="180" fillId="48" borderId="41">
      <alignment horizontal="right" vertical="center" indent="1"/>
    </xf>
    <xf numFmtId="167" fontId="180" fillId="48" borderId="41">
      <alignment horizontal="right" vertical="center" indent="1"/>
    </xf>
    <xf numFmtId="167" fontId="180" fillId="48" borderId="41">
      <alignment horizontal="right" vertical="center" indent="1"/>
    </xf>
    <xf numFmtId="167" fontId="180" fillId="48" borderId="41">
      <alignment horizontal="right" vertical="center" indent="1"/>
    </xf>
    <xf numFmtId="167" fontId="180" fillId="48" borderId="41">
      <alignment horizontal="right" vertical="center" indent="1"/>
    </xf>
    <xf numFmtId="167" fontId="180" fillId="48" borderId="41">
      <alignment horizontal="right" vertical="center" indent="1"/>
    </xf>
    <xf numFmtId="167" fontId="180" fillId="48" borderId="41">
      <alignment horizontal="right" vertical="center" indent="1"/>
    </xf>
    <xf numFmtId="167" fontId="180" fillId="48" borderId="41">
      <alignment horizontal="right" vertical="center" indent="1"/>
    </xf>
    <xf numFmtId="228" fontId="180" fillId="48" borderId="41">
      <alignment horizontal="right" vertical="center" indent="1"/>
    </xf>
    <xf numFmtId="228" fontId="180" fillId="48" borderId="41">
      <alignment horizontal="right" vertical="center" indent="1"/>
    </xf>
    <xf numFmtId="228" fontId="180" fillId="48" borderId="41">
      <alignment horizontal="right" vertical="center" indent="1"/>
    </xf>
    <xf numFmtId="228" fontId="180" fillId="48" borderId="41">
      <alignment horizontal="right" vertical="center" indent="1"/>
    </xf>
    <xf numFmtId="228" fontId="180" fillId="48" borderId="41">
      <alignment horizontal="right" vertical="center" indent="1"/>
    </xf>
    <xf numFmtId="228" fontId="180" fillId="48" borderId="41">
      <alignment horizontal="right" vertical="center" indent="1"/>
    </xf>
    <xf numFmtId="228" fontId="180" fillId="48" borderId="41">
      <alignment horizontal="right" vertical="center" indent="1"/>
    </xf>
    <xf numFmtId="228" fontId="180" fillId="48" borderId="41">
      <alignment horizontal="right" vertical="center" indent="1"/>
    </xf>
    <xf numFmtId="228" fontId="180" fillId="48" borderId="41">
      <alignment horizontal="right" vertical="center" indent="1"/>
    </xf>
    <xf numFmtId="228" fontId="180" fillId="48" borderId="41">
      <alignment horizontal="right" vertical="center" indent="1"/>
    </xf>
    <xf numFmtId="228" fontId="180" fillId="48" borderId="41">
      <alignment horizontal="right" vertical="center" indent="1"/>
    </xf>
    <xf numFmtId="228" fontId="180" fillId="48" borderId="41">
      <alignment horizontal="right" vertical="center" indent="1"/>
    </xf>
    <xf numFmtId="228" fontId="180" fillId="48" borderId="41">
      <alignment horizontal="right" vertical="center" indent="1"/>
    </xf>
    <xf numFmtId="228" fontId="180" fillId="48" borderId="41">
      <alignment horizontal="right" vertical="center" indent="1"/>
    </xf>
    <xf numFmtId="228" fontId="180" fillId="48" borderId="41">
      <alignment horizontal="right" vertical="center" indent="1"/>
    </xf>
    <xf numFmtId="228" fontId="180" fillId="48" borderId="41">
      <alignment horizontal="right" vertical="center" indent="1"/>
    </xf>
    <xf numFmtId="176" fontId="24" fillId="48" borderId="0"/>
    <xf numFmtId="0" fontId="24" fillId="48" borderId="0"/>
    <xf numFmtId="169" fontId="24" fillId="48" borderId="0"/>
    <xf numFmtId="169" fontId="24" fillId="48" borderId="0"/>
    <xf numFmtId="169" fontId="24" fillId="48" borderId="0"/>
    <xf numFmtId="169" fontId="24" fillId="48" borderId="0"/>
    <xf numFmtId="169" fontId="24" fillId="48" borderId="0"/>
    <xf numFmtId="0" fontId="24" fillId="48" borderId="0"/>
    <xf numFmtId="169" fontId="24" fillId="48" borderId="0"/>
    <xf numFmtId="169" fontId="24" fillId="48" borderId="0"/>
    <xf numFmtId="169" fontId="24" fillId="48" borderId="0"/>
    <xf numFmtId="169" fontId="24" fillId="48" borderId="0"/>
    <xf numFmtId="0" fontId="24" fillId="48" borderId="0"/>
    <xf numFmtId="169" fontId="24" fillId="48" borderId="0"/>
    <xf numFmtId="169" fontId="24" fillId="48" borderId="0"/>
    <xf numFmtId="169" fontId="24" fillId="48" borderId="0"/>
    <xf numFmtId="0" fontId="24" fillId="48" borderId="0"/>
    <xf numFmtId="169" fontId="24" fillId="48" borderId="0"/>
    <xf numFmtId="169" fontId="24" fillId="47" borderId="0"/>
    <xf numFmtId="169" fontId="24" fillId="48" borderId="0"/>
    <xf numFmtId="169" fontId="24" fillId="48" borderId="0"/>
    <xf numFmtId="169" fontId="24" fillId="48" borderId="0"/>
    <xf numFmtId="169" fontId="24" fillId="48" borderId="0"/>
    <xf numFmtId="169" fontId="24" fillId="48" borderId="0"/>
    <xf numFmtId="176" fontId="184" fillId="48" borderId="41">
      <alignment horizontal="left" vertical="center"/>
    </xf>
    <xf numFmtId="176" fontId="184" fillId="48" borderId="41">
      <alignment horizontal="left" vertical="center"/>
    </xf>
    <xf numFmtId="169" fontId="184" fillId="48" borderId="41">
      <alignment horizontal="left" vertical="center"/>
    </xf>
    <xf numFmtId="169" fontId="184" fillId="48" borderId="41">
      <alignment horizontal="left" vertical="center"/>
    </xf>
    <xf numFmtId="169" fontId="184" fillId="48" borderId="41">
      <alignment horizontal="left" vertical="center"/>
    </xf>
    <xf numFmtId="169" fontId="184" fillId="48" borderId="41">
      <alignment horizontal="left" vertical="center"/>
    </xf>
    <xf numFmtId="169" fontId="184" fillId="48" borderId="41">
      <alignment horizontal="left" vertical="center"/>
    </xf>
    <xf numFmtId="169" fontId="184" fillId="48" borderId="41">
      <alignment horizontal="left" vertical="center"/>
    </xf>
    <xf numFmtId="169" fontId="184" fillId="48" borderId="41">
      <alignment horizontal="left" vertical="center"/>
    </xf>
    <xf numFmtId="169" fontId="184" fillId="48" borderId="41">
      <alignment horizontal="left" vertical="center"/>
    </xf>
    <xf numFmtId="169" fontId="184" fillId="48" borderId="41">
      <alignment horizontal="left" vertical="center"/>
    </xf>
    <xf numFmtId="169" fontId="184" fillId="48" borderId="41">
      <alignment horizontal="left" vertical="center"/>
    </xf>
    <xf numFmtId="169" fontId="184" fillId="48" borderId="41">
      <alignment horizontal="left" vertical="center"/>
    </xf>
    <xf numFmtId="169" fontId="184" fillId="48" borderId="41">
      <alignment horizontal="left" vertical="center"/>
    </xf>
    <xf numFmtId="169" fontId="184" fillId="48" borderId="41">
      <alignment horizontal="left" vertical="center"/>
    </xf>
    <xf numFmtId="169" fontId="184" fillId="48" borderId="41">
      <alignment horizontal="left" vertical="center"/>
    </xf>
    <xf numFmtId="169" fontId="184" fillId="48" borderId="41">
      <alignment horizontal="left" vertical="center"/>
    </xf>
    <xf numFmtId="169" fontId="184" fillId="48" borderId="41">
      <alignment horizontal="left" vertical="center"/>
    </xf>
    <xf numFmtId="169" fontId="184" fillId="48" borderId="41">
      <alignment horizontal="left" vertical="center"/>
    </xf>
    <xf numFmtId="169" fontId="184" fillId="47" borderId="41">
      <alignment horizontal="left" vertical="center"/>
    </xf>
    <xf numFmtId="169" fontId="184" fillId="47" borderId="41">
      <alignment horizontal="left" vertical="center"/>
    </xf>
    <xf numFmtId="176" fontId="184" fillId="48" borderId="47">
      <alignment vertical="center"/>
    </xf>
    <xf numFmtId="169" fontId="184" fillId="47" borderId="47">
      <alignment vertical="center"/>
    </xf>
    <xf numFmtId="169" fontId="184" fillId="48" borderId="47">
      <alignment vertical="center"/>
    </xf>
    <xf numFmtId="169" fontId="184" fillId="48" borderId="47">
      <alignment vertical="center"/>
    </xf>
    <xf numFmtId="169" fontId="184" fillId="48" borderId="47">
      <alignment vertical="center"/>
    </xf>
    <xf numFmtId="169" fontId="184" fillId="48" borderId="47">
      <alignment vertical="center"/>
    </xf>
    <xf numFmtId="169" fontId="184" fillId="48" borderId="47">
      <alignment vertical="center"/>
    </xf>
    <xf numFmtId="169" fontId="184" fillId="47" borderId="47">
      <alignment vertical="center"/>
    </xf>
    <xf numFmtId="169" fontId="184" fillId="47" borderId="47">
      <alignment vertical="center"/>
    </xf>
    <xf numFmtId="169" fontId="184" fillId="47" borderId="47">
      <alignment vertical="center"/>
    </xf>
    <xf numFmtId="176" fontId="185" fillId="48" borderId="48">
      <alignment vertical="center"/>
    </xf>
    <xf numFmtId="169" fontId="185" fillId="47" borderId="48">
      <alignment vertical="center"/>
    </xf>
    <xf numFmtId="169" fontId="185" fillId="48" borderId="48">
      <alignment vertical="center"/>
    </xf>
    <xf numFmtId="169" fontId="185" fillId="48" borderId="48">
      <alignment vertical="center"/>
    </xf>
    <xf numFmtId="169" fontId="185" fillId="48" borderId="48">
      <alignment vertical="center"/>
    </xf>
    <xf numFmtId="169" fontId="185" fillId="48" borderId="48">
      <alignment vertical="center"/>
    </xf>
    <xf numFmtId="169" fontId="185" fillId="48" borderId="48">
      <alignment vertical="center"/>
    </xf>
    <xf numFmtId="169" fontId="185" fillId="47" borderId="48">
      <alignment vertical="center"/>
    </xf>
    <xf numFmtId="169" fontId="185" fillId="47" borderId="48">
      <alignment vertical="center"/>
    </xf>
    <xf numFmtId="169" fontId="185" fillId="47" borderId="48">
      <alignment vertical="center"/>
    </xf>
    <xf numFmtId="176" fontId="184" fillId="48" borderId="41"/>
    <xf numFmtId="0" fontId="184" fillId="48" borderId="41">
      <alignment horizontal="left" indent="1"/>
    </xf>
    <xf numFmtId="169" fontId="184" fillId="48" borderId="41"/>
    <xf numFmtId="169" fontId="184" fillId="48" borderId="41"/>
    <xf numFmtId="169" fontId="184" fillId="48" borderId="41"/>
    <xf numFmtId="169" fontId="184" fillId="48" borderId="41"/>
    <xf numFmtId="169" fontId="184" fillId="48" borderId="41"/>
    <xf numFmtId="169" fontId="184" fillId="48" borderId="41"/>
    <xf numFmtId="169" fontId="184" fillId="48" borderId="41"/>
    <xf numFmtId="169" fontId="184" fillId="48" borderId="41"/>
    <xf numFmtId="169" fontId="184" fillId="48" borderId="41"/>
    <xf numFmtId="169" fontId="184" fillId="48" borderId="41"/>
    <xf numFmtId="169" fontId="184" fillId="48" borderId="41"/>
    <xf numFmtId="169" fontId="184" fillId="48" borderId="41"/>
    <xf numFmtId="169" fontId="184" fillId="48" borderId="41"/>
    <xf numFmtId="169" fontId="184" fillId="48" borderId="41"/>
    <xf numFmtId="169" fontId="184" fillId="48" borderId="41"/>
    <xf numFmtId="169" fontId="184" fillId="48" borderId="41">
      <alignment horizontal="left" indent="1"/>
    </xf>
    <xf numFmtId="169" fontId="184" fillId="48" borderId="41">
      <alignment horizontal="left" indent="1"/>
    </xf>
    <xf numFmtId="169" fontId="184" fillId="48" borderId="41">
      <alignment horizontal="left" indent="1"/>
    </xf>
    <xf numFmtId="169" fontId="184" fillId="48" borderId="41">
      <alignment horizontal="left" indent="1"/>
    </xf>
    <xf numFmtId="169" fontId="184" fillId="48" borderId="41">
      <alignment horizontal="left" indent="1"/>
    </xf>
    <xf numFmtId="169" fontId="184" fillId="48" borderId="41">
      <alignment horizontal="left" indent="1"/>
    </xf>
    <xf numFmtId="169" fontId="184" fillId="48" borderId="41">
      <alignment horizontal="left" indent="1"/>
    </xf>
    <xf numFmtId="169" fontId="184" fillId="48" borderId="41">
      <alignment horizontal="left" indent="1"/>
    </xf>
    <xf numFmtId="169" fontId="184" fillId="48" borderId="41">
      <alignment horizontal="left" indent="1"/>
    </xf>
    <xf numFmtId="169" fontId="184" fillId="48" borderId="41">
      <alignment horizontal="left" indent="1"/>
    </xf>
    <xf numFmtId="169" fontId="184" fillId="48" borderId="41">
      <alignment horizontal="left" indent="1"/>
    </xf>
    <xf numFmtId="169" fontId="184" fillId="48" borderId="41">
      <alignment horizontal="left" indent="1"/>
    </xf>
    <xf numFmtId="169" fontId="184" fillId="48" borderId="41">
      <alignment horizontal="left" indent="1"/>
    </xf>
    <xf numFmtId="169" fontId="184" fillId="48" borderId="41">
      <alignment horizontal="left" indent="1"/>
    </xf>
    <xf numFmtId="169" fontId="184" fillId="48" borderId="41"/>
    <xf numFmtId="169" fontId="184" fillId="48" borderId="41"/>
    <xf numFmtId="169" fontId="184" fillId="47" borderId="41"/>
    <xf numFmtId="176" fontId="181" fillId="48" borderId="41">
      <alignment horizontal="right" vertical="center"/>
    </xf>
    <xf numFmtId="176" fontId="181" fillId="48" borderId="41">
      <alignment horizontal="right" vertical="center"/>
    </xf>
    <xf numFmtId="169" fontId="181" fillId="48" borderId="41">
      <alignment horizontal="right" vertical="center"/>
    </xf>
    <xf numFmtId="169" fontId="181" fillId="48" borderId="41">
      <alignment horizontal="right" vertical="center"/>
    </xf>
    <xf numFmtId="169" fontId="181" fillId="48" borderId="41">
      <alignment horizontal="right" vertical="center"/>
    </xf>
    <xf numFmtId="169" fontId="181" fillId="48" borderId="41">
      <alignment horizontal="right" vertical="center"/>
    </xf>
    <xf numFmtId="169" fontId="181" fillId="48" borderId="41">
      <alignment horizontal="right" vertical="center"/>
    </xf>
    <xf numFmtId="169" fontId="181" fillId="48" borderId="41">
      <alignment horizontal="right" vertical="center"/>
    </xf>
    <xf numFmtId="169" fontId="181" fillId="48" borderId="41">
      <alignment horizontal="right" vertical="center"/>
    </xf>
    <xf numFmtId="169" fontId="181" fillId="48" borderId="41">
      <alignment horizontal="right" vertical="center"/>
    </xf>
    <xf numFmtId="169" fontId="181" fillId="48" borderId="41">
      <alignment horizontal="right" vertical="center"/>
    </xf>
    <xf numFmtId="169" fontId="181" fillId="48" borderId="41">
      <alignment horizontal="right" vertical="center"/>
    </xf>
    <xf numFmtId="169" fontId="181" fillId="48" borderId="41">
      <alignment horizontal="right" vertical="center"/>
    </xf>
    <xf numFmtId="169" fontId="181" fillId="48" borderId="41">
      <alignment horizontal="right" vertical="center"/>
    </xf>
    <xf numFmtId="169" fontId="181" fillId="48" borderId="41">
      <alignment horizontal="right" vertical="center"/>
    </xf>
    <xf numFmtId="169" fontId="181" fillId="48" borderId="41">
      <alignment horizontal="right" vertical="center"/>
    </xf>
    <xf numFmtId="169" fontId="181" fillId="48" borderId="41">
      <alignment horizontal="right" vertical="center"/>
    </xf>
    <xf numFmtId="169" fontId="181" fillId="48" borderId="41">
      <alignment horizontal="right" vertical="center"/>
    </xf>
    <xf numFmtId="169" fontId="181" fillId="48" borderId="41">
      <alignment horizontal="right" vertical="center"/>
    </xf>
    <xf numFmtId="177" fontId="181" fillId="48" borderId="41">
      <alignment horizontal="right" vertical="center"/>
    </xf>
    <xf numFmtId="177" fontId="181" fillId="48" borderId="41">
      <alignment horizontal="right" vertical="center"/>
    </xf>
    <xf numFmtId="169" fontId="181" fillId="48" borderId="41">
      <alignment horizontal="right" vertical="center"/>
    </xf>
    <xf numFmtId="188" fontId="181" fillId="48" borderId="41">
      <alignment horizontal="right" vertical="center"/>
    </xf>
    <xf numFmtId="177" fontId="181" fillId="48" borderId="41">
      <alignment horizontal="right" vertical="center"/>
    </xf>
    <xf numFmtId="177" fontId="181" fillId="48" borderId="41">
      <alignment horizontal="right" vertical="center"/>
    </xf>
    <xf numFmtId="169" fontId="181" fillId="47" borderId="41">
      <alignment horizontal="right" vertical="center"/>
    </xf>
    <xf numFmtId="188" fontId="181" fillId="48" borderId="41">
      <alignment horizontal="right" vertical="center"/>
    </xf>
    <xf numFmtId="169" fontId="181" fillId="47" borderId="41">
      <alignment horizontal="right" vertical="center"/>
    </xf>
    <xf numFmtId="177" fontId="181" fillId="48" borderId="41">
      <alignment horizontal="right" vertical="center"/>
    </xf>
    <xf numFmtId="177" fontId="181" fillId="48" borderId="41">
      <alignment horizontal="right" vertical="center"/>
    </xf>
    <xf numFmtId="3" fontId="181" fillId="48" borderId="41">
      <alignment horizontal="right" vertical="center" indent="1"/>
    </xf>
    <xf numFmtId="3" fontId="181" fillId="48" borderId="41">
      <alignment horizontal="right" vertical="center" indent="1"/>
    </xf>
    <xf numFmtId="3" fontId="181" fillId="48" borderId="41">
      <alignment horizontal="right" vertical="center" indent="1"/>
    </xf>
    <xf numFmtId="3" fontId="181" fillId="48" borderId="41">
      <alignment horizontal="right" vertical="center" indent="1"/>
    </xf>
    <xf numFmtId="3" fontId="181" fillId="48" borderId="41">
      <alignment horizontal="right" vertical="center" indent="1"/>
    </xf>
    <xf numFmtId="3" fontId="181" fillId="48" borderId="41">
      <alignment horizontal="right" vertical="center" indent="1"/>
    </xf>
    <xf numFmtId="3" fontId="181" fillId="48" borderId="41">
      <alignment horizontal="right" vertical="center" indent="1"/>
    </xf>
    <xf numFmtId="3" fontId="181" fillId="48" borderId="41">
      <alignment horizontal="right" vertical="center" indent="1"/>
    </xf>
    <xf numFmtId="3" fontId="181" fillId="48" borderId="41">
      <alignment horizontal="right" vertical="center" indent="1"/>
    </xf>
    <xf numFmtId="3" fontId="181" fillId="48" borderId="41">
      <alignment horizontal="right" vertical="center" indent="1"/>
    </xf>
    <xf numFmtId="3" fontId="181" fillId="48" borderId="41">
      <alignment horizontal="right" vertical="center" indent="1"/>
    </xf>
    <xf numFmtId="3" fontId="181" fillId="48" borderId="41">
      <alignment horizontal="right" vertical="center" indent="1"/>
    </xf>
    <xf numFmtId="3" fontId="181" fillId="48" borderId="41">
      <alignment horizontal="right" vertical="center" indent="1"/>
    </xf>
    <xf numFmtId="3" fontId="181" fillId="48" borderId="41">
      <alignment horizontal="right" vertical="center" indent="1"/>
    </xf>
    <xf numFmtId="3" fontId="181" fillId="48" borderId="41">
      <alignment horizontal="right" vertical="center" indent="1"/>
    </xf>
    <xf numFmtId="3" fontId="181" fillId="48" borderId="41">
      <alignment horizontal="right" vertical="center" indent="1"/>
    </xf>
    <xf numFmtId="165" fontId="181" fillId="48" borderId="41">
      <alignment horizontal="right" vertical="center" indent="1"/>
    </xf>
    <xf numFmtId="165" fontId="181" fillId="48" borderId="41">
      <alignment horizontal="right" vertical="center" indent="1"/>
    </xf>
    <xf numFmtId="165" fontId="181" fillId="48" borderId="41">
      <alignment horizontal="right" vertical="center" indent="1"/>
    </xf>
    <xf numFmtId="165" fontId="181" fillId="48" borderId="41">
      <alignment horizontal="right" vertical="center" indent="1"/>
    </xf>
    <xf numFmtId="165" fontId="181" fillId="48" borderId="41">
      <alignment horizontal="right" vertical="center" indent="1"/>
    </xf>
    <xf numFmtId="165" fontId="181" fillId="48" borderId="41">
      <alignment horizontal="right" vertical="center" indent="1"/>
    </xf>
    <xf numFmtId="165" fontId="181" fillId="48" borderId="41">
      <alignment horizontal="right" vertical="center" indent="1"/>
    </xf>
    <xf numFmtId="165" fontId="181" fillId="48" borderId="41">
      <alignment horizontal="right" vertical="center" indent="1"/>
    </xf>
    <xf numFmtId="165" fontId="181" fillId="48" borderId="41">
      <alignment horizontal="right" vertical="center" indent="1"/>
    </xf>
    <xf numFmtId="165" fontId="181" fillId="48" borderId="41">
      <alignment horizontal="right" vertical="center" indent="1"/>
    </xf>
    <xf numFmtId="165" fontId="181" fillId="48" borderId="41">
      <alignment horizontal="right" vertical="center" indent="1"/>
    </xf>
    <xf numFmtId="165" fontId="181" fillId="48" borderId="41">
      <alignment horizontal="right" vertical="center" indent="1"/>
    </xf>
    <xf numFmtId="165" fontId="181" fillId="48" borderId="41">
      <alignment horizontal="right" vertical="center" indent="1"/>
    </xf>
    <xf numFmtId="165" fontId="181" fillId="48" borderId="41">
      <alignment horizontal="right" vertical="center" indent="1"/>
    </xf>
    <xf numFmtId="165" fontId="181" fillId="48" borderId="41">
      <alignment horizontal="right" vertical="center" indent="1"/>
    </xf>
    <xf numFmtId="165" fontId="181" fillId="48" borderId="41">
      <alignment horizontal="right" vertical="center" indent="1"/>
    </xf>
    <xf numFmtId="4" fontId="181" fillId="48" borderId="41">
      <alignment horizontal="right" vertical="center" indent="1"/>
    </xf>
    <xf numFmtId="4" fontId="181" fillId="48" borderId="41">
      <alignment horizontal="right" vertical="center" indent="1"/>
    </xf>
    <xf numFmtId="4" fontId="181" fillId="48" borderId="41">
      <alignment horizontal="right" vertical="center" indent="1"/>
    </xf>
    <xf numFmtId="4" fontId="181" fillId="48" borderId="41">
      <alignment horizontal="right" vertical="center" indent="1"/>
    </xf>
    <xf numFmtId="4" fontId="181" fillId="48" borderId="41">
      <alignment horizontal="right" vertical="center" indent="1"/>
    </xf>
    <xf numFmtId="4" fontId="181" fillId="48" borderId="41">
      <alignment horizontal="right" vertical="center" indent="1"/>
    </xf>
    <xf numFmtId="4" fontId="181" fillId="48" borderId="41">
      <alignment horizontal="right" vertical="center" indent="1"/>
    </xf>
    <xf numFmtId="4" fontId="181" fillId="48" borderId="41">
      <alignment horizontal="right" vertical="center" indent="1"/>
    </xf>
    <xf numFmtId="4" fontId="181" fillId="48" borderId="41">
      <alignment horizontal="right" vertical="center" indent="1"/>
    </xf>
    <xf numFmtId="4" fontId="181" fillId="48" borderId="41">
      <alignment horizontal="right" vertical="center" indent="1"/>
    </xf>
    <xf numFmtId="4" fontId="181" fillId="48" borderId="41">
      <alignment horizontal="right" vertical="center" indent="1"/>
    </xf>
    <xf numFmtId="4" fontId="181" fillId="48" borderId="41">
      <alignment horizontal="right" vertical="center" indent="1"/>
    </xf>
    <xf numFmtId="4" fontId="181" fillId="48" borderId="41">
      <alignment horizontal="right" vertical="center" indent="1"/>
    </xf>
    <xf numFmtId="4" fontId="181" fillId="48" borderId="41">
      <alignment horizontal="right" vertical="center" indent="1"/>
    </xf>
    <xf numFmtId="4" fontId="181" fillId="48" borderId="41">
      <alignment horizontal="right" vertical="center" indent="1"/>
    </xf>
    <xf numFmtId="4" fontId="181" fillId="48" borderId="41">
      <alignment horizontal="right" vertical="center" indent="1"/>
    </xf>
    <xf numFmtId="167" fontId="181" fillId="48" borderId="41">
      <alignment horizontal="right" vertical="center" indent="1"/>
    </xf>
    <xf numFmtId="167" fontId="181" fillId="48" borderId="41">
      <alignment horizontal="right" vertical="center" indent="1"/>
    </xf>
    <xf numFmtId="167" fontId="181" fillId="48" borderId="41">
      <alignment horizontal="right" vertical="center" indent="1"/>
    </xf>
    <xf numFmtId="167" fontId="181" fillId="48" borderId="41">
      <alignment horizontal="right" vertical="center" indent="1"/>
    </xf>
    <xf numFmtId="167" fontId="181" fillId="48" borderId="41">
      <alignment horizontal="right" vertical="center" indent="1"/>
    </xf>
    <xf numFmtId="167" fontId="181" fillId="48" borderId="41">
      <alignment horizontal="right" vertical="center" indent="1"/>
    </xf>
    <xf numFmtId="167" fontId="181" fillId="48" borderId="41">
      <alignment horizontal="right" vertical="center" indent="1"/>
    </xf>
    <xf numFmtId="167" fontId="181" fillId="48" borderId="41">
      <alignment horizontal="right" vertical="center" indent="1"/>
    </xf>
    <xf numFmtId="167" fontId="181" fillId="48" borderId="41">
      <alignment horizontal="right" vertical="center" indent="1"/>
    </xf>
    <xf numFmtId="167" fontId="181" fillId="48" borderId="41">
      <alignment horizontal="right" vertical="center" indent="1"/>
    </xf>
    <xf numFmtId="167" fontId="181" fillId="48" borderId="41">
      <alignment horizontal="right" vertical="center" indent="1"/>
    </xf>
    <xf numFmtId="167" fontId="181" fillId="48" borderId="41">
      <alignment horizontal="right" vertical="center" indent="1"/>
    </xf>
    <xf numFmtId="167" fontId="181" fillId="48" borderId="41">
      <alignment horizontal="right" vertical="center" indent="1"/>
    </xf>
    <xf numFmtId="167" fontId="181" fillId="48" borderId="41">
      <alignment horizontal="right" vertical="center" indent="1"/>
    </xf>
    <xf numFmtId="167" fontId="181" fillId="48" borderId="41">
      <alignment horizontal="right" vertical="center" indent="1"/>
    </xf>
    <xf numFmtId="167" fontId="181" fillId="48" borderId="41">
      <alignment horizontal="right" vertical="center" indent="1"/>
    </xf>
    <xf numFmtId="228" fontId="181" fillId="48" borderId="41">
      <alignment horizontal="right" vertical="center" indent="1"/>
    </xf>
    <xf numFmtId="228" fontId="181" fillId="48" borderId="41">
      <alignment horizontal="right" vertical="center" indent="1"/>
    </xf>
    <xf numFmtId="228" fontId="181" fillId="48" borderId="41">
      <alignment horizontal="right" vertical="center" indent="1"/>
    </xf>
    <xf numFmtId="228" fontId="181" fillId="48" borderId="41">
      <alignment horizontal="right" vertical="center" indent="1"/>
    </xf>
    <xf numFmtId="228" fontId="181" fillId="48" borderId="41">
      <alignment horizontal="right" vertical="center" indent="1"/>
    </xf>
    <xf numFmtId="228" fontId="181" fillId="48" borderId="41">
      <alignment horizontal="right" vertical="center" indent="1"/>
    </xf>
    <xf numFmtId="228" fontId="181" fillId="48" borderId="41">
      <alignment horizontal="right" vertical="center" indent="1"/>
    </xf>
    <xf numFmtId="228" fontId="181" fillId="48" borderId="41">
      <alignment horizontal="right" vertical="center" indent="1"/>
    </xf>
    <xf numFmtId="228" fontId="181" fillId="48" borderId="41">
      <alignment horizontal="right" vertical="center" indent="1"/>
    </xf>
    <xf numFmtId="228" fontId="181" fillId="48" borderId="41">
      <alignment horizontal="right" vertical="center" indent="1"/>
    </xf>
    <xf numFmtId="228" fontId="181" fillId="48" borderId="41">
      <alignment horizontal="right" vertical="center" indent="1"/>
    </xf>
    <xf numFmtId="228" fontId="181" fillId="48" borderId="41">
      <alignment horizontal="right" vertical="center" indent="1"/>
    </xf>
    <xf numFmtId="228" fontId="181" fillId="48" borderId="41">
      <alignment horizontal="right" vertical="center" indent="1"/>
    </xf>
    <xf numFmtId="228" fontId="181" fillId="48" borderId="41">
      <alignment horizontal="right" vertical="center" indent="1"/>
    </xf>
    <xf numFmtId="228" fontId="181" fillId="48" borderId="41">
      <alignment horizontal="right" vertical="center" indent="1"/>
    </xf>
    <xf numFmtId="228" fontId="181" fillId="48" borderId="41">
      <alignment horizontal="right" vertical="center" indent="1"/>
    </xf>
    <xf numFmtId="0" fontId="95" fillId="48" borderId="46"/>
    <xf numFmtId="176" fontId="186" fillId="133" borderId="41">
      <alignment horizontal="left" vertical="center"/>
    </xf>
    <xf numFmtId="0" fontId="186" fillId="133" borderId="41">
      <alignment horizontal="left" vertical="center" indent="1"/>
    </xf>
    <xf numFmtId="169" fontId="186" fillId="133" borderId="41">
      <alignment horizontal="left" vertical="center" indent="1"/>
    </xf>
    <xf numFmtId="169" fontId="186" fillId="133" borderId="41">
      <alignment horizontal="left" vertical="center" indent="1"/>
    </xf>
    <xf numFmtId="169" fontId="186" fillId="133" borderId="41">
      <alignment horizontal="left" vertical="center" indent="1"/>
    </xf>
    <xf numFmtId="169" fontId="186" fillId="133" borderId="41">
      <alignment horizontal="left" vertical="center" indent="1"/>
    </xf>
    <xf numFmtId="169" fontId="186" fillId="133" borderId="41">
      <alignment horizontal="left" vertical="center" indent="1"/>
    </xf>
    <xf numFmtId="169" fontId="186" fillId="133" borderId="41">
      <alignment horizontal="left" vertical="center" indent="1"/>
    </xf>
    <xf numFmtId="169" fontId="186" fillId="133" borderId="41">
      <alignment horizontal="left" vertical="center" indent="1"/>
    </xf>
    <xf numFmtId="169" fontId="186" fillId="133" borderId="41">
      <alignment horizontal="left" vertical="center" indent="1"/>
    </xf>
    <xf numFmtId="169" fontId="186" fillId="133" borderId="41">
      <alignment horizontal="left" vertical="center" indent="1"/>
    </xf>
    <xf numFmtId="169" fontId="186" fillId="133" borderId="41">
      <alignment horizontal="left" vertical="center" indent="1"/>
    </xf>
    <xf numFmtId="169" fontId="186" fillId="133" borderId="41">
      <alignment horizontal="left" vertical="center" indent="1"/>
    </xf>
    <xf numFmtId="169" fontId="186" fillId="133" borderId="41">
      <alignment horizontal="left" vertical="center" indent="1"/>
    </xf>
    <xf numFmtId="169" fontId="186" fillId="133" borderId="41">
      <alignment horizontal="left" vertical="center" indent="1"/>
    </xf>
    <xf numFmtId="169" fontId="186" fillId="133" borderId="41">
      <alignment horizontal="left" vertical="center"/>
    </xf>
    <xf numFmtId="169" fontId="186" fillId="133" borderId="41">
      <alignment horizontal="left" vertical="center"/>
    </xf>
    <xf numFmtId="169" fontId="186" fillId="133" borderId="41">
      <alignment horizontal="left" vertical="center"/>
    </xf>
    <xf numFmtId="169" fontId="186" fillId="133" borderId="41">
      <alignment horizontal="left" vertical="center"/>
    </xf>
    <xf numFmtId="169" fontId="186" fillId="133" borderId="41">
      <alignment horizontal="left" vertical="center"/>
    </xf>
    <xf numFmtId="169" fontId="186" fillId="133" borderId="41">
      <alignment horizontal="left" vertical="center"/>
    </xf>
    <xf numFmtId="169" fontId="186" fillId="133" borderId="41">
      <alignment horizontal="left" vertical="center"/>
    </xf>
    <xf numFmtId="169" fontId="186" fillId="133" borderId="41">
      <alignment horizontal="left" vertical="center"/>
    </xf>
    <xf numFmtId="169" fontId="186" fillId="133" borderId="41">
      <alignment horizontal="left" vertical="center"/>
    </xf>
    <xf numFmtId="169" fontId="186" fillId="133" borderId="41">
      <alignment horizontal="left" vertical="center"/>
    </xf>
    <xf numFmtId="169" fontId="186" fillId="133" borderId="41">
      <alignment horizontal="left" vertical="center"/>
    </xf>
    <xf numFmtId="169" fontId="186" fillId="133" borderId="41">
      <alignment horizontal="left" vertical="center"/>
    </xf>
    <xf numFmtId="169" fontId="186" fillId="133" borderId="41">
      <alignment horizontal="left" vertical="center"/>
    </xf>
    <xf numFmtId="169" fontId="186" fillId="133" borderId="41">
      <alignment horizontal="left" vertical="center"/>
    </xf>
    <xf numFmtId="169" fontId="186" fillId="133" borderId="41">
      <alignment horizontal="left" vertical="center"/>
    </xf>
    <xf numFmtId="169" fontId="186" fillId="133" borderId="41">
      <alignment horizontal="left" vertical="center"/>
    </xf>
    <xf numFmtId="169" fontId="186" fillId="133" borderId="41">
      <alignment horizontal="left" vertical="center"/>
    </xf>
    <xf numFmtId="169" fontId="186" fillId="133" borderId="41">
      <alignment horizontal="left" vertical="center"/>
    </xf>
    <xf numFmtId="169" fontId="186" fillId="134" borderId="41">
      <alignment horizontal="left" vertical="center"/>
    </xf>
    <xf numFmtId="169" fontId="186" fillId="133" borderId="41">
      <alignment horizontal="left" vertical="center" indent="1"/>
    </xf>
    <xf numFmtId="176" fontId="186" fillId="133" borderId="41">
      <alignment horizontal="left" vertical="center"/>
    </xf>
    <xf numFmtId="0" fontId="186" fillId="133" borderId="41">
      <alignment horizontal="left" vertical="center" indent="1"/>
    </xf>
    <xf numFmtId="169" fontId="186" fillId="133" borderId="41">
      <alignment horizontal="left" vertical="center" indent="1"/>
    </xf>
    <xf numFmtId="169" fontId="186" fillId="133" borderId="41">
      <alignment horizontal="left" vertical="center" indent="1"/>
    </xf>
    <xf numFmtId="169" fontId="186" fillId="133" borderId="41">
      <alignment horizontal="left" vertical="center" indent="1"/>
    </xf>
    <xf numFmtId="169" fontId="186" fillId="133" borderId="41">
      <alignment horizontal="left" vertical="center" indent="1"/>
    </xf>
    <xf numFmtId="169" fontId="186" fillId="133" borderId="41">
      <alignment horizontal="left" vertical="center" indent="1"/>
    </xf>
    <xf numFmtId="169" fontId="186" fillId="133" borderId="41">
      <alignment horizontal="left" vertical="center" indent="1"/>
    </xf>
    <xf numFmtId="169" fontId="186" fillId="133" borderId="41">
      <alignment horizontal="left" vertical="center" indent="1"/>
    </xf>
    <xf numFmtId="169" fontId="186" fillId="133" borderId="41">
      <alignment horizontal="left" vertical="center" indent="1"/>
    </xf>
    <xf numFmtId="169" fontId="186" fillId="133" borderId="41">
      <alignment horizontal="left" vertical="center" indent="1"/>
    </xf>
    <xf numFmtId="169" fontId="186" fillId="133" borderId="41">
      <alignment horizontal="left" vertical="center" indent="1"/>
    </xf>
    <xf numFmtId="169" fontId="186" fillId="133" borderId="41">
      <alignment horizontal="left" vertical="center" indent="1"/>
    </xf>
    <xf numFmtId="169" fontId="186" fillId="133" borderId="41">
      <alignment horizontal="left" vertical="center" indent="1"/>
    </xf>
    <xf numFmtId="169" fontId="186" fillId="133" borderId="41">
      <alignment horizontal="left" vertical="center" indent="1"/>
    </xf>
    <xf numFmtId="169" fontId="186" fillId="133" borderId="41">
      <alignment horizontal="left" vertical="center"/>
    </xf>
    <xf numFmtId="169" fontId="186" fillId="133" borderId="41">
      <alignment horizontal="left" vertical="center"/>
    </xf>
    <xf numFmtId="169" fontId="186" fillId="133" borderId="41">
      <alignment horizontal="left" vertical="center"/>
    </xf>
    <xf numFmtId="169" fontId="186" fillId="133" borderId="41">
      <alignment horizontal="left" vertical="center"/>
    </xf>
    <xf numFmtId="169" fontId="186" fillId="133" borderId="41">
      <alignment horizontal="left" vertical="center"/>
    </xf>
    <xf numFmtId="169" fontId="186" fillId="133" borderId="41">
      <alignment horizontal="left" vertical="center"/>
    </xf>
    <xf numFmtId="169" fontId="186" fillId="133" borderId="41">
      <alignment horizontal="left" vertical="center"/>
    </xf>
    <xf numFmtId="169" fontId="186" fillId="133" borderId="41">
      <alignment horizontal="left" vertical="center"/>
    </xf>
    <xf numFmtId="169" fontId="186" fillId="133" borderId="41">
      <alignment horizontal="left" vertical="center"/>
    </xf>
    <xf numFmtId="169" fontId="186" fillId="133" borderId="41">
      <alignment horizontal="left" vertical="center"/>
    </xf>
    <xf numFmtId="169" fontId="186" fillId="133" borderId="41">
      <alignment horizontal="left" vertical="center"/>
    </xf>
    <xf numFmtId="169" fontId="186" fillId="133" borderId="41">
      <alignment horizontal="left" vertical="center"/>
    </xf>
    <xf numFmtId="169" fontId="186" fillId="133" borderId="41">
      <alignment horizontal="left" vertical="center"/>
    </xf>
    <xf numFmtId="169" fontId="186" fillId="133" borderId="41">
      <alignment horizontal="left" vertical="center"/>
    </xf>
    <xf numFmtId="169" fontId="186" fillId="133" borderId="41">
      <alignment horizontal="left" vertical="center"/>
    </xf>
    <xf numFmtId="169" fontId="186" fillId="133" borderId="41">
      <alignment horizontal="left" vertical="center"/>
    </xf>
    <xf numFmtId="169" fontId="186" fillId="133" borderId="41">
      <alignment horizontal="left" vertical="center"/>
    </xf>
    <xf numFmtId="169" fontId="186" fillId="133" borderId="41">
      <alignment horizontal="left" vertical="center"/>
    </xf>
    <xf numFmtId="169" fontId="186" fillId="134" borderId="41">
      <alignment horizontal="left" vertical="center"/>
    </xf>
    <xf numFmtId="169" fontId="186" fillId="133" borderId="41">
      <alignment horizontal="left" vertical="center" indent="1"/>
    </xf>
    <xf numFmtId="176" fontId="182" fillId="48" borderId="41">
      <alignment horizontal="left" vertical="center"/>
    </xf>
    <xf numFmtId="0" fontId="182" fillId="48" borderId="41">
      <alignment horizontal="left" vertical="center" indent="1"/>
    </xf>
    <xf numFmtId="169" fontId="182" fillId="48" borderId="41">
      <alignment horizontal="left" vertical="center" indent="1"/>
    </xf>
    <xf numFmtId="169" fontId="182" fillId="48" borderId="41">
      <alignment horizontal="left" vertical="center" indent="1"/>
    </xf>
    <xf numFmtId="169" fontId="182" fillId="48" borderId="41">
      <alignment horizontal="left" vertical="center" indent="1"/>
    </xf>
    <xf numFmtId="169" fontId="182" fillId="48" borderId="41">
      <alignment horizontal="left" vertical="center" indent="1"/>
    </xf>
    <xf numFmtId="169" fontId="182" fillId="48" borderId="41">
      <alignment horizontal="left" vertical="center" indent="1"/>
    </xf>
    <xf numFmtId="169" fontId="182" fillId="48" borderId="41">
      <alignment horizontal="left" vertical="center" indent="1"/>
    </xf>
    <xf numFmtId="169" fontId="182" fillId="48" borderId="41">
      <alignment horizontal="left" vertical="center" indent="1"/>
    </xf>
    <xf numFmtId="169" fontId="182" fillId="48" borderId="41">
      <alignment horizontal="left" vertical="center" indent="1"/>
    </xf>
    <xf numFmtId="169" fontId="182" fillId="48" borderId="41">
      <alignment horizontal="left" vertical="center" indent="1"/>
    </xf>
    <xf numFmtId="169" fontId="182" fillId="48" borderId="41">
      <alignment horizontal="left" vertical="center" indent="1"/>
    </xf>
    <xf numFmtId="169" fontId="182" fillId="48" borderId="41">
      <alignment horizontal="left" vertical="center" indent="1"/>
    </xf>
    <xf numFmtId="169" fontId="182" fillId="48" borderId="41">
      <alignment horizontal="left" vertical="center" indent="1"/>
    </xf>
    <xf numFmtId="169" fontId="182" fillId="48" borderId="41">
      <alignment horizontal="left" vertical="center" indent="1"/>
    </xf>
    <xf numFmtId="169" fontId="182" fillId="48" borderId="41">
      <alignment horizontal="left" vertical="center"/>
    </xf>
    <xf numFmtId="169" fontId="182" fillId="48" borderId="41">
      <alignment horizontal="left" vertical="center"/>
    </xf>
    <xf numFmtId="169" fontId="182" fillId="48" borderId="41">
      <alignment horizontal="left" vertical="center"/>
    </xf>
    <xf numFmtId="169" fontId="182" fillId="48" borderId="41">
      <alignment horizontal="left" vertical="center"/>
    </xf>
    <xf numFmtId="169" fontId="182" fillId="48" borderId="41">
      <alignment horizontal="left" vertical="center"/>
    </xf>
    <xf numFmtId="169" fontId="182" fillId="48" borderId="41">
      <alignment horizontal="left" vertical="center"/>
    </xf>
    <xf numFmtId="169" fontId="182" fillId="48" borderId="41">
      <alignment horizontal="left" vertical="center"/>
    </xf>
    <xf numFmtId="169" fontId="182" fillId="48" borderId="41">
      <alignment horizontal="left" vertical="center"/>
    </xf>
    <xf numFmtId="169" fontId="182" fillId="48" borderId="41">
      <alignment horizontal="left" vertical="center"/>
    </xf>
    <xf numFmtId="169" fontId="182" fillId="48" borderId="41">
      <alignment horizontal="left" vertical="center"/>
    </xf>
    <xf numFmtId="169" fontId="182" fillId="48" borderId="41">
      <alignment horizontal="left" vertical="center"/>
    </xf>
    <xf numFmtId="169" fontId="182" fillId="48" borderId="41">
      <alignment horizontal="left" vertical="center"/>
    </xf>
    <xf numFmtId="169" fontId="182" fillId="48" borderId="41">
      <alignment horizontal="left" vertical="center"/>
    </xf>
    <xf numFmtId="169" fontId="182" fillId="48" borderId="41">
      <alignment horizontal="left" vertical="center"/>
    </xf>
    <xf numFmtId="169" fontId="182" fillId="48" borderId="41">
      <alignment horizontal="left" vertical="center"/>
    </xf>
    <xf numFmtId="169" fontId="182" fillId="48" borderId="41">
      <alignment horizontal="left" vertical="center"/>
    </xf>
    <xf numFmtId="177" fontId="182" fillId="48" borderId="41">
      <alignment horizontal="left" vertical="center"/>
    </xf>
    <xf numFmtId="169" fontId="182" fillId="48" borderId="41">
      <alignment horizontal="left" vertical="center"/>
    </xf>
    <xf numFmtId="188" fontId="182" fillId="48" borderId="41">
      <alignment horizontal="left" vertical="center"/>
    </xf>
    <xf numFmtId="177" fontId="182" fillId="48" borderId="41">
      <alignment horizontal="left" vertical="center"/>
    </xf>
    <xf numFmtId="177" fontId="182" fillId="48" borderId="41">
      <alignment horizontal="left" vertical="center"/>
    </xf>
    <xf numFmtId="169" fontId="182" fillId="48" borderId="41">
      <alignment horizontal="left" vertical="center"/>
    </xf>
    <xf numFmtId="188" fontId="182" fillId="48" borderId="41">
      <alignment horizontal="left" vertical="center"/>
    </xf>
    <xf numFmtId="169" fontId="182" fillId="47" borderId="41">
      <alignment horizontal="left" vertical="center"/>
    </xf>
    <xf numFmtId="177" fontId="182" fillId="48" borderId="41">
      <alignment horizontal="left" vertical="center"/>
    </xf>
    <xf numFmtId="177" fontId="182" fillId="48" borderId="41">
      <alignment horizontal="left" vertical="center"/>
    </xf>
    <xf numFmtId="169" fontId="182" fillId="48" borderId="41">
      <alignment horizontal="left" vertical="center" indent="1"/>
    </xf>
    <xf numFmtId="0" fontId="184" fillId="48" borderId="41">
      <alignment horizontal="left" vertical="center" wrapText="1" indent="1"/>
    </xf>
    <xf numFmtId="169" fontId="184" fillId="48" borderId="41">
      <alignment horizontal="left" vertical="center" wrapText="1" indent="1"/>
    </xf>
    <xf numFmtId="169" fontId="184" fillId="48" borderId="41">
      <alignment horizontal="left" vertical="center" wrapText="1" indent="1"/>
    </xf>
    <xf numFmtId="169" fontId="184" fillId="48" borderId="41">
      <alignment horizontal="left" vertical="center" wrapText="1" indent="1"/>
    </xf>
    <xf numFmtId="169" fontId="184" fillId="48" borderId="41">
      <alignment horizontal="left" vertical="center" wrapText="1" indent="1"/>
    </xf>
    <xf numFmtId="169" fontId="184" fillId="48" borderId="41">
      <alignment horizontal="left" vertical="center" wrapText="1" indent="1"/>
    </xf>
    <xf numFmtId="169" fontId="184" fillId="48" borderId="41">
      <alignment horizontal="left" vertical="center" wrapText="1" indent="1"/>
    </xf>
    <xf numFmtId="169" fontId="184" fillId="48" borderId="41">
      <alignment horizontal="left" vertical="center" wrapText="1" indent="1"/>
    </xf>
    <xf numFmtId="169" fontId="184" fillId="48" borderId="41">
      <alignment horizontal="left" vertical="center" wrapText="1" indent="1"/>
    </xf>
    <xf numFmtId="169" fontId="184" fillId="48" borderId="41">
      <alignment horizontal="left" vertical="center" wrapText="1" indent="1"/>
    </xf>
    <xf numFmtId="169" fontId="184" fillId="48" borderId="41">
      <alignment horizontal="left" vertical="center" wrapText="1" indent="1"/>
    </xf>
    <xf numFmtId="169" fontId="184" fillId="48" borderId="41">
      <alignment horizontal="left" vertical="center" wrapText="1" indent="1"/>
    </xf>
    <xf numFmtId="169" fontId="184" fillId="48" borderId="41">
      <alignment horizontal="left" vertical="center" wrapText="1" indent="1"/>
    </xf>
    <xf numFmtId="169" fontId="184" fillId="48" borderId="41">
      <alignment horizontal="left" vertical="center" wrapText="1" indent="1"/>
    </xf>
    <xf numFmtId="176" fontId="95" fillId="48" borderId="46"/>
    <xf numFmtId="169" fontId="95" fillId="48" borderId="46"/>
    <xf numFmtId="169" fontId="95" fillId="48" borderId="46"/>
    <xf numFmtId="169" fontId="95" fillId="47" borderId="46"/>
    <xf numFmtId="169" fontId="95" fillId="48" borderId="46"/>
    <xf numFmtId="169" fontId="95" fillId="47" borderId="46"/>
    <xf numFmtId="169" fontId="95" fillId="47" borderId="46"/>
    <xf numFmtId="169" fontId="95" fillId="48" borderId="46"/>
    <xf numFmtId="169" fontId="95" fillId="47" borderId="46"/>
    <xf numFmtId="169" fontId="95" fillId="48" borderId="46"/>
    <xf numFmtId="169" fontId="95" fillId="47" borderId="46"/>
    <xf numFmtId="169" fontId="95" fillId="47" borderId="46"/>
    <xf numFmtId="169" fontId="95" fillId="47" borderId="46"/>
    <xf numFmtId="169" fontId="95" fillId="48" borderId="46"/>
    <xf numFmtId="169" fontId="95" fillId="47" borderId="46"/>
    <xf numFmtId="169" fontId="95" fillId="47" borderId="46"/>
    <xf numFmtId="169" fontId="95" fillId="47" borderId="46"/>
    <xf numFmtId="169" fontId="95" fillId="47" borderId="46"/>
    <xf numFmtId="169" fontId="95" fillId="47" borderId="46"/>
    <xf numFmtId="169" fontId="95" fillId="47" borderId="46"/>
    <xf numFmtId="169" fontId="95" fillId="48" borderId="46"/>
    <xf numFmtId="176" fontId="183" fillId="122" borderId="41">
      <alignment horizontal="left" vertical="center"/>
    </xf>
    <xf numFmtId="0" fontId="187" fillId="135" borderId="49" applyNumberFormat="0" applyProtection="0">
      <alignment horizontal="left" vertical="center" indent="1"/>
    </xf>
    <xf numFmtId="169" fontId="183" fillId="48" borderId="41">
      <alignment horizontal="left" vertical="center" indent="1"/>
    </xf>
    <xf numFmtId="169" fontId="183" fillId="48" borderId="41">
      <alignment horizontal="left" vertical="center" indent="1"/>
    </xf>
    <xf numFmtId="169" fontId="183" fillId="48" borderId="41">
      <alignment horizontal="left" vertical="center" indent="1"/>
    </xf>
    <xf numFmtId="169" fontId="183" fillId="48" borderId="41">
      <alignment horizontal="left" vertical="center" indent="1"/>
    </xf>
    <xf numFmtId="169" fontId="183" fillId="48" borderId="41">
      <alignment horizontal="left" vertical="center" indent="1"/>
    </xf>
    <xf numFmtId="169" fontId="183" fillId="48" borderId="41">
      <alignment horizontal="left" vertical="center" indent="1"/>
    </xf>
    <xf numFmtId="169" fontId="183" fillId="48" borderId="41">
      <alignment horizontal="left" vertical="center" indent="1"/>
    </xf>
    <xf numFmtId="169" fontId="183" fillId="48" borderId="41">
      <alignment horizontal="left" vertical="center" indent="1"/>
    </xf>
    <xf numFmtId="169" fontId="183" fillId="48" borderId="41">
      <alignment horizontal="left" vertical="center" indent="1"/>
    </xf>
    <xf numFmtId="169" fontId="183" fillId="48" borderId="41">
      <alignment horizontal="left" vertical="center" indent="1"/>
    </xf>
    <xf numFmtId="169" fontId="183" fillId="48" borderId="41">
      <alignment horizontal="left" vertical="center" indent="1"/>
    </xf>
    <xf numFmtId="169" fontId="183" fillId="48" borderId="41">
      <alignment horizontal="left" vertical="center" indent="1"/>
    </xf>
    <xf numFmtId="169" fontId="183" fillId="48" borderId="41">
      <alignment horizontal="left" vertical="center" indent="1"/>
    </xf>
    <xf numFmtId="169" fontId="183" fillId="122" borderId="41">
      <alignment horizontal="left" vertical="center"/>
    </xf>
    <xf numFmtId="169" fontId="183" fillId="122" borderId="41">
      <alignment horizontal="left" vertical="center"/>
    </xf>
    <xf numFmtId="169" fontId="183" fillId="122" borderId="41">
      <alignment horizontal="left" vertical="center"/>
    </xf>
    <xf numFmtId="169" fontId="183" fillId="122" borderId="41">
      <alignment horizontal="left" vertical="center"/>
    </xf>
    <xf numFmtId="169" fontId="183" fillId="122" borderId="41">
      <alignment horizontal="left" vertical="center"/>
    </xf>
    <xf numFmtId="169" fontId="183" fillId="122" borderId="41">
      <alignment horizontal="left" vertical="center"/>
    </xf>
    <xf numFmtId="169" fontId="183" fillId="122" borderId="41">
      <alignment horizontal="left" vertical="center"/>
    </xf>
    <xf numFmtId="169" fontId="183" fillId="122" borderId="41">
      <alignment horizontal="left" vertical="center"/>
    </xf>
    <xf numFmtId="169" fontId="183" fillId="122" borderId="41">
      <alignment horizontal="left" vertical="center"/>
    </xf>
    <xf numFmtId="169" fontId="183" fillId="122" borderId="41">
      <alignment horizontal="left" vertical="center"/>
    </xf>
    <xf numFmtId="169" fontId="183" fillId="122" borderId="41">
      <alignment horizontal="left" vertical="center"/>
    </xf>
    <xf numFmtId="169" fontId="183" fillId="122" borderId="41">
      <alignment horizontal="left" vertical="center"/>
    </xf>
    <xf numFmtId="169" fontId="183" fillId="122" borderId="41">
      <alignment horizontal="left" vertical="center"/>
    </xf>
    <xf numFmtId="169" fontId="183" fillId="122" borderId="41">
      <alignment horizontal="left" vertical="center"/>
    </xf>
    <xf numFmtId="169" fontId="183" fillId="122" borderId="41">
      <alignment horizontal="left" vertical="center"/>
    </xf>
    <xf numFmtId="169" fontId="183" fillId="122" borderId="41">
      <alignment horizontal="left" vertical="center"/>
    </xf>
    <xf numFmtId="169" fontId="183" fillId="122" borderId="41">
      <alignment horizontal="left" vertical="center"/>
    </xf>
    <xf numFmtId="169" fontId="183" fillId="122" borderId="41">
      <alignment horizontal="left" vertical="center"/>
    </xf>
    <xf numFmtId="169" fontId="183" fillId="59" borderId="41">
      <alignment horizontal="left" vertical="center"/>
    </xf>
    <xf numFmtId="169" fontId="183" fillId="48" borderId="41">
      <alignment horizontal="left" vertical="center" indent="1"/>
    </xf>
    <xf numFmtId="0" fontId="188" fillId="122" borderId="0">
      <alignment horizontal="center"/>
    </xf>
    <xf numFmtId="0" fontId="189" fillId="122" borderId="0">
      <alignment horizontal="center" vertical="center"/>
    </xf>
    <xf numFmtId="0" fontId="24" fillId="136" borderId="0">
      <alignment horizontal="center" wrapText="1"/>
    </xf>
    <xf numFmtId="0" fontId="190" fillId="122" borderId="0">
      <alignment horizontal="center"/>
    </xf>
    <xf numFmtId="49" fontId="191" fillId="0" borderId="11">
      <alignment horizontal="center" wrapText="1"/>
    </xf>
    <xf numFmtId="49" fontId="191" fillId="0" borderId="11">
      <alignment horizontal="center" wrapText="1"/>
    </xf>
    <xf numFmtId="49" fontId="191" fillId="0" borderId="11">
      <alignment horizontal="center" wrapText="1"/>
    </xf>
    <xf numFmtId="49" fontId="56" fillId="0" borderId="11">
      <alignment horizontal="center" wrapText="1"/>
    </xf>
    <xf numFmtId="49" fontId="56" fillId="0" borderId="11">
      <alignment horizontal="center" wrapText="1"/>
    </xf>
    <xf numFmtId="49" fontId="191" fillId="0" borderId="11">
      <alignment horizontal="center" wrapText="1"/>
    </xf>
    <xf numFmtId="49" fontId="191" fillId="0" borderId="11">
      <alignment horizontal="center" wrapText="1"/>
    </xf>
    <xf numFmtId="49" fontId="191" fillId="0" borderId="11">
      <alignment horizontal="center" wrapText="1"/>
    </xf>
    <xf numFmtId="49" fontId="192" fillId="0" borderId="50">
      <alignment horizontal="center" wrapText="1"/>
    </xf>
    <xf numFmtId="49" fontId="192" fillId="0" borderId="50">
      <alignment horizontal="center" wrapText="1"/>
    </xf>
    <xf numFmtId="49" fontId="192" fillId="0" borderId="10">
      <alignment horizontal="center" wrapText="1"/>
    </xf>
    <xf numFmtId="49" fontId="191" fillId="0" borderId="10">
      <alignment horizontal="center" wrapText="1"/>
    </xf>
    <xf numFmtId="49" fontId="191" fillId="0" borderId="10">
      <alignment horizontal="center" wrapText="1"/>
    </xf>
    <xf numFmtId="49" fontId="56" fillId="0" borderId="10">
      <alignment horizontal="center" wrapText="1"/>
    </xf>
    <xf numFmtId="49" fontId="56" fillId="0" borderId="10">
      <alignment horizontal="center" wrapText="1"/>
    </xf>
    <xf numFmtId="49" fontId="191" fillId="0" borderId="10">
      <alignment horizontal="center" wrapText="1"/>
    </xf>
    <xf numFmtId="49" fontId="191" fillId="0" borderId="10">
      <alignment horizontal="center" wrapText="1"/>
    </xf>
    <xf numFmtId="49" fontId="192" fillId="0" borderId="10">
      <alignment horizontal="center" wrapText="1"/>
    </xf>
    <xf numFmtId="164" fontId="193" fillId="0" borderId="0" applyBorder="0">
      <alignment horizontal="right"/>
    </xf>
    <xf numFmtId="164" fontId="193" fillId="0" borderId="11" applyAlignment="0">
      <alignment horizontal="right"/>
    </xf>
    <xf numFmtId="229" fontId="194" fillId="0" borderId="0"/>
    <xf numFmtId="0" fontId="195" fillId="0" borderId="0"/>
    <xf numFmtId="169" fontId="195" fillId="0" borderId="0"/>
    <xf numFmtId="229" fontId="194" fillId="0" borderId="0"/>
    <xf numFmtId="229" fontId="194" fillId="0" borderId="0"/>
    <xf numFmtId="229" fontId="194" fillId="0" borderId="0"/>
    <xf numFmtId="229" fontId="194" fillId="0" borderId="0"/>
    <xf numFmtId="229" fontId="194" fillId="0" borderId="0"/>
    <xf numFmtId="229" fontId="194" fillId="0" borderId="0"/>
    <xf numFmtId="229" fontId="194" fillId="0" borderId="0"/>
    <xf numFmtId="229" fontId="194" fillId="0" borderId="0"/>
    <xf numFmtId="229" fontId="194" fillId="0" borderId="0"/>
    <xf numFmtId="229" fontId="194" fillId="0" borderId="0"/>
    <xf numFmtId="229" fontId="194" fillId="0" borderId="0"/>
    <xf numFmtId="229" fontId="194" fillId="0" borderId="0"/>
    <xf numFmtId="229" fontId="194" fillId="0" borderId="0"/>
    <xf numFmtId="7" fontId="51" fillId="0" borderId="0" applyFont="0" applyFill="0" applyBorder="0" applyProtection="0">
      <alignment horizontal="right" vertical="top"/>
    </xf>
    <xf numFmtId="38" fontId="24" fillId="0" borderId="0" applyFont="0" applyFill="0" applyBorder="0" applyAlignment="0" applyProtection="0"/>
    <xf numFmtId="221" fontId="24" fillId="0" borderId="0" applyFont="0" applyFill="0" applyBorder="0" applyAlignment="0" applyProtection="0"/>
    <xf numFmtId="221" fontId="24" fillId="0" borderId="0" applyFont="0" applyFill="0" applyBorder="0" applyAlignment="0" applyProtection="0"/>
    <xf numFmtId="1" fontId="196" fillId="0" borderId="0">
      <alignment vertical="top"/>
    </xf>
    <xf numFmtId="0" fontId="197" fillId="0" borderId="0" applyFont="0" applyFill="0" applyBorder="0" applyAlignment="0" applyProtection="0">
      <alignment horizontal="right"/>
    </xf>
    <xf numFmtId="230" fontId="3" fillId="0" borderId="0" applyFont="0" applyFill="0" applyBorder="0" applyAlignment="0" applyProtection="0"/>
    <xf numFmtId="169" fontId="100" fillId="0" borderId="0"/>
    <xf numFmtId="169" fontId="100" fillId="0" borderId="0"/>
    <xf numFmtId="169" fontId="100" fillId="0" borderId="0"/>
    <xf numFmtId="43" fontId="24" fillId="0" borderId="0" applyFont="0" applyFill="0" applyBorder="0" applyAlignment="0" applyProtection="0"/>
    <xf numFmtId="43" fontId="24" fillId="0" borderId="0" applyFont="0" applyFill="0" applyBorder="0" applyAlignment="0" applyProtection="0"/>
    <xf numFmtId="43" fontId="2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230" fontId="3" fillId="0" borderId="0" applyFont="0" applyFill="0" applyBorder="0" applyAlignment="0" applyProtection="0"/>
    <xf numFmtId="230" fontId="24" fillId="0" borderId="0" applyFont="0" applyFill="0" applyBorder="0" applyAlignment="0" applyProtection="0"/>
    <xf numFmtId="169" fontId="100" fillId="0" borderId="0"/>
    <xf numFmtId="231" fontId="24"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169" fontId="100" fillId="0" borderId="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51" fillId="0" borderId="0" applyFont="0" applyFill="0" applyBorder="0" applyAlignment="0" applyProtection="0"/>
    <xf numFmtId="230" fontId="5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2" fontId="24" fillId="0" borderId="0" applyFont="0" applyFill="0" applyBorder="0" applyAlignment="0" applyProtection="0"/>
    <xf numFmtId="230" fontId="3"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69" fontId="100" fillId="0" borderId="0"/>
    <xf numFmtId="230" fontId="24" fillId="0" borderId="0" applyFont="0" applyFill="0" applyBorder="0" applyAlignment="0" applyProtection="0"/>
    <xf numFmtId="230"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69" fontId="100" fillId="0" borderId="0"/>
    <xf numFmtId="230" fontId="24" fillId="0" borderId="0" applyFont="0" applyFill="0" applyBorder="0" applyAlignment="0" applyProtection="0"/>
    <xf numFmtId="230" fontId="24" fillId="0" borderId="0" applyFont="0" applyFill="0" applyBorder="0" applyAlignment="0" applyProtection="0"/>
    <xf numFmtId="43" fontId="24" fillId="0" borderId="0" applyFont="0" applyFill="0" applyBorder="0" applyAlignment="0" applyProtection="0"/>
    <xf numFmtId="169" fontId="100" fillId="0" borderId="0"/>
    <xf numFmtId="169" fontId="100" fillId="0" borderId="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69" fontId="100" fillId="0" borderId="0"/>
    <xf numFmtId="230" fontId="3"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43" fontId="24" fillId="0" borderId="0" applyFont="0" applyFill="0" applyBorder="0" applyAlignment="0" applyProtection="0"/>
    <xf numFmtId="169" fontId="100" fillId="0" borderId="0"/>
    <xf numFmtId="230" fontId="24" fillId="0" borderId="0" applyFont="0" applyFill="0" applyBorder="0" applyAlignment="0" applyProtection="0"/>
    <xf numFmtId="230" fontId="24" fillId="0" borderId="0" applyFont="0" applyFill="0" applyBorder="0" applyAlignment="0" applyProtection="0"/>
    <xf numFmtId="233" fontId="3" fillId="0" borderId="0" applyFont="0" applyFill="0" applyBorder="0" applyAlignment="0" applyProtection="0"/>
    <xf numFmtId="233" fontId="3" fillId="0" borderId="0" applyFont="0" applyFill="0" applyBorder="0" applyAlignment="0" applyProtection="0"/>
    <xf numFmtId="233" fontId="3" fillId="0" borderId="0" applyFont="0" applyFill="0" applyBorder="0" applyAlignment="0" applyProtection="0"/>
    <xf numFmtId="43" fontId="24"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43" fontId="24"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169" fontId="100" fillId="0" borderId="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25" fillId="0" borderId="0" applyFont="0" applyFill="0" applyBorder="0" applyAlignment="0" applyProtection="0"/>
    <xf numFmtId="43" fontId="3"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230" fontId="3"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230" fontId="3"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169" fontId="100" fillId="0" borderId="0"/>
    <xf numFmtId="230" fontId="24" fillId="0" borderId="0" applyFon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230" fontId="24" fillId="0" borderId="0" applyFont="0" applyFill="0" applyBorder="0" applyAlignment="0" applyProtection="0"/>
    <xf numFmtId="169" fontId="100" fillId="0" borderId="0"/>
    <xf numFmtId="169" fontId="100" fillId="0" borderId="0"/>
    <xf numFmtId="169" fontId="100" fillId="0" borderId="0"/>
    <xf numFmtId="230" fontId="24" fillId="0" borderId="0" applyFon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43" fontId="45"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169" fontId="100" fillId="0" borderId="0"/>
    <xf numFmtId="169" fontId="100" fillId="0" borderId="0"/>
    <xf numFmtId="169" fontId="100" fillId="0" borderId="0"/>
    <xf numFmtId="230" fontId="3" fillId="0" borderId="0" applyFont="0" applyFill="0" applyBorder="0" applyAlignment="0" applyProtection="0"/>
    <xf numFmtId="230" fontId="3"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169" fontId="100" fillId="0" borderId="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24" fillId="0" borderId="0" applyFont="0" applyFill="0" applyBorder="0" applyAlignment="0" applyProtection="0"/>
    <xf numFmtId="169" fontId="100" fillId="0" borderId="0"/>
    <xf numFmtId="230" fontId="198" fillId="0" borderId="0" applyFont="0" applyFill="0" applyBorder="0" applyAlignment="0" applyProtection="0"/>
    <xf numFmtId="230" fontId="24" fillId="0" borderId="0" applyFont="0" applyFill="0" applyBorder="0" applyAlignment="0" applyProtection="0"/>
    <xf numFmtId="43" fontId="45"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198" fillId="0" borderId="0" applyFont="0" applyFill="0" applyBorder="0" applyAlignment="0" applyProtection="0"/>
    <xf numFmtId="230" fontId="24"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169" fontId="100" fillId="0" borderId="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230" fontId="3" fillId="0" borderId="0" applyFont="0" applyFill="0" applyBorder="0" applyAlignment="0" applyProtection="0"/>
    <xf numFmtId="4" fontId="24" fillId="0" borderId="0" applyFont="0" applyFill="0" applyBorder="0" applyAlignment="0" applyProtection="0"/>
    <xf numFmtId="230" fontId="3" fillId="0" borderId="0" applyFont="0" applyFill="0" applyBorder="0" applyAlignment="0" applyProtection="0"/>
    <xf numFmtId="43" fontId="24" fillId="0" borderId="0" applyFont="0" applyFill="0" applyBorder="0" applyAlignment="0" applyProtection="0"/>
    <xf numFmtId="169" fontId="100" fillId="0" borderId="0"/>
    <xf numFmtId="43" fontId="24" fillId="0" borderId="0" applyFon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43" fontId="24" fillId="0" borderId="0" applyFont="0" applyFill="0" applyBorder="0" applyAlignment="0" applyProtection="0"/>
    <xf numFmtId="43" fontId="24" fillId="0" borderId="0" applyFont="0" applyFill="0" applyBorder="0" applyAlignment="0" applyProtection="0"/>
    <xf numFmtId="169" fontId="100" fillId="0" borderId="0"/>
    <xf numFmtId="43" fontId="24" fillId="0" borderId="0" applyFont="0" applyFill="0" applyBorder="0" applyAlignment="0" applyProtection="0"/>
    <xf numFmtId="169" fontId="100" fillId="0" borderId="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69" fontId="100" fillId="0" borderId="0"/>
    <xf numFmtId="230" fontId="3" fillId="0" borderId="0" applyFont="0" applyFill="0" applyBorder="0" applyAlignment="0" applyProtection="0"/>
    <xf numFmtId="230" fontId="3" fillId="0" borderId="0" applyFont="0" applyFill="0" applyBorder="0" applyAlignment="0" applyProtection="0"/>
    <xf numFmtId="43" fontId="24" fillId="0" borderId="0" applyFont="0" applyFill="0" applyBorder="0" applyAlignment="0" applyProtection="0"/>
    <xf numFmtId="230" fontId="31" fillId="0" borderId="0" applyFont="0" applyFill="0" applyBorder="0" applyAlignment="0" applyProtection="0"/>
    <xf numFmtId="169" fontId="100" fillId="0" borderId="0"/>
    <xf numFmtId="233" fontId="3" fillId="0" borderId="0" applyFont="0" applyFill="0" applyBorder="0" applyAlignment="0" applyProtection="0"/>
    <xf numFmtId="233" fontId="3" fillId="0" borderId="0" applyFont="0" applyFill="0" applyBorder="0" applyAlignment="0" applyProtection="0"/>
    <xf numFmtId="233" fontId="3" fillId="0" borderId="0" applyFont="0" applyFill="0" applyBorder="0" applyAlignment="0" applyProtection="0"/>
    <xf numFmtId="43" fontId="24"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43" fontId="24"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169" fontId="100" fillId="0" borderId="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230" fontId="5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228" fontId="24" fillId="0" borderId="0" applyFont="0" applyFill="0" applyBorder="0" applyAlignment="0" applyProtection="0"/>
    <xf numFmtId="228"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1" fillId="0" borderId="0" applyFont="0" applyFill="0" applyBorder="0" applyAlignment="0" applyProtection="0"/>
    <xf numFmtId="43" fontId="3" fillId="0" borderId="0" applyFont="0" applyFill="0" applyBorder="0" applyAlignment="0" applyProtection="0"/>
    <xf numFmtId="4" fontId="24" fillId="0" borderId="0" applyFon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1" fillId="0" borderId="0" applyFont="0" applyFill="0" applyBorder="0" applyAlignment="0" applyProtection="0"/>
    <xf numFmtId="169" fontId="100" fillId="0" borderId="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1" fillId="0" borderId="0" applyFont="0" applyFill="0" applyBorder="0" applyAlignment="0" applyProtection="0"/>
    <xf numFmtId="169" fontId="100" fillId="0" borderId="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1" fillId="0" borderId="0" applyFont="0" applyFill="0" applyBorder="0" applyAlignment="0" applyProtection="0"/>
    <xf numFmtId="169" fontId="100" fillId="0" borderId="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1" fillId="0" borderId="0" applyFont="0" applyFill="0" applyBorder="0" applyAlignment="0" applyProtection="0"/>
    <xf numFmtId="169" fontId="100" fillId="0" borderId="0"/>
    <xf numFmtId="230" fontId="3" fillId="0" borderId="0" applyFont="0" applyFill="0" applyBorder="0" applyAlignment="0" applyProtection="0"/>
    <xf numFmtId="230" fontId="3" fillId="0" borderId="0" applyFont="0" applyFill="0" applyBorder="0" applyAlignment="0" applyProtection="0"/>
    <xf numFmtId="230" fontId="31" fillId="0" borderId="0" applyFont="0" applyFill="0" applyBorder="0" applyAlignment="0" applyProtection="0"/>
    <xf numFmtId="169" fontId="100" fillId="0" borderId="0"/>
    <xf numFmtId="230" fontId="3" fillId="0" borderId="0" applyFont="0" applyFill="0" applyBorder="0" applyAlignment="0" applyProtection="0"/>
    <xf numFmtId="169" fontId="100" fillId="0" borderId="0"/>
    <xf numFmtId="230" fontId="3" fillId="0" borderId="0" applyFont="0" applyFill="0" applyBorder="0" applyAlignment="0" applyProtection="0"/>
    <xf numFmtId="230" fontId="3" fillId="0" borderId="0" applyFont="0" applyFill="0" applyBorder="0" applyAlignment="0" applyProtection="0"/>
    <xf numFmtId="169" fontId="100" fillId="0" borderId="0"/>
    <xf numFmtId="169" fontId="100" fillId="0" borderId="0"/>
    <xf numFmtId="169" fontId="100" fillId="0" borderId="0"/>
    <xf numFmtId="230" fontId="3" fillId="0" borderId="0" applyFont="0" applyFill="0" applyBorder="0" applyAlignment="0" applyProtection="0"/>
    <xf numFmtId="230" fontId="3" fillId="0" borderId="0" applyFont="0" applyFill="0" applyBorder="0" applyAlignment="0" applyProtection="0"/>
    <xf numFmtId="169" fontId="100" fillId="0" borderId="0"/>
    <xf numFmtId="43" fontId="3" fillId="0" borderId="0" applyFont="0" applyFill="0" applyBorder="0" applyAlignment="0" applyProtection="0"/>
    <xf numFmtId="43" fontId="3" fillId="0" borderId="0" applyFont="0" applyFill="0" applyBorder="0" applyAlignment="0" applyProtection="0"/>
    <xf numFmtId="230" fontId="3" fillId="0" borderId="0" applyFont="0" applyFill="0" applyBorder="0" applyAlignment="0" applyProtection="0"/>
    <xf numFmtId="43" fontId="31" fillId="0" borderId="0" applyFont="0" applyFill="0" applyBorder="0" applyAlignment="0" applyProtection="0"/>
    <xf numFmtId="169" fontId="100" fillId="0" borderId="0"/>
    <xf numFmtId="43" fontId="3" fillId="0" borderId="0" applyFont="0" applyFill="0" applyBorder="0" applyAlignment="0" applyProtection="0"/>
    <xf numFmtId="43" fontId="3" fillId="0" borderId="0" applyFont="0" applyFill="0" applyBorder="0" applyAlignment="0" applyProtection="0"/>
    <xf numFmtId="230" fontId="3" fillId="0" borderId="0" applyFont="0" applyFill="0" applyBorder="0" applyAlignment="0" applyProtection="0"/>
    <xf numFmtId="43" fontId="31" fillId="0" borderId="0" applyFont="0" applyFill="0" applyBorder="0" applyAlignment="0" applyProtection="0"/>
    <xf numFmtId="169" fontId="100"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9" fontId="100" fillId="0" borderId="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199"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43" fontId="24" fillId="0" borderId="0" applyFont="0" applyFill="0" applyBorder="0" applyAlignment="0" applyProtection="0"/>
    <xf numFmtId="4" fontId="24"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169" fontId="100" fillId="0" borderId="0"/>
    <xf numFmtId="169" fontId="100" fillId="0" borderId="0"/>
    <xf numFmtId="169" fontId="100" fillId="0" borderId="0"/>
    <xf numFmtId="43" fontId="24" fillId="0" borderId="0" applyFont="0" applyFill="0" applyBorder="0" applyAlignment="0" applyProtection="0"/>
    <xf numFmtId="230" fontId="3" fillId="0" borderId="0" applyFont="0" applyFill="0" applyBorder="0" applyAlignment="0" applyProtection="0"/>
    <xf numFmtId="169" fontId="100" fillId="0" borderId="0"/>
    <xf numFmtId="230" fontId="3" fillId="0" borderId="0" applyFont="0" applyFill="0" applyBorder="0" applyAlignment="0" applyProtection="0"/>
    <xf numFmtId="230" fontId="3" fillId="0" borderId="0" applyFont="0" applyFill="0" applyBorder="0" applyAlignment="0" applyProtection="0"/>
    <xf numFmtId="169" fontId="100" fillId="0" borderId="0"/>
    <xf numFmtId="169" fontId="100" fillId="0" borderId="0"/>
    <xf numFmtId="169" fontId="100"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230" fontId="3" fillId="0" borderId="0" applyFont="0" applyFill="0" applyBorder="0" applyAlignment="0" applyProtection="0"/>
    <xf numFmtId="169" fontId="100" fillId="0" borderId="0"/>
    <xf numFmtId="230" fontId="3" fillId="0" borderId="0" applyFont="0" applyFill="0" applyBorder="0" applyAlignment="0" applyProtection="0"/>
    <xf numFmtId="230"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230" fontId="3" fillId="0" borderId="0" applyFont="0" applyFill="0" applyBorder="0" applyAlignment="0" applyProtection="0"/>
    <xf numFmtId="169" fontId="100" fillId="0" borderId="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28" fontId="24" fillId="0" borderId="0" applyFont="0" applyFill="0" applyBorder="0" applyAlignment="0" applyProtection="0"/>
    <xf numFmtId="228" fontId="24" fillId="0" borderId="0" applyFont="0" applyFill="0" applyBorder="0" applyAlignment="0" applyProtection="0"/>
    <xf numFmtId="228" fontId="24" fillId="0" borderId="0" applyFont="0" applyFill="0" applyBorder="0" applyAlignment="0" applyProtection="0"/>
    <xf numFmtId="228" fontId="24" fillId="0" borderId="0" applyFont="0" applyFill="0" applyBorder="0" applyAlignment="0" applyProtection="0"/>
    <xf numFmtId="43" fontId="24" fillId="0" borderId="0" applyFont="0" applyFill="0" applyBorder="0" applyAlignment="0" applyProtection="0"/>
    <xf numFmtId="230" fontId="3" fillId="0" borderId="0" applyFont="0" applyFill="0" applyBorder="0" applyAlignment="0" applyProtection="0"/>
    <xf numFmtId="169" fontId="100" fillId="0" borderId="0"/>
    <xf numFmtId="43" fontId="199" fillId="0" borderId="0" applyFont="0" applyFill="0" applyBorder="0" applyAlignment="0" applyProtection="0"/>
    <xf numFmtId="4" fontId="24" fillId="0" borderId="0" applyFont="0" applyFill="0" applyBorder="0" applyAlignment="0" applyProtection="0"/>
    <xf numFmtId="230" fontId="3" fillId="0" borderId="0" applyFont="0" applyFill="0" applyBorder="0" applyAlignment="0" applyProtection="0"/>
    <xf numFmtId="169" fontId="100" fillId="0" borderId="0"/>
    <xf numFmtId="230" fontId="24" fillId="0" borderId="0" applyFont="0" applyFill="0" applyBorder="0" applyAlignment="0" applyProtection="0"/>
    <xf numFmtId="169" fontId="100" fillId="0" borderId="0"/>
    <xf numFmtId="169" fontId="100" fillId="0" borderId="0"/>
    <xf numFmtId="169" fontId="100" fillId="0" borderId="0"/>
    <xf numFmtId="230" fontId="24" fillId="0" borderId="0" applyFont="0" applyFill="0" applyBorder="0" applyAlignment="0" applyProtection="0"/>
    <xf numFmtId="169" fontId="100" fillId="0" borderId="0"/>
    <xf numFmtId="230" fontId="3" fillId="0" borderId="0" applyFont="0" applyFill="0" applyBorder="0" applyAlignment="0" applyProtection="0"/>
    <xf numFmtId="230" fontId="3" fillId="0" borderId="0" applyFont="0" applyFill="0" applyBorder="0" applyAlignment="0" applyProtection="0"/>
    <xf numFmtId="230" fontId="24"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4" fontId="200" fillId="0" borderId="0" applyFont="0" applyFill="0" applyBorder="0" applyAlignment="0" applyProtection="0"/>
    <xf numFmtId="228" fontId="24" fillId="0" borderId="0" applyFont="0" applyFill="0" applyBorder="0" applyAlignment="0" applyProtection="0"/>
    <xf numFmtId="228" fontId="24" fillId="0" borderId="0" applyFont="0" applyFill="0" applyBorder="0" applyAlignment="0" applyProtection="0"/>
    <xf numFmtId="228"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169" fontId="100" fillId="0" borderId="0"/>
    <xf numFmtId="43" fontId="199" fillId="0" borderId="0" applyFon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235" fontId="24" fillId="0" borderId="0" applyFont="0" applyFill="0" applyBorder="0" applyAlignment="0" applyProtection="0"/>
    <xf numFmtId="235" fontId="24" fillId="0" borderId="0" applyFont="0" applyFill="0" applyBorder="0" applyAlignment="0" applyProtection="0"/>
    <xf numFmtId="4" fontId="24" fillId="0" borderId="0" applyFont="0" applyFill="0" applyBorder="0" applyAlignment="0" applyProtection="0"/>
    <xf numFmtId="169" fontId="100" fillId="0" borderId="0"/>
    <xf numFmtId="4" fontId="24" fillId="0" borderId="0"/>
    <xf numFmtId="169" fontId="100" fillId="0" borderId="0"/>
    <xf numFmtId="169" fontId="100" fillId="0" borderId="0"/>
    <xf numFmtId="169" fontId="100" fillId="0" borderId="0"/>
    <xf numFmtId="230" fontId="24" fillId="0" borderId="0" applyFont="0" applyFill="0" applyBorder="0" applyAlignment="0" applyProtection="0"/>
    <xf numFmtId="4" fontId="24"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43" fontId="199" fillId="0" borderId="0" applyFont="0" applyFill="0" applyBorder="0" applyAlignment="0" applyProtection="0"/>
    <xf numFmtId="4" fontId="24" fillId="0" borderId="0" applyFont="0" applyFill="0" applyBorder="0" applyAlignment="0" applyProtection="0"/>
    <xf numFmtId="230" fontId="3" fillId="0" borderId="0" applyFont="0" applyFill="0" applyBorder="0" applyAlignment="0" applyProtection="0"/>
    <xf numFmtId="178" fontId="31" fillId="0" borderId="0" applyFont="0" applyFill="0" applyBorder="0" applyAlignment="0" applyProtection="0"/>
    <xf numFmtId="43" fontId="24" fillId="0" borderId="0" applyFont="0" applyFill="0" applyBorder="0" applyAlignment="0" applyProtection="0"/>
    <xf numFmtId="169" fontId="100" fillId="0" borderId="0"/>
    <xf numFmtId="43" fontId="31" fillId="0" borderId="0" applyFont="0" applyFill="0" applyBorder="0" applyAlignment="0" applyProtection="0"/>
    <xf numFmtId="43" fontId="24"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43" fontId="24"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43" fontId="24" fillId="0" borderId="0" applyFont="0" applyFill="0" applyBorder="0" applyAlignment="0" applyProtection="0"/>
    <xf numFmtId="43" fontId="199" fillId="0" borderId="0" applyFont="0" applyFill="0" applyBorder="0" applyAlignment="0" applyProtection="0"/>
    <xf numFmtId="169" fontId="100" fillId="0" borderId="0"/>
    <xf numFmtId="169" fontId="24" fillId="0" borderId="0" applyFont="0" applyFill="0" applyBorder="0" applyAlignment="0" applyProtection="0"/>
    <xf numFmtId="169"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 fontId="24" fillId="0" borderId="0" applyFont="0" applyFill="0" applyBorder="0" applyAlignment="0" applyProtection="0"/>
    <xf numFmtId="230" fontId="3" fillId="0" borderId="0" applyFont="0" applyFill="0" applyBorder="0" applyAlignment="0" applyProtection="0"/>
    <xf numFmtId="43" fontId="24" fillId="0" borderId="0" applyFont="0" applyFill="0" applyBorder="0" applyAlignment="0" applyProtection="0"/>
    <xf numFmtId="169" fontId="100"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169" fontId="100" fillId="0" borderId="0"/>
    <xf numFmtId="169" fontId="100" fillId="0" borderId="0"/>
    <xf numFmtId="169" fontId="100" fillId="0" borderId="0"/>
    <xf numFmtId="169" fontId="100" fillId="0" borderId="0"/>
    <xf numFmtId="236" fontId="24" fillId="0" borderId="0" applyFill="0" applyBorder="0" applyAlignment="0" applyProtection="0"/>
    <xf numFmtId="169" fontId="100" fillId="0" borderId="0"/>
    <xf numFmtId="237" fontId="24" fillId="0" borderId="0" applyFont="0" applyFill="0" applyBorder="0" applyAlignment="0" applyProtection="0"/>
    <xf numFmtId="237" fontId="24" fillId="0" borderId="0" applyFont="0" applyFill="0" applyBorder="0" applyAlignment="0" applyProtection="0"/>
    <xf numFmtId="169" fontId="100" fillId="0" borderId="0"/>
    <xf numFmtId="237" fontId="24" fillId="0" borderId="0" applyFont="0" applyFill="0" applyBorder="0" applyAlignment="0" applyProtection="0"/>
    <xf numFmtId="237" fontId="24" fillId="0" borderId="0" applyFont="0" applyFill="0" applyBorder="0" applyAlignment="0" applyProtection="0"/>
    <xf numFmtId="169" fontId="100" fillId="0" borderId="0"/>
    <xf numFmtId="169" fontId="100" fillId="0" borderId="0"/>
    <xf numFmtId="169" fontId="100" fillId="0" borderId="0"/>
    <xf numFmtId="169" fontId="100" fillId="0" borderId="0"/>
    <xf numFmtId="237" fontId="24" fillId="0" borderId="0" applyFont="0" applyFill="0" applyBorder="0" applyAlignment="0" applyProtection="0"/>
    <xf numFmtId="237" fontId="24" fillId="0" borderId="0" applyFont="0" applyFill="0" applyBorder="0" applyAlignment="0" applyProtection="0"/>
    <xf numFmtId="237" fontId="24" fillId="0" borderId="0" applyFont="0" applyFill="0" applyBorder="0" applyAlignment="0" applyProtection="0"/>
    <xf numFmtId="237" fontId="24" fillId="0" borderId="0" applyFont="0" applyFill="0" applyBorder="0" applyAlignment="0" applyProtection="0"/>
    <xf numFmtId="237" fontId="24" fillId="0" borderId="0" applyFon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237" fontId="24" fillId="0" borderId="0" applyFont="0" applyFill="0" applyBorder="0" applyAlignment="0" applyProtection="0"/>
    <xf numFmtId="237" fontId="24" fillId="0" borderId="0" applyFont="0" applyFill="0" applyBorder="0" applyAlignment="0" applyProtection="0"/>
    <xf numFmtId="237" fontId="24" fillId="0" borderId="0" applyFon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237" fontId="24" fillId="0" borderId="0" applyFont="0" applyFill="0" applyBorder="0" applyAlignment="0" applyProtection="0"/>
    <xf numFmtId="237" fontId="24" fillId="0" borderId="0" applyFont="0" applyFill="0" applyBorder="0" applyAlignment="0" applyProtection="0"/>
    <xf numFmtId="169" fontId="100" fillId="0" borderId="0"/>
    <xf numFmtId="237" fontId="24" fillId="0" borderId="0" applyFont="0" applyFill="0" applyBorder="0" applyAlignment="0" applyProtection="0"/>
    <xf numFmtId="237" fontId="24" fillId="0" borderId="0" applyFont="0" applyFill="0" applyBorder="0" applyAlignment="0" applyProtection="0"/>
    <xf numFmtId="169" fontId="100" fillId="0" borderId="0"/>
    <xf numFmtId="237" fontId="24" fillId="0" borderId="0" applyFont="0" applyFill="0" applyBorder="0" applyAlignment="0" applyProtection="0"/>
    <xf numFmtId="237" fontId="24" fillId="0" borderId="0" applyFon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237" fontId="24" fillId="0" borderId="0" applyFont="0" applyFill="0" applyBorder="0" applyAlignment="0" applyProtection="0"/>
    <xf numFmtId="237" fontId="24" fillId="0" borderId="0" applyFont="0" applyFill="0" applyBorder="0" applyAlignment="0" applyProtection="0"/>
    <xf numFmtId="237" fontId="24" fillId="0" borderId="0" applyFont="0" applyFill="0" applyBorder="0" applyAlignment="0" applyProtection="0"/>
    <xf numFmtId="237" fontId="24" fillId="0" borderId="0" applyFont="0" applyFill="0" applyBorder="0" applyAlignment="0" applyProtection="0"/>
    <xf numFmtId="169" fontId="100" fillId="0" borderId="0"/>
    <xf numFmtId="237" fontId="24" fillId="0" borderId="0" applyFont="0" applyFill="0" applyBorder="0" applyAlignment="0" applyProtection="0"/>
    <xf numFmtId="237" fontId="24" fillId="0" borderId="0" applyFont="0" applyFill="0" applyBorder="0" applyAlignment="0" applyProtection="0"/>
    <xf numFmtId="237" fontId="24" fillId="0" borderId="0" applyFont="0" applyFill="0" applyBorder="0" applyAlignment="0" applyProtection="0"/>
    <xf numFmtId="237" fontId="24" fillId="0" borderId="0" applyFont="0" applyFill="0" applyBorder="0" applyAlignment="0" applyProtection="0"/>
    <xf numFmtId="230" fontId="54" fillId="0" borderId="0" applyFont="0" applyFill="0" applyBorder="0" applyAlignment="0" applyProtection="0"/>
    <xf numFmtId="169" fontId="100" fillId="0" borderId="0"/>
    <xf numFmtId="237" fontId="24" fillId="0" borderId="0" applyFont="0" applyFill="0" applyBorder="0" applyAlignment="0" applyProtection="0"/>
    <xf numFmtId="237" fontId="24" fillId="0" borderId="0" applyFont="0" applyFill="0" applyBorder="0" applyAlignment="0" applyProtection="0"/>
    <xf numFmtId="169" fontId="100" fillId="0" borderId="0"/>
    <xf numFmtId="230" fontId="24" fillId="0" borderId="0" applyFont="0" applyFill="0" applyBorder="0" applyAlignment="0" applyProtection="0"/>
    <xf numFmtId="169" fontId="100" fillId="0" borderId="0"/>
    <xf numFmtId="230" fontId="24" fillId="0" borderId="0" applyFont="0" applyFill="0" applyBorder="0" applyAlignment="0" applyProtection="0"/>
    <xf numFmtId="230" fontId="24" fillId="0" borderId="0" applyFont="0" applyFill="0" applyBorder="0" applyAlignment="0" applyProtection="0"/>
    <xf numFmtId="169" fontId="100" fillId="0" borderId="0"/>
    <xf numFmtId="230" fontId="24" fillId="0" borderId="0" applyFont="0" applyFill="0" applyBorder="0" applyAlignment="0" applyProtection="0"/>
    <xf numFmtId="169" fontId="100" fillId="0" borderId="0"/>
    <xf numFmtId="169" fontId="100" fillId="0" borderId="0"/>
    <xf numFmtId="230" fontId="24" fillId="0" borderId="0" applyFon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4" fillId="0" borderId="0" applyFont="0" applyFill="0" applyBorder="0" applyAlignment="0" applyProtection="0"/>
    <xf numFmtId="169" fontId="24" fillId="0" borderId="0" applyFont="0" applyFill="0" applyBorder="0" applyAlignment="0" applyProtection="0"/>
    <xf numFmtId="43" fontId="24" fillId="0" borderId="0" applyFont="0" applyFill="0" applyBorder="0" applyAlignment="0" applyProtection="0"/>
    <xf numFmtId="230" fontId="31"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30" fontId="31" fillId="0" borderId="0" applyFont="0" applyFill="0" applyBorder="0" applyAlignment="0" applyProtection="0"/>
    <xf numFmtId="169" fontId="100" fillId="0" borderId="0"/>
    <xf numFmtId="169" fontId="100" fillId="0" borderId="0"/>
    <xf numFmtId="169" fontId="100" fillId="0" borderId="0"/>
    <xf numFmtId="43" fontId="24" fillId="0" borderId="0" applyFon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169" fontId="100" fillId="0" borderId="0"/>
    <xf numFmtId="169" fontId="100" fillId="0" borderId="0"/>
    <xf numFmtId="43" fontId="24" fillId="0" borderId="0" applyFont="0" applyFill="0" applyBorder="0" applyAlignment="0" applyProtection="0"/>
    <xf numFmtId="43" fontId="24" fillId="0" borderId="0" applyFont="0" applyFill="0" applyBorder="0" applyAlignment="0" applyProtection="0"/>
    <xf numFmtId="237" fontId="24" fillId="0" borderId="0" applyFont="0" applyFill="0" applyBorder="0" applyAlignment="0" applyProtection="0"/>
    <xf numFmtId="237" fontId="24" fillId="0" borderId="0" applyFont="0" applyFill="0" applyBorder="0" applyAlignment="0" applyProtection="0"/>
    <xf numFmtId="169" fontId="100" fillId="0" borderId="0"/>
    <xf numFmtId="237" fontId="24" fillId="0" borderId="0" applyFont="0" applyFill="0" applyBorder="0" applyAlignment="0" applyProtection="0"/>
    <xf numFmtId="237" fontId="24" fillId="0" borderId="0" applyFon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24" fillId="0" borderId="0" applyFont="0" applyFill="0" applyBorder="0" applyAlignment="0" applyProtection="0"/>
    <xf numFmtId="43"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169" fontId="100" fillId="0" borderId="0"/>
    <xf numFmtId="169" fontId="100" fillId="0" borderId="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51" fillId="0" borderId="0" applyFont="0" applyFill="0" applyBorder="0" applyAlignment="0" applyProtection="0"/>
    <xf numFmtId="230" fontId="51" fillId="0" borderId="0" applyFont="0" applyFill="0" applyBorder="0" applyAlignment="0" applyProtection="0"/>
    <xf numFmtId="43" fontId="45" fillId="0" borderId="0" applyFont="0" applyFill="0" applyBorder="0" applyAlignment="0" applyProtection="0"/>
    <xf numFmtId="169" fontId="100" fillId="0" borderId="0"/>
    <xf numFmtId="169" fontId="100" fillId="0" borderId="0"/>
    <xf numFmtId="169" fontId="100" fillId="0" borderId="0"/>
    <xf numFmtId="230" fontId="24" fillId="0" borderId="0" applyFont="0" applyFill="0" applyBorder="0" applyAlignment="0" applyProtection="0"/>
    <xf numFmtId="230"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230" fontId="24" fillId="0" borderId="0" applyFont="0" applyFill="0" applyBorder="0" applyAlignment="0" applyProtection="0"/>
    <xf numFmtId="230" fontId="24" fillId="0" borderId="0" applyFon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43" fontId="24" fillId="0" borderId="0" applyFon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230" fontId="24" fillId="0" borderId="0" applyFont="0" applyFill="0" applyBorder="0" applyAlignment="0" applyProtection="0"/>
    <xf numFmtId="169" fontId="100" fillId="0" borderId="0"/>
    <xf numFmtId="169" fontId="100" fillId="0" borderId="0"/>
    <xf numFmtId="230" fontId="24" fillId="0" borderId="0" applyFont="0" applyFill="0" applyBorder="0" applyAlignment="0" applyProtection="0"/>
    <xf numFmtId="169" fontId="100" fillId="0" borderId="0"/>
    <xf numFmtId="169" fontId="100" fillId="0" borderId="0"/>
    <xf numFmtId="230" fontId="24" fillId="0" borderId="0" applyFont="0" applyFill="0" applyBorder="0" applyAlignment="0" applyProtection="0"/>
    <xf numFmtId="230" fontId="24" fillId="0" borderId="0" applyFon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169" fontId="201" fillId="0" borderId="0" applyFont="0" applyFill="0" applyBorder="0" applyAlignment="0" applyProtection="0"/>
    <xf numFmtId="169" fontId="100" fillId="0" borderId="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43"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100" fillId="0" borderId="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43" fontId="24" fillId="0" borderId="0" applyFont="0" applyFill="0" applyBorder="0" applyAlignment="0" applyProtection="0"/>
    <xf numFmtId="230" fontId="24" fillId="0" borderId="0" applyFont="0" applyFill="0" applyBorder="0" applyAlignment="0" applyProtection="0"/>
    <xf numFmtId="43" fontId="24" fillId="0" borderId="0" applyFont="0" applyFill="0" applyBorder="0" applyAlignment="0" applyProtection="0"/>
    <xf numFmtId="230" fontId="24" fillId="0" borderId="0" applyFont="0" applyFill="0" applyBorder="0" applyAlignment="0" applyProtection="0"/>
    <xf numFmtId="43" fontId="24" fillId="0" borderId="0" applyFont="0" applyFill="0" applyBorder="0" applyAlignment="0" applyProtection="0"/>
    <xf numFmtId="169" fontId="24" fillId="0" borderId="0" applyFont="0" applyFill="0" applyBorder="0" applyAlignment="0" applyProtection="0"/>
    <xf numFmtId="43" fontId="24" fillId="0" borderId="0" applyFont="0" applyFill="0" applyBorder="0" applyAlignment="0" applyProtection="0"/>
    <xf numFmtId="230" fontId="24" fillId="0" borderId="0" applyFont="0" applyFill="0" applyBorder="0" applyAlignment="0" applyProtection="0"/>
    <xf numFmtId="43" fontId="24" fillId="0" borderId="0" applyFont="0" applyFill="0" applyBorder="0" applyAlignment="0" applyProtection="0"/>
    <xf numFmtId="169" fontId="100" fillId="0" borderId="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43" fontId="24" fillId="0" borderId="0" applyFont="0" applyFill="0" applyBorder="0" applyAlignment="0" applyProtection="0"/>
    <xf numFmtId="230" fontId="24" fillId="0" borderId="0" applyFont="0" applyFill="0" applyBorder="0" applyAlignment="0" applyProtection="0"/>
    <xf numFmtId="43" fontId="24" fillId="0" borderId="0" applyFont="0" applyFill="0" applyBorder="0" applyAlignment="0" applyProtection="0"/>
    <xf numFmtId="230" fontId="24" fillId="0" borderId="0" applyFont="0" applyFill="0" applyBorder="0" applyAlignment="0" applyProtection="0"/>
    <xf numFmtId="43"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169" fontId="100" fillId="0" borderId="0"/>
    <xf numFmtId="230" fontId="39"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7" fontId="24" fillId="0" borderId="0" applyFont="0" applyFill="0" applyBorder="0" applyAlignment="0" applyProtection="0"/>
    <xf numFmtId="169" fontId="100" fillId="0" borderId="0"/>
    <xf numFmtId="237" fontId="24" fillId="0" borderId="0" applyFont="0" applyFill="0" applyBorder="0" applyAlignment="0" applyProtection="0"/>
    <xf numFmtId="230" fontId="24" fillId="0" borderId="0" applyFont="0" applyFill="0" applyBorder="0" applyAlignment="0" applyProtection="0"/>
    <xf numFmtId="169" fontId="100" fillId="0" borderId="0"/>
    <xf numFmtId="169" fontId="100" fillId="0" borderId="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169" fontId="100" fillId="0" borderId="0"/>
    <xf numFmtId="43" fontId="45"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37" fontId="24" fillId="0" borderId="0" applyFont="0" applyFill="0" applyBorder="0" applyAlignment="0" applyProtection="0"/>
    <xf numFmtId="169" fontId="100" fillId="0" borderId="0"/>
    <xf numFmtId="169" fontId="100" fillId="0" borderId="0"/>
    <xf numFmtId="169" fontId="100" fillId="0" borderId="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169" fontId="100" fillId="0" borderId="0"/>
    <xf numFmtId="178" fontId="31" fillId="0" borderId="0" applyFont="0" applyFill="0" applyBorder="0" applyAlignment="0" applyProtection="0"/>
    <xf numFmtId="230" fontId="24" fillId="0" borderId="0" applyFont="0" applyFill="0" applyBorder="0" applyAlignment="0" applyProtection="0"/>
    <xf numFmtId="237" fontId="24" fillId="0" borderId="0" applyFont="0" applyFill="0" applyBorder="0" applyAlignment="0" applyProtection="0"/>
    <xf numFmtId="169" fontId="100" fillId="0" borderId="0"/>
    <xf numFmtId="169" fontId="100" fillId="0" borderId="0"/>
    <xf numFmtId="169" fontId="100" fillId="0" borderId="0"/>
    <xf numFmtId="230" fontId="24" fillId="0" borderId="0" applyFont="0" applyFill="0" applyBorder="0" applyAlignment="0" applyProtection="0"/>
    <xf numFmtId="230" fontId="24" fillId="0" borderId="0" applyFont="0" applyFill="0" applyBorder="0" applyAlignment="0" applyProtection="0"/>
    <xf numFmtId="230" fontId="51" fillId="0" borderId="0" applyFont="0" applyFill="0" applyBorder="0" applyAlignment="0" applyProtection="0"/>
    <xf numFmtId="169" fontId="100" fillId="0" borderId="0"/>
    <xf numFmtId="237" fontId="24" fillId="0" borderId="0" applyFont="0" applyFill="0" applyBorder="0" applyAlignment="0" applyProtection="0"/>
    <xf numFmtId="237" fontId="24" fillId="0" borderId="0" applyFont="0" applyFill="0" applyBorder="0" applyAlignment="0" applyProtection="0"/>
    <xf numFmtId="43" fontId="24" fillId="0" borderId="0" applyFont="0" applyFill="0" applyBorder="0" applyAlignment="0" applyProtection="0"/>
    <xf numFmtId="169" fontId="100" fillId="0" borderId="0"/>
    <xf numFmtId="237" fontId="24" fillId="0" borderId="0" applyFont="0" applyFill="0" applyBorder="0" applyAlignment="0" applyProtection="0"/>
    <xf numFmtId="237" fontId="24" fillId="0" borderId="0" applyFont="0" applyFill="0" applyBorder="0" applyAlignment="0" applyProtection="0"/>
    <xf numFmtId="169" fontId="100" fillId="0" borderId="0"/>
    <xf numFmtId="169" fontId="100" fillId="0" borderId="0"/>
    <xf numFmtId="169" fontId="100" fillId="0" borderId="0"/>
    <xf numFmtId="169" fontId="100" fillId="0" borderId="0"/>
    <xf numFmtId="230" fontId="24" fillId="0" borderId="0" applyFont="0" applyFill="0" applyBorder="0" applyAlignment="0" applyProtection="0"/>
    <xf numFmtId="43" fontId="199" fillId="0" borderId="0" applyFont="0" applyFill="0" applyBorder="0" applyAlignment="0" applyProtection="0"/>
    <xf numFmtId="43" fontId="45" fillId="0" borderId="0" applyFont="0" applyFill="0" applyBorder="0" applyAlignment="0" applyProtection="0"/>
    <xf numFmtId="230" fontId="24"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43" fontId="24" fillId="0" borderId="0" applyFont="0" applyFill="0" applyBorder="0" applyAlignment="0" applyProtection="0"/>
    <xf numFmtId="4"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69" fontId="100" fillId="0" borderId="0"/>
    <xf numFmtId="43" fontId="45" fillId="0" borderId="0" applyFont="0" applyFill="0" applyBorder="0" applyAlignment="0" applyProtection="0"/>
    <xf numFmtId="43" fontId="24" fillId="0" borderId="0" applyFont="0" applyFill="0" applyBorder="0" applyAlignment="0" applyProtection="0"/>
    <xf numFmtId="230" fontId="24" fillId="0" borderId="0" applyFont="0" applyFill="0" applyBorder="0" applyAlignment="0" applyProtection="0"/>
    <xf numFmtId="169" fontId="100" fillId="0" borderId="0"/>
    <xf numFmtId="230" fontId="24" fillId="0" borderId="0" applyFont="0" applyFill="0" applyBorder="0" applyAlignment="0" applyProtection="0"/>
    <xf numFmtId="230" fontId="3" fillId="0" borderId="0" applyFont="0" applyFill="0" applyBorder="0" applyAlignment="0" applyProtection="0"/>
    <xf numFmtId="169" fontId="100" fillId="0" borderId="0"/>
    <xf numFmtId="230" fontId="3" fillId="0" borderId="0" applyFont="0" applyFill="0" applyBorder="0" applyAlignment="0" applyProtection="0"/>
    <xf numFmtId="230" fontId="3" fillId="0" borderId="0" applyFon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4"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4" fontId="24" fillId="0" borderId="0" applyFont="0" applyFill="0" applyBorder="0" applyAlignment="0" applyProtection="0"/>
    <xf numFmtId="169" fontId="100" fillId="0" borderId="0"/>
    <xf numFmtId="4" fontId="24" fillId="0" borderId="0"/>
    <xf numFmtId="43" fontId="45" fillId="0" borderId="0" applyFont="0" applyFill="0" applyBorder="0" applyAlignment="0" applyProtection="0"/>
    <xf numFmtId="43" fontId="44" fillId="0" borderId="0" applyFon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4" fontId="24" fillId="0" borderId="0" applyFont="0" applyFill="0" applyBorder="0" applyAlignment="0" applyProtection="0"/>
    <xf numFmtId="4" fontId="24" fillId="0" borderId="0" applyFont="0" applyFill="0" applyBorder="0" applyAlignment="0" applyProtection="0"/>
    <xf numFmtId="169" fontId="100" fillId="0" borderId="0"/>
    <xf numFmtId="4" fontId="24" fillId="0" borderId="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169" fontId="100"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9" fontId="100" fillId="0" borderId="0"/>
    <xf numFmtId="238" fontId="31"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43"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169" fontId="100" fillId="0" borderId="0"/>
    <xf numFmtId="4" fontId="24"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9" fontId="100" fillId="0" borderId="0"/>
    <xf numFmtId="4" fontId="24" fillId="0" borderId="0"/>
    <xf numFmtId="169" fontId="100" fillId="0" borderId="0"/>
    <xf numFmtId="43" fontId="45"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 fontId="24" fillId="0" borderId="0"/>
    <xf numFmtId="169" fontId="100" fillId="0" borderId="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169" fontId="100" fillId="0" borderId="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230"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xf numFmtId="4" fontId="24" fillId="0" borderId="0"/>
    <xf numFmtId="4" fontId="24" fillId="0" borderId="0"/>
    <xf numFmtId="169" fontId="100" fillId="0" borderId="0"/>
    <xf numFmtId="4" fontId="24" fillId="0" borderId="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xf numFmtId="4" fontId="24" fillId="0" borderId="0"/>
    <xf numFmtId="4" fontId="24" fillId="0" borderId="0"/>
    <xf numFmtId="169" fontId="100" fillId="0" borderId="0"/>
    <xf numFmtId="4" fontId="24"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xf numFmtId="4" fontId="24" fillId="0" borderId="0"/>
    <xf numFmtId="4" fontId="24" fillId="0" borderId="0"/>
    <xf numFmtId="4" fontId="24" fillId="0" borderId="0"/>
    <xf numFmtId="4" fontId="24" fillId="0" borderId="0"/>
    <xf numFmtId="4" fontId="24" fillId="0" borderId="0"/>
    <xf numFmtId="4" fontId="24" fillId="0" borderId="0" applyFont="0" applyFill="0" applyBorder="0" applyAlignment="0" applyProtection="0"/>
    <xf numFmtId="4" fontId="24" fillId="0" borderId="0" applyFont="0" applyFill="0" applyBorder="0" applyAlignment="0" applyProtection="0"/>
    <xf numFmtId="43" fontId="45" fillId="0" borderId="0" applyFont="0" applyFill="0" applyBorder="0" applyAlignment="0" applyProtection="0"/>
    <xf numFmtId="4" fontId="24" fillId="0" borderId="0"/>
    <xf numFmtId="4" fontId="24" fillId="0" borderId="0"/>
    <xf numFmtId="230" fontId="100" fillId="0" borderId="0" applyFont="0" applyFill="0" applyBorder="0" applyAlignment="0" applyProtection="0"/>
    <xf numFmtId="4" fontId="24" fillId="0" borderId="0"/>
    <xf numFmtId="169" fontId="100" fillId="0" borderId="0"/>
    <xf numFmtId="43" fontId="45"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xf numFmtId="4" fontId="24" fillId="0" borderId="0"/>
    <xf numFmtId="4" fontId="24" fillId="0" borderId="0"/>
    <xf numFmtId="4" fontId="24" fillId="0" borderId="0"/>
    <xf numFmtId="4" fontId="24" fillId="0" borderId="0"/>
    <xf numFmtId="4" fontId="24" fillId="0" borderId="0"/>
    <xf numFmtId="169" fontId="100" fillId="0" borderId="0"/>
    <xf numFmtId="169" fontId="100" fillId="0" borderId="0"/>
    <xf numFmtId="43" fontId="31" fillId="0" borderId="0" applyFont="0" applyFill="0" applyBorder="0" applyAlignment="0" applyProtection="0"/>
    <xf numFmtId="230" fontId="51" fillId="0" borderId="0" applyFont="0" applyFill="0" applyBorder="0" applyAlignment="0" applyProtection="0"/>
    <xf numFmtId="230" fontId="24" fillId="0" borderId="0" applyFont="0" applyFill="0" applyBorder="0" applyAlignment="0" applyProtection="0"/>
    <xf numFmtId="43" fontId="24" fillId="0" borderId="0" applyFont="0" applyFill="0" applyBorder="0" applyAlignment="0" applyProtection="0"/>
    <xf numFmtId="230" fontId="24" fillId="0" borderId="0" applyFont="0" applyFill="0" applyBorder="0" applyAlignment="0" applyProtection="0"/>
    <xf numFmtId="169" fontId="100" fillId="0" borderId="0"/>
    <xf numFmtId="169" fontId="100" fillId="0" borderId="0"/>
    <xf numFmtId="43" fontId="24" fillId="0" borderId="0" applyFont="0" applyFill="0" applyBorder="0" applyAlignment="0" applyProtection="0"/>
    <xf numFmtId="43"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9" fontId="202" fillId="0" borderId="0" applyFont="0" applyFill="0" applyBorder="0" applyAlignment="0" applyProtection="0"/>
    <xf numFmtId="230" fontId="24" fillId="0" borderId="0" applyFont="0" applyFill="0" applyBorder="0" applyAlignment="0" applyProtection="0"/>
    <xf numFmtId="43" fontId="24" fillId="0" borderId="0" applyFont="0" applyFill="0" applyBorder="0" applyAlignment="0" applyProtection="0"/>
    <xf numFmtId="169" fontId="100" fillId="0" borderId="0"/>
    <xf numFmtId="231" fontId="24" fillId="0" borderId="0" applyFont="0" applyFill="0" applyBorder="0" applyAlignment="0" applyProtection="0"/>
    <xf numFmtId="231" fontId="24" fillId="0" borderId="0" applyFont="0" applyFill="0" applyBorder="0" applyAlignment="0" applyProtection="0"/>
    <xf numFmtId="230" fontId="24" fillId="0" borderId="0" applyFont="0" applyFill="0" applyBorder="0" applyAlignment="0" applyProtection="0"/>
    <xf numFmtId="240" fontId="24" fillId="0" borderId="0" applyFont="0" applyFill="0" applyBorder="0" applyAlignment="0" applyProtection="0"/>
    <xf numFmtId="169" fontId="100" fillId="0" borderId="0"/>
    <xf numFmtId="164" fontId="24" fillId="0" borderId="0" applyFont="0" applyFill="0" applyBorder="0" applyAlignment="0" applyProtection="0"/>
    <xf numFmtId="164"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231" fontId="24" fillId="0" borderId="0" applyFont="0" applyFill="0" applyBorder="0" applyAlignment="0" applyProtection="0"/>
    <xf numFmtId="231" fontId="24" fillId="0" borderId="0" applyFont="0" applyFill="0" applyBorder="0" applyAlignment="0" applyProtection="0"/>
    <xf numFmtId="43" fontId="24" fillId="0" borderId="0" applyFont="0" applyFill="0" applyBorder="0" applyAlignment="0" applyProtection="0"/>
    <xf numFmtId="231"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169" fontId="100" fillId="0" borderId="0"/>
    <xf numFmtId="230"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xf numFmtId="4" fontId="24" fillId="0" borderId="0"/>
    <xf numFmtId="4" fontId="24" fillId="0" borderId="0"/>
    <xf numFmtId="4" fontId="24" fillId="0" borderId="0"/>
    <xf numFmtId="4" fontId="24" fillId="0" borderId="0"/>
    <xf numFmtId="4" fontId="24" fillId="0" borderId="0"/>
    <xf numFmtId="4" fontId="24" fillId="0" borderId="0" applyFont="0" applyFill="0" applyBorder="0" applyAlignment="0" applyProtection="0"/>
    <xf numFmtId="4" fontId="24" fillId="0" borderId="0" applyFont="0" applyFill="0" applyBorder="0" applyAlignment="0" applyProtection="0"/>
    <xf numFmtId="4" fontId="24" fillId="0" borderId="0"/>
    <xf numFmtId="4" fontId="24" fillId="0" borderId="0"/>
    <xf numFmtId="4" fontId="24" fillId="0" borderId="0"/>
    <xf numFmtId="230" fontId="100" fillId="0" borderId="0" applyFont="0" applyFill="0" applyBorder="0" applyAlignment="0" applyProtection="0"/>
    <xf numFmtId="4" fontId="24" fillId="0" borderId="0"/>
    <xf numFmtId="169" fontId="100" fillId="0" borderId="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xf numFmtId="4" fontId="24" fillId="0" borderId="0"/>
    <xf numFmtId="4" fontId="24" fillId="0" borderId="0"/>
    <xf numFmtId="230" fontId="100" fillId="0" borderId="0" applyFont="0" applyFill="0" applyBorder="0" applyAlignment="0" applyProtection="0"/>
    <xf numFmtId="4" fontId="24" fillId="0" borderId="0"/>
    <xf numFmtId="169" fontId="100" fillId="0" borderId="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230" fontId="3" fillId="0" borderId="0" applyFont="0" applyFill="0" applyBorder="0" applyAlignment="0" applyProtection="0"/>
    <xf numFmtId="4" fontId="24" fillId="0" borderId="0"/>
    <xf numFmtId="230" fontId="3" fillId="0" borderId="0" applyFont="0" applyFill="0" applyBorder="0" applyAlignment="0" applyProtection="0"/>
    <xf numFmtId="4" fontId="24" fillId="0" borderId="0"/>
    <xf numFmtId="4" fontId="24" fillId="0" borderId="0"/>
    <xf numFmtId="4" fontId="24" fillId="0" borderId="0"/>
    <xf numFmtId="4" fontId="24" fillId="0" borderId="0" applyFont="0" applyFill="0" applyBorder="0" applyAlignment="0" applyProtection="0"/>
    <xf numFmtId="4" fontId="24" fillId="0" borderId="0" applyFont="0" applyFill="0" applyBorder="0" applyAlignment="0" applyProtection="0"/>
    <xf numFmtId="4" fontId="24" fillId="0" borderId="0"/>
    <xf numFmtId="4" fontId="24" fillId="0" borderId="0"/>
    <xf numFmtId="4" fontId="24" fillId="0" borderId="0"/>
    <xf numFmtId="230" fontId="100" fillId="0" borderId="0" applyFont="0" applyFill="0" applyBorder="0" applyAlignment="0" applyProtection="0"/>
    <xf numFmtId="4" fontId="24" fillId="0" borderId="0"/>
    <xf numFmtId="169" fontId="100" fillId="0" borderId="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25" fillId="0" borderId="0" applyFont="0" applyFill="0" applyBorder="0" applyAlignment="0" applyProtection="0"/>
    <xf numFmtId="230" fontId="24" fillId="0" borderId="0" applyFont="0" applyFill="0" applyBorder="0" applyAlignment="0" applyProtection="0"/>
    <xf numFmtId="4" fontId="24" fillId="0" borderId="0"/>
    <xf numFmtId="4" fontId="24" fillId="0" borderId="0"/>
    <xf numFmtId="230" fontId="100" fillId="0" borderId="0" applyFont="0" applyFill="0" applyBorder="0" applyAlignment="0" applyProtection="0"/>
    <xf numFmtId="169" fontId="100" fillId="0" borderId="0"/>
    <xf numFmtId="230" fontId="51" fillId="0" borderId="0" applyFont="0" applyFill="0" applyBorder="0" applyAlignment="0" applyProtection="0"/>
    <xf numFmtId="230" fontId="100" fillId="0" borderId="0" applyFont="0" applyFill="0" applyBorder="0" applyAlignment="0" applyProtection="0"/>
    <xf numFmtId="230" fontId="100" fillId="0" borderId="0" applyFont="0" applyFill="0" applyBorder="0" applyAlignment="0" applyProtection="0"/>
    <xf numFmtId="169" fontId="100" fillId="0" borderId="0"/>
    <xf numFmtId="230" fontId="51" fillId="0" borderId="0" applyFont="0" applyFill="0" applyBorder="0" applyAlignment="0" applyProtection="0"/>
    <xf numFmtId="230" fontId="51" fillId="0" borderId="0" applyFont="0" applyFill="0" applyBorder="0" applyAlignment="0" applyProtection="0"/>
    <xf numFmtId="230" fontId="100" fillId="0" borderId="0" applyFont="0" applyFill="0" applyBorder="0" applyAlignment="0" applyProtection="0"/>
    <xf numFmtId="230" fontId="100" fillId="0" borderId="0" applyFont="0" applyFill="0" applyBorder="0" applyAlignment="0" applyProtection="0"/>
    <xf numFmtId="169" fontId="100" fillId="0" borderId="0"/>
    <xf numFmtId="230" fontId="51" fillId="0" borderId="0" applyFont="0" applyFill="0" applyBorder="0" applyAlignment="0" applyProtection="0"/>
    <xf numFmtId="169" fontId="100" fillId="0" borderId="0"/>
    <xf numFmtId="169" fontId="100" fillId="0" borderId="0"/>
    <xf numFmtId="230" fontId="100"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3"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43" fontId="24" fillId="0" borderId="0" applyFont="0" applyFill="0" applyBorder="0" applyAlignment="0" applyProtection="0"/>
    <xf numFmtId="230" fontId="24" fillId="0" borderId="0" applyFont="0" applyFill="0" applyBorder="0" applyAlignment="0" applyProtection="0"/>
    <xf numFmtId="230" fontId="5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169" fontId="100" fillId="0" borderId="0"/>
    <xf numFmtId="169" fontId="100" fillId="0" borderId="0"/>
    <xf numFmtId="43" fontId="24" fillId="0" borderId="0" applyFont="0" applyFill="0" applyBorder="0" applyAlignment="0" applyProtection="0"/>
    <xf numFmtId="230" fontId="24" fillId="0" borderId="0" applyFont="0" applyFill="0" applyBorder="0" applyAlignment="0" applyProtection="0"/>
    <xf numFmtId="43" fontId="24" fillId="0" borderId="0" applyFont="0" applyFill="0" applyBorder="0" applyAlignment="0" applyProtection="0"/>
    <xf numFmtId="230" fontId="24" fillId="0" borderId="0" applyFont="0" applyFill="0" applyBorder="0" applyAlignment="0" applyProtection="0"/>
    <xf numFmtId="230" fontId="51" fillId="0" borderId="0" applyFont="0" applyFill="0" applyBorder="0" applyAlignment="0" applyProtection="0"/>
    <xf numFmtId="230" fontId="51" fillId="0" borderId="0" applyFont="0" applyFill="0" applyBorder="0" applyAlignment="0" applyProtection="0"/>
    <xf numFmtId="230" fontId="51" fillId="0" borderId="0" applyFont="0" applyFill="0" applyBorder="0" applyAlignment="0" applyProtection="0"/>
    <xf numFmtId="230" fontId="51" fillId="0" borderId="0" applyFont="0" applyFill="0" applyBorder="0" applyAlignment="0" applyProtection="0"/>
    <xf numFmtId="4" fontId="24" fillId="0" borderId="0" applyFont="0" applyFill="0" applyBorder="0" applyAlignment="0" applyProtection="0"/>
    <xf numFmtId="230" fontId="51" fillId="0" borderId="0" applyFont="0" applyFill="0" applyBorder="0" applyAlignment="0" applyProtection="0"/>
    <xf numFmtId="230" fontId="51" fillId="0" borderId="0" applyFont="0" applyFill="0" applyBorder="0" applyAlignment="0" applyProtection="0"/>
    <xf numFmtId="230" fontId="24" fillId="0" borderId="0" applyFont="0" applyFill="0" applyBorder="0" applyAlignment="0" applyProtection="0"/>
    <xf numFmtId="230" fontId="51" fillId="0" borderId="0" applyFont="0" applyFill="0" applyBorder="0" applyAlignment="0" applyProtection="0"/>
    <xf numFmtId="230" fontId="24" fillId="0" borderId="0" applyFont="0" applyFill="0" applyBorder="0" applyAlignment="0" applyProtection="0"/>
    <xf numFmtId="230" fontId="51" fillId="0" borderId="0" applyFont="0" applyFill="0" applyBorder="0" applyAlignment="0" applyProtection="0"/>
    <xf numFmtId="230" fontId="3" fillId="0" borderId="0" applyFon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43" fontId="45" fillId="0" borderId="0" applyFont="0" applyFill="0" applyBorder="0" applyAlignment="0" applyProtection="0"/>
    <xf numFmtId="43" fontId="24" fillId="0" borderId="0" applyFont="0" applyFill="0" applyBorder="0" applyAlignment="0" applyProtection="0"/>
    <xf numFmtId="169" fontId="100" fillId="0" borderId="0"/>
    <xf numFmtId="230" fontId="51" fillId="0" borderId="0" applyFont="0" applyFill="0" applyBorder="0" applyAlignment="0" applyProtection="0"/>
    <xf numFmtId="230" fontId="51" fillId="0" borderId="0" applyFont="0" applyFill="0" applyBorder="0" applyAlignment="0" applyProtection="0"/>
    <xf numFmtId="230" fontId="51" fillId="0" borderId="0" applyFont="0" applyFill="0" applyBorder="0" applyAlignment="0" applyProtection="0"/>
    <xf numFmtId="230" fontId="51" fillId="0" borderId="0" applyFont="0" applyFill="0" applyBorder="0" applyAlignment="0" applyProtection="0"/>
    <xf numFmtId="230" fontId="51" fillId="0" borderId="0" applyFont="0" applyFill="0" applyBorder="0" applyAlignment="0" applyProtection="0"/>
    <xf numFmtId="230" fontId="51" fillId="0" borderId="0" applyFont="0" applyFill="0" applyBorder="0" applyAlignment="0" applyProtection="0"/>
    <xf numFmtId="230" fontId="51" fillId="0" borderId="0" applyFont="0" applyFill="0" applyBorder="0" applyAlignment="0" applyProtection="0"/>
    <xf numFmtId="230" fontId="51" fillId="0" borderId="0" applyFont="0" applyFill="0" applyBorder="0" applyAlignment="0" applyProtection="0"/>
    <xf numFmtId="230" fontId="51" fillId="0" borderId="0" applyFont="0" applyFill="0" applyBorder="0" applyAlignment="0" applyProtection="0"/>
    <xf numFmtId="230" fontId="51"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51" fillId="0" borderId="0" applyFon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43" fontId="45" fillId="0" borderId="0" applyFont="0" applyFill="0" applyBorder="0" applyAlignment="0" applyProtection="0"/>
    <xf numFmtId="230" fontId="24" fillId="0" borderId="0" applyFont="0" applyFill="0" applyBorder="0" applyAlignment="0" applyProtection="0"/>
    <xf numFmtId="43" fontId="24" fillId="0" borderId="0" applyFont="0" applyFill="0" applyBorder="0" applyAlignment="0" applyProtection="0"/>
    <xf numFmtId="240" fontId="24" fillId="0" borderId="0" applyFont="0" applyFill="0" applyBorder="0" applyAlignment="0" applyProtection="0"/>
    <xf numFmtId="169" fontId="100" fillId="0" borderId="0"/>
    <xf numFmtId="169" fontId="100" fillId="0" borderId="0"/>
    <xf numFmtId="169" fontId="100" fillId="0" borderId="0"/>
    <xf numFmtId="169" fontId="100" fillId="0" borderId="0"/>
    <xf numFmtId="235" fontId="31" fillId="0" borderId="0" applyFont="0" applyFill="0" applyBorder="0" applyAlignment="0" applyProtection="0"/>
    <xf numFmtId="235" fontId="31" fillId="0" borderId="0" applyFont="0" applyFill="0" applyBorder="0" applyAlignment="0" applyProtection="0"/>
    <xf numFmtId="230" fontId="2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2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230" fontId="24"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169" fontId="100" fillId="0" borderId="0"/>
    <xf numFmtId="230" fontId="51" fillId="0" borderId="0" applyFont="0" applyFill="0" applyBorder="0" applyAlignment="0" applyProtection="0"/>
    <xf numFmtId="230" fontId="51" fillId="0" borderId="0" applyFont="0" applyFill="0" applyBorder="0" applyAlignment="0" applyProtection="0"/>
    <xf numFmtId="230" fontId="51" fillId="0" borderId="0" applyFont="0" applyFill="0" applyBorder="0" applyAlignment="0" applyProtection="0"/>
    <xf numFmtId="230" fontId="51" fillId="0" borderId="0" applyFont="0" applyFill="0" applyBorder="0" applyAlignment="0" applyProtection="0"/>
    <xf numFmtId="230" fontId="51" fillId="0" borderId="0" applyFont="0" applyFill="0" applyBorder="0" applyAlignment="0" applyProtection="0"/>
    <xf numFmtId="230" fontId="51" fillId="0" borderId="0" applyFont="0" applyFill="0" applyBorder="0" applyAlignment="0" applyProtection="0"/>
    <xf numFmtId="230" fontId="51" fillId="0" borderId="0" applyFont="0" applyFill="0" applyBorder="0" applyAlignment="0" applyProtection="0"/>
    <xf numFmtId="230" fontId="51" fillId="0" borderId="0" applyFont="0" applyFill="0" applyBorder="0" applyAlignment="0" applyProtection="0"/>
    <xf numFmtId="230" fontId="51" fillId="0" borderId="0" applyFont="0" applyFill="0" applyBorder="0" applyAlignment="0" applyProtection="0"/>
    <xf numFmtId="230" fontId="51"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24"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169" fontId="100" fillId="0" borderId="0"/>
    <xf numFmtId="169" fontId="100" fillId="0" borderId="0"/>
    <xf numFmtId="169" fontId="100" fillId="0" borderId="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41" fontId="54" fillId="0" borderId="0" applyFont="0" applyFill="0" applyBorder="0" applyAlignment="0" applyProtection="0">
      <alignment vertical="top"/>
    </xf>
    <xf numFmtId="43" fontId="24" fillId="0" borderId="0" applyFont="0" applyFill="0" applyBorder="0" applyAlignment="0" applyProtection="0"/>
    <xf numFmtId="169" fontId="100" fillId="0" borderId="0"/>
    <xf numFmtId="169" fontId="100" fillId="0" borderId="0"/>
    <xf numFmtId="43" fontId="24"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169" fontId="100" fillId="0" borderId="0"/>
    <xf numFmtId="230" fontId="51" fillId="0" borderId="0" applyFont="0" applyFill="0" applyBorder="0" applyAlignment="0" applyProtection="0"/>
    <xf numFmtId="230" fontId="51" fillId="0" borderId="0" applyFont="0" applyFill="0" applyBorder="0" applyAlignment="0" applyProtection="0"/>
    <xf numFmtId="230" fontId="51" fillId="0" borderId="0" applyFont="0" applyFill="0" applyBorder="0" applyAlignment="0" applyProtection="0"/>
    <xf numFmtId="230" fontId="51"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51"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51"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51"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51" fillId="0" borderId="0" applyFont="0" applyFill="0" applyBorder="0" applyAlignment="0" applyProtection="0"/>
    <xf numFmtId="230" fontId="51"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51"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169" fontId="100" fillId="0" borderId="0"/>
    <xf numFmtId="169" fontId="100" fillId="0" borderId="0"/>
    <xf numFmtId="43" fontId="24" fillId="0" borderId="0" applyFont="0" applyFill="0" applyBorder="0" applyAlignment="0" applyProtection="0"/>
    <xf numFmtId="43" fontId="24"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169" fontId="100" fillId="0" borderId="0"/>
    <xf numFmtId="230" fontId="3" fillId="0" borderId="0" applyFont="0" applyFill="0" applyBorder="0" applyAlignment="0" applyProtection="0"/>
    <xf numFmtId="230" fontId="3" fillId="0" borderId="0" applyFont="0" applyFill="0" applyBorder="0" applyAlignment="0" applyProtection="0"/>
    <xf numFmtId="169" fontId="100" fillId="0" borderId="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169" fontId="100" fillId="0" borderId="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169" fontId="100" fillId="0" borderId="0"/>
    <xf numFmtId="230" fontId="51" fillId="0" borderId="0" applyFont="0" applyFill="0" applyBorder="0" applyAlignment="0" applyProtection="0"/>
    <xf numFmtId="43" fontId="24" fillId="0" borderId="0" applyFont="0" applyFill="0" applyBorder="0" applyAlignment="0" applyProtection="0"/>
    <xf numFmtId="230" fontId="51"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51"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51" fillId="0" borderId="0" applyFont="0" applyFill="0" applyBorder="0" applyAlignment="0" applyProtection="0"/>
    <xf numFmtId="230" fontId="51" fillId="0" borderId="0" applyFont="0" applyFill="0" applyBorder="0" applyAlignment="0" applyProtection="0"/>
    <xf numFmtId="230" fontId="51" fillId="0" borderId="0" applyFont="0" applyFill="0" applyBorder="0" applyAlignment="0" applyProtection="0"/>
    <xf numFmtId="230" fontId="203" fillId="0" borderId="0" applyFont="0" applyFill="0" applyBorder="0" applyAlignment="0" applyProtection="0"/>
    <xf numFmtId="43" fontId="3" fillId="0" borderId="0" applyFont="0" applyFill="0" applyBorder="0" applyAlignment="0" applyProtection="0"/>
    <xf numFmtId="230"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230" fontId="3"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30" fontId="24" fillId="0" borderId="0" applyFont="0" applyFill="0" applyBorder="0" applyAlignment="0" applyProtection="0"/>
    <xf numFmtId="43" fontId="24" fillId="0" borderId="0" applyFont="0" applyFill="0" applyBorder="0" applyAlignment="0" applyProtection="0"/>
    <xf numFmtId="169"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30" fontId="24" fillId="0" borderId="0" applyFont="0" applyFill="0" applyBorder="0" applyAlignment="0" applyProtection="0"/>
    <xf numFmtId="43" fontId="24"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169" fontId="100" fillId="0" borderId="0"/>
    <xf numFmtId="230" fontId="24" fillId="0" borderId="0" applyFont="0" applyFill="0" applyBorder="0" applyAlignment="0" applyProtection="0"/>
    <xf numFmtId="230"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9" fontId="100" fillId="0" borderId="0"/>
    <xf numFmtId="3" fontId="196" fillId="0" borderId="0" applyFill="0" applyBorder="0">
      <alignment horizontal="right" vertical="top"/>
    </xf>
    <xf numFmtId="165" fontId="150" fillId="0" borderId="0" applyFont="0" applyFill="0" applyBorder="0">
      <alignment horizontal="right" vertical="top"/>
    </xf>
    <xf numFmtId="167" fontId="204" fillId="0" borderId="0">
      <alignment horizontal="right" vertical="top"/>
    </xf>
    <xf numFmtId="167" fontId="196" fillId="0" borderId="0" applyFill="0" applyBorder="0">
      <alignment horizontal="right" vertical="top"/>
    </xf>
    <xf numFmtId="3" fontId="196" fillId="0" borderId="0" applyFill="0" applyBorder="0">
      <alignment horizontal="right" vertical="top"/>
    </xf>
    <xf numFmtId="165" fontId="150" fillId="0" borderId="0" applyFont="0" applyFill="0" applyBorder="0">
      <alignment horizontal="right" vertical="top"/>
    </xf>
    <xf numFmtId="242" fontId="83" fillId="0" borderId="0" applyFont="0" applyFill="0" applyBorder="0" applyAlignment="0" applyProtection="0">
      <alignment horizontal="right" vertical="top"/>
    </xf>
    <xf numFmtId="167" fontId="196" fillId="0" borderId="0">
      <alignment horizontal="right" vertical="top"/>
    </xf>
    <xf numFmtId="243" fontId="51" fillId="0" borderId="0"/>
    <xf numFmtId="243" fontId="51" fillId="0" borderId="0"/>
    <xf numFmtId="243" fontId="51" fillId="0" borderId="0"/>
    <xf numFmtId="243" fontId="51" fillId="0" borderId="0"/>
    <xf numFmtId="243" fontId="51" fillId="0" borderId="0"/>
    <xf numFmtId="243" fontId="51" fillId="0" borderId="0"/>
    <xf numFmtId="3" fontId="24" fillId="137" borderId="0" applyFont="0" applyFill="0" applyBorder="0" applyAlignment="0" applyProtection="0"/>
    <xf numFmtId="0" fontId="205" fillId="0" borderId="0"/>
    <xf numFmtId="0" fontId="56" fillId="0" borderId="0"/>
    <xf numFmtId="0" fontId="56" fillId="0" borderId="0"/>
    <xf numFmtId="0" fontId="56" fillId="0" borderId="0"/>
    <xf numFmtId="177" fontId="56" fillId="0" borderId="0"/>
    <xf numFmtId="177" fontId="56" fillId="0" borderId="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24" fillId="137"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24" fillId="0" borderId="0" applyFill="0" applyBorder="0" applyAlignment="0" applyProtection="0"/>
    <xf numFmtId="3" fontId="44" fillId="0" borderId="0"/>
    <xf numFmtId="3" fontId="44" fillId="0" borderId="0"/>
    <xf numFmtId="3" fontId="44" fillId="0" borderId="0"/>
    <xf numFmtId="3" fontId="44" fillId="0" borderId="0"/>
    <xf numFmtId="3" fontId="44" fillId="0" borderId="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24" fillId="137" borderId="0" applyFont="0" applyFill="0" applyBorder="0" applyAlignment="0" applyProtection="0"/>
    <xf numFmtId="3" fontId="24" fillId="0" borderId="0" applyFont="0" applyFill="0" applyBorder="0" applyAlignment="0" applyProtection="0"/>
    <xf numFmtId="3" fontId="24" fillId="0" borderId="0" applyFill="0" applyBorder="0" applyAlignment="0" applyProtection="0"/>
    <xf numFmtId="3" fontId="24" fillId="0" borderId="0"/>
    <xf numFmtId="3" fontId="24" fillId="0" borderId="0"/>
    <xf numFmtId="169" fontId="100" fillId="0" borderId="0"/>
    <xf numFmtId="3" fontId="24" fillId="0" borderId="0"/>
    <xf numFmtId="3" fontId="24" fillId="0" borderId="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24" fillId="0" borderId="0" applyFont="0" applyFill="0" applyBorder="0" applyAlignment="0" applyProtection="0"/>
    <xf numFmtId="3" fontId="24" fillId="0" borderId="0"/>
    <xf numFmtId="3" fontId="24" fillId="0" borderId="0"/>
    <xf numFmtId="3" fontId="24" fillId="0" borderId="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137"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24" fillId="137"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123" fillId="0" borderId="0" applyFont="0" applyFill="0" applyBorder="0" applyAlignment="0" applyProtection="0"/>
    <xf numFmtId="0" fontId="205" fillId="0" borderId="0"/>
    <xf numFmtId="0" fontId="56" fillId="0" borderId="0"/>
    <xf numFmtId="169" fontId="206" fillId="0" borderId="0"/>
    <xf numFmtId="0" fontId="207" fillId="138" borderId="51" applyNumberFormat="0" applyFont="0" applyProtection="0"/>
    <xf numFmtId="0" fontId="3" fillId="8" borderId="8" applyNumberFormat="0" applyFont="0" applyAlignment="0" applyProtection="0"/>
    <xf numFmtId="169" fontId="208" fillId="0" borderId="0" applyNumberFormat="0" applyFont="0" applyFill="0" applyBorder="0" applyAlignment="0"/>
    <xf numFmtId="0" fontId="40" fillId="0" borderId="52">
      <alignment horizontal="right" vertical="top" wrapText="1"/>
    </xf>
    <xf numFmtId="0" fontId="209" fillId="0" borderId="53">
      <alignment horizontal="right" vertical="top" wrapText="1"/>
    </xf>
    <xf numFmtId="0" fontId="210" fillId="0" borderId="53">
      <alignment horizontal="right" vertical="top" wrapText="1"/>
    </xf>
    <xf numFmtId="0" fontId="209" fillId="0" borderId="53">
      <alignment horizontal="right" vertical="top" wrapText="1"/>
    </xf>
    <xf numFmtId="0" fontId="211" fillId="0" borderId="0" applyNumberFormat="0" applyAlignment="0">
      <alignment horizontal="left"/>
    </xf>
    <xf numFmtId="0" fontId="43" fillId="0" borderId="0" applyNumberFormat="0" applyAlignment="0"/>
    <xf numFmtId="0" fontId="43" fillId="38" borderId="54"/>
    <xf numFmtId="0" fontId="43" fillId="139" borderId="54"/>
    <xf numFmtId="191" fontId="212" fillId="0" borderId="0"/>
    <xf numFmtId="191" fontId="213" fillId="0" borderId="0"/>
    <xf numFmtId="176" fontId="195" fillId="0" borderId="0"/>
    <xf numFmtId="0" fontId="195" fillId="0" borderId="0"/>
    <xf numFmtId="176" fontId="195" fillId="0" borderId="0"/>
    <xf numFmtId="0" fontId="195" fillId="0" borderId="0"/>
    <xf numFmtId="244" fontId="214" fillId="0" borderId="41"/>
    <xf numFmtId="244" fontId="214" fillId="0" borderId="41"/>
    <xf numFmtId="222" fontId="24" fillId="0" borderId="0" applyFont="0" applyFill="0" applyBorder="0" applyAlignment="0" applyProtection="0"/>
    <xf numFmtId="222" fontId="24" fillId="0" borderId="0" applyFont="0" applyFill="0" applyBorder="0" applyAlignment="0" applyProtection="0"/>
    <xf numFmtId="169" fontId="100" fillId="0" borderId="0"/>
    <xf numFmtId="169" fontId="100" fillId="0" borderId="0"/>
    <xf numFmtId="0" fontId="197" fillId="0" borderId="0" applyFont="0" applyFill="0" applyBorder="0" applyAlignment="0" applyProtection="0">
      <alignment horizontal="right"/>
    </xf>
    <xf numFmtId="245" fontId="24" fillId="0" borderId="0" applyFont="0" applyFill="0" applyBorder="0" applyAlignment="0" applyProtection="0"/>
    <xf numFmtId="245" fontId="24" fillId="0" borderId="0" applyFont="0" applyFill="0" applyBorder="0" applyAlignment="0" applyProtection="0"/>
    <xf numFmtId="245" fontId="24" fillId="0" borderId="0"/>
    <xf numFmtId="245" fontId="24" fillId="0" borderId="0"/>
    <xf numFmtId="245" fontId="24" fillId="0" borderId="0"/>
    <xf numFmtId="245" fontId="24" fillId="0" borderId="0"/>
    <xf numFmtId="245" fontId="24" fillId="0" borderId="0"/>
    <xf numFmtId="245" fontId="24" fillId="0" borderId="0"/>
    <xf numFmtId="245" fontId="24" fillId="0" borderId="0" applyFont="0" applyFill="0" applyBorder="0" applyAlignment="0" applyProtection="0"/>
    <xf numFmtId="245" fontId="24" fillId="0" borderId="0" applyFont="0" applyFill="0" applyBorder="0" applyAlignment="0" applyProtection="0"/>
    <xf numFmtId="245" fontId="24" fillId="0" borderId="0"/>
    <xf numFmtId="245" fontId="24" fillId="0" borderId="0"/>
    <xf numFmtId="245" fontId="24" fillId="0" borderId="0"/>
    <xf numFmtId="245" fontId="24" fillId="0" borderId="0"/>
    <xf numFmtId="245" fontId="24" fillId="0" borderId="0"/>
    <xf numFmtId="245" fontId="24" fillId="0" borderId="0"/>
    <xf numFmtId="245" fontId="24" fillId="0" borderId="0" applyFont="0" applyFill="0" applyBorder="0" applyAlignment="0" applyProtection="0"/>
    <xf numFmtId="245" fontId="24" fillId="0" borderId="0" applyFont="0" applyFill="0" applyBorder="0" applyAlignment="0" applyProtection="0"/>
    <xf numFmtId="245" fontId="24" fillId="0" borderId="0"/>
    <xf numFmtId="245" fontId="24" fillId="0" borderId="0"/>
    <xf numFmtId="245" fontId="24" fillId="0" borderId="0"/>
    <xf numFmtId="245" fontId="24" fillId="0" borderId="0"/>
    <xf numFmtId="245" fontId="24" fillId="0" borderId="0"/>
    <xf numFmtId="245" fontId="24" fillId="0" borderId="0"/>
    <xf numFmtId="245" fontId="24" fillId="0" borderId="0" applyFont="0" applyFill="0" applyBorder="0" applyAlignment="0" applyProtection="0"/>
    <xf numFmtId="245" fontId="24" fillId="0" borderId="0" applyFont="0" applyFill="0" applyBorder="0" applyAlignment="0" applyProtection="0"/>
    <xf numFmtId="245" fontId="24" fillId="0" borderId="0"/>
    <xf numFmtId="245" fontId="24" fillId="0" borderId="0"/>
    <xf numFmtId="245" fontId="24" fillId="0" borderId="0"/>
    <xf numFmtId="245" fontId="24" fillId="0" borderId="0"/>
    <xf numFmtId="245" fontId="24" fillId="0" borderId="0"/>
    <xf numFmtId="245" fontId="24" fillId="0" borderId="0"/>
    <xf numFmtId="245" fontId="24" fillId="0" borderId="0" applyFont="0" applyFill="0" applyBorder="0" applyAlignment="0" applyProtection="0"/>
    <xf numFmtId="245" fontId="24" fillId="0" borderId="0" applyFont="0" applyFill="0" applyBorder="0" applyAlignment="0" applyProtection="0"/>
    <xf numFmtId="245" fontId="24" fillId="0" borderId="0"/>
    <xf numFmtId="245" fontId="24" fillId="0" borderId="0"/>
    <xf numFmtId="245" fontId="24" fillId="0" borderId="0"/>
    <xf numFmtId="245" fontId="24" fillId="0" borderId="0"/>
    <xf numFmtId="245" fontId="24" fillId="0" borderId="0"/>
    <xf numFmtId="245" fontId="24" fillId="0" borderId="0"/>
    <xf numFmtId="245" fontId="24" fillId="0" borderId="0" applyFont="0" applyFill="0" applyBorder="0" applyAlignment="0" applyProtection="0"/>
    <xf numFmtId="245" fontId="24" fillId="0" borderId="0" applyFont="0" applyFill="0" applyBorder="0" applyAlignment="0" applyProtection="0"/>
    <xf numFmtId="245" fontId="24" fillId="0" borderId="0"/>
    <xf numFmtId="245" fontId="24" fillId="0" borderId="0"/>
    <xf numFmtId="245" fontId="24" fillId="0" borderId="0"/>
    <xf numFmtId="245" fontId="24" fillId="0" borderId="0"/>
    <xf numFmtId="245" fontId="24" fillId="0" borderId="0"/>
    <xf numFmtId="245" fontId="24" fillId="0" borderId="0"/>
    <xf numFmtId="245" fontId="24" fillId="0" borderId="0" applyFont="0" applyFill="0" applyBorder="0" applyAlignment="0" applyProtection="0"/>
    <xf numFmtId="245" fontId="24" fillId="0" borderId="0" applyFont="0" applyFill="0" applyBorder="0" applyAlignment="0" applyProtection="0"/>
    <xf numFmtId="245" fontId="24" fillId="0" borderId="0"/>
    <xf numFmtId="245" fontId="24" fillId="0" borderId="0"/>
    <xf numFmtId="245" fontId="24" fillId="0" borderId="0"/>
    <xf numFmtId="245" fontId="24" fillId="0" borderId="0"/>
    <xf numFmtId="245" fontId="24" fillId="0" borderId="0"/>
    <xf numFmtId="245" fontId="24" fillId="0" borderId="0"/>
    <xf numFmtId="245" fontId="24" fillId="0" borderId="0" applyFont="0" applyFill="0" applyBorder="0" applyAlignment="0" applyProtection="0"/>
    <xf numFmtId="245" fontId="24" fillId="0" borderId="0" applyFont="0" applyFill="0" applyBorder="0" applyAlignment="0" applyProtection="0"/>
    <xf numFmtId="245" fontId="24" fillId="0" borderId="0"/>
    <xf numFmtId="245" fontId="24" fillId="0" borderId="0"/>
    <xf numFmtId="245" fontId="24" fillId="0" borderId="0"/>
    <xf numFmtId="245" fontId="24" fillId="0" borderId="0"/>
    <xf numFmtId="245" fontId="24" fillId="0" borderId="0"/>
    <xf numFmtId="245" fontId="24" fillId="0" borderId="0"/>
    <xf numFmtId="245" fontId="24" fillId="0" borderId="0" applyFont="0" applyFill="0" applyBorder="0" applyAlignment="0" applyProtection="0"/>
    <xf numFmtId="245" fontId="24" fillId="0" borderId="0" applyFont="0" applyFill="0" applyBorder="0" applyAlignment="0" applyProtection="0"/>
    <xf numFmtId="245" fontId="24" fillId="0" borderId="0"/>
    <xf numFmtId="245" fontId="24" fillId="0" borderId="0"/>
    <xf numFmtId="245" fontId="24" fillId="0" borderId="0"/>
    <xf numFmtId="245" fontId="24" fillId="0" borderId="0"/>
    <xf numFmtId="245" fontId="24" fillId="0" borderId="0"/>
    <xf numFmtId="245" fontId="24" fillId="0" borderId="0"/>
    <xf numFmtId="245" fontId="24" fillId="0" borderId="0" applyFont="0" applyFill="0" applyBorder="0" applyAlignment="0" applyProtection="0"/>
    <xf numFmtId="245" fontId="24" fillId="0" borderId="0" applyFont="0" applyFill="0" applyBorder="0" applyAlignment="0" applyProtection="0"/>
    <xf numFmtId="245" fontId="24" fillId="0" borderId="0"/>
    <xf numFmtId="245" fontId="24" fillId="0" borderId="0"/>
    <xf numFmtId="245" fontId="24" fillId="0" borderId="0"/>
    <xf numFmtId="245" fontId="24" fillId="0" borderId="0"/>
    <xf numFmtId="245" fontId="24" fillId="0" borderId="0"/>
    <xf numFmtId="245" fontId="24" fillId="0" borderId="0"/>
    <xf numFmtId="0" fontId="197" fillId="0" borderId="0" applyFont="0" applyFill="0" applyBorder="0" applyAlignment="0" applyProtection="0">
      <alignment horizontal="right"/>
    </xf>
    <xf numFmtId="246" fontId="31" fillId="0" borderId="0" applyFont="0" applyFill="0" applyBorder="0" applyAlignment="0" applyProtection="0"/>
    <xf numFmtId="245" fontId="24" fillId="0" borderId="0" applyFont="0" applyFill="0" applyBorder="0" applyAlignment="0" applyProtection="0"/>
    <xf numFmtId="246" fontId="3" fillId="0" borderId="0" applyFont="0" applyFill="0" applyBorder="0" applyAlignment="0" applyProtection="0"/>
    <xf numFmtId="245" fontId="24" fillId="0" borderId="0"/>
    <xf numFmtId="246" fontId="3" fillId="0" borderId="0" applyFont="0" applyFill="0" applyBorder="0" applyAlignment="0" applyProtection="0"/>
    <xf numFmtId="245" fontId="24" fillId="0" borderId="0"/>
    <xf numFmtId="245" fontId="24" fillId="0" borderId="0"/>
    <xf numFmtId="245" fontId="24" fillId="0" borderId="0"/>
    <xf numFmtId="245" fontId="24" fillId="0" borderId="0" applyFont="0" applyFill="0" applyBorder="0" applyAlignment="0" applyProtection="0"/>
    <xf numFmtId="245" fontId="24" fillId="0" borderId="0" applyFont="0" applyFill="0" applyBorder="0" applyAlignment="0" applyProtection="0"/>
    <xf numFmtId="245" fontId="24" fillId="0" borderId="0"/>
    <xf numFmtId="245" fontId="24" fillId="0" borderId="0"/>
    <xf numFmtId="245" fontId="24" fillId="0" borderId="0"/>
    <xf numFmtId="245" fontId="24" fillId="0" borderId="0"/>
    <xf numFmtId="245" fontId="24" fillId="0" borderId="0"/>
    <xf numFmtId="245" fontId="24" fillId="0" borderId="0"/>
    <xf numFmtId="44" fontId="24" fillId="0" borderId="0" applyFont="0" applyFill="0" applyBorder="0" applyAlignment="0" applyProtection="0"/>
    <xf numFmtId="247" fontId="44" fillId="0" borderId="0"/>
    <xf numFmtId="247" fontId="44" fillId="0" borderId="0"/>
    <xf numFmtId="246" fontId="43" fillId="0" borderId="0" applyFont="0" applyFill="0" applyBorder="0" applyAlignment="0" applyProtection="0"/>
    <xf numFmtId="247" fontId="44" fillId="0" borderId="0"/>
    <xf numFmtId="247" fontId="44" fillId="0" borderId="0"/>
    <xf numFmtId="245" fontId="24" fillId="0" borderId="0" applyFont="0" applyFill="0" applyBorder="0" applyAlignment="0" applyProtection="0"/>
    <xf numFmtId="245" fontId="24" fillId="0" borderId="0" applyFont="0" applyFill="0" applyBorder="0" applyAlignment="0" applyProtection="0"/>
    <xf numFmtId="245" fontId="24" fillId="0" borderId="0"/>
    <xf numFmtId="245" fontId="24" fillId="0" borderId="0"/>
    <xf numFmtId="245" fontId="24" fillId="0" borderId="0"/>
    <xf numFmtId="245" fontId="24" fillId="0" borderId="0"/>
    <xf numFmtId="245" fontId="24" fillId="0" borderId="0"/>
    <xf numFmtId="245" fontId="24" fillId="0" borderId="0"/>
    <xf numFmtId="245" fontId="24" fillId="0" borderId="0" applyFont="0" applyFill="0" applyBorder="0" applyAlignment="0" applyProtection="0"/>
    <xf numFmtId="245" fontId="24" fillId="0" borderId="0" applyFont="0" applyFill="0" applyBorder="0" applyAlignment="0" applyProtection="0"/>
    <xf numFmtId="245" fontId="24" fillId="0" borderId="0"/>
    <xf numFmtId="245" fontId="24" fillId="0" borderId="0"/>
    <xf numFmtId="245" fontId="24" fillId="0" borderId="0"/>
    <xf numFmtId="245" fontId="24" fillId="0" borderId="0"/>
    <xf numFmtId="245" fontId="24" fillId="0" borderId="0"/>
    <xf numFmtId="245" fontId="24" fillId="0" borderId="0"/>
    <xf numFmtId="245" fontId="24" fillId="0" borderId="0" applyFont="0" applyFill="0" applyBorder="0" applyAlignment="0" applyProtection="0"/>
    <xf numFmtId="245" fontId="24" fillId="0" borderId="0" applyFont="0" applyFill="0" applyBorder="0" applyAlignment="0" applyProtection="0"/>
    <xf numFmtId="245" fontId="24" fillId="0" borderId="0"/>
    <xf numFmtId="245" fontId="24" fillId="0" borderId="0"/>
    <xf numFmtId="245" fontId="24" fillId="0" borderId="0"/>
    <xf numFmtId="245" fontId="24" fillId="0" borderId="0"/>
    <xf numFmtId="245" fontId="24" fillId="0" borderId="0"/>
    <xf numFmtId="245" fontId="24" fillId="0" borderId="0"/>
    <xf numFmtId="245" fontId="24" fillId="0" borderId="0" applyFont="0" applyFill="0" applyBorder="0" applyAlignment="0" applyProtection="0"/>
    <xf numFmtId="245" fontId="24" fillId="0" borderId="0" applyFont="0" applyFill="0" applyBorder="0" applyAlignment="0" applyProtection="0"/>
    <xf numFmtId="245" fontId="24" fillId="0" borderId="0"/>
    <xf numFmtId="245" fontId="24" fillId="0" borderId="0"/>
    <xf numFmtId="245" fontId="24" fillId="0" borderId="0"/>
    <xf numFmtId="245" fontId="24" fillId="0" borderId="0"/>
    <xf numFmtId="245" fontId="24" fillId="0" borderId="0"/>
    <xf numFmtId="245" fontId="24" fillId="0" borderId="0"/>
    <xf numFmtId="245" fontId="24" fillId="0" borderId="0" applyFont="0" applyFill="0" applyBorder="0" applyAlignment="0" applyProtection="0"/>
    <xf numFmtId="245" fontId="24" fillId="0" borderId="0" applyFont="0" applyFill="0" applyBorder="0" applyAlignment="0" applyProtection="0"/>
    <xf numFmtId="245" fontId="24" fillId="0" borderId="0"/>
    <xf numFmtId="245" fontId="24" fillId="0" borderId="0"/>
    <xf numFmtId="245" fontId="24" fillId="0" borderId="0"/>
    <xf numFmtId="245" fontId="24" fillId="0" borderId="0"/>
    <xf numFmtId="245" fontId="24" fillId="0" borderId="0"/>
    <xf numFmtId="245" fontId="24" fillId="0" borderId="0"/>
    <xf numFmtId="245" fontId="24" fillId="0" borderId="0" applyFont="0" applyFill="0" applyBorder="0" applyAlignment="0" applyProtection="0"/>
    <xf numFmtId="245" fontId="24" fillId="0" borderId="0" applyFont="0" applyFill="0" applyBorder="0" applyAlignment="0" applyProtection="0"/>
    <xf numFmtId="245" fontId="24" fillId="0" borderId="0"/>
    <xf numFmtId="245" fontId="24" fillId="0" borderId="0"/>
    <xf numFmtId="245" fontId="24" fillId="0" borderId="0"/>
    <xf numFmtId="245" fontId="24" fillId="0" borderId="0"/>
    <xf numFmtId="245" fontId="24" fillId="0" borderId="0"/>
    <xf numFmtId="245" fontId="24" fillId="0" borderId="0"/>
    <xf numFmtId="245" fontId="24" fillId="0" borderId="0" applyFont="0" applyFill="0" applyBorder="0" applyAlignment="0" applyProtection="0"/>
    <xf numFmtId="245" fontId="24" fillId="0" borderId="0" applyFont="0" applyFill="0" applyBorder="0" applyAlignment="0" applyProtection="0"/>
    <xf numFmtId="245" fontId="24" fillId="0" borderId="0"/>
    <xf numFmtId="245" fontId="24" fillId="0" borderId="0"/>
    <xf numFmtId="245" fontId="24" fillId="0" borderId="0"/>
    <xf numFmtId="245" fontId="24" fillId="0" borderId="0"/>
    <xf numFmtId="245" fontId="24" fillId="0" borderId="0"/>
    <xf numFmtId="245" fontId="24" fillId="0" borderId="0"/>
    <xf numFmtId="245" fontId="24" fillId="0" borderId="0" applyFont="0" applyFill="0" applyBorder="0" applyAlignment="0" applyProtection="0"/>
    <xf numFmtId="245" fontId="24" fillId="0" borderId="0" applyFont="0" applyFill="0" applyBorder="0" applyAlignment="0" applyProtection="0"/>
    <xf numFmtId="245" fontId="24" fillId="0" borderId="0"/>
    <xf numFmtId="245" fontId="24" fillId="0" borderId="0"/>
    <xf numFmtId="245" fontId="24" fillId="0" borderId="0"/>
    <xf numFmtId="245" fontId="24" fillId="0" borderId="0"/>
    <xf numFmtId="245" fontId="24" fillId="0" borderId="0"/>
    <xf numFmtId="245" fontId="24" fillId="0" borderId="0"/>
    <xf numFmtId="245" fontId="24" fillId="0" borderId="0" applyFont="0" applyFill="0" applyBorder="0" applyAlignment="0" applyProtection="0"/>
    <xf numFmtId="245" fontId="24" fillId="0" borderId="0" applyFont="0" applyFill="0" applyBorder="0" applyAlignment="0" applyProtection="0"/>
    <xf numFmtId="245" fontId="24" fillId="0" borderId="0"/>
    <xf numFmtId="245" fontId="24" fillId="0" borderId="0"/>
    <xf numFmtId="245" fontId="24" fillId="0" borderId="0"/>
    <xf numFmtId="245" fontId="24" fillId="0" borderId="0"/>
    <xf numFmtId="245" fontId="24" fillId="0" borderId="0"/>
    <xf numFmtId="245" fontId="24" fillId="0" borderId="0"/>
    <xf numFmtId="245" fontId="24" fillId="0" borderId="0" applyFont="0" applyFill="0" applyBorder="0" applyAlignment="0" applyProtection="0"/>
    <xf numFmtId="245" fontId="24" fillId="0" borderId="0" applyFont="0" applyFill="0" applyBorder="0" applyAlignment="0" applyProtection="0"/>
    <xf numFmtId="245" fontId="24" fillId="0" borderId="0"/>
    <xf numFmtId="245" fontId="24" fillId="0" borderId="0"/>
    <xf numFmtId="245" fontId="24" fillId="0" borderId="0"/>
    <xf numFmtId="245" fontId="24" fillId="0" borderId="0"/>
    <xf numFmtId="245" fontId="24" fillId="0" borderId="0"/>
    <xf numFmtId="245" fontId="24" fillId="0" borderId="0"/>
    <xf numFmtId="0" fontId="24" fillId="0" borderId="0"/>
    <xf numFmtId="245" fontId="24" fillId="0" borderId="0" applyFont="0" applyFill="0" applyBorder="0" applyAlignment="0" applyProtection="0"/>
    <xf numFmtId="246" fontId="3" fillId="0" borderId="0" applyFont="0" applyFill="0" applyBorder="0" applyAlignment="0" applyProtection="0"/>
    <xf numFmtId="245" fontId="24" fillId="0" borderId="0"/>
    <xf numFmtId="246" fontId="3" fillId="0" borderId="0" applyFont="0" applyFill="0" applyBorder="0" applyAlignment="0" applyProtection="0"/>
    <xf numFmtId="188" fontId="24" fillId="0" borderId="0"/>
    <xf numFmtId="248" fontId="24" fillId="0" borderId="0" applyFill="0" applyBorder="0" applyAlignment="0" applyProtection="0"/>
    <xf numFmtId="0" fontId="24" fillId="0" borderId="0"/>
    <xf numFmtId="245" fontId="24" fillId="0" borderId="0" applyFont="0" applyFill="0" applyBorder="0" applyAlignment="0" applyProtection="0"/>
    <xf numFmtId="245" fontId="24" fillId="0" borderId="0" applyFont="0" applyFill="0" applyBorder="0" applyAlignment="0" applyProtection="0"/>
    <xf numFmtId="245" fontId="24" fillId="0" borderId="0"/>
    <xf numFmtId="245" fontId="24" fillId="0" borderId="0"/>
    <xf numFmtId="245" fontId="24" fillId="0" borderId="0"/>
    <xf numFmtId="245" fontId="24" fillId="0" borderId="0"/>
    <xf numFmtId="245" fontId="24" fillId="0" borderId="0"/>
    <xf numFmtId="245" fontId="24" fillId="0" borderId="0"/>
    <xf numFmtId="245" fontId="24" fillId="0" borderId="0" applyFont="0" applyFill="0" applyBorder="0" applyAlignment="0" applyProtection="0"/>
    <xf numFmtId="245" fontId="24" fillId="0" borderId="0" applyFont="0" applyFill="0" applyBorder="0" applyAlignment="0" applyProtection="0"/>
    <xf numFmtId="245" fontId="24" fillId="0" borderId="0"/>
    <xf numFmtId="245" fontId="24" fillId="0" borderId="0"/>
    <xf numFmtId="245" fontId="24" fillId="0" borderId="0"/>
    <xf numFmtId="245" fontId="24" fillId="0" borderId="0"/>
    <xf numFmtId="245" fontId="24" fillId="0" borderId="0"/>
    <xf numFmtId="245" fontId="24" fillId="0" borderId="0"/>
    <xf numFmtId="245" fontId="24" fillId="0" borderId="0" applyFont="0" applyFill="0" applyBorder="0" applyAlignment="0" applyProtection="0"/>
    <xf numFmtId="245" fontId="24" fillId="0" borderId="0" applyFont="0" applyFill="0" applyBorder="0" applyAlignment="0" applyProtection="0"/>
    <xf numFmtId="245" fontId="24" fillId="0" borderId="0"/>
    <xf numFmtId="245" fontId="24" fillId="0" borderId="0"/>
    <xf numFmtId="245" fontId="24" fillId="0" borderId="0"/>
    <xf numFmtId="245" fontId="24" fillId="0" borderId="0"/>
    <xf numFmtId="245" fontId="24" fillId="0" borderId="0"/>
    <xf numFmtId="245" fontId="24" fillId="0" borderId="0"/>
    <xf numFmtId="245" fontId="24" fillId="0" borderId="0" applyFont="0" applyFill="0" applyBorder="0" applyAlignment="0" applyProtection="0"/>
    <xf numFmtId="245" fontId="24" fillId="0" borderId="0" applyFont="0" applyFill="0" applyBorder="0" applyAlignment="0" applyProtection="0"/>
    <xf numFmtId="245" fontId="24" fillId="0" borderId="0"/>
    <xf numFmtId="245" fontId="24" fillId="0" borderId="0"/>
    <xf numFmtId="245" fontId="24" fillId="0" borderId="0"/>
    <xf numFmtId="245" fontId="24" fillId="0" borderId="0"/>
    <xf numFmtId="245" fontId="24" fillId="0" borderId="0"/>
    <xf numFmtId="245" fontId="24" fillId="0" borderId="0"/>
    <xf numFmtId="245" fontId="24" fillId="0" borderId="0" applyFont="0" applyFill="0" applyBorder="0" applyAlignment="0" applyProtection="0"/>
    <xf numFmtId="245" fontId="24" fillId="0" borderId="0" applyFont="0" applyFill="0" applyBorder="0" applyAlignment="0" applyProtection="0"/>
    <xf numFmtId="245" fontId="24" fillId="0" borderId="0"/>
    <xf numFmtId="245" fontId="24" fillId="0" borderId="0"/>
    <xf numFmtId="245" fontId="24" fillId="0" borderId="0"/>
    <xf numFmtId="245" fontId="24" fillId="0" borderId="0"/>
    <xf numFmtId="245" fontId="24" fillId="0" borderId="0"/>
    <xf numFmtId="245" fontId="24" fillId="0" borderId="0"/>
    <xf numFmtId="245" fontId="24" fillId="0" borderId="0" applyFont="0" applyFill="0" applyBorder="0" applyAlignment="0" applyProtection="0"/>
    <xf numFmtId="245" fontId="24" fillId="0" borderId="0"/>
    <xf numFmtId="245" fontId="24" fillId="0" borderId="0"/>
    <xf numFmtId="245" fontId="24" fillId="0" borderId="0"/>
    <xf numFmtId="245" fontId="24" fillId="0" borderId="0" applyFont="0" applyFill="0" applyBorder="0" applyAlignment="0" applyProtection="0"/>
    <xf numFmtId="245" fontId="24" fillId="0" borderId="0" applyFont="0" applyFill="0" applyBorder="0" applyAlignment="0" applyProtection="0"/>
    <xf numFmtId="245" fontId="24" fillId="0" borderId="0"/>
    <xf numFmtId="245" fontId="24" fillId="0" borderId="0"/>
    <xf numFmtId="245" fontId="24" fillId="0" borderId="0"/>
    <xf numFmtId="245" fontId="24" fillId="0" borderId="0"/>
    <xf numFmtId="245" fontId="24" fillId="0" borderId="0"/>
    <xf numFmtId="0" fontId="24" fillId="0" borderId="0"/>
    <xf numFmtId="245" fontId="24" fillId="0" borderId="0" applyFont="0" applyFill="0" applyBorder="0" applyAlignment="0" applyProtection="0"/>
    <xf numFmtId="245" fontId="24" fillId="0" borderId="0"/>
    <xf numFmtId="245" fontId="24" fillId="0" borderId="0"/>
    <xf numFmtId="245" fontId="24" fillId="0" borderId="0"/>
    <xf numFmtId="245" fontId="24" fillId="0" borderId="0"/>
    <xf numFmtId="245" fontId="24" fillId="0" borderId="0"/>
    <xf numFmtId="245" fontId="24" fillId="0" borderId="0"/>
    <xf numFmtId="245" fontId="24" fillId="0" borderId="0"/>
    <xf numFmtId="245" fontId="24" fillId="0" borderId="0"/>
    <xf numFmtId="245" fontId="24" fillId="0" borderId="0"/>
    <xf numFmtId="245" fontId="24" fillId="0" borderId="0" applyFont="0" applyFill="0" applyBorder="0" applyAlignment="0" applyProtection="0"/>
    <xf numFmtId="245" fontId="24" fillId="0" borderId="0" applyFont="0" applyFill="0" applyBorder="0" applyAlignment="0" applyProtection="0"/>
    <xf numFmtId="245" fontId="24" fillId="0" borderId="0"/>
    <xf numFmtId="245" fontId="24" fillId="0" borderId="0"/>
    <xf numFmtId="245" fontId="24" fillId="0" borderId="0"/>
    <xf numFmtId="245" fontId="24" fillId="0" borderId="0"/>
    <xf numFmtId="245" fontId="24" fillId="0" borderId="0"/>
    <xf numFmtId="245" fontId="24" fillId="0" borderId="0"/>
    <xf numFmtId="245" fontId="24" fillId="0" borderId="0" applyFont="0" applyFill="0" applyBorder="0" applyAlignment="0" applyProtection="0"/>
    <xf numFmtId="245" fontId="24" fillId="0" borderId="0" applyFont="0" applyFill="0" applyBorder="0" applyAlignment="0" applyProtection="0"/>
    <xf numFmtId="245" fontId="24" fillId="0" borderId="0"/>
    <xf numFmtId="245" fontId="24" fillId="0" borderId="0"/>
    <xf numFmtId="245" fontId="24" fillId="0" borderId="0"/>
    <xf numFmtId="245" fontId="24" fillId="0" borderId="0"/>
    <xf numFmtId="245" fontId="24" fillId="0" borderId="0"/>
    <xf numFmtId="245" fontId="24" fillId="0" borderId="0"/>
    <xf numFmtId="245" fontId="24" fillId="0" borderId="0" applyFont="0" applyFill="0" applyBorder="0" applyAlignment="0" applyProtection="0"/>
    <xf numFmtId="245" fontId="24" fillId="0" borderId="0" applyFont="0" applyFill="0" applyBorder="0" applyAlignment="0" applyProtection="0"/>
    <xf numFmtId="245" fontId="24" fillId="0" borderId="0" applyFont="0" applyFill="0" applyBorder="0" applyAlignment="0" applyProtection="0"/>
    <xf numFmtId="245" fontId="24" fillId="0" borderId="0" applyFont="0" applyFill="0" applyBorder="0" applyAlignment="0" applyProtection="0"/>
    <xf numFmtId="245" fontId="24" fillId="0" borderId="0" applyFont="0" applyFill="0" applyBorder="0" applyAlignment="0" applyProtection="0"/>
    <xf numFmtId="245" fontId="24" fillId="0" borderId="0" applyFont="0" applyFill="0" applyBorder="0" applyAlignment="0" applyProtection="0"/>
    <xf numFmtId="245" fontId="24" fillId="0" borderId="0" applyFont="0" applyFill="0" applyBorder="0" applyAlignment="0" applyProtection="0"/>
    <xf numFmtId="245" fontId="24" fillId="0" borderId="0" applyFont="0" applyFill="0" applyBorder="0" applyAlignment="0" applyProtection="0"/>
    <xf numFmtId="245" fontId="24" fillId="0" borderId="0" applyFont="0" applyFill="0" applyBorder="0" applyAlignment="0" applyProtection="0"/>
    <xf numFmtId="245" fontId="24" fillId="0" borderId="0"/>
    <xf numFmtId="245" fontId="24" fillId="0" borderId="0"/>
    <xf numFmtId="245" fontId="24" fillId="0" borderId="0"/>
    <xf numFmtId="245" fontId="24" fillId="0" borderId="0"/>
    <xf numFmtId="245" fontId="24" fillId="0" borderId="0"/>
    <xf numFmtId="245" fontId="24" fillId="0" borderId="0"/>
    <xf numFmtId="245" fontId="24" fillId="0" borderId="0" applyFont="0" applyFill="0" applyBorder="0" applyAlignment="0" applyProtection="0"/>
    <xf numFmtId="245" fontId="24" fillId="0" borderId="0" applyFont="0" applyFill="0" applyBorder="0" applyAlignment="0" applyProtection="0"/>
    <xf numFmtId="245" fontId="24" fillId="0" borderId="0"/>
    <xf numFmtId="245" fontId="24" fillId="0" borderId="0"/>
    <xf numFmtId="245" fontId="24" fillId="0" borderId="0"/>
    <xf numFmtId="245" fontId="24" fillId="0" borderId="0"/>
    <xf numFmtId="245" fontId="24" fillId="0" borderId="0"/>
    <xf numFmtId="245" fontId="24" fillId="0" borderId="0"/>
    <xf numFmtId="245" fontId="24" fillId="0" borderId="0" applyFont="0" applyFill="0" applyBorder="0" applyAlignment="0" applyProtection="0"/>
    <xf numFmtId="245" fontId="24" fillId="0" borderId="0" applyFont="0" applyFill="0" applyBorder="0" applyAlignment="0" applyProtection="0"/>
    <xf numFmtId="245" fontId="24" fillId="0" borderId="0"/>
    <xf numFmtId="245" fontId="24" fillId="0" borderId="0"/>
    <xf numFmtId="245" fontId="24" fillId="0" borderId="0"/>
    <xf numFmtId="245" fontId="24" fillId="0" borderId="0"/>
    <xf numFmtId="245" fontId="24" fillId="0" borderId="0"/>
    <xf numFmtId="245" fontId="24" fillId="0" borderId="0"/>
    <xf numFmtId="245" fontId="24" fillId="0" borderId="0" applyFont="0" applyFill="0" applyBorder="0" applyAlignment="0" applyProtection="0"/>
    <xf numFmtId="245" fontId="24" fillId="0" borderId="0" applyFont="0" applyFill="0" applyBorder="0" applyAlignment="0" applyProtection="0"/>
    <xf numFmtId="245" fontId="24" fillId="0" borderId="0"/>
    <xf numFmtId="245" fontId="24" fillId="0" borderId="0"/>
    <xf numFmtId="245" fontId="24" fillId="0" borderId="0"/>
    <xf numFmtId="245" fontId="24" fillId="0" borderId="0"/>
    <xf numFmtId="245" fontId="24" fillId="0" borderId="0"/>
    <xf numFmtId="245" fontId="24" fillId="0" borderId="0"/>
    <xf numFmtId="249" fontId="24" fillId="137" borderId="0" applyFont="0" applyFill="0" applyBorder="0" applyAlignment="0" applyProtection="0"/>
    <xf numFmtId="250" fontId="24" fillId="0" borderId="0" applyFont="0" applyFill="0" applyBorder="0" applyAlignment="0" applyProtection="0"/>
    <xf numFmtId="250" fontId="24" fillId="0" borderId="0" applyFont="0" applyFill="0" applyBorder="0" applyAlignment="0" applyProtection="0"/>
    <xf numFmtId="250" fontId="24" fillId="0" borderId="0"/>
    <xf numFmtId="250" fontId="24" fillId="0" borderId="0"/>
    <xf numFmtId="250" fontId="24" fillId="0" borderId="0"/>
    <xf numFmtId="250" fontId="24" fillId="0" borderId="0"/>
    <xf numFmtId="250" fontId="24" fillId="0" borderId="0"/>
    <xf numFmtId="250" fontId="24" fillId="0" borderId="0"/>
    <xf numFmtId="250" fontId="24" fillId="0" borderId="0" applyFont="0" applyFill="0" applyBorder="0" applyAlignment="0" applyProtection="0"/>
    <xf numFmtId="250" fontId="24" fillId="0" borderId="0" applyFont="0" applyFill="0" applyBorder="0" applyAlignment="0" applyProtection="0"/>
    <xf numFmtId="250" fontId="24" fillId="0" borderId="0"/>
    <xf numFmtId="250" fontId="24" fillId="0" borderId="0"/>
    <xf numFmtId="250" fontId="24" fillId="0" borderId="0"/>
    <xf numFmtId="250" fontId="24" fillId="0" borderId="0"/>
    <xf numFmtId="250" fontId="24" fillId="0" borderId="0"/>
    <xf numFmtId="250" fontId="24" fillId="0" borderId="0"/>
    <xf numFmtId="250" fontId="24" fillId="0" borderId="0" applyFont="0" applyFill="0" applyBorder="0" applyAlignment="0" applyProtection="0"/>
    <xf numFmtId="250" fontId="24" fillId="0" borderId="0" applyFont="0" applyFill="0" applyBorder="0" applyAlignment="0" applyProtection="0"/>
    <xf numFmtId="250" fontId="24" fillId="0" borderId="0"/>
    <xf numFmtId="250" fontId="24" fillId="0" borderId="0"/>
    <xf numFmtId="250" fontId="24" fillId="0" borderId="0"/>
    <xf numFmtId="250" fontId="24" fillId="0" borderId="0"/>
    <xf numFmtId="250" fontId="24" fillId="0" borderId="0"/>
    <xf numFmtId="250" fontId="24" fillId="0" borderId="0"/>
    <xf numFmtId="250" fontId="24" fillId="0" borderId="0" applyFont="0" applyFill="0" applyBorder="0" applyAlignment="0" applyProtection="0"/>
    <xf numFmtId="250" fontId="24" fillId="0" borderId="0" applyFont="0" applyFill="0" applyBorder="0" applyAlignment="0" applyProtection="0"/>
    <xf numFmtId="250" fontId="24" fillId="0" borderId="0"/>
    <xf numFmtId="250" fontId="24" fillId="0" borderId="0"/>
    <xf numFmtId="250" fontId="24" fillId="0" borderId="0"/>
    <xf numFmtId="250" fontId="24" fillId="0" borderId="0"/>
    <xf numFmtId="250" fontId="24" fillId="0" borderId="0"/>
    <xf numFmtId="250" fontId="24" fillId="0" borderId="0"/>
    <xf numFmtId="250" fontId="24" fillId="0" borderId="0" applyFont="0" applyFill="0" applyBorder="0" applyAlignment="0" applyProtection="0"/>
    <xf numFmtId="250" fontId="24" fillId="0" borderId="0" applyFont="0" applyFill="0" applyBorder="0" applyAlignment="0" applyProtection="0"/>
    <xf numFmtId="250" fontId="24" fillId="0" borderId="0"/>
    <xf numFmtId="250" fontId="24" fillId="0" borderId="0"/>
    <xf numFmtId="250" fontId="24" fillId="0" borderId="0"/>
    <xf numFmtId="250" fontId="24" fillId="0" borderId="0"/>
    <xf numFmtId="250" fontId="24" fillId="0" borderId="0"/>
    <xf numFmtId="250" fontId="24" fillId="0" borderId="0"/>
    <xf numFmtId="250" fontId="24" fillId="0" borderId="0" applyFont="0" applyFill="0" applyBorder="0" applyAlignment="0" applyProtection="0"/>
    <xf numFmtId="250" fontId="24" fillId="0" borderId="0" applyFont="0" applyFill="0" applyBorder="0" applyAlignment="0" applyProtection="0"/>
    <xf numFmtId="250" fontId="24" fillId="0" borderId="0"/>
    <xf numFmtId="250" fontId="24" fillId="0" borderId="0"/>
    <xf numFmtId="250" fontId="24" fillId="0" borderId="0"/>
    <xf numFmtId="250" fontId="24" fillId="0" borderId="0"/>
    <xf numFmtId="250" fontId="24" fillId="0" borderId="0"/>
    <xf numFmtId="250" fontId="24" fillId="0" borderId="0"/>
    <xf numFmtId="250" fontId="24" fillId="0" borderId="0" applyFont="0" applyFill="0" applyBorder="0" applyAlignment="0" applyProtection="0"/>
    <xf numFmtId="250" fontId="24" fillId="0" borderId="0" applyFont="0" applyFill="0" applyBorder="0" applyAlignment="0" applyProtection="0"/>
    <xf numFmtId="250" fontId="24" fillId="0" borderId="0"/>
    <xf numFmtId="250" fontId="24" fillId="0" borderId="0"/>
    <xf numFmtId="250" fontId="24" fillId="0" borderId="0"/>
    <xf numFmtId="250" fontId="24" fillId="0" borderId="0"/>
    <xf numFmtId="250" fontId="24" fillId="0" borderId="0"/>
    <xf numFmtId="250" fontId="24" fillId="0" borderId="0"/>
    <xf numFmtId="250" fontId="24" fillId="0" borderId="0" applyFont="0" applyFill="0" applyBorder="0" applyAlignment="0" applyProtection="0"/>
    <xf numFmtId="250" fontId="24" fillId="0" borderId="0" applyFont="0" applyFill="0" applyBorder="0" applyAlignment="0" applyProtection="0"/>
    <xf numFmtId="250" fontId="24" fillId="0" borderId="0"/>
    <xf numFmtId="250" fontId="24" fillId="0" borderId="0"/>
    <xf numFmtId="250" fontId="24" fillId="0" borderId="0"/>
    <xf numFmtId="250" fontId="24" fillId="0" borderId="0"/>
    <xf numFmtId="250" fontId="24" fillId="0" borderId="0"/>
    <xf numFmtId="250" fontId="24" fillId="0" borderId="0"/>
    <xf numFmtId="250" fontId="24" fillId="0" borderId="0" applyFont="0" applyFill="0" applyBorder="0" applyAlignment="0" applyProtection="0"/>
    <xf numFmtId="250" fontId="24" fillId="0" borderId="0" applyFont="0" applyFill="0" applyBorder="0" applyAlignment="0" applyProtection="0"/>
    <xf numFmtId="250" fontId="24" fillId="0" borderId="0"/>
    <xf numFmtId="250" fontId="24" fillId="0" borderId="0"/>
    <xf numFmtId="250" fontId="24" fillId="0" borderId="0"/>
    <xf numFmtId="250" fontId="24" fillId="0" borderId="0"/>
    <xf numFmtId="250" fontId="24" fillId="0" borderId="0"/>
    <xf numFmtId="250" fontId="24" fillId="0" borderId="0"/>
    <xf numFmtId="250" fontId="24" fillId="0" borderId="0" applyFont="0" applyFill="0" applyBorder="0" applyAlignment="0" applyProtection="0"/>
    <xf numFmtId="250" fontId="24" fillId="0" borderId="0" applyFont="0" applyFill="0" applyBorder="0" applyAlignment="0" applyProtection="0"/>
    <xf numFmtId="250" fontId="24" fillId="0" borderId="0"/>
    <xf numFmtId="250" fontId="24" fillId="0" borderId="0"/>
    <xf numFmtId="250" fontId="24" fillId="0" borderId="0"/>
    <xf numFmtId="250" fontId="24" fillId="0" borderId="0"/>
    <xf numFmtId="250" fontId="24" fillId="0" borderId="0"/>
    <xf numFmtId="250" fontId="24" fillId="0" borderId="0"/>
    <xf numFmtId="249" fontId="24" fillId="137" borderId="0" applyFont="0" applyFill="0" applyBorder="0" applyAlignment="0" applyProtection="0"/>
    <xf numFmtId="250" fontId="24" fillId="0" borderId="0" applyFont="0" applyFill="0" applyBorder="0" applyAlignment="0" applyProtection="0"/>
    <xf numFmtId="250" fontId="24" fillId="0" borderId="0" applyFont="0" applyFill="0" applyBorder="0" applyAlignment="0" applyProtection="0"/>
    <xf numFmtId="250" fontId="24" fillId="0" borderId="0"/>
    <xf numFmtId="250" fontId="24" fillId="0" borderId="0"/>
    <xf numFmtId="250" fontId="24" fillId="0" borderId="0"/>
    <xf numFmtId="250" fontId="24" fillId="0" borderId="0"/>
    <xf numFmtId="250" fontId="24" fillId="0" borderId="0"/>
    <xf numFmtId="250" fontId="24" fillId="0" borderId="0"/>
    <xf numFmtId="250" fontId="24" fillId="0" borderId="0" applyFont="0" applyFill="0" applyBorder="0" applyAlignment="0" applyProtection="0"/>
    <xf numFmtId="250" fontId="24" fillId="0" borderId="0" applyFont="0" applyFill="0" applyBorder="0" applyAlignment="0" applyProtection="0"/>
    <xf numFmtId="250" fontId="24" fillId="0" borderId="0"/>
    <xf numFmtId="250" fontId="24" fillId="0" borderId="0"/>
    <xf numFmtId="250" fontId="24" fillId="0" borderId="0"/>
    <xf numFmtId="250" fontId="24" fillId="0" borderId="0"/>
    <xf numFmtId="250" fontId="24" fillId="0" borderId="0"/>
    <xf numFmtId="250" fontId="24" fillId="0" borderId="0"/>
    <xf numFmtId="251" fontId="44" fillId="0" borderId="0"/>
    <xf numFmtId="251" fontId="44" fillId="0" borderId="0"/>
    <xf numFmtId="251" fontId="44" fillId="0" borderId="0"/>
    <xf numFmtId="251" fontId="44" fillId="0" borderId="0"/>
    <xf numFmtId="251" fontId="44" fillId="0" borderId="0"/>
    <xf numFmtId="251" fontId="44" fillId="0" borderId="0"/>
    <xf numFmtId="252" fontId="24" fillId="0" borderId="0" applyFont="0" applyFill="0" applyBorder="0" applyAlignment="0" applyProtection="0"/>
    <xf numFmtId="250" fontId="24" fillId="0" borderId="0" applyFont="0" applyFill="0" applyBorder="0" applyAlignment="0" applyProtection="0"/>
    <xf numFmtId="250" fontId="24" fillId="0" borderId="0" applyFont="0" applyFill="0" applyBorder="0" applyAlignment="0" applyProtection="0"/>
    <xf numFmtId="250" fontId="24" fillId="0" borderId="0"/>
    <xf numFmtId="250" fontId="24" fillId="0" borderId="0"/>
    <xf numFmtId="250" fontId="24" fillId="0" borderId="0"/>
    <xf numFmtId="250" fontId="24" fillId="0" borderId="0"/>
    <xf numFmtId="250" fontId="24" fillId="0" borderId="0"/>
    <xf numFmtId="250" fontId="24" fillId="0" borderId="0"/>
    <xf numFmtId="250" fontId="24" fillId="0" borderId="0" applyFont="0" applyFill="0" applyBorder="0" applyAlignment="0" applyProtection="0"/>
    <xf numFmtId="250" fontId="24" fillId="0" borderId="0" applyFont="0" applyFill="0" applyBorder="0" applyAlignment="0" applyProtection="0"/>
    <xf numFmtId="250" fontId="24" fillId="0" borderId="0"/>
    <xf numFmtId="250" fontId="24" fillId="0" borderId="0"/>
    <xf numFmtId="250" fontId="24" fillId="0" borderId="0"/>
    <xf numFmtId="250" fontId="24" fillId="0" borderId="0"/>
    <xf numFmtId="250" fontId="24" fillId="0" borderId="0"/>
    <xf numFmtId="250" fontId="24" fillId="0" borderId="0"/>
    <xf numFmtId="250" fontId="24" fillId="0" borderId="0" applyFont="0" applyFill="0" applyBorder="0" applyAlignment="0" applyProtection="0"/>
    <xf numFmtId="250" fontId="24" fillId="0" borderId="0" applyFont="0" applyFill="0" applyBorder="0" applyAlignment="0" applyProtection="0"/>
    <xf numFmtId="250" fontId="24" fillId="0" borderId="0"/>
    <xf numFmtId="250" fontId="24" fillId="0" borderId="0"/>
    <xf numFmtId="250" fontId="24" fillId="0" borderId="0"/>
    <xf numFmtId="250" fontId="24" fillId="0" borderId="0"/>
    <xf numFmtId="250" fontId="24" fillId="0" borderId="0"/>
    <xf numFmtId="250" fontId="24" fillId="0" borderId="0"/>
    <xf numFmtId="250" fontId="24" fillId="0" borderId="0" applyFont="0" applyFill="0" applyBorder="0" applyAlignment="0" applyProtection="0"/>
    <xf numFmtId="250" fontId="24" fillId="0" borderId="0" applyFont="0" applyFill="0" applyBorder="0" applyAlignment="0" applyProtection="0"/>
    <xf numFmtId="250" fontId="24" fillId="0" borderId="0"/>
    <xf numFmtId="250" fontId="24" fillId="0" borderId="0"/>
    <xf numFmtId="250" fontId="24" fillId="0" borderId="0"/>
    <xf numFmtId="250" fontId="24" fillId="0" borderId="0"/>
    <xf numFmtId="250" fontId="24" fillId="0" borderId="0"/>
    <xf numFmtId="250" fontId="24" fillId="0" borderId="0"/>
    <xf numFmtId="250" fontId="24" fillId="0" borderId="0" applyFont="0" applyFill="0" applyBorder="0" applyAlignment="0" applyProtection="0"/>
    <xf numFmtId="250" fontId="24" fillId="0" borderId="0" applyFont="0" applyFill="0" applyBorder="0" applyAlignment="0" applyProtection="0"/>
    <xf numFmtId="250" fontId="24" fillId="0" borderId="0"/>
    <xf numFmtId="250" fontId="24" fillId="0" borderId="0"/>
    <xf numFmtId="250" fontId="24" fillId="0" borderId="0"/>
    <xf numFmtId="250" fontId="24" fillId="0" borderId="0"/>
    <xf numFmtId="250" fontId="24" fillId="0" borderId="0"/>
    <xf numFmtId="250" fontId="24" fillId="0" borderId="0"/>
    <xf numFmtId="250" fontId="24" fillId="0" borderId="0" applyFont="0" applyFill="0" applyBorder="0" applyAlignment="0" applyProtection="0"/>
    <xf numFmtId="250" fontId="24" fillId="0" borderId="0" applyFont="0" applyFill="0" applyBorder="0" applyAlignment="0" applyProtection="0"/>
    <xf numFmtId="250" fontId="24" fillId="0" borderId="0"/>
    <xf numFmtId="250" fontId="24" fillId="0" borderId="0"/>
    <xf numFmtId="250" fontId="24" fillId="0" borderId="0"/>
    <xf numFmtId="250" fontId="24" fillId="0" borderId="0"/>
    <xf numFmtId="250" fontId="24" fillId="0" borderId="0"/>
    <xf numFmtId="250" fontId="24" fillId="0" borderId="0"/>
    <xf numFmtId="250" fontId="24" fillId="0" borderId="0" applyFont="0" applyFill="0" applyBorder="0" applyAlignment="0" applyProtection="0"/>
    <xf numFmtId="250" fontId="24" fillId="0" borderId="0" applyFont="0" applyFill="0" applyBorder="0" applyAlignment="0" applyProtection="0"/>
    <xf numFmtId="250" fontId="24" fillId="0" borderId="0"/>
    <xf numFmtId="250" fontId="24" fillId="0" borderId="0"/>
    <xf numFmtId="250" fontId="24" fillId="0" borderId="0"/>
    <xf numFmtId="250" fontId="24" fillId="0" borderId="0"/>
    <xf numFmtId="250" fontId="24" fillId="0" borderId="0"/>
    <xf numFmtId="250" fontId="24" fillId="0" borderId="0"/>
    <xf numFmtId="250" fontId="24" fillId="0" borderId="0" applyFont="0" applyFill="0" applyBorder="0" applyAlignment="0" applyProtection="0"/>
    <xf numFmtId="250" fontId="24" fillId="0" borderId="0" applyFont="0" applyFill="0" applyBorder="0" applyAlignment="0" applyProtection="0"/>
    <xf numFmtId="250" fontId="24" fillId="0" borderId="0"/>
    <xf numFmtId="250" fontId="24" fillId="0" borderId="0"/>
    <xf numFmtId="250" fontId="24" fillId="0" borderId="0"/>
    <xf numFmtId="250" fontId="24" fillId="0" borderId="0"/>
    <xf numFmtId="250" fontId="24" fillId="0" borderId="0"/>
    <xf numFmtId="250" fontId="24" fillId="0" borderId="0"/>
    <xf numFmtId="250" fontId="24" fillId="0" borderId="0" applyFont="0" applyFill="0" applyBorder="0" applyAlignment="0" applyProtection="0"/>
    <xf numFmtId="250" fontId="24" fillId="0" borderId="0" applyFont="0" applyFill="0" applyBorder="0" applyAlignment="0" applyProtection="0"/>
    <xf numFmtId="250" fontId="24" fillId="0" borderId="0"/>
    <xf numFmtId="250" fontId="24" fillId="0" borderId="0"/>
    <xf numFmtId="250" fontId="24" fillId="0" borderId="0"/>
    <xf numFmtId="250" fontId="24" fillId="0" borderId="0"/>
    <xf numFmtId="250" fontId="24" fillId="0" borderId="0"/>
    <xf numFmtId="250" fontId="24" fillId="0" borderId="0"/>
    <xf numFmtId="250" fontId="24" fillId="0" borderId="0" applyFont="0" applyFill="0" applyBorder="0" applyAlignment="0" applyProtection="0"/>
    <xf numFmtId="250" fontId="24" fillId="0" borderId="0" applyFont="0" applyFill="0" applyBorder="0" applyAlignment="0" applyProtection="0"/>
    <xf numFmtId="250" fontId="24" fillId="0" borderId="0"/>
    <xf numFmtId="250" fontId="24" fillId="0" borderId="0"/>
    <xf numFmtId="250" fontId="24" fillId="0" borderId="0"/>
    <xf numFmtId="250" fontId="24" fillId="0" borderId="0"/>
    <xf numFmtId="250" fontId="24" fillId="0" borderId="0"/>
    <xf numFmtId="250" fontId="24" fillId="0" borderId="0"/>
    <xf numFmtId="249" fontId="24" fillId="137" borderId="0" applyFont="0" applyFill="0" applyBorder="0" applyAlignment="0" applyProtection="0"/>
    <xf numFmtId="250" fontId="24" fillId="0" borderId="0" applyFont="0" applyFill="0" applyBorder="0" applyAlignment="0" applyProtection="0"/>
    <xf numFmtId="250" fontId="24" fillId="0" borderId="0"/>
    <xf numFmtId="250" fontId="24" fillId="0" borderId="0"/>
    <xf numFmtId="250" fontId="24" fillId="0" borderId="0"/>
    <xf numFmtId="250" fontId="24" fillId="0" borderId="0"/>
    <xf numFmtId="250" fontId="24" fillId="0" borderId="0"/>
    <xf numFmtId="250" fontId="24" fillId="0" borderId="0"/>
    <xf numFmtId="250" fontId="24" fillId="0" borderId="0" applyFont="0" applyFill="0" applyBorder="0" applyAlignment="0" applyProtection="0"/>
    <xf numFmtId="250" fontId="24" fillId="0" borderId="0" applyFont="0" applyFill="0" applyBorder="0" applyAlignment="0" applyProtection="0"/>
    <xf numFmtId="250" fontId="24" fillId="0" borderId="0"/>
    <xf numFmtId="250" fontId="24" fillId="0" borderId="0"/>
    <xf numFmtId="250" fontId="24" fillId="0" borderId="0"/>
    <xf numFmtId="250" fontId="24" fillId="0" borderId="0"/>
    <xf numFmtId="250" fontId="24" fillId="0" borderId="0"/>
    <xf numFmtId="250" fontId="24" fillId="0" borderId="0"/>
    <xf numFmtId="250" fontId="24" fillId="0" borderId="0" applyFont="0" applyFill="0" applyBorder="0" applyAlignment="0" applyProtection="0"/>
    <xf numFmtId="250" fontId="24" fillId="0" borderId="0" applyFont="0" applyFill="0" applyBorder="0" applyAlignment="0" applyProtection="0"/>
    <xf numFmtId="250" fontId="24" fillId="0" borderId="0"/>
    <xf numFmtId="250" fontId="24" fillId="0" borderId="0"/>
    <xf numFmtId="250" fontId="24" fillId="0" borderId="0"/>
    <xf numFmtId="250" fontId="24" fillId="0" borderId="0"/>
    <xf numFmtId="250" fontId="24" fillId="0" borderId="0"/>
    <xf numFmtId="250" fontId="24" fillId="0" borderId="0"/>
    <xf numFmtId="250" fontId="24" fillId="0" borderId="0" applyFont="0" applyFill="0" applyBorder="0" applyAlignment="0" applyProtection="0"/>
    <xf numFmtId="250" fontId="24" fillId="0" borderId="0" applyFont="0" applyFill="0" applyBorder="0" applyAlignment="0" applyProtection="0"/>
    <xf numFmtId="250" fontId="24" fillId="0" borderId="0"/>
    <xf numFmtId="250" fontId="24" fillId="0" borderId="0"/>
    <xf numFmtId="250" fontId="24" fillId="0" borderId="0"/>
    <xf numFmtId="250" fontId="24" fillId="0" borderId="0"/>
    <xf numFmtId="250" fontId="24" fillId="0" borderId="0"/>
    <xf numFmtId="250" fontId="24" fillId="0" borderId="0"/>
    <xf numFmtId="250" fontId="24" fillId="0" borderId="0" applyFont="0" applyFill="0" applyBorder="0" applyAlignment="0" applyProtection="0"/>
    <xf numFmtId="250" fontId="24" fillId="0" borderId="0" applyFont="0" applyFill="0" applyBorder="0" applyAlignment="0" applyProtection="0"/>
    <xf numFmtId="250" fontId="24" fillId="0" borderId="0"/>
    <xf numFmtId="250" fontId="24" fillId="0" borderId="0"/>
    <xf numFmtId="250" fontId="24" fillId="0" borderId="0"/>
    <xf numFmtId="250" fontId="24" fillId="0" borderId="0"/>
    <xf numFmtId="250" fontId="24" fillId="0" borderId="0"/>
    <xf numFmtId="250" fontId="24" fillId="0" borderId="0"/>
    <xf numFmtId="250" fontId="24" fillId="0" borderId="0" applyFont="0" applyFill="0" applyBorder="0" applyAlignment="0" applyProtection="0"/>
    <xf numFmtId="250" fontId="24" fillId="0" borderId="0" applyFont="0" applyFill="0" applyBorder="0" applyAlignment="0" applyProtection="0"/>
    <xf numFmtId="250" fontId="24" fillId="0" borderId="0"/>
    <xf numFmtId="250" fontId="24" fillId="0" borderId="0"/>
    <xf numFmtId="250" fontId="24" fillId="0" borderId="0"/>
    <xf numFmtId="250" fontId="24" fillId="0" borderId="0"/>
    <xf numFmtId="250" fontId="24" fillId="0" borderId="0"/>
    <xf numFmtId="250" fontId="24" fillId="0" borderId="0"/>
    <xf numFmtId="250" fontId="24" fillId="0" borderId="0" applyFont="0" applyFill="0" applyBorder="0" applyAlignment="0" applyProtection="0"/>
    <xf numFmtId="250" fontId="24" fillId="0" borderId="0"/>
    <xf numFmtId="250" fontId="24" fillId="0" borderId="0"/>
    <xf numFmtId="250" fontId="24" fillId="0" borderId="0"/>
    <xf numFmtId="250" fontId="24" fillId="0" borderId="0" applyFont="0" applyFill="0" applyBorder="0" applyAlignment="0" applyProtection="0"/>
    <xf numFmtId="250" fontId="24" fillId="0" borderId="0" applyFont="0" applyFill="0" applyBorder="0" applyAlignment="0" applyProtection="0"/>
    <xf numFmtId="250" fontId="24" fillId="0" borderId="0"/>
    <xf numFmtId="250" fontId="24" fillId="0" borderId="0"/>
    <xf numFmtId="250" fontId="24" fillId="0" borderId="0"/>
    <xf numFmtId="250" fontId="24" fillId="0" borderId="0" applyFont="0" applyFill="0" applyBorder="0" applyAlignment="0" applyProtection="0"/>
    <xf numFmtId="250" fontId="24" fillId="0" borderId="0" applyFont="0" applyFill="0" applyBorder="0" applyAlignment="0" applyProtection="0"/>
    <xf numFmtId="250" fontId="24" fillId="0" borderId="0" applyFont="0" applyFill="0" applyBorder="0" applyAlignment="0" applyProtection="0"/>
    <xf numFmtId="250" fontId="24" fillId="0" borderId="0" applyFont="0" applyFill="0" applyBorder="0" applyAlignment="0" applyProtection="0"/>
    <xf numFmtId="250" fontId="24" fillId="0" borderId="0"/>
    <xf numFmtId="250" fontId="24" fillId="0" borderId="0"/>
    <xf numFmtId="250" fontId="24" fillId="0" borderId="0"/>
    <xf numFmtId="250" fontId="24" fillId="0" borderId="0"/>
    <xf numFmtId="250" fontId="24" fillId="0" borderId="0"/>
    <xf numFmtId="250" fontId="24" fillId="0" borderId="0"/>
    <xf numFmtId="250" fontId="24" fillId="0" borderId="0" applyFont="0" applyFill="0" applyBorder="0" applyAlignment="0" applyProtection="0"/>
    <xf numFmtId="250" fontId="24" fillId="0" borderId="0" applyFont="0" applyFill="0" applyBorder="0" applyAlignment="0" applyProtection="0"/>
    <xf numFmtId="250" fontId="24" fillId="0" borderId="0"/>
    <xf numFmtId="250" fontId="24" fillId="0" borderId="0"/>
    <xf numFmtId="250" fontId="24" fillId="0" borderId="0"/>
    <xf numFmtId="250" fontId="24" fillId="0" borderId="0"/>
    <xf numFmtId="250" fontId="24" fillId="0" borderId="0"/>
    <xf numFmtId="250" fontId="24" fillId="0" borderId="0"/>
    <xf numFmtId="250" fontId="24" fillId="0" borderId="0" applyFont="0" applyFill="0" applyBorder="0" applyAlignment="0" applyProtection="0"/>
    <xf numFmtId="250" fontId="24" fillId="0" borderId="0" applyFont="0" applyFill="0" applyBorder="0" applyAlignment="0" applyProtection="0"/>
    <xf numFmtId="250" fontId="24" fillId="0" borderId="0"/>
    <xf numFmtId="250" fontId="24" fillId="0" borderId="0"/>
    <xf numFmtId="250" fontId="24" fillId="0" borderId="0"/>
    <xf numFmtId="250" fontId="24" fillId="0" borderId="0"/>
    <xf numFmtId="250" fontId="24" fillId="0" borderId="0"/>
    <xf numFmtId="250" fontId="24" fillId="0" borderId="0"/>
    <xf numFmtId="250" fontId="24" fillId="0" borderId="0" applyFont="0" applyFill="0" applyBorder="0" applyAlignment="0" applyProtection="0"/>
    <xf numFmtId="250" fontId="24" fillId="0" borderId="0" applyFont="0" applyFill="0" applyBorder="0" applyAlignment="0" applyProtection="0"/>
    <xf numFmtId="250" fontId="24" fillId="0" borderId="0"/>
    <xf numFmtId="250" fontId="24" fillId="0" borderId="0"/>
    <xf numFmtId="250" fontId="24" fillId="0" borderId="0"/>
    <xf numFmtId="250" fontId="24" fillId="0" borderId="0"/>
    <xf numFmtId="250" fontId="24" fillId="0" borderId="0"/>
    <xf numFmtId="250" fontId="24" fillId="0" borderId="0"/>
    <xf numFmtId="250" fontId="24" fillId="0" borderId="0" applyFont="0" applyFill="0" applyBorder="0" applyAlignment="0" applyProtection="0"/>
    <xf numFmtId="250" fontId="24" fillId="0" borderId="0" applyFont="0" applyFill="0" applyBorder="0" applyAlignment="0" applyProtection="0"/>
    <xf numFmtId="250" fontId="24" fillId="0" borderId="0"/>
    <xf numFmtId="250" fontId="24" fillId="0" borderId="0"/>
    <xf numFmtId="250" fontId="24" fillId="0" borderId="0"/>
    <xf numFmtId="250" fontId="24" fillId="0" borderId="0"/>
    <xf numFmtId="250" fontId="24" fillId="0" borderId="0"/>
    <xf numFmtId="250" fontId="24" fillId="0" borderId="0"/>
    <xf numFmtId="250" fontId="24" fillId="0" borderId="0" applyFont="0" applyFill="0" applyBorder="0" applyAlignment="0" applyProtection="0"/>
    <xf numFmtId="250" fontId="24" fillId="0" borderId="0" applyFont="0" applyFill="0" applyBorder="0" applyAlignment="0" applyProtection="0"/>
    <xf numFmtId="250" fontId="24" fillId="0" borderId="0"/>
    <xf numFmtId="250" fontId="24" fillId="0" borderId="0"/>
    <xf numFmtId="250" fontId="24" fillId="0" borderId="0"/>
    <xf numFmtId="250" fontId="24" fillId="0" borderId="0"/>
    <xf numFmtId="250" fontId="24" fillId="0" borderId="0"/>
    <xf numFmtId="250" fontId="24" fillId="0" borderId="0"/>
    <xf numFmtId="253" fontId="24" fillId="0" borderId="0" applyFont="0" applyFill="0" applyBorder="0" applyAlignment="0" applyProtection="0"/>
    <xf numFmtId="169" fontId="100" fillId="0" borderId="0"/>
    <xf numFmtId="254" fontId="44" fillId="0" borderId="0"/>
    <xf numFmtId="254" fontId="43" fillId="0" borderId="0"/>
    <xf numFmtId="254" fontId="44" fillId="0" borderId="0"/>
    <xf numFmtId="255" fontId="43" fillId="0" borderId="0"/>
    <xf numFmtId="5" fontId="44" fillId="0" borderId="0"/>
    <xf numFmtId="169" fontId="100" fillId="0" borderId="0"/>
    <xf numFmtId="0" fontId="215" fillId="58" borderId="26" applyNumberFormat="0" applyAlignment="0" applyProtection="0"/>
    <xf numFmtId="0" fontId="216" fillId="59" borderId="25" applyNumberFormat="0" applyAlignment="0" applyProtection="0"/>
    <xf numFmtId="0" fontId="124" fillId="40" borderId="0" applyNumberFormat="0" applyBorder="0" applyAlignment="0" applyProtection="0"/>
    <xf numFmtId="2"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192" fillId="0" borderId="0" applyNumberFormat="0">
      <alignment horizontal="right"/>
    </xf>
    <xf numFmtId="0" fontId="63" fillId="0" borderId="0">
      <protection locked="0"/>
    </xf>
    <xf numFmtId="188" fontId="63" fillId="0" borderId="0">
      <protection locked="0"/>
    </xf>
    <xf numFmtId="177" fontId="63" fillId="0" borderId="0">
      <protection locked="0"/>
    </xf>
    <xf numFmtId="177" fontId="63" fillId="0" borderId="0">
      <protection locked="0"/>
    </xf>
    <xf numFmtId="0" fontId="63" fillId="0" borderId="0">
      <protection locked="0"/>
    </xf>
    <xf numFmtId="0" fontId="63" fillId="0" borderId="0">
      <protection locked="0"/>
    </xf>
    <xf numFmtId="177" fontId="63" fillId="0" borderId="0">
      <protection locked="0"/>
    </xf>
    <xf numFmtId="177" fontId="63" fillId="0" borderId="0">
      <protection locked="0"/>
    </xf>
    <xf numFmtId="0" fontId="24" fillId="0" borderId="0" applyFont="0" applyFill="0" applyBorder="0" applyAlignment="0" applyProtection="0"/>
    <xf numFmtId="0" fontId="63" fillId="0" borderId="0">
      <protection locked="0"/>
    </xf>
    <xf numFmtId="177" fontId="63" fillId="0" borderId="0">
      <protection locked="0"/>
    </xf>
    <xf numFmtId="177"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177" fontId="63" fillId="0" borderId="0">
      <protection locked="0"/>
    </xf>
    <xf numFmtId="177" fontId="63" fillId="0" borderId="0">
      <protection locked="0"/>
    </xf>
    <xf numFmtId="169" fontId="63" fillId="0" borderId="0">
      <protection locked="0"/>
    </xf>
    <xf numFmtId="169" fontId="63" fillId="0" borderId="0">
      <protection locked="0"/>
    </xf>
    <xf numFmtId="177" fontId="63" fillId="0" borderId="0">
      <protection locked="0"/>
    </xf>
    <xf numFmtId="177" fontId="63" fillId="0" borderId="0">
      <protection locked="0"/>
    </xf>
    <xf numFmtId="0" fontId="63" fillId="0" borderId="0">
      <protection locked="0"/>
    </xf>
    <xf numFmtId="177" fontId="63" fillId="0" borderId="0">
      <protection locked="0"/>
    </xf>
    <xf numFmtId="177"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177" fontId="63" fillId="0" borderId="0">
      <protection locked="0"/>
    </xf>
    <xf numFmtId="177" fontId="63" fillId="0" borderId="0">
      <protection locked="0"/>
    </xf>
    <xf numFmtId="0" fontId="63" fillId="0" borderId="0">
      <protection locked="0"/>
    </xf>
    <xf numFmtId="169" fontId="63" fillId="0" borderId="0">
      <protection locked="0"/>
    </xf>
    <xf numFmtId="177" fontId="63" fillId="0" borderId="0">
      <protection locked="0"/>
    </xf>
    <xf numFmtId="177" fontId="63" fillId="0" borderId="0">
      <protection locked="0"/>
    </xf>
    <xf numFmtId="0" fontId="63" fillId="0" borderId="0">
      <protection locked="0"/>
    </xf>
    <xf numFmtId="0" fontId="63" fillId="0" borderId="0">
      <protection locked="0"/>
    </xf>
    <xf numFmtId="188" fontId="63" fillId="0" borderId="0">
      <protection locked="0"/>
    </xf>
    <xf numFmtId="177" fontId="63" fillId="0" borderId="0">
      <protection locked="0"/>
    </xf>
    <xf numFmtId="177" fontId="63" fillId="0" borderId="0">
      <protection locked="0"/>
    </xf>
    <xf numFmtId="0" fontId="63" fillId="0" borderId="0">
      <protection locked="0"/>
    </xf>
    <xf numFmtId="188" fontId="63" fillId="0" borderId="0">
      <protection locked="0"/>
    </xf>
    <xf numFmtId="0" fontId="63" fillId="0" borderId="0">
      <protection locked="0"/>
    </xf>
    <xf numFmtId="3" fontId="191" fillId="0" borderId="0">
      <alignment horizontal="right" vertical="center"/>
    </xf>
    <xf numFmtId="3" fontId="56" fillId="0" borderId="0">
      <alignment horizontal="right" vertical="center"/>
    </xf>
    <xf numFmtId="0" fontId="191" fillId="0" borderId="0" applyNumberFormat="0">
      <alignment horizontal="right" vertical="center"/>
    </xf>
    <xf numFmtId="0" fontId="56" fillId="0" borderId="0" applyNumberFormat="0">
      <alignment horizontal="right" vertical="center"/>
    </xf>
    <xf numFmtId="0" fontId="191" fillId="0" borderId="0" applyNumberFormat="0">
      <alignment horizontal="right" vertical="center"/>
    </xf>
    <xf numFmtId="0" fontId="191" fillId="0" borderId="0" applyNumberFormat="0">
      <alignment horizontal="center" vertical="center"/>
    </xf>
    <xf numFmtId="0" fontId="56" fillId="0" borderId="0" applyNumberFormat="0">
      <alignment horizontal="center" vertical="center"/>
    </xf>
    <xf numFmtId="0" fontId="191" fillId="0" borderId="0" applyNumberFormat="0">
      <alignment horizontal="center" vertical="center"/>
    </xf>
    <xf numFmtId="0" fontId="46" fillId="48" borderId="35" applyBorder="0">
      <protection locked="0"/>
    </xf>
    <xf numFmtId="0" fontId="24" fillId="137"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applyFont="0" applyFill="0" applyBorder="0" applyAlignment="0" applyProtection="0"/>
    <xf numFmtId="0"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applyFont="0" applyFill="0" applyBorder="0" applyAlignment="0" applyProtection="0"/>
    <xf numFmtId="0"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applyFont="0" applyFill="0" applyBorder="0" applyAlignment="0" applyProtection="0"/>
    <xf numFmtId="0"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applyFont="0" applyFill="0" applyBorder="0" applyAlignment="0" applyProtection="0"/>
    <xf numFmtId="0"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applyFont="0" applyFill="0" applyBorder="0" applyAlignment="0" applyProtection="0"/>
    <xf numFmtId="0"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applyFont="0" applyFill="0" applyBorder="0" applyAlignment="0" applyProtection="0"/>
    <xf numFmtId="0"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applyFont="0" applyFill="0" applyBorder="0" applyAlignment="0" applyProtection="0"/>
    <xf numFmtId="0"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applyFont="0" applyFill="0" applyBorder="0" applyAlignment="0" applyProtection="0"/>
    <xf numFmtId="0"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applyFont="0" applyFill="0" applyBorder="0" applyAlignment="0" applyProtection="0"/>
    <xf numFmtId="0"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0" borderId="0"/>
    <xf numFmtId="0" fontId="24" fillId="0" borderId="0"/>
    <xf numFmtId="0" fontId="24" fillId="137" borderId="0" applyFont="0" applyFill="0" applyBorder="0" applyAlignment="0" applyProtection="0"/>
    <xf numFmtId="169" fontId="100" fillId="0" borderId="0" applyNumberForma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xf numFmtId="0" fontId="24" fillId="0" borderId="0"/>
    <xf numFmtId="0" fontId="24" fillId="0" borderId="0"/>
    <xf numFmtId="177" fontId="24" fillId="0" borderId="0" applyFont="0" applyFill="0" applyBorder="0" applyAlignment="0" applyProtection="0"/>
    <xf numFmtId="0" fontId="24" fillId="0" borderId="0"/>
    <xf numFmtId="177"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xf numFmtId="0" fontId="24" fillId="0" borderId="0"/>
    <xf numFmtId="0" fontId="24" fillId="0" borderId="0"/>
    <xf numFmtId="177" fontId="24" fillId="0" borderId="0" applyFont="0" applyFill="0" applyBorder="0" applyAlignment="0" applyProtection="0"/>
    <xf numFmtId="0" fontId="24" fillId="0" borderId="0"/>
    <xf numFmtId="177" fontId="24" fillId="0" borderId="0" applyFont="0" applyFill="0" applyBorder="0" applyAlignment="0" applyProtection="0"/>
    <xf numFmtId="169" fontId="100" fillId="0" borderId="0"/>
    <xf numFmtId="188" fontId="24" fillId="0" borderId="0" applyFont="0" applyFill="0" applyBorder="0" applyAlignment="0" applyProtection="0"/>
    <xf numFmtId="0" fontId="44" fillId="0" borderId="0"/>
    <xf numFmtId="169" fontId="100" fillId="0" borderId="0"/>
    <xf numFmtId="0" fontId="44" fillId="0" borderId="0"/>
    <xf numFmtId="169" fontId="100" fillId="0" borderId="0"/>
    <xf numFmtId="169" fontId="100" fillId="0" borderId="0"/>
    <xf numFmtId="169" fontId="100" fillId="0" borderId="0"/>
    <xf numFmtId="169" fontId="100" fillId="0" borderId="0" applyNumberForma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applyFont="0" applyFill="0" applyBorder="0" applyAlignment="0" applyProtection="0"/>
    <xf numFmtId="0"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applyFont="0" applyFill="0" applyBorder="0" applyAlignment="0" applyProtection="0"/>
    <xf numFmtId="0"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applyFont="0" applyFill="0" applyBorder="0" applyAlignment="0" applyProtection="0"/>
    <xf numFmtId="0"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applyFont="0" applyFill="0" applyBorder="0" applyAlignment="0" applyProtection="0"/>
    <xf numFmtId="0"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applyFont="0" applyFill="0" applyBorder="0" applyAlignment="0" applyProtection="0"/>
    <xf numFmtId="0"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applyFont="0" applyFill="0" applyBorder="0" applyAlignment="0" applyProtection="0"/>
    <xf numFmtId="0"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applyFont="0" applyFill="0" applyBorder="0" applyAlignment="0" applyProtection="0"/>
    <xf numFmtId="0"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applyFont="0" applyFill="0" applyBorder="0" applyAlignment="0" applyProtection="0"/>
    <xf numFmtId="0"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applyFont="0" applyFill="0" applyBorder="0" applyAlignment="0" applyProtection="0"/>
    <xf numFmtId="0"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0" borderId="0"/>
    <xf numFmtId="0" fontId="24" fillId="0" borderId="0"/>
    <xf numFmtId="0" fontId="63" fillId="0" borderId="0">
      <protection locked="0"/>
    </xf>
    <xf numFmtId="0" fontId="24" fillId="0" borderId="0" applyFont="0" applyFill="0" applyBorder="0" applyAlignment="0" applyProtection="0"/>
    <xf numFmtId="0" fontId="24" fillId="0" borderId="0" applyFont="0" applyFill="0" applyBorder="0" applyAlignment="0" applyProtection="0"/>
    <xf numFmtId="0" fontId="24" fillId="0" borderId="0"/>
    <xf numFmtId="177" fontId="24" fillId="0" borderId="0" applyFont="0" applyFill="0" applyBorder="0" applyAlignment="0" applyProtection="0"/>
    <xf numFmtId="177" fontId="24" fillId="0" borderId="0" applyFont="0" applyFill="0" applyBorder="0" applyAlignment="0" applyProtection="0"/>
    <xf numFmtId="169" fontId="100" fillId="0" borderId="0" applyNumberFormat="0" applyFill="0" applyBorder="0" applyAlignment="0" applyProtection="0"/>
    <xf numFmtId="169" fontId="24" fillId="0" borderId="0" applyFont="0" applyFill="0" applyBorder="0" applyAlignment="0" applyProtection="0"/>
    <xf numFmtId="177" fontId="24" fillId="0" borderId="0" applyFont="0" applyFill="0" applyBorder="0" applyAlignment="0" applyProtection="0"/>
    <xf numFmtId="177"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177" fontId="24" fillId="0" borderId="0" applyFont="0" applyFill="0" applyBorder="0" applyAlignment="0" applyProtection="0"/>
    <xf numFmtId="177"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applyFont="0" applyFill="0" applyBorder="0" applyAlignment="0" applyProtection="0"/>
    <xf numFmtId="0"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applyFont="0" applyFill="0" applyBorder="0" applyAlignment="0" applyProtection="0"/>
    <xf numFmtId="0"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applyFont="0" applyFill="0" applyBorder="0" applyAlignment="0" applyProtection="0"/>
    <xf numFmtId="0"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applyFont="0" applyFill="0" applyBorder="0" applyAlignment="0" applyProtection="0"/>
    <xf numFmtId="0"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applyFont="0" applyFill="0" applyBorder="0" applyAlignment="0" applyProtection="0"/>
    <xf numFmtId="0" fontId="24" fillId="0" borderId="0"/>
    <xf numFmtId="0" fontId="24" fillId="0" borderId="0"/>
    <xf numFmtId="0" fontId="24" fillId="0" borderId="0"/>
    <xf numFmtId="0" fontId="24" fillId="0" borderId="0" applyFont="0" applyFill="0" applyBorder="0" applyAlignment="0" applyProtection="0"/>
    <xf numFmtId="0" fontId="24" fillId="0" borderId="0" applyFont="0" applyFill="0" applyBorder="0" applyAlignment="0" applyProtection="0"/>
    <xf numFmtId="0" fontId="24" fillId="0" borderId="0"/>
    <xf numFmtId="0" fontId="24" fillId="0" borderId="0"/>
    <xf numFmtId="0" fontId="24" fillId="0" borderId="0"/>
    <xf numFmtId="0" fontId="24" fillId="0" borderId="0" applyFont="0" applyFill="0" applyBorder="0" applyAlignment="0" applyProtection="0"/>
    <xf numFmtId="0" fontId="24" fillId="0" borderId="0" applyFont="0" applyFill="0" applyBorder="0" applyAlignment="0" applyProtection="0"/>
    <xf numFmtId="0" fontId="24" fillId="137" borderId="0" applyFont="0" applyFill="0" applyBorder="0" applyAlignment="0" applyProtection="0"/>
    <xf numFmtId="0" fontId="24" fillId="0" borderId="0" applyFont="0" applyFill="0" applyBorder="0" applyAlignment="0" applyProtection="0"/>
    <xf numFmtId="0" fontId="24" fillId="0" borderId="0"/>
    <xf numFmtId="0" fontId="24" fillId="0" borderId="0"/>
    <xf numFmtId="0" fontId="24" fillId="0" borderId="0"/>
    <xf numFmtId="177" fontId="24" fillId="0" borderId="0" applyFont="0" applyFill="0" applyBorder="0" applyAlignment="0" applyProtection="0"/>
    <xf numFmtId="0" fontId="24" fillId="0" borderId="0"/>
    <xf numFmtId="177"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xf numFmtId="0" fontId="24" fillId="0" borderId="0"/>
    <xf numFmtId="0" fontId="24" fillId="0" borderId="0"/>
    <xf numFmtId="177" fontId="24" fillId="0" borderId="0" applyFont="0" applyFill="0" applyBorder="0" applyAlignment="0" applyProtection="0"/>
    <xf numFmtId="0" fontId="24" fillId="0" borderId="0"/>
    <xf numFmtId="177"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xf numFmtId="0" fontId="24" fillId="0" borderId="0"/>
    <xf numFmtId="0" fontId="24" fillId="0" borderId="0"/>
    <xf numFmtId="177" fontId="24" fillId="137" borderId="0" applyFont="0" applyFill="0" applyBorder="0" applyAlignment="0" applyProtection="0"/>
    <xf numFmtId="0" fontId="24" fillId="0" borderId="0"/>
    <xf numFmtId="177" fontId="24" fillId="137"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xf numFmtId="0" fontId="24" fillId="0" borderId="0"/>
    <xf numFmtId="0" fontId="24" fillId="0" borderId="0"/>
    <xf numFmtId="177" fontId="24" fillId="0" borderId="0" applyFont="0" applyFill="0" applyBorder="0" applyAlignment="0" applyProtection="0"/>
    <xf numFmtId="0" fontId="24" fillId="0" borderId="0"/>
    <xf numFmtId="177"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applyFont="0" applyFill="0" applyBorder="0" applyAlignment="0" applyProtection="0"/>
    <xf numFmtId="0"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0" borderId="0"/>
    <xf numFmtId="0" fontId="24" fillId="0" borderId="0"/>
    <xf numFmtId="0" fontId="197" fillId="0" borderId="0" applyFont="0" applyFill="0" applyBorder="0" applyAlignment="0" applyProtection="0"/>
    <xf numFmtId="169" fontId="100" fillId="0" borderId="0"/>
    <xf numFmtId="14" fontId="54" fillId="0" borderId="0" applyFill="0" applyBorder="0" applyAlignment="0"/>
    <xf numFmtId="169" fontId="100" fillId="0" borderId="0"/>
    <xf numFmtId="14" fontId="24" fillId="0" borderId="0"/>
    <xf numFmtId="256" fontId="24" fillId="0" borderId="0" applyFont="0" applyFill="0" applyBorder="0" applyAlignment="0" applyProtection="0">
      <alignment wrapText="1"/>
    </xf>
    <xf numFmtId="256" fontId="24" fillId="0" borderId="0" applyFont="0" applyFill="0" applyBorder="0" applyAlignment="0" applyProtection="0">
      <alignment wrapText="1"/>
    </xf>
    <xf numFmtId="257" fontId="32" fillId="0" borderId="0"/>
    <xf numFmtId="176" fontId="163" fillId="0" borderId="0" applyFont="0" applyFill="0" applyBorder="0" applyAlignment="0" applyProtection="0"/>
    <xf numFmtId="169" fontId="100" fillId="0" borderId="0"/>
    <xf numFmtId="15" fontId="217" fillId="0" borderId="0"/>
    <xf numFmtId="258" fontId="43" fillId="0" borderId="0" applyFont="0" applyFill="0" applyBorder="0" applyAlignment="0" applyProtection="0"/>
    <xf numFmtId="259" fontId="44" fillId="0" borderId="55">
      <alignment vertical="center"/>
    </xf>
    <xf numFmtId="260" fontId="51" fillId="0" borderId="0"/>
    <xf numFmtId="177" fontId="51" fillId="0" borderId="0"/>
    <xf numFmtId="260" fontId="51" fillId="0" borderId="0"/>
    <xf numFmtId="188" fontId="51" fillId="0" borderId="0"/>
    <xf numFmtId="188" fontId="51" fillId="0" borderId="0"/>
    <xf numFmtId="177" fontId="51" fillId="0" borderId="0"/>
    <xf numFmtId="177" fontId="51" fillId="0" borderId="0"/>
    <xf numFmtId="169" fontId="51" fillId="0" borderId="0"/>
    <xf numFmtId="169" fontId="51" fillId="0" borderId="0"/>
    <xf numFmtId="177" fontId="51" fillId="0" borderId="0"/>
    <xf numFmtId="177" fontId="51" fillId="0" borderId="0"/>
    <xf numFmtId="188" fontId="51" fillId="0" borderId="0"/>
    <xf numFmtId="188" fontId="51" fillId="0" borderId="0"/>
    <xf numFmtId="177" fontId="51" fillId="0" borderId="0"/>
    <xf numFmtId="177" fontId="51" fillId="0" borderId="0"/>
    <xf numFmtId="188" fontId="51" fillId="0" borderId="0"/>
    <xf numFmtId="188" fontId="51" fillId="0" borderId="0"/>
    <xf numFmtId="188" fontId="51" fillId="0" borderId="0"/>
    <xf numFmtId="177" fontId="51" fillId="0" borderId="0"/>
    <xf numFmtId="177" fontId="51" fillId="0" borderId="0"/>
    <xf numFmtId="169" fontId="51" fillId="0" borderId="0"/>
    <xf numFmtId="169" fontId="51" fillId="0" borderId="0"/>
    <xf numFmtId="177" fontId="51" fillId="0" borderId="0"/>
    <xf numFmtId="177" fontId="51" fillId="0" borderId="0"/>
    <xf numFmtId="188" fontId="51" fillId="0" borderId="0"/>
    <xf numFmtId="188" fontId="51" fillId="0" borderId="0"/>
    <xf numFmtId="177" fontId="51" fillId="0" borderId="0"/>
    <xf numFmtId="177" fontId="51" fillId="0" borderId="0"/>
    <xf numFmtId="260" fontId="51" fillId="0" borderId="0"/>
    <xf numFmtId="188" fontId="51" fillId="0" borderId="0"/>
    <xf numFmtId="188" fontId="51" fillId="0" borderId="0"/>
    <xf numFmtId="177" fontId="51" fillId="0" borderId="0"/>
    <xf numFmtId="177" fontId="51" fillId="0" borderId="0"/>
    <xf numFmtId="260" fontId="51" fillId="0" borderId="0"/>
    <xf numFmtId="177" fontId="51" fillId="0" borderId="0"/>
    <xf numFmtId="177" fontId="51" fillId="0" borderId="0"/>
    <xf numFmtId="169" fontId="51" fillId="0" borderId="0"/>
    <xf numFmtId="169" fontId="51" fillId="0" borderId="0"/>
    <xf numFmtId="177" fontId="51" fillId="0" borderId="0"/>
    <xf numFmtId="177" fontId="51" fillId="0" borderId="0"/>
    <xf numFmtId="188" fontId="51" fillId="0" borderId="0"/>
    <xf numFmtId="188" fontId="51" fillId="0" borderId="0"/>
    <xf numFmtId="177" fontId="51" fillId="0" borderId="0"/>
    <xf numFmtId="177" fontId="51" fillId="0" borderId="0"/>
    <xf numFmtId="188" fontId="51" fillId="0" borderId="0"/>
    <xf numFmtId="188" fontId="51" fillId="0" borderId="0"/>
    <xf numFmtId="260" fontId="51" fillId="0" borderId="0"/>
    <xf numFmtId="177" fontId="51" fillId="0" borderId="0"/>
    <xf numFmtId="260" fontId="51" fillId="0" borderId="0"/>
    <xf numFmtId="169" fontId="100" fillId="0" borderId="0"/>
    <xf numFmtId="261" fontId="24" fillId="0" borderId="0" applyFont="0" applyFill="0" applyBorder="0" applyAlignment="0" applyProtection="0"/>
    <xf numFmtId="230" fontId="24" fillId="0" borderId="0" applyFont="0" applyFill="0" applyBorder="0" applyAlignment="0" applyProtection="0"/>
    <xf numFmtId="0" fontId="63" fillId="0" borderId="0">
      <protection locked="0"/>
    </xf>
    <xf numFmtId="164" fontId="218" fillId="0" borderId="0"/>
    <xf numFmtId="164" fontId="204" fillId="0" borderId="0"/>
    <xf numFmtId="4" fontId="118" fillId="0" borderId="0" applyFill="0" applyBorder="0" applyAlignment="0" applyProtection="0"/>
    <xf numFmtId="0" fontId="219" fillId="46" borderId="0" applyNumberFormat="0" applyBorder="0" applyAlignment="0" applyProtection="0"/>
    <xf numFmtId="164" fontId="51" fillId="0" borderId="0" applyBorder="0"/>
    <xf numFmtId="164" fontId="51" fillId="0" borderId="0" applyBorder="0"/>
    <xf numFmtId="164" fontId="51" fillId="0" borderId="33"/>
    <xf numFmtId="164" fontId="51" fillId="0" borderId="33"/>
    <xf numFmtId="0" fontId="197" fillId="0" borderId="56" applyNumberFormat="0" applyFont="0" applyFill="0" applyAlignment="0" applyProtection="0"/>
    <xf numFmtId="37" fontId="220" fillId="0" borderId="0"/>
    <xf numFmtId="169" fontId="100" fillId="0" borderId="0"/>
    <xf numFmtId="262" fontId="24" fillId="0" borderId="0">
      <alignment horizontal="right"/>
    </xf>
    <xf numFmtId="1" fontId="24" fillId="0" borderId="0">
      <alignment horizontal="right"/>
    </xf>
    <xf numFmtId="1" fontId="24" fillId="0" borderId="0">
      <alignment horizontal="right"/>
    </xf>
    <xf numFmtId="263" fontId="24" fillId="0" borderId="0">
      <alignment horizontal="right"/>
    </xf>
    <xf numFmtId="49" fontId="24" fillId="0" borderId="0">
      <alignment horizontal="left"/>
    </xf>
    <xf numFmtId="49" fontId="24" fillId="0" borderId="0">
      <alignment horizontal="right"/>
    </xf>
    <xf numFmtId="264" fontId="24" fillId="0" borderId="0">
      <alignment horizontal="left"/>
    </xf>
    <xf numFmtId="41" fontId="24" fillId="0" borderId="0" applyFont="0" applyFill="0" applyBorder="0" applyAlignment="0" applyProtection="0"/>
    <xf numFmtId="265" fontId="24" fillId="0" borderId="0" applyFont="0" applyFill="0" applyBorder="0" applyAlignment="0" applyProtection="0"/>
    <xf numFmtId="265" fontId="24" fillId="0" borderId="0" applyFont="0" applyFill="0" applyBorder="0" applyAlignment="0" applyProtection="0"/>
    <xf numFmtId="265" fontId="24" fillId="0" borderId="0" applyFont="0" applyFill="0" applyBorder="0" applyAlignment="0" applyProtection="0"/>
    <xf numFmtId="265" fontId="24" fillId="0" borderId="0" applyFont="0" applyFill="0" applyBorder="0" applyAlignment="0" applyProtection="0"/>
    <xf numFmtId="265" fontId="24" fillId="0" borderId="0" applyFont="0" applyFill="0" applyBorder="0" applyAlignment="0" applyProtection="0"/>
    <xf numFmtId="265" fontId="24" fillId="0" borderId="0" applyFont="0" applyFill="0" applyBorder="0" applyAlignment="0" applyProtection="0"/>
    <xf numFmtId="265" fontId="24" fillId="0" borderId="0" applyFont="0" applyFill="0" applyBorder="0" applyAlignment="0" applyProtection="0"/>
    <xf numFmtId="265" fontId="24" fillId="0" borderId="0" applyFont="0" applyFill="0" applyBorder="0" applyAlignment="0" applyProtection="0"/>
    <xf numFmtId="265" fontId="24" fillId="0" borderId="0" applyFont="0" applyFill="0" applyBorder="0" applyAlignment="0" applyProtection="0"/>
    <xf numFmtId="265" fontId="24" fillId="0" borderId="0" applyFont="0" applyFill="0" applyBorder="0" applyAlignment="0" applyProtection="0"/>
    <xf numFmtId="265" fontId="24" fillId="0" borderId="0" applyFont="0" applyFill="0" applyBorder="0" applyAlignment="0" applyProtection="0"/>
    <xf numFmtId="265" fontId="24" fillId="0" borderId="0" applyFont="0" applyFill="0" applyBorder="0" applyAlignment="0" applyProtection="0"/>
    <xf numFmtId="265" fontId="24" fillId="0" borderId="0" applyFont="0" applyFill="0" applyBorder="0" applyAlignment="0" applyProtection="0"/>
    <xf numFmtId="265" fontId="24" fillId="0" borderId="0" applyFont="0" applyFill="0" applyBorder="0" applyAlignment="0" applyProtection="0"/>
    <xf numFmtId="265" fontId="24" fillId="0" borderId="0" applyFont="0" applyFill="0" applyBorder="0" applyAlignment="0" applyProtection="0"/>
    <xf numFmtId="265" fontId="24" fillId="0" borderId="0" applyFont="0" applyFill="0" applyBorder="0" applyAlignment="0" applyProtection="0"/>
    <xf numFmtId="265" fontId="24" fillId="0" borderId="0" applyFont="0" applyFill="0" applyBorder="0" applyAlignment="0" applyProtection="0"/>
    <xf numFmtId="265" fontId="24" fillId="0" borderId="0" applyFont="0" applyFill="0" applyBorder="0" applyAlignment="0" applyProtection="0"/>
    <xf numFmtId="265" fontId="24" fillId="0" borderId="0" applyFont="0" applyFill="0" applyBorder="0" applyAlignment="0" applyProtection="0"/>
    <xf numFmtId="265" fontId="24" fillId="0" borderId="0" applyFont="0" applyFill="0" applyBorder="0" applyAlignment="0" applyProtection="0"/>
    <xf numFmtId="265" fontId="24" fillId="0" borderId="0" applyFont="0" applyFill="0" applyBorder="0" applyAlignment="0" applyProtection="0"/>
    <xf numFmtId="265" fontId="24" fillId="0" borderId="0" applyFont="0" applyFill="0" applyBorder="0" applyAlignment="0" applyProtection="0"/>
    <xf numFmtId="265" fontId="24" fillId="0" borderId="0" applyFont="0" applyFill="0" applyBorder="0" applyAlignment="0" applyProtection="0"/>
    <xf numFmtId="265" fontId="24" fillId="0" borderId="0" applyFont="0" applyFill="0" applyBorder="0" applyAlignment="0" applyProtection="0"/>
    <xf numFmtId="265" fontId="24" fillId="0" borderId="0" applyFont="0" applyFill="0" applyBorder="0" applyAlignment="0" applyProtection="0"/>
    <xf numFmtId="265" fontId="24" fillId="0" borderId="0" applyFont="0" applyFill="0" applyBorder="0" applyAlignment="0" applyProtection="0"/>
    <xf numFmtId="265" fontId="24" fillId="0" borderId="0" applyFont="0" applyFill="0" applyBorder="0" applyAlignment="0" applyProtection="0"/>
    <xf numFmtId="265" fontId="24" fillId="0" borderId="0" applyFont="0" applyFill="0" applyBorder="0" applyAlignment="0" applyProtection="0"/>
    <xf numFmtId="43" fontId="24" fillId="0" borderId="0" applyFont="0" applyFill="0" applyBorder="0" applyAlignment="0" applyProtection="0"/>
    <xf numFmtId="0" fontId="221" fillId="58" borderId="26" applyNumberFormat="0" applyAlignment="0" applyProtection="0"/>
    <xf numFmtId="169" fontId="222" fillId="39" borderId="20" applyNumberFormat="0" applyAlignment="0" applyProtection="0"/>
    <xf numFmtId="176" fontId="223" fillId="140" borderId="0" applyNumberFormat="0" applyBorder="0" applyAlignment="0" applyProtection="0"/>
    <xf numFmtId="169" fontId="224" fillId="141" borderId="0" applyNumberFormat="0" applyBorder="0" applyAlignment="0" applyProtection="0"/>
    <xf numFmtId="169" fontId="224" fillId="141" borderId="0" applyNumberFormat="0" applyBorder="0" applyAlignment="0" applyProtection="0"/>
    <xf numFmtId="169" fontId="224" fillId="141" borderId="0" applyNumberFormat="0" applyBorder="0" applyAlignment="0" applyProtection="0"/>
    <xf numFmtId="169" fontId="224" fillId="141" borderId="0" applyNumberFormat="0" applyBorder="0" applyAlignment="0" applyProtection="0"/>
    <xf numFmtId="169" fontId="224" fillId="141" borderId="0" applyNumberFormat="0" applyBorder="0" applyAlignment="0" applyProtection="0"/>
    <xf numFmtId="169" fontId="224" fillId="141" borderId="0" applyNumberFormat="0" applyBorder="0" applyAlignment="0" applyProtection="0"/>
    <xf numFmtId="169" fontId="224" fillId="141" borderId="0" applyNumberFormat="0" applyBorder="0" applyAlignment="0" applyProtection="0"/>
    <xf numFmtId="169" fontId="224" fillId="141" borderId="0" applyNumberFormat="0" applyBorder="0" applyAlignment="0" applyProtection="0"/>
    <xf numFmtId="169" fontId="224" fillId="141" borderId="0" applyNumberFormat="0" applyBorder="0" applyAlignment="0" applyProtection="0"/>
    <xf numFmtId="169" fontId="224" fillId="141" borderId="0" applyNumberFormat="0" applyBorder="0" applyAlignment="0" applyProtection="0"/>
    <xf numFmtId="169" fontId="224" fillId="141" borderId="0" applyNumberFormat="0" applyBorder="0" applyAlignment="0" applyProtection="0"/>
    <xf numFmtId="169" fontId="223" fillId="140" borderId="0" applyNumberFormat="0" applyBorder="0" applyAlignment="0" applyProtection="0"/>
    <xf numFmtId="169" fontId="224" fillId="141" borderId="0" applyNumberFormat="0" applyBorder="0" applyAlignment="0" applyProtection="0"/>
    <xf numFmtId="169" fontId="224" fillId="141" borderId="0" applyNumberFormat="0" applyBorder="0" applyAlignment="0" applyProtection="0"/>
    <xf numFmtId="169" fontId="224" fillId="141" borderId="0" applyNumberFormat="0" applyBorder="0" applyAlignment="0" applyProtection="0"/>
    <xf numFmtId="169" fontId="224" fillId="141" borderId="0" applyNumberFormat="0" applyBorder="0" applyAlignment="0" applyProtection="0"/>
    <xf numFmtId="169" fontId="224" fillId="141" borderId="0" applyNumberFormat="0" applyBorder="0" applyAlignment="0" applyProtection="0"/>
    <xf numFmtId="169" fontId="224" fillId="141" borderId="0" applyNumberFormat="0" applyBorder="0" applyAlignment="0" applyProtection="0"/>
    <xf numFmtId="169" fontId="224" fillId="141" borderId="0" applyNumberFormat="0" applyBorder="0" applyAlignment="0" applyProtection="0"/>
    <xf numFmtId="169" fontId="224" fillId="141" borderId="0" applyNumberFormat="0" applyBorder="0" applyAlignment="0" applyProtection="0"/>
    <xf numFmtId="169" fontId="224" fillId="141" borderId="0" applyNumberFormat="0" applyBorder="0" applyAlignment="0" applyProtection="0"/>
    <xf numFmtId="169" fontId="224" fillId="141" borderId="0" applyNumberFormat="0" applyBorder="0" applyAlignment="0" applyProtection="0"/>
    <xf numFmtId="169" fontId="224" fillId="141" borderId="0" applyNumberFormat="0" applyBorder="0" applyAlignment="0" applyProtection="0"/>
    <xf numFmtId="169" fontId="224" fillId="141" borderId="0" applyNumberFormat="0" applyBorder="0" applyAlignment="0" applyProtection="0"/>
    <xf numFmtId="169" fontId="224" fillId="141" borderId="0" applyNumberFormat="0" applyBorder="0" applyAlignment="0" applyProtection="0"/>
    <xf numFmtId="169" fontId="224" fillId="141" borderId="0" applyNumberFormat="0" applyBorder="0" applyAlignment="0" applyProtection="0"/>
    <xf numFmtId="169" fontId="224" fillId="141" borderId="0" applyNumberFormat="0" applyBorder="0" applyAlignment="0" applyProtection="0"/>
    <xf numFmtId="169" fontId="224" fillId="141" borderId="0" applyNumberFormat="0" applyBorder="0" applyAlignment="0" applyProtection="0"/>
    <xf numFmtId="169" fontId="224" fillId="141" borderId="0" applyNumberFormat="0" applyBorder="0" applyAlignment="0" applyProtection="0"/>
    <xf numFmtId="169" fontId="224" fillId="141" borderId="0" applyNumberFormat="0" applyBorder="0" applyAlignment="0" applyProtection="0"/>
    <xf numFmtId="169" fontId="224" fillId="141" borderId="0" applyNumberFormat="0" applyBorder="0" applyAlignment="0" applyProtection="0"/>
    <xf numFmtId="169" fontId="224" fillId="141" borderId="0" applyNumberFormat="0" applyBorder="0" applyAlignment="0" applyProtection="0"/>
    <xf numFmtId="169" fontId="224" fillId="141" borderId="0" applyNumberFormat="0" applyBorder="0" applyAlignment="0" applyProtection="0"/>
    <xf numFmtId="169" fontId="224" fillId="141" borderId="0" applyNumberFormat="0" applyBorder="0" applyAlignment="0" applyProtection="0"/>
    <xf numFmtId="169" fontId="224" fillId="141" borderId="0" applyNumberFormat="0" applyBorder="0" applyAlignment="0" applyProtection="0"/>
    <xf numFmtId="169" fontId="224" fillId="141" borderId="0" applyNumberFormat="0" applyBorder="0" applyAlignment="0" applyProtection="0"/>
    <xf numFmtId="169" fontId="224" fillId="141" borderId="0" applyNumberFormat="0" applyBorder="0" applyAlignment="0" applyProtection="0"/>
    <xf numFmtId="176" fontId="223" fillId="142" borderId="0" applyNumberFormat="0" applyBorder="0" applyAlignment="0" applyProtection="0"/>
    <xf numFmtId="169" fontId="224" fillId="143" borderId="0" applyNumberFormat="0" applyBorder="0" applyAlignment="0" applyProtection="0"/>
    <xf numFmtId="169" fontId="224" fillId="143" borderId="0" applyNumberFormat="0" applyBorder="0" applyAlignment="0" applyProtection="0"/>
    <xf numFmtId="169" fontId="224" fillId="143" borderId="0" applyNumberFormat="0" applyBorder="0" applyAlignment="0" applyProtection="0"/>
    <xf numFmtId="169" fontId="224" fillId="143" borderId="0" applyNumberFormat="0" applyBorder="0" applyAlignment="0" applyProtection="0"/>
    <xf numFmtId="169" fontId="224" fillId="143" borderId="0" applyNumberFormat="0" applyBorder="0" applyAlignment="0" applyProtection="0"/>
    <xf numFmtId="169" fontId="224" fillId="143" borderId="0" applyNumberFormat="0" applyBorder="0" applyAlignment="0" applyProtection="0"/>
    <xf numFmtId="169" fontId="224" fillId="143" borderId="0" applyNumberFormat="0" applyBorder="0" applyAlignment="0" applyProtection="0"/>
    <xf numFmtId="169" fontId="224" fillId="143" borderId="0" applyNumberFormat="0" applyBorder="0" applyAlignment="0" applyProtection="0"/>
    <xf numFmtId="169" fontId="224" fillId="143" borderId="0" applyNumberFormat="0" applyBorder="0" applyAlignment="0" applyProtection="0"/>
    <xf numFmtId="169" fontId="224" fillId="143" borderId="0" applyNumberFormat="0" applyBorder="0" applyAlignment="0" applyProtection="0"/>
    <xf numFmtId="169" fontId="224" fillId="143" borderId="0" applyNumberFormat="0" applyBorder="0" applyAlignment="0" applyProtection="0"/>
    <xf numFmtId="169" fontId="223" fillId="142" borderId="0" applyNumberFormat="0" applyBorder="0" applyAlignment="0" applyProtection="0"/>
    <xf numFmtId="169" fontId="224" fillId="143" borderId="0" applyNumberFormat="0" applyBorder="0" applyAlignment="0" applyProtection="0"/>
    <xf numFmtId="169" fontId="224" fillId="143" borderId="0" applyNumberFormat="0" applyBorder="0" applyAlignment="0" applyProtection="0"/>
    <xf numFmtId="169" fontId="224" fillId="143" borderId="0" applyNumberFormat="0" applyBorder="0" applyAlignment="0" applyProtection="0"/>
    <xf numFmtId="169" fontId="224" fillId="143" borderId="0" applyNumberFormat="0" applyBorder="0" applyAlignment="0" applyProtection="0"/>
    <xf numFmtId="169" fontId="224" fillId="143" borderId="0" applyNumberFormat="0" applyBorder="0" applyAlignment="0" applyProtection="0"/>
    <xf numFmtId="169" fontId="224" fillId="143" borderId="0" applyNumberFormat="0" applyBorder="0" applyAlignment="0" applyProtection="0"/>
    <xf numFmtId="169" fontId="224" fillId="143" borderId="0" applyNumberFormat="0" applyBorder="0" applyAlignment="0" applyProtection="0"/>
    <xf numFmtId="169" fontId="224" fillId="143" borderId="0" applyNumberFormat="0" applyBorder="0" applyAlignment="0" applyProtection="0"/>
    <xf numFmtId="169" fontId="224" fillId="143" borderId="0" applyNumberFormat="0" applyBorder="0" applyAlignment="0" applyProtection="0"/>
    <xf numFmtId="169" fontId="224" fillId="143" borderId="0" applyNumberFormat="0" applyBorder="0" applyAlignment="0" applyProtection="0"/>
    <xf numFmtId="169" fontId="224" fillId="143" borderId="0" applyNumberFormat="0" applyBorder="0" applyAlignment="0" applyProtection="0"/>
    <xf numFmtId="169" fontId="224" fillId="143" borderId="0" applyNumberFormat="0" applyBorder="0" applyAlignment="0" applyProtection="0"/>
    <xf numFmtId="169" fontId="224" fillId="143" borderId="0" applyNumberFormat="0" applyBorder="0" applyAlignment="0" applyProtection="0"/>
    <xf numFmtId="169" fontId="224" fillId="143" borderId="0" applyNumberFormat="0" applyBorder="0" applyAlignment="0" applyProtection="0"/>
    <xf numFmtId="169" fontId="224" fillId="143" borderId="0" applyNumberFormat="0" applyBorder="0" applyAlignment="0" applyProtection="0"/>
    <xf numFmtId="169" fontId="224" fillId="143" borderId="0" applyNumberFormat="0" applyBorder="0" applyAlignment="0" applyProtection="0"/>
    <xf numFmtId="169" fontId="224" fillId="143" borderId="0" applyNumberFormat="0" applyBorder="0" applyAlignment="0" applyProtection="0"/>
    <xf numFmtId="169" fontId="224" fillId="143" borderId="0" applyNumberFormat="0" applyBorder="0" applyAlignment="0" applyProtection="0"/>
    <xf numFmtId="169" fontId="224" fillId="143" borderId="0" applyNumberFormat="0" applyBorder="0" applyAlignment="0" applyProtection="0"/>
    <xf numFmtId="169" fontId="224" fillId="143" borderId="0" applyNumberFormat="0" applyBorder="0" applyAlignment="0" applyProtection="0"/>
    <xf numFmtId="169" fontId="224" fillId="143" borderId="0" applyNumberFormat="0" applyBorder="0" applyAlignment="0" applyProtection="0"/>
    <xf numFmtId="169" fontId="224" fillId="143" borderId="0" applyNumberFormat="0" applyBorder="0" applyAlignment="0" applyProtection="0"/>
    <xf numFmtId="169" fontId="224" fillId="143" borderId="0" applyNumberFormat="0" applyBorder="0" applyAlignment="0" applyProtection="0"/>
    <xf numFmtId="169" fontId="224" fillId="143" borderId="0" applyNumberFormat="0" applyBorder="0" applyAlignment="0" applyProtection="0"/>
    <xf numFmtId="169" fontId="224" fillId="143" borderId="0" applyNumberFormat="0" applyBorder="0" applyAlignment="0" applyProtection="0"/>
    <xf numFmtId="176" fontId="223" fillId="142" borderId="0" applyNumberFormat="0" applyBorder="0" applyAlignment="0" applyProtection="0"/>
    <xf numFmtId="169" fontId="224" fillId="144" borderId="0" applyNumberFormat="0" applyBorder="0" applyAlignment="0" applyProtection="0"/>
    <xf numFmtId="169" fontId="224" fillId="144" borderId="0" applyNumberFormat="0" applyBorder="0" applyAlignment="0" applyProtection="0"/>
    <xf numFmtId="169" fontId="224" fillId="144" borderId="0" applyNumberFormat="0" applyBorder="0" applyAlignment="0" applyProtection="0"/>
    <xf numFmtId="169" fontId="224" fillId="144" borderId="0" applyNumberFormat="0" applyBorder="0" applyAlignment="0" applyProtection="0"/>
    <xf numFmtId="169" fontId="224" fillId="144" borderId="0" applyNumberFormat="0" applyBorder="0" applyAlignment="0" applyProtection="0"/>
    <xf numFmtId="169" fontId="224" fillId="144" borderId="0" applyNumberFormat="0" applyBorder="0" applyAlignment="0" applyProtection="0"/>
    <xf numFmtId="169" fontId="224" fillId="144" borderId="0" applyNumberFormat="0" applyBorder="0" applyAlignment="0" applyProtection="0"/>
    <xf numFmtId="169" fontId="224" fillId="144" borderId="0" applyNumberFormat="0" applyBorder="0" applyAlignment="0" applyProtection="0"/>
    <xf numFmtId="169" fontId="224" fillId="144" borderId="0" applyNumberFormat="0" applyBorder="0" applyAlignment="0" applyProtection="0"/>
    <xf numFmtId="169" fontId="224" fillId="144" borderId="0" applyNumberFormat="0" applyBorder="0" applyAlignment="0" applyProtection="0"/>
    <xf numFmtId="169" fontId="224" fillId="144" borderId="0" applyNumberFormat="0" applyBorder="0" applyAlignment="0" applyProtection="0"/>
    <xf numFmtId="169" fontId="223" fillId="142" borderId="0" applyNumberFormat="0" applyBorder="0" applyAlignment="0" applyProtection="0"/>
    <xf numFmtId="169" fontId="224" fillId="144" borderId="0" applyNumberFormat="0" applyBorder="0" applyAlignment="0" applyProtection="0"/>
    <xf numFmtId="169" fontId="224" fillId="144" borderId="0" applyNumberFormat="0" applyBorder="0" applyAlignment="0" applyProtection="0"/>
    <xf numFmtId="169" fontId="224" fillId="144" borderId="0" applyNumberFormat="0" applyBorder="0" applyAlignment="0" applyProtection="0"/>
    <xf numFmtId="169" fontId="224" fillId="144" borderId="0" applyNumberFormat="0" applyBorder="0" applyAlignment="0" applyProtection="0"/>
    <xf numFmtId="169" fontId="224" fillId="144" borderId="0" applyNumberFormat="0" applyBorder="0" applyAlignment="0" applyProtection="0"/>
    <xf numFmtId="169" fontId="224" fillId="144" borderId="0" applyNumberFormat="0" applyBorder="0" applyAlignment="0" applyProtection="0"/>
    <xf numFmtId="169" fontId="224" fillId="144" borderId="0" applyNumberFormat="0" applyBorder="0" applyAlignment="0" applyProtection="0"/>
    <xf numFmtId="169" fontId="224" fillId="144" borderId="0" applyNumberFormat="0" applyBorder="0" applyAlignment="0" applyProtection="0"/>
    <xf numFmtId="169" fontId="224" fillId="144" borderId="0" applyNumberFormat="0" applyBorder="0" applyAlignment="0" applyProtection="0"/>
    <xf numFmtId="169" fontId="224" fillId="144" borderId="0" applyNumberFormat="0" applyBorder="0" applyAlignment="0" applyProtection="0"/>
    <xf numFmtId="169" fontId="224" fillId="144" borderId="0" applyNumberFormat="0" applyBorder="0" applyAlignment="0" applyProtection="0"/>
    <xf numFmtId="169" fontId="224" fillId="144" borderId="0" applyNumberFormat="0" applyBorder="0" applyAlignment="0" applyProtection="0"/>
    <xf numFmtId="169" fontId="224" fillId="144" borderId="0" applyNumberFormat="0" applyBorder="0" applyAlignment="0" applyProtection="0"/>
    <xf numFmtId="169" fontId="224" fillId="144" borderId="0" applyNumberFormat="0" applyBorder="0" applyAlignment="0" applyProtection="0"/>
    <xf numFmtId="169" fontId="224" fillId="144" borderId="0" applyNumberFormat="0" applyBorder="0" applyAlignment="0" applyProtection="0"/>
    <xf numFmtId="169" fontId="224" fillId="144" borderId="0" applyNumberFormat="0" applyBorder="0" applyAlignment="0" applyProtection="0"/>
    <xf numFmtId="169" fontId="224" fillId="144" borderId="0" applyNumberFormat="0" applyBorder="0" applyAlignment="0" applyProtection="0"/>
    <xf numFmtId="169" fontId="224" fillId="144" borderId="0" applyNumberFormat="0" applyBorder="0" applyAlignment="0" applyProtection="0"/>
    <xf numFmtId="169" fontId="224" fillId="144" borderId="0" applyNumberFormat="0" applyBorder="0" applyAlignment="0" applyProtection="0"/>
    <xf numFmtId="169" fontId="224" fillId="144" borderId="0" applyNumberFormat="0" applyBorder="0" applyAlignment="0" applyProtection="0"/>
    <xf numFmtId="169" fontId="224" fillId="144" borderId="0" applyNumberFormat="0" applyBorder="0" applyAlignment="0" applyProtection="0"/>
    <xf numFmtId="169" fontId="224" fillId="144" borderId="0" applyNumberFormat="0" applyBorder="0" applyAlignment="0" applyProtection="0"/>
    <xf numFmtId="169" fontId="224" fillId="144" borderId="0" applyNumberFormat="0" applyBorder="0" applyAlignment="0" applyProtection="0"/>
    <xf numFmtId="169" fontId="224" fillId="144" borderId="0" applyNumberFormat="0" applyBorder="0" applyAlignment="0" applyProtection="0"/>
    <xf numFmtId="169" fontId="224" fillId="144" borderId="0" applyNumberFormat="0" applyBorder="0" applyAlignment="0" applyProtection="0"/>
    <xf numFmtId="0" fontId="225" fillId="0" borderId="0">
      <protection locked="0"/>
    </xf>
    <xf numFmtId="0" fontId="225" fillId="0" borderId="0">
      <protection locked="0"/>
    </xf>
    <xf numFmtId="0" fontId="226" fillId="0" borderId="0" applyNumberFormat="0" applyFill="0" applyBorder="0" applyAlignment="0" applyProtection="0"/>
    <xf numFmtId="0" fontId="226" fillId="0" borderId="0" applyNumberFormat="0" applyFill="0" applyBorder="0" applyAlignment="0" applyProtection="0"/>
    <xf numFmtId="177" fontId="226" fillId="0" borderId="0" applyNumberFormat="0" applyFill="0" applyBorder="0" applyAlignment="0" applyProtection="0"/>
    <xf numFmtId="177" fontId="226" fillId="0" borderId="0" applyNumberFormat="0" applyFill="0" applyBorder="0" applyAlignment="0" applyProtection="0"/>
    <xf numFmtId="0" fontId="104" fillId="100" borderId="0" applyNumberFormat="0" applyBorder="0" applyAlignment="0" applyProtection="0"/>
    <xf numFmtId="0" fontId="104" fillId="100" borderId="0"/>
    <xf numFmtId="0" fontId="104" fillId="100" borderId="0"/>
    <xf numFmtId="0" fontId="104" fillId="100" borderId="0"/>
    <xf numFmtId="0" fontId="104" fillId="100" borderId="0" applyNumberFormat="0" applyBorder="0" applyAlignment="0" applyProtection="0"/>
    <xf numFmtId="0" fontId="104" fillId="100" borderId="0"/>
    <xf numFmtId="0" fontId="104" fillId="100" borderId="0"/>
    <xf numFmtId="0" fontId="104" fillId="100" borderId="0"/>
    <xf numFmtId="0" fontId="104" fillId="100" borderId="0" applyNumberFormat="0" applyBorder="0" applyAlignment="0" applyProtection="0"/>
    <xf numFmtId="0" fontId="104" fillId="100" borderId="0"/>
    <xf numFmtId="0" fontId="104" fillId="100" borderId="0"/>
    <xf numFmtId="0" fontId="104" fillId="100" borderId="0"/>
    <xf numFmtId="0" fontId="104" fillId="100" borderId="0" applyNumberFormat="0" applyBorder="0" applyAlignment="0" applyProtection="0"/>
    <xf numFmtId="0" fontId="104" fillId="100" borderId="0"/>
    <xf numFmtId="0" fontId="104" fillId="100" borderId="0"/>
    <xf numFmtId="0" fontId="104" fillId="100" borderId="0"/>
    <xf numFmtId="0" fontId="104" fillId="100" borderId="0" applyNumberFormat="0" applyBorder="0" applyAlignment="0" applyProtection="0"/>
    <xf numFmtId="0" fontId="104" fillId="100" borderId="0"/>
    <xf numFmtId="0" fontId="104" fillId="100" borderId="0"/>
    <xf numFmtId="0" fontId="104" fillId="100" borderId="0"/>
    <xf numFmtId="0" fontId="104" fillId="100" borderId="0" applyNumberFormat="0" applyBorder="0" applyAlignment="0" applyProtection="0"/>
    <xf numFmtId="0" fontId="104" fillId="100" borderId="0"/>
    <xf numFmtId="0" fontId="104" fillId="100" borderId="0"/>
    <xf numFmtId="0" fontId="104" fillId="100" borderId="0"/>
    <xf numFmtId="0" fontId="104" fillId="100" borderId="0" applyNumberFormat="0" applyBorder="0" applyAlignment="0" applyProtection="0"/>
    <xf numFmtId="0" fontId="104" fillId="100" borderId="0"/>
    <xf numFmtId="0" fontId="104" fillId="100" borderId="0"/>
    <xf numFmtId="0" fontId="104" fillId="100" borderId="0"/>
    <xf numFmtId="0" fontId="104" fillId="100" borderId="0" applyNumberFormat="0" applyBorder="0" applyAlignment="0" applyProtection="0"/>
    <xf numFmtId="0" fontId="104" fillId="100" borderId="0"/>
    <xf numFmtId="0" fontId="104" fillId="100" borderId="0"/>
    <xf numFmtId="0" fontId="104" fillId="100" borderId="0"/>
    <xf numFmtId="0" fontId="104" fillId="100" borderId="0" applyNumberFormat="0" applyBorder="0" applyAlignment="0" applyProtection="0"/>
    <xf numFmtId="0" fontId="104" fillId="100" borderId="0"/>
    <xf numFmtId="0" fontId="104" fillId="100" borderId="0"/>
    <xf numFmtId="0" fontId="104" fillId="100" borderId="0"/>
    <xf numFmtId="0" fontId="104" fillId="100" borderId="0" applyNumberFormat="0" applyBorder="0" applyAlignment="0" applyProtection="0"/>
    <xf numFmtId="0" fontId="104" fillId="100" borderId="0"/>
    <xf numFmtId="0" fontId="104" fillId="100" borderId="0"/>
    <xf numFmtId="0" fontId="104" fillId="100" borderId="0"/>
    <xf numFmtId="0" fontId="104" fillId="100" borderId="0" applyNumberFormat="0" applyBorder="0" applyAlignment="0" applyProtection="0"/>
    <xf numFmtId="0" fontId="104" fillId="100" borderId="0"/>
    <xf numFmtId="0" fontId="104" fillId="100" borderId="0"/>
    <xf numFmtId="0" fontId="104" fillId="100" borderId="0"/>
    <xf numFmtId="0" fontId="104" fillId="100" borderId="0" applyNumberFormat="0" applyBorder="0" applyAlignment="0" applyProtection="0"/>
    <xf numFmtId="0" fontId="104" fillId="100" borderId="0"/>
    <xf numFmtId="0" fontId="104" fillId="100" borderId="0"/>
    <xf numFmtId="0" fontId="104" fillId="100" borderId="0"/>
    <xf numFmtId="0" fontId="104" fillId="100" borderId="0" applyNumberFormat="0" applyBorder="0" applyAlignment="0" applyProtection="0"/>
    <xf numFmtId="0" fontId="104" fillId="100" borderId="0"/>
    <xf numFmtId="0" fontId="104" fillId="100" borderId="0"/>
    <xf numFmtId="0" fontId="104" fillId="100" borderId="0"/>
    <xf numFmtId="0" fontId="104" fillId="100" borderId="0" applyNumberFormat="0" applyBorder="0" applyAlignment="0" applyProtection="0"/>
    <xf numFmtId="0" fontId="104" fillId="100" borderId="0"/>
    <xf numFmtId="0" fontId="104" fillId="100" borderId="0"/>
    <xf numFmtId="0" fontId="104" fillId="100" borderId="0"/>
    <xf numFmtId="0" fontId="104" fillId="100" borderId="0" applyNumberFormat="0" applyBorder="0" applyAlignment="0" applyProtection="0"/>
    <xf numFmtId="0" fontId="104" fillId="100" borderId="0"/>
    <xf numFmtId="0" fontId="104" fillId="100" borderId="0"/>
    <xf numFmtId="0" fontId="104" fillId="100" borderId="0"/>
    <xf numFmtId="0" fontId="104" fillId="100" borderId="0" applyNumberFormat="0" applyBorder="0" applyAlignment="0" applyProtection="0"/>
    <xf numFmtId="0" fontId="104" fillId="100" borderId="0"/>
    <xf numFmtId="0" fontId="104" fillId="100" borderId="0"/>
    <xf numFmtId="0" fontId="104" fillId="100" borderId="0"/>
    <xf numFmtId="0" fontId="104" fillId="100" borderId="0" applyNumberFormat="0" applyBorder="0" applyAlignment="0" applyProtection="0"/>
    <xf numFmtId="0" fontId="104" fillId="100" borderId="0"/>
    <xf numFmtId="0" fontId="104" fillId="100" borderId="0"/>
    <xf numFmtId="0" fontId="104" fillId="100" borderId="0"/>
    <xf numFmtId="0" fontId="104" fillId="100" borderId="0" applyNumberFormat="0" applyBorder="0" applyAlignment="0" applyProtection="0"/>
    <xf numFmtId="0" fontId="104" fillId="100" borderId="0"/>
    <xf numFmtId="0" fontId="104" fillId="100" borderId="0"/>
    <xf numFmtId="0" fontId="104" fillId="100" borderId="0"/>
    <xf numFmtId="0" fontId="104" fillId="100" borderId="0" applyNumberFormat="0" applyBorder="0" applyAlignment="0" applyProtection="0"/>
    <xf numFmtId="0" fontId="104" fillId="100" borderId="0"/>
    <xf numFmtId="0" fontId="104" fillId="100" borderId="0"/>
    <xf numFmtId="0" fontId="104" fillId="100" borderId="0"/>
    <xf numFmtId="0" fontId="104" fillId="100" borderId="0" applyNumberFormat="0" applyBorder="0" applyAlignment="0" applyProtection="0"/>
    <xf numFmtId="0" fontId="104" fillId="100" borderId="0"/>
    <xf numFmtId="0" fontId="104" fillId="100" borderId="0"/>
    <xf numFmtId="0" fontId="104" fillId="100" borderId="0"/>
    <xf numFmtId="0" fontId="104" fillId="100" borderId="0" applyNumberFormat="0" applyBorder="0" applyAlignment="0" applyProtection="0"/>
    <xf numFmtId="0" fontId="104" fillId="100" borderId="0"/>
    <xf numFmtId="0" fontId="104" fillId="100" borderId="0"/>
    <xf numFmtId="0" fontId="104" fillId="100" borderId="0"/>
    <xf numFmtId="0" fontId="104" fillId="100" borderId="0" applyNumberFormat="0" applyBorder="0" applyAlignment="0" applyProtection="0"/>
    <xf numFmtId="0" fontId="104" fillId="100" borderId="0"/>
    <xf numFmtId="0" fontId="104" fillId="100" borderId="0"/>
    <xf numFmtId="0" fontId="104" fillId="100" borderId="0"/>
    <xf numFmtId="0" fontId="104" fillId="100" borderId="0" applyNumberFormat="0" applyBorder="0" applyAlignment="0" applyProtection="0"/>
    <xf numFmtId="0" fontId="104" fillId="100" borderId="0"/>
    <xf numFmtId="0" fontId="104" fillId="100" borderId="0"/>
    <xf numFmtId="0" fontId="104" fillId="100" borderId="0"/>
    <xf numFmtId="0" fontId="104" fillId="100" borderId="0" applyNumberFormat="0" applyBorder="0" applyAlignment="0" applyProtection="0"/>
    <xf numFmtId="0" fontId="104" fillId="100" borderId="0"/>
    <xf numFmtId="0" fontId="104" fillId="100" borderId="0"/>
    <xf numFmtId="0" fontId="104" fillId="100" borderId="0"/>
    <xf numFmtId="0" fontId="104" fillId="100" borderId="0" applyNumberFormat="0" applyBorder="0" applyAlignment="0" applyProtection="0"/>
    <xf numFmtId="0" fontId="104" fillId="100" borderId="0"/>
    <xf numFmtId="0" fontId="104" fillId="100" borderId="0"/>
    <xf numFmtId="0" fontId="104" fillId="100" borderId="0"/>
    <xf numFmtId="0" fontId="104" fillId="100" borderId="0" applyNumberFormat="0" applyBorder="0" applyAlignment="0" applyProtection="0"/>
    <xf numFmtId="0" fontId="104" fillId="100" borderId="0"/>
    <xf numFmtId="0" fontId="104" fillId="100" borderId="0"/>
    <xf numFmtId="0" fontId="104" fillId="100" borderId="0"/>
    <xf numFmtId="0" fontId="104" fillId="100" borderId="0" applyNumberFormat="0" applyBorder="0" applyAlignment="0" applyProtection="0"/>
    <xf numFmtId="0" fontId="104" fillId="100" borderId="0"/>
    <xf numFmtId="0" fontId="104" fillId="100" borderId="0"/>
    <xf numFmtId="0" fontId="104" fillId="100" borderId="0"/>
    <xf numFmtId="0" fontId="104" fillId="100" borderId="0" applyNumberFormat="0" applyBorder="0" applyAlignment="0" applyProtection="0"/>
    <xf numFmtId="0" fontId="104" fillId="100" borderId="0"/>
    <xf numFmtId="0" fontId="104" fillId="100" borderId="0"/>
    <xf numFmtId="0" fontId="104" fillId="100" borderId="0"/>
    <xf numFmtId="0" fontId="104" fillId="100" borderId="0" applyNumberFormat="0" applyBorder="0" applyAlignment="0" applyProtection="0"/>
    <xf numFmtId="0" fontId="104" fillId="100" borderId="0"/>
    <xf numFmtId="0" fontId="104" fillId="100" borderId="0"/>
    <xf numFmtId="0" fontId="104" fillId="100" borderId="0"/>
    <xf numFmtId="0" fontId="104" fillId="100" borderId="0" applyNumberFormat="0" applyBorder="0" applyAlignment="0" applyProtection="0"/>
    <xf numFmtId="0" fontId="104" fillId="100" borderId="0"/>
    <xf numFmtId="0" fontId="104" fillId="100" borderId="0"/>
    <xf numFmtId="0" fontId="104" fillId="100" borderId="0"/>
    <xf numFmtId="0" fontId="104" fillId="100" borderId="0" applyNumberFormat="0" applyBorder="0" applyAlignment="0" applyProtection="0"/>
    <xf numFmtId="0" fontId="104" fillId="100" borderId="0"/>
    <xf numFmtId="0" fontId="104" fillId="100" borderId="0"/>
    <xf numFmtId="0" fontId="104" fillId="100" borderId="0"/>
    <xf numFmtId="0" fontId="104" fillId="100" borderId="0" applyNumberFormat="0" applyBorder="0" applyAlignment="0" applyProtection="0"/>
    <xf numFmtId="0" fontId="104" fillId="100" borderId="0"/>
    <xf numFmtId="0" fontId="104" fillId="100" borderId="0"/>
    <xf numFmtId="0" fontId="104" fillId="100" borderId="0"/>
    <xf numFmtId="0" fontId="107" fillId="9" borderId="0" applyNumberFormat="0" applyBorder="0" applyAlignment="0" applyProtection="0"/>
    <xf numFmtId="0" fontId="108" fillId="9" borderId="0" applyNumberFormat="0" applyBorder="0" applyAlignment="0" applyProtection="0"/>
    <xf numFmtId="0" fontId="108" fillId="9" borderId="0"/>
    <xf numFmtId="0" fontId="108" fillId="9" borderId="0"/>
    <xf numFmtId="0" fontId="108" fillId="9" borderId="0"/>
    <xf numFmtId="0" fontId="108" fillId="9" borderId="0"/>
    <xf numFmtId="0" fontId="108" fillId="9" borderId="0"/>
    <xf numFmtId="0" fontId="108" fillId="9" borderId="0"/>
    <xf numFmtId="0" fontId="107" fillId="9" borderId="0"/>
    <xf numFmtId="0" fontId="107" fillId="9" borderId="0"/>
    <xf numFmtId="0" fontId="107" fillId="9" borderId="0"/>
    <xf numFmtId="0" fontId="104" fillId="100" borderId="0" applyNumberFormat="0" applyBorder="0" applyAlignment="0" applyProtection="0"/>
    <xf numFmtId="0" fontId="104" fillId="100" borderId="0"/>
    <xf numFmtId="0" fontId="104" fillId="100" borderId="0"/>
    <xf numFmtId="0" fontId="104" fillId="100" borderId="0"/>
    <xf numFmtId="0" fontId="104" fillId="100" borderId="0" applyNumberFormat="0" applyBorder="0" applyAlignment="0" applyProtection="0"/>
    <xf numFmtId="0" fontId="104" fillId="100" borderId="0"/>
    <xf numFmtId="0" fontId="104" fillId="100" borderId="0"/>
    <xf numFmtId="0" fontId="104" fillId="100" borderId="0"/>
    <xf numFmtId="0" fontId="104" fillId="100" borderId="0" applyNumberFormat="0" applyBorder="0" applyAlignment="0" applyProtection="0"/>
    <xf numFmtId="0" fontId="104" fillId="100" borderId="0"/>
    <xf numFmtId="0" fontId="104" fillId="100" borderId="0"/>
    <xf numFmtId="0" fontId="104" fillId="100" borderId="0"/>
    <xf numFmtId="0" fontId="104" fillId="100" borderId="0" applyNumberFormat="0" applyBorder="0" applyAlignment="0" applyProtection="0"/>
    <xf numFmtId="0" fontId="104" fillId="100" borderId="0"/>
    <xf numFmtId="0" fontId="104" fillId="100" borderId="0"/>
    <xf numFmtId="0" fontId="104" fillId="100" borderId="0"/>
    <xf numFmtId="0" fontId="104" fillId="100" borderId="0" applyNumberFormat="0" applyBorder="0" applyAlignment="0" applyProtection="0"/>
    <xf numFmtId="0" fontId="104" fillId="100" borderId="0"/>
    <xf numFmtId="0" fontId="104" fillId="100" borderId="0"/>
    <xf numFmtId="0" fontId="104" fillId="100" borderId="0"/>
    <xf numFmtId="0" fontId="104" fillId="100" borderId="0" applyNumberFormat="0" applyBorder="0" applyAlignment="0" applyProtection="0"/>
    <xf numFmtId="0" fontId="104" fillId="100" borderId="0"/>
    <xf numFmtId="0" fontId="104" fillId="100" borderId="0"/>
    <xf numFmtId="0" fontId="104" fillId="100" borderId="0"/>
    <xf numFmtId="0" fontId="104" fillId="100" borderId="0" applyNumberFormat="0" applyBorder="0" applyAlignment="0" applyProtection="0"/>
    <xf numFmtId="0" fontId="104" fillId="100" borderId="0"/>
    <xf numFmtId="0" fontId="104" fillId="100" borderId="0"/>
    <xf numFmtId="0" fontId="104" fillId="100" borderId="0"/>
    <xf numFmtId="0" fontId="104" fillId="100" borderId="0" applyNumberFormat="0" applyBorder="0" applyAlignment="0" applyProtection="0"/>
    <xf numFmtId="0" fontId="104" fillId="100" borderId="0"/>
    <xf numFmtId="0" fontId="104" fillId="100" borderId="0"/>
    <xf numFmtId="0" fontId="104" fillId="100" borderId="0"/>
    <xf numFmtId="0" fontId="104" fillId="100" borderId="0" applyNumberFormat="0" applyBorder="0" applyAlignment="0" applyProtection="0"/>
    <xf numFmtId="0" fontId="104" fillId="100" borderId="0"/>
    <xf numFmtId="0" fontId="104" fillId="100" borderId="0"/>
    <xf numFmtId="0" fontId="104" fillId="100" borderId="0"/>
    <xf numFmtId="0" fontId="108" fillId="9" borderId="0" applyNumberFormat="0" applyBorder="0" applyAlignment="0" applyProtection="0"/>
    <xf numFmtId="0" fontId="108" fillId="9" borderId="0"/>
    <xf numFmtId="0" fontId="108" fillId="9" borderId="0"/>
    <xf numFmtId="0" fontId="108" fillId="9" borderId="0"/>
    <xf numFmtId="0" fontId="19" fillId="9" borderId="0" applyNumberFormat="0" applyBorder="0" applyAlignment="0" applyProtection="0"/>
    <xf numFmtId="0" fontId="104" fillId="100" borderId="0"/>
    <xf numFmtId="0" fontId="104" fillId="100" borderId="0"/>
    <xf numFmtId="0" fontId="104" fillId="100" borderId="0"/>
    <xf numFmtId="0" fontId="19" fillId="9" borderId="0"/>
    <xf numFmtId="0" fontId="19" fillId="9" borderId="0"/>
    <xf numFmtId="0" fontId="19" fillId="9" borderId="0"/>
    <xf numFmtId="0" fontId="19" fillId="9" borderId="0"/>
    <xf numFmtId="0" fontId="19" fillId="9" borderId="0"/>
    <xf numFmtId="0" fontId="19" fillId="9" borderId="0"/>
    <xf numFmtId="0" fontId="108" fillId="9" borderId="0" applyNumberFormat="0" applyBorder="0" applyAlignment="0" applyProtection="0"/>
    <xf numFmtId="0" fontId="108" fillId="9" borderId="0"/>
    <xf numFmtId="0" fontId="108" fillId="9" borderId="0"/>
    <xf numFmtId="0" fontId="108" fillId="9" borderId="0"/>
    <xf numFmtId="0" fontId="104" fillId="100" borderId="0" applyNumberFormat="0" applyBorder="0" applyAlignment="0" applyProtection="0"/>
    <xf numFmtId="0" fontId="104" fillId="100" borderId="0"/>
    <xf numFmtId="0" fontId="104" fillId="100" borderId="0"/>
    <xf numFmtId="0" fontId="104" fillId="100" borderId="0"/>
    <xf numFmtId="0" fontId="108" fillId="9" borderId="0" applyNumberFormat="0" applyBorder="0" applyAlignment="0" applyProtection="0"/>
    <xf numFmtId="0" fontId="104" fillId="145" borderId="0"/>
    <xf numFmtId="0" fontId="104" fillId="145" borderId="0"/>
    <xf numFmtId="0" fontId="104" fillId="145" borderId="0"/>
    <xf numFmtId="0" fontId="108" fillId="9" borderId="0"/>
    <xf numFmtId="0" fontId="108" fillId="9" borderId="0"/>
    <xf numFmtId="0" fontId="104" fillId="100" borderId="0" applyNumberFormat="0" applyBorder="0" applyAlignment="0" applyProtection="0"/>
    <xf numFmtId="0" fontId="104" fillId="100" borderId="0"/>
    <xf numFmtId="0" fontId="104" fillId="100" borderId="0"/>
    <xf numFmtId="0" fontId="104" fillId="100" borderId="0"/>
    <xf numFmtId="0" fontId="104" fillId="100" borderId="0" applyNumberFormat="0" applyBorder="0" applyAlignment="0" applyProtection="0"/>
    <xf numFmtId="0" fontId="104" fillId="100" borderId="0"/>
    <xf numFmtId="0" fontId="104" fillId="100" borderId="0"/>
    <xf numFmtId="0" fontId="104" fillId="100" borderId="0"/>
    <xf numFmtId="0" fontId="104" fillId="100" borderId="0" applyNumberFormat="0" applyBorder="0" applyAlignment="0" applyProtection="0"/>
    <xf numFmtId="0" fontId="104" fillId="100" borderId="0"/>
    <xf numFmtId="0" fontId="104" fillId="100" borderId="0"/>
    <xf numFmtId="0" fontId="104" fillId="100" borderId="0"/>
    <xf numFmtId="0" fontId="104" fillId="100" borderId="0" applyNumberFormat="0" applyBorder="0" applyAlignment="0" applyProtection="0"/>
    <xf numFmtId="0" fontId="104" fillId="100" borderId="0"/>
    <xf numFmtId="0" fontId="104" fillId="100" borderId="0"/>
    <xf numFmtId="0" fontId="104" fillId="100" borderId="0"/>
    <xf numFmtId="0" fontId="104" fillId="107" borderId="0" applyNumberFormat="0" applyBorder="0" applyAlignment="0" applyProtection="0"/>
    <xf numFmtId="0" fontId="104" fillId="107" borderId="0"/>
    <xf numFmtId="0" fontId="104" fillId="107" borderId="0"/>
    <xf numFmtId="0" fontId="104" fillId="107" borderId="0"/>
    <xf numFmtId="0" fontId="104" fillId="107" borderId="0" applyNumberFormat="0" applyBorder="0" applyAlignment="0" applyProtection="0"/>
    <xf numFmtId="0" fontId="104" fillId="107" borderId="0"/>
    <xf numFmtId="0" fontId="104" fillId="107" borderId="0"/>
    <xf numFmtId="0" fontId="104" fillId="107" borderId="0"/>
    <xf numFmtId="0" fontId="104" fillId="107" borderId="0" applyNumberFormat="0" applyBorder="0" applyAlignment="0" applyProtection="0"/>
    <xf numFmtId="0" fontId="104" fillId="107" borderId="0"/>
    <xf numFmtId="0" fontId="104" fillId="107" borderId="0"/>
    <xf numFmtId="0" fontId="104" fillId="107" borderId="0"/>
    <xf numFmtId="0" fontId="104" fillId="107" borderId="0" applyNumberFormat="0" applyBorder="0" applyAlignment="0" applyProtection="0"/>
    <xf numFmtId="0" fontId="104" fillId="107" borderId="0"/>
    <xf numFmtId="0" fontId="104" fillId="107" borderId="0"/>
    <xf numFmtId="0" fontId="104" fillId="107" borderId="0"/>
    <xf numFmtId="0" fontId="104" fillId="107" borderId="0" applyNumberFormat="0" applyBorder="0" applyAlignment="0" applyProtection="0"/>
    <xf numFmtId="0" fontId="104" fillId="107" borderId="0"/>
    <xf numFmtId="0" fontId="104" fillId="107" borderId="0"/>
    <xf numFmtId="0" fontId="104" fillId="107" borderId="0"/>
    <xf numFmtId="0" fontId="104" fillId="107" borderId="0" applyNumberFormat="0" applyBorder="0" applyAlignment="0" applyProtection="0"/>
    <xf numFmtId="0" fontId="104" fillId="107" borderId="0"/>
    <xf numFmtId="0" fontId="104" fillId="107" borderId="0"/>
    <xf numFmtId="0" fontId="104" fillId="107" borderId="0"/>
    <xf numFmtId="0" fontId="104" fillId="107" borderId="0" applyNumberFormat="0" applyBorder="0" applyAlignment="0" applyProtection="0"/>
    <xf numFmtId="0" fontId="104" fillId="107" borderId="0"/>
    <xf numFmtId="0" fontId="104" fillId="107" borderId="0"/>
    <xf numFmtId="0" fontId="104" fillId="107" borderId="0"/>
    <xf numFmtId="0" fontId="104" fillId="107" borderId="0" applyNumberFormat="0" applyBorder="0" applyAlignment="0" applyProtection="0"/>
    <xf numFmtId="0" fontId="104" fillId="107" borderId="0"/>
    <xf numFmtId="0" fontId="104" fillId="107" borderId="0"/>
    <xf numFmtId="0" fontId="104" fillId="107" borderId="0"/>
    <xf numFmtId="0" fontId="104" fillId="107" borderId="0" applyNumberFormat="0" applyBorder="0" applyAlignment="0" applyProtection="0"/>
    <xf numFmtId="0" fontId="104" fillId="107" borderId="0"/>
    <xf numFmtId="0" fontId="104" fillId="107" borderId="0"/>
    <xf numFmtId="0" fontId="104" fillId="107" borderId="0"/>
    <xf numFmtId="0" fontId="104" fillId="107" borderId="0" applyNumberFormat="0" applyBorder="0" applyAlignment="0" applyProtection="0"/>
    <xf numFmtId="0" fontId="104" fillId="107" borderId="0"/>
    <xf numFmtId="0" fontId="104" fillId="107" borderId="0"/>
    <xf numFmtId="0" fontId="104" fillId="107" borderId="0"/>
    <xf numFmtId="0" fontId="104" fillId="107" borderId="0" applyNumberFormat="0" applyBorder="0" applyAlignment="0" applyProtection="0"/>
    <xf numFmtId="0" fontId="104" fillId="107" borderId="0"/>
    <xf numFmtId="0" fontId="104" fillId="107" borderId="0"/>
    <xf numFmtId="0" fontId="104" fillId="107" borderId="0"/>
    <xf numFmtId="0" fontId="104" fillId="107" borderId="0" applyNumberFormat="0" applyBorder="0" applyAlignment="0" applyProtection="0"/>
    <xf numFmtId="0" fontId="104" fillId="107" borderId="0"/>
    <xf numFmtId="0" fontId="104" fillId="107" borderId="0"/>
    <xf numFmtId="0" fontId="104" fillId="107" borderId="0"/>
    <xf numFmtId="0" fontId="104" fillId="107" borderId="0" applyNumberFormat="0" applyBorder="0" applyAlignment="0" applyProtection="0"/>
    <xf numFmtId="0" fontId="104" fillId="107" borderId="0"/>
    <xf numFmtId="0" fontId="104" fillId="107" borderId="0"/>
    <xf numFmtId="0" fontId="104" fillId="107" borderId="0"/>
    <xf numFmtId="0" fontId="104" fillId="107" borderId="0" applyNumberFormat="0" applyBorder="0" applyAlignment="0" applyProtection="0"/>
    <xf numFmtId="0" fontId="104" fillId="107" borderId="0"/>
    <xf numFmtId="0" fontId="104" fillId="107" borderId="0"/>
    <xf numFmtId="0" fontId="104" fillId="107" borderId="0"/>
    <xf numFmtId="0" fontId="104" fillId="107" borderId="0" applyNumberFormat="0" applyBorder="0" applyAlignment="0" applyProtection="0"/>
    <xf numFmtId="0" fontId="104" fillId="107" borderId="0"/>
    <xf numFmtId="0" fontId="104" fillId="107" borderId="0"/>
    <xf numFmtId="0" fontId="104" fillId="107" borderId="0"/>
    <xf numFmtId="0" fontId="104" fillId="107" borderId="0" applyNumberFormat="0" applyBorder="0" applyAlignment="0" applyProtection="0"/>
    <xf numFmtId="0" fontId="104" fillId="107" borderId="0"/>
    <xf numFmtId="0" fontId="104" fillId="107" borderId="0"/>
    <xf numFmtId="0" fontId="104" fillId="107" borderId="0"/>
    <xf numFmtId="0" fontId="104" fillId="107" borderId="0" applyNumberFormat="0" applyBorder="0" applyAlignment="0" applyProtection="0"/>
    <xf numFmtId="0" fontId="104" fillId="107" borderId="0"/>
    <xf numFmtId="0" fontId="104" fillId="107" borderId="0"/>
    <xf numFmtId="0" fontId="104" fillId="107" borderId="0"/>
    <xf numFmtId="0" fontId="104" fillId="107" borderId="0" applyNumberFormat="0" applyBorder="0" applyAlignment="0" applyProtection="0"/>
    <xf numFmtId="0" fontId="104" fillId="107" borderId="0"/>
    <xf numFmtId="0" fontId="104" fillId="107" borderId="0"/>
    <xf numFmtId="0" fontId="104" fillId="107" borderId="0"/>
    <xf numFmtId="0" fontId="104" fillId="107" borderId="0" applyNumberFormat="0" applyBorder="0" applyAlignment="0" applyProtection="0"/>
    <xf numFmtId="0" fontId="104" fillId="107" borderId="0"/>
    <xf numFmtId="0" fontId="104" fillId="107" borderId="0"/>
    <xf numFmtId="0" fontId="104" fillId="107" borderId="0"/>
    <xf numFmtId="0" fontId="104" fillId="107" borderId="0" applyNumberFormat="0" applyBorder="0" applyAlignment="0" applyProtection="0"/>
    <xf numFmtId="0" fontId="104" fillId="107" borderId="0"/>
    <xf numFmtId="0" fontId="104" fillId="107" borderId="0"/>
    <xf numFmtId="0" fontId="104" fillId="107" borderId="0"/>
    <xf numFmtId="0" fontId="104" fillId="107" borderId="0" applyNumberFormat="0" applyBorder="0" applyAlignment="0" applyProtection="0"/>
    <xf numFmtId="0" fontId="104" fillId="107" borderId="0"/>
    <xf numFmtId="0" fontId="104" fillId="107" borderId="0"/>
    <xf numFmtId="0" fontId="104" fillId="107" borderId="0"/>
    <xf numFmtId="0" fontId="104" fillId="107" borderId="0" applyNumberFormat="0" applyBorder="0" applyAlignment="0" applyProtection="0"/>
    <xf numFmtId="0" fontId="104" fillId="107" borderId="0"/>
    <xf numFmtId="0" fontId="104" fillId="107" borderId="0"/>
    <xf numFmtId="0" fontId="104" fillId="107" borderId="0"/>
    <xf numFmtId="0" fontId="104" fillId="107" borderId="0" applyNumberFormat="0" applyBorder="0" applyAlignment="0" applyProtection="0"/>
    <xf numFmtId="0" fontId="104" fillId="107" borderId="0"/>
    <xf numFmtId="0" fontId="104" fillId="107" borderId="0"/>
    <xf numFmtId="0" fontId="104" fillId="107" borderId="0"/>
    <xf numFmtId="0" fontId="104" fillId="107" borderId="0" applyNumberFormat="0" applyBorder="0" applyAlignment="0" applyProtection="0"/>
    <xf numFmtId="0" fontId="104" fillId="107" borderId="0"/>
    <xf numFmtId="0" fontId="104" fillId="107" borderId="0"/>
    <xf numFmtId="0" fontId="104" fillId="107" borderId="0"/>
    <xf numFmtId="0" fontId="104" fillId="107" borderId="0" applyNumberFormat="0" applyBorder="0" applyAlignment="0" applyProtection="0"/>
    <xf numFmtId="0" fontId="104" fillId="107" borderId="0"/>
    <xf numFmtId="0" fontId="104" fillId="107" borderId="0"/>
    <xf numFmtId="0" fontId="104" fillId="107" borderId="0"/>
    <xf numFmtId="0" fontId="104" fillId="107" borderId="0" applyNumberFormat="0" applyBorder="0" applyAlignment="0" applyProtection="0"/>
    <xf numFmtId="0" fontId="104" fillId="107" borderId="0"/>
    <xf numFmtId="0" fontId="104" fillId="107" borderId="0"/>
    <xf numFmtId="0" fontId="104" fillId="107" borderId="0"/>
    <xf numFmtId="0" fontId="104" fillId="107" borderId="0" applyNumberFormat="0" applyBorder="0" applyAlignment="0" applyProtection="0"/>
    <xf numFmtId="0" fontId="104" fillId="107" borderId="0"/>
    <xf numFmtId="0" fontId="104" fillId="107" borderId="0"/>
    <xf numFmtId="0" fontId="104" fillId="107" borderId="0"/>
    <xf numFmtId="0" fontId="104" fillId="107" borderId="0" applyNumberFormat="0" applyBorder="0" applyAlignment="0" applyProtection="0"/>
    <xf numFmtId="0" fontId="104" fillId="107" borderId="0"/>
    <xf numFmtId="0" fontId="104" fillId="107" borderId="0"/>
    <xf numFmtId="0" fontId="104" fillId="107" borderId="0"/>
    <xf numFmtId="0" fontId="104" fillId="107" borderId="0" applyNumberFormat="0" applyBorder="0" applyAlignment="0" applyProtection="0"/>
    <xf numFmtId="0" fontId="104" fillId="107" borderId="0"/>
    <xf numFmtId="0" fontId="104" fillId="107" borderId="0"/>
    <xf numFmtId="0" fontId="104" fillId="107" borderId="0"/>
    <xf numFmtId="0" fontId="104" fillId="107" borderId="0" applyNumberFormat="0" applyBorder="0" applyAlignment="0" applyProtection="0"/>
    <xf numFmtId="0" fontId="104" fillId="107" borderId="0"/>
    <xf numFmtId="0" fontId="104" fillId="107" borderId="0"/>
    <xf numFmtId="0" fontId="104" fillId="107" borderId="0"/>
    <xf numFmtId="0" fontId="104" fillId="107" borderId="0" applyNumberFormat="0" applyBorder="0" applyAlignment="0" applyProtection="0"/>
    <xf numFmtId="0" fontId="104" fillId="107" borderId="0"/>
    <xf numFmtId="0" fontId="104" fillId="107" borderId="0"/>
    <xf numFmtId="0" fontId="104" fillId="107" borderId="0"/>
    <xf numFmtId="0" fontId="104" fillId="107" borderId="0" applyNumberFormat="0" applyBorder="0" applyAlignment="0" applyProtection="0"/>
    <xf numFmtId="0" fontId="104" fillId="107" borderId="0"/>
    <xf numFmtId="0" fontId="104" fillId="107" borderId="0"/>
    <xf numFmtId="0" fontId="104" fillId="107" borderId="0"/>
    <xf numFmtId="0" fontId="107" fillId="13" borderId="0" applyNumberFormat="0" applyBorder="0" applyAlignment="0" applyProtection="0"/>
    <xf numFmtId="0" fontId="108" fillId="13" borderId="0" applyNumberFormat="0" applyBorder="0" applyAlignment="0" applyProtection="0"/>
    <xf numFmtId="0" fontId="108" fillId="13" borderId="0"/>
    <xf numFmtId="0" fontId="108" fillId="13" borderId="0"/>
    <xf numFmtId="0" fontId="108" fillId="13" borderId="0"/>
    <xf numFmtId="0" fontId="108" fillId="13" borderId="0"/>
    <xf numFmtId="0" fontId="108" fillId="13" borderId="0"/>
    <xf numFmtId="0" fontId="108" fillId="13" borderId="0"/>
    <xf numFmtId="0" fontId="107" fillId="13" borderId="0"/>
    <xf numFmtId="0" fontId="107" fillId="13" borderId="0"/>
    <xf numFmtId="0" fontId="107" fillId="13" borderId="0"/>
    <xf numFmtId="0" fontId="104" fillId="107" borderId="0" applyNumberFormat="0" applyBorder="0" applyAlignment="0" applyProtection="0"/>
    <xf numFmtId="0" fontId="104" fillId="107" borderId="0"/>
    <xf numFmtId="0" fontId="104" fillId="107" borderId="0"/>
    <xf numFmtId="0" fontId="104" fillId="107" borderId="0"/>
    <xf numFmtId="0" fontId="104" fillId="107" borderId="0" applyNumberFormat="0" applyBorder="0" applyAlignment="0" applyProtection="0"/>
    <xf numFmtId="0" fontId="104" fillId="107" borderId="0"/>
    <xf numFmtId="0" fontId="104" fillId="107" borderId="0"/>
    <xf numFmtId="0" fontId="104" fillId="107" borderId="0"/>
    <xf numFmtId="0" fontId="104" fillId="107" borderId="0" applyNumberFormat="0" applyBorder="0" applyAlignment="0" applyProtection="0"/>
    <xf numFmtId="0" fontId="104" fillId="107" borderId="0"/>
    <xf numFmtId="0" fontId="104" fillId="107" borderId="0"/>
    <xf numFmtId="0" fontId="104" fillId="107" borderId="0"/>
    <xf numFmtId="0" fontId="104" fillId="107" borderId="0" applyNumberFormat="0" applyBorder="0" applyAlignment="0" applyProtection="0"/>
    <xf numFmtId="0" fontId="104" fillId="107" borderId="0"/>
    <xf numFmtId="0" fontId="104" fillId="107" borderId="0"/>
    <xf numFmtId="0" fontId="104" fillId="107" borderId="0"/>
    <xf numFmtId="0" fontId="104" fillId="107" borderId="0" applyNumberFormat="0" applyBorder="0" applyAlignment="0" applyProtection="0"/>
    <xf numFmtId="0" fontId="104" fillId="107" borderId="0"/>
    <xf numFmtId="0" fontId="104" fillId="107" borderId="0"/>
    <xf numFmtId="0" fontId="104" fillId="107" borderId="0"/>
    <xf numFmtId="0" fontId="104" fillId="107" borderId="0" applyNumberFormat="0" applyBorder="0" applyAlignment="0" applyProtection="0"/>
    <xf numFmtId="0" fontId="104" fillId="107" borderId="0"/>
    <xf numFmtId="0" fontId="104" fillId="107" borderId="0"/>
    <xf numFmtId="0" fontId="104" fillId="107" borderId="0"/>
    <xf numFmtId="0" fontId="104" fillId="107" borderId="0" applyNumberFormat="0" applyBorder="0" applyAlignment="0" applyProtection="0"/>
    <xf numFmtId="0" fontId="104" fillId="107" borderId="0"/>
    <xf numFmtId="0" fontId="104" fillId="107" borderId="0"/>
    <xf numFmtId="0" fontId="104" fillId="107" borderId="0"/>
    <xf numFmtId="0" fontId="104" fillId="107" borderId="0" applyNumberFormat="0" applyBorder="0" applyAlignment="0" applyProtection="0"/>
    <xf numFmtId="0" fontId="104" fillId="107" borderId="0"/>
    <xf numFmtId="0" fontId="104" fillId="107" borderId="0"/>
    <xf numFmtId="0" fontId="104" fillId="107" borderId="0"/>
    <xf numFmtId="0" fontId="104" fillId="107" borderId="0" applyNumberFormat="0" applyBorder="0" applyAlignment="0" applyProtection="0"/>
    <xf numFmtId="0" fontId="104" fillId="107" borderId="0"/>
    <xf numFmtId="0" fontId="104" fillId="107" borderId="0"/>
    <xf numFmtId="0" fontId="104" fillId="107" borderId="0"/>
    <xf numFmtId="0" fontId="108" fillId="13" borderId="0" applyNumberFormat="0" applyBorder="0" applyAlignment="0" applyProtection="0"/>
    <xf numFmtId="0" fontId="108" fillId="13" borderId="0"/>
    <xf numFmtId="0" fontId="108" fillId="13" borderId="0"/>
    <xf numFmtId="0" fontId="108" fillId="13" borderId="0"/>
    <xf numFmtId="0" fontId="19" fillId="13" borderId="0" applyNumberFormat="0" applyBorder="0" applyAlignment="0" applyProtection="0"/>
    <xf numFmtId="0" fontId="104" fillId="107" borderId="0"/>
    <xf numFmtId="0" fontId="104" fillId="107" borderId="0"/>
    <xf numFmtId="0" fontId="104" fillId="107" borderId="0"/>
    <xf numFmtId="0" fontId="19" fillId="13" borderId="0"/>
    <xf numFmtId="0" fontId="19" fillId="13" borderId="0"/>
    <xf numFmtId="0" fontId="19" fillId="13" borderId="0"/>
    <xf numFmtId="0" fontId="19" fillId="13" borderId="0"/>
    <xf numFmtId="0" fontId="19" fillId="13" borderId="0"/>
    <xf numFmtId="0" fontId="19" fillId="13" borderId="0"/>
    <xf numFmtId="0" fontId="108" fillId="13" borderId="0" applyNumberFormat="0" applyBorder="0" applyAlignment="0" applyProtection="0"/>
    <xf numFmtId="0" fontId="108" fillId="13" borderId="0"/>
    <xf numFmtId="0" fontId="108" fillId="13" borderId="0"/>
    <xf numFmtId="0" fontId="108" fillId="13" borderId="0"/>
    <xf numFmtId="0" fontId="104" fillId="107" borderId="0" applyNumberFormat="0" applyBorder="0" applyAlignment="0" applyProtection="0"/>
    <xf numFmtId="0" fontId="104" fillId="107" borderId="0"/>
    <xf numFmtId="0" fontId="104" fillId="107" borderId="0"/>
    <xf numFmtId="0" fontId="104" fillId="107" borderId="0"/>
    <xf numFmtId="0" fontId="108" fillId="13" borderId="0" applyNumberFormat="0" applyBorder="0" applyAlignment="0" applyProtection="0"/>
    <xf numFmtId="0" fontId="104" fillId="92" borderId="0"/>
    <xf numFmtId="0" fontId="104" fillId="92" borderId="0"/>
    <xf numFmtId="0" fontId="104" fillId="92" borderId="0"/>
    <xf numFmtId="0" fontId="108" fillId="13" borderId="0"/>
    <xf numFmtId="0" fontId="108" fillId="13" borderId="0"/>
    <xf numFmtId="0" fontId="104" fillId="107" borderId="0" applyNumberFormat="0" applyBorder="0" applyAlignment="0" applyProtection="0"/>
    <xf numFmtId="0" fontId="104" fillId="107" borderId="0"/>
    <xf numFmtId="0" fontId="104" fillId="107" borderId="0"/>
    <xf numFmtId="0" fontId="104" fillId="107" borderId="0"/>
    <xf numFmtId="0" fontId="104" fillId="107" borderId="0" applyNumberFormat="0" applyBorder="0" applyAlignment="0" applyProtection="0"/>
    <xf numFmtId="0" fontId="104" fillId="107" borderId="0"/>
    <xf numFmtId="0" fontId="104" fillId="107" borderId="0"/>
    <xf numFmtId="0" fontId="104" fillId="107" borderId="0"/>
    <xf numFmtId="0" fontId="104" fillId="107" borderId="0" applyNumberFormat="0" applyBorder="0" applyAlignment="0" applyProtection="0"/>
    <xf numFmtId="0" fontId="104" fillId="107" borderId="0"/>
    <xf numFmtId="0" fontId="104" fillId="107" borderId="0"/>
    <xf numFmtId="0" fontId="104" fillId="107" borderId="0"/>
    <xf numFmtId="0" fontId="104" fillId="107" borderId="0" applyNumberFormat="0" applyBorder="0" applyAlignment="0" applyProtection="0"/>
    <xf numFmtId="0" fontId="104" fillId="107" borderId="0"/>
    <xf numFmtId="0" fontId="104" fillId="107" borderId="0"/>
    <xf numFmtId="0" fontId="104" fillId="107" borderId="0"/>
    <xf numFmtId="0" fontId="104" fillId="113" borderId="0" applyNumberFormat="0" applyBorder="0" applyAlignment="0" applyProtection="0"/>
    <xf numFmtId="0" fontId="104" fillId="113" borderId="0"/>
    <xf numFmtId="0" fontId="104" fillId="113" borderId="0"/>
    <xf numFmtId="0" fontId="104" fillId="113" borderId="0"/>
    <xf numFmtId="0" fontId="104" fillId="113" borderId="0" applyNumberFormat="0" applyBorder="0" applyAlignment="0" applyProtection="0"/>
    <xf numFmtId="0" fontId="104" fillId="113" borderId="0"/>
    <xf numFmtId="0" fontId="104" fillId="113" borderId="0"/>
    <xf numFmtId="0" fontId="104" fillId="113" borderId="0"/>
    <xf numFmtId="0" fontId="104" fillId="113" borderId="0" applyNumberFormat="0" applyBorder="0" applyAlignment="0" applyProtection="0"/>
    <xf numFmtId="0" fontId="104" fillId="113" borderId="0"/>
    <xf numFmtId="0" fontId="104" fillId="113" borderId="0"/>
    <xf numFmtId="0" fontId="104" fillId="113" borderId="0"/>
    <xf numFmtId="0" fontId="104" fillId="113" borderId="0" applyNumberFormat="0" applyBorder="0" applyAlignment="0" applyProtection="0"/>
    <xf numFmtId="0" fontId="104" fillId="113" borderId="0"/>
    <xf numFmtId="0" fontId="104" fillId="113" borderId="0"/>
    <xf numFmtId="0" fontId="104" fillId="113" borderId="0"/>
    <xf numFmtId="0" fontId="104" fillId="113" borderId="0" applyNumberFormat="0" applyBorder="0" applyAlignment="0" applyProtection="0"/>
    <xf numFmtId="0" fontId="104" fillId="113" borderId="0"/>
    <xf numFmtId="0" fontId="104" fillId="113" borderId="0"/>
    <xf numFmtId="0" fontId="104" fillId="113" borderId="0"/>
    <xf numFmtId="0" fontId="104" fillId="113" borderId="0" applyNumberFormat="0" applyBorder="0" applyAlignment="0" applyProtection="0"/>
    <xf numFmtId="0" fontId="104" fillId="113" borderId="0"/>
    <xf numFmtId="0" fontId="104" fillId="113" borderId="0"/>
    <xf numFmtId="0" fontId="104" fillId="113" borderId="0"/>
    <xf numFmtId="0" fontId="104" fillId="113" borderId="0" applyNumberFormat="0" applyBorder="0" applyAlignment="0" applyProtection="0"/>
    <xf numFmtId="0" fontId="104" fillId="113" borderId="0"/>
    <xf numFmtId="0" fontId="104" fillId="113" borderId="0"/>
    <xf numFmtId="0" fontId="104" fillId="113" borderId="0"/>
    <xf numFmtId="0" fontId="104" fillId="113" borderId="0" applyNumberFormat="0" applyBorder="0" applyAlignment="0" applyProtection="0"/>
    <xf numFmtId="0" fontId="104" fillId="113" borderId="0"/>
    <xf numFmtId="0" fontId="104" fillId="113" borderId="0"/>
    <xf numFmtId="0" fontId="104" fillId="113" borderId="0"/>
    <xf numFmtId="0" fontId="104" fillId="113" borderId="0" applyNumberFormat="0" applyBorder="0" applyAlignment="0" applyProtection="0"/>
    <xf numFmtId="0" fontId="104" fillId="113" borderId="0"/>
    <xf numFmtId="0" fontId="104" fillId="113" borderId="0"/>
    <xf numFmtId="0" fontId="104" fillId="113" borderId="0"/>
    <xf numFmtId="0" fontId="104" fillId="113" borderId="0" applyNumberFormat="0" applyBorder="0" applyAlignment="0" applyProtection="0"/>
    <xf numFmtId="0" fontId="104" fillId="113" borderId="0"/>
    <xf numFmtId="0" fontId="104" fillId="113" borderId="0"/>
    <xf numFmtId="0" fontId="104" fillId="113" borderId="0"/>
    <xf numFmtId="0" fontId="104" fillId="113" borderId="0" applyNumberFormat="0" applyBorder="0" applyAlignment="0" applyProtection="0"/>
    <xf numFmtId="0" fontId="104" fillId="113" borderId="0"/>
    <xf numFmtId="0" fontId="104" fillId="113" borderId="0"/>
    <xf numFmtId="0" fontId="104" fillId="113" borderId="0"/>
    <xf numFmtId="0" fontId="104" fillId="113" borderId="0" applyNumberFormat="0" applyBorder="0" applyAlignment="0" applyProtection="0"/>
    <xf numFmtId="0" fontId="104" fillId="113" borderId="0"/>
    <xf numFmtId="0" fontId="104" fillId="113" borderId="0"/>
    <xf numFmtId="0" fontId="104" fillId="113" borderId="0"/>
    <xf numFmtId="0" fontId="104" fillId="113" borderId="0" applyNumberFormat="0" applyBorder="0" applyAlignment="0" applyProtection="0"/>
    <xf numFmtId="0" fontId="104" fillId="113" borderId="0"/>
    <xf numFmtId="0" fontId="104" fillId="113" borderId="0"/>
    <xf numFmtId="0" fontId="104" fillId="113" borderId="0"/>
    <xf numFmtId="0" fontId="104" fillId="113" borderId="0" applyNumberFormat="0" applyBorder="0" applyAlignment="0" applyProtection="0"/>
    <xf numFmtId="0" fontId="104" fillId="113" borderId="0"/>
    <xf numFmtId="0" fontId="104" fillId="113" borderId="0"/>
    <xf numFmtId="0" fontId="104" fillId="113" borderId="0"/>
    <xf numFmtId="0" fontId="104" fillId="113" borderId="0" applyNumberFormat="0" applyBorder="0" applyAlignment="0" applyProtection="0"/>
    <xf numFmtId="0" fontId="104" fillId="113" borderId="0"/>
    <xf numFmtId="0" fontId="104" fillId="113" borderId="0"/>
    <xf numFmtId="0" fontId="104" fillId="113" borderId="0"/>
    <xf numFmtId="0" fontId="104" fillId="113" borderId="0" applyNumberFormat="0" applyBorder="0" applyAlignment="0" applyProtection="0"/>
    <xf numFmtId="0" fontId="104" fillId="113" borderId="0"/>
    <xf numFmtId="0" fontId="104" fillId="113" borderId="0"/>
    <xf numFmtId="0" fontId="104" fillId="113" borderId="0"/>
    <xf numFmtId="0" fontId="104" fillId="113" borderId="0" applyNumberFormat="0" applyBorder="0" applyAlignment="0" applyProtection="0"/>
    <xf numFmtId="0" fontId="104" fillId="113" borderId="0"/>
    <xf numFmtId="0" fontId="104" fillId="113" borderId="0"/>
    <xf numFmtId="0" fontId="104" fillId="113" borderId="0"/>
    <xf numFmtId="0" fontId="104" fillId="113" borderId="0" applyNumberFormat="0" applyBorder="0" applyAlignment="0" applyProtection="0"/>
    <xf numFmtId="0" fontId="104" fillId="113" borderId="0"/>
    <xf numFmtId="0" fontId="104" fillId="113" borderId="0"/>
    <xf numFmtId="0" fontId="104" fillId="113" borderId="0"/>
    <xf numFmtId="0" fontId="104" fillId="113" borderId="0" applyNumberFormat="0" applyBorder="0" applyAlignment="0" applyProtection="0"/>
    <xf numFmtId="0" fontId="104" fillId="113" borderId="0"/>
    <xf numFmtId="0" fontId="104" fillId="113" borderId="0"/>
    <xf numFmtId="0" fontId="104" fillId="113" borderId="0"/>
    <xf numFmtId="0" fontId="104" fillId="113" borderId="0" applyNumberFormat="0" applyBorder="0" applyAlignment="0" applyProtection="0"/>
    <xf numFmtId="0" fontId="104" fillId="113" borderId="0"/>
    <xf numFmtId="0" fontId="104" fillId="113" borderId="0"/>
    <xf numFmtId="0" fontId="104" fillId="113" borderId="0"/>
    <xf numFmtId="0" fontId="104" fillId="113" borderId="0" applyNumberFormat="0" applyBorder="0" applyAlignment="0" applyProtection="0"/>
    <xf numFmtId="0" fontId="104" fillId="113" borderId="0"/>
    <xf numFmtId="0" fontId="104" fillId="113" borderId="0"/>
    <xf numFmtId="0" fontId="104" fillId="113" borderId="0"/>
    <xf numFmtId="0" fontId="104" fillId="113" borderId="0" applyNumberFormat="0" applyBorder="0" applyAlignment="0" applyProtection="0"/>
    <xf numFmtId="0" fontId="104" fillId="113" borderId="0"/>
    <xf numFmtId="0" fontId="104" fillId="113" borderId="0"/>
    <xf numFmtId="0" fontId="104" fillId="113" borderId="0"/>
    <xf numFmtId="0" fontId="104" fillId="113" borderId="0" applyNumberFormat="0" applyBorder="0" applyAlignment="0" applyProtection="0"/>
    <xf numFmtId="0" fontId="104" fillId="113" borderId="0"/>
    <xf numFmtId="0" fontId="104" fillId="113" borderId="0"/>
    <xf numFmtId="0" fontId="104" fillId="113" borderId="0"/>
    <xf numFmtId="0" fontId="104" fillId="113" borderId="0" applyNumberFormat="0" applyBorder="0" applyAlignment="0" applyProtection="0"/>
    <xf numFmtId="0" fontId="104" fillId="113" borderId="0"/>
    <xf numFmtId="0" fontId="104" fillId="113" borderId="0"/>
    <xf numFmtId="0" fontId="104" fillId="113" borderId="0"/>
    <xf numFmtId="0" fontId="104" fillId="113" borderId="0" applyNumberFormat="0" applyBorder="0" applyAlignment="0" applyProtection="0"/>
    <xf numFmtId="0" fontId="104" fillId="113" borderId="0"/>
    <xf numFmtId="0" fontId="104" fillId="113" borderId="0"/>
    <xf numFmtId="0" fontId="104" fillId="113" borderId="0"/>
    <xf numFmtId="0" fontId="104" fillId="113" borderId="0" applyNumberFormat="0" applyBorder="0" applyAlignment="0" applyProtection="0"/>
    <xf numFmtId="0" fontId="104" fillId="113" borderId="0"/>
    <xf numFmtId="0" fontId="104" fillId="113" borderId="0"/>
    <xf numFmtId="0" fontId="104" fillId="113" borderId="0"/>
    <xf numFmtId="0" fontId="104" fillId="113" borderId="0" applyNumberFormat="0" applyBorder="0" applyAlignment="0" applyProtection="0"/>
    <xf numFmtId="0" fontId="104" fillId="113" borderId="0"/>
    <xf numFmtId="0" fontId="104" fillId="113" borderId="0"/>
    <xf numFmtId="0" fontId="104" fillId="113" borderId="0"/>
    <xf numFmtId="0" fontId="104" fillId="113" borderId="0" applyNumberFormat="0" applyBorder="0" applyAlignment="0" applyProtection="0"/>
    <xf numFmtId="0" fontId="104" fillId="113" borderId="0"/>
    <xf numFmtId="0" fontId="104" fillId="113" borderId="0"/>
    <xf numFmtId="0" fontId="104" fillId="113" borderId="0"/>
    <xf numFmtId="0" fontId="104" fillId="113" borderId="0" applyNumberFormat="0" applyBorder="0" applyAlignment="0" applyProtection="0"/>
    <xf numFmtId="0" fontId="104" fillId="113" borderId="0"/>
    <xf numFmtId="0" fontId="104" fillId="113" borderId="0"/>
    <xf numFmtId="0" fontId="104" fillId="113" borderId="0"/>
    <xf numFmtId="0" fontId="104" fillId="113" borderId="0" applyNumberFormat="0" applyBorder="0" applyAlignment="0" applyProtection="0"/>
    <xf numFmtId="0" fontId="104" fillId="113" borderId="0"/>
    <xf numFmtId="0" fontId="104" fillId="113" borderId="0"/>
    <xf numFmtId="0" fontId="104" fillId="113" borderId="0"/>
    <xf numFmtId="0" fontId="104" fillId="113" borderId="0" applyNumberFormat="0" applyBorder="0" applyAlignment="0" applyProtection="0"/>
    <xf numFmtId="0" fontId="104" fillId="113" borderId="0"/>
    <xf numFmtId="0" fontId="104" fillId="113" borderId="0"/>
    <xf numFmtId="0" fontId="104" fillId="113" borderId="0"/>
    <xf numFmtId="0" fontId="104" fillId="113" borderId="0" applyNumberFormat="0" applyBorder="0" applyAlignment="0" applyProtection="0"/>
    <xf numFmtId="0" fontId="104" fillId="113" borderId="0"/>
    <xf numFmtId="0" fontId="104" fillId="113" borderId="0"/>
    <xf numFmtId="0" fontId="104" fillId="113" borderId="0"/>
    <xf numFmtId="0" fontId="107" fillId="17" borderId="0" applyNumberFormat="0" applyBorder="0" applyAlignment="0" applyProtection="0"/>
    <xf numFmtId="0" fontId="108" fillId="17" borderId="0" applyNumberFormat="0" applyBorder="0" applyAlignment="0" applyProtection="0"/>
    <xf numFmtId="0" fontId="108" fillId="17" borderId="0"/>
    <xf numFmtId="0" fontId="108" fillId="17" borderId="0"/>
    <xf numFmtId="0" fontId="108" fillId="17" borderId="0"/>
    <xf numFmtId="0" fontId="108" fillId="17" borderId="0"/>
    <xf numFmtId="0" fontId="108" fillId="17" borderId="0"/>
    <xf numFmtId="0" fontId="108" fillId="17" borderId="0"/>
    <xf numFmtId="0" fontId="107" fillId="17" borderId="0"/>
    <xf numFmtId="0" fontId="107" fillId="17" borderId="0"/>
    <xf numFmtId="0" fontId="107" fillId="17" borderId="0"/>
    <xf numFmtId="0" fontId="104" fillId="113" borderId="0" applyNumberFormat="0" applyBorder="0" applyAlignment="0" applyProtection="0"/>
    <xf numFmtId="0" fontId="104" fillId="113" borderId="0"/>
    <xf numFmtId="0" fontId="104" fillId="113" borderId="0"/>
    <xf numFmtId="0" fontId="104" fillId="113" borderId="0"/>
    <xf numFmtId="0" fontId="104" fillId="113" borderId="0" applyNumberFormat="0" applyBorder="0" applyAlignment="0" applyProtection="0"/>
    <xf numFmtId="0" fontId="104" fillId="113" borderId="0"/>
    <xf numFmtId="0" fontId="104" fillId="113" borderId="0"/>
    <xf numFmtId="0" fontId="104" fillId="113" borderId="0"/>
    <xf numFmtId="0" fontId="104" fillId="113" borderId="0" applyNumberFormat="0" applyBorder="0" applyAlignment="0" applyProtection="0"/>
    <xf numFmtId="0" fontId="104" fillId="113" borderId="0"/>
    <xf numFmtId="0" fontId="104" fillId="113" borderId="0"/>
    <xf numFmtId="0" fontId="104" fillId="113" borderId="0"/>
    <xf numFmtId="0" fontId="104" fillId="113" borderId="0" applyNumberFormat="0" applyBorder="0" applyAlignment="0" applyProtection="0"/>
    <xf numFmtId="0" fontId="104" fillId="113" borderId="0"/>
    <xf numFmtId="0" fontId="104" fillId="113" borderId="0"/>
    <xf numFmtId="0" fontId="104" fillId="113" borderId="0"/>
    <xf numFmtId="0" fontId="104" fillId="113" borderId="0" applyNumberFormat="0" applyBorder="0" applyAlignment="0" applyProtection="0"/>
    <xf numFmtId="0" fontId="104" fillId="113" borderId="0"/>
    <xf numFmtId="0" fontId="104" fillId="113" borderId="0"/>
    <xf numFmtId="0" fontId="104" fillId="113" borderId="0"/>
    <xf numFmtId="0" fontId="104" fillId="113" borderId="0" applyNumberFormat="0" applyBorder="0" applyAlignment="0" applyProtection="0"/>
    <xf numFmtId="0" fontId="104" fillId="113" borderId="0"/>
    <xf numFmtId="0" fontId="104" fillId="113" borderId="0"/>
    <xf numFmtId="0" fontId="104" fillId="113" borderId="0"/>
    <xf numFmtId="0" fontId="104" fillId="113" borderId="0" applyNumberFormat="0" applyBorder="0" applyAlignment="0" applyProtection="0"/>
    <xf numFmtId="0" fontId="104" fillId="113" borderId="0"/>
    <xf numFmtId="0" fontId="104" fillId="113" borderId="0"/>
    <xf numFmtId="0" fontId="104" fillId="113" borderId="0"/>
    <xf numFmtId="0" fontId="104" fillId="113" borderId="0" applyNumberFormat="0" applyBorder="0" applyAlignment="0" applyProtection="0"/>
    <xf numFmtId="0" fontId="104" fillId="113" borderId="0"/>
    <xf numFmtId="0" fontId="104" fillId="113" borderId="0"/>
    <xf numFmtId="0" fontId="104" fillId="113" borderId="0"/>
    <xf numFmtId="0" fontId="104" fillId="113" borderId="0" applyNumberFormat="0" applyBorder="0" applyAlignment="0" applyProtection="0"/>
    <xf numFmtId="0" fontId="104" fillId="113" borderId="0"/>
    <xf numFmtId="0" fontId="104" fillId="113" borderId="0"/>
    <xf numFmtId="0" fontId="104" fillId="113" borderId="0"/>
    <xf numFmtId="0" fontId="108" fillId="17" borderId="0" applyNumberFormat="0" applyBorder="0" applyAlignment="0" applyProtection="0"/>
    <xf numFmtId="0" fontId="108" fillId="17" borderId="0"/>
    <xf numFmtId="0" fontId="108" fillId="17" borderId="0"/>
    <xf numFmtId="0" fontId="108" fillId="17" borderId="0"/>
    <xf numFmtId="0" fontId="19" fillId="17" borderId="0" applyNumberFormat="0" applyBorder="0" applyAlignment="0" applyProtection="0"/>
    <xf numFmtId="0" fontId="104" fillId="113" borderId="0"/>
    <xf numFmtId="0" fontId="104" fillId="113" borderId="0"/>
    <xf numFmtId="0" fontId="104" fillId="113" borderId="0"/>
    <xf numFmtId="0" fontId="19" fillId="17" borderId="0"/>
    <xf numFmtId="0" fontId="19" fillId="17" borderId="0"/>
    <xf numFmtId="0" fontId="19" fillId="17" borderId="0"/>
    <xf numFmtId="0" fontId="19" fillId="17" borderId="0"/>
    <xf numFmtId="0" fontId="19" fillId="17" borderId="0"/>
    <xf numFmtId="0" fontId="19" fillId="17" borderId="0"/>
    <xf numFmtId="0" fontId="108" fillId="17" borderId="0" applyNumberFormat="0" applyBorder="0" applyAlignment="0" applyProtection="0"/>
    <xf numFmtId="0" fontId="108" fillId="17" borderId="0"/>
    <xf numFmtId="0" fontId="108" fillId="17" borderId="0"/>
    <xf numFmtId="0" fontId="108" fillId="17" borderId="0"/>
    <xf numFmtId="0" fontId="104" fillId="113" borderId="0" applyNumberFormat="0" applyBorder="0" applyAlignment="0" applyProtection="0"/>
    <xf numFmtId="0" fontId="104" fillId="113" borderId="0"/>
    <xf numFmtId="0" fontId="104" fillId="113" borderId="0"/>
    <xf numFmtId="0" fontId="104" fillId="113" borderId="0"/>
    <xf numFmtId="0" fontId="108" fillId="17" borderId="0" applyNumberFormat="0" applyBorder="0" applyAlignment="0" applyProtection="0"/>
    <xf numFmtId="0" fontId="104" fillId="93" borderId="0"/>
    <xf numFmtId="0" fontId="104" fillId="93" borderId="0"/>
    <xf numFmtId="0" fontId="104" fillId="93" borderId="0"/>
    <xf numFmtId="0" fontId="108" fillId="17" borderId="0"/>
    <xf numFmtId="0" fontId="108" fillId="17" borderId="0"/>
    <xf numFmtId="0" fontId="104" fillId="113" borderId="0" applyNumberFormat="0" applyBorder="0" applyAlignment="0" applyProtection="0"/>
    <xf numFmtId="0" fontId="104" fillId="113" borderId="0"/>
    <xf numFmtId="0" fontId="104" fillId="113" borderId="0"/>
    <xf numFmtId="0" fontId="104" fillId="113" borderId="0"/>
    <xf numFmtId="0" fontId="104" fillId="113" borderId="0" applyNumberFormat="0" applyBorder="0" applyAlignment="0" applyProtection="0"/>
    <xf numFmtId="0" fontId="104" fillId="113" borderId="0"/>
    <xf numFmtId="0" fontId="104" fillId="113" borderId="0"/>
    <xf numFmtId="0" fontId="104" fillId="113" borderId="0"/>
    <xf numFmtId="0" fontId="104" fillId="113" borderId="0" applyNumberFormat="0" applyBorder="0" applyAlignment="0" applyProtection="0"/>
    <xf numFmtId="0" fontId="104" fillId="113" borderId="0"/>
    <xf numFmtId="0" fontId="104" fillId="113" borderId="0"/>
    <xf numFmtId="0" fontId="104" fillId="113" borderId="0"/>
    <xf numFmtId="0" fontId="104" fillId="113" borderId="0" applyNumberFormat="0" applyBorder="0" applyAlignment="0" applyProtection="0"/>
    <xf numFmtId="0" fontId="104" fillId="113" borderId="0"/>
    <xf numFmtId="0" fontId="104" fillId="113" borderId="0"/>
    <xf numFmtId="0" fontId="104" fillId="113"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7" fillId="21" borderId="0" applyNumberFormat="0" applyBorder="0" applyAlignment="0" applyProtection="0"/>
    <xf numFmtId="0" fontId="108" fillId="21" borderId="0" applyNumberFormat="0" applyBorder="0" applyAlignment="0" applyProtection="0"/>
    <xf numFmtId="0" fontId="108" fillId="21" borderId="0"/>
    <xf numFmtId="0" fontId="108" fillId="21" borderId="0"/>
    <xf numFmtId="0" fontId="108" fillId="21" borderId="0"/>
    <xf numFmtId="0" fontId="108" fillId="21" borderId="0"/>
    <xf numFmtId="0" fontId="108" fillId="21" borderId="0"/>
    <xf numFmtId="0" fontId="108" fillId="21" borderId="0"/>
    <xf numFmtId="0" fontId="107" fillId="21" borderId="0"/>
    <xf numFmtId="0" fontId="107" fillId="21" borderId="0"/>
    <xf numFmtId="0" fontId="107" fillId="21"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8" fillId="21" borderId="0" applyNumberFormat="0" applyBorder="0" applyAlignment="0" applyProtection="0"/>
    <xf numFmtId="0" fontId="108" fillId="21" borderId="0"/>
    <xf numFmtId="0" fontId="108" fillId="21" borderId="0"/>
    <xf numFmtId="0" fontId="108" fillId="21" borderId="0"/>
    <xf numFmtId="0" fontId="19" fillId="21" borderId="0" applyNumberFormat="0" applyBorder="0" applyAlignment="0" applyProtection="0"/>
    <xf numFmtId="0" fontId="104" fillId="87" borderId="0"/>
    <xf numFmtId="0" fontId="104" fillId="87" borderId="0"/>
    <xf numFmtId="0" fontId="104" fillId="87" borderId="0"/>
    <xf numFmtId="0" fontId="19" fillId="21" borderId="0"/>
    <xf numFmtId="0" fontId="19" fillId="21" borderId="0"/>
    <xf numFmtId="0" fontId="19" fillId="21" borderId="0"/>
    <xf numFmtId="0" fontId="19" fillId="21" borderId="0"/>
    <xf numFmtId="0" fontId="19" fillId="21" borderId="0"/>
    <xf numFmtId="0" fontId="19" fillId="21" borderId="0"/>
    <xf numFmtId="0" fontId="108" fillId="21" borderId="0" applyNumberFormat="0" applyBorder="0" applyAlignment="0" applyProtection="0"/>
    <xf numFmtId="0" fontId="108" fillId="21" borderId="0"/>
    <xf numFmtId="0" fontId="108" fillId="21" borderId="0"/>
    <xf numFmtId="0" fontId="108" fillId="21" borderId="0"/>
    <xf numFmtId="0" fontId="104" fillId="87" borderId="0" applyNumberFormat="0" applyBorder="0" applyAlignment="0" applyProtection="0"/>
    <xf numFmtId="0" fontId="104" fillId="87" borderId="0"/>
    <xf numFmtId="0" fontId="104" fillId="87" borderId="0"/>
    <xf numFmtId="0" fontId="104" fillId="87" borderId="0"/>
    <xf numFmtId="0" fontId="108" fillId="21" borderId="0" applyNumberFormat="0" applyBorder="0" applyAlignment="0" applyProtection="0"/>
    <xf numFmtId="0" fontId="104" fillId="146" borderId="0"/>
    <xf numFmtId="0" fontId="104" fillId="146" borderId="0"/>
    <xf numFmtId="0" fontId="104" fillId="146" borderId="0"/>
    <xf numFmtId="0" fontId="108" fillId="21" borderId="0"/>
    <xf numFmtId="0" fontId="108" fillId="21"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7" borderId="0" applyNumberFormat="0" applyBorder="0" applyAlignment="0" applyProtection="0"/>
    <xf numFmtId="0" fontId="104" fillId="87" borderId="0"/>
    <xf numFmtId="0" fontId="104" fillId="87" borderId="0"/>
    <xf numFmtId="0" fontId="104" fillId="87" borderId="0"/>
    <xf numFmtId="0" fontId="104" fillId="89" borderId="0" applyNumberFormat="0" applyBorder="0" applyAlignment="0" applyProtection="0"/>
    <xf numFmtId="0" fontId="108" fillId="25" borderId="0"/>
    <xf numFmtId="0" fontId="108" fillId="25" borderId="0"/>
    <xf numFmtId="0" fontId="108" fillId="25" borderId="0"/>
    <xf numFmtId="0" fontId="104" fillId="89" borderId="0"/>
    <xf numFmtId="0" fontId="104" fillId="89" borderId="0"/>
    <xf numFmtId="0" fontId="104" fillId="89" borderId="0"/>
    <xf numFmtId="0" fontId="104" fillId="89" borderId="0"/>
    <xf numFmtId="0" fontId="104" fillId="89" borderId="0"/>
    <xf numFmtId="0" fontId="104" fillId="89" borderId="0"/>
    <xf numFmtId="0" fontId="104" fillId="89" borderId="0" applyNumberFormat="0" applyBorder="0" applyAlignment="0" applyProtection="0"/>
    <xf numFmtId="0" fontId="108" fillId="25" borderId="0"/>
    <xf numFmtId="0" fontId="108" fillId="25" borderId="0"/>
    <xf numFmtId="0" fontId="108" fillId="25" borderId="0"/>
    <xf numFmtId="0" fontId="104" fillId="89" borderId="0"/>
    <xf numFmtId="0" fontId="104" fillId="89" borderId="0"/>
    <xf numFmtId="0" fontId="104" fillId="89" borderId="0"/>
    <xf numFmtId="0" fontId="104" fillId="89" borderId="0"/>
    <xf numFmtId="0" fontId="104" fillId="89" borderId="0"/>
    <xf numFmtId="0" fontId="104" fillId="89" borderId="0"/>
    <xf numFmtId="0" fontId="107" fillId="25" borderId="0" applyNumberFormat="0" applyBorder="0" applyAlignment="0" applyProtection="0"/>
    <xf numFmtId="0" fontId="108" fillId="25" borderId="0" applyNumberFormat="0" applyBorder="0" applyAlignment="0" applyProtection="0"/>
    <xf numFmtId="0" fontId="108" fillId="25" borderId="0"/>
    <xf numFmtId="0" fontId="108" fillId="25" borderId="0"/>
    <xf numFmtId="0" fontId="108" fillId="25" borderId="0"/>
    <xf numFmtId="0" fontId="107" fillId="25" borderId="0"/>
    <xf numFmtId="0" fontId="107" fillId="25" borderId="0"/>
    <xf numFmtId="0" fontId="107" fillId="25" borderId="0"/>
    <xf numFmtId="0" fontId="19" fillId="25" borderId="0" applyNumberFormat="0" applyBorder="0" applyAlignment="0" applyProtection="0"/>
    <xf numFmtId="0" fontId="19" fillId="25" borderId="0"/>
    <xf numFmtId="0" fontId="19" fillId="25" borderId="0"/>
    <xf numFmtId="0" fontId="19" fillId="25" borderId="0"/>
    <xf numFmtId="0" fontId="108" fillId="25" borderId="0" applyNumberFormat="0" applyBorder="0" applyAlignment="0" applyProtection="0"/>
    <xf numFmtId="0" fontId="108" fillId="25" borderId="0"/>
    <xf numFmtId="0" fontId="108" fillId="25" borderId="0"/>
    <xf numFmtId="0" fontId="104" fillId="119" borderId="0" applyNumberFormat="0" applyBorder="0" applyAlignment="0" applyProtection="0"/>
    <xf numFmtId="0" fontId="104" fillId="119" borderId="0"/>
    <xf numFmtId="0" fontId="104" fillId="119" borderId="0"/>
    <xf numFmtId="0" fontId="104" fillId="119" borderId="0"/>
    <xf numFmtId="0" fontId="104" fillId="119" borderId="0" applyNumberFormat="0" applyBorder="0" applyAlignment="0" applyProtection="0"/>
    <xf numFmtId="0" fontId="104" fillId="119" borderId="0"/>
    <xf numFmtId="0" fontId="104" fillId="119" borderId="0"/>
    <xf numFmtId="0" fontId="104" fillId="119" borderId="0"/>
    <xf numFmtId="0" fontId="104" fillId="119" borderId="0" applyNumberFormat="0" applyBorder="0" applyAlignment="0" applyProtection="0"/>
    <xf numFmtId="0" fontId="104" fillId="119" borderId="0"/>
    <xf numFmtId="0" fontId="104" fillId="119" borderId="0"/>
    <xf numFmtId="0" fontId="104" fillId="119" borderId="0"/>
    <xf numFmtId="0" fontId="104" fillId="119" borderId="0" applyNumberFormat="0" applyBorder="0" applyAlignment="0" applyProtection="0"/>
    <xf numFmtId="0" fontId="104" fillId="119" borderId="0"/>
    <xf numFmtId="0" fontId="104" fillId="119" borderId="0"/>
    <xf numFmtId="0" fontId="104" fillId="119" borderId="0"/>
    <xf numFmtId="0" fontId="104" fillId="119" borderId="0" applyNumberFormat="0" applyBorder="0" applyAlignment="0" applyProtection="0"/>
    <xf numFmtId="0" fontId="104" fillId="119" borderId="0"/>
    <xf numFmtId="0" fontId="104" fillId="119" borderId="0"/>
    <xf numFmtId="0" fontId="104" fillId="119" borderId="0"/>
    <xf numFmtId="0" fontId="104" fillId="119" borderId="0" applyNumberFormat="0" applyBorder="0" applyAlignment="0" applyProtection="0"/>
    <xf numFmtId="0" fontId="104" fillId="119" borderId="0"/>
    <xf numFmtId="0" fontId="104" fillId="119" borderId="0"/>
    <xf numFmtId="0" fontId="104" fillId="119" borderId="0"/>
    <xf numFmtId="0" fontId="104" fillId="119" borderId="0" applyNumberFormat="0" applyBorder="0" applyAlignment="0" applyProtection="0"/>
    <xf numFmtId="0" fontId="104" fillId="119" borderId="0"/>
    <xf numFmtId="0" fontId="104" fillId="119" borderId="0"/>
    <xf numFmtId="0" fontId="104" fillId="119" borderId="0"/>
    <xf numFmtId="0" fontId="104" fillId="119" borderId="0" applyNumberFormat="0" applyBorder="0" applyAlignment="0" applyProtection="0"/>
    <xf numFmtId="0" fontId="104" fillId="119" borderId="0"/>
    <xf numFmtId="0" fontId="104" fillId="119" borderId="0"/>
    <xf numFmtId="0" fontId="104" fillId="119" borderId="0"/>
    <xf numFmtId="0" fontId="104" fillId="119" borderId="0" applyNumberFormat="0" applyBorder="0" applyAlignment="0" applyProtection="0"/>
    <xf numFmtId="0" fontId="104" fillId="119" borderId="0"/>
    <xf numFmtId="0" fontId="104" fillId="119" borderId="0"/>
    <xf numFmtId="0" fontId="104" fillId="119" borderId="0"/>
    <xf numFmtId="0" fontId="104" fillId="119" borderId="0" applyNumberFormat="0" applyBorder="0" applyAlignment="0" applyProtection="0"/>
    <xf numFmtId="0" fontId="104" fillId="119" borderId="0"/>
    <xf numFmtId="0" fontId="104" fillId="119" borderId="0"/>
    <xf numFmtId="0" fontId="104" fillId="119" borderId="0"/>
    <xf numFmtId="0" fontId="104" fillId="119" borderId="0" applyNumberFormat="0" applyBorder="0" applyAlignment="0" applyProtection="0"/>
    <xf numFmtId="0" fontId="104" fillId="119" borderId="0"/>
    <xf numFmtId="0" fontId="104" fillId="119" borderId="0"/>
    <xf numFmtId="0" fontId="104" fillId="119" borderId="0"/>
    <xf numFmtId="0" fontId="104" fillId="119" borderId="0" applyNumberFormat="0" applyBorder="0" applyAlignment="0" applyProtection="0"/>
    <xf numFmtId="0" fontId="104" fillId="119" borderId="0"/>
    <xf numFmtId="0" fontId="104" fillId="119" borderId="0"/>
    <xf numFmtId="0" fontId="104" fillId="119" borderId="0"/>
    <xf numFmtId="0" fontId="104" fillId="119" borderId="0" applyNumberFormat="0" applyBorder="0" applyAlignment="0" applyProtection="0"/>
    <xf numFmtId="0" fontId="104" fillId="119" borderId="0"/>
    <xf numFmtId="0" fontId="104" fillId="119" borderId="0"/>
    <xf numFmtId="0" fontId="104" fillId="119" borderId="0"/>
    <xf numFmtId="0" fontId="104" fillId="119" borderId="0" applyNumberFormat="0" applyBorder="0" applyAlignment="0" applyProtection="0"/>
    <xf numFmtId="0" fontId="104" fillId="119" borderId="0"/>
    <xf numFmtId="0" fontId="104" fillId="119" borderId="0"/>
    <xf numFmtId="0" fontId="104" fillId="119" borderId="0"/>
    <xf numFmtId="0" fontId="104" fillId="119" borderId="0" applyNumberFormat="0" applyBorder="0" applyAlignment="0" applyProtection="0"/>
    <xf numFmtId="0" fontId="104" fillId="119" borderId="0"/>
    <xf numFmtId="0" fontId="104" fillId="119" borderId="0"/>
    <xf numFmtId="0" fontId="104" fillId="119" borderId="0"/>
    <xf numFmtId="0" fontId="104" fillId="119" borderId="0" applyNumberFormat="0" applyBorder="0" applyAlignment="0" applyProtection="0"/>
    <xf numFmtId="0" fontId="104" fillId="119" borderId="0"/>
    <xf numFmtId="0" fontId="104" fillId="119" borderId="0"/>
    <xf numFmtId="0" fontId="104" fillId="119" borderId="0"/>
    <xf numFmtId="0" fontId="104" fillId="119" borderId="0" applyNumberFormat="0" applyBorder="0" applyAlignment="0" applyProtection="0"/>
    <xf numFmtId="0" fontId="104" fillId="119" borderId="0"/>
    <xf numFmtId="0" fontId="104" fillId="119" borderId="0"/>
    <xf numFmtId="0" fontId="104" fillId="119" borderId="0"/>
    <xf numFmtId="0" fontId="104" fillId="119" borderId="0" applyNumberFormat="0" applyBorder="0" applyAlignment="0" applyProtection="0"/>
    <xf numFmtId="0" fontId="104" fillId="119" borderId="0"/>
    <xf numFmtId="0" fontId="104" fillId="119" borderId="0"/>
    <xf numFmtId="0" fontId="104" fillId="119" borderId="0"/>
    <xf numFmtId="0" fontId="104" fillId="119" borderId="0" applyNumberFormat="0" applyBorder="0" applyAlignment="0" applyProtection="0"/>
    <xf numFmtId="0" fontId="104" fillId="119" borderId="0"/>
    <xf numFmtId="0" fontId="104" fillId="119" borderId="0"/>
    <xf numFmtId="0" fontId="104" fillId="119" borderId="0"/>
    <xf numFmtId="0" fontId="104" fillId="119" borderId="0" applyNumberFormat="0" applyBorder="0" applyAlignment="0" applyProtection="0"/>
    <xf numFmtId="0" fontId="104" fillId="119" borderId="0"/>
    <xf numFmtId="0" fontId="104" fillId="119" borderId="0"/>
    <xf numFmtId="0" fontId="104" fillId="119" borderId="0"/>
    <xf numFmtId="0" fontId="104" fillId="119" borderId="0" applyNumberFormat="0" applyBorder="0" applyAlignment="0" applyProtection="0"/>
    <xf numFmtId="0" fontId="104" fillId="119" borderId="0"/>
    <xf numFmtId="0" fontId="104" fillId="119" borderId="0"/>
    <xf numFmtId="0" fontId="104" fillId="119" borderId="0"/>
    <xf numFmtId="0" fontId="104" fillId="119" borderId="0" applyNumberFormat="0" applyBorder="0" applyAlignment="0" applyProtection="0"/>
    <xf numFmtId="0" fontId="104" fillId="119" borderId="0"/>
    <xf numFmtId="0" fontId="104" fillId="119" borderId="0"/>
    <xf numFmtId="0" fontId="104" fillId="119" borderId="0"/>
    <xf numFmtId="0" fontId="104" fillId="119" borderId="0" applyNumberFormat="0" applyBorder="0" applyAlignment="0" applyProtection="0"/>
    <xf numFmtId="0" fontId="104" fillId="119" borderId="0"/>
    <xf numFmtId="0" fontId="104" fillId="119" borderId="0"/>
    <xf numFmtId="0" fontId="104" fillId="119" borderId="0"/>
    <xf numFmtId="0" fontId="104" fillId="119" borderId="0" applyNumberFormat="0" applyBorder="0" applyAlignment="0" applyProtection="0"/>
    <xf numFmtId="0" fontId="104" fillId="119" borderId="0"/>
    <xf numFmtId="0" fontId="104" fillId="119" borderId="0"/>
    <xf numFmtId="0" fontId="104" fillId="119" borderId="0"/>
    <xf numFmtId="0" fontId="104" fillId="119" borderId="0" applyNumberFormat="0" applyBorder="0" applyAlignment="0" applyProtection="0"/>
    <xf numFmtId="0" fontId="104" fillId="119" borderId="0"/>
    <xf numFmtId="0" fontId="104" fillId="119" borderId="0"/>
    <xf numFmtId="0" fontId="104" fillId="119" borderId="0"/>
    <xf numFmtId="0" fontId="104" fillId="119" borderId="0" applyNumberFormat="0" applyBorder="0" applyAlignment="0" applyProtection="0"/>
    <xf numFmtId="0" fontId="104" fillId="119" borderId="0"/>
    <xf numFmtId="0" fontId="104" fillId="119" borderId="0"/>
    <xf numFmtId="0" fontId="104" fillId="119" borderId="0"/>
    <xf numFmtId="0" fontId="104" fillId="119" borderId="0" applyNumberFormat="0" applyBorder="0" applyAlignment="0" applyProtection="0"/>
    <xf numFmtId="0" fontId="104" fillId="119" borderId="0"/>
    <xf numFmtId="0" fontId="104" fillId="119" borderId="0"/>
    <xf numFmtId="0" fontId="104" fillId="119" borderId="0"/>
    <xf numFmtId="0" fontId="104" fillId="119" borderId="0" applyNumberFormat="0" applyBorder="0" applyAlignment="0" applyProtection="0"/>
    <xf numFmtId="0" fontId="104" fillId="119" borderId="0"/>
    <xf numFmtId="0" fontId="104" fillId="119" borderId="0"/>
    <xf numFmtId="0" fontId="104" fillId="119" borderId="0"/>
    <xf numFmtId="0" fontId="104" fillId="119" borderId="0" applyNumberFormat="0" applyBorder="0" applyAlignment="0" applyProtection="0"/>
    <xf numFmtId="0" fontId="104" fillId="119" borderId="0"/>
    <xf numFmtId="0" fontId="104" fillId="119" borderId="0"/>
    <xf numFmtId="0" fontId="104" fillId="119" borderId="0"/>
    <xf numFmtId="0" fontId="104" fillId="119" borderId="0" applyNumberFormat="0" applyBorder="0" applyAlignment="0" applyProtection="0"/>
    <xf numFmtId="0" fontId="104" fillId="119" borderId="0"/>
    <xf numFmtId="0" fontId="104" fillId="119" borderId="0"/>
    <xf numFmtId="0" fontId="104" fillId="119" borderId="0"/>
    <xf numFmtId="0" fontId="104" fillId="119" borderId="0" applyNumberFormat="0" applyBorder="0" applyAlignment="0" applyProtection="0"/>
    <xf numFmtId="0" fontId="104" fillId="119" borderId="0"/>
    <xf numFmtId="0" fontId="104" fillId="119" borderId="0"/>
    <xf numFmtId="0" fontId="104" fillId="119" borderId="0"/>
    <xf numFmtId="0" fontId="104" fillId="119" borderId="0" applyNumberFormat="0" applyBorder="0" applyAlignment="0" applyProtection="0"/>
    <xf numFmtId="0" fontId="104" fillId="119" borderId="0"/>
    <xf numFmtId="0" fontId="104" fillId="119" borderId="0"/>
    <xf numFmtId="0" fontId="104" fillId="119" borderId="0"/>
    <xf numFmtId="0" fontId="107" fillId="29" borderId="0" applyNumberFormat="0" applyBorder="0" applyAlignment="0" applyProtection="0"/>
    <xf numFmtId="0" fontId="108" fillId="29" borderId="0" applyNumberFormat="0" applyBorder="0" applyAlignment="0" applyProtection="0"/>
    <xf numFmtId="0" fontId="108" fillId="29" borderId="0"/>
    <xf numFmtId="0" fontId="108" fillId="29" borderId="0"/>
    <xf numFmtId="0" fontId="108" fillId="29" borderId="0"/>
    <xf numFmtId="0" fontId="108" fillId="29" borderId="0"/>
    <xf numFmtId="0" fontId="108" fillId="29" borderId="0"/>
    <xf numFmtId="0" fontId="108" fillId="29" borderId="0"/>
    <xf numFmtId="0" fontId="107" fillId="29" borderId="0"/>
    <xf numFmtId="0" fontId="107" fillId="29" borderId="0"/>
    <xf numFmtId="0" fontId="107" fillId="29" borderId="0"/>
    <xf numFmtId="0" fontId="104" fillId="119" borderId="0" applyNumberFormat="0" applyBorder="0" applyAlignment="0" applyProtection="0"/>
    <xf numFmtId="0" fontId="104" fillId="119" borderId="0"/>
    <xf numFmtId="0" fontId="104" fillId="119" borderId="0"/>
    <xf numFmtId="0" fontId="104" fillId="119" borderId="0"/>
    <xf numFmtId="0" fontId="104" fillId="119" borderId="0" applyNumberFormat="0" applyBorder="0" applyAlignment="0" applyProtection="0"/>
    <xf numFmtId="0" fontId="104" fillId="119" borderId="0"/>
    <xf numFmtId="0" fontId="104" fillId="119" borderId="0"/>
    <xf numFmtId="0" fontId="104" fillId="119" borderId="0"/>
    <xf numFmtId="0" fontId="104" fillId="119" borderId="0" applyNumberFormat="0" applyBorder="0" applyAlignment="0" applyProtection="0"/>
    <xf numFmtId="0" fontId="104" fillId="119" borderId="0"/>
    <xf numFmtId="0" fontId="104" fillId="119" borderId="0"/>
    <xf numFmtId="0" fontId="104" fillId="119" borderId="0"/>
    <xf numFmtId="0" fontId="104" fillId="119" borderId="0" applyNumberFormat="0" applyBorder="0" applyAlignment="0" applyProtection="0"/>
    <xf numFmtId="0" fontId="104" fillId="119" borderId="0"/>
    <xf numFmtId="0" fontId="104" fillId="119" borderId="0"/>
    <xf numFmtId="0" fontId="104" fillId="119" borderId="0"/>
    <xf numFmtId="0" fontId="104" fillId="119" borderId="0" applyNumberFormat="0" applyBorder="0" applyAlignment="0" applyProtection="0"/>
    <xf numFmtId="0" fontId="104" fillId="119" borderId="0"/>
    <xf numFmtId="0" fontId="104" fillId="119" borderId="0"/>
    <xf numFmtId="0" fontId="104" fillId="119" borderId="0"/>
    <xf numFmtId="0" fontId="104" fillId="119" borderId="0" applyNumberFormat="0" applyBorder="0" applyAlignment="0" applyProtection="0"/>
    <xf numFmtId="0" fontId="104" fillId="119" borderId="0"/>
    <xf numFmtId="0" fontId="104" fillId="119" borderId="0"/>
    <xf numFmtId="0" fontId="104" fillId="119" borderId="0"/>
    <xf numFmtId="0" fontId="104" fillId="119" borderId="0" applyNumberFormat="0" applyBorder="0" applyAlignment="0" applyProtection="0"/>
    <xf numFmtId="0" fontId="104" fillId="119" borderId="0"/>
    <xf numFmtId="0" fontId="104" fillId="119" borderId="0"/>
    <xf numFmtId="0" fontId="104" fillId="119" borderId="0"/>
    <xf numFmtId="0" fontId="104" fillId="119" borderId="0" applyNumberFormat="0" applyBorder="0" applyAlignment="0" applyProtection="0"/>
    <xf numFmtId="0" fontId="104" fillId="119" borderId="0"/>
    <xf numFmtId="0" fontId="104" fillId="119" borderId="0"/>
    <xf numFmtId="0" fontId="104" fillId="119" borderId="0"/>
    <xf numFmtId="0" fontId="104" fillId="119" borderId="0" applyNumberFormat="0" applyBorder="0" applyAlignment="0" applyProtection="0"/>
    <xf numFmtId="0" fontId="104" fillId="119" borderId="0"/>
    <xf numFmtId="0" fontId="104" fillId="119" borderId="0"/>
    <xf numFmtId="0" fontId="104" fillId="119" borderId="0"/>
    <xf numFmtId="0" fontId="108" fillId="29" borderId="0" applyNumberFormat="0" applyBorder="0" applyAlignment="0" applyProtection="0"/>
    <xf numFmtId="0" fontId="108" fillId="29" borderId="0"/>
    <xf numFmtId="0" fontId="108" fillId="29" borderId="0"/>
    <xf numFmtId="0" fontId="108" fillId="29" borderId="0"/>
    <xf numFmtId="0" fontId="19" fillId="29" borderId="0" applyNumberFormat="0" applyBorder="0" applyAlignment="0" applyProtection="0"/>
    <xf numFmtId="0" fontId="104" fillId="119" borderId="0"/>
    <xf numFmtId="0" fontId="104" fillId="119" borderId="0"/>
    <xf numFmtId="0" fontId="104" fillId="119" borderId="0"/>
    <xf numFmtId="0" fontId="19" fillId="29" borderId="0"/>
    <xf numFmtId="0" fontId="19" fillId="29" borderId="0"/>
    <xf numFmtId="0" fontId="19" fillId="29" borderId="0"/>
    <xf numFmtId="0" fontId="19" fillId="29" borderId="0"/>
    <xf numFmtId="0" fontId="19" fillId="29" borderId="0"/>
    <xf numFmtId="0" fontId="19" fillId="29" borderId="0"/>
    <xf numFmtId="0" fontId="108" fillId="29" borderId="0" applyNumberFormat="0" applyBorder="0" applyAlignment="0" applyProtection="0"/>
    <xf numFmtId="0" fontId="108" fillId="29" borderId="0"/>
    <xf numFmtId="0" fontId="108" fillId="29" borderId="0"/>
    <xf numFmtId="0" fontId="108" fillId="29" borderId="0"/>
    <xf numFmtId="0" fontId="104" fillId="119" borderId="0" applyNumberFormat="0" applyBorder="0" applyAlignment="0" applyProtection="0"/>
    <xf numFmtId="0" fontId="104" fillId="119" borderId="0"/>
    <xf numFmtId="0" fontId="104" fillId="119" borderId="0"/>
    <xf numFmtId="0" fontId="104" fillId="119" borderId="0"/>
    <xf numFmtId="0" fontId="108" fillId="29" borderId="0" applyNumberFormat="0" applyBorder="0" applyAlignment="0" applyProtection="0"/>
    <xf numFmtId="0" fontId="104" fillId="107" borderId="0"/>
    <xf numFmtId="0" fontId="104" fillId="107" borderId="0"/>
    <xf numFmtId="0" fontId="104" fillId="107" borderId="0"/>
    <xf numFmtId="0" fontId="108" fillId="29" borderId="0"/>
    <xf numFmtId="0" fontId="108" fillId="29" borderId="0"/>
    <xf numFmtId="0" fontId="104" fillId="119" borderId="0" applyNumberFormat="0" applyBorder="0" applyAlignment="0" applyProtection="0"/>
    <xf numFmtId="0" fontId="104" fillId="119" borderId="0"/>
    <xf numFmtId="0" fontId="104" fillId="119" borderId="0"/>
    <xf numFmtId="0" fontId="104" fillId="119" borderId="0"/>
    <xf numFmtId="0" fontId="104" fillId="119" borderId="0" applyNumberFormat="0" applyBorder="0" applyAlignment="0" applyProtection="0"/>
    <xf numFmtId="0" fontId="104" fillId="119" borderId="0"/>
    <xf numFmtId="0" fontId="104" fillId="119" borderId="0"/>
    <xf numFmtId="0" fontId="104" fillId="119" borderId="0"/>
    <xf numFmtId="0" fontId="104" fillId="119" borderId="0" applyNumberFormat="0" applyBorder="0" applyAlignment="0" applyProtection="0"/>
    <xf numFmtId="0" fontId="104" fillId="119" borderId="0"/>
    <xf numFmtId="0" fontId="104" fillId="119" borderId="0"/>
    <xf numFmtId="0" fontId="104" fillId="119" borderId="0"/>
    <xf numFmtId="0" fontId="104" fillId="119" borderId="0" applyNumberFormat="0" applyBorder="0" applyAlignment="0" applyProtection="0"/>
    <xf numFmtId="0" fontId="104" fillId="119" borderId="0"/>
    <xf numFmtId="0" fontId="104" fillId="119" borderId="0"/>
    <xf numFmtId="0" fontId="104" fillId="119" borderId="0"/>
    <xf numFmtId="0" fontId="93" fillId="101" borderId="0" applyNumberFormat="0" applyBorder="0" applyAlignment="0" applyProtection="0"/>
    <xf numFmtId="0" fontId="93" fillId="101" borderId="0" applyNumberFormat="0" applyBorder="0" applyAlignment="0" applyProtection="0"/>
    <xf numFmtId="177" fontId="93" fillId="101" borderId="0" applyNumberFormat="0" applyBorder="0" applyAlignment="0" applyProtection="0"/>
    <xf numFmtId="177" fontId="93" fillId="101" borderId="0" applyNumberFormat="0" applyBorder="0" applyAlignment="0" applyProtection="0"/>
    <xf numFmtId="0" fontId="93" fillId="42" borderId="0" applyNumberFormat="0" applyBorder="0" applyAlignment="0" applyProtection="0"/>
    <xf numFmtId="0" fontId="93" fillId="42" borderId="0" applyNumberFormat="0" applyBorder="0" applyAlignment="0" applyProtection="0"/>
    <xf numFmtId="177" fontId="93" fillId="42" borderId="0" applyNumberFormat="0" applyBorder="0" applyAlignment="0" applyProtection="0"/>
    <xf numFmtId="177" fontId="93" fillId="42" borderId="0" applyNumberFormat="0" applyBorder="0" applyAlignment="0" applyProtection="0"/>
    <xf numFmtId="0" fontId="93" fillId="43" borderId="0" applyNumberFormat="0" applyBorder="0" applyAlignment="0" applyProtection="0"/>
    <xf numFmtId="0" fontId="93" fillId="43" borderId="0" applyNumberFormat="0" applyBorder="0" applyAlignment="0" applyProtection="0"/>
    <xf numFmtId="177" fontId="93" fillId="43" borderId="0" applyNumberFormat="0" applyBorder="0" applyAlignment="0" applyProtection="0"/>
    <xf numFmtId="177" fontId="93" fillId="43" borderId="0" applyNumberFormat="0" applyBorder="0" applyAlignment="0" applyProtection="0"/>
    <xf numFmtId="0" fontId="93" fillId="82" borderId="0" applyNumberFormat="0" applyBorder="0" applyAlignment="0" applyProtection="0"/>
    <xf numFmtId="0" fontId="93" fillId="82" borderId="0" applyNumberFormat="0" applyBorder="0" applyAlignment="0" applyProtection="0"/>
    <xf numFmtId="177" fontId="93" fillId="82" borderId="0" applyNumberFormat="0" applyBorder="0" applyAlignment="0" applyProtection="0"/>
    <xf numFmtId="177" fontId="93" fillId="82" borderId="0" applyNumberFormat="0" applyBorder="0" applyAlignment="0" applyProtection="0"/>
    <xf numFmtId="0" fontId="93" fillId="41" borderId="0" applyNumberFormat="0" applyBorder="0" applyAlignment="0" applyProtection="0"/>
    <xf numFmtId="0" fontId="93" fillId="41" borderId="0" applyNumberFormat="0" applyBorder="0" applyAlignment="0" applyProtection="0"/>
    <xf numFmtId="177" fontId="93" fillId="41" borderId="0" applyNumberFormat="0" applyBorder="0" applyAlignment="0" applyProtection="0"/>
    <xf numFmtId="177" fontId="93" fillId="41" borderId="0" applyNumberFormat="0" applyBorder="0" applyAlignment="0" applyProtection="0"/>
    <xf numFmtId="0" fontId="93" fillId="45" borderId="0" applyNumberFormat="0" applyBorder="0" applyAlignment="0" applyProtection="0"/>
    <xf numFmtId="0" fontId="93" fillId="45" borderId="0" applyNumberFormat="0" applyBorder="0" applyAlignment="0" applyProtection="0"/>
    <xf numFmtId="177" fontId="93" fillId="45" borderId="0" applyNumberFormat="0" applyBorder="0" applyAlignment="0" applyProtection="0"/>
    <xf numFmtId="177" fontId="93" fillId="45" borderId="0" applyNumberFormat="0" applyBorder="0" applyAlignment="0" applyProtection="0"/>
    <xf numFmtId="221" fontId="24" fillId="0" borderId="0" applyFill="0" applyBorder="0" applyAlignment="0"/>
    <xf numFmtId="221" fontId="24" fillId="0" borderId="0" applyFill="0" applyBorder="0" applyAlignment="0"/>
    <xf numFmtId="222" fontId="24" fillId="0" borderId="0" applyFill="0" applyBorder="0" applyAlignment="0"/>
    <xf numFmtId="222" fontId="24" fillId="0" borderId="0" applyFill="0" applyBorder="0" applyAlignment="0"/>
    <xf numFmtId="221" fontId="24" fillId="0" borderId="0" applyFill="0" applyBorder="0" applyAlignment="0"/>
    <xf numFmtId="221" fontId="24" fillId="0" borderId="0" applyFill="0" applyBorder="0" applyAlignment="0"/>
    <xf numFmtId="41" fontId="24" fillId="0" borderId="0" applyFill="0" applyBorder="0" applyAlignment="0"/>
    <xf numFmtId="41" fontId="24" fillId="0" borderId="0" applyFill="0" applyBorder="0" applyAlignment="0"/>
    <xf numFmtId="222" fontId="24" fillId="0" borderId="0" applyFill="0" applyBorder="0" applyAlignment="0"/>
    <xf numFmtId="222" fontId="24" fillId="0" borderId="0" applyFill="0" applyBorder="0" applyAlignment="0"/>
    <xf numFmtId="0" fontId="227" fillId="0" borderId="0" applyNumberFormat="0" applyAlignment="0">
      <alignment horizontal="left"/>
    </xf>
    <xf numFmtId="266" fontId="24" fillId="0" borderId="0">
      <protection locked="0"/>
    </xf>
    <xf numFmtId="0" fontId="228" fillId="58" borderId="26" applyNumberFormat="0" applyAlignment="0" applyProtection="0"/>
    <xf numFmtId="0" fontId="229" fillId="68" borderId="26" applyNumberFormat="0" applyAlignment="0" applyProtection="0"/>
    <xf numFmtId="0" fontId="229" fillId="68" borderId="26"/>
    <xf numFmtId="0" fontId="229" fillId="68" borderId="26"/>
    <xf numFmtId="0" fontId="229" fillId="68" borderId="26"/>
    <xf numFmtId="0" fontId="229" fillId="68" borderId="26" applyNumberFormat="0" applyAlignment="0" applyProtection="0"/>
    <xf numFmtId="0" fontId="229" fillId="68" borderId="26"/>
    <xf numFmtId="0" fontId="229" fillId="68" borderId="26"/>
    <xf numFmtId="0" fontId="229" fillId="68" borderId="26"/>
    <xf numFmtId="0" fontId="229" fillId="68" borderId="26" applyNumberFormat="0" applyAlignment="0" applyProtection="0"/>
    <xf numFmtId="0" fontId="229" fillId="68" borderId="26"/>
    <xf numFmtId="0" fontId="229" fillId="68" borderId="26"/>
    <xf numFmtId="0" fontId="229" fillId="68" borderId="26"/>
    <xf numFmtId="0" fontId="229" fillId="68" borderId="26" applyNumberFormat="0" applyAlignment="0" applyProtection="0"/>
    <xf numFmtId="0" fontId="229" fillId="68" borderId="26"/>
    <xf numFmtId="0" fontId="229" fillId="68" borderId="26"/>
    <xf numFmtId="0" fontId="229" fillId="68" borderId="26"/>
    <xf numFmtId="0" fontId="229" fillId="68" borderId="26" applyNumberFormat="0" applyAlignment="0" applyProtection="0"/>
    <xf numFmtId="0" fontId="229" fillId="68" borderId="26"/>
    <xf numFmtId="0" fontId="229" fillId="68" borderId="26"/>
    <xf numFmtId="0" fontId="229" fillId="68" borderId="26"/>
    <xf numFmtId="0" fontId="229" fillId="68" borderId="26" applyNumberFormat="0" applyAlignment="0" applyProtection="0"/>
    <xf numFmtId="0" fontId="229" fillId="68" borderId="26"/>
    <xf numFmtId="0" fontId="229" fillId="68" borderId="26"/>
    <xf numFmtId="0" fontId="229" fillId="68" borderId="26"/>
    <xf numFmtId="0" fontId="229" fillId="68" borderId="26" applyNumberFormat="0" applyAlignment="0" applyProtection="0"/>
    <xf numFmtId="0" fontId="229" fillId="68" borderId="26"/>
    <xf numFmtId="0" fontId="229" fillId="68" borderId="26"/>
    <xf numFmtId="0" fontId="229" fillId="68" borderId="26"/>
    <xf numFmtId="0" fontId="229" fillId="68" borderId="26" applyNumberFormat="0" applyAlignment="0" applyProtection="0"/>
    <xf numFmtId="0" fontId="229" fillId="68" borderId="26"/>
    <xf numFmtId="0" fontId="229" fillId="68" borderId="26"/>
    <xf numFmtId="0" fontId="229" fillId="68" borderId="26"/>
    <xf numFmtId="0" fontId="229" fillId="68" borderId="26" applyNumberFormat="0" applyAlignment="0" applyProtection="0"/>
    <xf numFmtId="0" fontId="229" fillId="68" borderId="26"/>
    <xf numFmtId="0" fontId="229" fillId="68" borderId="26"/>
    <xf numFmtId="0" fontId="229" fillId="68" borderId="26"/>
    <xf numFmtId="0" fontId="229" fillId="68" borderId="26" applyNumberFormat="0" applyAlignment="0" applyProtection="0"/>
    <xf numFmtId="0" fontId="229" fillId="68" borderId="26"/>
    <xf numFmtId="0" fontId="229" fillId="68" borderId="26"/>
    <xf numFmtId="0" fontId="229" fillId="68" borderId="26"/>
    <xf numFmtId="0" fontId="228" fillId="58" borderId="26" applyNumberFormat="0" applyAlignment="0" applyProtection="0"/>
    <xf numFmtId="0" fontId="229" fillId="68" borderId="26"/>
    <xf numFmtId="0" fontId="229" fillId="68" borderId="26"/>
    <xf numFmtId="0" fontId="229" fillId="68" borderId="26"/>
    <xf numFmtId="0" fontId="229" fillId="68" borderId="26" applyNumberFormat="0" applyAlignment="0" applyProtection="0"/>
    <xf numFmtId="0" fontId="229" fillId="68" borderId="26"/>
    <xf numFmtId="0" fontId="229" fillId="68" borderId="26"/>
    <xf numFmtId="0" fontId="229" fillId="68" borderId="26"/>
    <xf numFmtId="0" fontId="229" fillId="68" borderId="26" applyNumberFormat="0" applyAlignment="0" applyProtection="0"/>
    <xf numFmtId="0" fontId="229" fillId="68" borderId="26"/>
    <xf numFmtId="0" fontId="229" fillId="68" borderId="26"/>
    <xf numFmtId="0" fontId="229" fillId="68" borderId="26"/>
    <xf numFmtId="0" fontId="229" fillId="68" borderId="26" applyNumberFormat="0" applyAlignment="0" applyProtection="0"/>
    <xf numFmtId="0" fontId="229" fillId="68" borderId="26"/>
    <xf numFmtId="0" fontId="229" fillId="68" borderId="26"/>
    <xf numFmtId="0" fontId="229" fillId="68" borderId="26"/>
    <xf numFmtId="0" fontId="229" fillId="68" borderId="26" applyNumberFormat="0" applyAlignment="0" applyProtection="0"/>
    <xf numFmtId="0" fontId="229" fillId="68" borderId="26"/>
    <xf numFmtId="0" fontId="229" fillId="68" borderId="26"/>
    <xf numFmtId="0" fontId="229" fillId="68" borderId="26"/>
    <xf numFmtId="0" fontId="229" fillId="68" borderId="26" applyNumberFormat="0" applyAlignment="0" applyProtection="0"/>
    <xf numFmtId="0" fontId="229" fillId="68" borderId="26"/>
    <xf numFmtId="0" fontId="229" fillId="68" borderId="26"/>
    <xf numFmtId="0" fontId="229" fillId="68" borderId="26"/>
    <xf numFmtId="0" fontId="229" fillId="68" borderId="26" applyNumberFormat="0" applyAlignment="0" applyProtection="0"/>
    <xf numFmtId="0" fontId="229" fillId="68" borderId="26"/>
    <xf numFmtId="0" fontId="229" fillId="68" borderId="26"/>
    <xf numFmtId="0" fontId="229" fillId="68" borderId="26"/>
    <xf numFmtId="0" fontId="229" fillId="68" borderId="26" applyNumberFormat="0" applyAlignment="0" applyProtection="0"/>
    <xf numFmtId="0" fontId="229" fillId="68" borderId="26"/>
    <xf numFmtId="0" fontId="229" fillId="68" borderId="26"/>
    <xf numFmtId="0" fontId="229" fillId="68" borderId="26"/>
    <xf numFmtId="0" fontId="229" fillId="68" borderId="26" applyNumberFormat="0" applyAlignment="0" applyProtection="0"/>
    <xf numFmtId="0" fontId="229" fillId="68" borderId="26"/>
    <xf numFmtId="0" fontId="229" fillId="68" borderId="26"/>
    <xf numFmtId="0" fontId="229" fillId="68" borderId="26"/>
    <xf numFmtId="0" fontId="229" fillId="68" borderId="26" applyNumberFormat="0" applyAlignment="0" applyProtection="0"/>
    <xf numFmtId="0" fontId="229" fillId="68" borderId="26"/>
    <xf numFmtId="0" fontId="229" fillId="68" borderId="26"/>
    <xf numFmtId="0" fontId="229" fillId="68" borderId="26"/>
    <xf numFmtId="0" fontId="229" fillId="68" borderId="26" applyNumberFormat="0" applyAlignment="0" applyProtection="0"/>
    <xf numFmtId="0" fontId="229" fillId="68" borderId="26"/>
    <xf numFmtId="0" fontId="229" fillId="68" borderId="26"/>
    <xf numFmtId="0" fontId="229" fillId="68" borderId="26"/>
    <xf numFmtId="177" fontId="228" fillId="58" borderId="26" applyNumberFormat="0" applyAlignment="0" applyProtection="0"/>
    <xf numFmtId="0" fontId="229" fillId="68" borderId="26"/>
    <xf numFmtId="0" fontId="229" fillId="68" borderId="26"/>
    <xf numFmtId="0" fontId="229" fillId="68" borderId="26"/>
    <xf numFmtId="0" fontId="229" fillId="68" borderId="26" applyNumberFormat="0" applyAlignment="0" applyProtection="0"/>
    <xf numFmtId="0" fontId="229" fillId="68" borderId="26"/>
    <xf numFmtId="0" fontId="229" fillId="68" borderId="26"/>
    <xf numFmtId="0" fontId="229" fillId="68" borderId="26"/>
    <xf numFmtId="0" fontId="229" fillId="68" borderId="26" applyNumberFormat="0" applyAlignment="0" applyProtection="0"/>
    <xf numFmtId="0" fontId="229" fillId="68" borderId="26"/>
    <xf numFmtId="0" fontId="229" fillId="68" borderId="26"/>
    <xf numFmtId="0" fontId="229" fillId="68" borderId="26"/>
    <xf numFmtId="0" fontId="229" fillId="68" borderId="26" applyNumberFormat="0" applyAlignment="0" applyProtection="0"/>
    <xf numFmtId="0" fontId="229" fillId="68" borderId="26"/>
    <xf numFmtId="0" fontId="229" fillId="68" borderId="26"/>
    <xf numFmtId="0" fontId="229" fillId="68" borderId="26"/>
    <xf numFmtId="0" fontId="229" fillId="68" borderId="26" applyNumberFormat="0" applyAlignment="0" applyProtection="0"/>
    <xf numFmtId="0" fontId="229" fillId="68" borderId="26"/>
    <xf numFmtId="0" fontId="229" fillId="68" borderId="26"/>
    <xf numFmtId="0" fontId="229" fillId="68" borderId="26"/>
    <xf numFmtId="0" fontId="229" fillId="68" borderId="26" applyNumberFormat="0" applyAlignment="0" applyProtection="0"/>
    <xf numFmtId="0" fontId="229" fillId="68" borderId="26"/>
    <xf numFmtId="0" fontId="229" fillId="68" borderId="26"/>
    <xf numFmtId="0" fontId="229" fillId="68" borderId="26"/>
    <xf numFmtId="0" fontId="229" fillId="68" borderId="26" applyNumberFormat="0" applyAlignment="0" applyProtection="0"/>
    <xf numFmtId="0" fontId="229" fillId="68" borderId="26"/>
    <xf numFmtId="0" fontId="229" fillId="68" borderId="26"/>
    <xf numFmtId="0" fontId="229" fillId="68" borderId="26"/>
    <xf numFmtId="0" fontId="229" fillId="68" borderId="26" applyNumberFormat="0" applyAlignment="0" applyProtection="0"/>
    <xf numFmtId="0" fontId="229" fillId="68" borderId="26"/>
    <xf numFmtId="0" fontId="229" fillId="68" borderId="26"/>
    <xf numFmtId="0" fontId="229" fillId="68" borderId="26"/>
    <xf numFmtId="0" fontId="229" fillId="68" borderId="26" applyNumberFormat="0" applyAlignment="0" applyProtection="0"/>
    <xf numFmtId="0" fontId="229" fillId="68" borderId="26"/>
    <xf numFmtId="0" fontId="229" fillId="68" borderId="26"/>
    <xf numFmtId="0" fontId="229" fillId="68" borderId="26"/>
    <xf numFmtId="0" fontId="229" fillId="68" borderId="26" applyNumberFormat="0" applyAlignment="0" applyProtection="0"/>
    <xf numFmtId="0" fontId="229" fillId="68" borderId="26"/>
    <xf numFmtId="0" fontId="229" fillId="68" borderId="26"/>
    <xf numFmtId="0" fontId="229" fillId="68" borderId="26"/>
    <xf numFmtId="0" fontId="229" fillId="68" borderId="26" applyNumberFormat="0" applyAlignment="0" applyProtection="0"/>
    <xf numFmtId="0" fontId="229" fillId="68" borderId="26"/>
    <xf numFmtId="0" fontId="229" fillId="68" borderId="26"/>
    <xf numFmtId="0" fontId="229" fillId="68" borderId="26"/>
    <xf numFmtId="177" fontId="228" fillId="58" borderId="26" applyNumberFormat="0" applyAlignment="0" applyProtection="0"/>
    <xf numFmtId="0" fontId="230" fillId="5" borderId="4" applyNumberFormat="0" applyAlignment="0" applyProtection="0"/>
    <xf numFmtId="0" fontId="230" fillId="5" borderId="4"/>
    <xf numFmtId="0" fontId="230" fillId="5" borderId="4"/>
    <xf numFmtId="0" fontId="230" fillId="5" borderId="4"/>
    <xf numFmtId="0" fontId="230" fillId="5" borderId="4"/>
    <xf numFmtId="0" fontId="230" fillId="5" borderId="4"/>
    <xf numFmtId="0" fontId="230" fillId="5" borderId="4"/>
    <xf numFmtId="0" fontId="231" fillId="5" borderId="4"/>
    <xf numFmtId="0" fontId="231" fillId="5" borderId="4"/>
    <xf numFmtId="0" fontId="231" fillId="5" borderId="4"/>
    <xf numFmtId="0" fontId="229" fillId="68" borderId="26" applyNumberFormat="0" applyAlignment="0" applyProtection="0"/>
    <xf numFmtId="0" fontId="229" fillId="68" borderId="26"/>
    <xf numFmtId="0" fontId="229" fillId="68" borderId="26"/>
    <xf numFmtId="0" fontId="229" fillId="68" borderId="26"/>
    <xf numFmtId="0" fontId="229" fillId="68" borderId="26" applyNumberFormat="0" applyAlignment="0" applyProtection="0"/>
    <xf numFmtId="0" fontId="229" fillId="68" borderId="26"/>
    <xf numFmtId="0" fontId="229" fillId="68" borderId="26"/>
    <xf numFmtId="0" fontId="229" fillId="68" borderId="26"/>
    <xf numFmtId="0" fontId="229" fillId="68" borderId="26" applyNumberFormat="0" applyAlignment="0" applyProtection="0"/>
    <xf numFmtId="0" fontId="229" fillId="68" borderId="26"/>
    <xf numFmtId="0" fontId="229" fillId="68" borderId="26"/>
    <xf numFmtId="0" fontId="229" fillId="68" borderId="26"/>
    <xf numFmtId="0" fontId="229" fillId="68" borderId="26" applyNumberFormat="0" applyAlignment="0" applyProtection="0"/>
    <xf numFmtId="0" fontId="229" fillId="68" borderId="26"/>
    <xf numFmtId="0" fontId="229" fillId="68" borderId="26"/>
    <xf numFmtId="0" fontId="229" fillId="68" borderId="26"/>
    <xf numFmtId="0" fontId="229" fillId="68" borderId="26" applyNumberFormat="0" applyAlignment="0" applyProtection="0"/>
    <xf numFmtId="0" fontId="229" fillId="68" borderId="26"/>
    <xf numFmtId="0" fontId="229" fillId="68" borderId="26"/>
    <xf numFmtId="0" fontId="229" fillId="68" borderId="26"/>
    <xf numFmtId="0" fontId="229" fillId="68" borderId="26" applyNumberFormat="0" applyAlignment="0" applyProtection="0"/>
    <xf numFmtId="0" fontId="229" fillId="68" borderId="26"/>
    <xf numFmtId="0" fontId="229" fillId="68" borderId="26"/>
    <xf numFmtId="0" fontId="229" fillId="68" borderId="26"/>
    <xf numFmtId="0" fontId="229" fillId="68" borderId="26" applyNumberFormat="0" applyAlignment="0" applyProtection="0"/>
    <xf numFmtId="0" fontId="229" fillId="68" borderId="26"/>
    <xf numFmtId="0" fontId="229" fillId="68" borderId="26"/>
    <xf numFmtId="0" fontId="229" fillId="68" borderId="26"/>
    <xf numFmtId="0" fontId="229" fillId="68" borderId="26" applyNumberFormat="0" applyAlignment="0" applyProtection="0"/>
    <xf numFmtId="0" fontId="229" fillId="68" borderId="26"/>
    <xf numFmtId="0" fontId="229" fillId="68" borderId="26"/>
    <xf numFmtId="0" fontId="229" fillId="68" borderId="26"/>
    <xf numFmtId="0" fontId="229" fillId="68" borderId="26" applyNumberFormat="0" applyAlignment="0" applyProtection="0"/>
    <xf numFmtId="0" fontId="229" fillId="68" borderId="26"/>
    <xf numFmtId="0" fontId="229" fillId="68" borderId="26"/>
    <xf numFmtId="0" fontId="229" fillId="68" borderId="26"/>
    <xf numFmtId="0" fontId="230" fillId="5" borderId="4" applyNumberFormat="0" applyAlignment="0" applyProtection="0"/>
    <xf numFmtId="0" fontId="230" fillId="5" borderId="4"/>
    <xf numFmtId="0" fontId="230" fillId="5" borderId="4"/>
    <xf numFmtId="0" fontId="230" fillId="5" borderId="4"/>
    <xf numFmtId="0" fontId="11" fillId="5" borderId="4" applyNumberFormat="0" applyAlignment="0" applyProtection="0"/>
    <xf numFmtId="0" fontId="229" fillId="68" borderId="26"/>
    <xf numFmtId="0" fontId="229" fillId="68" borderId="26"/>
    <xf numFmtId="0" fontId="229" fillId="68" borderId="26"/>
    <xf numFmtId="0" fontId="11" fillId="5" borderId="4"/>
    <xf numFmtId="0" fontId="11" fillId="5" borderId="4"/>
    <xf numFmtId="0" fontId="11" fillId="5" borderId="4"/>
    <xf numFmtId="0" fontId="11" fillId="5" borderId="4"/>
    <xf numFmtId="0" fontId="11" fillId="5" borderId="4"/>
    <xf numFmtId="0" fontId="11" fillId="5" borderId="4"/>
    <xf numFmtId="0" fontId="230" fillId="5" borderId="4" applyNumberFormat="0" applyAlignment="0" applyProtection="0"/>
    <xf numFmtId="0" fontId="230" fillId="5" borderId="4"/>
    <xf numFmtId="0" fontId="230" fillId="5" borderId="4"/>
    <xf numFmtId="0" fontId="230" fillId="5" borderId="4"/>
    <xf numFmtId="0" fontId="229" fillId="68" borderId="26" applyNumberFormat="0" applyAlignment="0" applyProtection="0"/>
    <xf numFmtId="0" fontId="229" fillId="68" borderId="26"/>
    <xf numFmtId="0" fontId="229" fillId="68" borderId="26"/>
    <xf numFmtId="0" fontId="229" fillId="68" borderId="26"/>
    <xf numFmtId="0" fontId="230" fillId="5" borderId="4" applyNumberFormat="0" applyAlignment="0" applyProtection="0"/>
    <xf numFmtId="0" fontId="229" fillId="147" borderId="26"/>
    <xf numFmtId="0" fontId="229" fillId="147" borderId="26"/>
    <xf numFmtId="0" fontId="229" fillId="147" borderId="26"/>
    <xf numFmtId="0" fontId="230" fillId="5" borderId="4"/>
    <xf numFmtId="0" fontId="230" fillId="5" borderId="4"/>
    <xf numFmtId="0" fontId="229" fillId="68" borderId="26" applyNumberFormat="0" applyAlignment="0" applyProtection="0"/>
    <xf numFmtId="0" fontId="229" fillId="68" borderId="26"/>
    <xf numFmtId="0" fontId="229" fillId="68" borderId="26"/>
    <xf numFmtId="0" fontId="229" fillId="68" borderId="26"/>
    <xf numFmtId="0" fontId="229" fillId="68" borderId="26" applyNumberFormat="0" applyAlignment="0" applyProtection="0"/>
    <xf numFmtId="0" fontId="229" fillId="68" borderId="26"/>
    <xf numFmtId="0" fontId="229" fillId="68" borderId="26"/>
    <xf numFmtId="0" fontId="229" fillId="68" borderId="26"/>
    <xf numFmtId="0" fontId="229" fillId="68" borderId="26" applyNumberFormat="0" applyAlignment="0" applyProtection="0"/>
    <xf numFmtId="0" fontId="229" fillId="68" borderId="26"/>
    <xf numFmtId="0" fontId="229" fillId="68" borderId="26"/>
    <xf numFmtId="0" fontId="229" fillId="68" borderId="26"/>
    <xf numFmtId="0" fontId="229" fillId="68" borderId="26" applyNumberFormat="0" applyAlignment="0" applyProtection="0"/>
    <xf numFmtId="0" fontId="229" fillId="68" borderId="26"/>
    <xf numFmtId="0" fontId="229" fillId="68" borderId="26"/>
    <xf numFmtId="0" fontId="229" fillId="68" borderId="26"/>
    <xf numFmtId="0" fontId="232" fillId="57" borderId="38" applyNumberFormat="0" applyProtection="0"/>
    <xf numFmtId="169" fontId="228" fillId="58" borderId="26" applyNumberFormat="0" applyAlignment="0" applyProtection="0"/>
    <xf numFmtId="267" fontId="44" fillId="0" borderId="29">
      <alignment horizontal="center"/>
    </xf>
    <xf numFmtId="267" fontId="44" fillId="0" borderId="29">
      <alignment horizontal="center"/>
    </xf>
    <xf numFmtId="267" fontId="44" fillId="0" borderId="29">
      <alignment horizontal="center"/>
    </xf>
    <xf numFmtId="267" fontId="44" fillId="0" borderId="29">
      <alignment horizontal="center"/>
    </xf>
    <xf numFmtId="267" fontId="44" fillId="0" borderId="29">
      <alignment horizontal="center"/>
    </xf>
    <xf numFmtId="267" fontId="44" fillId="0" borderId="29">
      <alignment horizontal="center"/>
    </xf>
    <xf numFmtId="267" fontId="44" fillId="0" borderId="29">
      <alignment horizontal="center"/>
    </xf>
    <xf numFmtId="267" fontId="44" fillId="0" borderId="29">
      <alignment horizontal="center"/>
    </xf>
    <xf numFmtId="267" fontId="44" fillId="0" borderId="29">
      <alignment horizontal="center"/>
    </xf>
    <xf numFmtId="267" fontId="44" fillId="0" borderId="29">
      <alignment horizontal="center"/>
    </xf>
    <xf numFmtId="267" fontId="44" fillId="0" borderId="29">
      <alignment horizontal="center"/>
    </xf>
    <xf numFmtId="267" fontId="44" fillId="0" borderId="29">
      <alignment horizontal="center"/>
    </xf>
    <xf numFmtId="267" fontId="44" fillId="0" borderId="29">
      <alignment horizontal="center"/>
    </xf>
    <xf numFmtId="267" fontId="44" fillId="0" borderId="29">
      <alignment horizontal="center"/>
    </xf>
    <xf numFmtId="267" fontId="44" fillId="0" borderId="29">
      <alignment horizontal="center"/>
    </xf>
    <xf numFmtId="267" fontId="44" fillId="0" borderId="29">
      <alignment horizontal="center"/>
    </xf>
    <xf numFmtId="267" fontId="44" fillId="0" borderId="29">
      <alignment horizontal="center"/>
    </xf>
    <xf numFmtId="267" fontId="44" fillId="0" borderId="29">
      <alignment horizontal="center"/>
    </xf>
    <xf numFmtId="267" fontId="44" fillId="0" borderId="29">
      <alignment horizontal="center"/>
    </xf>
    <xf numFmtId="0" fontId="233" fillId="0" borderId="57" applyNumberFormat="0" applyFill="0" applyAlignment="0" applyProtection="0"/>
    <xf numFmtId="0" fontId="234" fillId="0" borderId="0" applyNumberFormat="0" applyFill="0" applyBorder="0" applyAlignment="0" applyProtection="0"/>
    <xf numFmtId="0" fontId="235" fillId="48" borderId="35">
      <protection locked="0"/>
    </xf>
    <xf numFmtId="0" fontId="24" fillId="48" borderId="41"/>
    <xf numFmtId="0" fontId="24" fillId="122" borderId="0"/>
    <xf numFmtId="0" fontId="51" fillId="0" borderId="0"/>
    <xf numFmtId="0" fontId="51" fillId="0" borderId="0"/>
    <xf numFmtId="177" fontId="51" fillId="0" borderId="0"/>
    <xf numFmtId="177" fontId="51" fillId="0" borderId="0"/>
    <xf numFmtId="0" fontId="54" fillId="0" borderId="0">
      <alignment vertical="top"/>
    </xf>
    <xf numFmtId="246" fontId="236" fillId="0" borderId="0" applyFill="0" applyBorder="0" applyAlignment="0" applyProtection="0"/>
    <xf numFmtId="268" fontId="24" fillId="0" borderId="0" applyFont="0" applyFill="0" applyBorder="0" applyAlignment="0" applyProtection="0"/>
    <xf numFmtId="269" fontId="24" fillId="0" borderId="0" applyFont="0" applyFill="0" applyBorder="0" applyAlignment="0" applyProtection="0"/>
    <xf numFmtId="269" fontId="24" fillId="0" borderId="0" applyFont="0" applyFill="0" applyBorder="0" applyAlignment="0" applyProtection="0"/>
    <xf numFmtId="269" fontId="24" fillId="0" borderId="0"/>
    <xf numFmtId="269" fontId="24" fillId="0" borderId="0"/>
    <xf numFmtId="269" fontId="24" fillId="0" borderId="0"/>
    <xf numFmtId="177" fontId="51" fillId="0" borderId="0" applyFont="0" applyFill="0" applyBorder="0" applyAlignment="0" applyProtection="0"/>
    <xf numFmtId="269" fontId="24" fillId="0" borderId="0"/>
    <xf numFmtId="177" fontId="51" fillId="0" borderId="0" applyFont="0" applyFill="0" applyBorder="0" applyAlignment="0" applyProtection="0"/>
    <xf numFmtId="269" fontId="24" fillId="0" borderId="0" applyFont="0" applyFill="0" applyBorder="0" applyAlignment="0" applyProtection="0"/>
    <xf numFmtId="269" fontId="24" fillId="0" borderId="0" applyFont="0" applyFill="0" applyBorder="0" applyAlignment="0" applyProtection="0"/>
    <xf numFmtId="269" fontId="24" fillId="0" borderId="0"/>
    <xf numFmtId="269" fontId="24" fillId="0" borderId="0"/>
    <xf numFmtId="269" fontId="24" fillId="0" borderId="0"/>
    <xf numFmtId="177" fontId="51" fillId="0" borderId="0" applyFont="0" applyFill="0" applyBorder="0" applyAlignment="0" applyProtection="0"/>
    <xf numFmtId="269" fontId="24" fillId="0" borderId="0"/>
    <xf numFmtId="270" fontId="24" fillId="0" borderId="0" applyFont="0" applyFill="0" applyBorder="0" applyAlignment="0" applyProtection="0"/>
    <xf numFmtId="269" fontId="24" fillId="0" borderId="0" applyFont="0" applyFill="0" applyBorder="0" applyAlignment="0" applyProtection="0"/>
    <xf numFmtId="269" fontId="24" fillId="0" borderId="0" applyFont="0" applyFill="0" applyBorder="0" applyAlignment="0" applyProtection="0"/>
    <xf numFmtId="269" fontId="24" fillId="0" borderId="0"/>
    <xf numFmtId="269" fontId="24" fillId="0" borderId="0"/>
    <xf numFmtId="269" fontId="24" fillId="0" borderId="0"/>
    <xf numFmtId="269" fontId="24" fillId="0" borderId="0"/>
    <xf numFmtId="269" fontId="24" fillId="0" borderId="0"/>
    <xf numFmtId="269" fontId="24" fillId="0" borderId="0"/>
    <xf numFmtId="269" fontId="24" fillId="0" borderId="0" applyFont="0" applyFill="0" applyBorder="0" applyAlignment="0" applyProtection="0"/>
    <xf numFmtId="269" fontId="24" fillId="0" borderId="0" applyFont="0" applyFill="0" applyBorder="0" applyAlignment="0" applyProtection="0"/>
    <xf numFmtId="269" fontId="24" fillId="0" borderId="0"/>
    <xf numFmtId="269" fontId="24" fillId="0" borderId="0"/>
    <xf numFmtId="269" fontId="24" fillId="0" borderId="0"/>
    <xf numFmtId="269" fontId="24" fillId="0" borderId="0"/>
    <xf numFmtId="269" fontId="24" fillId="0" borderId="0"/>
    <xf numFmtId="269" fontId="24" fillId="0" borderId="0"/>
    <xf numFmtId="269" fontId="24" fillId="0" borderId="0" applyFont="0" applyFill="0" applyBorder="0" applyAlignment="0" applyProtection="0"/>
    <xf numFmtId="269" fontId="24" fillId="0" borderId="0" applyFont="0" applyFill="0" applyBorder="0" applyAlignment="0" applyProtection="0"/>
    <xf numFmtId="269" fontId="24" fillId="0" borderId="0"/>
    <xf numFmtId="269" fontId="24" fillId="0" borderId="0"/>
    <xf numFmtId="269" fontId="24" fillId="0" borderId="0"/>
    <xf numFmtId="269" fontId="24" fillId="0" borderId="0"/>
    <xf numFmtId="269" fontId="24" fillId="0" borderId="0"/>
    <xf numFmtId="269" fontId="24" fillId="0" borderId="0"/>
    <xf numFmtId="269" fontId="24" fillId="0" borderId="0" applyFont="0" applyFill="0" applyBorder="0" applyAlignment="0" applyProtection="0"/>
    <xf numFmtId="269" fontId="24" fillId="0" borderId="0" applyFont="0" applyFill="0" applyBorder="0" applyAlignment="0" applyProtection="0"/>
    <xf numFmtId="269" fontId="24" fillId="0" borderId="0"/>
    <xf numFmtId="269" fontId="24" fillId="0" borderId="0"/>
    <xf numFmtId="269" fontId="24" fillId="0" borderId="0"/>
    <xf numFmtId="269" fontId="24" fillId="0" borderId="0"/>
    <xf numFmtId="269" fontId="24" fillId="0" borderId="0"/>
    <xf numFmtId="269" fontId="24" fillId="0" borderId="0"/>
    <xf numFmtId="269" fontId="24" fillId="0" borderId="0" applyFont="0" applyFill="0" applyBorder="0" applyAlignment="0" applyProtection="0"/>
    <xf numFmtId="269" fontId="24" fillId="0" borderId="0" applyFont="0" applyFill="0" applyBorder="0" applyAlignment="0" applyProtection="0"/>
    <xf numFmtId="269" fontId="24" fillId="0" borderId="0"/>
    <xf numFmtId="269" fontId="24" fillId="0" borderId="0"/>
    <xf numFmtId="269" fontId="24" fillId="0" borderId="0"/>
    <xf numFmtId="269" fontId="24" fillId="0" borderId="0"/>
    <xf numFmtId="269" fontId="24" fillId="0" borderId="0"/>
    <xf numFmtId="269" fontId="24" fillId="0" borderId="0"/>
    <xf numFmtId="269" fontId="24" fillId="0" borderId="0" applyFont="0" applyFill="0" applyBorder="0" applyAlignment="0" applyProtection="0"/>
    <xf numFmtId="269" fontId="24" fillId="0" borderId="0" applyFont="0" applyFill="0" applyBorder="0" applyAlignment="0" applyProtection="0"/>
    <xf numFmtId="269" fontId="24" fillId="0" borderId="0"/>
    <xf numFmtId="269" fontId="24" fillId="0" borderId="0"/>
    <xf numFmtId="269" fontId="24" fillId="0" borderId="0"/>
    <xf numFmtId="269" fontId="24" fillId="0" borderId="0"/>
    <xf numFmtId="269" fontId="24" fillId="0" borderId="0"/>
    <xf numFmtId="269" fontId="24" fillId="0" borderId="0"/>
    <xf numFmtId="269" fontId="24" fillId="0" borderId="0" applyFont="0" applyFill="0" applyBorder="0" applyAlignment="0" applyProtection="0"/>
    <xf numFmtId="269" fontId="24" fillId="0" borderId="0" applyFont="0" applyFill="0" applyBorder="0" applyAlignment="0" applyProtection="0"/>
    <xf numFmtId="269" fontId="24" fillId="0" borderId="0"/>
    <xf numFmtId="269" fontId="24" fillId="0" borderId="0"/>
    <xf numFmtId="269" fontId="24" fillId="0" borderId="0"/>
    <xf numFmtId="269" fontId="24" fillId="0" borderId="0"/>
    <xf numFmtId="269" fontId="24" fillId="0" borderId="0"/>
    <xf numFmtId="269" fontId="24" fillId="0" borderId="0"/>
    <xf numFmtId="269" fontId="24" fillId="0" borderId="0" applyFont="0" applyFill="0" applyBorder="0" applyAlignment="0" applyProtection="0"/>
    <xf numFmtId="269" fontId="24" fillId="0" borderId="0" applyFont="0" applyFill="0" applyBorder="0" applyAlignment="0" applyProtection="0"/>
    <xf numFmtId="269" fontId="24" fillId="0" borderId="0"/>
    <xf numFmtId="269" fontId="24" fillId="0" borderId="0"/>
    <xf numFmtId="269" fontId="24" fillId="0" borderId="0"/>
    <xf numFmtId="269" fontId="24" fillId="0" borderId="0"/>
    <xf numFmtId="269" fontId="24" fillId="0" borderId="0"/>
    <xf numFmtId="269" fontId="24" fillId="0" borderId="0"/>
    <xf numFmtId="169" fontId="24" fillId="0" borderId="0" applyFont="0" applyFill="0" applyBorder="0" applyAlignment="0" applyProtection="0"/>
    <xf numFmtId="269" fontId="24" fillId="0" borderId="0" applyFont="0" applyFill="0" applyBorder="0" applyAlignment="0" applyProtection="0"/>
    <xf numFmtId="269" fontId="24" fillId="0" borderId="0" applyFont="0" applyFill="0" applyBorder="0" applyAlignment="0" applyProtection="0"/>
    <xf numFmtId="169" fontId="24" fillId="0" borderId="0" applyFont="0" applyFill="0" applyBorder="0" applyAlignment="0" applyProtection="0"/>
    <xf numFmtId="269" fontId="24" fillId="0" borderId="0"/>
    <xf numFmtId="269" fontId="24" fillId="0" borderId="0"/>
    <xf numFmtId="169" fontId="24" fillId="0" borderId="0" applyFont="0" applyFill="0" applyBorder="0" applyAlignment="0" applyProtection="0"/>
    <xf numFmtId="269" fontId="24" fillId="0" borderId="0"/>
    <xf numFmtId="169" fontId="24" fillId="0" borderId="0" applyFont="0" applyFill="0" applyBorder="0" applyAlignment="0" applyProtection="0"/>
    <xf numFmtId="269" fontId="24" fillId="0" borderId="0" applyFont="0" applyFill="0" applyBorder="0" applyAlignment="0" applyProtection="0"/>
    <xf numFmtId="269" fontId="24" fillId="0" borderId="0" applyFont="0" applyFill="0" applyBorder="0" applyAlignment="0" applyProtection="0"/>
    <xf numFmtId="169" fontId="51" fillId="0" borderId="0" applyFont="0" applyFill="0" applyBorder="0" applyAlignment="0" applyProtection="0"/>
    <xf numFmtId="269" fontId="24" fillId="0" borderId="0"/>
    <xf numFmtId="269" fontId="24" fillId="0" borderId="0"/>
    <xf numFmtId="177" fontId="51" fillId="0" borderId="0" applyFont="0" applyFill="0" applyBorder="0" applyAlignment="0" applyProtection="0"/>
    <xf numFmtId="269" fontId="24" fillId="0" borderId="0"/>
    <xf numFmtId="269" fontId="24" fillId="0" borderId="0"/>
    <xf numFmtId="169" fontId="43" fillId="0" borderId="0" applyFont="0" applyFill="0" applyBorder="0" applyAlignment="0" applyProtection="0"/>
    <xf numFmtId="271" fontId="44" fillId="0" borderId="0"/>
    <xf numFmtId="271" fontId="44" fillId="0" borderId="0"/>
    <xf numFmtId="169" fontId="24" fillId="0" borderId="0" applyFont="0" applyFill="0" applyBorder="0" applyAlignment="0" applyProtection="0"/>
    <xf numFmtId="169" fontId="40" fillId="0" borderId="0" applyFont="0" applyFill="0" applyBorder="0" applyAlignment="0" applyProtection="0"/>
    <xf numFmtId="177" fontId="51" fillId="0" borderId="0" applyFont="0" applyFill="0" applyBorder="0" applyAlignment="0" applyProtection="0"/>
    <xf numFmtId="269" fontId="24" fillId="0" borderId="0" applyFont="0" applyFill="0" applyBorder="0" applyAlignment="0" applyProtection="0"/>
    <xf numFmtId="269" fontId="24" fillId="0" borderId="0" applyFont="0" applyFill="0" applyBorder="0" applyAlignment="0" applyProtection="0"/>
    <xf numFmtId="269" fontId="24" fillId="0" borderId="0"/>
    <xf numFmtId="269" fontId="24" fillId="0" borderId="0"/>
    <xf numFmtId="269" fontId="24" fillId="0" borderId="0"/>
    <xf numFmtId="269" fontId="24" fillId="0" borderId="0"/>
    <xf numFmtId="269" fontId="24" fillId="0" borderId="0"/>
    <xf numFmtId="269" fontId="24" fillId="0" borderId="0"/>
    <xf numFmtId="269" fontId="24" fillId="0" borderId="0" applyFont="0" applyFill="0" applyBorder="0" applyAlignment="0" applyProtection="0"/>
    <xf numFmtId="269" fontId="24" fillId="0" borderId="0" applyFont="0" applyFill="0" applyBorder="0" applyAlignment="0" applyProtection="0"/>
    <xf numFmtId="269" fontId="24" fillId="0" borderId="0"/>
    <xf numFmtId="269" fontId="24" fillId="0" borderId="0"/>
    <xf numFmtId="269" fontId="24" fillId="0" borderId="0"/>
    <xf numFmtId="269" fontId="24" fillId="0" borderId="0"/>
    <xf numFmtId="269" fontId="24" fillId="0" borderId="0"/>
    <xf numFmtId="269" fontId="24" fillId="0" borderId="0"/>
    <xf numFmtId="269" fontId="24" fillId="0" borderId="0" applyFont="0" applyFill="0" applyBorder="0" applyAlignment="0" applyProtection="0"/>
    <xf numFmtId="269" fontId="24" fillId="0" borderId="0" applyFont="0" applyFill="0" applyBorder="0" applyAlignment="0" applyProtection="0"/>
    <xf numFmtId="269" fontId="24" fillId="0" borderId="0"/>
    <xf numFmtId="269" fontId="24" fillId="0" borderId="0"/>
    <xf numFmtId="269" fontId="24" fillId="0" borderId="0"/>
    <xf numFmtId="269" fontId="24" fillId="0" borderId="0"/>
    <xf numFmtId="269" fontId="24" fillId="0" borderId="0"/>
    <xf numFmtId="269" fontId="24" fillId="0" borderId="0"/>
    <xf numFmtId="269" fontId="24" fillId="0" borderId="0" applyFont="0" applyFill="0" applyBorder="0" applyAlignment="0" applyProtection="0"/>
    <xf numFmtId="269" fontId="24" fillId="0" borderId="0" applyFont="0" applyFill="0" applyBorder="0" applyAlignment="0" applyProtection="0"/>
    <xf numFmtId="269" fontId="24" fillId="0" borderId="0"/>
    <xf numFmtId="269" fontId="24" fillId="0" borderId="0"/>
    <xf numFmtId="269" fontId="24" fillId="0" borderId="0"/>
    <xf numFmtId="269" fontId="24" fillId="0" borderId="0"/>
    <xf numFmtId="269" fontId="24" fillId="0" borderId="0"/>
    <xf numFmtId="269" fontId="24" fillId="0" borderId="0"/>
    <xf numFmtId="269" fontId="24" fillId="0" borderId="0" applyFont="0" applyFill="0" applyBorder="0" applyAlignment="0" applyProtection="0"/>
    <xf numFmtId="269" fontId="24" fillId="0" borderId="0" applyFont="0" applyFill="0" applyBorder="0" applyAlignment="0" applyProtection="0"/>
    <xf numFmtId="269" fontId="24" fillId="0" borderId="0"/>
    <xf numFmtId="269" fontId="24" fillId="0" borderId="0"/>
    <xf numFmtId="269" fontId="24" fillId="0" borderId="0"/>
    <xf numFmtId="269" fontId="24" fillId="0" borderId="0"/>
    <xf numFmtId="269" fontId="24" fillId="0" borderId="0"/>
    <xf numFmtId="269" fontId="24" fillId="0" borderId="0"/>
    <xf numFmtId="269" fontId="24" fillId="0" borderId="0" applyFont="0" applyFill="0" applyBorder="0" applyAlignment="0" applyProtection="0"/>
    <xf numFmtId="269" fontId="24" fillId="0" borderId="0" applyFont="0" applyFill="0" applyBorder="0" applyAlignment="0" applyProtection="0"/>
    <xf numFmtId="269" fontId="24" fillId="0" borderId="0"/>
    <xf numFmtId="269" fontId="24" fillId="0" borderId="0"/>
    <xf numFmtId="269" fontId="24" fillId="0" borderId="0"/>
    <xf numFmtId="269" fontId="24" fillId="0" borderId="0"/>
    <xf numFmtId="269" fontId="24" fillId="0" borderId="0"/>
    <xf numFmtId="269" fontId="24" fillId="0" borderId="0"/>
    <xf numFmtId="269" fontId="24" fillId="0" borderId="0" applyFont="0" applyFill="0" applyBorder="0" applyAlignment="0" applyProtection="0"/>
    <xf numFmtId="269" fontId="24" fillId="0" borderId="0" applyFont="0" applyFill="0" applyBorder="0" applyAlignment="0" applyProtection="0"/>
    <xf numFmtId="269" fontId="24" fillId="0" borderId="0"/>
    <xf numFmtId="269" fontId="24" fillId="0" borderId="0"/>
    <xf numFmtId="269" fontId="24" fillId="0" borderId="0"/>
    <xf numFmtId="269" fontId="24" fillId="0" borderId="0"/>
    <xf numFmtId="269" fontId="24" fillId="0" borderId="0"/>
    <xf numFmtId="269" fontId="24" fillId="0" borderId="0"/>
    <xf numFmtId="269" fontId="24" fillId="0" borderId="0" applyFont="0" applyFill="0" applyBorder="0" applyAlignment="0" applyProtection="0"/>
    <xf numFmtId="269" fontId="24" fillId="0" borderId="0" applyFont="0" applyFill="0" applyBorder="0" applyAlignment="0" applyProtection="0"/>
    <xf numFmtId="269" fontId="24" fillId="0" borderId="0"/>
    <xf numFmtId="269" fontId="24" fillId="0" borderId="0"/>
    <xf numFmtId="269" fontId="24" fillId="0" borderId="0"/>
    <xf numFmtId="269" fontId="24" fillId="0" borderId="0"/>
    <xf numFmtId="269" fontId="24" fillId="0" borderId="0"/>
    <xf numFmtId="269" fontId="24" fillId="0" borderId="0"/>
    <xf numFmtId="269" fontId="24" fillId="0" borderId="0" applyFont="0" applyFill="0" applyBorder="0" applyAlignment="0" applyProtection="0"/>
    <xf numFmtId="269" fontId="24" fillId="0" borderId="0" applyFont="0" applyFill="0" applyBorder="0" applyAlignment="0" applyProtection="0"/>
    <xf numFmtId="269" fontId="24" fillId="0" borderId="0"/>
    <xf numFmtId="269" fontId="24" fillId="0" borderId="0"/>
    <xf numFmtId="269" fontId="24" fillId="0" borderId="0"/>
    <xf numFmtId="269" fontId="24" fillId="0" borderId="0"/>
    <xf numFmtId="269" fontId="24" fillId="0" borderId="0"/>
    <xf numFmtId="269" fontId="24" fillId="0" borderId="0"/>
    <xf numFmtId="269" fontId="24" fillId="0" borderId="0" applyFont="0" applyFill="0" applyBorder="0" applyAlignment="0" applyProtection="0"/>
    <xf numFmtId="269" fontId="24" fillId="0" borderId="0" applyFont="0" applyFill="0" applyBorder="0" applyAlignment="0" applyProtection="0"/>
    <xf numFmtId="269" fontId="24" fillId="0" borderId="0"/>
    <xf numFmtId="269" fontId="24" fillId="0" borderId="0"/>
    <xf numFmtId="269" fontId="24" fillId="0" borderId="0"/>
    <xf numFmtId="269" fontId="24" fillId="0" borderId="0"/>
    <xf numFmtId="269" fontId="24" fillId="0" borderId="0"/>
    <xf numFmtId="269" fontId="24" fillId="0" borderId="0"/>
    <xf numFmtId="269" fontId="84" fillId="0" borderId="0" applyFont="0" applyFill="0" applyBorder="0" applyAlignment="0" applyProtection="0"/>
    <xf numFmtId="269" fontId="24" fillId="0" borderId="0" applyFont="0" applyFill="0" applyBorder="0" applyAlignment="0" applyProtection="0"/>
    <xf numFmtId="169" fontId="24" fillId="0" borderId="0" applyFont="0" applyFill="0" applyBorder="0" applyAlignment="0" applyProtection="0"/>
    <xf numFmtId="188" fontId="51" fillId="0" borderId="0" applyFont="0" applyFill="0" applyBorder="0" applyAlignment="0" applyProtection="0"/>
    <xf numFmtId="177" fontId="51" fillId="0" borderId="0" applyFont="0" applyFill="0" applyBorder="0" applyAlignment="0" applyProtection="0"/>
    <xf numFmtId="177" fontId="51" fillId="0" borderId="0" applyFont="0" applyFill="0" applyBorder="0" applyAlignment="0" applyProtection="0"/>
    <xf numFmtId="169" fontId="100" fillId="0" borderId="0"/>
    <xf numFmtId="169" fontId="51" fillId="0" borderId="0" applyFont="0" applyFill="0" applyBorder="0" applyAlignment="0" applyProtection="0"/>
    <xf numFmtId="169" fontId="51" fillId="0" borderId="0" applyFont="0" applyFill="0" applyBorder="0" applyAlignment="0" applyProtection="0"/>
    <xf numFmtId="177" fontId="51"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269" fontId="24" fillId="0" borderId="0" applyFont="0" applyFill="0" applyBorder="0" applyAlignment="0" applyProtection="0"/>
    <xf numFmtId="269" fontId="24" fillId="0" borderId="0" applyFont="0" applyFill="0" applyBorder="0" applyAlignment="0" applyProtection="0"/>
    <xf numFmtId="269" fontId="24" fillId="0" borderId="0"/>
    <xf numFmtId="269" fontId="24" fillId="0" borderId="0"/>
    <xf numFmtId="269" fontId="24" fillId="0" borderId="0"/>
    <xf numFmtId="269" fontId="24" fillId="0" borderId="0"/>
    <xf numFmtId="269" fontId="24" fillId="0" borderId="0"/>
    <xf numFmtId="269" fontId="24" fillId="0" borderId="0"/>
    <xf numFmtId="269" fontId="24" fillId="0" borderId="0" applyFont="0" applyFill="0" applyBorder="0" applyAlignment="0" applyProtection="0"/>
    <xf numFmtId="269" fontId="24" fillId="0" borderId="0" applyFont="0" applyFill="0" applyBorder="0" applyAlignment="0" applyProtection="0"/>
    <xf numFmtId="269" fontId="24" fillId="0" borderId="0"/>
    <xf numFmtId="269" fontId="24" fillId="0" borderId="0"/>
    <xf numFmtId="269" fontId="24" fillId="0" borderId="0"/>
    <xf numFmtId="269" fontId="24" fillId="0" borderId="0"/>
    <xf numFmtId="269" fontId="24" fillId="0" borderId="0"/>
    <xf numFmtId="269" fontId="24" fillId="0" borderId="0"/>
    <xf numFmtId="269" fontId="24" fillId="0" borderId="0" applyFont="0" applyFill="0" applyBorder="0" applyAlignment="0" applyProtection="0"/>
    <xf numFmtId="269" fontId="24" fillId="0" borderId="0" applyFont="0" applyFill="0" applyBorder="0" applyAlignment="0" applyProtection="0"/>
    <xf numFmtId="269" fontId="24" fillId="0" borderId="0"/>
    <xf numFmtId="269" fontId="24" fillId="0" borderId="0"/>
    <xf numFmtId="269" fontId="24" fillId="0" borderId="0"/>
    <xf numFmtId="269" fontId="24" fillId="0" borderId="0"/>
    <xf numFmtId="269" fontId="24" fillId="0" borderId="0"/>
    <xf numFmtId="269" fontId="24" fillId="0" borderId="0"/>
    <xf numFmtId="269" fontId="24" fillId="0" borderId="0" applyFont="0" applyFill="0" applyBorder="0" applyAlignment="0" applyProtection="0"/>
    <xf numFmtId="269" fontId="24" fillId="0" borderId="0" applyFont="0" applyFill="0" applyBorder="0" applyAlignment="0" applyProtection="0"/>
    <xf numFmtId="269" fontId="24" fillId="0" borderId="0"/>
    <xf numFmtId="269" fontId="24" fillId="0" borderId="0"/>
    <xf numFmtId="269" fontId="24" fillId="0" borderId="0"/>
    <xf numFmtId="269" fontId="24" fillId="0" borderId="0"/>
    <xf numFmtId="269" fontId="24" fillId="0" borderId="0"/>
    <xf numFmtId="269" fontId="24" fillId="0" borderId="0"/>
    <xf numFmtId="269" fontId="24" fillId="0" borderId="0" applyFont="0" applyFill="0" applyBorder="0" applyAlignment="0" applyProtection="0"/>
    <xf numFmtId="269" fontId="24" fillId="0" borderId="0" applyFont="0" applyFill="0" applyBorder="0" applyAlignment="0" applyProtection="0"/>
    <xf numFmtId="269" fontId="24" fillId="0" borderId="0"/>
    <xf numFmtId="269" fontId="24" fillId="0" borderId="0"/>
    <xf numFmtId="269" fontId="24" fillId="0" borderId="0"/>
    <xf numFmtId="269" fontId="24" fillId="0" borderId="0"/>
    <xf numFmtId="269" fontId="24" fillId="0" borderId="0"/>
    <xf numFmtId="269" fontId="24" fillId="0" borderId="0"/>
    <xf numFmtId="269" fontId="24" fillId="0" borderId="0" applyFont="0" applyFill="0" applyBorder="0" applyAlignment="0" applyProtection="0"/>
    <xf numFmtId="269" fontId="24" fillId="0" borderId="0"/>
    <xf numFmtId="269" fontId="24" fillId="0" borderId="0"/>
    <xf numFmtId="269" fontId="24" fillId="0" borderId="0"/>
    <xf numFmtId="269" fontId="24" fillId="0" borderId="0" applyFont="0" applyFill="0" applyBorder="0" applyAlignment="0" applyProtection="0"/>
    <xf numFmtId="269" fontId="24" fillId="0" borderId="0" applyFont="0" applyFill="0" applyBorder="0" applyAlignment="0" applyProtection="0"/>
    <xf numFmtId="269" fontId="24" fillId="0" borderId="0"/>
    <xf numFmtId="269" fontId="24" fillId="0" borderId="0"/>
    <xf numFmtId="269" fontId="24" fillId="0" borderId="0"/>
    <xf numFmtId="269" fontId="24" fillId="0" borderId="0" applyFont="0" applyFill="0" applyBorder="0" applyAlignment="0" applyProtection="0"/>
    <xf numFmtId="269" fontId="24" fillId="0" borderId="0" applyFont="0" applyFill="0" applyBorder="0" applyAlignment="0" applyProtection="0"/>
    <xf numFmtId="269" fontId="24" fillId="0" borderId="0" applyFont="0" applyFill="0" applyBorder="0" applyAlignment="0" applyProtection="0"/>
    <xf numFmtId="269" fontId="24" fillId="0" borderId="0" applyFont="0" applyFill="0" applyBorder="0" applyAlignment="0" applyProtection="0"/>
    <xf numFmtId="169" fontId="24" fillId="0" borderId="0" applyFont="0" applyFill="0" applyBorder="0" applyAlignment="0" applyProtection="0"/>
    <xf numFmtId="269" fontId="24" fillId="0" borderId="0"/>
    <xf numFmtId="269" fontId="24" fillId="0" borderId="0"/>
    <xf numFmtId="169" fontId="24" fillId="0" borderId="0" applyFont="0" applyFill="0" applyBorder="0" applyAlignment="0" applyProtection="0"/>
    <xf numFmtId="169" fontId="24" fillId="0" borderId="0" applyFont="0" applyFill="0" applyBorder="0" applyAlignment="0" applyProtection="0"/>
    <xf numFmtId="177" fontId="24" fillId="0" borderId="0" applyFont="0" applyFill="0" applyBorder="0" applyAlignment="0" applyProtection="0"/>
    <xf numFmtId="177" fontId="24" fillId="0" borderId="0" applyFont="0" applyFill="0" applyBorder="0" applyAlignment="0" applyProtection="0"/>
    <xf numFmtId="269" fontId="24" fillId="0" borderId="0" applyFont="0" applyFill="0" applyBorder="0" applyAlignment="0" applyProtection="0"/>
    <xf numFmtId="269" fontId="24" fillId="0" borderId="0" applyFont="0" applyFill="0" applyBorder="0" applyAlignment="0" applyProtection="0"/>
    <xf numFmtId="188" fontId="51" fillId="0" borderId="0" applyFont="0" applyFill="0" applyBorder="0" applyAlignment="0" applyProtection="0"/>
    <xf numFmtId="188" fontId="51" fillId="0" borderId="0" applyFont="0" applyFill="0" applyBorder="0" applyAlignment="0" applyProtection="0"/>
    <xf numFmtId="177" fontId="51" fillId="0" borderId="0" applyFont="0" applyFill="0" applyBorder="0" applyAlignment="0" applyProtection="0"/>
    <xf numFmtId="177" fontId="51" fillId="0" borderId="0" applyFont="0" applyFill="0" applyBorder="0" applyAlignment="0" applyProtection="0"/>
    <xf numFmtId="177" fontId="51" fillId="0" borderId="0" applyFont="0" applyFill="0" applyBorder="0" applyAlignment="0" applyProtection="0"/>
    <xf numFmtId="269" fontId="51" fillId="0" borderId="0" applyFont="0" applyFill="0" applyBorder="0" applyAlignment="0" applyProtection="0"/>
    <xf numFmtId="269" fontId="51" fillId="0" borderId="0" applyFont="0" applyFill="0" applyBorder="0" applyAlignment="0" applyProtection="0"/>
    <xf numFmtId="177" fontId="51" fillId="0" borderId="0" applyFont="0" applyFill="0" applyBorder="0" applyAlignment="0" applyProtection="0"/>
    <xf numFmtId="269" fontId="24" fillId="0" borderId="0" applyFont="0" applyFill="0" applyBorder="0" applyAlignment="0" applyProtection="0"/>
    <xf numFmtId="269" fontId="24" fillId="0" borderId="0" applyFont="0" applyFill="0" applyBorder="0" applyAlignment="0" applyProtection="0"/>
    <xf numFmtId="269" fontId="24" fillId="0" borderId="0"/>
    <xf numFmtId="269" fontId="24" fillId="0" borderId="0"/>
    <xf numFmtId="269" fontId="24" fillId="0" borderId="0"/>
    <xf numFmtId="169" fontId="51" fillId="0" borderId="0" applyFont="0" applyFill="0" applyBorder="0" applyAlignment="0" applyProtection="0"/>
    <xf numFmtId="169" fontId="51" fillId="0" borderId="0" applyFont="0" applyFill="0" applyBorder="0" applyAlignment="0" applyProtection="0"/>
    <xf numFmtId="177" fontId="51" fillId="0" borderId="0" applyFont="0" applyFill="0" applyBorder="0" applyAlignment="0" applyProtection="0"/>
    <xf numFmtId="269" fontId="24" fillId="0" borderId="0" applyFont="0" applyFill="0" applyBorder="0" applyAlignment="0" applyProtection="0"/>
    <xf numFmtId="269" fontId="24" fillId="0" borderId="0" applyFont="0" applyFill="0" applyBorder="0" applyAlignment="0" applyProtection="0"/>
    <xf numFmtId="269" fontId="24" fillId="0" borderId="0"/>
    <xf numFmtId="269" fontId="24" fillId="0" borderId="0"/>
    <xf numFmtId="269" fontId="24" fillId="0" borderId="0"/>
    <xf numFmtId="177" fontId="51" fillId="0" borderId="0" applyFont="0" applyFill="0" applyBorder="0" applyAlignment="0" applyProtection="0"/>
    <xf numFmtId="269" fontId="24" fillId="0" borderId="0"/>
    <xf numFmtId="269" fontId="24" fillId="0" borderId="0"/>
    <xf numFmtId="269" fontId="24" fillId="0" borderId="0" applyFont="0" applyFill="0" applyBorder="0" applyAlignment="0" applyProtection="0"/>
    <xf numFmtId="269" fontId="24" fillId="0" borderId="0" applyFont="0" applyFill="0" applyBorder="0" applyAlignment="0" applyProtection="0"/>
    <xf numFmtId="269" fontId="24" fillId="0" borderId="0"/>
    <xf numFmtId="269" fontId="24" fillId="0" borderId="0"/>
    <xf numFmtId="269" fontId="24" fillId="0" borderId="0"/>
    <xf numFmtId="269" fontId="24" fillId="0" borderId="0"/>
    <xf numFmtId="269" fontId="24" fillId="0" borderId="0"/>
    <xf numFmtId="269" fontId="24" fillId="0" borderId="0"/>
    <xf numFmtId="269" fontId="24" fillId="0" borderId="0" applyFont="0" applyFill="0" applyBorder="0" applyAlignment="0" applyProtection="0"/>
    <xf numFmtId="269" fontId="24" fillId="0" borderId="0" applyFont="0" applyFill="0" applyBorder="0" applyAlignment="0" applyProtection="0"/>
    <xf numFmtId="269" fontId="24" fillId="0" borderId="0"/>
    <xf numFmtId="269" fontId="24" fillId="0" borderId="0"/>
    <xf numFmtId="269" fontId="24" fillId="0" borderId="0"/>
    <xf numFmtId="269" fontId="24" fillId="0" borderId="0"/>
    <xf numFmtId="269" fontId="24" fillId="0" borderId="0"/>
    <xf numFmtId="269" fontId="24" fillId="0" borderId="0"/>
    <xf numFmtId="169" fontId="24" fillId="0" borderId="0" applyFont="0" applyFill="0" applyBorder="0" applyAlignment="0" applyProtection="0"/>
    <xf numFmtId="191" fontId="55" fillId="0" borderId="0"/>
    <xf numFmtId="191" fontId="55" fillId="0" borderId="0"/>
    <xf numFmtId="191" fontId="237" fillId="0" borderId="0"/>
    <xf numFmtId="191" fontId="55" fillId="0" borderId="0"/>
    <xf numFmtId="191" fontId="55" fillId="0" borderId="0"/>
    <xf numFmtId="169" fontId="100" fillId="0" borderId="0"/>
    <xf numFmtId="169" fontId="238" fillId="0" borderId="0" applyNumberFormat="0" applyFill="0" applyBorder="0" applyAlignment="0" applyProtection="0"/>
    <xf numFmtId="188" fontId="238"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39" fillId="0" borderId="0" applyNumberFormat="0" applyFill="0" applyBorder="0" applyAlignment="0" applyProtection="0"/>
    <xf numFmtId="169" fontId="238" fillId="0" borderId="0" applyNumberFormat="0" applyFill="0" applyBorder="0" applyAlignment="0" applyProtection="0"/>
    <xf numFmtId="169" fontId="238" fillId="0" borderId="0" applyNumberFormat="0" applyFill="0" applyBorder="0" applyAlignment="0" applyProtection="0"/>
    <xf numFmtId="0" fontId="238" fillId="0" borderId="0" applyNumberFormat="0" applyFill="0" applyBorder="0" applyAlignment="0" applyProtection="0"/>
    <xf numFmtId="169" fontId="100" fillId="0" borderId="0"/>
    <xf numFmtId="188" fontId="240" fillId="0" borderId="0" applyNumberFormat="0" applyFill="0" applyBorder="0" applyAlignment="0" applyProtection="0"/>
    <xf numFmtId="177" fontId="240" fillId="0" borderId="0" applyNumberFormat="0" applyFill="0" applyBorder="0" applyAlignment="0" applyProtection="0"/>
    <xf numFmtId="177" fontId="240" fillId="0" borderId="0" applyNumberFormat="0" applyFill="0" applyBorder="0" applyAlignment="0" applyProtection="0"/>
    <xf numFmtId="169" fontId="100" fillId="0" borderId="0"/>
    <xf numFmtId="169" fontId="240" fillId="0" borderId="0" applyNumberFormat="0" applyFill="0" applyBorder="0" applyAlignment="0" applyProtection="0"/>
    <xf numFmtId="177" fontId="240" fillId="0" borderId="0" applyNumberFormat="0" applyFill="0" applyBorder="0" applyAlignment="0" applyProtection="0"/>
    <xf numFmtId="177" fontId="240" fillId="0" borderId="0" applyNumberFormat="0" applyFill="0" applyBorder="0" applyAlignment="0" applyProtection="0"/>
    <xf numFmtId="169" fontId="238" fillId="0" borderId="0" applyNumberFormat="0" applyFill="0" applyBorder="0" applyAlignment="0" applyProtection="0"/>
    <xf numFmtId="169" fontId="238" fillId="0" borderId="0" applyNumberFormat="0" applyFill="0" applyBorder="0" applyAlignment="0" applyProtection="0"/>
    <xf numFmtId="177" fontId="240" fillId="0" borderId="0" applyNumberFormat="0" applyFill="0" applyBorder="0" applyAlignment="0" applyProtection="0"/>
    <xf numFmtId="169" fontId="238" fillId="0" borderId="0" applyNumberFormat="0" applyFill="0" applyBorder="0" applyAlignment="0" applyProtection="0"/>
    <xf numFmtId="0" fontId="238" fillId="0" borderId="0" applyNumberFormat="0" applyFill="0" applyBorder="0" applyAlignment="0" applyProtection="0"/>
    <xf numFmtId="0" fontId="238" fillId="0" borderId="0" applyNumberFormat="0" applyFill="0" applyBorder="0" applyAlignment="0" applyProtection="0"/>
    <xf numFmtId="177" fontId="238" fillId="0" borderId="0" applyNumberFormat="0" applyFill="0" applyBorder="0" applyAlignment="0" applyProtection="0"/>
    <xf numFmtId="177" fontId="238" fillId="0" borderId="0" applyNumberFormat="0" applyFill="0" applyBorder="0" applyAlignment="0" applyProtection="0"/>
    <xf numFmtId="0" fontId="240" fillId="0" borderId="0" applyNumberFormat="0" applyFill="0" applyBorder="0" applyAlignment="0" applyProtection="0"/>
    <xf numFmtId="177" fontId="240" fillId="0" borderId="0" applyNumberFormat="0" applyFill="0" applyBorder="0" applyAlignment="0" applyProtection="0"/>
    <xf numFmtId="177" fontId="240" fillId="0" borderId="0" applyNumberFormat="0" applyFill="0" applyBorder="0" applyAlignment="0" applyProtection="0"/>
    <xf numFmtId="169" fontId="100" fillId="0" borderId="0"/>
    <xf numFmtId="169" fontId="100" fillId="0" borderId="0"/>
    <xf numFmtId="177" fontId="238" fillId="0" borderId="0" applyNumberFormat="0" applyFill="0" applyBorder="0" applyAlignment="0" applyProtection="0"/>
    <xf numFmtId="177" fontId="238" fillId="0" borderId="0" applyNumberFormat="0" applyFill="0" applyBorder="0" applyAlignment="0" applyProtection="0"/>
    <xf numFmtId="169" fontId="100" fillId="0" borderId="0"/>
    <xf numFmtId="169" fontId="100" fillId="0" borderId="0"/>
    <xf numFmtId="0" fontId="238" fillId="0" borderId="0" applyNumberFormat="0" applyFill="0" applyBorder="0" applyAlignment="0" applyProtection="0"/>
    <xf numFmtId="177" fontId="238" fillId="0" borderId="0" applyNumberFormat="0" applyFill="0" applyBorder="0" applyAlignment="0" applyProtection="0"/>
    <xf numFmtId="177" fontId="238"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238" fillId="0" borderId="0" applyNumberFormat="0" applyFill="0" applyBorder="0" applyAlignment="0" applyProtection="0"/>
    <xf numFmtId="0" fontId="238" fillId="0" borderId="0" applyNumberFormat="0" applyFill="0" applyBorder="0" applyAlignment="0" applyProtection="0"/>
    <xf numFmtId="169" fontId="100" fillId="0" borderId="0"/>
    <xf numFmtId="169" fontId="238" fillId="0" borderId="0" applyNumberFormat="0" applyFill="0" applyBorder="0" applyAlignment="0" applyProtection="0"/>
    <xf numFmtId="169" fontId="100" fillId="0" borderId="0"/>
    <xf numFmtId="169" fontId="100" fillId="0" borderId="0"/>
    <xf numFmtId="169" fontId="238"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238" fillId="0" borderId="0" applyNumberFormat="0" applyFill="0" applyBorder="0" applyAlignment="0" applyProtection="0"/>
    <xf numFmtId="0" fontId="238" fillId="0" borderId="0" applyNumberFormat="0" applyFill="0" applyBorder="0" applyAlignment="0" applyProtection="0"/>
    <xf numFmtId="169" fontId="100" fillId="0" borderId="0"/>
    <xf numFmtId="169" fontId="100" fillId="0" borderId="0"/>
    <xf numFmtId="169" fontId="239"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238" fillId="0" borderId="0" applyNumberFormat="0" applyFill="0" applyBorder="0" applyAlignment="0" applyProtection="0"/>
    <xf numFmtId="0" fontId="238" fillId="0" borderId="0" applyNumberFormat="0" applyFill="0" applyBorder="0" applyAlignment="0" applyProtection="0"/>
    <xf numFmtId="169" fontId="100" fillId="0" borderId="0"/>
    <xf numFmtId="169" fontId="100" fillId="0" borderId="0"/>
    <xf numFmtId="169" fontId="239"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238" fillId="0" borderId="0" applyNumberFormat="0" applyFill="0" applyBorder="0" applyAlignment="0" applyProtection="0"/>
    <xf numFmtId="0" fontId="238" fillId="0" borderId="0" applyNumberFormat="0" applyFill="0" applyBorder="0" applyAlignment="0" applyProtection="0"/>
    <xf numFmtId="169" fontId="100" fillId="0" borderId="0"/>
    <xf numFmtId="169" fontId="100" fillId="0" borderId="0"/>
    <xf numFmtId="169" fontId="239"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238" fillId="0" borderId="0" applyNumberFormat="0" applyFill="0" applyBorder="0" applyAlignment="0" applyProtection="0"/>
    <xf numFmtId="169" fontId="100" fillId="0" borderId="0"/>
    <xf numFmtId="169" fontId="100" fillId="0" borderId="0"/>
    <xf numFmtId="0" fontId="238"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238" fillId="0" borderId="0" applyNumberFormat="0" applyFill="0" applyBorder="0" applyAlignment="0" applyProtection="0"/>
    <xf numFmtId="0" fontId="238"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238" fillId="0" borderId="0" applyNumberFormat="0" applyFill="0" applyBorder="0" applyAlignment="0" applyProtection="0"/>
    <xf numFmtId="0" fontId="238" fillId="0" borderId="0" applyNumberFormat="0" applyFill="0" applyBorder="0" applyAlignment="0" applyProtection="0"/>
    <xf numFmtId="169" fontId="100" fillId="0" borderId="0"/>
    <xf numFmtId="169" fontId="100" fillId="0" borderId="0"/>
    <xf numFmtId="169" fontId="239" fillId="0" borderId="0" applyNumberFormat="0" applyFill="0" applyBorder="0" applyAlignment="0" applyProtection="0"/>
    <xf numFmtId="169" fontId="239" fillId="0" borderId="0" applyNumberFormat="0" applyFill="0" applyBorder="0" applyAlignment="0" applyProtection="0"/>
    <xf numFmtId="169" fontId="239" fillId="0" borderId="0" applyNumberFormat="0" applyFill="0" applyBorder="0" applyAlignment="0" applyProtection="0"/>
    <xf numFmtId="169" fontId="239" fillId="0" borderId="0" applyNumberFormat="0" applyFill="0" applyBorder="0" applyAlignment="0" applyProtection="0"/>
    <xf numFmtId="272" fontId="44" fillId="0" borderId="0" applyFont="0" applyFill="0" applyBorder="0" applyAlignment="0" applyProtection="0"/>
    <xf numFmtId="273" fontId="241" fillId="0" borderId="0" applyFont="0" applyFill="0" applyBorder="0" applyAlignment="0" applyProtection="0"/>
    <xf numFmtId="169" fontId="24" fillId="0" borderId="0"/>
    <xf numFmtId="176" fontId="43" fillId="0" borderId="0">
      <alignment vertical="center"/>
    </xf>
    <xf numFmtId="0" fontId="242" fillId="0" borderId="0" applyProtection="0"/>
    <xf numFmtId="0" fontId="63" fillId="0" borderId="0">
      <protection locked="0"/>
    </xf>
    <xf numFmtId="169" fontId="63" fillId="0" borderId="0">
      <protection locked="0"/>
    </xf>
    <xf numFmtId="165" fontId="24" fillId="0" borderId="0" applyFont="0" applyFill="0" applyBorder="0" applyAlignment="0" applyProtection="0"/>
    <xf numFmtId="177" fontId="63" fillId="0" borderId="0">
      <protection locked="0"/>
    </xf>
    <xf numFmtId="177" fontId="63" fillId="0" borderId="0">
      <protection locked="0"/>
    </xf>
    <xf numFmtId="165" fontId="24" fillId="0" borderId="0" applyFont="0" applyFill="0" applyBorder="0" applyAlignment="0" applyProtection="0"/>
    <xf numFmtId="177" fontId="63" fillId="0" borderId="0">
      <protection locked="0"/>
    </xf>
    <xf numFmtId="177" fontId="63" fillId="0" borderId="0">
      <protection locked="0"/>
    </xf>
    <xf numFmtId="165" fontId="24" fillId="0" borderId="0" applyFont="0" applyFill="0" applyBorder="0" applyAlignment="0" applyProtection="0"/>
    <xf numFmtId="274" fontId="243" fillId="0" borderId="0">
      <protection locked="0"/>
    </xf>
    <xf numFmtId="177" fontId="63" fillId="0" borderId="0">
      <protection locked="0"/>
    </xf>
    <xf numFmtId="177" fontId="63" fillId="0" borderId="0">
      <protection locked="0"/>
    </xf>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77" fontId="63" fillId="0" borderId="0">
      <protection locked="0"/>
    </xf>
    <xf numFmtId="177" fontId="63" fillId="0" borderId="0">
      <protection locked="0"/>
    </xf>
    <xf numFmtId="165" fontId="24" fillId="0" borderId="0" applyFont="0" applyFill="0" applyBorder="0" applyAlignment="0" applyProtection="0"/>
    <xf numFmtId="188" fontId="63" fillId="0" borderId="0">
      <protection locked="0"/>
    </xf>
    <xf numFmtId="177" fontId="63" fillId="0" borderId="0">
      <protection locked="0"/>
    </xf>
    <xf numFmtId="177" fontId="63" fillId="0" borderId="0">
      <protection locked="0"/>
    </xf>
    <xf numFmtId="0" fontId="45" fillId="0" borderId="0" applyProtection="0"/>
    <xf numFmtId="0" fontId="63" fillId="0" borderId="0">
      <protection locked="0"/>
    </xf>
    <xf numFmtId="169" fontId="63" fillId="0" borderId="0">
      <protection locked="0"/>
    </xf>
    <xf numFmtId="165" fontId="24" fillId="0" borderId="0" applyFont="0" applyFill="0" applyBorder="0" applyAlignment="0" applyProtection="0"/>
    <xf numFmtId="177" fontId="63" fillId="0" borderId="0">
      <protection locked="0"/>
    </xf>
    <xf numFmtId="177" fontId="63" fillId="0" borderId="0">
      <protection locked="0"/>
    </xf>
    <xf numFmtId="165" fontId="24" fillId="0" borderId="0" applyFont="0" applyFill="0" applyBorder="0" applyAlignment="0" applyProtection="0"/>
    <xf numFmtId="177" fontId="63" fillId="0" borderId="0">
      <protection locked="0"/>
    </xf>
    <xf numFmtId="177" fontId="63" fillId="0" borderId="0">
      <protection locked="0"/>
    </xf>
    <xf numFmtId="165" fontId="24" fillId="0" borderId="0" applyFont="0" applyFill="0" applyBorder="0" applyAlignment="0" applyProtection="0"/>
    <xf numFmtId="274" fontId="243" fillId="0" borderId="0">
      <protection locked="0"/>
    </xf>
    <xf numFmtId="177" fontId="63" fillId="0" borderId="0">
      <protection locked="0"/>
    </xf>
    <xf numFmtId="177" fontId="63" fillId="0" borderId="0">
      <protection locked="0"/>
    </xf>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77" fontId="63" fillId="0" borderId="0">
      <protection locked="0"/>
    </xf>
    <xf numFmtId="177" fontId="63" fillId="0" borderId="0">
      <protection locked="0"/>
    </xf>
    <xf numFmtId="165" fontId="24" fillId="0" borderId="0" applyFont="0" applyFill="0" applyBorder="0" applyAlignment="0" applyProtection="0"/>
    <xf numFmtId="188" fontId="63" fillId="0" borderId="0">
      <protection locked="0"/>
    </xf>
    <xf numFmtId="177" fontId="63" fillId="0" borderId="0">
      <protection locked="0"/>
    </xf>
    <xf numFmtId="177" fontId="63" fillId="0" borderId="0">
      <protection locked="0"/>
    </xf>
    <xf numFmtId="0" fontId="45" fillId="0" borderId="0" applyProtection="0"/>
    <xf numFmtId="0" fontId="63" fillId="0" borderId="0">
      <protection locked="0"/>
    </xf>
    <xf numFmtId="0" fontId="147" fillId="0" borderId="0">
      <protection locked="0"/>
    </xf>
    <xf numFmtId="165" fontId="24" fillId="0" borderId="0" applyFont="0" applyFill="0" applyBorder="0" applyAlignment="0" applyProtection="0"/>
    <xf numFmtId="177" fontId="63" fillId="0" borderId="0">
      <protection locked="0"/>
    </xf>
    <xf numFmtId="177" fontId="63" fillId="0" borderId="0">
      <protection locked="0"/>
    </xf>
    <xf numFmtId="165" fontId="24" fillId="0" borderId="0" applyFont="0" applyFill="0" applyBorder="0" applyAlignment="0" applyProtection="0"/>
    <xf numFmtId="177" fontId="63" fillId="0" borderId="0">
      <protection locked="0"/>
    </xf>
    <xf numFmtId="177" fontId="63" fillId="0" borderId="0">
      <protection locked="0"/>
    </xf>
    <xf numFmtId="165" fontId="24" fillId="0" borderId="0" applyFont="0" applyFill="0" applyBorder="0" applyAlignment="0" applyProtection="0"/>
    <xf numFmtId="274" fontId="243" fillId="0" borderId="0">
      <protection locked="0"/>
    </xf>
    <xf numFmtId="177" fontId="63" fillId="0" borderId="0">
      <protection locked="0"/>
    </xf>
    <xf numFmtId="177" fontId="63" fillId="0" borderId="0">
      <protection locked="0"/>
    </xf>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77" fontId="63" fillId="0" borderId="0">
      <protection locked="0"/>
    </xf>
    <xf numFmtId="177" fontId="63" fillId="0" borderId="0">
      <protection locked="0"/>
    </xf>
    <xf numFmtId="165" fontId="24" fillId="0" borderId="0" applyFont="0" applyFill="0" applyBorder="0" applyAlignment="0" applyProtection="0"/>
    <xf numFmtId="188" fontId="63" fillId="0" borderId="0">
      <protection locked="0"/>
    </xf>
    <xf numFmtId="177" fontId="63" fillId="0" borderId="0">
      <protection locked="0"/>
    </xf>
    <xf numFmtId="177" fontId="63" fillId="0" borderId="0">
      <protection locked="0"/>
    </xf>
    <xf numFmtId="0" fontId="40" fillId="0" borderId="0" applyProtection="0"/>
    <xf numFmtId="0" fontId="244" fillId="0" borderId="0"/>
    <xf numFmtId="0" fontId="63" fillId="0" borderId="0">
      <protection locked="0"/>
    </xf>
    <xf numFmtId="169" fontId="63" fillId="0" borderId="0">
      <protection locked="0"/>
    </xf>
    <xf numFmtId="165" fontId="24" fillId="0" borderId="0" applyFont="0" applyFill="0" applyBorder="0" applyAlignment="0" applyProtection="0"/>
    <xf numFmtId="177" fontId="63" fillId="0" borderId="0">
      <protection locked="0"/>
    </xf>
    <xf numFmtId="177" fontId="63" fillId="0" borderId="0">
      <protection locked="0"/>
    </xf>
    <xf numFmtId="165" fontId="24" fillId="0" borderId="0" applyFont="0" applyFill="0" applyBorder="0" applyAlignment="0" applyProtection="0"/>
    <xf numFmtId="177" fontId="63" fillId="0" borderId="0">
      <protection locked="0"/>
    </xf>
    <xf numFmtId="177" fontId="63" fillId="0" borderId="0">
      <protection locked="0"/>
    </xf>
    <xf numFmtId="165" fontId="24" fillId="0" borderId="0" applyFont="0" applyFill="0" applyBorder="0" applyAlignment="0" applyProtection="0"/>
    <xf numFmtId="274" fontId="243" fillId="0" borderId="0">
      <protection locked="0"/>
    </xf>
    <xf numFmtId="177" fontId="63" fillId="0" borderId="0">
      <protection locked="0"/>
    </xf>
    <xf numFmtId="177" fontId="63" fillId="0" borderId="0">
      <protection locked="0"/>
    </xf>
    <xf numFmtId="165" fontId="24" fillId="0" borderId="0" applyFont="0" applyFill="0" applyBorder="0" applyAlignment="0" applyProtection="0"/>
    <xf numFmtId="274" fontId="243" fillId="0" borderId="0">
      <protection locked="0"/>
    </xf>
    <xf numFmtId="169" fontId="63" fillId="0" borderId="0">
      <protection locked="0"/>
    </xf>
    <xf numFmtId="165" fontId="24" fillId="0" borderId="0" applyFont="0" applyFill="0" applyBorder="0" applyAlignment="0" applyProtection="0"/>
    <xf numFmtId="177" fontId="63" fillId="0" borderId="0">
      <protection locked="0"/>
    </xf>
    <xf numFmtId="177" fontId="63" fillId="0" borderId="0">
      <protection locked="0"/>
    </xf>
    <xf numFmtId="169" fontId="63" fillId="0" borderId="0">
      <protection locked="0"/>
    </xf>
    <xf numFmtId="188" fontId="63" fillId="0" borderId="0">
      <protection locked="0"/>
    </xf>
    <xf numFmtId="177" fontId="63" fillId="0" borderId="0">
      <protection locked="0"/>
    </xf>
    <xf numFmtId="177" fontId="63" fillId="0" borderId="0">
      <protection locked="0"/>
    </xf>
    <xf numFmtId="169" fontId="63" fillId="0" borderId="0">
      <protection locked="0"/>
    </xf>
    <xf numFmtId="0" fontId="24" fillId="0" borderId="0" applyProtection="0"/>
    <xf numFmtId="0" fontId="220" fillId="0" borderId="0"/>
    <xf numFmtId="0" fontId="63" fillId="0" borderId="0">
      <protection locked="0"/>
    </xf>
    <xf numFmtId="169" fontId="63" fillId="0" borderId="0">
      <protection locked="0"/>
    </xf>
    <xf numFmtId="165" fontId="24" fillId="0" borderId="0" applyFont="0" applyFill="0" applyBorder="0" applyAlignment="0" applyProtection="0"/>
    <xf numFmtId="177" fontId="63" fillId="0" borderId="0">
      <protection locked="0"/>
    </xf>
    <xf numFmtId="177" fontId="63" fillId="0" borderId="0">
      <protection locked="0"/>
    </xf>
    <xf numFmtId="165" fontId="24" fillId="0" borderId="0" applyFont="0" applyFill="0" applyBorder="0" applyAlignment="0" applyProtection="0"/>
    <xf numFmtId="177" fontId="63" fillId="0" borderId="0">
      <protection locked="0"/>
    </xf>
    <xf numFmtId="177" fontId="63" fillId="0" borderId="0">
      <protection locked="0"/>
    </xf>
    <xf numFmtId="165" fontId="24" fillId="0" borderId="0" applyFont="0" applyFill="0" applyBorder="0" applyAlignment="0" applyProtection="0"/>
    <xf numFmtId="274" fontId="243" fillId="0" borderId="0">
      <protection locked="0"/>
    </xf>
    <xf numFmtId="169" fontId="24" fillId="0" borderId="0" applyProtection="0"/>
    <xf numFmtId="169" fontId="24" fillId="0" borderId="0" applyProtection="0"/>
    <xf numFmtId="177" fontId="63" fillId="0" borderId="0">
      <protection locked="0"/>
    </xf>
    <xf numFmtId="165" fontId="24" fillId="0" borderId="0" applyFont="0" applyFill="0" applyBorder="0" applyAlignment="0" applyProtection="0"/>
    <xf numFmtId="274" fontId="243" fillId="0" borderId="0">
      <protection locked="0"/>
    </xf>
    <xf numFmtId="169" fontId="63" fillId="0" borderId="0">
      <protection locked="0"/>
    </xf>
    <xf numFmtId="165" fontId="24" fillId="0" borderId="0" applyFont="0" applyFill="0" applyBorder="0" applyAlignment="0" applyProtection="0"/>
    <xf numFmtId="177" fontId="63" fillId="0" borderId="0">
      <protection locked="0"/>
    </xf>
    <xf numFmtId="177" fontId="63" fillId="0" borderId="0">
      <protection locked="0"/>
    </xf>
    <xf numFmtId="169" fontId="63" fillId="0" borderId="0">
      <protection locked="0"/>
    </xf>
    <xf numFmtId="188" fontId="63" fillId="0" borderId="0">
      <protection locked="0"/>
    </xf>
    <xf numFmtId="177" fontId="63" fillId="0" borderId="0">
      <protection locked="0"/>
    </xf>
    <xf numFmtId="177" fontId="63" fillId="0" borderId="0">
      <protection locked="0"/>
    </xf>
    <xf numFmtId="169" fontId="63" fillId="0" borderId="0">
      <protection locked="0"/>
    </xf>
    <xf numFmtId="0" fontId="45" fillId="0" borderId="0" applyProtection="0"/>
    <xf numFmtId="0" fontId="220" fillId="0" borderId="0"/>
    <xf numFmtId="0" fontId="63" fillId="0" borderId="0">
      <protection locked="0"/>
    </xf>
    <xf numFmtId="169" fontId="63" fillId="0" borderId="0">
      <protection locked="0"/>
    </xf>
    <xf numFmtId="165" fontId="24" fillId="0" borderId="0" applyFont="0" applyFill="0" applyBorder="0" applyAlignment="0" applyProtection="0"/>
    <xf numFmtId="177" fontId="63" fillId="0" borderId="0">
      <protection locked="0"/>
    </xf>
    <xf numFmtId="177" fontId="63" fillId="0" borderId="0">
      <protection locked="0"/>
    </xf>
    <xf numFmtId="165" fontId="24" fillId="0" borderId="0" applyFont="0" applyFill="0" applyBorder="0" applyAlignment="0" applyProtection="0"/>
    <xf numFmtId="177" fontId="63" fillId="0" borderId="0">
      <protection locked="0"/>
    </xf>
    <xf numFmtId="177" fontId="63" fillId="0" borderId="0">
      <protection locked="0"/>
    </xf>
    <xf numFmtId="165" fontId="24" fillId="0" borderId="0" applyFont="0" applyFill="0" applyBorder="0" applyAlignment="0" applyProtection="0"/>
    <xf numFmtId="274" fontId="243" fillId="0" borderId="0">
      <protection locked="0"/>
    </xf>
    <xf numFmtId="177" fontId="63" fillId="0" borderId="0">
      <protection locked="0"/>
    </xf>
    <xf numFmtId="177" fontId="63" fillId="0" borderId="0">
      <protection locked="0"/>
    </xf>
    <xf numFmtId="165" fontId="24" fillId="0" borderId="0" applyFont="0" applyFill="0" applyBorder="0" applyAlignment="0" applyProtection="0"/>
    <xf numFmtId="274" fontId="243" fillId="0" borderId="0">
      <protection locked="0"/>
    </xf>
    <xf numFmtId="169" fontId="63" fillId="0" borderId="0">
      <protection locked="0"/>
    </xf>
    <xf numFmtId="165" fontId="24" fillId="0" borderId="0" applyFont="0" applyFill="0" applyBorder="0" applyAlignment="0" applyProtection="0"/>
    <xf numFmtId="177" fontId="63" fillId="0" borderId="0">
      <protection locked="0"/>
    </xf>
    <xf numFmtId="177" fontId="63" fillId="0" borderId="0">
      <protection locked="0"/>
    </xf>
    <xf numFmtId="169" fontId="63" fillId="0" borderId="0">
      <protection locked="0"/>
    </xf>
    <xf numFmtId="188" fontId="63" fillId="0" borderId="0">
      <protection locked="0"/>
    </xf>
    <xf numFmtId="177" fontId="63" fillId="0" borderId="0">
      <protection locked="0"/>
    </xf>
    <xf numFmtId="177" fontId="63" fillId="0" borderId="0">
      <protection locked="0"/>
    </xf>
    <xf numFmtId="169" fontId="63" fillId="0" borderId="0">
      <protection locked="0"/>
    </xf>
    <xf numFmtId="0" fontId="45" fillId="0" borderId="0" applyProtection="0"/>
    <xf numFmtId="0" fontId="220" fillId="0" borderId="0"/>
    <xf numFmtId="0" fontId="63" fillId="0" borderId="0">
      <protection locked="0"/>
    </xf>
    <xf numFmtId="0" fontId="147" fillId="0" borderId="0">
      <protection locked="0"/>
    </xf>
    <xf numFmtId="165" fontId="24" fillId="0" borderId="0" applyFont="0" applyFill="0" applyBorder="0" applyAlignment="0" applyProtection="0"/>
    <xf numFmtId="177" fontId="63" fillId="0" borderId="0">
      <protection locked="0"/>
    </xf>
    <xf numFmtId="177" fontId="63" fillId="0" borderId="0">
      <protection locked="0"/>
    </xf>
    <xf numFmtId="165" fontId="24" fillId="0" borderId="0" applyFont="0" applyFill="0" applyBorder="0" applyAlignment="0" applyProtection="0"/>
    <xf numFmtId="177" fontId="63" fillId="0" borderId="0">
      <protection locked="0"/>
    </xf>
    <xf numFmtId="177" fontId="63" fillId="0" borderId="0">
      <protection locked="0"/>
    </xf>
    <xf numFmtId="165" fontId="24" fillId="0" borderId="0" applyFont="0" applyFill="0" applyBorder="0" applyAlignment="0" applyProtection="0"/>
    <xf numFmtId="274" fontId="243" fillId="0" borderId="0">
      <protection locked="0"/>
    </xf>
    <xf numFmtId="177" fontId="63" fillId="0" borderId="0">
      <protection locked="0"/>
    </xf>
    <xf numFmtId="177" fontId="63" fillId="0" borderId="0">
      <protection locked="0"/>
    </xf>
    <xf numFmtId="165" fontId="24" fillId="0" borderId="0" applyFont="0" applyFill="0" applyBorder="0" applyAlignment="0" applyProtection="0"/>
    <xf numFmtId="274" fontId="243" fillId="0" borderId="0">
      <protection locked="0"/>
    </xf>
    <xf numFmtId="169" fontId="147" fillId="0" borderId="0">
      <protection locked="0"/>
    </xf>
    <xf numFmtId="165" fontId="24" fillId="0" borderId="0" applyFont="0" applyFill="0" applyBorder="0" applyAlignment="0" applyProtection="0"/>
    <xf numFmtId="177" fontId="63" fillId="0" borderId="0">
      <protection locked="0"/>
    </xf>
    <xf numFmtId="177" fontId="63" fillId="0" borderId="0">
      <protection locked="0"/>
    </xf>
    <xf numFmtId="169" fontId="147" fillId="0" borderId="0">
      <protection locked="0"/>
    </xf>
    <xf numFmtId="188" fontId="63" fillId="0" borderId="0">
      <protection locked="0"/>
    </xf>
    <xf numFmtId="177" fontId="63" fillId="0" borderId="0">
      <protection locked="0"/>
    </xf>
    <xf numFmtId="177" fontId="63" fillId="0" borderId="0">
      <protection locked="0"/>
    </xf>
    <xf numFmtId="169" fontId="147" fillId="0" borderId="0">
      <protection locked="0"/>
    </xf>
    <xf numFmtId="176" fontId="44" fillId="0" borderId="0"/>
    <xf numFmtId="169" fontId="44" fillId="0" borderId="0"/>
    <xf numFmtId="169" fontId="44" fillId="0" borderId="0"/>
    <xf numFmtId="188" fontId="44" fillId="0" borderId="0"/>
    <xf numFmtId="177" fontId="44" fillId="0" borderId="0"/>
    <xf numFmtId="177" fontId="44" fillId="0" borderId="0"/>
    <xf numFmtId="0" fontId="44" fillId="0" borderId="0"/>
    <xf numFmtId="177" fontId="44" fillId="0" borderId="0"/>
    <xf numFmtId="177" fontId="44" fillId="0" borderId="0"/>
    <xf numFmtId="169" fontId="44" fillId="0" borderId="0"/>
    <xf numFmtId="169" fontId="44" fillId="0" borderId="0"/>
    <xf numFmtId="177" fontId="44" fillId="0" borderId="0"/>
    <xf numFmtId="177" fontId="44" fillId="0" borderId="0"/>
    <xf numFmtId="188" fontId="44" fillId="0" borderId="0"/>
    <xf numFmtId="188" fontId="44" fillId="0" borderId="0"/>
    <xf numFmtId="177" fontId="44" fillId="0" borderId="0"/>
    <xf numFmtId="177" fontId="44" fillId="0" borderId="0"/>
    <xf numFmtId="177" fontId="44" fillId="0" borderId="0"/>
    <xf numFmtId="188" fontId="44" fillId="0" borderId="0"/>
    <xf numFmtId="177" fontId="44" fillId="0" borderId="0"/>
    <xf numFmtId="177" fontId="44" fillId="0" borderId="0"/>
    <xf numFmtId="275" fontId="24" fillId="0" borderId="0" applyFont="0" applyFill="0" applyBorder="0">
      <alignment horizontal="left"/>
    </xf>
    <xf numFmtId="176" fontId="63" fillId="0" borderId="0">
      <protection locked="0"/>
    </xf>
    <xf numFmtId="0" fontId="63" fillId="0" borderId="0">
      <protection locked="0"/>
    </xf>
    <xf numFmtId="169" fontId="63" fillId="0" borderId="0">
      <protection locked="0"/>
    </xf>
    <xf numFmtId="188" fontId="63" fillId="0" borderId="0">
      <protection locked="0"/>
    </xf>
    <xf numFmtId="177" fontId="63" fillId="0" borderId="0">
      <protection locked="0"/>
    </xf>
    <xf numFmtId="177" fontId="63" fillId="0" borderId="0">
      <protection locked="0"/>
    </xf>
    <xf numFmtId="0" fontId="63" fillId="0" borderId="0">
      <protection locked="0"/>
    </xf>
    <xf numFmtId="177" fontId="63" fillId="0" borderId="0">
      <protection locked="0"/>
    </xf>
    <xf numFmtId="177" fontId="63" fillId="0" borderId="0">
      <protection locked="0"/>
    </xf>
    <xf numFmtId="169" fontId="63" fillId="0" borderId="0">
      <protection locked="0"/>
    </xf>
    <xf numFmtId="169" fontId="63" fillId="0" borderId="0">
      <protection locked="0"/>
    </xf>
    <xf numFmtId="177" fontId="63" fillId="0" borderId="0">
      <protection locked="0"/>
    </xf>
    <xf numFmtId="177" fontId="63" fillId="0" borderId="0">
      <protection locked="0"/>
    </xf>
    <xf numFmtId="188" fontId="63" fillId="0" borderId="0">
      <protection locked="0"/>
    </xf>
    <xf numFmtId="188" fontId="63" fillId="0" borderId="0">
      <protection locked="0"/>
    </xf>
    <xf numFmtId="177" fontId="63" fillId="0" borderId="0">
      <protection locked="0"/>
    </xf>
    <xf numFmtId="177" fontId="63" fillId="0" borderId="0">
      <protection locked="0"/>
    </xf>
    <xf numFmtId="188" fontId="63" fillId="0" borderId="0">
      <protection locked="0"/>
    </xf>
    <xf numFmtId="188" fontId="63" fillId="0" borderId="0">
      <protection locked="0"/>
    </xf>
    <xf numFmtId="0" fontId="63" fillId="0" borderId="0">
      <protection locked="0"/>
    </xf>
    <xf numFmtId="177" fontId="63" fillId="0" borderId="0">
      <protection locked="0"/>
    </xf>
    <xf numFmtId="177" fontId="63" fillId="0" borderId="0">
      <protection locked="0"/>
    </xf>
    <xf numFmtId="0" fontId="245" fillId="0" borderId="0"/>
    <xf numFmtId="1" fontId="246" fillId="148" borderId="58" applyNumberFormat="0" applyBorder="0" applyAlignment="0">
      <alignment horizontal="centerContinuous" vertical="center"/>
      <protection locked="0"/>
    </xf>
    <xf numFmtId="169" fontId="247" fillId="0" borderId="0" applyNumberFormat="0" applyFill="0" applyBorder="0" applyAlignment="0" applyProtection="0"/>
    <xf numFmtId="276" fontId="63" fillId="0" borderId="0">
      <protection locked="0"/>
    </xf>
    <xf numFmtId="276" fontId="63" fillId="0" borderId="0">
      <protection locked="0"/>
    </xf>
    <xf numFmtId="276" fontId="63" fillId="0" borderId="0">
      <protection locked="0"/>
    </xf>
    <xf numFmtId="0" fontId="63" fillId="0" borderId="0">
      <protection locked="0"/>
    </xf>
    <xf numFmtId="3" fontId="163" fillId="0" borderId="0" applyFont="0" applyFill="0" applyBorder="0" applyAlignment="0" applyProtection="0"/>
    <xf numFmtId="3" fontId="248" fillId="0" borderId="0"/>
    <xf numFmtId="3" fontId="51" fillId="0" borderId="0" applyFont="0" applyFill="0" applyBorder="0" applyAlignment="0" applyProtection="0">
      <alignment vertical="top"/>
    </xf>
    <xf numFmtId="3" fontId="163" fillId="0" borderId="0" applyFont="0" applyFill="0" applyBorder="0" applyAlignment="0" applyProtection="0"/>
    <xf numFmtId="3" fontId="51" fillId="0" borderId="0" applyFont="0" applyFill="0" applyBorder="0" applyAlignment="0" applyProtection="0">
      <alignment vertical="top"/>
    </xf>
    <xf numFmtId="3" fontId="51" fillId="0" borderId="0" applyFont="0" applyFill="0" applyBorder="0" applyAlignment="0" applyProtection="0">
      <alignment vertical="top"/>
    </xf>
    <xf numFmtId="169" fontId="100" fillId="0" borderId="0"/>
    <xf numFmtId="169" fontId="100" fillId="0" borderId="0"/>
    <xf numFmtId="2" fontId="24" fillId="137" borderId="0" applyFont="0" applyFill="0" applyBorder="0" applyAlignment="0" applyProtection="0"/>
    <xf numFmtId="1" fontId="249" fillId="0" borderId="0" applyFont="0" applyFill="0" applyBorder="0" applyAlignment="0" applyProtection="0"/>
    <xf numFmtId="164" fontId="249" fillId="0" borderId="0" applyFont="0" applyFill="0" applyBorder="0" applyAlignment="0" applyProtection="0"/>
    <xf numFmtId="2" fontId="249" fillId="0" borderId="0" applyFont="0" applyFill="0" applyBorder="0" applyAlignment="0" applyProtection="0"/>
    <xf numFmtId="169" fontId="100" fillId="0" borderId="0"/>
    <xf numFmtId="2" fontId="24" fillId="0" borderId="0" applyFont="0" applyFill="0" applyBorder="0" applyAlignment="0" applyProtection="0"/>
    <xf numFmtId="2" fontId="24" fillId="0" borderId="0" applyFont="0" applyFill="0" applyBorder="0" applyAlignment="0" applyProtection="0"/>
    <xf numFmtId="2" fontId="24" fillId="0" borderId="0"/>
    <xf numFmtId="2" fontId="24" fillId="0" borderId="0"/>
    <xf numFmtId="2" fontId="24" fillId="0" borderId="0"/>
    <xf numFmtId="2" fontId="24" fillId="0" borderId="0"/>
    <xf numFmtId="2" fontId="24" fillId="0" borderId="0"/>
    <xf numFmtId="2" fontId="24" fillId="0" borderId="0"/>
    <xf numFmtId="2" fontId="24" fillId="0" borderId="0" applyFont="0" applyFill="0" applyBorder="0" applyAlignment="0" applyProtection="0"/>
    <xf numFmtId="2" fontId="24" fillId="0" borderId="0" applyFont="0" applyFill="0" applyBorder="0" applyAlignment="0" applyProtection="0"/>
    <xf numFmtId="2" fontId="24" fillId="0" borderId="0"/>
    <xf numFmtId="2" fontId="24" fillId="0" borderId="0"/>
    <xf numFmtId="2" fontId="24" fillId="0" borderId="0"/>
    <xf numFmtId="2" fontId="24" fillId="0" borderId="0"/>
    <xf numFmtId="2" fontId="24" fillId="0" borderId="0"/>
    <xf numFmtId="2" fontId="24" fillId="0" borderId="0"/>
    <xf numFmtId="2" fontId="24" fillId="0" borderId="0" applyFont="0" applyFill="0" applyBorder="0" applyAlignment="0" applyProtection="0"/>
    <xf numFmtId="2" fontId="24" fillId="0" borderId="0" applyFont="0" applyFill="0" applyBorder="0" applyAlignment="0" applyProtection="0"/>
    <xf numFmtId="2" fontId="24" fillId="0" borderId="0"/>
    <xf numFmtId="2" fontId="24" fillId="0" borderId="0"/>
    <xf numFmtId="2" fontId="24" fillId="0" borderId="0"/>
    <xf numFmtId="2" fontId="24" fillId="0" borderId="0"/>
    <xf numFmtId="2" fontId="24" fillId="0" borderId="0"/>
    <xf numFmtId="2" fontId="24" fillId="0" borderId="0"/>
    <xf numFmtId="2" fontId="24" fillId="0" borderId="0" applyFont="0" applyFill="0" applyBorder="0" applyAlignment="0" applyProtection="0"/>
    <xf numFmtId="2" fontId="24" fillId="0" borderId="0" applyFont="0" applyFill="0" applyBorder="0" applyAlignment="0" applyProtection="0"/>
    <xf numFmtId="2" fontId="24" fillId="0" borderId="0"/>
    <xf numFmtId="2" fontId="24" fillId="0" borderId="0"/>
    <xf numFmtId="2" fontId="24" fillId="0" borderId="0"/>
    <xf numFmtId="2" fontId="24" fillId="0" borderId="0"/>
    <xf numFmtId="2" fontId="24" fillId="0" borderId="0"/>
    <xf numFmtId="2" fontId="24" fillId="0" borderId="0"/>
    <xf numFmtId="2" fontId="24" fillId="0" borderId="0" applyFont="0" applyFill="0" applyBorder="0" applyAlignment="0" applyProtection="0"/>
    <xf numFmtId="2" fontId="24" fillId="0" borderId="0" applyFont="0" applyFill="0" applyBorder="0" applyAlignment="0" applyProtection="0"/>
    <xf numFmtId="2" fontId="24" fillId="0" borderId="0"/>
    <xf numFmtId="2" fontId="24" fillId="0" borderId="0"/>
    <xf numFmtId="2" fontId="24" fillId="0" borderId="0"/>
    <xf numFmtId="2" fontId="24" fillId="0" borderId="0"/>
    <xf numFmtId="2" fontId="24" fillId="0" borderId="0"/>
    <xf numFmtId="2" fontId="24" fillId="0" borderId="0"/>
    <xf numFmtId="2" fontId="24" fillId="0" borderId="0" applyFont="0" applyFill="0" applyBorder="0" applyAlignment="0" applyProtection="0"/>
    <xf numFmtId="2" fontId="24" fillId="0" borderId="0" applyFont="0" applyFill="0" applyBorder="0" applyAlignment="0" applyProtection="0"/>
    <xf numFmtId="2" fontId="24" fillId="0" borderId="0"/>
    <xf numFmtId="2" fontId="24" fillId="0" borderId="0"/>
    <xf numFmtId="2" fontId="24" fillId="0" borderId="0"/>
    <xf numFmtId="2" fontId="24" fillId="0" borderId="0"/>
    <xf numFmtId="2" fontId="24" fillId="0" borderId="0"/>
    <xf numFmtId="2" fontId="24" fillId="0" borderId="0"/>
    <xf numFmtId="2" fontId="24" fillId="0" borderId="0" applyFont="0" applyFill="0" applyBorder="0" applyAlignment="0" applyProtection="0"/>
    <xf numFmtId="2" fontId="24" fillId="0" borderId="0" applyFont="0" applyFill="0" applyBorder="0" applyAlignment="0" applyProtection="0"/>
    <xf numFmtId="2" fontId="24" fillId="0" borderId="0"/>
    <xf numFmtId="2" fontId="24" fillId="0" borderId="0"/>
    <xf numFmtId="2" fontId="24" fillId="0" borderId="0"/>
    <xf numFmtId="2" fontId="24" fillId="0" borderId="0"/>
    <xf numFmtId="2" fontId="24" fillId="0" borderId="0"/>
    <xf numFmtId="2" fontId="24" fillId="0" borderId="0"/>
    <xf numFmtId="2" fontId="24" fillId="0" borderId="0" applyFont="0" applyFill="0" applyBorder="0" applyAlignment="0" applyProtection="0"/>
    <xf numFmtId="2" fontId="24" fillId="0" borderId="0" applyFont="0" applyFill="0" applyBorder="0" applyAlignment="0" applyProtection="0"/>
    <xf numFmtId="2" fontId="24" fillId="0" borderId="0"/>
    <xf numFmtId="2" fontId="24" fillId="0" borderId="0"/>
    <xf numFmtId="2" fontId="24" fillId="0" borderId="0"/>
    <xf numFmtId="2" fontId="24" fillId="0" borderId="0"/>
    <xf numFmtId="2" fontId="24" fillId="0" borderId="0"/>
    <xf numFmtId="2" fontId="24" fillId="0" borderId="0"/>
    <xf numFmtId="2" fontId="24" fillId="0" borderId="0" applyFont="0" applyFill="0" applyBorder="0" applyAlignment="0" applyProtection="0"/>
    <xf numFmtId="2" fontId="24" fillId="0" borderId="0" applyFont="0" applyFill="0" applyBorder="0" applyAlignment="0" applyProtection="0"/>
    <xf numFmtId="2" fontId="24" fillId="0" borderId="0"/>
    <xf numFmtId="2" fontId="24" fillId="0" borderId="0"/>
    <xf numFmtId="2" fontId="24" fillId="0" borderId="0"/>
    <xf numFmtId="2" fontId="24" fillId="0" borderId="0"/>
    <xf numFmtId="2" fontId="24" fillId="0" borderId="0"/>
    <xf numFmtId="2" fontId="24" fillId="0" borderId="0"/>
    <xf numFmtId="2" fontId="24" fillId="0" borderId="0" applyFont="0" applyFill="0" applyBorder="0" applyAlignment="0" applyProtection="0"/>
    <xf numFmtId="2" fontId="24" fillId="0" borderId="0" applyFont="0" applyFill="0" applyBorder="0" applyAlignment="0" applyProtection="0"/>
    <xf numFmtId="2" fontId="24" fillId="0" borderId="0"/>
    <xf numFmtId="2" fontId="24" fillId="0" borderId="0"/>
    <xf numFmtId="2" fontId="24" fillId="0" borderId="0"/>
    <xf numFmtId="2" fontId="24" fillId="0" borderId="0"/>
    <xf numFmtId="2" fontId="24" fillId="0" borderId="0"/>
    <xf numFmtId="2" fontId="24" fillId="0" borderId="0"/>
    <xf numFmtId="2" fontId="24" fillId="137" borderId="0" applyFont="0" applyFill="0" applyBorder="0" applyAlignment="0" applyProtection="0"/>
    <xf numFmtId="2" fontId="24" fillId="0" borderId="0" applyFont="0" applyFill="0" applyBorder="0" applyAlignment="0" applyProtection="0"/>
    <xf numFmtId="2" fontId="24" fillId="0" borderId="0" applyFont="0" applyFill="0" applyBorder="0" applyAlignment="0" applyProtection="0"/>
    <xf numFmtId="2" fontId="24" fillId="0" borderId="0"/>
    <xf numFmtId="2" fontId="24" fillId="0" borderId="0"/>
    <xf numFmtId="2" fontId="24" fillId="0" borderId="0"/>
    <xf numFmtId="2" fontId="24" fillId="0" borderId="0"/>
    <xf numFmtId="2" fontId="24" fillId="0" borderId="0"/>
    <xf numFmtId="2" fontId="24" fillId="0" borderId="0"/>
    <xf numFmtId="2" fontId="24" fillId="0" borderId="0" applyFont="0" applyFill="0" applyBorder="0" applyAlignment="0" applyProtection="0"/>
    <xf numFmtId="2" fontId="24" fillId="0" borderId="0" applyFont="0" applyFill="0" applyBorder="0" applyAlignment="0" applyProtection="0"/>
    <xf numFmtId="2" fontId="24" fillId="0" borderId="0"/>
    <xf numFmtId="2" fontId="24" fillId="0" borderId="0"/>
    <xf numFmtId="2" fontId="24" fillId="0" borderId="0"/>
    <xf numFmtId="2" fontId="24" fillId="0" borderId="0"/>
    <xf numFmtId="2" fontId="24" fillId="0" borderId="0"/>
    <xf numFmtId="2" fontId="24" fillId="0" borderId="0"/>
    <xf numFmtId="2" fontId="44" fillId="0" borderId="0"/>
    <xf numFmtId="2" fontId="44" fillId="0" borderId="0"/>
    <xf numFmtId="2" fontId="44" fillId="0" borderId="0"/>
    <xf numFmtId="2" fontId="44" fillId="0" borderId="0"/>
    <xf numFmtId="2" fontId="44" fillId="0" borderId="0"/>
    <xf numFmtId="2" fontId="44" fillId="0" borderId="0"/>
    <xf numFmtId="2" fontId="24" fillId="0" borderId="0" applyFont="0" applyFill="0" applyBorder="0" applyAlignment="0" applyProtection="0"/>
    <xf numFmtId="2" fontId="24" fillId="0" borderId="0" applyFont="0" applyFill="0" applyBorder="0" applyAlignment="0" applyProtection="0"/>
    <xf numFmtId="2" fontId="24" fillId="0" borderId="0"/>
    <xf numFmtId="2" fontId="24" fillId="0" borderId="0"/>
    <xf numFmtId="2" fontId="24" fillId="0" borderId="0"/>
    <xf numFmtId="2" fontId="24" fillId="0" borderId="0"/>
    <xf numFmtId="2" fontId="24" fillId="0" borderId="0"/>
    <xf numFmtId="2" fontId="24" fillId="0" borderId="0"/>
    <xf numFmtId="2" fontId="24" fillId="0" borderId="0" applyFont="0" applyFill="0" applyBorder="0" applyAlignment="0" applyProtection="0"/>
    <xf numFmtId="2" fontId="24" fillId="0" borderId="0" applyFont="0" applyFill="0" applyBorder="0" applyAlignment="0" applyProtection="0"/>
    <xf numFmtId="2" fontId="24" fillId="0" borderId="0"/>
    <xf numFmtId="2" fontId="24" fillId="0" borderId="0"/>
    <xf numFmtId="2" fontId="24" fillId="0" borderId="0"/>
    <xf numFmtId="2" fontId="24" fillId="0" borderId="0"/>
    <xf numFmtId="2" fontId="24" fillId="0" borderId="0"/>
    <xf numFmtId="2" fontId="24" fillId="0" borderId="0"/>
    <xf numFmtId="2" fontId="24" fillId="0" borderId="0" applyFont="0" applyFill="0" applyBorder="0" applyAlignment="0" applyProtection="0"/>
    <xf numFmtId="2" fontId="24" fillId="0" borderId="0" applyFont="0" applyFill="0" applyBorder="0" applyAlignment="0" applyProtection="0"/>
    <xf numFmtId="2" fontId="24" fillId="0" borderId="0"/>
    <xf numFmtId="2" fontId="24" fillId="0" borderId="0"/>
    <xf numFmtId="2" fontId="24" fillId="0" borderId="0"/>
    <xf numFmtId="2" fontId="24" fillId="0" borderId="0"/>
    <xf numFmtId="2" fontId="24" fillId="0" borderId="0"/>
    <xf numFmtId="2" fontId="24" fillId="0" borderId="0"/>
    <xf numFmtId="2" fontId="24" fillId="0" borderId="0" applyFont="0" applyFill="0" applyBorder="0" applyAlignment="0" applyProtection="0"/>
    <xf numFmtId="2" fontId="24" fillId="0" borderId="0" applyFont="0" applyFill="0" applyBorder="0" applyAlignment="0" applyProtection="0"/>
    <xf numFmtId="2" fontId="24" fillId="0" borderId="0"/>
    <xf numFmtId="2" fontId="24" fillId="0" borderId="0"/>
    <xf numFmtId="2" fontId="24" fillId="0" borderId="0"/>
    <xf numFmtId="2" fontId="24" fillId="0" borderId="0"/>
    <xf numFmtId="2" fontId="24" fillId="0" borderId="0"/>
    <xf numFmtId="2" fontId="24" fillId="0" borderId="0"/>
    <xf numFmtId="2" fontId="24" fillId="0" borderId="0" applyFont="0" applyFill="0" applyBorder="0" applyAlignment="0" applyProtection="0"/>
    <xf numFmtId="2" fontId="24" fillId="0" borderId="0" applyFont="0" applyFill="0" applyBorder="0" applyAlignment="0" applyProtection="0"/>
    <xf numFmtId="2" fontId="24" fillId="0" borderId="0"/>
    <xf numFmtId="2" fontId="24" fillId="0" borderId="0"/>
    <xf numFmtId="2" fontId="24" fillId="0" borderId="0"/>
    <xf numFmtId="2" fontId="24" fillId="0" borderId="0"/>
    <xf numFmtId="2" fontId="24" fillId="0" borderId="0"/>
    <xf numFmtId="2" fontId="24" fillId="0" borderId="0"/>
    <xf numFmtId="2" fontId="24" fillId="0" borderId="0" applyFont="0" applyFill="0" applyBorder="0" applyAlignment="0" applyProtection="0"/>
    <xf numFmtId="2" fontId="24" fillId="0" borderId="0" applyFont="0" applyFill="0" applyBorder="0" applyAlignment="0" applyProtection="0"/>
    <xf numFmtId="2" fontId="24" fillId="0" borderId="0"/>
    <xf numFmtId="2" fontId="24" fillId="0" borderId="0"/>
    <xf numFmtId="2" fontId="24" fillId="0" borderId="0"/>
    <xf numFmtId="2" fontId="24" fillId="0" borderId="0"/>
    <xf numFmtId="2" fontId="24" fillId="0" borderId="0"/>
    <xf numFmtId="2" fontId="24" fillId="0" borderId="0"/>
    <xf numFmtId="2" fontId="24" fillId="0" borderId="0" applyFont="0" applyFill="0" applyBorder="0" applyAlignment="0" applyProtection="0"/>
    <xf numFmtId="2" fontId="24" fillId="0" borderId="0" applyFont="0" applyFill="0" applyBorder="0" applyAlignment="0" applyProtection="0"/>
    <xf numFmtId="2" fontId="24" fillId="0" borderId="0"/>
    <xf numFmtId="2" fontId="24" fillId="0" borderId="0"/>
    <xf numFmtId="2" fontId="24" fillId="0" borderId="0"/>
    <xf numFmtId="2" fontId="24" fillId="0" borderId="0"/>
    <xf numFmtId="2" fontId="24" fillId="0" borderId="0"/>
    <xf numFmtId="2" fontId="24" fillId="0" borderId="0"/>
    <xf numFmtId="2" fontId="24" fillId="0" borderId="0" applyFont="0" applyFill="0" applyBorder="0" applyAlignment="0" applyProtection="0"/>
    <xf numFmtId="2" fontId="24" fillId="0" borderId="0" applyFont="0" applyFill="0" applyBorder="0" applyAlignment="0" applyProtection="0"/>
    <xf numFmtId="2" fontId="24" fillId="0" borderId="0"/>
    <xf numFmtId="2" fontId="24" fillId="0" borderId="0"/>
    <xf numFmtId="2" fontId="24" fillId="0" borderId="0"/>
    <xf numFmtId="2" fontId="24" fillId="0" borderId="0"/>
    <xf numFmtId="2" fontId="24" fillId="0" borderId="0"/>
    <xf numFmtId="2" fontId="24" fillId="0" borderId="0"/>
    <xf numFmtId="2" fontId="24" fillId="0" borderId="0" applyFont="0" applyFill="0" applyBorder="0" applyAlignment="0" applyProtection="0"/>
    <xf numFmtId="2" fontId="24" fillId="0" borderId="0" applyFont="0" applyFill="0" applyBorder="0" applyAlignment="0" applyProtection="0"/>
    <xf numFmtId="2" fontId="24" fillId="0" borderId="0"/>
    <xf numFmtId="2" fontId="24" fillId="0" borderId="0"/>
    <xf numFmtId="2" fontId="24" fillId="0" borderId="0"/>
    <xf numFmtId="2" fontId="24" fillId="0" borderId="0"/>
    <xf numFmtId="2" fontId="24" fillId="0" borderId="0"/>
    <xf numFmtId="2" fontId="24" fillId="0" borderId="0"/>
    <xf numFmtId="2" fontId="24" fillId="0" borderId="0" applyFont="0" applyFill="0" applyBorder="0" applyAlignment="0" applyProtection="0"/>
    <xf numFmtId="2" fontId="24" fillId="0" borderId="0" applyFont="0" applyFill="0" applyBorder="0" applyAlignment="0" applyProtection="0"/>
    <xf numFmtId="2" fontId="24" fillId="0" borderId="0"/>
    <xf numFmtId="2" fontId="24" fillId="0" borderId="0"/>
    <xf numFmtId="2" fontId="24" fillId="0" borderId="0"/>
    <xf numFmtId="2" fontId="24" fillId="0" borderId="0"/>
    <xf numFmtId="2" fontId="24" fillId="0" borderId="0"/>
    <xf numFmtId="2" fontId="24" fillId="0" borderId="0"/>
    <xf numFmtId="277" fontId="63" fillId="0" borderId="0">
      <protection locked="0"/>
    </xf>
    <xf numFmtId="2" fontId="24" fillId="0" borderId="0" applyFont="0" applyFill="0" applyBorder="0" applyAlignment="0" applyProtection="0"/>
    <xf numFmtId="2" fontId="24" fillId="0" borderId="0"/>
    <xf numFmtId="2" fontId="24" fillId="0" borderId="0"/>
    <xf numFmtId="2" fontId="24" fillId="0" borderId="0"/>
    <xf numFmtId="2" fontId="24" fillId="0" borderId="0"/>
    <xf numFmtId="2" fontId="24" fillId="0" borderId="0"/>
    <xf numFmtId="2" fontId="24" fillId="0" borderId="0"/>
    <xf numFmtId="2" fontId="24" fillId="0" borderId="0" applyFont="0" applyFill="0" applyBorder="0" applyAlignment="0" applyProtection="0"/>
    <xf numFmtId="2" fontId="24" fillId="0" borderId="0" applyFont="0" applyFill="0" applyBorder="0" applyAlignment="0" applyProtection="0"/>
    <xf numFmtId="2" fontId="24" fillId="0" borderId="0"/>
    <xf numFmtId="2" fontId="24" fillId="0" borderId="0"/>
    <xf numFmtId="2" fontId="24" fillId="0" borderId="0"/>
    <xf numFmtId="2" fontId="24" fillId="0" borderId="0"/>
    <xf numFmtId="2" fontId="24" fillId="0" borderId="0"/>
    <xf numFmtId="2" fontId="24" fillId="0" borderId="0"/>
    <xf numFmtId="2" fontId="24" fillId="0" borderId="0" applyFont="0" applyFill="0" applyBorder="0" applyAlignment="0" applyProtection="0"/>
    <xf numFmtId="2" fontId="24" fillId="0" borderId="0" applyFont="0" applyFill="0" applyBorder="0" applyAlignment="0" applyProtection="0"/>
    <xf numFmtId="2" fontId="24" fillId="0" borderId="0"/>
    <xf numFmtId="2" fontId="24" fillId="0" borderId="0"/>
    <xf numFmtId="2" fontId="24" fillId="0" borderId="0"/>
    <xf numFmtId="2" fontId="24" fillId="0" borderId="0"/>
    <xf numFmtId="2" fontId="24" fillId="0" borderId="0"/>
    <xf numFmtId="2" fontId="24" fillId="0" borderId="0"/>
    <xf numFmtId="2" fontId="24" fillId="0" borderId="0" applyFont="0" applyFill="0" applyBorder="0" applyAlignment="0" applyProtection="0"/>
    <xf numFmtId="2" fontId="24" fillId="0" borderId="0" applyFont="0" applyFill="0" applyBorder="0" applyAlignment="0" applyProtection="0"/>
    <xf numFmtId="2" fontId="24" fillId="0" borderId="0"/>
    <xf numFmtId="2" fontId="24" fillId="0" borderId="0"/>
    <xf numFmtId="2" fontId="24" fillId="0" borderId="0"/>
    <xf numFmtId="2" fontId="24" fillId="0" borderId="0"/>
    <xf numFmtId="2" fontId="24" fillId="0" borderId="0"/>
    <xf numFmtId="2" fontId="24" fillId="0" borderId="0"/>
    <xf numFmtId="2" fontId="24" fillId="0" borderId="0" applyFont="0" applyFill="0" applyBorder="0" applyAlignment="0" applyProtection="0"/>
    <xf numFmtId="2" fontId="24" fillId="0" borderId="0" applyFont="0" applyFill="0" applyBorder="0" applyAlignment="0" applyProtection="0"/>
    <xf numFmtId="2" fontId="24" fillId="0" borderId="0"/>
    <xf numFmtId="2" fontId="24" fillId="0" borderId="0"/>
    <xf numFmtId="2" fontId="24" fillId="0" borderId="0"/>
    <xf numFmtId="2" fontId="24" fillId="0" borderId="0"/>
    <xf numFmtId="2" fontId="24" fillId="0" borderId="0"/>
    <xf numFmtId="2" fontId="24" fillId="0" borderId="0"/>
    <xf numFmtId="2" fontId="24" fillId="0" borderId="0" applyFont="0" applyFill="0" applyBorder="0" applyAlignment="0" applyProtection="0"/>
    <xf numFmtId="2" fontId="24" fillId="0" borderId="0" applyFont="0" applyFill="0" applyBorder="0" applyAlignment="0" applyProtection="0"/>
    <xf numFmtId="2" fontId="24" fillId="0" borderId="0"/>
    <xf numFmtId="2" fontId="24" fillId="0" borderId="0"/>
    <xf numFmtId="2" fontId="24" fillId="0" borderId="0"/>
    <xf numFmtId="2" fontId="24" fillId="0" borderId="0"/>
    <xf numFmtId="2" fontId="24" fillId="0" borderId="0"/>
    <xf numFmtId="2" fontId="24" fillId="0" borderId="0"/>
    <xf numFmtId="2" fontId="24" fillId="0" borderId="0" applyFont="0" applyFill="0" applyBorder="0" applyAlignment="0" applyProtection="0"/>
    <xf numFmtId="2" fontId="24" fillId="0" borderId="0"/>
    <xf numFmtId="2" fontId="24" fillId="0" borderId="0"/>
    <xf numFmtId="2" fontId="24" fillId="0" borderId="0"/>
    <xf numFmtId="2" fontId="24" fillId="0" borderId="0" applyFont="0" applyFill="0" applyBorder="0" applyAlignment="0" applyProtection="0"/>
    <xf numFmtId="2" fontId="24" fillId="0" borderId="0" applyFont="0" applyFill="0" applyBorder="0" applyAlignment="0" applyProtection="0"/>
    <xf numFmtId="2" fontId="24" fillId="0" borderId="0"/>
    <xf numFmtId="2" fontId="24" fillId="0" borderId="0"/>
    <xf numFmtId="2" fontId="24" fillId="0" borderId="0"/>
    <xf numFmtId="2" fontId="24" fillId="0" borderId="0" applyFont="0" applyFill="0" applyBorder="0" applyAlignment="0" applyProtection="0"/>
    <xf numFmtId="2" fontId="24" fillId="0" borderId="0" applyFont="0" applyFill="0" applyBorder="0" applyAlignment="0" applyProtection="0"/>
    <xf numFmtId="2" fontId="24" fillId="137" borderId="0" applyFont="0" applyFill="0" applyBorder="0" applyAlignment="0" applyProtection="0"/>
    <xf numFmtId="2" fontId="24" fillId="0" borderId="0" applyFont="0" applyFill="0" applyBorder="0" applyAlignment="0" applyProtection="0"/>
    <xf numFmtId="2" fontId="24" fillId="0" borderId="0"/>
    <xf numFmtId="2" fontId="24" fillId="0" borderId="0"/>
    <xf numFmtId="2" fontId="24" fillId="0" borderId="0"/>
    <xf numFmtId="2" fontId="24" fillId="0" borderId="0"/>
    <xf numFmtId="2" fontId="24" fillId="0" borderId="0"/>
    <xf numFmtId="2" fontId="24" fillId="0" borderId="0"/>
    <xf numFmtId="2" fontId="24" fillId="0" borderId="0" applyFont="0" applyFill="0" applyBorder="0" applyAlignment="0" applyProtection="0"/>
    <xf numFmtId="2" fontId="24" fillId="0" borderId="0" applyFont="0" applyFill="0" applyBorder="0" applyAlignment="0" applyProtection="0"/>
    <xf numFmtId="2" fontId="24" fillId="0" borderId="0"/>
    <xf numFmtId="2" fontId="24" fillId="0" borderId="0"/>
    <xf numFmtId="2" fontId="24" fillId="0" borderId="0"/>
    <xf numFmtId="2" fontId="24" fillId="0" borderId="0"/>
    <xf numFmtId="2" fontId="24" fillId="0" borderId="0"/>
    <xf numFmtId="2" fontId="24" fillId="0" borderId="0"/>
    <xf numFmtId="2" fontId="24" fillId="0" borderId="0" applyFont="0" applyFill="0" applyBorder="0" applyAlignment="0" applyProtection="0"/>
    <xf numFmtId="2" fontId="24" fillId="0" borderId="0" applyFont="0" applyFill="0" applyBorder="0" applyAlignment="0" applyProtection="0"/>
    <xf numFmtId="2" fontId="24" fillId="0" borderId="0"/>
    <xf numFmtId="2" fontId="24" fillId="0" borderId="0"/>
    <xf numFmtId="2" fontId="24" fillId="0" borderId="0"/>
    <xf numFmtId="2" fontId="24" fillId="0" borderId="0"/>
    <xf numFmtId="2" fontId="24" fillId="0" borderId="0"/>
    <xf numFmtId="2" fontId="24" fillId="0" borderId="0"/>
    <xf numFmtId="2" fontId="24" fillId="0" borderId="0" applyFont="0" applyFill="0" applyBorder="0" applyAlignment="0" applyProtection="0"/>
    <xf numFmtId="2" fontId="24" fillId="0" borderId="0" applyFont="0" applyFill="0" applyBorder="0" applyAlignment="0" applyProtection="0"/>
    <xf numFmtId="2" fontId="24" fillId="0" borderId="0"/>
    <xf numFmtId="2" fontId="24" fillId="0" borderId="0"/>
    <xf numFmtId="2" fontId="24" fillId="0" borderId="0"/>
    <xf numFmtId="2" fontId="24" fillId="0" borderId="0"/>
    <xf numFmtId="2" fontId="24" fillId="0" borderId="0"/>
    <xf numFmtId="2" fontId="24" fillId="0" borderId="0"/>
    <xf numFmtId="2" fontId="24" fillId="0" borderId="0" applyFont="0" applyFill="0" applyBorder="0" applyAlignment="0" applyProtection="0"/>
    <xf numFmtId="2" fontId="24" fillId="0" borderId="0" applyFont="0" applyFill="0" applyBorder="0" applyAlignment="0" applyProtection="0"/>
    <xf numFmtId="2" fontId="24" fillId="0" borderId="0"/>
    <xf numFmtId="2" fontId="24" fillId="0" borderId="0"/>
    <xf numFmtId="2" fontId="24" fillId="0" borderId="0"/>
    <xf numFmtId="2" fontId="24" fillId="0" borderId="0"/>
    <xf numFmtId="2" fontId="24" fillId="0" borderId="0"/>
    <xf numFmtId="2" fontId="24" fillId="0" borderId="0"/>
    <xf numFmtId="2" fontId="24" fillId="0" borderId="0" applyFont="0" applyFill="0" applyBorder="0" applyAlignment="0" applyProtection="0"/>
    <xf numFmtId="2" fontId="24" fillId="0" borderId="0" applyFont="0" applyFill="0" applyBorder="0" applyAlignment="0" applyProtection="0"/>
    <xf numFmtId="2" fontId="24" fillId="0" borderId="0"/>
    <xf numFmtId="2" fontId="24" fillId="0" borderId="0"/>
    <xf numFmtId="2" fontId="24" fillId="0" borderId="0"/>
    <xf numFmtId="2" fontId="24" fillId="0" borderId="0"/>
    <xf numFmtId="2" fontId="24" fillId="0" borderId="0"/>
    <xf numFmtId="2" fontId="24" fillId="0" borderId="0"/>
    <xf numFmtId="164" fontId="24" fillId="0" borderId="0" applyFill="0" applyBorder="0" applyAlignment="0" applyProtection="0"/>
    <xf numFmtId="0" fontId="220" fillId="0" borderId="0"/>
    <xf numFmtId="0" fontId="220" fillId="0" borderId="0"/>
    <xf numFmtId="188" fontId="220" fillId="0" borderId="0"/>
    <xf numFmtId="188" fontId="220" fillId="0" borderId="0"/>
    <xf numFmtId="177" fontId="220" fillId="0" borderId="0"/>
    <xf numFmtId="177" fontId="220" fillId="0" borderId="0"/>
    <xf numFmtId="0" fontId="220" fillId="0" borderId="0"/>
    <xf numFmtId="177" fontId="220" fillId="0" borderId="0"/>
    <xf numFmtId="177" fontId="220" fillId="0" borderId="0"/>
    <xf numFmtId="169" fontId="220" fillId="0" borderId="0"/>
    <xf numFmtId="169" fontId="220" fillId="0" borderId="0"/>
    <xf numFmtId="177" fontId="220" fillId="0" borderId="0"/>
    <xf numFmtId="177" fontId="220" fillId="0" borderId="0"/>
    <xf numFmtId="188" fontId="220" fillId="0" borderId="0"/>
    <xf numFmtId="188" fontId="220" fillId="0" borderId="0"/>
    <xf numFmtId="177" fontId="220" fillId="0" borderId="0"/>
    <xf numFmtId="177" fontId="220" fillId="0" borderId="0"/>
    <xf numFmtId="188" fontId="220" fillId="0" borderId="0"/>
    <xf numFmtId="188" fontId="220" fillId="0" borderId="0"/>
    <xf numFmtId="0" fontId="220" fillId="0" borderId="0"/>
    <xf numFmtId="177" fontId="220" fillId="0" borderId="0"/>
    <xf numFmtId="177" fontId="220" fillId="0" borderId="0"/>
    <xf numFmtId="0" fontId="55" fillId="0" borderId="0"/>
    <xf numFmtId="0" fontId="220" fillId="0" borderId="0"/>
    <xf numFmtId="0" fontId="56" fillId="0" borderId="0"/>
    <xf numFmtId="0" fontId="56" fillId="0" borderId="0"/>
    <xf numFmtId="177" fontId="56" fillId="0" borderId="0"/>
    <xf numFmtId="177" fontId="56" fillId="0" borderId="0"/>
    <xf numFmtId="276" fontId="63" fillId="0" borderId="0">
      <protection locked="0"/>
    </xf>
    <xf numFmtId="276" fontId="63" fillId="0" borderId="0">
      <protection locked="0"/>
    </xf>
    <xf numFmtId="276" fontId="63" fillId="0" borderId="0">
      <protection locked="0"/>
    </xf>
    <xf numFmtId="276" fontId="63" fillId="0" borderId="0">
      <protection locked="0"/>
    </xf>
    <xf numFmtId="276" fontId="63" fillId="0" borderId="0">
      <protection locked="0"/>
    </xf>
    <xf numFmtId="276" fontId="63" fillId="0" borderId="0">
      <protection locked="0"/>
    </xf>
    <xf numFmtId="276" fontId="63" fillId="0" borderId="0">
      <protection locked="0"/>
    </xf>
    <xf numFmtId="276" fontId="63" fillId="0" borderId="0">
      <protection locked="0"/>
    </xf>
    <xf numFmtId="276" fontId="63" fillId="0" borderId="0">
      <protection locked="0"/>
    </xf>
    <xf numFmtId="276" fontId="63" fillId="0" borderId="0">
      <protection locked="0"/>
    </xf>
    <xf numFmtId="276" fontId="63" fillId="0" borderId="0">
      <protection locked="0"/>
    </xf>
    <xf numFmtId="276" fontId="146" fillId="0" borderId="0">
      <protection locked="0"/>
    </xf>
    <xf numFmtId="276" fontId="63" fillId="0" borderId="0">
      <protection locked="0"/>
    </xf>
    <xf numFmtId="276" fontId="63" fillId="0" borderId="0">
      <protection locked="0"/>
    </xf>
    <xf numFmtId="2" fontId="24" fillId="0" borderId="0" applyFont="0" applyFill="0" applyBorder="0" applyAlignment="0" applyProtection="0"/>
    <xf numFmtId="276" fontId="146" fillId="0" borderId="0">
      <protection locked="0"/>
    </xf>
    <xf numFmtId="276" fontId="146" fillId="0" borderId="0">
      <protection locked="0"/>
    </xf>
    <xf numFmtId="276" fontId="63" fillId="0" borderId="0">
      <protection locked="0"/>
    </xf>
    <xf numFmtId="276" fontId="63" fillId="0" borderId="0">
      <protection locked="0"/>
    </xf>
    <xf numFmtId="276" fontId="63" fillId="0" borderId="0">
      <protection locked="0"/>
    </xf>
    <xf numFmtId="276" fontId="63" fillId="0" borderId="0">
      <protection locked="0"/>
    </xf>
    <xf numFmtId="276" fontId="63" fillId="0" borderId="0">
      <protection locked="0"/>
    </xf>
    <xf numFmtId="276" fontId="63" fillId="0" borderId="0">
      <protection locked="0"/>
    </xf>
    <xf numFmtId="276" fontId="63" fillId="0" borderId="0">
      <protection locked="0"/>
    </xf>
    <xf numFmtId="276" fontId="63" fillId="0" borderId="0">
      <protection locked="0"/>
    </xf>
    <xf numFmtId="276" fontId="63" fillId="0" borderId="0">
      <protection locked="0"/>
    </xf>
    <xf numFmtId="276" fontId="63" fillId="0" borderId="0">
      <protection locked="0"/>
    </xf>
    <xf numFmtId="276" fontId="63" fillId="0" borderId="0">
      <protection locked="0"/>
    </xf>
    <xf numFmtId="276" fontId="63" fillId="0" borderId="0">
      <protection locked="0"/>
    </xf>
    <xf numFmtId="276" fontId="63" fillId="0" borderId="0">
      <protection locked="0"/>
    </xf>
    <xf numFmtId="276" fontId="63" fillId="0" borderId="0">
      <protection locked="0"/>
    </xf>
    <xf numFmtId="276" fontId="63" fillId="0" borderId="0">
      <protection locked="0"/>
    </xf>
    <xf numFmtId="276" fontId="63" fillId="0" borderId="0">
      <protection locked="0"/>
    </xf>
    <xf numFmtId="276" fontId="63" fillId="0" borderId="0">
      <protection locked="0"/>
    </xf>
    <xf numFmtId="276" fontId="63" fillId="0" borderId="0">
      <protection locked="0"/>
    </xf>
    <xf numFmtId="276" fontId="63" fillId="0" borderId="0">
      <protection locked="0"/>
    </xf>
    <xf numFmtId="276" fontId="63" fillId="0" borderId="0">
      <protection locked="0"/>
    </xf>
    <xf numFmtId="276" fontId="63" fillId="0" borderId="0">
      <protection locked="0"/>
    </xf>
    <xf numFmtId="276" fontId="63" fillId="0" borderId="0">
      <protection locked="0"/>
    </xf>
    <xf numFmtId="169" fontId="24" fillId="0" borderId="0"/>
    <xf numFmtId="0" fontId="250" fillId="0" borderId="0" applyFill="0" applyBorder="0" applyProtection="0">
      <alignment horizontal="left"/>
    </xf>
    <xf numFmtId="0" fontId="238" fillId="0" borderId="0" applyNumberFormat="0" applyFill="0" applyBorder="0" applyAlignment="0" applyProtection="0"/>
    <xf numFmtId="0" fontId="251" fillId="122" borderId="41">
      <alignment horizontal="left"/>
    </xf>
    <xf numFmtId="165" fontId="252" fillId="0" borderId="0" applyProtection="0"/>
    <xf numFmtId="165" fontId="127" fillId="0" borderId="0" applyProtection="0"/>
    <xf numFmtId="165" fontId="253" fillId="0" borderId="0" applyProtection="0"/>
    <xf numFmtId="0" fontId="254" fillId="0" borderId="0"/>
    <xf numFmtId="0" fontId="33" fillId="0" borderId="0"/>
    <xf numFmtId="0" fontId="40" fillId="0" borderId="59"/>
    <xf numFmtId="0" fontId="40" fillId="0" borderId="59"/>
    <xf numFmtId="0" fontId="40" fillId="0" borderId="59"/>
    <xf numFmtId="0" fontId="40" fillId="0" borderId="59"/>
    <xf numFmtId="169" fontId="208" fillId="0" borderId="0">
      <alignment horizontal="centerContinuous"/>
    </xf>
    <xf numFmtId="0" fontId="91" fillId="122" borderId="0">
      <alignment horizontal="left"/>
    </xf>
    <xf numFmtId="0" fontId="43" fillId="0" borderId="0" applyNumberFormat="0">
      <protection locked="0"/>
    </xf>
    <xf numFmtId="169" fontId="100" fillId="0" borderId="0"/>
    <xf numFmtId="169" fontId="100" fillId="0" borderId="0"/>
    <xf numFmtId="0" fontId="144" fillId="46" borderId="0" applyNumberFormat="0" applyBorder="0" applyAlignment="0" applyProtection="0"/>
    <xf numFmtId="169" fontId="144" fillId="65" borderId="0" applyNumberFormat="0" applyBorder="0" applyAlignment="0" applyProtection="0"/>
    <xf numFmtId="188" fontId="144" fillId="46"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100" fillId="0" borderId="0"/>
    <xf numFmtId="169" fontId="144" fillId="149"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100" fillId="0" borderId="0"/>
    <xf numFmtId="169" fontId="144" fillId="149"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255" fillId="149" borderId="0" applyNumberFormat="0" applyBorder="0" applyAlignment="0" applyProtection="0"/>
    <xf numFmtId="169" fontId="255" fillId="149"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255" fillId="149" borderId="0" applyNumberFormat="0" applyBorder="0" applyAlignment="0" applyProtection="0"/>
    <xf numFmtId="169" fontId="255" fillId="149" borderId="0" applyNumberFormat="0" applyBorder="0" applyAlignment="0" applyProtection="0"/>
    <xf numFmtId="169" fontId="255" fillId="149" borderId="0" applyNumberFormat="0" applyBorder="0" applyAlignment="0" applyProtection="0"/>
    <xf numFmtId="169" fontId="255" fillId="149" borderId="0" applyNumberFormat="0" applyBorder="0" applyAlignment="0" applyProtection="0"/>
    <xf numFmtId="169" fontId="255" fillId="149" borderId="0" applyNumberFormat="0" applyBorder="0" applyAlignment="0" applyProtection="0"/>
    <xf numFmtId="169" fontId="255" fillId="149" borderId="0" applyNumberFormat="0" applyBorder="0" applyAlignment="0" applyProtection="0"/>
    <xf numFmtId="169" fontId="255" fillId="149"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100" fillId="0" borderId="0"/>
    <xf numFmtId="169" fontId="144" fillId="149"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100" fillId="0" borderId="0"/>
    <xf numFmtId="169" fontId="144" fillId="149"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100" fillId="0" borderId="0"/>
    <xf numFmtId="169" fontId="144" fillId="149"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100" fillId="0" borderId="0"/>
    <xf numFmtId="169" fontId="144" fillId="149"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100" fillId="0" borderId="0"/>
    <xf numFmtId="169" fontId="144" fillId="149"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100" fillId="0" borderId="0"/>
    <xf numFmtId="169" fontId="144" fillId="149"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100" fillId="0" borderId="0"/>
    <xf numFmtId="169" fontId="144" fillId="149"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100" fillId="0" borderId="0"/>
    <xf numFmtId="169" fontId="8" fillId="2" borderId="0" applyNumberFormat="0" applyBorder="0" applyAlignment="0" applyProtection="0"/>
    <xf numFmtId="169" fontId="144" fillId="149" borderId="0" applyNumberFormat="0" applyBorder="0" applyAlignment="0" applyProtection="0"/>
    <xf numFmtId="169" fontId="255" fillId="149"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144" fillId="46" borderId="0" applyNumberFormat="0" applyBorder="0" applyAlignment="0" applyProtection="0"/>
    <xf numFmtId="0" fontId="144" fillId="46" borderId="0" applyNumberFormat="0" applyBorder="0" applyAlignment="0" applyProtection="0"/>
    <xf numFmtId="169" fontId="255" fillId="149" borderId="0" applyNumberFormat="0" applyBorder="0" applyAlignment="0" applyProtection="0"/>
    <xf numFmtId="169" fontId="144" fillId="149" borderId="0" applyNumberFormat="0" applyBorder="0" applyAlignment="0" applyProtection="0"/>
    <xf numFmtId="169" fontId="255" fillId="149" borderId="0" applyNumberFormat="0" applyBorder="0" applyAlignment="0" applyProtection="0"/>
    <xf numFmtId="169" fontId="255" fillId="149" borderId="0" applyNumberFormat="0" applyBorder="0" applyAlignment="0" applyProtection="0"/>
    <xf numFmtId="169" fontId="144" fillId="149" borderId="0" applyNumberFormat="0" applyBorder="0" applyAlignment="0" applyProtection="0"/>
    <xf numFmtId="169" fontId="8" fillId="2" borderId="0" applyNumberFormat="0" applyBorder="0" applyAlignment="0" applyProtection="0"/>
    <xf numFmtId="169" fontId="255" fillId="149" borderId="0" applyNumberFormat="0" applyBorder="0" applyAlignment="0" applyProtection="0"/>
    <xf numFmtId="169" fontId="255" fillId="149" borderId="0" applyNumberFormat="0" applyBorder="0" applyAlignment="0" applyProtection="0"/>
    <xf numFmtId="169" fontId="8" fillId="2" borderId="0" applyNumberFormat="0" applyBorder="0" applyAlignment="0" applyProtection="0"/>
    <xf numFmtId="169" fontId="255" fillId="149" borderId="0" applyNumberFormat="0" applyBorder="0" applyAlignment="0" applyProtection="0"/>
    <xf numFmtId="169" fontId="8" fillId="2" borderId="0" applyNumberFormat="0" applyBorder="0" applyAlignment="0" applyProtection="0"/>
    <xf numFmtId="169" fontId="255" fillId="149"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255" fillId="149"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255" fillId="149" borderId="0" applyNumberFormat="0" applyBorder="0" applyAlignment="0" applyProtection="0"/>
    <xf numFmtId="169" fontId="144" fillId="149" borderId="0" applyNumberFormat="0" applyBorder="0" applyAlignment="0" applyProtection="0"/>
    <xf numFmtId="169" fontId="255" fillId="149" borderId="0" applyNumberFormat="0" applyBorder="0" applyAlignment="0" applyProtection="0"/>
    <xf numFmtId="169" fontId="255" fillId="149" borderId="0" applyNumberFormat="0" applyBorder="0" applyAlignment="0" applyProtection="0"/>
    <xf numFmtId="169" fontId="255" fillId="149" borderId="0" applyNumberFormat="0" applyBorder="0" applyAlignment="0" applyProtection="0"/>
    <xf numFmtId="169" fontId="255" fillId="149" borderId="0" applyNumberFormat="0" applyBorder="0" applyAlignment="0" applyProtection="0"/>
    <xf numFmtId="169" fontId="255" fillId="149" borderId="0" applyNumberFormat="0" applyBorder="0" applyAlignment="0" applyProtection="0"/>
    <xf numFmtId="169" fontId="255" fillId="149" borderId="0" applyNumberFormat="0" applyBorder="0" applyAlignment="0" applyProtection="0"/>
    <xf numFmtId="169" fontId="8" fillId="2" borderId="0" applyNumberFormat="0" applyBorder="0" applyAlignment="0" applyProtection="0"/>
    <xf numFmtId="169" fontId="255" fillId="149"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141" fillId="46" borderId="0" applyNumberFormat="0" applyBorder="0" applyAlignment="0" applyProtection="0"/>
    <xf numFmtId="177" fontId="141" fillId="46" borderId="0" applyNumberFormat="0" applyBorder="0" applyAlignment="0" applyProtection="0"/>
    <xf numFmtId="177" fontId="141" fillId="46"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144" fillId="46" borderId="0" applyNumberFormat="0" applyBorder="0" applyAlignment="0" applyProtection="0"/>
    <xf numFmtId="169" fontId="255" fillId="149" borderId="0" applyNumberFormat="0" applyBorder="0" applyAlignment="0" applyProtection="0"/>
    <xf numFmtId="169" fontId="255" fillId="149"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255" fillId="149" borderId="0" applyNumberFormat="0" applyBorder="0" applyAlignment="0" applyProtection="0"/>
    <xf numFmtId="169" fontId="255" fillId="149" borderId="0" applyNumberFormat="0" applyBorder="0" applyAlignment="0" applyProtection="0"/>
    <xf numFmtId="169" fontId="255" fillId="149" borderId="0" applyNumberFormat="0" applyBorder="0" applyAlignment="0" applyProtection="0"/>
    <xf numFmtId="169" fontId="255" fillId="149" borderId="0" applyNumberFormat="0" applyBorder="0" applyAlignment="0" applyProtection="0"/>
    <xf numFmtId="169" fontId="255" fillId="149" borderId="0" applyNumberFormat="0" applyBorder="0" applyAlignment="0" applyProtection="0"/>
    <xf numFmtId="169" fontId="255" fillId="149" borderId="0" applyNumberFormat="0" applyBorder="0" applyAlignment="0" applyProtection="0"/>
    <xf numFmtId="169" fontId="255" fillId="149" borderId="0" applyNumberFormat="0" applyBorder="0" applyAlignment="0" applyProtection="0"/>
    <xf numFmtId="169" fontId="255" fillId="149" borderId="0" applyNumberFormat="0" applyBorder="0" applyAlignment="0" applyProtection="0"/>
    <xf numFmtId="169" fontId="255" fillId="149"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255" fillId="149" borderId="0" applyNumberFormat="0" applyBorder="0" applyAlignment="0" applyProtection="0"/>
    <xf numFmtId="169" fontId="255" fillId="149" borderId="0" applyNumberFormat="0" applyBorder="0" applyAlignment="0" applyProtection="0"/>
    <xf numFmtId="169" fontId="256" fillId="149" borderId="0" applyNumberFormat="0" applyBorder="0" applyAlignment="0" applyProtection="0"/>
    <xf numFmtId="169" fontId="100" fillId="0" borderId="0"/>
    <xf numFmtId="177" fontId="144" fillId="46" borderId="0" applyNumberFormat="0" applyBorder="0" applyAlignment="0" applyProtection="0"/>
    <xf numFmtId="177" fontId="144" fillId="46" borderId="0" applyNumberFormat="0" applyBorder="0" applyAlignment="0" applyProtection="0"/>
    <xf numFmtId="169" fontId="100" fillId="0" borderId="0"/>
    <xf numFmtId="169" fontId="255" fillId="149" borderId="0" applyNumberFormat="0" applyBorder="0" applyAlignment="0" applyProtection="0"/>
    <xf numFmtId="0" fontId="144" fillId="46" borderId="0" applyNumberFormat="0" applyBorder="0" applyAlignment="0" applyProtection="0"/>
    <xf numFmtId="177" fontId="144" fillId="46" borderId="0" applyNumberFormat="0" applyBorder="0" applyAlignment="0" applyProtection="0"/>
    <xf numFmtId="177" fontId="144" fillId="46" borderId="0" applyNumberFormat="0" applyBorder="0" applyAlignment="0" applyProtection="0"/>
    <xf numFmtId="169" fontId="255" fillId="149" borderId="0" applyNumberFormat="0" applyBorder="0" applyAlignment="0" applyProtection="0"/>
    <xf numFmtId="169" fontId="255" fillId="149" borderId="0" applyNumberFormat="0" applyBorder="0" applyAlignment="0" applyProtection="0"/>
    <xf numFmtId="169" fontId="255" fillId="149" borderId="0" applyNumberFormat="0" applyBorder="0" applyAlignment="0" applyProtection="0"/>
    <xf numFmtId="169" fontId="100" fillId="0" borderId="0"/>
    <xf numFmtId="169" fontId="100" fillId="0" borderId="0"/>
    <xf numFmtId="169" fontId="255" fillId="149" borderId="0" applyNumberFormat="0" applyBorder="0" applyAlignment="0" applyProtection="0"/>
    <xf numFmtId="169" fontId="144" fillId="149" borderId="0" applyNumberFormat="0" applyBorder="0" applyAlignment="0" applyProtection="0"/>
    <xf numFmtId="169" fontId="100" fillId="0" borderId="0"/>
    <xf numFmtId="169" fontId="100" fillId="0" borderId="0"/>
    <xf numFmtId="169" fontId="144" fillId="149" borderId="0" applyNumberFormat="0" applyBorder="0" applyAlignment="0" applyProtection="0"/>
    <xf numFmtId="169" fontId="100" fillId="0" borderId="0"/>
    <xf numFmtId="169" fontId="100" fillId="0" borderId="0"/>
    <xf numFmtId="169" fontId="144" fillId="149" borderId="0" applyNumberFormat="0" applyBorder="0" applyAlignment="0" applyProtection="0"/>
    <xf numFmtId="169" fontId="100" fillId="0" borderId="0"/>
    <xf numFmtId="169" fontId="100" fillId="0" borderId="0"/>
    <xf numFmtId="169" fontId="144" fillId="149" borderId="0" applyNumberFormat="0" applyBorder="0" applyAlignment="0" applyProtection="0"/>
    <xf numFmtId="169" fontId="100" fillId="0" borderId="0"/>
    <xf numFmtId="169" fontId="100" fillId="0" borderId="0"/>
    <xf numFmtId="169" fontId="144" fillId="149" borderId="0" applyNumberFormat="0" applyBorder="0" applyAlignment="0" applyProtection="0"/>
    <xf numFmtId="169" fontId="100" fillId="0" borderId="0"/>
    <xf numFmtId="169" fontId="100" fillId="0" borderId="0"/>
    <xf numFmtId="169" fontId="144" fillId="149" borderId="0" applyNumberFormat="0" applyBorder="0" applyAlignment="0" applyProtection="0"/>
    <xf numFmtId="169" fontId="100" fillId="0" borderId="0"/>
    <xf numFmtId="169" fontId="100" fillId="0" borderId="0"/>
    <xf numFmtId="169" fontId="144" fillId="149" borderId="0" applyNumberFormat="0" applyBorder="0" applyAlignment="0" applyProtection="0"/>
    <xf numFmtId="169" fontId="100" fillId="0" borderId="0"/>
    <xf numFmtId="169" fontId="100" fillId="0" borderId="0"/>
    <xf numFmtId="169" fontId="144" fillId="149" borderId="0" applyNumberFormat="0" applyBorder="0" applyAlignment="0" applyProtection="0"/>
    <xf numFmtId="169" fontId="100" fillId="0" borderId="0"/>
    <xf numFmtId="169" fontId="100" fillId="0" borderId="0"/>
    <xf numFmtId="169" fontId="144" fillId="149" borderId="0" applyNumberFormat="0" applyBorder="0" applyAlignment="0" applyProtection="0"/>
    <xf numFmtId="169" fontId="100" fillId="0" borderId="0"/>
    <xf numFmtId="169" fontId="100" fillId="0" borderId="0"/>
    <xf numFmtId="169" fontId="144" fillId="149" borderId="0" applyNumberFormat="0" applyBorder="0" applyAlignment="0" applyProtection="0"/>
    <xf numFmtId="169" fontId="100" fillId="0" borderId="0"/>
    <xf numFmtId="169" fontId="100" fillId="0" borderId="0"/>
    <xf numFmtId="188" fontId="144" fillId="46"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0" fontId="144" fillId="46" borderId="0" applyNumberFormat="0" applyBorder="0" applyAlignment="0" applyProtection="0"/>
    <xf numFmtId="169" fontId="100" fillId="0" borderId="0"/>
    <xf numFmtId="169" fontId="144" fillId="46"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100" fillId="0" borderId="0"/>
    <xf numFmtId="169" fontId="144" fillId="149" borderId="0" applyNumberFormat="0" applyBorder="0" applyAlignment="0" applyProtection="0"/>
    <xf numFmtId="169" fontId="100" fillId="0" borderId="0"/>
    <xf numFmtId="169" fontId="100" fillId="0" borderId="0"/>
    <xf numFmtId="169" fontId="144" fillId="149" borderId="0" applyNumberFormat="0" applyBorder="0" applyAlignment="0" applyProtection="0"/>
    <xf numFmtId="169" fontId="100" fillId="0" borderId="0"/>
    <xf numFmtId="169" fontId="100" fillId="0" borderId="0"/>
    <xf numFmtId="169" fontId="144" fillId="149" borderId="0" applyNumberFormat="0" applyBorder="0" applyAlignment="0" applyProtection="0"/>
    <xf numFmtId="169" fontId="100" fillId="0" borderId="0"/>
    <xf numFmtId="169" fontId="100" fillId="0" borderId="0"/>
    <xf numFmtId="169" fontId="144" fillId="149" borderId="0" applyNumberFormat="0" applyBorder="0" applyAlignment="0" applyProtection="0"/>
    <xf numFmtId="169" fontId="100" fillId="0" borderId="0"/>
    <xf numFmtId="169" fontId="100" fillId="0" borderId="0"/>
    <xf numFmtId="169" fontId="255" fillId="149" borderId="0" applyNumberFormat="0" applyBorder="0" applyAlignment="0" applyProtection="0"/>
    <xf numFmtId="169" fontId="100" fillId="0" borderId="0"/>
    <xf numFmtId="169" fontId="100" fillId="0" borderId="0"/>
    <xf numFmtId="169" fontId="255" fillId="149" borderId="0" applyNumberFormat="0" applyBorder="0" applyAlignment="0" applyProtection="0"/>
    <xf numFmtId="169" fontId="100" fillId="0" borderId="0"/>
    <xf numFmtId="169" fontId="100" fillId="0" borderId="0"/>
    <xf numFmtId="169" fontId="255" fillId="149" borderId="0" applyNumberFormat="0" applyBorder="0" applyAlignment="0" applyProtection="0"/>
    <xf numFmtId="169" fontId="100" fillId="0" borderId="0"/>
    <xf numFmtId="169" fontId="100" fillId="0" borderId="0"/>
    <xf numFmtId="169" fontId="144" fillId="149" borderId="0" applyNumberFormat="0" applyBorder="0" applyAlignment="0" applyProtection="0"/>
    <xf numFmtId="169" fontId="144" fillId="149" borderId="0" applyNumberFormat="0" applyBorder="0" applyAlignment="0" applyProtection="0"/>
    <xf numFmtId="169" fontId="100" fillId="0" borderId="0"/>
    <xf numFmtId="169" fontId="144" fillId="149" borderId="0" applyNumberFormat="0" applyBorder="0" applyAlignment="0" applyProtection="0"/>
    <xf numFmtId="169" fontId="144" fillId="149" borderId="0" applyNumberFormat="0" applyBorder="0" applyAlignment="0" applyProtection="0"/>
    <xf numFmtId="169" fontId="100" fillId="0" borderId="0"/>
    <xf numFmtId="169" fontId="144" fillId="149" borderId="0" applyNumberFormat="0" applyBorder="0" applyAlignment="0" applyProtection="0"/>
    <xf numFmtId="169" fontId="144" fillId="149" borderId="0" applyNumberFormat="0" applyBorder="0" applyAlignment="0" applyProtection="0"/>
    <xf numFmtId="169" fontId="100" fillId="0" borderId="0"/>
    <xf numFmtId="188" fontId="144" fillId="46"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0" fontId="144" fillId="46"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100" fillId="0" borderId="0"/>
    <xf numFmtId="169" fontId="144" fillId="149" borderId="0" applyNumberFormat="0" applyBorder="0" applyAlignment="0" applyProtection="0"/>
    <xf numFmtId="169" fontId="144" fillId="149" borderId="0" applyNumberFormat="0" applyBorder="0" applyAlignment="0" applyProtection="0"/>
    <xf numFmtId="169" fontId="100" fillId="0" borderId="0"/>
    <xf numFmtId="169" fontId="255" fillId="149" borderId="0" applyNumberFormat="0" applyBorder="0" applyAlignment="0" applyProtection="0"/>
    <xf numFmtId="169" fontId="100" fillId="0" borderId="0"/>
    <xf numFmtId="169" fontId="100" fillId="0" borderId="0"/>
    <xf numFmtId="169" fontId="255" fillId="149"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144" fillId="46"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0" fontId="144" fillId="46"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144" fillId="46"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0" fontId="144" fillId="46" borderId="0" applyNumberFormat="0" applyBorder="0" applyAlignment="0" applyProtection="0"/>
    <xf numFmtId="169" fontId="100" fillId="0" borderId="0"/>
    <xf numFmtId="169" fontId="100" fillId="0" borderId="0"/>
    <xf numFmtId="169" fontId="100" fillId="0" borderId="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144" fillId="46"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0" fontId="144" fillId="46" borderId="0" applyNumberFormat="0" applyBorder="0" applyAlignment="0" applyProtection="0"/>
    <xf numFmtId="169" fontId="100" fillId="0" borderId="0"/>
    <xf numFmtId="169" fontId="100" fillId="0" borderId="0"/>
    <xf numFmtId="169" fontId="100" fillId="0" borderId="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144" fillId="46"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0" fontId="144" fillId="46" borderId="0" applyNumberFormat="0" applyBorder="0" applyAlignment="0" applyProtection="0"/>
    <xf numFmtId="169" fontId="100" fillId="0" borderId="0"/>
    <xf numFmtId="169" fontId="100" fillId="0" borderId="0"/>
    <xf numFmtId="169" fontId="100" fillId="0" borderId="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144" fillId="46"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0" fontId="144" fillId="46" borderId="0" applyNumberFormat="0" applyBorder="0" applyAlignment="0" applyProtection="0"/>
    <xf numFmtId="169" fontId="100" fillId="0" borderId="0"/>
    <xf numFmtId="169" fontId="100" fillId="0" borderId="0"/>
    <xf numFmtId="169" fontId="100" fillId="0" borderId="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8" fillId="2" borderId="0" applyNumberFormat="0" applyBorder="0" applyAlignment="0" applyProtection="0"/>
    <xf numFmtId="169" fontId="100" fillId="0" borderId="0"/>
    <xf numFmtId="169" fontId="256" fillId="149" borderId="0" applyNumberFormat="0" applyBorder="0" applyAlignment="0" applyProtection="0"/>
    <xf numFmtId="169" fontId="257" fillId="46" borderId="0" applyNumberFormat="0" applyBorder="0" applyAlignment="0" applyProtection="0"/>
    <xf numFmtId="169" fontId="257" fillId="46" borderId="0" applyNumberFormat="0" applyBorder="0" applyAlignment="0" applyProtection="0"/>
    <xf numFmtId="169" fontId="257" fillId="46" borderId="0" applyNumberFormat="0" applyBorder="0" applyAlignment="0" applyProtection="0"/>
    <xf numFmtId="169" fontId="257" fillId="46" borderId="0" applyNumberFormat="0" applyBorder="0" applyAlignment="0" applyProtection="0"/>
    <xf numFmtId="37" fontId="51" fillId="0" borderId="0" applyNumberFormat="0" applyFont="0" applyFill="0"/>
    <xf numFmtId="37" fontId="51" fillId="0" borderId="0" applyNumberFormat="0" applyFont="0" applyFill="0"/>
    <xf numFmtId="38" fontId="40" fillId="122" borderId="0" applyNumberFormat="0" applyBorder="0" applyAlignment="0" applyProtection="0"/>
    <xf numFmtId="38" fontId="40" fillId="122" borderId="0" applyNumberFormat="0" applyBorder="0" applyAlignment="0" applyProtection="0"/>
    <xf numFmtId="169" fontId="100" fillId="0" borderId="0"/>
    <xf numFmtId="38" fontId="40" fillId="122" borderId="0" applyNumberFormat="0" applyBorder="0" applyAlignment="0" applyProtection="0"/>
    <xf numFmtId="0" fontId="258" fillId="150" borderId="0">
      <alignment horizontal="right" vertical="top" textRotation="90" wrapText="1"/>
    </xf>
    <xf numFmtId="169" fontId="114" fillId="151" borderId="29" applyAlignment="0" applyProtection="0"/>
    <xf numFmtId="0" fontId="56" fillId="152" borderId="0" applyNumberFormat="0" applyFont="0" applyBorder="0" applyAlignment="0" applyProtection="0"/>
    <xf numFmtId="0" fontId="255" fillId="46" borderId="0" applyNumberFormat="0" applyBorder="0" applyAlignment="0" applyProtection="0"/>
    <xf numFmtId="169" fontId="100" fillId="0" borderId="0"/>
    <xf numFmtId="169" fontId="114" fillId="0" borderId="0"/>
    <xf numFmtId="169" fontId="114" fillId="0" borderId="0">
      <alignment horizontal="left" indent="1"/>
    </xf>
    <xf numFmtId="169" fontId="24" fillId="0" borderId="0">
      <alignment horizontal="left" indent="2"/>
    </xf>
    <xf numFmtId="169" fontId="24" fillId="0" borderId="0">
      <alignment horizontal="left" indent="3"/>
    </xf>
    <xf numFmtId="169" fontId="24" fillId="0" borderId="0">
      <alignment horizontal="left" indent="4"/>
    </xf>
    <xf numFmtId="169" fontId="100" fillId="0" borderId="0"/>
    <xf numFmtId="0" fontId="197" fillId="0" borderId="0" applyFont="0" applyFill="0" applyBorder="0" applyAlignment="0" applyProtection="0">
      <alignment horizontal="right"/>
    </xf>
    <xf numFmtId="165" fontId="24" fillId="0" borderId="0" applyProtection="0"/>
    <xf numFmtId="169" fontId="100" fillId="0" borderId="0"/>
    <xf numFmtId="0" fontId="259" fillId="0" borderId="0"/>
    <xf numFmtId="169" fontId="100" fillId="0" borderId="0"/>
    <xf numFmtId="0" fontId="260" fillId="0" borderId="0" applyProtection="0">
      <alignment horizontal="right"/>
    </xf>
    <xf numFmtId="0" fontId="149" fillId="0" borderId="0"/>
    <xf numFmtId="0" fontId="149" fillId="0" borderId="0"/>
    <xf numFmtId="188" fontId="149" fillId="0" borderId="0"/>
    <xf numFmtId="188" fontId="149" fillId="0" borderId="0"/>
    <xf numFmtId="177" fontId="149" fillId="0" borderId="0"/>
    <xf numFmtId="177" fontId="149" fillId="0" borderId="0"/>
    <xf numFmtId="0" fontId="149" fillId="0" borderId="0"/>
    <xf numFmtId="177" fontId="149" fillId="0" borderId="0"/>
    <xf numFmtId="177" fontId="149" fillId="0" borderId="0"/>
    <xf numFmtId="0" fontId="149" fillId="0" borderId="0"/>
    <xf numFmtId="169" fontId="149" fillId="0" borderId="0"/>
    <xf numFmtId="177" fontId="149" fillId="0" borderId="0"/>
    <xf numFmtId="177" fontId="149" fillId="0" borderId="0"/>
    <xf numFmtId="188" fontId="149" fillId="0" borderId="0"/>
    <xf numFmtId="188" fontId="149" fillId="0" borderId="0"/>
    <xf numFmtId="177" fontId="149" fillId="0" borderId="0"/>
    <xf numFmtId="177" fontId="149" fillId="0" borderId="0"/>
    <xf numFmtId="188" fontId="149" fillId="0" borderId="0"/>
    <xf numFmtId="188" fontId="149" fillId="0" borderId="0"/>
    <xf numFmtId="0" fontId="149" fillId="0" borderId="0"/>
    <xf numFmtId="177" fontId="149" fillId="0" borderId="0"/>
    <xf numFmtId="177" fontId="149" fillId="0" borderId="0"/>
    <xf numFmtId="176" fontId="149" fillId="0" borderId="0"/>
    <xf numFmtId="0" fontId="149" fillId="0" borderId="13" applyNumberFormat="0" applyAlignment="0" applyProtection="0">
      <alignment horizontal="left" vertical="center"/>
    </xf>
    <xf numFmtId="177" fontId="149" fillId="0" borderId="13" applyNumberFormat="0" applyAlignment="0" applyProtection="0">
      <alignment horizontal="left" vertical="center"/>
    </xf>
    <xf numFmtId="169" fontId="149" fillId="0" borderId="13" applyNumberFormat="0" applyAlignment="0" applyProtection="0">
      <alignment horizontal="left" vertical="center"/>
    </xf>
    <xf numFmtId="169" fontId="100" fillId="0" borderId="0"/>
    <xf numFmtId="188" fontId="149" fillId="0" borderId="13" applyNumberFormat="0" applyAlignment="0" applyProtection="0">
      <alignment horizontal="left" vertical="center"/>
    </xf>
    <xf numFmtId="177" fontId="149" fillId="0" borderId="13" applyNumberFormat="0" applyAlignment="0" applyProtection="0">
      <alignment horizontal="left" vertical="center"/>
    </xf>
    <xf numFmtId="177" fontId="149" fillId="0" borderId="13" applyNumberFormat="0" applyAlignment="0" applyProtection="0">
      <alignment horizontal="left" vertical="center"/>
    </xf>
    <xf numFmtId="169" fontId="149" fillId="0" borderId="13" applyNumberFormat="0" applyAlignment="0" applyProtection="0">
      <alignment horizontal="left" vertical="center"/>
    </xf>
    <xf numFmtId="169" fontId="149" fillId="0" borderId="13" applyNumberFormat="0" applyAlignment="0" applyProtection="0">
      <alignment horizontal="left" vertical="center"/>
    </xf>
    <xf numFmtId="177" fontId="149" fillId="0" borderId="13" applyNumberFormat="0" applyAlignment="0" applyProtection="0">
      <alignment horizontal="left" vertical="center"/>
    </xf>
    <xf numFmtId="177" fontId="149" fillId="0" borderId="13" applyNumberFormat="0" applyAlignment="0" applyProtection="0">
      <alignment horizontal="left" vertical="center"/>
    </xf>
    <xf numFmtId="188" fontId="149" fillId="0" borderId="13" applyNumberFormat="0" applyAlignment="0" applyProtection="0">
      <alignment horizontal="left" vertical="center"/>
    </xf>
    <xf numFmtId="177" fontId="149" fillId="0" borderId="13" applyNumberFormat="0" applyAlignment="0" applyProtection="0">
      <alignment horizontal="left" vertical="center"/>
    </xf>
    <xf numFmtId="177" fontId="149" fillId="0" borderId="13" applyNumberFormat="0" applyAlignment="0" applyProtection="0">
      <alignment horizontal="left" vertical="center"/>
    </xf>
    <xf numFmtId="169" fontId="149" fillId="0" borderId="13" applyNumberFormat="0" applyAlignment="0" applyProtection="0">
      <alignment horizontal="left" vertical="center"/>
    </xf>
    <xf numFmtId="169" fontId="100" fillId="0" borderId="0"/>
    <xf numFmtId="0" fontId="149" fillId="0" borderId="13" applyNumberFormat="0" applyAlignment="0" applyProtection="0">
      <alignment horizontal="left" vertical="center"/>
    </xf>
    <xf numFmtId="177" fontId="149" fillId="0" borderId="13" applyNumberFormat="0" applyAlignment="0" applyProtection="0">
      <alignment horizontal="left" vertical="center"/>
    </xf>
    <xf numFmtId="177" fontId="149" fillId="0" borderId="13" applyNumberFormat="0" applyAlignment="0" applyProtection="0">
      <alignment horizontal="left" vertical="center"/>
    </xf>
    <xf numFmtId="169" fontId="149" fillId="0" borderId="13" applyNumberFormat="0" applyAlignment="0" applyProtection="0">
      <alignment horizontal="left" vertical="center"/>
    </xf>
    <xf numFmtId="169" fontId="149" fillId="0" borderId="13" applyNumberFormat="0" applyAlignment="0" applyProtection="0">
      <alignment horizontal="left" vertical="center"/>
    </xf>
    <xf numFmtId="177" fontId="149" fillId="0" borderId="13" applyNumberFormat="0" applyAlignment="0" applyProtection="0">
      <alignment horizontal="left" vertical="center"/>
    </xf>
    <xf numFmtId="177" fontId="149" fillId="0" borderId="13" applyNumberFormat="0" applyAlignment="0" applyProtection="0">
      <alignment horizontal="left" vertical="center"/>
    </xf>
    <xf numFmtId="0" fontId="149" fillId="0" borderId="13" applyNumberFormat="0" applyAlignment="0" applyProtection="0">
      <alignment horizontal="left" vertical="center"/>
    </xf>
    <xf numFmtId="177" fontId="149" fillId="0" borderId="13" applyNumberFormat="0" applyAlignment="0" applyProtection="0">
      <alignment horizontal="left" vertical="center"/>
    </xf>
    <xf numFmtId="177" fontId="149" fillId="0" borderId="13" applyNumberFormat="0" applyAlignment="0" applyProtection="0">
      <alignment horizontal="left" vertical="center"/>
    </xf>
    <xf numFmtId="169" fontId="149" fillId="0" borderId="13" applyNumberFormat="0" applyAlignment="0" applyProtection="0">
      <alignment horizontal="left" vertical="center"/>
    </xf>
    <xf numFmtId="188" fontId="149" fillId="0" borderId="13" applyNumberFormat="0" applyAlignment="0" applyProtection="0">
      <alignment horizontal="left" vertical="center"/>
    </xf>
    <xf numFmtId="177" fontId="149" fillId="0" borderId="13" applyNumberFormat="0" applyAlignment="0" applyProtection="0">
      <alignment horizontal="left" vertical="center"/>
    </xf>
    <xf numFmtId="177" fontId="149" fillId="0" borderId="13" applyNumberFormat="0" applyAlignment="0" applyProtection="0">
      <alignment horizontal="left" vertical="center"/>
    </xf>
    <xf numFmtId="169" fontId="149" fillId="0" borderId="13" applyNumberFormat="0" applyAlignment="0" applyProtection="0">
      <alignment horizontal="left" vertical="center"/>
    </xf>
    <xf numFmtId="169" fontId="149" fillId="0" borderId="13" applyNumberFormat="0" applyAlignment="0" applyProtection="0">
      <alignment horizontal="left" vertical="center"/>
    </xf>
    <xf numFmtId="177" fontId="149" fillId="0" borderId="13" applyNumberFormat="0" applyAlignment="0" applyProtection="0">
      <alignment horizontal="left" vertical="center"/>
    </xf>
    <xf numFmtId="177" fontId="149" fillId="0" borderId="13" applyNumberFormat="0" applyAlignment="0" applyProtection="0">
      <alignment horizontal="left" vertical="center"/>
    </xf>
    <xf numFmtId="188" fontId="149" fillId="0" borderId="13" applyNumberFormat="0" applyAlignment="0" applyProtection="0">
      <alignment horizontal="left" vertical="center"/>
    </xf>
    <xf numFmtId="188" fontId="149" fillId="0" borderId="13" applyNumberFormat="0" applyAlignment="0" applyProtection="0">
      <alignment horizontal="left" vertical="center"/>
    </xf>
    <xf numFmtId="177" fontId="149" fillId="0" borderId="13" applyNumberFormat="0" applyAlignment="0" applyProtection="0">
      <alignment horizontal="left" vertical="center"/>
    </xf>
    <xf numFmtId="177" fontId="149" fillId="0" borderId="13" applyNumberFormat="0" applyAlignment="0" applyProtection="0">
      <alignment horizontal="left" vertical="center"/>
    </xf>
    <xf numFmtId="177" fontId="149" fillId="0" borderId="13" applyNumberFormat="0" applyAlignment="0" applyProtection="0">
      <alignment horizontal="left" vertical="center"/>
    </xf>
    <xf numFmtId="188" fontId="149" fillId="0" borderId="13" applyNumberFormat="0" applyAlignment="0" applyProtection="0">
      <alignment horizontal="left" vertical="center"/>
    </xf>
    <xf numFmtId="177" fontId="149" fillId="0" borderId="13" applyNumberFormat="0" applyAlignment="0" applyProtection="0">
      <alignment horizontal="left" vertical="center"/>
    </xf>
    <xf numFmtId="0" fontId="149" fillId="0" borderId="29">
      <alignment horizontal="left" vertical="center"/>
    </xf>
    <xf numFmtId="177" fontId="149" fillId="0" borderId="29">
      <alignment horizontal="left" vertical="center"/>
    </xf>
    <xf numFmtId="0" fontId="149" fillId="0" borderId="29">
      <alignment horizontal="left" vertical="center"/>
    </xf>
    <xf numFmtId="0" fontId="149" fillId="0" borderId="29">
      <alignment horizontal="left" vertical="center"/>
    </xf>
    <xf numFmtId="0" fontId="149" fillId="0" borderId="29">
      <alignment horizontal="left" vertical="center"/>
    </xf>
    <xf numFmtId="0" fontId="149" fillId="0" borderId="29">
      <alignment horizontal="left" vertical="center"/>
    </xf>
    <xf numFmtId="0" fontId="149" fillId="0" borderId="29">
      <alignment horizontal="left" vertical="center"/>
    </xf>
    <xf numFmtId="0" fontId="149" fillId="0" borderId="29">
      <alignment horizontal="left" vertical="center"/>
    </xf>
    <xf numFmtId="0" fontId="149" fillId="0" borderId="29">
      <alignment horizontal="left" vertical="center"/>
    </xf>
    <xf numFmtId="0" fontId="149" fillId="0" borderId="29">
      <alignment horizontal="left" vertical="center"/>
    </xf>
    <xf numFmtId="0" fontId="149" fillId="0" borderId="29">
      <alignment horizontal="left" vertical="center"/>
    </xf>
    <xf numFmtId="0" fontId="149" fillId="0" borderId="29">
      <alignment horizontal="left" vertical="center"/>
    </xf>
    <xf numFmtId="0" fontId="149" fillId="0" borderId="29">
      <alignment horizontal="left" vertical="center"/>
    </xf>
    <xf numFmtId="0" fontId="149" fillId="0" borderId="29">
      <alignment horizontal="left" vertical="center"/>
    </xf>
    <xf numFmtId="0" fontId="149" fillId="0" borderId="29">
      <alignment horizontal="left" vertical="center"/>
    </xf>
    <xf numFmtId="0" fontId="149" fillId="0" borderId="29">
      <alignment horizontal="left" vertical="center"/>
    </xf>
    <xf numFmtId="0" fontId="149" fillId="0" borderId="29">
      <alignment horizontal="left" vertical="center"/>
    </xf>
    <xf numFmtId="0" fontId="149" fillId="0" borderId="29">
      <alignment horizontal="left" vertical="center"/>
    </xf>
    <xf numFmtId="0" fontId="149" fillId="0" borderId="29">
      <alignment horizontal="left" vertical="center"/>
    </xf>
    <xf numFmtId="0" fontId="149" fillId="0" borderId="29">
      <alignment horizontal="left" vertical="center"/>
    </xf>
    <xf numFmtId="177" fontId="149" fillId="0" borderId="29">
      <alignment horizontal="left" vertical="center"/>
    </xf>
    <xf numFmtId="177" fontId="149" fillId="0" borderId="29">
      <alignment horizontal="left" vertical="center"/>
    </xf>
    <xf numFmtId="0" fontId="149" fillId="0" borderId="29">
      <alignment horizontal="left" vertical="center"/>
    </xf>
    <xf numFmtId="0" fontId="149" fillId="0" borderId="29">
      <alignment horizontal="left" vertical="center"/>
    </xf>
    <xf numFmtId="0" fontId="149" fillId="0" borderId="29">
      <alignment horizontal="left" vertical="center"/>
    </xf>
    <xf numFmtId="0" fontId="149" fillId="0" borderId="29">
      <alignment horizontal="left" vertical="center"/>
    </xf>
    <xf numFmtId="0" fontId="149" fillId="0" borderId="29">
      <alignment horizontal="left" vertical="center"/>
    </xf>
    <xf numFmtId="177" fontId="149" fillId="0" borderId="29">
      <alignment horizontal="left" vertical="center"/>
    </xf>
    <xf numFmtId="177" fontId="149" fillId="0" borderId="29">
      <alignment horizontal="left" vertical="center"/>
    </xf>
    <xf numFmtId="0" fontId="149" fillId="0" borderId="29">
      <alignment horizontal="left" vertical="center"/>
    </xf>
    <xf numFmtId="0" fontId="149" fillId="0" borderId="29">
      <alignment horizontal="left" vertical="center"/>
    </xf>
    <xf numFmtId="177" fontId="149" fillId="0" borderId="29">
      <alignment horizontal="left" vertical="center"/>
    </xf>
    <xf numFmtId="177" fontId="149" fillId="0" borderId="29">
      <alignment horizontal="left" vertical="center"/>
    </xf>
    <xf numFmtId="0" fontId="149" fillId="0" borderId="29">
      <alignment horizontal="left" vertical="center"/>
    </xf>
    <xf numFmtId="177" fontId="149" fillId="0" borderId="29">
      <alignment horizontal="left" vertical="center"/>
    </xf>
    <xf numFmtId="177" fontId="149" fillId="0" borderId="29">
      <alignment horizontal="left" vertical="center"/>
    </xf>
    <xf numFmtId="0" fontId="149" fillId="0" borderId="29">
      <alignment horizontal="left" vertical="center"/>
    </xf>
    <xf numFmtId="0" fontId="149" fillId="0" borderId="29">
      <alignment horizontal="left" vertical="center"/>
    </xf>
    <xf numFmtId="0" fontId="149" fillId="0" borderId="29">
      <alignment horizontal="left" vertical="center"/>
    </xf>
    <xf numFmtId="0" fontId="149" fillId="0" borderId="29">
      <alignment horizontal="left" vertical="center"/>
    </xf>
    <xf numFmtId="0" fontId="149" fillId="0" borderId="29">
      <alignment horizontal="left" vertical="center"/>
    </xf>
    <xf numFmtId="0" fontId="149" fillId="0" borderId="29">
      <alignment horizontal="left" vertical="center"/>
    </xf>
    <xf numFmtId="0" fontId="149" fillId="0" borderId="29">
      <alignment horizontal="left" vertical="center"/>
    </xf>
    <xf numFmtId="0" fontId="149" fillId="0" borderId="29">
      <alignment horizontal="left" vertical="center"/>
    </xf>
    <xf numFmtId="0" fontId="149" fillId="0" borderId="29">
      <alignment horizontal="left" vertical="center"/>
    </xf>
    <xf numFmtId="0" fontId="149" fillId="0" borderId="29">
      <alignment horizontal="left" vertical="center"/>
    </xf>
    <xf numFmtId="177" fontId="149" fillId="0" borderId="29">
      <alignment horizontal="left" vertical="center"/>
    </xf>
    <xf numFmtId="177" fontId="149" fillId="0" borderId="29">
      <alignment horizontal="left" vertical="center"/>
    </xf>
    <xf numFmtId="188" fontId="149" fillId="0" borderId="29">
      <alignment horizontal="left" vertical="center"/>
    </xf>
    <xf numFmtId="188" fontId="149" fillId="0" borderId="29">
      <alignment horizontal="left" vertical="center"/>
    </xf>
    <xf numFmtId="177" fontId="149" fillId="0" borderId="29">
      <alignment horizontal="left" vertical="center"/>
    </xf>
    <xf numFmtId="177" fontId="149" fillId="0" borderId="29">
      <alignment horizontal="left" vertical="center"/>
    </xf>
    <xf numFmtId="177" fontId="149" fillId="0" borderId="29">
      <alignment horizontal="left" vertical="center"/>
    </xf>
    <xf numFmtId="188" fontId="149" fillId="0" borderId="29">
      <alignment horizontal="left" vertical="center"/>
    </xf>
    <xf numFmtId="177" fontId="149" fillId="0" borderId="29">
      <alignment horizontal="left" vertical="center"/>
    </xf>
    <xf numFmtId="0" fontId="149" fillId="0" borderId="29">
      <alignment horizontal="left" vertical="center"/>
    </xf>
    <xf numFmtId="0" fontId="261" fillId="0" borderId="0">
      <alignment horizontal="center"/>
    </xf>
    <xf numFmtId="169" fontId="262" fillId="0" borderId="44" applyNumberFormat="0" applyFill="0" applyAlignment="0" applyProtection="0"/>
    <xf numFmtId="0" fontId="148" fillId="0" borderId="0" applyNumberFormat="0" applyFon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100" fillId="0" borderId="0"/>
    <xf numFmtId="169" fontId="100" fillId="0" borderId="0"/>
    <xf numFmtId="169" fontId="100" fillId="0" borderId="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100" fillId="0" borderId="0"/>
    <xf numFmtId="0" fontId="148" fillId="0" borderId="0" applyNumberFormat="0" applyFon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100" fillId="0" borderId="0"/>
    <xf numFmtId="169" fontId="100" fillId="0" borderId="0"/>
    <xf numFmtId="169" fontId="100" fillId="0" borderId="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100" fillId="0" borderId="0"/>
    <xf numFmtId="0" fontId="148" fillId="0" borderId="0" applyNumberFormat="0" applyFont="0" applyFill="0" applyAlignment="0" applyProtection="0"/>
    <xf numFmtId="169" fontId="5" fillId="0" borderId="1" applyNumberFormat="0" applyFill="0" applyAlignment="0" applyProtection="0"/>
    <xf numFmtId="169" fontId="5" fillId="0" borderId="1" applyNumberFormat="0" applyFill="0" applyAlignment="0" applyProtection="0"/>
    <xf numFmtId="169" fontId="263" fillId="0" borderId="60" applyNumberFormat="0" applyFill="0" applyAlignment="0" applyProtection="0"/>
    <xf numFmtId="169" fontId="263" fillId="0" borderId="60"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263" fillId="0" borderId="60" applyNumberFormat="0" applyFill="0" applyAlignment="0" applyProtection="0"/>
    <xf numFmtId="169" fontId="263" fillId="0" borderId="60" applyNumberFormat="0" applyFill="0" applyAlignment="0" applyProtection="0"/>
    <xf numFmtId="169" fontId="100" fillId="0" borderId="0"/>
    <xf numFmtId="169" fontId="263" fillId="0" borderId="60" applyNumberFormat="0" applyFill="0" applyAlignment="0" applyProtection="0"/>
    <xf numFmtId="169" fontId="263" fillId="0" borderId="60" applyNumberFormat="0" applyFill="0" applyAlignment="0" applyProtection="0"/>
    <xf numFmtId="169" fontId="263" fillId="0" borderId="60" applyNumberFormat="0" applyFill="0" applyAlignment="0" applyProtection="0"/>
    <xf numFmtId="169" fontId="263" fillId="0" borderId="60" applyNumberFormat="0" applyFill="0" applyAlignment="0" applyProtection="0"/>
    <xf numFmtId="169" fontId="263" fillId="0" borderId="60"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100" fillId="0" borderId="0"/>
    <xf numFmtId="0" fontId="148" fillId="0" borderId="0" applyNumberFormat="0" applyFont="0" applyFill="0" applyAlignment="0" applyProtection="0"/>
    <xf numFmtId="169" fontId="5" fillId="0" borderId="1" applyNumberFormat="0" applyFill="0" applyAlignment="0" applyProtection="0"/>
    <xf numFmtId="169" fontId="5" fillId="0" borderId="1" applyNumberFormat="0" applyFill="0" applyAlignment="0" applyProtection="0"/>
    <xf numFmtId="169" fontId="100" fillId="0" borderId="0"/>
    <xf numFmtId="169" fontId="100" fillId="0" borderId="0"/>
    <xf numFmtId="169" fontId="100" fillId="0" borderId="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100" fillId="0" borderId="0"/>
    <xf numFmtId="0" fontId="148" fillId="0" borderId="0" applyNumberFormat="0" applyFont="0" applyFill="0" applyAlignment="0" applyProtection="0"/>
    <xf numFmtId="169" fontId="5" fillId="0" borderId="1" applyNumberFormat="0" applyFill="0" applyAlignment="0" applyProtection="0"/>
    <xf numFmtId="169" fontId="100" fillId="0" borderId="0"/>
    <xf numFmtId="169" fontId="100" fillId="0" borderId="0"/>
    <xf numFmtId="169" fontId="100" fillId="0" borderId="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100" fillId="0" borderId="0"/>
    <xf numFmtId="0" fontId="148" fillId="0" borderId="0" applyNumberFormat="0" applyFont="0" applyFill="0" applyAlignment="0" applyProtection="0"/>
    <xf numFmtId="169" fontId="5" fillId="0" borderId="1" applyNumberFormat="0" applyFill="0" applyAlignment="0" applyProtection="0"/>
    <xf numFmtId="169" fontId="100" fillId="0" borderId="0"/>
    <xf numFmtId="169" fontId="100" fillId="0" borderId="0"/>
    <xf numFmtId="169" fontId="100" fillId="0" borderId="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100" fillId="0" borderId="0"/>
    <xf numFmtId="0" fontId="148" fillId="0" borderId="0" applyNumberFormat="0" applyFont="0" applyFill="0" applyAlignment="0" applyProtection="0"/>
    <xf numFmtId="169" fontId="5" fillId="0" borderId="1" applyNumberFormat="0" applyFill="0" applyAlignment="0" applyProtection="0"/>
    <xf numFmtId="169" fontId="100" fillId="0" borderId="0"/>
    <xf numFmtId="169" fontId="100" fillId="0" borderId="0"/>
    <xf numFmtId="169" fontId="100" fillId="0" borderId="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100" fillId="0" borderId="0"/>
    <xf numFmtId="0" fontId="148" fillId="0" borderId="0" applyNumberFormat="0" applyFont="0" applyFill="0" applyAlignment="0" applyProtection="0"/>
    <xf numFmtId="169" fontId="5" fillId="0" borderId="1" applyNumberFormat="0" applyFill="0" applyAlignment="0" applyProtection="0"/>
    <xf numFmtId="169" fontId="100" fillId="0" borderId="0"/>
    <xf numFmtId="169" fontId="100" fillId="0" borderId="0"/>
    <xf numFmtId="169" fontId="100" fillId="0" borderId="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100" fillId="0" borderId="0"/>
    <xf numFmtId="0" fontId="148" fillId="0" borderId="0" applyNumberFormat="0" applyFont="0" applyFill="0" applyAlignment="0" applyProtection="0"/>
    <xf numFmtId="169" fontId="5" fillId="0" borderId="1" applyNumberFormat="0" applyFill="0" applyAlignment="0" applyProtection="0"/>
    <xf numFmtId="169" fontId="100" fillId="0" borderId="0"/>
    <xf numFmtId="169" fontId="100" fillId="0" borderId="0"/>
    <xf numFmtId="169" fontId="100" fillId="0" borderId="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100" fillId="0" borderId="0"/>
    <xf numFmtId="0" fontId="148" fillId="0" borderId="0" applyNumberFormat="0" applyFont="0" applyFill="0" applyAlignment="0" applyProtection="0"/>
    <xf numFmtId="169" fontId="5" fillId="0" borderId="1" applyNumberFormat="0" applyFill="0" applyAlignment="0" applyProtection="0"/>
    <xf numFmtId="169" fontId="100" fillId="0" borderId="0"/>
    <xf numFmtId="169" fontId="100" fillId="0" borderId="0"/>
    <xf numFmtId="169" fontId="100" fillId="0" borderId="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100" fillId="0" borderId="0"/>
    <xf numFmtId="169"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69" fontId="5" fillId="0" borderId="1"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0"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263" fillId="0" borderId="60" applyNumberForma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5" fillId="0" borderId="1" applyNumberFormat="0" applyFill="0" applyAlignment="0" applyProtection="0"/>
    <xf numFmtId="169" fontId="263" fillId="0" borderId="60" applyNumberFormat="0" applyFill="0" applyAlignment="0" applyProtection="0"/>
    <xf numFmtId="169" fontId="263" fillId="0" borderId="60" applyNumberFormat="0" applyFill="0" applyAlignment="0" applyProtection="0"/>
    <xf numFmtId="169" fontId="5" fillId="0" borderId="1" applyNumberFormat="0" applyFill="0" applyAlignment="0" applyProtection="0"/>
    <xf numFmtId="169" fontId="263" fillId="0" borderId="60" applyNumberFormat="0" applyFill="0" applyAlignment="0" applyProtection="0"/>
    <xf numFmtId="169" fontId="5" fillId="0" borderId="1" applyNumberFormat="0" applyFill="0" applyAlignment="0" applyProtection="0"/>
    <xf numFmtId="169" fontId="263" fillId="0" borderId="60"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263" fillId="0" borderId="60"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263" fillId="0" borderId="60" applyNumberFormat="0" applyFill="0" applyAlignment="0" applyProtection="0"/>
    <xf numFmtId="169" fontId="264" fillId="0" borderId="61" applyNumberFormat="0" applyFill="0" applyAlignment="0" applyProtection="0"/>
    <xf numFmtId="169" fontId="263" fillId="0" borderId="60" applyNumberFormat="0" applyFill="0" applyAlignment="0" applyProtection="0"/>
    <xf numFmtId="169" fontId="263" fillId="0" borderId="60" applyNumberFormat="0" applyFill="0" applyAlignment="0" applyProtection="0"/>
    <xf numFmtId="169" fontId="263" fillId="0" borderId="60" applyNumberFormat="0" applyFill="0" applyAlignment="0" applyProtection="0"/>
    <xf numFmtId="169" fontId="263" fillId="0" borderId="60" applyNumberFormat="0" applyFill="0" applyAlignment="0" applyProtection="0"/>
    <xf numFmtId="169" fontId="263" fillId="0" borderId="60" applyNumberFormat="0" applyFill="0" applyAlignment="0" applyProtection="0"/>
    <xf numFmtId="169" fontId="263" fillId="0" borderId="60" applyNumberFormat="0" applyFill="0" applyAlignment="0" applyProtection="0"/>
    <xf numFmtId="169" fontId="5" fillId="0" borderId="1" applyNumberFormat="0" applyFill="0" applyAlignment="0" applyProtection="0"/>
    <xf numFmtId="169" fontId="263" fillId="0" borderId="60" applyNumberFormat="0" applyFill="0" applyAlignment="0" applyProtection="0"/>
    <xf numFmtId="169" fontId="5" fillId="0" borderId="1" applyNumberForma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ill="0" applyBorder="0" applyAlignment="0" applyProtection="0"/>
    <xf numFmtId="177" fontId="148" fillId="0" borderId="0" applyNumberFormat="0" applyFill="0" applyBorder="0" applyAlignment="0" applyProtection="0"/>
    <xf numFmtId="177" fontId="148" fillId="0" borderId="0" applyNumberFormat="0" applyFill="0" applyBorder="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48" fillId="0" borderId="0" applyNumberFormat="0" applyFont="0" applyFill="0" applyAlignment="0" applyProtection="0"/>
    <xf numFmtId="169" fontId="100" fillId="0" borderId="0"/>
    <xf numFmtId="169"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0" fontId="148" fillId="0" borderId="0" applyNumberFormat="0" applyFont="0" applyFill="0" applyAlignment="0" applyProtection="0"/>
    <xf numFmtId="169" fontId="263" fillId="0" borderId="60" applyNumberFormat="0" applyFill="0" applyAlignment="0" applyProtection="0"/>
    <xf numFmtId="169" fontId="263" fillId="0" borderId="60"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263" fillId="0" borderId="60" applyNumberFormat="0" applyFill="0" applyAlignment="0" applyProtection="0"/>
    <xf numFmtId="169" fontId="263" fillId="0" borderId="60" applyNumberFormat="0" applyFill="0" applyAlignment="0" applyProtection="0"/>
    <xf numFmtId="169" fontId="263" fillId="0" borderId="60" applyNumberFormat="0" applyFill="0" applyAlignment="0" applyProtection="0"/>
    <xf numFmtId="169" fontId="263" fillId="0" borderId="60" applyNumberFormat="0" applyFill="0" applyAlignment="0" applyProtection="0"/>
    <xf numFmtId="169" fontId="263" fillId="0" borderId="60" applyNumberFormat="0" applyFill="0" applyAlignment="0" applyProtection="0"/>
    <xf numFmtId="169" fontId="263" fillId="0" borderId="60" applyNumberFormat="0" applyFill="0" applyAlignment="0" applyProtection="0"/>
    <xf numFmtId="169" fontId="263" fillId="0" borderId="60" applyNumberFormat="0" applyFill="0" applyAlignment="0" applyProtection="0"/>
    <xf numFmtId="169" fontId="263" fillId="0" borderId="60" applyNumberFormat="0" applyFill="0" applyAlignment="0" applyProtection="0"/>
    <xf numFmtId="169" fontId="263" fillId="0" borderId="60"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262" fillId="0" borderId="44" applyNumberFormat="0" applyFill="0" applyAlignment="0" applyProtection="0"/>
    <xf numFmtId="177" fontId="262" fillId="0" borderId="44" applyNumberFormat="0" applyFill="0" applyAlignment="0" applyProtection="0"/>
    <xf numFmtId="177" fontId="262" fillId="0" borderId="44"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263" fillId="0" borderId="60" applyNumberFormat="0" applyFill="0" applyAlignment="0" applyProtection="0"/>
    <xf numFmtId="169" fontId="263" fillId="0" borderId="60" applyNumberFormat="0" applyFill="0" applyAlignment="0" applyProtection="0"/>
    <xf numFmtId="169" fontId="100" fillId="0" borderId="0"/>
    <xf numFmtId="169"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69" fontId="148" fillId="0" borderId="0" applyNumberFormat="0" applyFont="0" applyFill="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177" fontId="148" fillId="0" borderId="0" applyNumberFormat="0" applyFill="0" applyBorder="0" applyAlignment="0" applyProtection="0"/>
    <xf numFmtId="177" fontId="148" fillId="0" borderId="0" applyNumberFormat="0" applyFill="0" applyBorder="0" applyAlignment="0" applyProtection="0"/>
    <xf numFmtId="169" fontId="148" fillId="0" borderId="0" applyNumberFormat="0" applyFill="0" applyBorder="0" applyAlignment="0" applyProtection="0"/>
    <xf numFmtId="169" fontId="148" fillId="0" borderId="0" applyNumberFormat="0" applyFill="0" applyBorder="0" applyAlignment="0" applyProtection="0"/>
    <xf numFmtId="177" fontId="148" fillId="0" borderId="0" applyNumberFormat="0" applyFill="0" applyBorder="0" applyAlignment="0" applyProtection="0"/>
    <xf numFmtId="177" fontId="148" fillId="0" borderId="0" applyNumberFormat="0" applyFill="0" applyBorder="0" applyAlignment="0" applyProtection="0"/>
    <xf numFmtId="0" fontId="148" fillId="0" borderId="0" applyNumberFormat="0" applyFill="0" applyBorder="0" applyAlignment="0" applyProtection="0"/>
    <xf numFmtId="177" fontId="148" fillId="0" borderId="0" applyNumberFormat="0" applyFill="0" applyBorder="0" applyAlignment="0" applyProtection="0"/>
    <xf numFmtId="177" fontId="148" fillId="0" borderId="0" applyNumberFormat="0" applyFill="0" applyBorder="0" applyAlignment="0" applyProtection="0"/>
    <xf numFmtId="169"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0" fontId="262" fillId="0" borderId="44" applyNumberFormat="0" applyFill="0" applyAlignment="0" applyProtection="0"/>
    <xf numFmtId="177" fontId="262" fillId="0" borderId="44" applyNumberFormat="0" applyFill="0" applyAlignment="0" applyProtection="0"/>
    <xf numFmtId="177"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77" fontId="262" fillId="0" borderId="44" applyNumberFormat="0" applyFill="0" applyAlignment="0" applyProtection="0"/>
    <xf numFmtId="177"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69" fontId="148" fillId="0" borderId="0" applyNumberFormat="0" applyFont="0" applyFill="0" applyAlignment="0" applyProtection="0"/>
    <xf numFmtId="0" fontId="262" fillId="0" borderId="44" applyNumberFormat="0" applyFill="0" applyAlignment="0" applyProtection="0"/>
    <xf numFmtId="177" fontId="262" fillId="0" borderId="44" applyNumberFormat="0" applyFill="0" applyAlignment="0" applyProtection="0"/>
    <xf numFmtId="177"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69" fontId="262" fillId="0" borderId="44" applyNumberFormat="0" applyFill="0" applyAlignment="0" applyProtection="0"/>
    <xf numFmtId="169" fontId="148" fillId="0" borderId="0" applyNumberFormat="0" applyFill="0" applyBorder="0" applyAlignment="0" applyProtection="0"/>
    <xf numFmtId="169" fontId="262" fillId="0" borderId="44" applyNumberFormat="0" applyFill="0" applyAlignment="0" applyProtection="0"/>
    <xf numFmtId="0" fontId="148"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65" fillId="0" borderId="0" applyNumberFormat="0" applyFill="0" applyBorder="0" applyAlignment="0" applyProtection="0"/>
    <xf numFmtId="169" fontId="100" fillId="0" borderId="0"/>
    <xf numFmtId="0" fontId="148"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65" fillId="0" borderId="0" applyNumberFormat="0" applyFill="0" applyBorder="0" applyAlignment="0" applyProtection="0"/>
    <xf numFmtId="169" fontId="100" fillId="0" borderId="0"/>
    <xf numFmtId="0" fontId="148"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65" fillId="0" borderId="0" applyNumberFormat="0" applyFill="0" applyBorder="0" applyAlignment="0" applyProtection="0"/>
    <xf numFmtId="169" fontId="100" fillId="0" borderId="0"/>
    <xf numFmtId="0" fontId="148"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65" fillId="0" borderId="0" applyNumberFormat="0" applyFill="0" applyBorder="0" applyAlignment="0" applyProtection="0"/>
    <xf numFmtId="169" fontId="100" fillId="0" borderId="0"/>
    <xf numFmtId="0" fontId="148"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65" fillId="0" borderId="0" applyNumberFormat="0" applyFill="0" applyBorder="0" applyAlignment="0" applyProtection="0"/>
    <xf numFmtId="169" fontId="100" fillId="0" borderId="0"/>
    <xf numFmtId="0" fontId="148"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65" fillId="0" borderId="0" applyNumberFormat="0" applyFill="0" applyBorder="0" applyAlignment="0" applyProtection="0"/>
    <xf numFmtId="169" fontId="100" fillId="0" borderId="0"/>
    <xf numFmtId="0" fontId="148"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65" fillId="0" borderId="0" applyNumberFormat="0" applyFill="0" applyBorder="0" applyAlignment="0" applyProtection="0"/>
    <xf numFmtId="169" fontId="100" fillId="0" borderId="0"/>
    <xf numFmtId="0" fontId="148"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65" fillId="0" borderId="0" applyNumberFormat="0" applyFill="0" applyBorder="0" applyAlignment="0" applyProtection="0"/>
    <xf numFmtId="169" fontId="100" fillId="0" borderId="0"/>
    <xf numFmtId="0" fontId="148"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65" fillId="0" borderId="0" applyNumberFormat="0" applyFill="0" applyBorder="0" applyAlignment="0" applyProtection="0"/>
    <xf numFmtId="169" fontId="100" fillId="0" borderId="0"/>
    <xf numFmtId="0" fontId="148"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65" fillId="0" borderId="0" applyNumberFormat="0" applyFill="0" applyBorder="0" applyAlignment="0" applyProtection="0"/>
    <xf numFmtId="169" fontId="100" fillId="0" borderId="0"/>
    <xf numFmtId="0" fontId="148" fillId="0" borderId="0" applyNumberFormat="0" applyFon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0" fontId="262" fillId="0" borderId="44" applyNumberFormat="0" applyFill="0" applyAlignment="0" applyProtection="0"/>
    <xf numFmtId="169" fontId="100" fillId="0" borderId="0"/>
    <xf numFmtId="169" fontId="262" fillId="0" borderId="44" applyNumberFormat="0" applyFill="0" applyAlignment="0" applyProtection="0"/>
    <xf numFmtId="169" fontId="265" fillId="0" borderId="0" applyNumberFormat="0" applyFill="0" applyBorder="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100" fillId="0" borderId="0"/>
    <xf numFmtId="0" fontId="148"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65" fillId="0" borderId="0" applyNumberFormat="0" applyFill="0" applyBorder="0" applyAlignment="0" applyProtection="0"/>
    <xf numFmtId="169" fontId="100" fillId="0" borderId="0"/>
    <xf numFmtId="0" fontId="148"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65" fillId="0" borderId="0" applyNumberFormat="0" applyFill="0" applyBorder="0" applyAlignment="0" applyProtection="0"/>
    <xf numFmtId="169" fontId="100" fillId="0" borderId="0"/>
    <xf numFmtId="0" fontId="148"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65" fillId="0" borderId="0" applyNumberFormat="0" applyFill="0" applyBorder="0" applyAlignment="0" applyProtection="0"/>
    <xf numFmtId="169" fontId="100" fillId="0" borderId="0"/>
    <xf numFmtId="0" fontId="148"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65" fillId="0" borderId="0" applyNumberFormat="0" applyFill="0" applyBorder="0" applyAlignment="0" applyProtection="0"/>
    <xf numFmtId="169" fontId="100" fillId="0" borderId="0"/>
    <xf numFmtId="0" fontId="148"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65" fillId="0" borderId="0" applyNumberFormat="0" applyFill="0" applyBorder="0" applyAlignment="0" applyProtection="0"/>
    <xf numFmtId="169" fontId="100" fillId="0" borderId="0"/>
    <xf numFmtId="169" fontId="148"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48"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48" fillId="0" borderId="0" applyNumberFormat="0" applyFont="0" applyFill="0" applyAlignment="0" applyProtection="0"/>
    <xf numFmtId="169" fontId="264" fillId="0" borderId="61"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48" fillId="0" borderId="0" applyNumberFormat="0" applyFont="0" applyFill="0" applyAlignment="0" applyProtection="0"/>
    <xf numFmtId="169" fontId="264" fillId="0" borderId="61"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48" fillId="0" borderId="0" applyNumberFormat="0" applyFont="0" applyFill="0" applyAlignment="0" applyProtection="0"/>
    <xf numFmtId="169" fontId="264" fillId="0" borderId="61"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0" fontId="148" fillId="0" borderId="0" applyNumberFormat="0" applyFon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0" fontId="262" fillId="0" borderId="44" applyNumberFormat="0" applyFill="0" applyAlignment="0" applyProtection="0"/>
    <xf numFmtId="169" fontId="100" fillId="0" borderId="0"/>
    <xf numFmtId="169" fontId="100" fillId="0" borderId="0"/>
    <xf numFmtId="169" fontId="100" fillId="0" borderId="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100" fillId="0" borderId="0"/>
    <xf numFmtId="169" fontId="148" fillId="0" borderId="0" applyNumberFormat="0" applyFont="0" applyFill="0" applyAlignment="0" applyProtection="0"/>
    <xf numFmtId="169" fontId="264" fillId="0" borderId="61"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48"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48"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48"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48"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48"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48"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48"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48"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48"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0" fontId="148" fillId="0" borderId="0" applyNumberFormat="0" applyFon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0" fontId="262" fillId="0" borderId="44" applyNumberFormat="0" applyFill="0" applyAlignment="0" applyProtection="0"/>
    <xf numFmtId="169" fontId="100" fillId="0" borderId="0"/>
    <xf numFmtId="169" fontId="100" fillId="0" borderId="0"/>
    <xf numFmtId="169" fontId="100" fillId="0" borderId="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100" fillId="0" borderId="0"/>
    <xf numFmtId="169" fontId="148"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48"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48"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48"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48"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48"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48"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48"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48"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48"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0" fontId="148" fillId="0" borderId="0" applyNumberFormat="0" applyFon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0" fontId="262" fillId="0" borderId="44" applyNumberFormat="0" applyFill="0" applyAlignment="0" applyProtection="0"/>
    <xf numFmtId="169" fontId="100" fillId="0" borderId="0"/>
    <xf numFmtId="169" fontId="100" fillId="0" borderId="0"/>
    <xf numFmtId="169" fontId="100" fillId="0" borderId="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100" fillId="0" borderId="0"/>
    <xf numFmtId="169" fontId="148" fillId="0" borderId="0" applyNumberFormat="0" applyFont="0" applyFill="0" applyAlignment="0" applyProtection="0"/>
    <xf numFmtId="169" fontId="100" fillId="0" borderId="0"/>
    <xf numFmtId="169" fontId="100" fillId="0" borderId="0"/>
    <xf numFmtId="169" fontId="100" fillId="0" borderId="0"/>
    <xf numFmtId="169" fontId="148" fillId="0" borderId="0" applyNumberFormat="0" applyFont="0" applyFill="0" applyAlignment="0" applyProtection="0"/>
    <xf numFmtId="169" fontId="100" fillId="0" borderId="0"/>
    <xf numFmtId="169" fontId="100" fillId="0" borderId="0"/>
    <xf numFmtId="169" fontId="100" fillId="0" borderId="0"/>
    <xf numFmtId="169" fontId="148" fillId="0" borderId="0" applyNumberFormat="0" applyFont="0" applyFill="0" applyAlignment="0" applyProtection="0"/>
    <xf numFmtId="169" fontId="100" fillId="0" borderId="0"/>
    <xf numFmtId="169" fontId="100" fillId="0" borderId="0"/>
    <xf numFmtId="169" fontId="100" fillId="0" borderId="0"/>
    <xf numFmtId="169" fontId="148" fillId="0" borderId="0" applyNumberFormat="0" applyFont="0" applyFill="0" applyAlignment="0" applyProtection="0"/>
    <xf numFmtId="169" fontId="100" fillId="0" borderId="0"/>
    <xf numFmtId="169" fontId="100" fillId="0" borderId="0"/>
    <xf numFmtId="169" fontId="100" fillId="0" borderId="0"/>
    <xf numFmtId="169" fontId="148" fillId="0" borderId="0" applyNumberFormat="0" applyFont="0" applyFill="0" applyAlignment="0" applyProtection="0"/>
    <xf numFmtId="169" fontId="100" fillId="0" borderId="0"/>
    <xf numFmtId="169" fontId="100" fillId="0" borderId="0"/>
    <xf numFmtId="169" fontId="100" fillId="0" borderId="0"/>
    <xf numFmtId="169" fontId="148" fillId="0" borderId="0" applyNumberFormat="0" applyFont="0" applyFill="0" applyAlignment="0" applyProtection="0"/>
    <xf numFmtId="169" fontId="100" fillId="0" borderId="0"/>
    <xf numFmtId="169" fontId="100" fillId="0" borderId="0"/>
    <xf numFmtId="169" fontId="100" fillId="0" borderId="0"/>
    <xf numFmtId="169" fontId="148" fillId="0" borderId="0" applyNumberFormat="0" applyFont="0" applyFill="0" applyAlignment="0" applyProtection="0"/>
    <xf numFmtId="169" fontId="100" fillId="0" borderId="0"/>
    <xf numFmtId="169" fontId="100" fillId="0" borderId="0"/>
    <xf numFmtId="169" fontId="100" fillId="0" borderId="0"/>
    <xf numFmtId="169" fontId="148" fillId="0" borderId="0" applyNumberFormat="0" applyFont="0" applyFill="0" applyAlignment="0" applyProtection="0"/>
    <xf numFmtId="169" fontId="100" fillId="0" borderId="0"/>
    <xf numFmtId="169" fontId="100" fillId="0" borderId="0"/>
    <xf numFmtId="169" fontId="100" fillId="0" borderId="0"/>
    <xf numFmtId="169" fontId="148" fillId="0" borderId="0" applyNumberFormat="0" applyFont="0" applyFill="0" applyAlignment="0" applyProtection="0"/>
    <xf numFmtId="169" fontId="100" fillId="0" borderId="0"/>
    <xf numFmtId="169" fontId="100" fillId="0" borderId="0"/>
    <xf numFmtId="169" fontId="100" fillId="0" borderId="0"/>
    <xf numFmtId="169" fontId="148" fillId="0" borderId="0" applyNumberFormat="0" applyFont="0" applyFill="0" applyAlignment="0" applyProtection="0"/>
    <xf numFmtId="169" fontId="100" fillId="0" borderId="0"/>
    <xf numFmtId="169" fontId="100" fillId="0" borderId="0"/>
    <xf numFmtId="169" fontId="100" fillId="0" borderId="0"/>
    <xf numFmtId="0" fontId="148" fillId="0" borderId="0" applyNumberFormat="0" applyFon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0" fontId="262" fillId="0" borderId="44" applyNumberFormat="0" applyFill="0" applyAlignment="0" applyProtection="0"/>
    <xf numFmtId="169" fontId="100" fillId="0" borderId="0"/>
    <xf numFmtId="169" fontId="100" fillId="0" borderId="0"/>
    <xf numFmtId="169" fontId="100" fillId="0" borderId="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100" fillId="0" borderId="0"/>
    <xf numFmtId="169" fontId="148" fillId="0" borderId="0" applyNumberFormat="0" applyFont="0" applyFill="0" applyAlignment="0" applyProtection="0"/>
    <xf numFmtId="169" fontId="100" fillId="0" borderId="0"/>
    <xf numFmtId="169" fontId="100" fillId="0" borderId="0"/>
    <xf numFmtId="169" fontId="100" fillId="0" borderId="0"/>
    <xf numFmtId="169" fontId="148" fillId="0" borderId="0" applyNumberFormat="0" applyFont="0" applyFill="0" applyAlignment="0" applyProtection="0"/>
    <xf numFmtId="169" fontId="100" fillId="0" borderId="0"/>
    <xf numFmtId="169" fontId="100" fillId="0" borderId="0"/>
    <xf numFmtId="169" fontId="100" fillId="0" borderId="0"/>
    <xf numFmtId="169" fontId="148" fillId="0" borderId="0" applyNumberFormat="0" applyFont="0" applyFill="0" applyAlignment="0" applyProtection="0"/>
    <xf numFmtId="169" fontId="100" fillId="0" borderId="0"/>
    <xf numFmtId="169" fontId="100" fillId="0" borderId="0"/>
    <xf numFmtId="169" fontId="100" fillId="0" borderId="0"/>
    <xf numFmtId="169" fontId="148" fillId="0" borderId="0" applyNumberFormat="0" applyFont="0" applyFill="0" applyAlignment="0" applyProtection="0"/>
    <xf numFmtId="169" fontId="100" fillId="0" borderId="0"/>
    <xf numFmtId="169" fontId="100" fillId="0" borderId="0"/>
    <xf numFmtId="169" fontId="100" fillId="0" borderId="0"/>
    <xf numFmtId="169" fontId="148" fillId="0" borderId="0" applyNumberFormat="0" applyFont="0" applyFill="0" applyAlignment="0" applyProtection="0"/>
    <xf numFmtId="169" fontId="100" fillId="0" borderId="0"/>
    <xf numFmtId="169" fontId="100" fillId="0" borderId="0"/>
    <xf numFmtId="169" fontId="100" fillId="0" borderId="0"/>
    <xf numFmtId="169" fontId="148" fillId="0" borderId="0" applyNumberFormat="0" applyFont="0" applyFill="0" applyAlignment="0" applyProtection="0"/>
    <xf numFmtId="169" fontId="100" fillId="0" borderId="0"/>
    <xf numFmtId="169" fontId="100" fillId="0" borderId="0"/>
    <xf numFmtId="169" fontId="100" fillId="0" borderId="0"/>
    <xf numFmtId="169" fontId="148" fillId="0" borderId="0" applyNumberFormat="0" applyFont="0" applyFill="0" applyAlignment="0" applyProtection="0"/>
    <xf numFmtId="169" fontId="100" fillId="0" borderId="0"/>
    <xf numFmtId="169" fontId="100" fillId="0" borderId="0"/>
    <xf numFmtId="169" fontId="100" fillId="0" borderId="0"/>
    <xf numFmtId="169" fontId="148" fillId="0" borderId="0" applyNumberFormat="0" applyFont="0" applyFill="0" applyAlignment="0" applyProtection="0"/>
    <xf numFmtId="169" fontId="100" fillId="0" borderId="0"/>
    <xf numFmtId="169" fontId="100" fillId="0" borderId="0"/>
    <xf numFmtId="169" fontId="100" fillId="0" borderId="0"/>
    <xf numFmtId="169" fontId="148" fillId="0" borderId="0" applyNumberFormat="0" applyFont="0" applyFill="0" applyAlignment="0" applyProtection="0"/>
    <xf numFmtId="169" fontId="100" fillId="0" borderId="0"/>
    <xf numFmtId="169" fontId="100" fillId="0" borderId="0"/>
    <xf numFmtId="169" fontId="100" fillId="0" borderId="0"/>
    <xf numFmtId="169" fontId="148" fillId="0" borderId="0" applyNumberFormat="0" applyFont="0" applyFill="0" applyAlignment="0" applyProtection="0"/>
    <xf numFmtId="169" fontId="100" fillId="0" borderId="0"/>
    <xf numFmtId="169" fontId="100" fillId="0" borderId="0"/>
    <xf numFmtId="169" fontId="100" fillId="0" borderId="0"/>
    <xf numFmtId="0" fontId="148" fillId="0" borderId="0" applyNumberFormat="0" applyFon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0" fontId="262" fillId="0" borderId="44" applyNumberFormat="0" applyFill="0" applyAlignment="0" applyProtection="0"/>
    <xf numFmtId="169" fontId="100" fillId="0" borderId="0"/>
    <xf numFmtId="169" fontId="100" fillId="0" borderId="0"/>
    <xf numFmtId="169" fontId="100" fillId="0" borderId="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100" fillId="0" borderId="0"/>
    <xf numFmtId="169" fontId="148" fillId="0" borderId="0" applyNumberFormat="0" applyFont="0" applyFill="0" applyAlignment="0" applyProtection="0"/>
    <xf numFmtId="169" fontId="100" fillId="0" borderId="0"/>
    <xf numFmtId="169" fontId="100" fillId="0" borderId="0"/>
    <xf numFmtId="169" fontId="100" fillId="0" borderId="0"/>
    <xf numFmtId="169" fontId="148" fillId="0" borderId="0" applyNumberFormat="0" applyFont="0" applyFill="0" applyAlignment="0" applyProtection="0"/>
    <xf numFmtId="169" fontId="100" fillId="0" borderId="0"/>
    <xf numFmtId="169" fontId="100" fillId="0" borderId="0"/>
    <xf numFmtId="169" fontId="100" fillId="0" borderId="0"/>
    <xf numFmtId="169" fontId="148"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0" fontId="148" fillId="0" borderId="0" applyNumberFormat="0" applyFon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0" fontId="262" fillId="0" borderId="44" applyNumberFormat="0" applyFill="0" applyAlignment="0" applyProtection="0"/>
    <xf numFmtId="169" fontId="100" fillId="0" borderId="0"/>
    <xf numFmtId="169" fontId="100" fillId="0" borderId="0"/>
    <xf numFmtId="169" fontId="100" fillId="0" borderId="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5" fillId="0" borderId="1" applyNumberFormat="0" applyFill="0" applyAlignment="0" applyProtection="0"/>
    <xf numFmtId="169" fontId="100" fillId="0" borderId="0"/>
    <xf numFmtId="169" fontId="266" fillId="0" borderId="60" applyNumberFormat="0" applyFill="0" applyAlignment="0" applyProtection="0"/>
    <xf numFmtId="169" fontId="265" fillId="0" borderId="0" applyNumberFormat="0" applyFill="0" applyBorder="0" applyAlignment="0" applyProtection="0"/>
    <xf numFmtId="169" fontId="265" fillId="0" borderId="0" applyNumberFormat="0" applyFill="0" applyBorder="0" applyAlignment="0" applyProtection="0"/>
    <xf numFmtId="169" fontId="265" fillId="0" borderId="0" applyNumberFormat="0" applyFill="0" applyBorder="0" applyAlignment="0" applyProtection="0"/>
    <xf numFmtId="169" fontId="265" fillId="0" borderId="0" applyNumberFormat="0" applyFill="0" applyBorder="0" applyAlignment="0" applyProtection="0"/>
    <xf numFmtId="169" fontId="267" fillId="0" borderId="22" applyNumberFormat="0" applyFill="0" applyAlignment="0" applyProtection="0"/>
    <xf numFmtId="0" fontId="149" fillId="0" borderId="0" applyNumberFormat="0" applyFon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100" fillId="0" borderId="0"/>
    <xf numFmtId="169" fontId="100" fillId="0" borderId="0"/>
    <xf numFmtId="169" fontId="100" fillId="0" borderId="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100" fillId="0" borderId="0"/>
    <xf numFmtId="0" fontId="149" fillId="0" borderId="0" applyNumberFormat="0" applyFon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100" fillId="0" borderId="0"/>
    <xf numFmtId="169" fontId="100" fillId="0" borderId="0"/>
    <xf numFmtId="169" fontId="100" fillId="0" borderId="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100" fillId="0" borderId="0"/>
    <xf numFmtId="0" fontId="149" fillId="0" borderId="0" applyNumberFormat="0" applyFont="0" applyFill="0" applyAlignment="0" applyProtection="0"/>
    <xf numFmtId="169" fontId="6" fillId="0" borderId="2" applyNumberFormat="0" applyFill="0" applyAlignment="0" applyProtection="0"/>
    <xf numFmtId="169" fontId="6" fillId="0" borderId="2" applyNumberFormat="0" applyFill="0" applyAlignment="0" applyProtection="0"/>
    <xf numFmtId="169" fontId="268" fillId="0" borderId="22" applyNumberFormat="0" applyFill="0" applyAlignment="0" applyProtection="0"/>
    <xf numFmtId="169" fontId="268" fillId="0" borderId="2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268" fillId="0" borderId="22" applyNumberFormat="0" applyFill="0" applyAlignment="0" applyProtection="0"/>
    <xf numFmtId="169" fontId="268" fillId="0" borderId="22" applyNumberFormat="0" applyFill="0" applyAlignment="0" applyProtection="0"/>
    <xf numFmtId="169" fontId="100" fillId="0" borderId="0"/>
    <xf numFmtId="169" fontId="268" fillId="0" borderId="22" applyNumberFormat="0" applyFill="0" applyAlignment="0" applyProtection="0"/>
    <xf numFmtId="169" fontId="268" fillId="0" borderId="22" applyNumberFormat="0" applyFill="0" applyAlignment="0" applyProtection="0"/>
    <xf numFmtId="169" fontId="268" fillId="0" borderId="22" applyNumberFormat="0" applyFill="0" applyAlignment="0" applyProtection="0"/>
    <xf numFmtId="169" fontId="268" fillId="0" borderId="22" applyNumberFormat="0" applyFill="0" applyAlignment="0" applyProtection="0"/>
    <xf numFmtId="169" fontId="268" fillId="0" borderId="2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100" fillId="0" borderId="0"/>
    <xf numFmtId="0" fontId="149" fillId="0" borderId="0" applyNumberFormat="0" applyFont="0" applyFill="0" applyAlignment="0" applyProtection="0"/>
    <xf numFmtId="169" fontId="6" fillId="0" borderId="2" applyNumberFormat="0" applyFill="0" applyAlignment="0" applyProtection="0"/>
    <xf numFmtId="169" fontId="6" fillId="0" borderId="2" applyNumberFormat="0" applyFill="0" applyAlignment="0" applyProtection="0"/>
    <xf numFmtId="169" fontId="100" fillId="0" borderId="0"/>
    <xf numFmtId="169" fontId="100" fillId="0" borderId="0"/>
    <xf numFmtId="169" fontId="100" fillId="0" borderId="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100" fillId="0" borderId="0"/>
    <xf numFmtId="0" fontId="149" fillId="0" borderId="0" applyNumberFormat="0" applyFont="0" applyFill="0" applyAlignment="0" applyProtection="0"/>
    <xf numFmtId="169" fontId="6" fillId="0" borderId="2" applyNumberFormat="0" applyFill="0" applyAlignment="0" applyProtection="0"/>
    <xf numFmtId="169" fontId="100" fillId="0" borderId="0"/>
    <xf numFmtId="169" fontId="100" fillId="0" borderId="0"/>
    <xf numFmtId="169" fontId="100" fillId="0" borderId="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100" fillId="0" borderId="0"/>
    <xf numFmtId="0" fontId="149" fillId="0" borderId="0" applyNumberFormat="0" applyFont="0" applyFill="0" applyAlignment="0" applyProtection="0"/>
    <xf numFmtId="169" fontId="6" fillId="0" borderId="2" applyNumberFormat="0" applyFill="0" applyAlignment="0" applyProtection="0"/>
    <xf numFmtId="169" fontId="100" fillId="0" borderId="0"/>
    <xf numFmtId="169" fontId="100" fillId="0" borderId="0"/>
    <xf numFmtId="169" fontId="100" fillId="0" borderId="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100" fillId="0" borderId="0"/>
    <xf numFmtId="0" fontId="149" fillId="0" borderId="0" applyNumberFormat="0" applyFont="0" applyFill="0" applyAlignment="0" applyProtection="0"/>
    <xf numFmtId="169" fontId="6" fillId="0" borderId="2" applyNumberFormat="0" applyFill="0" applyAlignment="0" applyProtection="0"/>
    <xf numFmtId="169" fontId="100" fillId="0" borderId="0"/>
    <xf numFmtId="169" fontId="100" fillId="0" borderId="0"/>
    <xf numFmtId="169" fontId="100" fillId="0" borderId="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100" fillId="0" borderId="0"/>
    <xf numFmtId="0" fontId="149" fillId="0" borderId="0" applyNumberFormat="0" applyFont="0" applyFill="0" applyAlignment="0" applyProtection="0"/>
    <xf numFmtId="169" fontId="6" fillId="0" borderId="2" applyNumberFormat="0" applyFill="0" applyAlignment="0" applyProtection="0"/>
    <xf numFmtId="169" fontId="100" fillId="0" borderId="0"/>
    <xf numFmtId="169" fontId="100" fillId="0" borderId="0"/>
    <xf numFmtId="169" fontId="100" fillId="0" borderId="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100" fillId="0" borderId="0"/>
    <xf numFmtId="0" fontId="149" fillId="0" borderId="0" applyNumberFormat="0" applyFont="0" applyFill="0" applyAlignment="0" applyProtection="0"/>
    <xf numFmtId="169" fontId="6" fillId="0" borderId="2" applyNumberFormat="0" applyFill="0" applyAlignment="0" applyProtection="0"/>
    <xf numFmtId="169" fontId="100" fillId="0" borderId="0"/>
    <xf numFmtId="169" fontId="100" fillId="0" borderId="0"/>
    <xf numFmtId="169" fontId="100" fillId="0" borderId="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100" fillId="0" borderId="0"/>
    <xf numFmtId="0" fontId="149" fillId="0" borderId="0" applyNumberFormat="0" applyFont="0" applyFill="0" applyAlignment="0" applyProtection="0"/>
    <xf numFmtId="169" fontId="6" fillId="0" borderId="2" applyNumberFormat="0" applyFill="0" applyAlignment="0" applyProtection="0"/>
    <xf numFmtId="169" fontId="100" fillId="0" borderId="0"/>
    <xf numFmtId="169" fontId="100" fillId="0" borderId="0"/>
    <xf numFmtId="169" fontId="100" fillId="0" borderId="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100" fillId="0" borderId="0"/>
    <xf numFmtId="169"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69" fontId="6" fillId="0" borderId="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0"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268" fillId="0" borderId="22" applyNumberForma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6" fillId="0" borderId="2" applyNumberFormat="0" applyFill="0" applyAlignment="0" applyProtection="0"/>
    <xf numFmtId="169" fontId="268" fillId="0" borderId="22" applyNumberFormat="0" applyFill="0" applyAlignment="0" applyProtection="0"/>
    <xf numFmtId="169" fontId="268" fillId="0" borderId="22" applyNumberFormat="0" applyFill="0" applyAlignment="0" applyProtection="0"/>
    <xf numFmtId="169" fontId="6" fillId="0" borderId="2" applyNumberFormat="0" applyFill="0" applyAlignment="0" applyProtection="0"/>
    <xf numFmtId="169" fontId="268" fillId="0" borderId="22" applyNumberFormat="0" applyFill="0" applyAlignment="0" applyProtection="0"/>
    <xf numFmtId="169" fontId="6" fillId="0" borderId="2" applyNumberFormat="0" applyFill="0" applyAlignment="0" applyProtection="0"/>
    <xf numFmtId="169" fontId="268" fillId="0" borderId="2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268" fillId="0" borderId="2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268" fillId="0" borderId="22" applyNumberFormat="0" applyFill="0" applyAlignment="0" applyProtection="0"/>
    <xf numFmtId="169" fontId="269" fillId="0" borderId="62" applyNumberFormat="0" applyFill="0" applyAlignment="0" applyProtection="0"/>
    <xf numFmtId="169" fontId="268" fillId="0" borderId="22" applyNumberFormat="0" applyFill="0" applyAlignment="0" applyProtection="0"/>
    <xf numFmtId="169" fontId="268" fillId="0" borderId="22" applyNumberFormat="0" applyFill="0" applyAlignment="0" applyProtection="0"/>
    <xf numFmtId="169" fontId="268" fillId="0" borderId="22" applyNumberFormat="0" applyFill="0" applyAlignment="0" applyProtection="0"/>
    <xf numFmtId="169" fontId="268" fillId="0" borderId="22" applyNumberFormat="0" applyFill="0" applyAlignment="0" applyProtection="0"/>
    <xf numFmtId="169" fontId="268" fillId="0" borderId="22" applyNumberFormat="0" applyFill="0" applyAlignment="0" applyProtection="0"/>
    <xf numFmtId="169" fontId="268" fillId="0" borderId="22" applyNumberFormat="0" applyFill="0" applyAlignment="0" applyProtection="0"/>
    <xf numFmtId="169" fontId="6" fillId="0" borderId="2" applyNumberFormat="0" applyFill="0" applyAlignment="0" applyProtection="0"/>
    <xf numFmtId="169" fontId="268" fillId="0" borderId="22" applyNumberFormat="0" applyFill="0" applyAlignment="0" applyProtection="0"/>
    <xf numFmtId="169" fontId="6" fillId="0" borderId="2" applyNumberForma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ill="0" applyBorder="0" applyAlignment="0" applyProtection="0"/>
    <xf numFmtId="177" fontId="149" fillId="0" borderId="0" applyNumberFormat="0" applyFill="0" applyBorder="0" applyAlignment="0" applyProtection="0"/>
    <xf numFmtId="177" fontId="149" fillId="0" borderId="0" applyNumberFormat="0" applyFill="0" applyBorder="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49" fillId="0" borderId="0" applyNumberFormat="0" applyFont="0" applyFill="0" applyAlignment="0" applyProtection="0"/>
    <xf numFmtId="169" fontId="100" fillId="0" borderId="0"/>
    <xf numFmtId="169"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0" fontId="149" fillId="0" borderId="0" applyNumberFormat="0" applyFont="0" applyFill="0" applyAlignment="0" applyProtection="0"/>
    <xf numFmtId="169" fontId="268" fillId="0" borderId="22" applyNumberFormat="0" applyFill="0" applyAlignment="0" applyProtection="0"/>
    <xf numFmtId="169" fontId="268" fillId="0" borderId="2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268" fillId="0" borderId="22" applyNumberFormat="0" applyFill="0" applyAlignment="0" applyProtection="0"/>
    <xf numFmtId="169" fontId="268" fillId="0" borderId="22" applyNumberFormat="0" applyFill="0" applyAlignment="0" applyProtection="0"/>
    <xf numFmtId="169" fontId="268" fillId="0" borderId="22" applyNumberFormat="0" applyFill="0" applyAlignment="0" applyProtection="0"/>
    <xf numFmtId="169" fontId="268" fillId="0" borderId="22" applyNumberFormat="0" applyFill="0" applyAlignment="0" applyProtection="0"/>
    <xf numFmtId="169" fontId="268" fillId="0" borderId="22" applyNumberFormat="0" applyFill="0" applyAlignment="0" applyProtection="0"/>
    <xf numFmtId="169" fontId="268" fillId="0" borderId="22" applyNumberFormat="0" applyFill="0" applyAlignment="0" applyProtection="0"/>
    <xf numFmtId="169" fontId="268" fillId="0" borderId="22" applyNumberFormat="0" applyFill="0" applyAlignment="0" applyProtection="0"/>
    <xf numFmtId="169" fontId="268" fillId="0" borderId="22" applyNumberFormat="0" applyFill="0" applyAlignment="0" applyProtection="0"/>
    <xf numFmtId="169" fontId="268" fillId="0" borderId="2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267" fillId="0" borderId="22" applyNumberFormat="0" applyFill="0" applyAlignment="0" applyProtection="0"/>
    <xf numFmtId="177" fontId="267" fillId="0" borderId="22" applyNumberFormat="0" applyFill="0" applyAlignment="0" applyProtection="0"/>
    <xf numFmtId="177" fontId="267" fillId="0" borderId="2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268" fillId="0" borderId="22" applyNumberFormat="0" applyFill="0" applyAlignment="0" applyProtection="0"/>
    <xf numFmtId="169" fontId="268" fillId="0" borderId="22" applyNumberFormat="0" applyFill="0" applyAlignment="0" applyProtection="0"/>
    <xf numFmtId="169" fontId="100" fillId="0" borderId="0"/>
    <xf numFmtId="169"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69" fontId="149" fillId="0" borderId="0" applyNumberFormat="0" applyFont="0" applyFill="0" applyAlignment="0" applyProtection="0"/>
    <xf numFmtId="169" fontId="100" fillId="0" borderId="0"/>
    <xf numFmtId="0" fontId="149" fillId="0" borderId="0" applyNumberFormat="0" applyFill="0" applyBorder="0" applyAlignment="0" applyProtection="0"/>
    <xf numFmtId="177" fontId="149" fillId="0" borderId="0" applyNumberFormat="0" applyFill="0" applyBorder="0" applyAlignment="0" applyProtection="0"/>
    <xf numFmtId="177" fontId="149" fillId="0" borderId="0" applyNumberFormat="0" applyFill="0" applyBorder="0" applyAlignment="0" applyProtection="0"/>
    <xf numFmtId="169" fontId="149" fillId="0" borderId="0" applyNumberFormat="0" applyFill="0" applyBorder="0" applyAlignment="0" applyProtection="0"/>
    <xf numFmtId="169" fontId="149" fillId="0" borderId="0" applyNumberFormat="0" applyFill="0" applyBorder="0" applyAlignment="0" applyProtection="0"/>
    <xf numFmtId="177" fontId="149" fillId="0" borderId="0" applyNumberFormat="0" applyFill="0" applyBorder="0" applyAlignment="0" applyProtection="0"/>
    <xf numFmtId="177" fontId="149" fillId="0" borderId="0" applyNumberFormat="0" applyFill="0" applyBorder="0" applyAlignment="0" applyProtection="0"/>
    <xf numFmtId="0" fontId="149" fillId="0" borderId="0" applyNumberFormat="0" applyFill="0" applyBorder="0" applyAlignment="0" applyProtection="0"/>
    <xf numFmtId="177" fontId="149" fillId="0" borderId="0" applyNumberFormat="0" applyFill="0" applyBorder="0" applyAlignment="0" applyProtection="0"/>
    <xf numFmtId="177" fontId="149" fillId="0" borderId="0" applyNumberFormat="0" applyFill="0" applyBorder="0" applyAlignment="0" applyProtection="0"/>
    <xf numFmtId="169"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0" fontId="267" fillId="0" borderId="22" applyNumberFormat="0" applyFill="0" applyAlignment="0" applyProtection="0"/>
    <xf numFmtId="177" fontId="267" fillId="0" borderId="22" applyNumberFormat="0" applyFill="0" applyAlignment="0" applyProtection="0"/>
    <xf numFmtId="177"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77" fontId="267" fillId="0" borderId="22" applyNumberFormat="0" applyFill="0" applyAlignment="0" applyProtection="0"/>
    <xf numFmtId="177"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69" fontId="149" fillId="0" borderId="0" applyNumberFormat="0" applyFont="0" applyFill="0" applyAlignment="0" applyProtection="0"/>
    <xf numFmtId="0" fontId="267" fillId="0" borderId="22" applyNumberFormat="0" applyFill="0" applyAlignment="0" applyProtection="0"/>
    <xf numFmtId="177" fontId="267" fillId="0" borderId="22" applyNumberFormat="0" applyFill="0" applyAlignment="0" applyProtection="0"/>
    <xf numFmtId="177"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69" fontId="267" fillId="0" borderId="22" applyNumberFormat="0" applyFill="0" applyAlignment="0" applyProtection="0"/>
    <xf numFmtId="169" fontId="149" fillId="0" borderId="0" applyNumberFormat="0" applyFill="0" applyBorder="0" applyAlignment="0" applyProtection="0"/>
    <xf numFmtId="169" fontId="267" fillId="0" borderId="22" applyNumberFormat="0" applyFill="0" applyAlignment="0" applyProtection="0"/>
    <xf numFmtId="0" fontId="149"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84" fillId="0" borderId="0" applyNumberFormat="0" applyFill="0" applyBorder="0" applyAlignment="0" applyProtection="0"/>
    <xf numFmtId="169" fontId="100" fillId="0" borderId="0"/>
    <xf numFmtId="0" fontId="149"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84" fillId="0" borderId="0" applyNumberFormat="0" applyFill="0" applyBorder="0" applyAlignment="0" applyProtection="0"/>
    <xf numFmtId="169" fontId="100" fillId="0" borderId="0"/>
    <xf numFmtId="0" fontId="149"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84" fillId="0" borderId="0" applyNumberFormat="0" applyFill="0" applyBorder="0" applyAlignment="0" applyProtection="0"/>
    <xf numFmtId="169" fontId="100" fillId="0" borderId="0"/>
    <xf numFmtId="0" fontId="149"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84" fillId="0" borderId="0" applyNumberFormat="0" applyFill="0" applyBorder="0" applyAlignment="0" applyProtection="0"/>
    <xf numFmtId="169" fontId="100" fillId="0" borderId="0"/>
    <xf numFmtId="0" fontId="149"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84" fillId="0" borderId="0" applyNumberFormat="0" applyFill="0" applyBorder="0" applyAlignment="0" applyProtection="0"/>
    <xf numFmtId="169" fontId="100" fillId="0" borderId="0"/>
    <xf numFmtId="0" fontId="149"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84" fillId="0" borderId="0" applyNumberFormat="0" applyFill="0" applyBorder="0" applyAlignment="0" applyProtection="0"/>
    <xf numFmtId="169" fontId="100" fillId="0" borderId="0"/>
    <xf numFmtId="0" fontId="149"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84" fillId="0" borderId="0" applyNumberFormat="0" applyFill="0" applyBorder="0" applyAlignment="0" applyProtection="0"/>
    <xf numFmtId="169" fontId="100" fillId="0" borderId="0"/>
    <xf numFmtId="0" fontId="149"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84" fillId="0" borderId="0" applyNumberFormat="0" applyFill="0" applyBorder="0" applyAlignment="0" applyProtection="0"/>
    <xf numFmtId="169" fontId="100" fillId="0" borderId="0"/>
    <xf numFmtId="0" fontId="149"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84" fillId="0" borderId="0" applyNumberFormat="0" applyFill="0" applyBorder="0" applyAlignment="0" applyProtection="0"/>
    <xf numFmtId="169" fontId="100" fillId="0" borderId="0"/>
    <xf numFmtId="0" fontId="149"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84" fillId="0" borderId="0" applyNumberFormat="0" applyFill="0" applyBorder="0" applyAlignment="0" applyProtection="0"/>
    <xf numFmtId="169" fontId="100" fillId="0" borderId="0"/>
    <xf numFmtId="0" fontId="149" fillId="0" borderId="0" applyNumberFormat="0" applyFon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0" fontId="267" fillId="0" borderId="22" applyNumberFormat="0" applyFill="0" applyAlignment="0" applyProtection="0"/>
    <xf numFmtId="169" fontId="100" fillId="0" borderId="0"/>
    <xf numFmtId="169" fontId="267" fillId="0" borderId="22" applyNumberFormat="0" applyFill="0" applyAlignment="0" applyProtection="0"/>
    <xf numFmtId="169" fontId="84" fillId="0" borderId="0" applyNumberFormat="0" applyFill="0" applyBorder="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100" fillId="0" borderId="0"/>
    <xf numFmtId="0" fontId="149"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84" fillId="0" borderId="0" applyNumberFormat="0" applyFill="0" applyBorder="0" applyAlignment="0" applyProtection="0"/>
    <xf numFmtId="169" fontId="100" fillId="0" borderId="0"/>
    <xf numFmtId="0" fontId="149"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84" fillId="0" borderId="0" applyNumberFormat="0" applyFill="0" applyBorder="0" applyAlignment="0" applyProtection="0"/>
    <xf numFmtId="169" fontId="100" fillId="0" borderId="0"/>
    <xf numFmtId="0" fontId="149"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84" fillId="0" borderId="0" applyNumberFormat="0" applyFill="0" applyBorder="0" applyAlignment="0" applyProtection="0"/>
    <xf numFmtId="169" fontId="100" fillId="0" borderId="0"/>
    <xf numFmtId="0" fontId="149"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84" fillId="0" borderId="0" applyNumberFormat="0" applyFill="0" applyBorder="0" applyAlignment="0" applyProtection="0"/>
    <xf numFmtId="169" fontId="100" fillId="0" borderId="0"/>
    <xf numFmtId="0" fontId="149"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84" fillId="0" borderId="0" applyNumberFormat="0" applyFill="0" applyBorder="0" applyAlignment="0" applyProtection="0"/>
    <xf numFmtId="169" fontId="100" fillId="0" borderId="0"/>
    <xf numFmtId="0" fontId="149"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49"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49" fillId="0" borderId="0" applyNumberFormat="0" applyFont="0" applyFill="0" applyAlignment="0" applyProtection="0"/>
    <xf numFmtId="169" fontId="269" fillId="0" borderId="62"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49" fillId="0" borderId="0" applyNumberFormat="0" applyFont="0" applyFill="0" applyAlignment="0" applyProtection="0"/>
    <xf numFmtId="169" fontId="269" fillId="0" borderId="62"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49" fillId="0" borderId="0" applyNumberFormat="0" applyFont="0" applyFill="0" applyAlignment="0" applyProtection="0"/>
    <xf numFmtId="169" fontId="269" fillId="0" borderId="62"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0" fontId="149" fillId="0" borderId="0" applyNumberFormat="0" applyFon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0" fontId="267" fillId="0" borderId="22" applyNumberFormat="0" applyFill="0" applyAlignment="0" applyProtection="0"/>
    <xf numFmtId="169" fontId="100" fillId="0" borderId="0"/>
    <xf numFmtId="169" fontId="100" fillId="0" borderId="0"/>
    <xf numFmtId="169" fontId="100" fillId="0" borderId="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100" fillId="0" borderId="0"/>
    <xf numFmtId="169" fontId="149" fillId="0" borderId="0" applyNumberFormat="0" applyFont="0" applyFill="0" applyAlignment="0" applyProtection="0"/>
    <xf numFmtId="169" fontId="269" fillId="0" borderId="62"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49"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49"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49"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49"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49"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49"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49"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49"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49"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0" fontId="149" fillId="0" borderId="0" applyNumberFormat="0" applyFon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0" fontId="267" fillId="0" borderId="22" applyNumberFormat="0" applyFill="0" applyAlignment="0" applyProtection="0"/>
    <xf numFmtId="169" fontId="100" fillId="0" borderId="0"/>
    <xf numFmtId="169" fontId="100" fillId="0" borderId="0"/>
    <xf numFmtId="169" fontId="100" fillId="0" borderId="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100" fillId="0" borderId="0"/>
    <xf numFmtId="169" fontId="149"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49"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49"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49"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49"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49"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49"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49"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49"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49"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0" fontId="149" fillId="0" borderId="0" applyNumberFormat="0" applyFon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0" fontId="267" fillId="0" borderId="22" applyNumberFormat="0" applyFill="0" applyAlignment="0" applyProtection="0"/>
    <xf numFmtId="169" fontId="100" fillId="0" borderId="0"/>
    <xf numFmtId="169" fontId="100" fillId="0" borderId="0"/>
    <xf numFmtId="169" fontId="100" fillId="0" borderId="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100" fillId="0" borderId="0"/>
    <xf numFmtId="169" fontId="149" fillId="0" borderId="0" applyNumberFormat="0" applyFont="0" applyFill="0" applyAlignment="0" applyProtection="0"/>
    <xf numFmtId="169" fontId="100" fillId="0" borderId="0"/>
    <xf numFmtId="169" fontId="100" fillId="0" borderId="0"/>
    <xf numFmtId="169" fontId="100" fillId="0" borderId="0"/>
    <xf numFmtId="169" fontId="149" fillId="0" borderId="0" applyNumberFormat="0" applyFont="0" applyFill="0" applyAlignment="0" applyProtection="0"/>
    <xf numFmtId="169" fontId="100" fillId="0" borderId="0"/>
    <xf numFmtId="169" fontId="100" fillId="0" borderId="0"/>
    <xf numFmtId="169" fontId="100" fillId="0" borderId="0"/>
    <xf numFmtId="169" fontId="149" fillId="0" borderId="0" applyNumberFormat="0" applyFont="0" applyFill="0" applyAlignment="0" applyProtection="0"/>
    <xf numFmtId="169" fontId="100" fillId="0" borderId="0"/>
    <xf numFmtId="169" fontId="100" fillId="0" borderId="0"/>
    <xf numFmtId="169" fontId="100" fillId="0" borderId="0"/>
    <xf numFmtId="169" fontId="149" fillId="0" borderId="0" applyNumberFormat="0" applyFont="0" applyFill="0" applyAlignment="0" applyProtection="0"/>
    <xf numFmtId="169" fontId="100" fillId="0" borderId="0"/>
    <xf numFmtId="169" fontId="100" fillId="0" borderId="0"/>
    <xf numFmtId="169" fontId="100" fillId="0" borderId="0"/>
    <xf numFmtId="169" fontId="149" fillId="0" borderId="0" applyNumberFormat="0" applyFont="0" applyFill="0" applyAlignment="0" applyProtection="0"/>
    <xf numFmtId="169" fontId="100" fillId="0" borderId="0"/>
    <xf numFmtId="169" fontId="100" fillId="0" borderId="0"/>
    <xf numFmtId="169" fontId="100" fillId="0" borderId="0"/>
    <xf numFmtId="169" fontId="149" fillId="0" borderId="0" applyNumberFormat="0" applyFont="0" applyFill="0" applyAlignment="0" applyProtection="0"/>
    <xf numFmtId="169" fontId="100" fillId="0" borderId="0"/>
    <xf numFmtId="169" fontId="100" fillId="0" borderId="0"/>
    <xf numFmtId="169" fontId="100" fillId="0" borderId="0"/>
    <xf numFmtId="169" fontId="149" fillId="0" borderId="0" applyNumberFormat="0" applyFont="0" applyFill="0" applyAlignment="0" applyProtection="0"/>
    <xf numFmtId="169" fontId="100" fillId="0" borderId="0"/>
    <xf numFmtId="169" fontId="100" fillId="0" borderId="0"/>
    <xf numFmtId="169" fontId="100" fillId="0" borderId="0"/>
    <xf numFmtId="169" fontId="149" fillId="0" borderId="0" applyNumberFormat="0" applyFont="0" applyFill="0" applyAlignment="0" applyProtection="0"/>
    <xf numFmtId="169" fontId="100" fillId="0" borderId="0"/>
    <xf numFmtId="169" fontId="100" fillId="0" borderId="0"/>
    <xf numFmtId="169" fontId="100" fillId="0" borderId="0"/>
    <xf numFmtId="169" fontId="149" fillId="0" borderId="0" applyNumberFormat="0" applyFont="0" applyFill="0" applyAlignment="0" applyProtection="0"/>
    <xf numFmtId="169" fontId="100" fillId="0" borderId="0"/>
    <xf numFmtId="169" fontId="100" fillId="0" borderId="0"/>
    <xf numFmtId="169" fontId="100" fillId="0" borderId="0"/>
    <xf numFmtId="169" fontId="149" fillId="0" borderId="0" applyNumberFormat="0" applyFont="0" applyFill="0" applyAlignment="0" applyProtection="0"/>
    <xf numFmtId="169" fontId="100" fillId="0" borderId="0"/>
    <xf numFmtId="169" fontId="100" fillId="0" borderId="0"/>
    <xf numFmtId="169" fontId="100" fillId="0" borderId="0"/>
    <xf numFmtId="0" fontId="149" fillId="0" borderId="0" applyNumberFormat="0" applyFon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0" fontId="267" fillId="0" borderId="22" applyNumberFormat="0" applyFill="0" applyAlignment="0" applyProtection="0"/>
    <xf numFmtId="169" fontId="100" fillId="0" borderId="0"/>
    <xf numFmtId="169" fontId="100" fillId="0" borderId="0"/>
    <xf numFmtId="169" fontId="100" fillId="0" borderId="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100" fillId="0" borderId="0"/>
    <xf numFmtId="169" fontId="149" fillId="0" borderId="0" applyNumberFormat="0" applyFont="0" applyFill="0" applyAlignment="0" applyProtection="0"/>
    <xf numFmtId="169" fontId="100" fillId="0" borderId="0"/>
    <xf numFmtId="169" fontId="100" fillId="0" borderId="0"/>
    <xf numFmtId="169" fontId="100" fillId="0" borderId="0"/>
    <xf numFmtId="169" fontId="149" fillId="0" borderId="0" applyNumberFormat="0" applyFont="0" applyFill="0" applyAlignment="0" applyProtection="0"/>
    <xf numFmtId="169" fontId="100" fillId="0" borderId="0"/>
    <xf numFmtId="169" fontId="100" fillId="0" borderId="0"/>
    <xf numFmtId="169" fontId="100" fillId="0" borderId="0"/>
    <xf numFmtId="169" fontId="149" fillId="0" borderId="0" applyNumberFormat="0" applyFont="0" applyFill="0" applyAlignment="0" applyProtection="0"/>
    <xf numFmtId="169" fontId="100" fillId="0" borderId="0"/>
    <xf numFmtId="169" fontId="100" fillId="0" borderId="0"/>
    <xf numFmtId="169" fontId="100" fillId="0" borderId="0"/>
    <xf numFmtId="169" fontId="149" fillId="0" borderId="0" applyNumberFormat="0" applyFont="0" applyFill="0" applyAlignment="0" applyProtection="0"/>
    <xf numFmtId="169" fontId="100" fillId="0" borderId="0"/>
    <xf numFmtId="169" fontId="100" fillId="0" borderId="0"/>
    <xf numFmtId="169" fontId="100" fillId="0" borderId="0"/>
    <xf numFmtId="169" fontId="149" fillId="0" borderId="0" applyNumberFormat="0" applyFont="0" applyFill="0" applyAlignment="0" applyProtection="0"/>
    <xf numFmtId="169" fontId="100" fillId="0" borderId="0"/>
    <xf numFmtId="169" fontId="100" fillId="0" borderId="0"/>
    <xf numFmtId="169" fontId="100" fillId="0" borderId="0"/>
    <xf numFmtId="169" fontId="149" fillId="0" borderId="0" applyNumberFormat="0" applyFont="0" applyFill="0" applyAlignment="0" applyProtection="0"/>
    <xf numFmtId="169" fontId="100" fillId="0" borderId="0"/>
    <xf numFmtId="169" fontId="100" fillId="0" borderId="0"/>
    <xf numFmtId="169" fontId="100" fillId="0" borderId="0"/>
    <xf numFmtId="169" fontId="149" fillId="0" borderId="0" applyNumberFormat="0" applyFont="0" applyFill="0" applyAlignment="0" applyProtection="0"/>
    <xf numFmtId="169" fontId="100" fillId="0" borderId="0"/>
    <xf numFmtId="169" fontId="100" fillId="0" borderId="0"/>
    <xf numFmtId="169" fontId="100" fillId="0" borderId="0"/>
    <xf numFmtId="169" fontId="149" fillId="0" borderId="0" applyNumberFormat="0" applyFont="0" applyFill="0" applyAlignment="0" applyProtection="0"/>
    <xf numFmtId="169" fontId="100" fillId="0" borderId="0"/>
    <xf numFmtId="169" fontId="100" fillId="0" borderId="0"/>
    <xf numFmtId="169" fontId="100" fillId="0" borderId="0"/>
    <xf numFmtId="169" fontId="149" fillId="0" borderId="0" applyNumberFormat="0" applyFont="0" applyFill="0" applyAlignment="0" applyProtection="0"/>
    <xf numFmtId="169" fontId="100" fillId="0" borderId="0"/>
    <xf numFmtId="169" fontId="100" fillId="0" borderId="0"/>
    <xf numFmtId="169" fontId="100" fillId="0" borderId="0"/>
    <xf numFmtId="169" fontId="149" fillId="0" borderId="0" applyNumberFormat="0" applyFont="0" applyFill="0" applyAlignment="0" applyProtection="0"/>
    <xf numFmtId="169" fontId="100" fillId="0" borderId="0"/>
    <xf numFmtId="169" fontId="100" fillId="0" borderId="0"/>
    <xf numFmtId="169" fontId="100" fillId="0" borderId="0"/>
    <xf numFmtId="0" fontId="149" fillId="0" borderId="0" applyNumberFormat="0" applyFon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0" fontId="267" fillId="0" borderId="22" applyNumberFormat="0" applyFill="0" applyAlignment="0" applyProtection="0"/>
    <xf numFmtId="169" fontId="100" fillId="0" borderId="0"/>
    <xf numFmtId="169" fontId="100" fillId="0" borderId="0"/>
    <xf numFmtId="169" fontId="100" fillId="0" borderId="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100" fillId="0" borderId="0"/>
    <xf numFmtId="169" fontId="149" fillId="0" borderId="0" applyNumberFormat="0" applyFont="0" applyFill="0" applyAlignment="0" applyProtection="0"/>
    <xf numFmtId="169" fontId="100" fillId="0" borderId="0"/>
    <xf numFmtId="169" fontId="100" fillId="0" borderId="0"/>
    <xf numFmtId="169" fontId="100" fillId="0" borderId="0"/>
    <xf numFmtId="169" fontId="149" fillId="0" borderId="0" applyNumberFormat="0" applyFont="0" applyFill="0" applyAlignment="0" applyProtection="0"/>
    <xf numFmtId="169" fontId="100" fillId="0" borderId="0"/>
    <xf numFmtId="169" fontId="100" fillId="0" borderId="0"/>
    <xf numFmtId="169" fontId="100" fillId="0" borderId="0"/>
    <xf numFmtId="169" fontId="149"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0" fontId="149" fillId="0" borderId="0" applyNumberFormat="0" applyFon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0" fontId="267" fillId="0" borderId="22" applyNumberFormat="0" applyFill="0" applyAlignment="0" applyProtection="0"/>
    <xf numFmtId="169" fontId="100" fillId="0" borderId="0"/>
    <xf numFmtId="169" fontId="100" fillId="0" borderId="0"/>
    <xf numFmtId="169" fontId="100" fillId="0" borderId="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6" fillId="0" borderId="2" applyNumberFormat="0" applyFill="0" applyAlignment="0" applyProtection="0"/>
    <xf numFmtId="169" fontId="100" fillId="0" borderId="0"/>
    <xf numFmtId="169" fontId="270" fillId="0" borderId="22" applyNumberFormat="0" applyFill="0" applyAlignment="0" applyProtection="0"/>
    <xf numFmtId="169" fontId="84" fillId="0" borderId="0" applyNumberFormat="0" applyFill="0" applyBorder="0" applyAlignment="0" applyProtection="0"/>
    <xf numFmtId="169" fontId="84" fillId="0" borderId="0" applyNumberFormat="0" applyFill="0" applyBorder="0" applyAlignment="0" applyProtection="0"/>
    <xf numFmtId="169" fontId="84" fillId="0" borderId="0" applyNumberFormat="0" applyFill="0" applyBorder="0" applyAlignment="0" applyProtection="0"/>
    <xf numFmtId="169" fontId="84" fillId="0" borderId="0" applyNumberFormat="0" applyFill="0" applyBorder="0" applyAlignment="0" applyProtection="0"/>
    <xf numFmtId="169" fontId="84" fillId="0" borderId="0" applyNumberFormat="0" applyFill="0" applyBorder="0" applyAlignment="0" applyProtection="0"/>
    <xf numFmtId="169" fontId="84" fillId="0" borderId="0" applyNumberFormat="0" applyFill="0" applyBorder="0" applyAlignment="0" applyProtection="0"/>
    <xf numFmtId="169" fontId="226" fillId="0" borderId="63" applyNumberFormat="0" applyFill="0" applyAlignment="0" applyProtection="0"/>
    <xf numFmtId="188" fontId="226" fillId="0" borderId="6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100" fillId="0" borderId="0"/>
    <xf numFmtId="169" fontId="100" fillId="0" borderId="0"/>
    <xf numFmtId="169" fontId="100" fillId="0" borderId="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100" fillId="0" borderId="0"/>
    <xf numFmtId="0"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100" fillId="0" borderId="0"/>
    <xf numFmtId="169" fontId="100" fillId="0" borderId="0"/>
    <xf numFmtId="169" fontId="100" fillId="0" borderId="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100" fillId="0" borderId="0"/>
    <xf numFmtId="169" fontId="271" fillId="0" borderId="64"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272" fillId="0" borderId="65" applyNumberFormat="0" applyFill="0" applyAlignment="0" applyProtection="0"/>
    <xf numFmtId="169" fontId="272" fillId="0" borderId="65"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272" fillId="0" borderId="65" applyNumberFormat="0" applyFill="0" applyAlignment="0" applyProtection="0"/>
    <xf numFmtId="169" fontId="272" fillId="0" borderId="65" applyNumberFormat="0" applyFill="0" applyAlignment="0" applyProtection="0"/>
    <xf numFmtId="169" fontId="100" fillId="0" borderId="0"/>
    <xf numFmtId="169" fontId="272" fillId="0" borderId="65" applyNumberFormat="0" applyFill="0" applyAlignment="0" applyProtection="0"/>
    <xf numFmtId="169" fontId="272" fillId="0" borderId="65" applyNumberFormat="0" applyFill="0" applyAlignment="0" applyProtection="0"/>
    <xf numFmtId="169" fontId="272" fillId="0" borderId="65" applyNumberFormat="0" applyFill="0" applyAlignment="0" applyProtection="0"/>
    <xf numFmtId="169" fontId="272" fillId="0" borderId="65" applyNumberFormat="0" applyFill="0" applyAlignment="0" applyProtection="0"/>
    <xf numFmtId="169" fontId="272" fillId="0" borderId="65"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100" fillId="0" borderId="0"/>
    <xf numFmtId="169" fontId="271" fillId="0" borderId="64"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100" fillId="0" borderId="0"/>
    <xf numFmtId="169" fontId="100" fillId="0" borderId="0"/>
    <xf numFmtId="169" fontId="100" fillId="0" borderId="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100" fillId="0" borderId="0"/>
    <xf numFmtId="169" fontId="271" fillId="0" borderId="64" applyNumberFormat="0" applyFill="0" applyAlignment="0" applyProtection="0"/>
    <xf numFmtId="169" fontId="7" fillId="0" borderId="3" applyNumberFormat="0" applyFill="0" applyAlignment="0" applyProtection="0"/>
    <xf numFmtId="169" fontId="100" fillId="0" borderId="0"/>
    <xf numFmtId="169" fontId="100" fillId="0" borderId="0"/>
    <xf numFmtId="169" fontId="100" fillId="0" borderId="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100" fillId="0" borderId="0"/>
    <xf numFmtId="169" fontId="271" fillId="0" borderId="64" applyNumberFormat="0" applyFill="0" applyAlignment="0" applyProtection="0"/>
    <xf numFmtId="169" fontId="7" fillId="0" borderId="3" applyNumberFormat="0" applyFill="0" applyAlignment="0" applyProtection="0"/>
    <xf numFmtId="169" fontId="100" fillId="0" borderId="0"/>
    <xf numFmtId="169" fontId="100" fillId="0" borderId="0"/>
    <xf numFmtId="169" fontId="100" fillId="0" borderId="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100" fillId="0" borderId="0"/>
    <xf numFmtId="169" fontId="271" fillId="0" borderId="64" applyNumberFormat="0" applyFill="0" applyAlignment="0" applyProtection="0"/>
    <xf numFmtId="169" fontId="7" fillId="0" borderId="3" applyNumberFormat="0" applyFill="0" applyAlignment="0" applyProtection="0"/>
    <xf numFmtId="169" fontId="100" fillId="0" borderId="0"/>
    <xf numFmtId="169" fontId="100" fillId="0" borderId="0"/>
    <xf numFmtId="169" fontId="100" fillId="0" borderId="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100" fillId="0" borderId="0"/>
    <xf numFmtId="169" fontId="271" fillId="0" borderId="64" applyNumberFormat="0" applyFill="0" applyAlignment="0" applyProtection="0"/>
    <xf numFmtId="169" fontId="7" fillId="0" borderId="3" applyNumberFormat="0" applyFill="0" applyAlignment="0" applyProtection="0"/>
    <xf numFmtId="169" fontId="100" fillId="0" borderId="0"/>
    <xf numFmtId="169" fontId="100" fillId="0" borderId="0"/>
    <xf numFmtId="169" fontId="100" fillId="0" borderId="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100" fillId="0" borderId="0"/>
    <xf numFmtId="169" fontId="271" fillId="0" borderId="64" applyNumberFormat="0" applyFill="0" applyAlignment="0" applyProtection="0"/>
    <xf numFmtId="169" fontId="7" fillId="0" borderId="3" applyNumberFormat="0" applyFill="0" applyAlignment="0" applyProtection="0"/>
    <xf numFmtId="169" fontId="100" fillId="0" borderId="0"/>
    <xf numFmtId="169" fontId="100" fillId="0" borderId="0"/>
    <xf numFmtId="169" fontId="100" fillId="0" borderId="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100" fillId="0" borderId="0"/>
    <xf numFmtId="169" fontId="271" fillId="0" borderId="64" applyNumberFormat="0" applyFill="0" applyAlignment="0" applyProtection="0"/>
    <xf numFmtId="169" fontId="7" fillId="0" borderId="3" applyNumberFormat="0" applyFill="0" applyAlignment="0" applyProtection="0"/>
    <xf numFmtId="169" fontId="100" fillId="0" borderId="0"/>
    <xf numFmtId="169" fontId="100" fillId="0" borderId="0"/>
    <xf numFmtId="169" fontId="100" fillId="0" borderId="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100" fillId="0" borderId="0"/>
    <xf numFmtId="169" fontId="7" fillId="0" borderId="3" applyNumberFormat="0" applyFill="0" applyAlignment="0" applyProtection="0"/>
    <xf numFmtId="169" fontId="271" fillId="0" borderId="64" applyNumberFormat="0" applyFill="0" applyAlignment="0" applyProtection="0"/>
    <xf numFmtId="169" fontId="272" fillId="0" borderId="65"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226" fillId="0" borderId="63" applyNumberFormat="0" applyFill="0" applyAlignment="0" applyProtection="0"/>
    <xf numFmtId="0" fontId="226" fillId="0" borderId="63" applyNumberFormat="0" applyFill="0" applyAlignment="0" applyProtection="0"/>
    <xf numFmtId="169" fontId="272" fillId="0" borderId="65" applyNumberFormat="0" applyFill="0" applyAlignment="0" applyProtection="0"/>
    <xf numFmtId="169" fontId="271" fillId="0" borderId="64" applyNumberFormat="0" applyFill="0" applyAlignment="0" applyProtection="0"/>
    <xf numFmtId="169" fontId="272" fillId="0" borderId="65" applyNumberFormat="0" applyFill="0" applyAlignment="0" applyProtection="0"/>
    <xf numFmtId="169" fontId="272" fillId="0" borderId="65" applyNumberFormat="0" applyFill="0" applyAlignment="0" applyProtection="0"/>
    <xf numFmtId="169" fontId="271" fillId="0" borderId="64" applyNumberFormat="0" applyFill="0" applyAlignment="0" applyProtection="0"/>
    <xf numFmtId="169" fontId="7" fillId="0" borderId="3" applyNumberFormat="0" applyFill="0" applyAlignment="0" applyProtection="0"/>
    <xf numFmtId="169" fontId="272" fillId="0" borderId="65" applyNumberFormat="0" applyFill="0" applyAlignment="0" applyProtection="0"/>
    <xf numFmtId="169" fontId="272" fillId="0" borderId="65" applyNumberFormat="0" applyFill="0" applyAlignment="0" applyProtection="0"/>
    <xf numFmtId="169" fontId="7" fillId="0" borderId="3" applyNumberFormat="0" applyFill="0" applyAlignment="0" applyProtection="0"/>
    <xf numFmtId="169" fontId="272" fillId="0" borderId="65" applyNumberFormat="0" applyFill="0" applyAlignment="0" applyProtection="0"/>
    <xf numFmtId="169" fontId="7" fillId="0" borderId="3" applyNumberFormat="0" applyFill="0" applyAlignment="0" applyProtection="0"/>
    <xf numFmtId="169" fontId="272" fillId="0" borderId="65"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272" fillId="0" borderId="65"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272" fillId="0" borderId="65" applyNumberFormat="0" applyFill="0" applyAlignment="0" applyProtection="0"/>
    <xf numFmtId="169" fontId="271" fillId="0" borderId="64" applyNumberFormat="0" applyFill="0" applyAlignment="0" applyProtection="0"/>
    <xf numFmtId="169" fontId="272" fillId="0" borderId="65" applyNumberFormat="0" applyFill="0" applyAlignment="0" applyProtection="0"/>
    <xf numFmtId="169" fontId="272" fillId="0" borderId="65" applyNumberFormat="0" applyFill="0" applyAlignment="0" applyProtection="0"/>
    <xf numFmtId="169" fontId="272" fillId="0" borderId="65" applyNumberFormat="0" applyFill="0" applyAlignment="0" applyProtection="0"/>
    <xf numFmtId="169" fontId="272" fillId="0" borderId="65" applyNumberFormat="0" applyFill="0" applyAlignment="0" applyProtection="0"/>
    <xf numFmtId="169" fontId="272" fillId="0" borderId="65" applyNumberFormat="0" applyFill="0" applyAlignment="0" applyProtection="0"/>
    <xf numFmtId="169" fontId="272" fillId="0" borderId="65" applyNumberFormat="0" applyFill="0" applyAlignment="0" applyProtection="0"/>
    <xf numFmtId="169" fontId="7" fillId="0" borderId="3" applyNumberFormat="0" applyFill="0" applyAlignment="0" applyProtection="0"/>
    <xf numFmtId="169" fontId="272" fillId="0" borderId="65"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273" fillId="0" borderId="63" applyNumberFormat="0" applyFill="0" applyAlignment="0" applyProtection="0"/>
    <xf numFmtId="177" fontId="273" fillId="0" borderId="63" applyNumberFormat="0" applyFill="0" applyAlignment="0" applyProtection="0"/>
    <xf numFmtId="177" fontId="273" fillId="0" borderId="6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100" fillId="0" borderId="0"/>
    <xf numFmtId="169" fontId="226" fillId="0" borderId="63" applyNumberFormat="0" applyFill="0" applyAlignment="0" applyProtection="0"/>
    <xf numFmtId="169" fontId="272" fillId="0" borderId="65" applyNumberFormat="0" applyFill="0" applyAlignment="0" applyProtection="0"/>
    <xf numFmtId="169" fontId="272" fillId="0" borderId="65"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272" fillId="0" borderId="65" applyNumberFormat="0" applyFill="0" applyAlignment="0" applyProtection="0"/>
    <xf numFmtId="169" fontId="272" fillId="0" borderId="65" applyNumberFormat="0" applyFill="0" applyAlignment="0" applyProtection="0"/>
    <xf numFmtId="169" fontId="272" fillId="0" borderId="65" applyNumberFormat="0" applyFill="0" applyAlignment="0" applyProtection="0"/>
    <xf numFmtId="169" fontId="272" fillId="0" borderId="65" applyNumberFormat="0" applyFill="0" applyAlignment="0" applyProtection="0"/>
    <xf numFmtId="169" fontId="272" fillId="0" borderId="65" applyNumberFormat="0" applyFill="0" applyAlignment="0" applyProtection="0"/>
    <xf numFmtId="169" fontId="272" fillId="0" borderId="65" applyNumberFormat="0" applyFill="0" applyAlignment="0" applyProtection="0"/>
    <xf numFmtId="169" fontId="272" fillId="0" borderId="65" applyNumberFormat="0" applyFill="0" applyAlignment="0" applyProtection="0"/>
    <xf numFmtId="169" fontId="272" fillId="0" borderId="65" applyNumberFormat="0" applyFill="0" applyAlignment="0" applyProtection="0"/>
    <xf numFmtId="169" fontId="272" fillId="0" borderId="65"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272" fillId="0" borderId="65" applyNumberFormat="0" applyFill="0" applyAlignment="0" applyProtection="0"/>
    <xf numFmtId="169" fontId="272" fillId="0" borderId="65" applyNumberFormat="0" applyFill="0" applyAlignment="0" applyProtection="0"/>
    <xf numFmtId="169" fontId="100" fillId="0" borderId="0"/>
    <xf numFmtId="169" fontId="274" fillId="0" borderId="66" applyNumberFormat="0" applyFill="0" applyAlignment="0" applyProtection="0"/>
    <xf numFmtId="169" fontId="226" fillId="0" borderId="63" applyNumberFormat="0" applyFill="0" applyAlignment="0" applyProtection="0"/>
    <xf numFmtId="177" fontId="226" fillId="0" borderId="63" applyNumberFormat="0" applyFill="0" applyAlignment="0" applyProtection="0"/>
    <xf numFmtId="177" fontId="226" fillId="0" borderId="63" applyNumberFormat="0" applyFill="0" applyAlignment="0" applyProtection="0"/>
    <xf numFmtId="169" fontId="272" fillId="0" borderId="65" applyNumberFormat="0" applyFill="0" applyAlignment="0" applyProtection="0"/>
    <xf numFmtId="0" fontId="226" fillId="0" borderId="63" applyNumberFormat="0" applyFill="0" applyAlignment="0" applyProtection="0"/>
    <xf numFmtId="177" fontId="226" fillId="0" borderId="63" applyNumberFormat="0" applyFill="0" applyAlignment="0" applyProtection="0"/>
    <xf numFmtId="177" fontId="226" fillId="0" borderId="63" applyNumberFormat="0" applyFill="0" applyAlignment="0" applyProtection="0"/>
    <xf numFmtId="169" fontId="272" fillId="0" borderId="65" applyNumberFormat="0" applyFill="0" applyAlignment="0" applyProtection="0"/>
    <xf numFmtId="169" fontId="272" fillId="0" borderId="65" applyNumberFormat="0" applyFill="0" applyAlignment="0" applyProtection="0"/>
    <xf numFmtId="169" fontId="272" fillId="0" borderId="65" applyNumberFormat="0" applyFill="0" applyAlignment="0" applyProtection="0"/>
    <xf numFmtId="169" fontId="272" fillId="0" borderId="65" applyNumberFormat="0" applyFill="0" applyAlignment="0" applyProtection="0"/>
    <xf numFmtId="169" fontId="271" fillId="0" borderId="64"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71" fillId="0" borderId="64"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71" fillId="0" borderId="64"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71" fillId="0" borderId="64"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71" fillId="0" borderId="64"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71" fillId="0" borderId="64"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71" fillId="0" borderId="64"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71" fillId="0" borderId="64"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71" fillId="0" borderId="64"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71" fillId="0" borderId="64"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226" fillId="0" borderId="6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0" fontId="226" fillId="0" borderId="63" applyNumberFormat="0" applyFill="0" applyAlignment="0" applyProtection="0"/>
    <xf numFmtId="169" fontId="100" fillId="0" borderId="0"/>
    <xf numFmtId="169" fontId="226" fillId="0" borderId="6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100" fillId="0" borderId="0"/>
    <xf numFmtId="169" fontId="271" fillId="0" borderId="64"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71" fillId="0" borderId="64"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71" fillId="0" borderId="64"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71" fillId="0" borderId="64"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72" fillId="0" borderId="65"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72" fillId="0" borderId="65"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72" fillId="0" borderId="65"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71" fillId="0" borderId="64" applyNumberFormat="0" applyFill="0" applyAlignment="0" applyProtection="0"/>
    <xf numFmtId="169" fontId="271" fillId="0" borderId="64"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71" fillId="0" borderId="64" applyNumberFormat="0" applyFill="0" applyAlignment="0" applyProtection="0"/>
    <xf numFmtId="169" fontId="271" fillId="0" borderId="64"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71" fillId="0" borderId="64" applyNumberFormat="0" applyFill="0" applyAlignment="0" applyProtection="0"/>
    <xf numFmtId="169" fontId="271" fillId="0" borderId="64"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226" fillId="0" borderId="6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0" fontId="226" fillId="0" borderId="63" applyNumberFormat="0" applyFill="0" applyAlignment="0" applyProtection="0"/>
    <xf numFmtId="169" fontId="100" fillId="0" borderId="0"/>
    <xf numFmtId="169" fontId="100" fillId="0" borderId="0"/>
    <xf numFmtId="169" fontId="100" fillId="0" borderId="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100" fillId="0" borderId="0"/>
    <xf numFmtId="169" fontId="271" fillId="0" borderId="64" applyNumberFormat="0" applyFill="0" applyAlignment="0" applyProtection="0"/>
    <xf numFmtId="169" fontId="271" fillId="0" borderId="64"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72" fillId="0" borderId="65"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72" fillId="0" borderId="65"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226" fillId="0" borderId="6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0" fontId="226" fillId="0" borderId="63" applyNumberFormat="0" applyFill="0" applyAlignment="0" applyProtection="0"/>
    <xf numFmtId="169" fontId="100" fillId="0" borderId="0"/>
    <xf numFmtId="169" fontId="100" fillId="0" borderId="0"/>
    <xf numFmtId="169" fontId="100" fillId="0" borderId="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226" fillId="0" borderId="6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0" fontId="226" fillId="0" borderId="63" applyNumberFormat="0" applyFill="0" applyAlignment="0" applyProtection="0"/>
    <xf numFmtId="169" fontId="100" fillId="0" borderId="0"/>
    <xf numFmtId="169" fontId="100" fillId="0" borderId="0"/>
    <xf numFmtId="169" fontId="100" fillId="0" borderId="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226" fillId="0" borderId="6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0" fontId="226" fillId="0" borderId="63" applyNumberFormat="0" applyFill="0" applyAlignment="0" applyProtection="0"/>
    <xf numFmtId="169" fontId="100" fillId="0" borderId="0"/>
    <xf numFmtId="169" fontId="100" fillId="0" borderId="0"/>
    <xf numFmtId="169" fontId="100" fillId="0" borderId="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226" fillId="0" borderId="6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0" fontId="226" fillId="0" borderId="63" applyNumberFormat="0" applyFill="0" applyAlignment="0" applyProtection="0"/>
    <xf numFmtId="169" fontId="100" fillId="0" borderId="0"/>
    <xf numFmtId="169" fontId="100" fillId="0" borderId="0"/>
    <xf numFmtId="169" fontId="100" fillId="0" borderId="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226" fillId="0" borderId="6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0" fontId="226" fillId="0" borderId="63" applyNumberFormat="0" applyFill="0" applyAlignment="0" applyProtection="0"/>
    <xf numFmtId="169" fontId="100" fillId="0" borderId="0"/>
    <xf numFmtId="169" fontId="100" fillId="0" borderId="0"/>
    <xf numFmtId="169" fontId="100" fillId="0" borderId="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7" fillId="0" borderId="3" applyNumberFormat="0" applyFill="0" applyAlignment="0" applyProtection="0"/>
    <xf numFmtId="169" fontId="100" fillId="0" borderId="0"/>
    <xf numFmtId="169" fontId="274" fillId="0" borderId="66" applyNumberFormat="0" applyFill="0" applyAlignment="0" applyProtection="0"/>
    <xf numFmtId="169" fontId="275" fillId="0" borderId="67" applyNumberFormat="0" applyFill="0" applyAlignment="0" applyProtection="0"/>
    <xf numFmtId="169" fontId="275" fillId="0" borderId="67" applyNumberFormat="0" applyFill="0" applyAlignment="0" applyProtection="0"/>
    <xf numFmtId="169" fontId="275" fillId="0" borderId="67" applyNumberFormat="0" applyFill="0" applyAlignment="0" applyProtection="0"/>
    <xf numFmtId="169" fontId="275" fillId="0" borderId="67" applyNumberFormat="0" applyFill="0" applyAlignment="0" applyProtection="0"/>
    <xf numFmtId="169" fontId="226" fillId="0" borderId="0" applyNumberFormat="0" applyFill="0" applyBorder="0" applyAlignment="0" applyProtection="0"/>
    <xf numFmtId="188" fontId="226"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100" fillId="0" borderId="0"/>
    <xf numFmtId="169" fontId="100" fillId="0" borderId="0"/>
    <xf numFmtId="169" fontId="100" fillId="0" borderId="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100" fillId="0" borderId="0"/>
    <xf numFmtId="169" fontId="271"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100" fillId="0" borderId="0"/>
    <xf numFmtId="169" fontId="100" fillId="0" borderId="0"/>
    <xf numFmtId="169" fontId="100" fillId="0" borderId="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100" fillId="0" borderId="0"/>
    <xf numFmtId="169" fontId="271"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272" fillId="0" borderId="0" applyNumberFormat="0" applyFill="0" applyBorder="0" applyAlignment="0" applyProtection="0"/>
    <xf numFmtId="169" fontId="272"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272" fillId="0" borderId="0" applyNumberFormat="0" applyFill="0" applyBorder="0" applyAlignment="0" applyProtection="0"/>
    <xf numFmtId="169" fontId="272" fillId="0" borderId="0" applyNumberFormat="0" applyFill="0" applyBorder="0" applyAlignment="0" applyProtection="0"/>
    <xf numFmtId="169" fontId="100" fillId="0" borderId="0"/>
    <xf numFmtId="169" fontId="272" fillId="0" borderId="0" applyNumberFormat="0" applyFill="0" applyBorder="0" applyAlignment="0" applyProtection="0"/>
    <xf numFmtId="169" fontId="272" fillId="0" borderId="0" applyNumberFormat="0" applyFill="0" applyBorder="0" applyAlignment="0" applyProtection="0"/>
    <xf numFmtId="169" fontId="272" fillId="0" borderId="0" applyNumberFormat="0" applyFill="0" applyBorder="0" applyAlignment="0" applyProtection="0"/>
    <xf numFmtId="169" fontId="272" fillId="0" borderId="0" applyNumberFormat="0" applyFill="0" applyBorder="0" applyAlignment="0" applyProtection="0"/>
    <xf numFmtId="169" fontId="272"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100" fillId="0" borderId="0"/>
    <xf numFmtId="169" fontId="271"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100" fillId="0" borderId="0"/>
    <xf numFmtId="169" fontId="100" fillId="0" borderId="0"/>
    <xf numFmtId="169" fontId="100" fillId="0" borderId="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100" fillId="0" borderId="0"/>
    <xf numFmtId="169" fontId="271" fillId="0" borderId="0" applyNumberFormat="0" applyFill="0" applyBorder="0" applyAlignment="0" applyProtection="0"/>
    <xf numFmtId="169" fontId="7" fillId="0" borderId="0" applyNumberFormat="0" applyFill="0" applyBorder="0" applyAlignment="0" applyProtection="0"/>
    <xf numFmtId="169" fontId="100" fillId="0" borderId="0"/>
    <xf numFmtId="169" fontId="100" fillId="0" borderId="0"/>
    <xf numFmtId="169" fontId="100" fillId="0" borderId="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100" fillId="0" borderId="0"/>
    <xf numFmtId="169" fontId="271" fillId="0" borderId="0" applyNumberFormat="0" applyFill="0" applyBorder="0" applyAlignment="0" applyProtection="0"/>
    <xf numFmtId="169" fontId="7" fillId="0" borderId="0" applyNumberFormat="0" applyFill="0" applyBorder="0" applyAlignment="0" applyProtection="0"/>
    <xf numFmtId="169" fontId="100" fillId="0" borderId="0"/>
    <xf numFmtId="169" fontId="100" fillId="0" borderId="0"/>
    <xf numFmtId="169" fontId="100" fillId="0" borderId="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100" fillId="0" borderId="0"/>
    <xf numFmtId="169" fontId="271" fillId="0" borderId="0" applyNumberFormat="0" applyFill="0" applyBorder="0" applyAlignment="0" applyProtection="0"/>
    <xf numFmtId="169" fontId="7" fillId="0" borderId="0" applyNumberFormat="0" applyFill="0" applyBorder="0" applyAlignment="0" applyProtection="0"/>
    <xf numFmtId="169" fontId="100" fillId="0" borderId="0"/>
    <xf numFmtId="169" fontId="100" fillId="0" borderId="0"/>
    <xf numFmtId="169" fontId="100" fillId="0" borderId="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100" fillId="0" borderId="0"/>
    <xf numFmtId="169" fontId="271" fillId="0" borderId="0" applyNumberFormat="0" applyFill="0" applyBorder="0" applyAlignment="0" applyProtection="0"/>
    <xf numFmtId="169" fontId="7" fillId="0" borderId="0" applyNumberFormat="0" applyFill="0" applyBorder="0" applyAlignment="0" applyProtection="0"/>
    <xf numFmtId="169" fontId="100" fillId="0" borderId="0"/>
    <xf numFmtId="169" fontId="100" fillId="0" borderId="0"/>
    <xf numFmtId="169" fontId="100" fillId="0" borderId="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100" fillId="0" borderId="0"/>
    <xf numFmtId="169" fontId="271" fillId="0" borderId="0" applyNumberFormat="0" applyFill="0" applyBorder="0" applyAlignment="0" applyProtection="0"/>
    <xf numFmtId="169" fontId="7" fillId="0" borderId="0" applyNumberFormat="0" applyFill="0" applyBorder="0" applyAlignment="0" applyProtection="0"/>
    <xf numFmtId="169" fontId="100" fillId="0" borderId="0"/>
    <xf numFmtId="169" fontId="100" fillId="0" borderId="0"/>
    <xf numFmtId="169" fontId="100" fillId="0" borderId="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100" fillId="0" borderId="0"/>
    <xf numFmtId="169" fontId="271" fillId="0" borderId="0" applyNumberFormat="0" applyFill="0" applyBorder="0" applyAlignment="0" applyProtection="0"/>
    <xf numFmtId="169" fontId="7" fillId="0" borderId="0" applyNumberFormat="0" applyFill="0" applyBorder="0" applyAlignment="0" applyProtection="0"/>
    <xf numFmtId="169" fontId="100" fillId="0" borderId="0"/>
    <xf numFmtId="169" fontId="100" fillId="0" borderId="0"/>
    <xf numFmtId="169" fontId="100" fillId="0" borderId="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100" fillId="0" borderId="0"/>
    <xf numFmtId="169" fontId="7" fillId="0" borderId="0" applyNumberFormat="0" applyFill="0" applyBorder="0" applyAlignment="0" applyProtection="0"/>
    <xf numFmtId="169" fontId="271" fillId="0" borderId="0" applyNumberFormat="0" applyFill="0" applyBorder="0" applyAlignment="0" applyProtection="0"/>
    <xf numFmtId="169" fontId="272"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226" fillId="0" borderId="0" applyNumberFormat="0" applyFill="0" applyBorder="0" applyAlignment="0" applyProtection="0"/>
    <xf numFmtId="0" fontId="226" fillId="0" borderId="0" applyNumberFormat="0" applyFill="0" applyBorder="0" applyAlignment="0" applyProtection="0"/>
    <xf numFmtId="169" fontId="272" fillId="0" borderId="0" applyNumberFormat="0" applyFill="0" applyBorder="0" applyAlignment="0" applyProtection="0"/>
    <xf numFmtId="169" fontId="271" fillId="0" borderId="0" applyNumberFormat="0" applyFill="0" applyBorder="0" applyAlignment="0" applyProtection="0"/>
    <xf numFmtId="169" fontId="272" fillId="0" borderId="0" applyNumberFormat="0" applyFill="0" applyBorder="0" applyAlignment="0" applyProtection="0"/>
    <xf numFmtId="169" fontId="272" fillId="0" borderId="0" applyNumberFormat="0" applyFill="0" applyBorder="0" applyAlignment="0" applyProtection="0"/>
    <xf numFmtId="169" fontId="271" fillId="0" borderId="0" applyNumberFormat="0" applyFill="0" applyBorder="0" applyAlignment="0" applyProtection="0"/>
    <xf numFmtId="169" fontId="7" fillId="0" borderId="0" applyNumberFormat="0" applyFill="0" applyBorder="0" applyAlignment="0" applyProtection="0"/>
    <xf numFmtId="169" fontId="272" fillId="0" borderId="0" applyNumberFormat="0" applyFill="0" applyBorder="0" applyAlignment="0" applyProtection="0"/>
    <xf numFmtId="169" fontId="272" fillId="0" borderId="0" applyNumberFormat="0" applyFill="0" applyBorder="0" applyAlignment="0" applyProtection="0"/>
    <xf numFmtId="169" fontId="7" fillId="0" borderId="0" applyNumberFormat="0" applyFill="0" applyBorder="0" applyAlignment="0" applyProtection="0"/>
    <xf numFmtId="169" fontId="272" fillId="0" borderId="0" applyNumberFormat="0" applyFill="0" applyBorder="0" applyAlignment="0" applyProtection="0"/>
    <xf numFmtId="169" fontId="7" fillId="0" borderId="0" applyNumberFormat="0" applyFill="0" applyBorder="0" applyAlignment="0" applyProtection="0"/>
    <xf numFmtId="169" fontId="272"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272"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272" fillId="0" borderId="0" applyNumberFormat="0" applyFill="0" applyBorder="0" applyAlignment="0" applyProtection="0"/>
    <xf numFmtId="169" fontId="271" fillId="0" borderId="0" applyNumberFormat="0" applyFill="0" applyBorder="0" applyAlignment="0" applyProtection="0"/>
    <xf numFmtId="169" fontId="272" fillId="0" borderId="0" applyNumberFormat="0" applyFill="0" applyBorder="0" applyAlignment="0" applyProtection="0"/>
    <xf numFmtId="169" fontId="272" fillId="0" borderId="0" applyNumberFormat="0" applyFill="0" applyBorder="0" applyAlignment="0" applyProtection="0"/>
    <xf numFmtId="169" fontId="272" fillId="0" borderId="0" applyNumberFormat="0" applyFill="0" applyBorder="0" applyAlignment="0" applyProtection="0"/>
    <xf numFmtId="169" fontId="272" fillId="0" borderId="0" applyNumberFormat="0" applyFill="0" applyBorder="0" applyAlignment="0" applyProtection="0"/>
    <xf numFmtId="169" fontId="272" fillId="0" borderId="0" applyNumberFormat="0" applyFill="0" applyBorder="0" applyAlignment="0" applyProtection="0"/>
    <xf numFmtId="169" fontId="272" fillId="0" borderId="0" applyNumberFormat="0" applyFill="0" applyBorder="0" applyAlignment="0" applyProtection="0"/>
    <xf numFmtId="169" fontId="7" fillId="0" borderId="0" applyNumberFormat="0" applyFill="0" applyBorder="0" applyAlignment="0" applyProtection="0"/>
    <xf numFmtId="169" fontId="272"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273" fillId="0" borderId="0" applyNumberFormat="0" applyFill="0" applyBorder="0" applyAlignment="0" applyProtection="0"/>
    <xf numFmtId="177" fontId="273" fillId="0" borderId="0" applyNumberFormat="0" applyFill="0" applyBorder="0" applyAlignment="0" applyProtection="0"/>
    <xf numFmtId="177" fontId="273"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100" fillId="0" borderId="0"/>
    <xf numFmtId="169" fontId="226" fillId="0" borderId="0" applyNumberFormat="0" applyFill="0" applyBorder="0" applyAlignment="0" applyProtection="0"/>
    <xf numFmtId="169" fontId="272" fillId="0" borderId="0" applyNumberFormat="0" applyFill="0" applyBorder="0" applyAlignment="0" applyProtection="0"/>
    <xf numFmtId="169" fontId="272"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272" fillId="0" borderId="0" applyNumberFormat="0" applyFill="0" applyBorder="0" applyAlignment="0" applyProtection="0"/>
    <xf numFmtId="169" fontId="272" fillId="0" borderId="0" applyNumberFormat="0" applyFill="0" applyBorder="0" applyAlignment="0" applyProtection="0"/>
    <xf numFmtId="169" fontId="272" fillId="0" borderId="0" applyNumberFormat="0" applyFill="0" applyBorder="0" applyAlignment="0" applyProtection="0"/>
    <xf numFmtId="169" fontId="272" fillId="0" borderId="0" applyNumberFormat="0" applyFill="0" applyBorder="0" applyAlignment="0" applyProtection="0"/>
    <xf numFmtId="169" fontId="272" fillId="0" borderId="0" applyNumberFormat="0" applyFill="0" applyBorder="0" applyAlignment="0" applyProtection="0"/>
    <xf numFmtId="169" fontId="272" fillId="0" borderId="0" applyNumberFormat="0" applyFill="0" applyBorder="0" applyAlignment="0" applyProtection="0"/>
    <xf numFmtId="169" fontId="272" fillId="0" borderId="0" applyNumberFormat="0" applyFill="0" applyBorder="0" applyAlignment="0" applyProtection="0"/>
    <xf numFmtId="169" fontId="272" fillId="0" borderId="0" applyNumberFormat="0" applyFill="0" applyBorder="0" applyAlignment="0" applyProtection="0"/>
    <xf numFmtId="169" fontId="272"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272" fillId="0" borderId="0" applyNumberFormat="0" applyFill="0" applyBorder="0" applyAlignment="0" applyProtection="0"/>
    <xf numFmtId="169" fontId="272" fillId="0" borderId="0" applyNumberFormat="0" applyFill="0" applyBorder="0" applyAlignment="0" applyProtection="0"/>
    <xf numFmtId="169" fontId="100" fillId="0" borderId="0"/>
    <xf numFmtId="169" fontId="274" fillId="0" borderId="0" applyNumberFormat="0" applyFill="0" applyBorder="0" applyAlignment="0" applyProtection="0"/>
    <xf numFmtId="169" fontId="226" fillId="0" borderId="0" applyNumberFormat="0" applyFill="0" applyBorder="0" applyAlignment="0" applyProtection="0"/>
    <xf numFmtId="177" fontId="226" fillId="0" borderId="0" applyNumberFormat="0" applyFill="0" applyBorder="0" applyAlignment="0" applyProtection="0"/>
    <xf numFmtId="177" fontId="226" fillId="0" borderId="0" applyNumberFormat="0" applyFill="0" applyBorder="0" applyAlignment="0" applyProtection="0"/>
    <xf numFmtId="169" fontId="272" fillId="0" borderId="0" applyNumberFormat="0" applyFill="0" applyBorder="0" applyAlignment="0" applyProtection="0"/>
    <xf numFmtId="0" fontId="226" fillId="0" borderId="0" applyNumberFormat="0" applyFill="0" applyBorder="0" applyAlignment="0" applyProtection="0"/>
    <xf numFmtId="177" fontId="226" fillId="0" borderId="0" applyNumberFormat="0" applyFill="0" applyBorder="0" applyAlignment="0" applyProtection="0"/>
    <xf numFmtId="177" fontId="226" fillId="0" borderId="0" applyNumberFormat="0" applyFill="0" applyBorder="0" applyAlignment="0" applyProtection="0"/>
    <xf numFmtId="169" fontId="272" fillId="0" borderId="0" applyNumberFormat="0" applyFill="0" applyBorder="0" applyAlignment="0" applyProtection="0"/>
    <xf numFmtId="169" fontId="272" fillId="0" borderId="0" applyNumberFormat="0" applyFill="0" applyBorder="0" applyAlignment="0" applyProtection="0"/>
    <xf numFmtId="169" fontId="272" fillId="0" borderId="0" applyNumberFormat="0" applyFill="0" applyBorder="0" applyAlignment="0" applyProtection="0"/>
    <xf numFmtId="169" fontId="272" fillId="0" borderId="0" applyNumberFormat="0" applyFill="0" applyBorder="0" applyAlignment="0" applyProtection="0"/>
    <xf numFmtId="169" fontId="271"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71"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71"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71"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71"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71"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71"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71"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71"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71"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226"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0" fontId="226" fillId="0" borderId="0" applyNumberFormat="0" applyFill="0" applyBorder="0" applyAlignment="0" applyProtection="0"/>
    <xf numFmtId="169" fontId="100" fillId="0" borderId="0"/>
    <xf numFmtId="169" fontId="226"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100" fillId="0" borderId="0"/>
    <xf numFmtId="169" fontId="271"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71"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71"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71"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72"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72"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72"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71" fillId="0" borderId="0" applyNumberFormat="0" applyFill="0" applyBorder="0" applyAlignment="0" applyProtection="0"/>
    <xf numFmtId="169" fontId="271"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71" fillId="0" borderId="0" applyNumberFormat="0" applyFill="0" applyBorder="0" applyAlignment="0" applyProtection="0"/>
    <xf numFmtId="169" fontId="271"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71" fillId="0" borderId="0" applyNumberFormat="0" applyFill="0" applyBorder="0" applyAlignment="0" applyProtection="0"/>
    <xf numFmtId="169" fontId="271"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226"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0" fontId="226" fillId="0" borderId="0" applyNumberFormat="0" applyFill="0" applyBorder="0" applyAlignment="0" applyProtection="0"/>
    <xf numFmtId="169" fontId="100" fillId="0" borderId="0"/>
    <xf numFmtId="169" fontId="100" fillId="0" borderId="0"/>
    <xf numFmtId="169" fontId="100" fillId="0" borderId="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100" fillId="0" borderId="0"/>
    <xf numFmtId="169" fontId="271" fillId="0" borderId="0" applyNumberFormat="0" applyFill="0" applyBorder="0" applyAlignment="0" applyProtection="0"/>
    <xf numFmtId="169" fontId="271"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72"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72"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226"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0" fontId="226" fillId="0" borderId="0" applyNumberFormat="0" applyFill="0" applyBorder="0" applyAlignment="0" applyProtection="0"/>
    <xf numFmtId="169" fontId="100" fillId="0" borderId="0"/>
    <xf numFmtId="169" fontId="100" fillId="0" borderId="0"/>
    <xf numFmtId="169" fontId="100" fillId="0" borderId="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226"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0" fontId="226" fillId="0" borderId="0" applyNumberFormat="0" applyFill="0" applyBorder="0" applyAlignment="0" applyProtection="0"/>
    <xf numFmtId="169" fontId="100" fillId="0" borderId="0"/>
    <xf numFmtId="169" fontId="100" fillId="0" borderId="0"/>
    <xf numFmtId="169" fontId="100" fillId="0" borderId="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226"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0" fontId="226" fillId="0" borderId="0" applyNumberFormat="0" applyFill="0" applyBorder="0" applyAlignment="0" applyProtection="0"/>
    <xf numFmtId="169" fontId="100" fillId="0" borderId="0"/>
    <xf numFmtId="169" fontId="100" fillId="0" borderId="0"/>
    <xf numFmtId="169" fontId="100" fillId="0" borderId="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226"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0" fontId="226" fillId="0" borderId="0" applyNumberFormat="0" applyFill="0" applyBorder="0" applyAlignment="0" applyProtection="0"/>
    <xf numFmtId="169" fontId="100" fillId="0" borderId="0"/>
    <xf numFmtId="169" fontId="100" fillId="0" borderId="0"/>
    <xf numFmtId="169" fontId="100" fillId="0" borderId="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226"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0" fontId="226" fillId="0" borderId="0" applyNumberFormat="0" applyFill="0" applyBorder="0" applyAlignment="0" applyProtection="0"/>
    <xf numFmtId="169" fontId="100" fillId="0" borderId="0"/>
    <xf numFmtId="169" fontId="100" fillId="0" borderId="0"/>
    <xf numFmtId="169" fontId="100" fillId="0" borderId="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100" fillId="0" borderId="0"/>
    <xf numFmtId="169" fontId="274" fillId="0" borderId="0" applyNumberFormat="0" applyFill="0" applyBorder="0" applyAlignment="0" applyProtection="0"/>
    <xf numFmtId="169" fontId="275" fillId="0" borderId="0" applyNumberFormat="0" applyFill="0" applyBorder="0" applyAlignment="0" applyProtection="0"/>
    <xf numFmtId="169" fontId="275" fillId="0" borderId="0" applyNumberFormat="0" applyFill="0" applyBorder="0" applyAlignment="0" applyProtection="0"/>
    <xf numFmtId="169" fontId="275" fillId="0" borderId="0" applyNumberFormat="0" applyFill="0" applyBorder="0" applyAlignment="0" applyProtection="0"/>
    <xf numFmtId="169" fontId="275" fillId="0" borderId="0" applyNumberFormat="0" applyFill="0" applyBorder="0" applyAlignment="0" applyProtection="0"/>
    <xf numFmtId="169" fontId="276" fillId="124" borderId="0" applyNumberFormat="0" applyBorder="0" applyAlignment="0">
      <protection hidden="1"/>
    </xf>
    <xf numFmtId="169" fontId="276" fillId="124" borderId="0" applyNumberFormat="0" applyBorder="0" applyAlignment="0">
      <protection hidden="1"/>
    </xf>
    <xf numFmtId="192" fontId="225" fillId="0" borderId="0">
      <protection locked="0"/>
    </xf>
    <xf numFmtId="192" fontId="277" fillId="0" borderId="0">
      <protection locked="0"/>
    </xf>
    <xf numFmtId="278" fontId="83" fillId="0" borderId="0">
      <protection locked="0"/>
    </xf>
    <xf numFmtId="0" fontId="225" fillId="0" borderId="0">
      <protection locked="0"/>
    </xf>
    <xf numFmtId="177" fontId="225" fillId="0" borderId="0">
      <protection locked="0"/>
    </xf>
    <xf numFmtId="177" fontId="225" fillId="0" borderId="0">
      <protection locked="0"/>
    </xf>
    <xf numFmtId="0" fontId="225" fillId="0" borderId="0">
      <protection locked="0"/>
    </xf>
    <xf numFmtId="279" fontId="24" fillId="0" borderId="0">
      <protection locked="0"/>
    </xf>
    <xf numFmtId="169" fontId="148" fillId="0" borderId="0" applyProtection="0"/>
    <xf numFmtId="169" fontId="148" fillId="0" borderId="0" applyProtection="0"/>
    <xf numFmtId="169" fontId="148" fillId="0" borderId="0" applyProtection="0"/>
    <xf numFmtId="169" fontId="148" fillId="0" borderId="0" applyProtection="0"/>
    <xf numFmtId="169" fontId="148" fillId="0" borderId="0" applyProtection="0"/>
    <xf numFmtId="192" fontId="225" fillId="0" borderId="0">
      <protection locked="0"/>
    </xf>
    <xf numFmtId="278" fontId="83" fillId="0" borderId="0">
      <protection locked="0"/>
    </xf>
    <xf numFmtId="0" fontId="225" fillId="0" borderId="0">
      <protection locked="0"/>
    </xf>
    <xf numFmtId="177" fontId="225" fillId="0" borderId="0">
      <protection locked="0"/>
    </xf>
    <xf numFmtId="177" fontId="225" fillId="0" borderId="0">
      <protection locked="0"/>
    </xf>
    <xf numFmtId="0" fontId="225" fillId="0" borderId="0">
      <protection locked="0"/>
    </xf>
    <xf numFmtId="279" fontId="24" fillId="0" borderId="0">
      <protection locked="0"/>
    </xf>
    <xf numFmtId="169" fontId="149" fillId="0" borderId="0" applyProtection="0"/>
    <xf numFmtId="169" fontId="149" fillId="0" borderId="0" applyProtection="0"/>
    <xf numFmtId="169" fontId="149" fillId="0" borderId="0" applyProtection="0"/>
    <xf numFmtId="169" fontId="149" fillId="0" borderId="0" applyProtection="0"/>
    <xf numFmtId="169" fontId="149" fillId="0" borderId="0" applyProtection="0"/>
    <xf numFmtId="169" fontId="278" fillId="0" borderId="0"/>
    <xf numFmtId="169" fontId="45" fillId="0" borderId="0"/>
    <xf numFmtId="169" fontId="114" fillId="0" borderId="0"/>
    <xf numFmtId="169" fontId="279" fillId="0" borderId="0"/>
    <xf numFmtId="169" fontId="100" fillId="0" borderId="0"/>
    <xf numFmtId="0" fontId="280" fillId="0" borderId="0" applyNumberFormat="0" applyFill="0" applyBorder="0" applyAlignment="0" applyProtection="0">
      <alignment vertical="top"/>
      <protection locked="0"/>
    </xf>
    <xf numFmtId="0" fontId="280" fillId="0" borderId="0" applyNumberFormat="0" applyFill="0" applyBorder="0" applyAlignment="0" applyProtection="0">
      <alignment vertical="top"/>
      <protection locked="0"/>
    </xf>
    <xf numFmtId="177" fontId="280" fillId="0" borderId="0" applyNumberFormat="0" applyFill="0" applyBorder="0" applyAlignment="0" applyProtection="0">
      <alignment vertical="top"/>
      <protection locked="0"/>
    </xf>
    <xf numFmtId="177" fontId="280" fillId="0" borderId="0" applyNumberFormat="0" applyFill="0" applyBorder="0" applyAlignment="0" applyProtection="0">
      <alignment vertical="top"/>
      <protection locked="0"/>
    </xf>
    <xf numFmtId="176" fontId="281" fillId="0" borderId="0" applyNumberFormat="0" applyFill="0" applyBorder="0" applyAlignment="0" applyProtection="0">
      <alignment vertical="top"/>
      <protection locked="0"/>
    </xf>
    <xf numFmtId="0" fontId="282" fillId="0" borderId="0" applyNumberFormat="0" applyFill="0" applyBorder="0" applyAlignment="0" applyProtection="0">
      <alignment vertical="top"/>
      <protection locked="0"/>
    </xf>
    <xf numFmtId="169" fontId="281" fillId="0" borderId="0" applyNumberFormat="0" applyFill="0" applyBorder="0" applyAlignment="0" applyProtection="0">
      <alignment vertical="top"/>
      <protection locked="0"/>
    </xf>
    <xf numFmtId="188" fontId="283" fillId="0" borderId="0" applyNumberFormat="0" applyFill="0" applyBorder="0" applyAlignment="0" applyProtection="0">
      <alignment vertical="top"/>
      <protection locked="0"/>
    </xf>
    <xf numFmtId="177" fontId="283" fillId="0" borderId="0" applyNumberFormat="0" applyFill="0" applyBorder="0" applyAlignment="0" applyProtection="0">
      <alignment vertical="top"/>
      <protection locked="0"/>
    </xf>
    <xf numFmtId="177" fontId="283" fillId="0" borderId="0" applyNumberFormat="0" applyFill="0" applyBorder="0" applyAlignment="0" applyProtection="0">
      <alignment vertical="top"/>
      <protection locked="0"/>
    </xf>
    <xf numFmtId="0" fontId="282" fillId="0" borderId="0" applyNumberFormat="0" applyFill="0" applyBorder="0" applyAlignment="0" applyProtection="0">
      <alignment vertical="top"/>
      <protection locked="0"/>
    </xf>
    <xf numFmtId="0" fontId="282" fillId="0" borderId="0" applyNumberFormat="0" applyFill="0" applyBorder="0" applyAlignment="0" applyProtection="0">
      <alignment vertical="top"/>
      <protection locked="0"/>
    </xf>
    <xf numFmtId="177" fontId="282" fillId="0" borderId="0" applyNumberFormat="0" applyFill="0" applyBorder="0" applyAlignment="0" applyProtection="0">
      <alignment vertical="top"/>
      <protection locked="0"/>
    </xf>
    <xf numFmtId="177" fontId="282" fillId="0" borderId="0" applyNumberFormat="0" applyFill="0" applyBorder="0" applyAlignment="0" applyProtection="0">
      <alignment vertical="top"/>
      <protection locked="0"/>
    </xf>
    <xf numFmtId="0" fontId="283" fillId="0" borderId="0" applyNumberFormat="0" applyFill="0" applyBorder="0" applyAlignment="0" applyProtection="0">
      <alignment vertical="top"/>
      <protection locked="0"/>
    </xf>
    <xf numFmtId="0" fontId="282" fillId="0" borderId="0" applyNumberFormat="0" applyFill="0" applyBorder="0" applyAlignment="0" applyProtection="0">
      <alignment vertical="top"/>
      <protection locked="0"/>
    </xf>
    <xf numFmtId="177" fontId="283"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177" fontId="283"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177" fontId="29" fillId="0" borderId="0" applyNumberFormat="0" applyFill="0" applyBorder="0" applyAlignment="0" applyProtection="0">
      <alignment vertical="top"/>
      <protection locked="0"/>
    </xf>
    <xf numFmtId="177" fontId="29" fillId="0" borderId="0" applyNumberFormat="0" applyFill="0" applyBorder="0" applyAlignment="0" applyProtection="0">
      <alignment vertical="top"/>
      <protection locked="0"/>
    </xf>
    <xf numFmtId="169" fontId="283"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177" fontId="283" fillId="0" borderId="0" applyNumberFormat="0" applyFill="0" applyBorder="0" applyAlignment="0" applyProtection="0">
      <alignment vertical="top"/>
      <protection locked="0"/>
    </xf>
    <xf numFmtId="177" fontId="283" fillId="0" borderId="0" applyNumberFormat="0" applyFill="0" applyBorder="0" applyAlignment="0" applyProtection="0">
      <alignment vertical="top"/>
      <protection locked="0"/>
    </xf>
    <xf numFmtId="188" fontId="283" fillId="0" borderId="0" applyNumberFormat="0" applyFill="0" applyBorder="0" applyAlignment="0" applyProtection="0">
      <alignment vertical="top"/>
      <protection locked="0"/>
    </xf>
    <xf numFmtId="188" fontId="283" fillId="0" borderId="0" applyNumberFormat="0" applyFill="0" applyBorder="0" applyAlignment="0" applyProtection="0">
      <alignment vertical="top"/>
      <protection locked="0"/>
    </xf>
    <xf numFmtId="177" fontId="283" fillId="0" borderId="0" applyNumberFormat="0" applyFill="0" applyBorder="0" applyAlignment="0" applyProtection="0">
      <alignment vertical="top"/>
      <protection locked="0"/>
    </xf>
    <xf numFmtId="177" fontId="283" fillId="0" borderId="0" applyNumberFormat="0" applyFill="0" applyBorder="0" applyAlignment="0" applyProtection="0">
      <alignment vertical="top"/>
      <protection locked="0"/>
    </xf>
    <xf numFmtId="0" fontId="284" fillId="0" borderId="0" applyNumberFormat="0" applyFill="0" applyBorder="0" applyAlignment="0" applyProtection="0">
      <alignment vertical="top"/>
      <protection locked="0"/>
    </xf>
    <xf numFmtId="0" fontId="284" fillId="0" borderId="0" applyNumberFormat="0" applyFill="0" applyBorder="0" applyAlignment="0" applyProtection="0">
      <alignment vertical="top"/>
      <protection locked="0"/>
    </xf>
    <xf numFmtId="177" fontId="284" fillId="0" borderId="0" applyNumberFormat="0" applyFill="0" applyBorder="0" applyAlignment="0" applyProtection="0">
      <alignment vertical="top"/>
      <protection locked="0"/>
    </xf>
    <xf numFmtId="177" fontId="284" fillId="0" borderId="0" applyNumberFormat="0" applyFill="0" applyBorder="0" applyAlignment="0" applyProtection="0">
      <alignment vertical="top"/>
      <protection locked="0"/>
    </xf>
    <xf numFmtId="188" fontId="283" fillId="0" borderId="0" applyNumberFormat="0" applyFill="0" applyBorder="0" applyAlignment="0" applyProtection="0">
      <alignment vertical="top"/>
      <protection locked="0"/>
    </xf>
    <xf numFmtId="188" fontId="283" fillId="0" borderId="0" applyNumberFormat="0" applyFill="0" applyBorder="0" applyAlignment="0" applyProtection="0">
      <alignment vertical="top"/>
      <protection locked="0"/>
    </xf>
    <xf numFmtId="177" fontId="283" fillId="0" borderId="0" applyNumberFormat="0" applyFill="0" applyBorder="0" applyAlignment="0" applyProtection="0">
      <alignment vertical="top"/>
      <protection locked="0"/>
    </xf>
    <xf numFmtId="0" fontId="283" fillId="0" borderId="0" applyNumberFormat="0" applyFill="0" applyBorder="0" applyAlignment="0" applyProtection="0">
      <alignment vertical="top"/>
      <protection locked="0"/>
    </xf>
    <xf numFmtId="177" fontId="283" fillId="0" borderId="0" applyNumberFormat="0" applyFill="0" applyBorder="0" applyAlignment="0" applyProtection="0">
      <alignment vertical="top"/>
      <protection locked="0"/>
    </xf>
    <xf numFmtId="177" fontId="283" fillId="0" borderId="0" applyNumberFormat="0" applyFill="0" applyBorder="0" applyAlignment="0" applyProtection="0">
      <alignment vertical="top"/>
      <protection locked="0"/>
    </xf>
    <xf numFmtId="176" fontId="285" fillId="0" borderId="0" applyNumberFormat="0" applyFill="0" applyBorder="0" applyAlignment="0" applyProtection="0">
      <alignment vertical="top"/>
      <protection locked="0"/>
    </xf>
    <xf numFmtId="169" fontId="285" fillId="0" borderId="0" applyNumberFormat="0" applyFill="0" applyBorder="0" applyAlignment="0" applyProtection="0">
      <alignment vertical="top"/>
      <protection locked="0"/>
    </xf>
    <xf numFmtId="169" fontId="285" fillId="0" borderId="0" applyNumberFormat="0" applyFill="0" applyBorder="0" applyAlignment="0" applyProtection="0">
      <alignment vertical="top"/>
      <protection locked="0"/>
    </xf>
    <xf numFmtId="188" fontId="286" fillId="0" borderId="0" applyNumberFormat="0" applyFill="0" applyBorder="0" applyAlignment="0" applyProtection="0">
      <alignment vertical="top"/>
      <protection locked="0"/>
    </xf>
    <xf numFmtId="177" fontId="286" fillId="0" borderId="0" applyNumberFormat="0" applyFill="0" applyBorder="0" applyAlignment="0" applyProtection="0">
      <alignment vertical="top"/>
      <protection locked="0"/>
    </xf>
    <xf numFmtId="177" fontId="286" fillId="0" borderId="0" applyNumberFormat="0" applyFill="0" applyBorder="0" applyAlignment="0" applyProtection="0">
      <alignment vertical="top"/>
      <protection locked="0"/>
    </xf>
    <xf numFmtId="0" fontId="286" fillId="0" borderId="0" applyNumberFormat="0" applyFill="0" applyBorder="0" applyAlignment="0" applyProtection="0">
      <alignment vertical="top"/>
      <protection locked="0"/>
    </xf>
    <xf numFmtId="177" fontId="286" fillId="0" borderId="0" applyNumberFormat="0" applyFill="0" applyBorder="0" applyAlignment="0" applyProtection="0">
      <alignment vertical="top"/>
      <protection locked="0"/>
    </xf>
    <xf numFmtId="177" fontId="286" fillId="0" borderId="0" applyNumberFormat="0" applyFill="0" applyBorder="0" applyAlignment="0" applyProtection="0">
      <alignment vertical="top"/>
      <protection locked="0"/>
    </xf>
    <xf numFmtId="169" fontId="285" fillId="0" borderId="0" applyNumberFormat="0" applyFill="0" applyBorder="0" applyAlignment="0" applyProtection="0">
      <alignment vertical="top"/>
      <protection locked="0"/>
    </xf>
    <xf numFmtId="169" fontId="286" fillId="0" borderId="0" applyNumberFormat="0" applyFill="0" applyBorder="0" applyAlignment="0" applyProtection="0">
      <alignment vertical="top"/>
      <protection locked="0"/>
    </xf>
    <xf numFmtId="177" fontId="286" fillId="0" borderId="0" applyNumberFormat="0" applyFill="0" applyBorder="0" applyAlignment="0" applyProtection="0">
      <alignment vertical="top"/>
      <protection locked="0"/>
    </xf>
    <xf numFmtId="177" fontId="286" fillId="0" borderId="0" applyNumberFormat="0" applyFill="0" applyBorder="0" applyAlignment="0" applyProtection="0">
      <alignment vertical="top"/>
      <protection locked="0"/>
    </xf>
    <xf numFmtId="188" fontId="286" fillId="0" borderId="0" applyNumberFormat="0" applyFill="0" applyBorder="0" applyAlignment="0" applyProtection="0">
      <alignment vertical="top"/>
      <protection locked="0"/>
    </xf>
    <xf numFmtId="188" fontId="286" fillId="0" borderId="0" applyNumberFormat="0" applyFill="0" applyBorder="0" applyAlignment="0" applyProtection="0">
      <alignment vertical="top"/>
      <protection locked="0"/>
    </xf>
    <xf numFmtId="177" fontId="286" fillId="0" borderId="0" applyNumberFormat="0" applyFill="0" applyBorder="0" applyAlignment="0" applyProtection="0">
      <alignment vertical="top"/>
      <protection locked="0"/>
    </xf>
    <xf numFmtId="177" fontId="286" fillId="0" borderId="0" applyNumberFormat="0" applyFill="0" applyBorder="0" applyAlignment="0" applyProtection="0">
      <alignment vertical="top"/>
      <protection locked="0"/>
    </xf>
    <xf numFmtId="188" fontId="286" fillId="0" borderId="0" applyNumberFormat="0" applyFill="0" applyBorder="0" applyAlignment="0" applyProtection="0">
      <alignment vertical="top"/>
      <protection locked="0"/>
    </xf>
    <xf numFmtId="188" fontId="286" fillId="0" borderId="0" applyNumberFormat="0" applyFill="0" applyBorder="0" applyAlignment="0" applyProtection="0">
      <alignment vertical="top"/>
      <protection locked="0"/>
    </xf>
    <xf numFmtId="177" fontId="286" fillId="0" borderId="0" applyNumberFormat="0" applyFill="0" applyBorder="0" applyAlignment="0" applyProtection="0">
      <alignment vertical="top"/>
      <protection locked="0"/>
    </xf>
    <xf numFmtId="0" fontId="286" fillId="0" borderId="0" applyNumberFormat="0" applyFill="0" applyBorder="0" applyAlignment="0" applyProtection="0">
      <alignment vertical="top"/>
      <protection locked="0"/>
    </xf>
    <xf numFmtId="177" fontId="286" fillId="0" borderId="0" applyNumberFormat="0" applyFill="0" applyBorder="0" applyAlignment="0" applyProtection="0">
      <alignment vertical="top"/>
      <protection locked="0"/>
    </xf>
    <xf numFmtId="177" fontId="286" fillId="0" borderId="0" applyNumberFormat="0" applyFill="0" applyBorder="0" applyAlignment="0" applyProtection="0">
      <alignment vertical="top"/>
      <protection locked="0"/>
    </xf>
    <xf numFmtId="176" fontId="287" fillId="0" borderId="0" applyNumberFormat="0" applyFill="0" applyBorder="0" applyAlignment="0" applyProtection="0">
      <alignment vertical="top"/>
      <protection locked="0"/>
    </xf>
    <xf numFmtId="169" fontId="100" fillId="0" borderId="0"/>
    <xf numFmtId="169" fontId="288" fillId="0" borderId="24" applyNumberFormat="0" applyFill="0" applyAlignment="0" applyProtection="0"/>
    <xf numFmtId="169" fontId="24" fillId="0" borderId="0">
      <alignment horizontal="center"/>
    </xf>
    <xf numFmtId="37" fontId="114" fillId="0" borderId="0"/>
    <xf numFmtId="0" fontId="118" fillId="0" borderId="0">
      <protection locked="0"/>
    </xf>
    <xf numFmtId="0" fontId="29" fillId="0" borderId="0" applyNumberFormat="0" applyFill="0" applyBorder="0" applyAlignment="0" applyProtection="0">
      <alignment vertical="top"/>
      <protection locked="0"/>
    </xf>
    <xf numFmtId="0" fontId="289" fillId="0" borderId="0" applyNumberFormat="0" applyFill="0" applyBorder="0" applyAlignment="0" applyProtection="0">
      <alignment vertical="top"/>
      <protection locked="0"/>
    </xf>
    <xf numFmtId="0" fontId="290" fillId="0" borderId="0" applyNumberFormat="0" applyFill="0" applyBorder="0" applyAlignment="0" applyProtection="0"/>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1" fillId="0" borderId="0" applyNumberFormat="0" applyFill="0" applyBorder="0" applyAlignment="0" applyProtection="0">
      <alignment vertical="top"/>
      <protection locked="0"/>
    </xf>
    <xf numFmtId="0" fontId="291" fillId="0" borderId="0" applyNumberFormat="0" applyFill="0" applyBorder="0" applyAlignment="0" applyProtection="0">
      <alignment vertical="top"/>
      <protection locked="0"/>
    </xf>
    <xf numFmtId="188" fontId="291" fillId="0" borderId="0" applyNumberFormat="0" applyFill="0" applyBorder="0" applyAlignment="0" applyProtection="0">
      <alignment vertical="top"/>
      <protection locked="0"/>
    </xf>
    <xf numFmtId="177" fontId="29" fillId="0" borderId="0" applyNumberFormat="0" applyFill="0" applyBorder="0" applyAlignment="0" applyProtection="0">
      <alignment vertical="top"/>
      <protection locked="0"/>
    </xf>
    <xf numFmtId="188" fontId="292" fillId="0" borderId="0" applyNumberFormat="0" applyFill="0" applyBorder="0" applyAlignment="0" applyProtection="0">
      <alignment vertical="top"/>
      <protection locked="0"/>
    </xf>
    <xf numFmtId="0" fontId="292" fillId="0" borderId="0" applyNumberFormat="0" applyFill="0" applyBorder="0" applyAlignment="0" applyProtection="0">
      <alignment vertical="top"/>
      <protection locked="0"/>
    </xf>
    <xf numFmtId="177" fontId="29" fillId="0" borderId="0" applyNumberFormat="0" applyFill="0" applyBorder="0" applyAlignment="0" applyProtection="0">
      <alignment vertical="top"/>
      <protection locked="0"/>
    </xf>
    <xf numFmtId="177" fontId="29" fillId="0" borderId="0" applyNumberFormat="0" applyFill="0" applyBorder="0" applyAlignment="0" applyProtection="0">
      <alignment vertical="top"/>
      <protection locked="0"/>
    </xf>
    <xf numFmtId="188" fontId="292" fillId="0" borderId="0" applyNumberFormat="0" applyFill="0" applyBorder="0" applyAlignment="0" applyProtection="0">
      <alignment vertical="top"/>
      <protection locked="0"/>
    </xf>
    <xf numFmtId="0" fontId="291" fillId="0" borderId="0" applyNumberFormat="0" applyFill="0" applyBorder="0" applyAlignment="0" applyProtection="0">
      <alignment vertical="top"/>
      <protection locked="0"/>
    </xf>
    <xf numFmtId="177" fontId="29" fillId="0" borderId="0" applyNumberFormat="0" applyFill="0" applyBorder="0" applyAlignment="0" applyProtection="0">
      <alignment vertical="top"/>
      <protection locked="0"/>
    </xf>
    <xf numFmtId="0" fontId="291"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177" fontId="29" fillId="0" borderId="0" applyNumberFormat="0" applyFill="0" applyBorder="0" applyAlignment="0" applyProtection="0">
      <alignment vertical="top"/>
      <protection locked="0"/>
    </xf>
    <xf numFmtId="177" fontId="29" fillId="0" borderId="0" applyNumberFormat="0" applyFill="0" applyBorder="0" applyAlignment="0" applyProtection="0">
      <alignment vertical="top"/>
      <protection locked="0"/>
    </xf>
    <xf numFmtId="0" fontId="284" fillId="0" borderId="0" applyNumberFormat="0" applyFill="0" applyBorder="0" applyAlignment="0" applyProtection="0">
      <alignment vertical="top"/>
      <protection locked="0"/>
    </xf>
    <xf numFmtId="177" fontId="284" fillId="0" borderId="0" applyNumberFormat="0" applyFill="0" applyBorder="0" applyAlignment="0" applyProtection="0">
      <alignment vertical="top"/>
      <protection locked="0"/>
    </xf>
    <xf numFmtId="177" fontId="284" fillId="0" borderId="0" applyNumberFormat="0" applyFill="0" applyBorder="0" applyAlignment="0" applyProtection="0">
      <alignment vertical="top"/>
      <protection locked="0"/>
    </xf>
    <xf numFmtId="0" fontId="293" fillId="0" borderId="0" applyNumberFormat="0" applyFill="0" applyBorder="0" applyAlignment="0" applyProtection="0">
      <alignment vertical="top"/>
      <protection locked="0"/>
    </xf>
    <xf numFmtId="0" fontId="292" fillId="0" borderId="0" applyNumberFormat="0" applyFill="0" applyBorder="0" applyAlignment="0" applyProtection="0">
      <alignment vertical="top"/>
      <protection locked="0"/>
    </xf>
    <xf numFmtId="177" fontId="29" fillId="0" borderId="0" applyNumberFormat="0" applyFill="0" applyBorder="0" applyAlignment="0" applyProtection="0">
      <alignment vertical="top"/>
      <protection locked="0"/>
    </xf>
    <xf numFmtId="177"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82" fillId="0" borderId="0" applyNumberFormat="0" applyFill="0" applyBorder="0" applyAlignment="0" applyProtection="0">
      <alignment vertical="top"/>
      <protection locked="0"/>
    </xf>
    <xf numFmtId="169" fontId="294" fillId="0" borderId="0" applyNumberFormat="0" applyFill="0" applyBorder="0" applyAlignment="0" applyProtection="0">
      <alignment vertical="top"/>
      <protection locked="0"/>
    </xf>
    <xf numFmtId="177" fontId="29" fillId="0" borderId="0" applyNumberFormat="0" applyFill="0" applyBorder="0" applyAlignment="0" applyProtection="0">
      <alignment vertical="top"/>
      <protection locked="0"/>
    </xf>
    <xf numFmtId="0" fontId="293" fillId="0" borderId="0" applyNumberFormat="0" applyFill="0" applyBorder="0" applyAlignment="0" applyProtection="0">
      <alignment vertical="top"/>
      <protection locked="0"/>
    </xf>
    <xf numFmtId="0" fontId="292" fillId="0" borderId="0" applyNumberFormat="0" applyFill="0" applyBorder="0" applyAlignment="0" applyProtection="0">
      <alignment vertical="top"/>
      <protection locked="0"/>
    </xf>
    <xf numFmtId="0" fontId="295" fillId="0" borderId="0" applyNumberFormat="0" applyFill="0" applyBorder="0" applyAlignment="0" applyProtection="0">
      <alignment vertical="top"/>
      <protection locked="0"/>
    </xf>
    <xf numFmtId="0" fontId="296" fillId="0" borderId="0" applyNumberFormat="0" applyFill="0" applyBorder="0" applyAlignment="0" applyProtection="0">
      <alignment vertical="top"/>
      <protection locked="0"/>
    </xf>
    <xf numFmtId="0" fontId="297" fillId="0" borderId="0" applyNumberFormat="0" applyFill="0" applyBorder="0" applyAlignment="0" applyProtection="0">
      <alignment vertical="top"/>
      <protection locked="0"/>
    </xf>
    <xf numFmtId="188" fontId="298" fillId="0" borderId="0" applyNumberFormat="0" applyFill="0" applyBorder="0" applyAlignment="0" applyProtection="0">
      <alignment vertical="top"/>
      <protection locked="0"/>
    </xf>
    <xf numFmtId="177" fontId="29" fillId="0" borderId="0" applyNumberFormat="0" applyFill="0" applyBorder="0" applyAlignment="0" applyProtection="0">
      <alignment vertical="top"/>
      <protection locked="0"/>
    </xf>
    <xf numFmtId="188"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177" fontId="29" fillId="0" borderId="0" applyNumberFormat="0" applyFill="0" applyBorder="0" applyAlignment="0" applyProtection="0">
      <alignment vertical="top"/>
      <protection locked="0"/>
    </xf>
    <xf numFmtId="177" fontId="29" fillId="0" borderId="0" applyNumberFormat="0" applyFill="0" applyBorder="0" applyAlignment="0" applyProtection="0">
      <alignment vertical="top"/>
      <protection locked="0"/>
    </xf>
    <xf numFmtId="0" fontId="298" fillId="0" borderId="0" applyNumberFormat="0" applyFill="0" applyBorder="0" applyAlignment="0" applyProtection="0">
      <alignment vertical="top"/>
      <protection locked="0"/>
    </xf>
    <xf numFmtId="177" fontId="29" fillId="0" borderId="0" applyNumberFormat="0" applyFill="0" applyBorder="0" applyAlignment="0" applyProtection="0">
      <alignment vertical="top"/>
      <protection locked="0"/>
    </xf>
    <xf numFmtId="177" fontId="29" fillId="0" borderId="0" applyNumberFormat="0" applyFill="0" applyBorder="0" applyAlignment="0" applyProtection="0">
      <alignment vertical="top"/>
      <protection locked="0"/>
    </xf>
    <xf numFmtId="0" fontId="29" fillId="0" borderId="0" applyNumberFormat="0" applyFill="0" applyBorder="0" applyProtection="0">
      <alignment vertical="top"/>
    </xf>
    <xf numFmtId="0" fontId="293"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177" fontId="29" fillId="0" borderId="0" applyNumberFormat="0" applyFill="0" applyBorder="0" applyAlignment="0" applyProtection="0">
      <alignment vertical="top"/>
      <protection locked="0"/>
    </xf>
    <xf numFmtId="177" fontId="29" fillId="0" borderId="0" applyNumberFormat="0" applyFill="0" applyBorder="0" applyAlignment="0" applyProtection="0">
      <alignment vertical="top"/>
      <protection locked="0"/>
    </xf>
    <xf numFmtId="169" fontId="29" fillId="0" borderId="0" applyNumberFormat="0" applyFill="0" applyBorder="0" applyAlignment="0" applyProtection="0">
      <alignment vertical="top"/>
      <protection locked="0"/>
    </xf>
    <xf numFmtId="169" fontId="29" fillId="0" borderId="0" applyNumberFormat="0" applyFill="0" applyBorder="0" applyAlignment="0" applyProtection="0">
      <alignment vertical="top"/>
      <protection locked="0"/>
    </xf>
    <xf numFmtId="177" fontId="29" fillId="0" borderId="0" applyNumberFormat="0" applyFill="0" applyBorder="0" applyAlignment="0" applyProtection="0">
      <alignment vertical="top"/>
      <protection locked="0"/>
    </xf>
    <xf numFmtId="177"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177" fontId="29" fillId="0" borderId="0" applyNumberFormat="0" applyFill="0" applyBorder="0" applyAlignment="0" applyProtection="0">
      <alignment vertical="top"/>
      <protection locked="0"/>
    </xf>
    <xf numFmtId="177"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177" fontId="29" fillId="0" borderId="0" applyNumberFormat="0" applyFill="0" applyBorder="0" applyAlignment="0" applyProtection="0">
      <alignment vertical="top"/>
      <protection locked="0"/>
    </xf>
    <xf numFmtId="177" fontId="29" fillId="0" borderId="0" applyNumberFormat="0" applyFill="0" applyBorder="0" applyAlignment="0" applyProtection="0">
      <alignment vertical="top"/>
      <protection locked="0"/>
    </xf>
    <xf numFmtId="169" fontId="29" fillId="0" borderId="0" applyNumberFormat="0" applyFill="0" applyBorder="0" applyAlignment="0" applyProtection="0">
      <alignment vertical="top"/>
      <protection locked="0"/>
    </xf>
    <xf numFmtId="169" fontId="29" fillId="0" borderId="0" applyNumberFormat="0" applyFill="0" applyBorder="0" applyAlignment="0" applyProtection="0">
      <alignment vertical="top"/>
      <protection locked="0"/>
    </xf>
    <xf numFmtId="177" fontId="29" fillId="0" borderId="0" applyNumberFormat="0" applyFill="0" applyBorder="0" applyAlignment="0" applyProtection="0">
      <alignment vertical="top"/>
      <protection locked="0"/>
    </xf>
    <xf numFmtId="177"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177" fontId="29" fillId="0" borderId="0" applyNumberFormat="0" applyFill="0" applyBorder="0" applyAlignment="0" applyProtection="0">
      <alignment vertical="top"/>
      <protection locked="0"/>
    </xf>
    <xf numFmtId="177" fontId="29"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169" fontId="299" fillId="0" borderId="0" applyNumberFormat="0" applyFill="0" applyBorder="0" applyAlignment="0" applyProtection="0">
      <alignment vertical="top"/>
      <protection locked="0"/>
    </xf>
    <xf numFmtId="0" fontId="293" fillId="0" borderId="0" applyNumberFormat="0" applyFill="0" applyBorder="0" applyAlignment="0" applyProtection="0">
      <alignment vertical="top"/>
      <protection locked="0"/>
    </xf>
    <xf numFmtId="177" fontId="293" fillId="0" borderId="0" applyNumberFormat="0" applyFill="0" applyBorder="0" applyAlignment="0" applyProtection="0">
      <alignment vertical="top"/>
      <protection locked="0"/>
    </xf>
    <xf numFmtId="177" fontId="293" fillId="0" borderId="0" applyNumberFormat="0" applyFill="0" applyBorder="0" applyAlignment="0" applyProtection="0">
      <alignment vertical="top"/>
      <protection locked="0"/>
    </xf>
    <xf numFmtId="169" fontId="293" fillId="0" borderId="0" applyNumberFormat="0" applyFill="0" applyBorder="0" applyAlignment="0" applyProtection="0">
      <alignment vertical="top"/>
      <protection locked="0"/>
    </xf>
    <xf numFmtId="169" fontId="293" fillId="0" borderId="0" applyNumberFormat="0" applyFill="0" applyBorder="0" applyAlignment="0" applyProtection="0">
      <alignment vertical="top"/>
      <protection locked="0"/>
    </xf>
    <xf numFmtId="177" fontId="293" fillId="0" borderId="0" applyNumberFormat="0" applyFill="0" applyBorder="0" applyAlignment="0" applyProtection="0">
      <alignment vertical="top"/>
      <protection locked="0"/>
    </xf>
    <xf numFmtId="177" fontId="293" fillId="0" borderId="0" applyNumberFormat="0" applyFill="0" applyBorder="0" applyAlignment="0" applyProtection="0">
      <alignment vertical="top"/>
      <protection locked="0"/>
    </xf>
    <xf numFmtId="0" fontId="293" fillId="0" borderId="0" applyNumberFormat="0" applyFill="0" applyBorder="0" applyAlignment="0" applyProtection="0">
      <alignment vertical="top"/>
      <protection locked="0"/>
    </xf>
    <xf numFmtId="177" fontId="293" fillId="0" borderId="0" applyNumberFormat="0" applyFill="0" applyBorder="0" applyAlignment="0" applyProtection="0">
      <alignment vertical="top"/>
      <protection locked="0"/>
    </xf>
    <xf numFmtId="188" fontId="36" fillId="0" borderId="0" applyNumberFormat="0" applyFill="0" applyBorder="0" applyAlignment="0" applyProtection="0">
      <alignment vertical="top"/>
      <protection locked="0"/>
    </xf>
    <xf numFmtId="177" fontId="293" fillId="0" borderId="0" applyNumberFormat="0" applyFill="0" applyBorder="0" applyAlignment="0" applyProtection="0">
      <alignment vertical="top"/>
      <protection locked="0"/>
    </xf>
    <xf numFmtId="188" fontId="36" fillId="0" borderId="0" applyNumberFormat="0" applyFill="0" applyBorder="0" applyAlignment="0" applyProtection="0">
      <alignment vertical="top"/>
      <protection locked="0"/>
    </xf>
    <xf numFmtId="169" fontId="293" fillId="0" borderId="0" applyNumberFormat="0" applyFill="0" applyBorder="0" applyAlignment="0" applyProtection="0">
      <alignment vertical="top"/>
      <protection locked="0"/>
    </xf>
    <xf numFmtId="0" fontId="293" fillId="0" borderId="0" applyNumberFormat="0" applyFill="0" applyBorder="0" applyAlignment="0" applyProtection="0">
      <alignment vertical="top"/>
      <protection locked="0"/>
    </xf>
    <xf numFmtId="0" fontId="293" fillId="0" borderId="0" applyNumberFormat="0" applyFill="0" applyBorder="0" applyAlignment="0" applyProtection="0">
      <alignment vertical="top"/>
      <protection locked="0"/>
    </xf>
    <xf numFmtId="177" fontId="293" fillId="0" borderId="0" applyNumberFormat="0" applyFill="0" applyBorder="0" applyAlignment="0" applyProtection="0">
      <alignment vertical="top"/>
      <protection locked="0"/>
    </xf>
    <xf numFmtId="177" fontId="293" fillId="0" borderId="0" applyNumberFormat="0" applyFill="0" applyBorder="0" applyAlignment="0" applyProtection="0">
      <alignment vertical="top"/>
      <protection locked="0"/>
    </xf>
    <xf numFmtId="169" fontId="293" fillId="0" borderId="0" applyNumberFormat="0" applyFill="0" applyBorder="0" applyAlignment="0" applyProtection="0">
      <alignment vertical="top"/>
      <protection locked="0"/>
    </xf>
    <xf numFmtId="177" fontId="293" fillId="0" borderId="0" applyNumberFormat="0" applyFill="0" applyBorder="0" applyAlignment="0" applyProtection="0">
      <alignment vertical="top"/>
      <protection locked="0"/>
    </xf>
    <xf numFmtId="177" fontId="293" fillId="0" borderId="0" applyNumberFormat="0" applyFill="0" applyBorder="0" applyAlignment="0" applyProtection="0">
      <alignment vertical="top"/>
      <protection locked="0"/>
    </xf>
    <xf numFmtId="169" fontId="300" fillId="0" borderId="0" applyNumberFormat="0" applyFill="0" applyBorder="0" applyAlignment="0" applyProtection="0">
      <alignment vertical="top"/>
      <protection locked="0"/>
    </xf>
    <xf numFmtId="0" fontId="293" fillId="0" borderId="0" applyNumberFormat="0" applyFill="0" applyBorder="0" applyAlignment="0" applyProtection="0">
      <alignment vertical="top"/>
      <protection locked="0"/>
    </xf>
    <xf numFmtId="177" fontId="293" fillId="0" borderId="0" applyNumberFormat="0" applyFill="0" applyBorder="0" applyAlignment="0" applyProtection="0">
      <alignment vertical="top"/>
      <protection locked="0"/>
    </xf>
    <xf numFmtId="177" fontId="293" fillId="0" borderId="0" applyNumberFormat="0" applyFill="0" applyBorder="0" applyAlignment="0" applyProtection="0">
      <alignment vertical="top"/>
      <protection locked="0"/>
    </xf>
    <xf numFmtId="169" fontId="293" fillId="0" borderId="0" applyNumberFormat="0" applyFill="0" applyBorder="0" applyAlignment="0" applyProtection="0">
      <alignment vertical="top"/>
      <protection locked="0"/>
    </xf>
    <xf numFmtId="0" fontId="293"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176" fontId="301" fillId="0" borderId="0" applyNumberFormat="0" applyFill="0" applyBorder="0" applyAlignment="0" applyProtection="0">
      <alignment vertical="top"/>
      <protection locked="0"/>
    </xf>
    <xf numFmtId="176"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54" fillId="0" borderId="0"/>
    <xf numFmtId="169" fontId="302" fillId="0" borderId="0"/>
    <xf numFmtId="169" fontId="100" fillId="0" borderId="0"/>
    <xf numFmtId="0" fontId="51" fillId="0" borderId="0" applyNumberFormat="0" applyFont="0" applyFill="0">
      <alignment horizontal="left" vertical="top" wrapText="1"/>
    </xf>
    <xf numFmtId="165" fontId="83" fillId="0" borderId="0" applyFont="0" applyFill="0" applyBorder="0" applyAlignment="0" applyProtection="0"/>
    <xf numFmtId="165" fontId="83" fillId="0" borderId="0" applyFont="0" applyFill="0" applyBorder="0" applyAlignment="0" applyProtection="0"/>
    <xf numFmtId="165" fontId="51" fillId="0" borderId="0" applyFont="0" applyFill="0" applyBorder="0" applyAlignment="0" applyProtection="0"/>
    <xf numFmtId="165" fontId="83" fillId="0" borderId="0" applyFont="0" applyFill="0" applyBorder="0" applyAlignment="0" applyProtection="0"/>
    <xf numFmtId="165" fontId="51" fillId="0" borderId="0" applyFont="0" applyFill="0" applyBorder="0" applyAlignment="0" applyProtection="0"/>
    <xf numFmtId="165" fontId="84" fillId="0" borderId="0" applyFont="0" applyFill="0" applyBorder="0" applyAlignment="0" applyProtection="0"/>
    <xf numFmtId="165" fontId="51" fillId="0" borderId="0" applyFont="0" applyFill="0" applyBorder="0" applyAlignment="0" applyProtection="0"/>
    <xf numFmtId="165" fontId="51" fillId="0" borderId="0" applyFont="0" applyFill="0" applyBorder="0" applyAlignment="0" applyProtection="0"/>
    <xf numFmtId="165" fontId="51" fillId="0" borderId="0" applyFont="0" applyFill="0" applyBorder="0" applyAlignment="0" applyProtection="0"/>
    <xf numFmtId="165" fontId="51" fillId="0" borderId="0" applyFont="0" applyFill="0" applyBorder="0" applyAlignment="0" applyProtection="0"/>
    <xf numFmtId="165" fontId="83" fillId="0" borderId="0" applyFont="0" applyFill="0" applyBorder="0" applyAlignment="0" applyProtection="0"/>
    <xf numFmtId="165" fontId="83" fillId="0" borderId="0" applyFont="0" applyFill="0" applyBorder="0" applyAlignment="0" applyProtection="0"/>
    <xf numFmtId="3" fontId="83" fillId="0" borderId="0" applyFont="0" applyFill="0" applyBorder="0" applyAlignment="0" applyProtection="0"/>
    <xf numFmtId="3" fontId="83" fillId="0" borderId="0" applyFont="0" applyFill="0" applyBorder="0" applyAlignment="0" applyProtection="0"/>
    <xf numFmtId="3" fontId="51" fillId="0" borderId="0" applyFont="0" applyFill="0" applyBorder="0" applyAlignment="0" applyProtection="0"/>
    <xf numFmtId="3" fontId="83" fillId="0" borderId="0" applyFont="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3" fontId="83" fillId="0" borderId="0" applyFont="0" applyFill="0" applyBorder="0" applyAlignment="0" applyProtection="0"/>
    <xf numFmtId="3" fontId="83" fillId="0" borderId="0" applyFont="0" applyFill="0" applyBorder="0" applyAlignment="0" applyProtection="0"/>
    <xf numFmtId="0" fontId="124" fillId="40" borderId="0" applyNumberFormat="0" applyBorder="0" applyAlignment="0" applyProtection="0"/>
    <xf numFmtId="0" fontId="124" fillId="40" borderId="0" applyNumberFormat="0" applyBorder="0" applyAlignment="0" applyProtection="0"/>
    <xf numFmtId="177" fontId="124" fillId="40" borderId="0" applyNumberFormat="0" applyBorder="0" applyAlignment="0" applyProtection="0"/>
    <xf numFmtId="177" fontId="124" fillId="40" borderId="0" applyNumberFormat="0" applyBorder="0" applyAlignment="0" applyProtection="0"/>
    <xf numFmtId="0" fontId="127" fillId="64" borderId="0" applyNumberFormat="0" applyBorder="0" applyAlignment="0" applyProtection="0"/>
    <xf numFmtId="0" fontId="127" fillId="64" borderId="0"/>
    <xf numFmtId="0" fontId="127" fillId="64" borderId="0"/>
    <xf numFmtId="0" fontId="127" fillId="64" borderId="0"/>
    <xf numFmtId="0" fontId="127" fillId="64" borderId="0" applyNumberFormat="0" applyBorder="0" applyAlignment="0" applyProtection="0"/>
    <xf numFmtId="0" fontId="127" fillId="64" borderId="0"/>
    <xf numFmtId="0" fontId="127" fillId="64" borderId="0"/>
    <xf numFmtId="0" fontId="127" fillId="64" borderId="0"/>
    <xf numFmtId="0" fontId="127" fillId="64" borderId="0" applyNumberFormat="0" applyBorder="0" applyAlignment="0" applyProtection="0"/>
    <xf numFmtId="0" fontId="127" fillId="64" borderId="0"/>
    <xf numFmtId="0" fontId="127" fillId="64" borderId="0"/>
    <xf numFmtId="0" fontId="127" fillId="64" borderId="0"/>
    <xf numFmtId="0" fontId="127" fillId="64" borderId="0" applyNumberFormat="0" applyBorder="0" applyAlignment="0" applyProtection="0"/>
    <xf numFmtId="0" fontId="127" fillId="64" borderId="0"/>
    <xf numFmtId="0" fontId="127" fillId="64" borderId="0"/>
    <xf numFmtId="0" fontId="127" fillId="64" borderId="0"/>
    <xf numFmtId="0" fontId="127" fillId="64" borderId="0" applyNumberFormat="0" applyBorder="0" applyAlignment="0" applyProtection="0"/>
    <xf numFmtId="0" fontId="127" fillId="64" borderId="0"/>
    <xf numFmtId="0" fontId="127" fillId="64" borderId="0"/>
    <xf numFmtId="0" fontId="127" fillId="64" borderId="0"/>
    <xf numFmtId="0" fontId="127" fillId="64" borderId="0" applyNumberFormat="0" applyBorder="0" applyAlignment="0" applyProtection="0"/>
    <xf numFmtId="0" fontId="127" fillId="64" borderId="0"/>
    <xf numFmtId="0" fontId="127" fillId="64" borderId="0"/>
    <xf numFmtId="0" fontId="127" fillId="64" borderId="0"/>
    <xf numFmtId="0" fontId="127" fillId="64" borderId="0" applyNumberFormat="0" applyBorder="0" applyAlignment="0" applyProtection="0"/>
    <xf numFmtId="0" fontId="127" fillId="64" borderId="0"/>
    <xf numFmtId="0" fontId="127" fillId="64" borderId="0"/>
    <xf numFmtId="0" fontId="127" fillId="64" borderId="0"/>
    <xf numFmtId="0" fontId="127" fillId="64" borderId="0" applyNumberFormat="0" applyBorder="0" applyAlignment="0" applyProtection="0"/>
    <xf numFmtId="0" fontId="127" fillId="64" borderId="0"/>
    <xf numFmtId="0" fontId="127" fillId="64" borderId="0"/>
    <xf numFmtId="0" fontId="127" fillId="64" borderId="0"/>
    <xf numFmtId="0" fontId="127" fillId="64" borderId="0" applyNumberFormat="0" applyBorder="0" applyAlignment="0" applyProtection="0"/>
    <xf numFmtId="0" fontId="127" fillId="64" borderId="0"/>
    <xf numFmtId="0" fontId="127" fillId="64" borderId="0"/>
    <xf numFmtId="0" fontId="127" fillId="64" borderId="0"/>
    <xf numFmtId="0" fontId="127" fillId="64" borderId="0" applyNumberFormat="0" applyBorder="0" applyAlignment="0" applyProtection="0"/>
    <xf numFmtId="0" fontId="127" fillId="64" borderId="0"/>
    <xf numFmtId="0" fontId="127" fillId="64" borderId="0"/>
    <xf numFmtId="0" fontId="127" fillId="64" borderId="0"/>
    <xf numFmtId="0" fontId="127" fillId="64" borderId="0" applyNumberFormat="0" applyBorder="0" applyAlignment="0" applyProtection="0"/>
    <xf numFmtId="0" fontId="127" fillId="64" borderId="0"/>
    <xf numFmtId="0" fontId="127" fillId="64" borderId="0"/>
    <xf numFmtId="0" fontId="127" fillId="64" borderId="0"/>
    <xf numFmtId="0" fontId="127" fillId="64" borderId="0" applyNumberFormat="0" applyBorder="0" applyAlignment="0" applyProtection="0"/>
    <xf numFmtId="0" fontId="127" fillId="64" borderId="0"/>
    <xf numFmtId="0" fontId="127" fillId="64" borderId="0"/>
    <xf numFmtId="0" fontId="127" fillId="64" borderId="0"/>
    <xf numFmtId="0" fontId="127" fillId="64" borderId="0" applyNumberFormat="0" applyBorder="0" applyAlignment="0" applyProtection="0"/>
    <xf numFmtId="0" fontId="127" fillId="64" borderId="0"/>
    <xf numFmtId="0" fontId="127" fillId="64" borderId="0"/>
    <xf numFmtId="0" fontId="127" fillId="64" borderId="0"/>
    <xf numFmtId="0" fontId="127" fillId="64" borderId="0" applyNumberFormat="0" applyBorder="0" applyAlignment="0" applyProtection="0"/>
    <xf numFmtId="0" fontId="127" fillId="64" borderId="0"/>
    <xf numFmtId="0" fontId="127" fillId="64" borderId="0"/>
    <xf numFmtId="0" fontId="127" fillId="64" borderId="0"/>
    <xf numFmtId="0" fontId="127" fillId="64" borderId="0" applyNumberFormat="0" applyBorder="0" applyAlignment="0" applyProtection="0"/>
    <xf numFmtId="0" fontId="127" fillId="64" borderId="0"/>
    <xf numFmtId="0" fontId="127" fillId="64" borderId="0"/>
    <xf numFmtId="0" fontId="127" fillId="64" borderId="0"/>
    <xf numFmtId="0" fontId="127" fillId="64" borderId="0" applyNumberFormat="0" applyBorder="0" applyAlignment="0" applyProtection="0"/>
    <xf numFmtId="0" fontId="127" fillId="64" borderId="0"/>
    <xf numFmtId="0" fontId="127" fillId="64" borderId="0"/>
    <xf numFmtId="0" fontId="127" fillId="64" borderId="0"/>
    <xf numFmtId="0" fontId="127" fillId="64" borderId="0" applyNumberFormat="0" applyBorder="0" applyAlignment="0" applyProtection="0"/>
    <xf numFmtId="0" fontId="127" fillId="64" borderId="0"/>
    <xf numFmtId="0" fontId="127" fillId="64" borderId="0"/>
    <xf numFmtId="0" fontId="127" fillId="64" borderId="0"/>
    <xf numFmtId="0" fontId="127" fillId="64" borderId="0" applyNumberFormat="0" applyBorder="0" applyAlignment="0" applyProtection="0"/>
    <xf numFmtId="0" fontId="127" fillId="64" borderId="0"/>
    <xf numFmtId="0" fontId="127" fillId="64" borderId="0"/>
    <xf numFmtId="0" fontId="127" fillId="64" borderId="0"/>
    <xf numFmtId="0" fontId="127" fillId="64" borderId="0" applyNumberFormat="0" applyBorder="0" applyAlignment="0" applyProtection="0"/>
    <xf numFmtId="0" fontId="127" fillId="64" borderId="0"/>
    <xf numFmtId="0" fontId="127" fillId="64" borderId="0"/>
    <xf numFmtId="0" fontId="127" fillId="64" borderId="0"/>
    <xf numFmtId="0" fontId="127" fillId="64" borderId="0" applyNumberFormat="0" applyBorder="0" applyAlignment="0" applyProtection="0"/>
    <xf numFmtId="0" fontId="127" fillId="64" borderId="0"/>
    <xf numFmtId="0" fontId="127" fillId="64" borderId="0"/>
    <xf numFmtId="0" fontId="127" fillId="64" borderId="0"/>
    <xf numFmtId="0" fontId="127" fillId="64" borderId="0" applyNumberFormat="0" applyBorder="0" applyAlignment="0" applyProtection="0"/>
    <xf numFmtId="0" fontId="127" fillId="64" borderId="0"/>
    <xf numFmtId="0" fontId="127" fillId="64" borderId="0"/>
    <xf numFmtId="0" fontId="127" fillId="64" borderId="0"/>
    <xf numFmtId="0" fontId="127" fillId="64" borderId="0" applyNumberFormat="0" applyBorder="0" applyAlignment="0" applyProtection="0"/>
    <xf numFmtId="0" fontId="127" fillId="64" borderId="0"/>
    <xf numFmtId="0" fontId="127" fillId="64" borderId="0"/>
    <xf numFmtId="0" fontId="127" fillId="64" borderId="0"/>
    <xf numFmtId="0" fontId="127" fillId="64" borderId="0" applyNumberFormat="0" applyBorder="0" applyAlignment="0" applyProtection="0"/>
    <xf numFmtId="0" fontId="127" fillId="64" borderId="0"/>
    <xf numFmtId="0" fontId="127" fillId="64" borderId="0"/>
    <xf numFmtId="0" fontId="127" fillId="64" borderId="0"/>
    <xf numFmtId="0" fontId="127" fillId="64" borderId="0" applyNumberFormat="0" applyBorder="0" applyAlignment="0" applyProtection="0"/>
    <xf numFmtId="0" fontId="127" fillId="64" borderId="0"/>
    <xf numFmtId="0" fontId="127" fillId="64" borderId="0"/>
    <xf numFmtId="0" fontId="127" fillId="64" borderId="0"/>
    <xf numFmtId="0" fontId="127" fillId="64" borderId="0" applyNumberFormat="0" applyBorder="0" applyAlignment="0" applyProtection="0"/>
    <xf numFmtId="0" fontId="127" fillId="64" borderId="0"/>
    <xf numFmtId="0" fontId="127" fillId="64" borderId="0"/>
    <xf numFmtId="0" fontId="127" fillId="64" borderId="0"/>
    <xf numFmtId="0" fontId="127" fillId="64" borderId="0" applyNumberFormat="0" applyBorder="0" applyAlignment="0" applyProtection="0"/>
    <xf numFmtId="0" fontId="127" fillId="64" borderId="0"/>
    <xf numFmtId="0" fontId="127" fillId="64" borderId="0"/>
    <xf numFmtId="0" fontId="127" fillId="64" borderId="0"/>
    <xf numFmtId="0" fontId="127" fillId="64" borderId="0" applyNumberFormat="0" applyBorder="0" applyAlignment="0" applyProtection="0"/>
    <xf numFmtId="0" fontId="127" fillId="64" borderId="0"/>
    <xf numFmtId="0" fontId="127" fillId="64" borderId="0"/>
    <xf numFmtId="0" fontId="127" fillId="64" borderId="0"/>
    <xf numFmtId="0" fontId="127" fillId="64" borderId="0" applyNumberFormat="0" applyBorder="0" applyAlignment="0" applyProtection="0"/>
    <xf numFmtId="0" fontId="127" fillId="64" borderId="0"/>
    <xf numFmtId="0" fontId="127" fillId="64" borderId="0"/>
    <xf numFmtId="0" fontId="127" fillId="64" borderId="0"/>
    <xf numFmtId="0" fontId="127" fillId="64" borderId="0" applyNumberFormat="0" applyBorder="0" applyAlignment="0" applyProtection="0"/>
    <xf numFmtId="0" fontId="127" fillId="64" borderId="0"/>
    <xf numFmtId="0" fontId="127" fillId="64" borderId="0"/>
    <xf numFmtId="0" fontId="127" fillId="64" borderId="0"/>
    <xf numFmtId="0" fontId="127" fillId="64" borderId="0" applyNumberFormat="0" applyBorder="0" applyAlignment="0" applyProtection="0"/>
    <xf numFmtId="0" fontId="127" fillId="64" borderId="0"/>
    <xf numFmtId="0" fontId="127" fillId="64" borderId="0"/>
    <xf numFmtId="0" fontId="127" fillId="64" borderId="0"/>
    <xf numFmtId="0" fontId="127" fillId="64" borderId="0" applyNumberFormat="0" applyBorder="0" applyAlignment="0" applyProtection="0"/>
    <xf numFmtId="0" fontId="127" fillId="64" borderId="0"/>
    <xf numFmtId="0" fontId="127" fillId="64" borderId="0"/>
    <xf numFmtId="0" fontId="127" fillId="64" borderId="0"/>
    <xf numFmtId="0" fontId="127" fillId="64" borderId="0" applyNumberFormat="0" applyBorder="0" applyAlignment="0" applyProtection="0"/>
    <xf numFmtId="0" fontId="127" fillId="64" borderId="0"/>
    <xf numFmtId="0" fontId="127" fillId="64" borderId="0"/>
    <xf numFmtId="0" fontId="127" fillId="64" borderId="0"/>
    <xf numFmtId="0" fontId="303" fillId="3" borderId="0" applyNumberFormat="0" applyBorder="0" applyAlignment="0" applyProtection="0"/>
    <xf numFmtId="0" fontId="304" fillId="3" borderId="0" applyNumberFormat="0" applyBorder="0" applyAlignment="0" applyProtection="0"/>
    <xf numFmtId="0" fontId="304" fillId="3" borderId="0"/>
    <xf numFmtId="0" fontId="304" fillId="3" borderId="0"/>
    <xf numFmtId="0" fontId="304" fillId="3" borderId="0"/>
    <xf numFmtId="0" fontId="304" fillId="3" borderId="0"/>
    <xf numFmtId="0" fontId="304" fillId="3" borderId="0"/>
    <xf numFmtId="0" fontId="304" fillId="3" borderId="0"/>
    <xf numFmtId="0" fontId="303" fillId="3" borderId="0"/>
    <xf numFmtId="0" fontId="303" fillId="3" borderId="0"/>
    <xf numFmtId="0" fontId="303" fillId="3" borderId="0"/>
    <xf numFmtId="0" fontId="127" fillId="64" borderId="0" applyNumberFormat="0" applyBorder="0" applyAlignment="0" applyProtection="0"/>
    <xf numFmtId="0" fontId="127" fillId="64" borderId="0"/>
    <xf numFmtId="0" fontId="127" fillId="64" borderId="0"/>
    <xf numFmtId="0" fontId="127" fillId="64" borderId="0"/>
    <xf numFmtId="0" fontId="127" fillId="64" borderId="0" applyNumberFormat="0" applyBorder="0" applyAlignment="0" applyProtection="0"/>
    <xf numFmtId="0" fontId="127" fillId="64" borderId="0"/>
    <xf numFmtId="0" fontId="127" fillId="64" borderId="0"/>
    <xf numFmtId="0" fontId="127" fillId="64" borderId="0"/>
    <xf numFmtId="0" fontId="127" fillId="64" borderId="0" applyNumberFormat="0" applyBorder="0" applyAlignment="0" applyProtection="0"/>
    <xf numFmtId="0" fontId="127" fillId="64" borderId="0"/>
    <xf numFmtId="0" fontId="127" fillId="64" borderId="0"/>
    <xf numFmtId="0" fontId="127" fillId="64" borderId="0"/>
    <xf numFmtId="0" fontId="127" fillId="64" borderId="0" applyNumberFormat="0" applyBorder="0" applyAlignment="0" applyProtection="0"/>
    <xf numFmtId="0" fontId="127" fillId="64" borderId="0"/>
    <xf numFmtId="0" fontId="127" fillId="64" borderId="0"/>
    <xf numFmtId="0" fontId="127" fillId="64" borderId="0"/>
    <xf numFmtId="0" fontId="127" fillId="64" borderId="0" applyNumberFormat="0" applyBorder="0" applyAlignment="0" applyProtection="0"/>
    <xf numFmtId="0" fontId="127" fillId="64" borderId="0"/>
    <xf numFmtId="0" fontId="127" fillId="64" borderId="0"/>
    <xf numFmtId="0" fontId="127" fillId="64" borderId="0"/>
    <xf numFmtId="0" fontId="127" fillId="64" borderId="0" applyNumberFormat="0" applyBorder="0" applyAlignment="0" applyProtection="0"/>
    <xf numFmtId="0" fontId="127" fillId="64" borderId="0"/>
    <xf numFmtId="0" fontId="127" fillId="64" borderId="0"/>
    <xf numFmtId="0" fontId="127" fillId="64" borderId="0"/>
    <xf numFmtId="0" fontId="127" fillId="64" borderId="0" applyNumberFormat="0" applyBorder="0" applyAlignment="0" applyProtection="0"/>
    <xf numFmtId="0" fontId="127" fillId="64" borderId="0"/>
    <xf numFmtId="0" fontId="127" fillId="64" borderId="0"/>
    <xf numFmtId="0" fontId="127" fillId="64" borderId="0"/>
    <xf numFmtId="0" fontId="127" fillId="64" borderId="0" applyNumberFormat="0" applyBorder="0" applyAlignment="0" applyProtection="0"/>
    <xf numFmtId="0" fontId="127" fillId="64" borderId="0"/>
    <xf numFmtId="0" fontId="127" fillId="64" borderId="0"/>
    <xf numFmtId="0" fontId="127" fillId="64" borderId="0"/>
    <xf numFmtId="0" fontId="127" fillId="64" borderId="0" applyNumberFormat="0" applyBorder="0" applyAlignment="0" applyProtection="0"/>
    <xf numFmtId="0" fontId="127" fillId="64" borderId="0"/>
    <xf numFmtId="0" fontId="127" fillId="64" borderId="0"/>
    <xf numFmtId="0" fontId="127" fillId="64" borderId="0"/>
    <xf numFmtId="0" fontId="304" fillId="3" borderId="0" applyNumberFormat="0" applyBorder="0" applyAlignment="0" applyProtection="0"/>
    <xf numFmtId="0" fontId="304" fillId="3" borderId="0"/>
    <xf numFmtId="0" fontId="304" fillId="3" borderId="0"/>
    <xf numFmtId="0" fontId="304" fillId="3" borderId="0"/>
    <xf numFmtId="0" fontId="9" fillId="3" borderId="0" applyNumberFormat="0" applyBorder="0" applyAlignment="0" applyProtection="0"/>
    <xf numFmtId="0" fontId="127" fillId="64" borderId="0"/>
    <xf numFmtId="0" fontId="127" fillId="64" borderId="0"/>
    <xf numFmtId="0" fontId="127" fillId="64" borderId="0"/>
    <xf numFmtId="0" fontId="9" fillId="3" borderId="0"/>
    <xf numFmtId="0" fontId="9" fillId="3" borderId="0"/>
    <xf numFmtId="0" fontId="9" fillId="3" borderId="0"/>
    <xf numFmtId="0" fontId="9" fillId="3" borderId="0"/>
    <xf numFmtId="0" fontId="9" fillId="3" borderId="0"/>
    <xf numFmtId="0" fontId="9" fillId="3" borderId="0"/>
    <xf numFmtId="0" fontId="304" fillId="3" borderId="0" applyNumberFormat="0" applyBorder="0" applyAlignment="0" applyProtection="0"/>
    <xf numFmtId="0" fontId="304" fillId="3" borderId="0"/>
    <xf numFmtId="0" fontId="304" fillId="3" borderId="0"/>
    <xf numFmtId="0" fontId="304" fillId="3" borderId="0"/>
    <xf numFmtId="0" fontId="127" fillId="64" borderId="0" applyNumberFormat="0" applyBorder="0" applyAlignment="0" applyProtection="0"/>
    <xf numFmtId="0" fontId="127" fillId="64" borderId="0"/>
    <xf numFmtId="0" fontId="127" fillId="64" borderId="0"/>
    <xf numFmtId="0" fontId="127" fillId="64" borderId="0"/>
    <xf numFmtId="0" fontId="304" fillId="3" borderId="0" applyNumberFormat="0" applyBorder="0" applyAlignment="0" applyProtection="0"/>
    <xf numFmtId="0" fontId="127" fillId="153" borderId="0"/>
    <xf numFmtId="0" fontId="127" fillId="153" borderId="0"/>
    <xf numFmtId="0" fontId="127" fillId="153" borderId="0"/>
    <xf numFmtId="0" fontId="304" fillId="3" borderId="0"/>
    <xf numFmtId="0" fontId="304" fillId="3" borderId="0"/>
    <xf numFmtId="0" fontId="127" fillId="64" borderId="0" applyNumberFormat="0" applyBorder="0" applyAlignment="0" applyProtection="0"/>
    <xf numFmtId="0" fontId="127" fillId="64" borderId="0"/>
    <xf numFmtId="0" fontId="127" fillId="64" borderId="0"/>
    <xf numFmtId="0" fontId="127" fillId="64" borderId="0"/>
    <xf numFmtId="0" fontId="127" fillId="64" borderId="0" applyNumberFormat="0" applyBorder="0" applyAlignment="0" applyProtection="0"/>
    <xf numFmtId="0" fontId="127" fillId="64" borderId="0"/>
    <xf numFmtId="0" fontId="127" fillId="64" borderId="0"/>
    <xf numFmtId="0" fontId="127" fillId="64" borderId="0"/>
    <xf numFmtId="0" fontId="127" fillId="64" borderId="0" applyNumberFormat="0" applyBorder="0" applyAlignment="0" applyProtection="0"/>
    <xf numFmtId="0" fontId="127" fillId="64" borderId="0"/>
    <xf numFmtId="0" fontId="127" fillId="64" borderId="0"/>
    <xf numFmtId="0" fontId="127" fillId="64" borderId="0"/>
    <xf numFmtId="0" fontId="127" fillId="64" borderId="0" applyNumberFormat="0" applyBorder="0" applyAlignment="0" applyProtection="0"/>
    <xf numFmtId="0" fontId="127" fillId="64" borderId="0"/>
    <xf numFmtId="0" fontId="127" fillId="64" borderId="0"/>
    <xf numFmtId="0" fontId="127" fillId="64" borderId="0"/>
    <xf numFmtId="2" fontId="305" fillId="0" borderId="0"/>
    <xf numFmtId="0" fontId="228" fillId="58" borderId="26" applyNumberForma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0" fontId="40" fillId="48" borderId="41" applyNumberFormat="0" applyBorder="0" applyAlignment="0" applyProtection="0"/>
    <xf numFmtId="10" fontId="40" fillId="154" borderId="41" applyNumberFormat="0" applyBorder="0" applyAlignment="0" applyProtection="0"/>
    <xf numFmtId="10" fontId="40" fillId="154" borderId="41" applyNumberFormat="0" applyBorder="0" applyAlignment="0" applyProtection="0"/>
    <xf numFmtId="10" fontId="40" fillId="48" borderId="41" applyNumberFormat="0" applyBorder="0" applyAlignment="0" applyProtection="0"/>
    <xf numFmtId="10" fontId="40" fillId="48" borderId="41" applyNumberFormat="0" applyBorder="0" applyAlignment="0" applyProtection="0"/>
    <xf numFmtId="10" fontId="40" fillId="48" borderId="41" applyNumberFormat="0" applyBorder="0" applyAlignment="0" applyProtection="0"/>
    <xf numFmtId="10" fontId="40" fillId="48" borderId="41" applyNumberFormat="0" applyBorder="0" applyAlignment="0" applyProtection="0"/>
    <xf numFmtId="10" fontId="40" fillId="48" borderId="41" applyNumberFormat="0" applyBorder="0" applyAlignment="0" applyProtection="0"/>
    <xf numFmtId="10" fontId="40" fillId="48" borderId="41" applyNumberFormat="0" applyBorder="0" applyAlignment="0" applyProtection="0"/>
    <xf numFmtId="10" fontId="40" fillId="48" borderId="41" applyNumberFormat="0" applyBorder="0" applyAlignment="0" applyProtection="0"/>
    <xf numFmtId="10" fontId="40" fillId="48" borderId="41" applyNumberFormat="0" applyBorder="0" applyAlignment="0" applyProtection="0"/>
    <xf numFmtId="10" fontId="40" fillId="48" borderId="41" applyNumberFormat="0" applyBorder="0" applyAlignment="0" applyProtection="0"/>
    <xf numFmtId="10" fontId="40" fillId="48" borderId="41" applyNumberFormat="0" applyBorder="0" applyAlignment="0" applyProtection="0"/>
    <xf numFmtId="10" fontId="40" fillId="48" borderId="41" applyNumberFormat="0" applyBorder="0" applyAlignment="0" applyProtection="0"/>
    <xf numFmtId="10" fontId="40" fillId="48" borderId="41" applyNumberFormat="0" applyBorder="0" applyAlignment="0" applyProtection="0"/>
    <xf numFmtId="10" fontId="40" fillId="48" borderId="41" applyNumberFormat="0" applyBorder="0" applyAlignment="0" applyProtection="0"/>
    <xf numFmtId="10" fontId="40" fillId="48" borderId="41" applyNumberFormat="0" applyBorder="0" applyAlignment="0" applyProtection="0"/>
    <xf numFmtId="10" fontId="40" fillId="154" borderId="41" applyNumberFormat="0" applyBorder="0" applyAlignment="0" applyProtection="0"/>
    <xf numFmtId="10" fontId="40" fillId="48" borderId="41" applyNumberFormat="0" applyBorder="0" applyAlignment="0" applyProtection="0"/>
    <xf numFmtId="10" fontId="40" fillId="154" borderId="41" applyNumberFormat="0" applyBorder="0" applyAlignment="0" applyProtection="0"/>
    <xf numFmtId="10" fontId="40" fillId="48" borderId="41" applyNumberFormat="0" applyBorder="0" applyAlignment="0" applyProtection="0"/>
    <xf numFmtId="10" fontId="40" fillId="48" borderId="41" applyNumberFormat="0" applyBorder="0" applyAlignment="0" applyProtection="0"/>
    <xf numFmtId="10" fontId="40" fillId="154" borderId="41" applyNumberFormat="0" applyBorder="0" applyAlignment="0" applyProtection="0"/>
    <xf numFmtId="169" fontId="228" fillId="68" borderId="26" applyNumberFormat="0" applyAlignment="0" applyProtection="0"/>
    <xf numFmtId="0" fontId="229" fillId="58" borderId="26" applyNumberFormat="0" applyAlignment="0" applyProtection="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0" fontId="228" fillId="58" borderId="26" applyNumberFormat="0" applyAlignment="0" applyProtection="0"/>
    <xf numFmtId="169" fontId="100" fillId="0" borderId="0"/>
    <xf numFmtId="169" fontId="100" fillId="0" borderId="0"/>
    <xf numFmtId="177" fontId="228" fillId="58" borderId="26" applyNumberFormat="0" applyAlignment="0" applyProtection="0"/>
    <xf numFmtId="169" fontId="100" fillId="0" borderId="0"/>
    <xf numFmtId="169" fontId="11" fillId="5" borderId="4" applyNumberFormat="0" applyAlignment="0" applyProtection="0"/>
    <xf numFmtId="169" fontId="228" fillId="58" borderId="26" applyNumberFormat="0" applyAlignment="0" applyProtection="0"/>
    <xf numFmtId="177" fontId="228" fillId="58" borderId="26" applyNumberFormat="0" applyAlignment="0" applyProtection="0"/>
    <xf numFmtId="177" fontId="228" fillId="58" borderId="26" applyNumberFormat="0" applyAlignment="0" applyProtection="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169" fontId="100" fillId="0" borderId="0"/>
    <xf numFmtId="0" fontId="229" fillId="58" borderId="26" applyNumberFormat="0" applyAlignment="0" applyProtection="0"/>
    <xf numFmtId="0" fontId="229" fillId="58" borderId="26" applyNumberFormat="0" applyAlignment="0" applyProtection="0"/>
    <xf numFmtId="177" fontId="229" fillId="58" borderId="26" applyNumberFormat="0" applyAlignment="0" applyProtection="0"/>
    <xf numFmtId="177" fontId="229" fillId="58" borderId="26" applyNumberFormat="0" applyAlignment="0" applyProtection="0"/>
    <xf numFmtId="0" fontId="229" fillId="58" borderId="26" applyNumberFormat="0" applyAlignment="0" applyProtection="0"/>
    <xf numFmtId="0" fontId="229" fillId="58" borderId="26" applyNumberFormat="0" applyAlignment="0" applyProtection="0"/>
    <xf numFmtId="177" fontId="229" fillId="58" borderId="26" applyNumberFormat="0" applyAlignment="0" applyProtection="0"/>
    <xf numFmtId="177" fontId="229" fillId="58" borderId="26" applyNumberFormat="0" applyAlignment="0" applyProtection="0"/>
    <xf numFmtId="0" fontId="229" fillId="58" borderId="26" applyNumberFormat="0" applyAlignment="0" applyProtection="0"/>
    <xf numFmtId="0" fontId="229" fillId="58" borderId="26" applyNumberFormat="0" applyAlignment="0" applyProtection="0"/>
    <xf numFmtId="177" fontId="229" fillId="58" borderId="26" applyNumberFormat="0" applyAlignment="0" applyProtection="0"/>
    <xf numFmtId="177" fontId="229" fillId="58" borderId="26" applyNumberFormat="0" applyAlignment="0" applyProtection="0"/>
    <xf numFmtId="0" fontId="229" fillId="58" borderId="26" applyNumberFormat="0" applyAlignment="0" applyProtection="0"/>
    <xf numFmtId="0" fontId="229" fillId="58" borderId="26" applyNumberFormat="0" applyAlignment="0" applyProtection="0"/>
    <xf numFmtId="177" fontId="229" fillId="58" borderId="26" applyNumberFormat="0" applyAlignment="0" applyProtection="0"/>
    <xf numFmtId="177" fontId="229" fillId="58" borderId="26" applyNumberFormat="0" applyAlignment="0" applyProtection="0"/>
    <xf numFmtId="0" fontId="229" fillId="58" borderId="26" applyNumberFormat="0" applyAlignment="0" applyProtection="0"/>
    <xf numFmtId="0" fontId="229" fillId="58" borderId="26" applyNumberFormat="0" applyAlignment="0" applyProtection="0"/>
    <xf numFmtId="177" fontId="229" fillId="58" borderId="26" applyNumberFormat="0" applyAlignment="0" applyProtection="0"/>
    <xf numFmtId="177" fontId="229" fillId="58" borderId="26" applyNumberFormat="0" applyAlignment="0" applyProtection="0"/>
    <xf numFmtId="0" fontId="228" fillId="58" borderId="26" applyNumberFormat="0" applyAlignment="0" applyProtection="0"/>
    <xf numFmtId="0" fontId="228" fillId="58" borderId="26" applyNumberFormat="0" applyAlignment="0" applyProtection="0"/>
    <xf numFmtId="177" fontId="228" fillId="58" borderId="26" applyNumberFormat="0" applyAlignment="0" applyProtection="0"/>
    <xf numFmtId="0" fontId="228" fillId="58" borderId="26" applyNumberFormat="0" applyAlignment="0" applyProtection="0"/>
    <xf numFmtId="0" fontId="228" fillId="58" borderId="26" applyNumberFormat="0" applyAlignment="0" applyProtection="0"/>
    <xf numFmtId="177" fontId="228" fillId="58" borderId="26" applyNumberFormat="0" applyAlignment="0" applyProtection="0"/>
    <xf numFmtId="0" fontId="228" fillId="58" borderId="26" applyNumberFormat="0" applyAlignment="0" applyProtection="0"/>
    <xf numFmtId="0" fontId="228" fillId="58" borderId="26" applyNumberFormat="0" applyAlignment="0" applyProtection="0"/>
    <xf numFmtId="0" fontId="228" fillId="58" borderId="26" applyNumberFormat="0" applyAlignment="0" applyProtection="0"/>
    <xf numFmtId="0" fontId="228" fillId="58" borderId="26" applyNumberFormat="0" applyAlignment="0" applyProtection="0"/>
    <xf numFmtId="0" fontId="228" fillId="58" borderId="26" applyNumberFormat="0" applyAlignment="0" applyProtection="0"/>
    <xf numFmtId="0" fontId="228" fillId="58" borderId="26" applyNumberFormat="0" applyAlignment="0" applyProtection="0"/>
    <xf numFmtId="0" fontId="229" fillId="58" borderId="26" applyNumberFormat="0" applyAlignment="0" applyProtection="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0" fontId="228" fillId="58" borderId="26" applyNumberFormat="0" applyAlignment="0" applyProtection="0"/>
    <xf numFmtId="169" fontId="100" fillId="0" borderId="0"/>
    <xf numFmtId="169" fontId="100" fillId="0" borderId="0"/>
    <xf numFmtId="177" fontId="228" fillId="58" borderId="26" applyNumberFormat="0" applyAlignment="0" applyProtection="0"/>
    <xf numFmtId="169" fontId="100" fillId="0" borderId="0"/>
    <xf numFmtId="169" fontId="11" fillId="5" borderId="4" applyNumberFormat="0" applyAlignment="0" applyProtection="0"/>
    <xf numFmtId="169" fontId="228" fillId="58" borderId="26" applyNumberFormat="0" applyAlignment="0" applyProtection="0"/>
    <xf numFmtId="177" fontId="228" fillId="58" borderId="26" applyNumberFormat="0" applyAlignment="0" applyProtection="0"/>
    <xf numFmtId="177" fontId="228" fillId="58" borderId="26" applyNumberFormat="0" applyAlignment="0" applyProtection="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169" fontId="100" fillId="0" borderId="0"/>
    <xf numFmtId="0" fontId="228" fillId="58" borderId="26" applyNumberFormat="0" applyAlignment="0" applyProtection="0"/>
    <xf numFmtId="0" fontId="228" fillId="58" borderId="26" applyNumberFormat="0" applyAlignment="0" applyProtection="0"/>
    <xf numFmtId="0" fontId="228" fillId="58" borderId="26" applyNumberFormat="0" applyAlignment="0" applyProtection="0"/>
    <xf numFmtId="0" fontId="228" fillId="58" borderId="26" applyNumberFormat="0" applyAlignment="0" applyProtection="0"/>
    <xf numFmtId="0" fontId="228" fillId="58" borderId="26" applyNumberFormat="0" applyAlignment="0" applyProtection="0"/>
    <xf numFmtId="0" fontId="228" fillId="58" borderId="26" applyNumberFormat="0" applyAlignment="0" applyProtection="0"/>
    <xf numFmtId="0" fontId="228" fillId="58" borderId="26" applyNumberFormat="0" applyAlignment="0" applyProtection="0"/>
    <xf numFmtId="0" fontId="228" fillId="58" borderId="26" applyNumberFormat="0" applyAlignment="0" applyProtection="0"/>
    <xf numFmtId="0" fontId="228" fillId="58" borderId="26" applyNumberFormat="0" applyAlignment="0" applyProtection="0"/>
    <xf numFmtId="0" fontId="228" fillId="58" borderId="26" applyNumberFormat="0" applyAlignment="0" applyProtection="0"/>
    <xf numFmtId="0" fontId="228" fillId="58" borderId="26" applyNumberFormat="0" applyAlignment="0" applyProtection="0"/>
    <xf numFmtId="0" fontId="228" fillId="58" borderId="26" applyNumberFormat="0" applyAlignment="0" applyProtection="0"/>
    <xf numFmtId="0" fontId="228" fillId="58" borderId="26" applyNumberFormat="0" applyAlignment="0" applyProtection="0"/>
    <xf numFmtId="0" fontId="228" fillId="58" borderId="26" applyNumberFormat="0" applyAlignment="0" applyProtection="0"/>
    <xf numFmtId="0" fontId="228" fillId="58" borderId="26" applyNumberFormat="0" applyAlignment="0" applyProtection="0"/>
    <xf numFmtId="0" fontId="228" fillId="58" borderId="26" applyNumberFormat="0" applyAlignment="0" applyProtection="0"/>
    <xf numFmtId="0" fontId="228" fillId="58" borderId="26" applyNumberFormat="0" applyAlignment="0" applyProtection="0"/>
    <xf numFmtId="0" fontId="228" fillId="58" borderId="26" applyNumberFormat="0" applyAlignment="0" applyProtection="0"/>
    <xf numFmtId="0" fontId="228" fillId="58" borderId="26" applyNumberFormat="0" applyAlignment="0" applyProtection="0"/>
    <xf numFmtId="0" fontId="228" fillId="58" borderId="26" applyNumberFormat="0" applyAlignment="0" applyProtection="0"/>
    <xf numFmtId="0" fontId="229" fillId="58" borderId="26" applyNumberFormat="0" applyAlignment="0" applyProtection="0"/>
    <xf numFmtId="169" fontId="11" fillId="5" borderId="4" applyNumberFormat="0" applyAlignment="0" applyProtection="0"/>
    <xf numFmtId="0" fontId="228" fillId="58" borderId="26" applyNumberFormat="0" applyAlignment="0" applyProtection="0"/>
    <xf numFmtId="169" fontId="221" fillId="96" borderId="26" applyNumberFormat="0" applyAlignment="0" applyProtection="0"/>
    <xf numFmtId="169" fontId="221" fillId="96" borderId="26" applyNumberFormat="0" applyAlignment="0" applyProtection="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169" fontId="221" fillId="96" borderId="26" applyNumberFormat="0" applyAlignment="0" applyProtection="0"/>
    <xf numFmtId="169" fontId="221" fillId="96" borderId="26" applyNumberFormat="0" applyAlignment="0" applyProtection="0"/>
    <xf numFmtId="169" fontId="100" fillId="0" borderId="0"/>
    <xf numFmtId="169" fontId="221" fillId="96" borderId="26" applyNumberFormat="0" applyAlignment="0" applyProtection="0"/>
    <xf numFmtId="169" fontId="228" fillId="58" borderId="26" applyNumberFormat="0" applyAlignment="0" applyProtection="0"/>
    <xf numFmtId="177" fontId="228" fillId="58" borderId="26" applyNumberFormat="0" applyAlignment="0" applyProtection="0"/>
    <xf numFmtId="177" fontId="228" fillId="58" borderId="26" applyNumberFormat="0" applyAlignment="0" applyProtection="0"/>
    <xf numFmtId="169" fontId="221" fillId="96" borderId="26" applyNumberFormat="0" applyAlignment="0" applyProtection="0"/>
    <xf numFmtId="169" fontId="221" fillId="96" borderId="26" applyNumberFormat="0" applyAlignment="0" applyProtection="0"/>
    <xf numFmtId="169" fontId="221" fillId="96" borderId="26" applyNumberFormat="0" applyAlignment="0" applyProtection="0"/>
    <xf numFmtId="169" fontId="221" fillId="96" borderId="26" applyNumberFormat="0" applyAlignment="0" applyProtection="0"/>
    <xf numFmtId="169" fontId="11" fillId="5" borderId="4" applyNumberFormat="0" applyAlignment="0" applyProtection="0"/>
    <xf numFmtId="169" fontId="11" fillId="5" borderId="4" applyNumberFormat="0" applyAlignment="0" applyProtection="0"/>
    <xf numFmtId="169" fontId="100" fillId="0" borderId="0"/>
    <xf numFmtId="0" fontId="228" fillId="58" borderId="26" applyNumberFormat="0" applyAlignment="0" applyProtection="0"/>
    <xf numFmtId="0" fontId="228" fillId="58" borderId="26" applyNumberFormat="0" applyAlignment="0" applyProtection="0"/>
    <xf numFmtId="0" fontId="228" fillId="58" borderId="26" applyNumberFormat="0" applyAlignment="0" applyProtection="0"/>
    <xf numFmtId="0" fontId="228" fillId="58" borderId="26" applyNumberFormat="0" applyAlignment="0" applyProtection="0"/>
    <xf numFmtId="0" fontId="228" fillId="58" borderId="26" applyNumberFormat="0" applyAlignment="0" applyProtection="0"/>
    <xf numFmtId="0" fontId="228" fillId="58" borderId="26" applyNumberFormat="0" applyAlignment="0" applyProtection="0"/>
    <xf numFmtId="0" fontId="228" fillId="58" borderId="26" applyNumberFormat="0" applyAlignment="0" applyProtection="0"/>
    <xf numFmtId="0" fontId="228" fillId="58" borderId="26" applyNumberFormat="0" applyAlignment="0" applyProtection="0"/>
    <xf numFmtId="0" fontId="228" fillId="58" borderId="26" applyNumberFormat="0" applyAlignment="0" applyProtection="0"/>
    <xf numFmtId="0" fontId="228" fillId="58" borderId="26" applyNumberFormat="0" applyAlignment="0" applyProtection="0"/>
    <xf numFmtId="0" fontId="11" fillId="5" borderId="4" applyNumberFormat="0" applyAlignment="0" applyProtection="0"/>
    <xf numFmtId="0" fontId="11" fillId="5" borderId="4" applyNumberFormat="0" applyAlignment="0" applyProtection="0"/>
    <xf numFmtId="177" fontId="11" fillId="5" borderId="4" applyNumberFormat="0" applyAlignment="0" applyProtection="0"/>
    <xf numFmtId="177" fontId="229" fillId="58" borderId="26" applyNumberFormat="0" applyAlignment="0" applyProtection="0"/>
    <xf numFmtId="0" fontId="228" fillId="58" borderId="26" applyNumberFormat="0" applyAlignment="0" applyProtection="0"/>
    <xf numFmtId="177" fontId="11" fillId="5" borderId="4" applyNumberFormat="0" applyAlignment="0" applyProtection="0"/>
    <xf numFmtId="0" fontId="229" fillId="58" borderId="26" applyNumberFormat="0" applyAlignment="0" applyProtection="0"/>
    <xf numFmtId="169" fontId="11" fillId="5" borderId="4" applyNumberFormat="0" applyAlignment="0" applyProtection="0"/>
    <xf numFmtId="0" fontId="228" fillId="58" borderId="26" applyNumberFormat="0" applyAlignment="0" applyProtection="0"/>
    <xf numFmtId="169" fontId="100" fillId="0" borderId="0"/>
    <xf numFmtId="169" fontId="100" fillId="0" borderId="0"/>
    <xf numFmtId="177" fontId="228" fillId="58" borderId="26" applyNumberFormat="0" applyAlignment="0" applyProtection="0"/>
    <xf numFmtId="169" fontId="100" fillId="0" borderId="0"/>
    <xf numFmtId="169" fontId="11" fillId="5" borderId="4" applyNumberFormat="0" applyAlignment="0" applyProtection="0"/>
    <xf numFmtId="169" fontId="228" fillId="58" borderId="26" applyNumberFormat="0" applyAlignment="0" applyProtection="0"/>
    <xf numFmtId="177" fontId="228" fillId="58" borderId="26" applyNumberFormat="0" applyAlignment="0" applyProtection="0"/>
    <xf numFmtId="177" fontId="228" fillId="58" borderId="26" applyNumberFormat="0" applyAlignment="0" applyProtection="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169" fontId="100" fillId="0" borderId="0"/>
    <xf numFmtId="177" fontId="11" fillId="5" borderId="4" applyNumberFormat="0" applyAlignment="0" applyProtection="0"/>
    <xf numFmtId="0" fontId="11" fillId="5" borderId="4" applyNumberFormat="0" applyAlignment="0" applyProtection="0"/>
    <xf numFmtId="177" fontId="11" fillId="5" borderId="4" applyNumberFormat="0" applyAlignment="0" applyProtection="0"/>
    <xf numFmtId="177" fontId="11" fillId="5" borderId="4" applyNumberFormat="0" applyAlignment="0" applyProtection="0"/>
    <xf numFmtId="177" fontId="11" fillId="5" borderId="4" applyNumberFormat="0" applyAlignment="0" applyProtection="0"/>
    <xf numFmtId="177" fontId="11" fillId="5" borderId="4" applyNumberFormat="0" applyAlignment="0" applyProtection="0"/>
    <xf numFmtId="177" fontId="11" fillId="5" borderId="4" applyNumberFormat="0" applyAlignment="0" applyProtection="0"/>
    <xf numFmtId="177" fontId="11" fillId="5" borderId="4" applyNumberFormat="0" applyAlignment="0" applyProtection="0"/>
    <xf numFmtId="177" fontId="11" fillId="5" borderId="4" applyNumberFormat="0" applyAlignment="0" applyProtection="0"/>
    <xf numFmtId="177" fontId="11" fillId="5" borderId="4" applyNumberFormat="0" applyAlignment="0" applyProtection="0"/>
    <xf numFmtId="0" fontId="229" fillId="58" borderId="26" applyNumberFormat="0" applyAlignment="0" applyProtection="0"/>
    <xf numFmtId="0" fontId="228" fillId="58" borderId="26" applyNumberFormat="0" applyAlignment="0" applyProtection="0"/>
    <xf numFmtId="169" fontId="100" fillId="0" borderId="0"/>
    <xf numFmtId="169" fontId="100" fillId="0" borderId="0"/>
    <xf numFmtId="169" fontId="100" fillId="0" borderId="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169" fontId="306" fillId="58" borderId="26" applyNumberFormat="0" applyAlignment="0" applyProtection="0"/>
    <xf numFmtId="169" fontId="306" fillId="58" borderId="26" applyNumberFormat="0" applyAlignment="0" applyProtection="0"/>
    <xf numFmtId="169" fontId="100" fillId="0" borderId="0"/>
    <xf numFmtId="177" fontId="11" fillId="5" borderId="4" applyNumberFormat="0" applyAlignment="0" applyProtection="0"/>
    <xf numFmtId="0" fontId="307" fillId="5" borderId="4" applyNumberFormat="0" applyAlignment="0" applyProtection="0"/>
    <xf numFmtId="0" fontId="307" fillId="5" borderId="4" applyNumberFormat="0" applyAlignment="0" applyProtection="0"/>
    <xf numFmtId="0" fontId="307" fillId="5" borderId="4" applyNumberFormat="0" applyAlignment="0" applyProtection="0"/>
    <xf numFmtId="177" fontId="11" fillId="5" borderId="4" applyNumberFormat="0" applyAlignment="0" applyProtection="0"/>
    <xf numFmtId="177" fontId="11" fillId="5" borderId="4" applyNumberFormat="0" applyAlignment="0" applyProtection="0"/>
    <xf numFmtId="0" fontId="307" fillId="5" borderId="4" applyNumberFormat="0" applyAlignment="0" applyProtection="0"/>
    <xf numFmtId="0" fontId="229" fillId="58" borderId="26" applyNumberFormat="0" applyAlignment="0" applyProtection="0"/>
    <xf numFmtId="0" fontId="228" fillId="58" borderId="26" applyNumberFormat="0" applyAlignment="0" applyProtection="0"/>
    <xf numFmtId="169" fontId="100" fillId="0" borderId="0"/>
    <xf numFmtId="169" fontId="100" fillId="0" borderId="0"/>
    <xf numFmtId="169" fontId="100" fillId="0" borderId="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169" fontId="306" fillId="58" borderId="26" applyNumberFormat="0" applyAlignment="0" applyProtection="0"/>
    <xf numFmtId="169" fontId="306" fillId="58" borderId="26" applyNumberFormat="0" applyAlignment="0" applyProtection="0"/>
    <xf numFmtId="169" fontId="100" fillId="0" borderId="0"/>
    <xf numFmtId="188" fontId="228" fillId="58" borderId="26" applyNumberFormat="0" applyAlignment="0" applyProtection="0"/>
    <xf numFmtId="0" fontId="228" fillId="58" borderId="26" applyNumberFormat="0" applyAlignment="0" applyProtection="0"/>
    <xf numFmtId="169" fontId="100" fillId="0" borderId="0"/>
    <xf numFmtId="169" fontId="100" fillId="0" borderId="0"/>
    <xf numFmtId="169" fontId="100" fillId="0" borderId="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169" fontId="306" fillId="58" borderId="26" applyNumberFormat="0" applyAlignment="0" applyProtection="0"/>
    <xf numFmtId="169" fontId="306" fillId="58" borderId="26" applyNumberFormat="0" applyAlignment="0" applyProtection="0"/>
    <xf numFmtId="169" fontId="100" fillId="0" borderId="0"/>
    <xf numFmtId="188" fontId="228" fillId="58" borderId="26" applyNumberFormat="0" applyAlignment="0" applyProtection="0"/>
    <xf numFmtId="0" fontId="228" fillId="58" borderId="26" applyNumberFormat="0" applyAlignment="0" applyProtection="0"/>
    <xf numFmtId="169" fontId="100" fillId="0" borderId="0"/>
    <xf numFmtId="169" fontId="100" fillId="0" borderId="0"/>
    <xf numFmtId="169" fontId="100" fillId="0" borderId="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169" fontId="306" fillId="58" borderId="26" applyNumberFormat="0" applyAlignment="0" applyProtection="0"/>
    <xf numFmtId="169" fontId="306" fillId="58" borderId="26" applyNumberFormat="0" applyAlignment="0" applyProtection="0"/>
    <xf numFmtId="169" fontId="100" fillId="0" borderId="0"/>
    <xf numFmtId="188" fontId="228" fillId="58" borderId="26" applyNumberFormat="0" applyAlignment="0" applyProtection="0"/>
    <xf numFmtId="169" fontId="11" fillId="5" borderId="4" applyNumberFormat="0" applyAlignment="0" applyProtection="0"/>
    <xf numFmtId="169" fontId="100" fillId="0" borderId="0"/>
    <xf numFmtId="169" fontId="100" fillId="0" borderId="0"/>
    <xf numFmtId="169" fontId="100" fillId="0" borderId="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169" fontId="306" fillId="58" borderId="26" applyNumberFormat="0" applyAlignment="0" applyProtection="0"/>
    <xf numFmtId="169" fontId="306" fillId="58" borderId="26" applyNumberFormat="0" applyAlignment="0" applyProtection="0"/>
    <xf numFmtId="169" fontId="100" fillId="0" borderId="0"/>
    <xf numFmtId="188" fontId="228" fillId="58" borderId="26" applyNumberFormat="0" applyAlignment="0" applyProtection="0"/>
    <xf numFmtId="169" fontId="11" fillId="5" borderId="4" applyNumberFormat="0" applyAlignment="0" applyProtection="0"/>
    <xf numFmtId="169" fontId="100" fillId="0" borderId="0"/>
    <xf numFmtId="169" fontId="100" fillId="0" borderId="0"/>
    <xf numFmtId="169" fontId="100" fillId="0" borderId="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169" fontId="306" fillId="58" borderId="26" applyNumberFormat="0" applyAlignment="0" applyProtection="0"/>
    <xf numFmtId="169" fontId="306" fillId="58" borderId="26" applyNumberFormat="0" applyAlignment="0" applyProtection="0"/>
    <xf numFmtId="169" fontId="100" fillId="0" borderId="0"/>
    <xf numFmtId="169" fontId="11" fillId="5" borderId="4" applyNumberFormat="0" applyAlignment="0" applyProtection="0"/>
    <xf numFmtId="169" fontId="308" fillId="118" borderId="26" applyNumberFormat="0" applyAlignment="0" applyProtection="0"/>
    <xf numFmtId="169" fontId="221" fillId="96" borderId="26" applyNumberFormat="0" applyAlignment="0" applyProtection="0"/>
    <xf numFmtId="169" fontId="11" fillId="5" borderId="4" applyNumberFormat="0" applyAlignment="0" applyProtection="0"/>
    <xf numFmtId="169" fontId="11" fillId="5" borderId="4" applyNumberFormat="0" applyAlignment="0" applyProtection="0"/>
    <xf numFmtId="0" fontId="229" fillId="58" borderId="26" applyNumberFormat="0" applyAlignment="0" applyProtection="0"/>
    <xf numFmtId="0" fontId="229" fillId="58" borderId="26" applyNumberFormat="0" applyAlignment="0" applyProtection="0"/>
    <xf numFmtId="169" fontId="221" fillId="96" borderId="26" applyNumberFormat="0" applyAlignment="0" applyProtection="0"/>
    <xf numFmtId="169" fontId="308" fillId="118" borderId="26" applyNumberFormat="0" applyAlignment="0" applyProtection="0"/>
    <xf numFmtId="169" fontId="221" fillId="96" borderId="26" applyNumberFormat="0" applyAlignment="0" applyProtection="0"/>
    <xf numFmtId="169" fontId="221" fillId="96" borderId="26" applyNumberFormat="0" applyAlignment="0" applyProtection="0"/>
    <xf numFmtId="0" fontId="229" fillId="58" borderId="26" applyNumberFormat="0" applyAlignment="0" applyProtection="0"/>
    <xf numFmtId="169" fontId="11" fillId="5" borderId="4" applyNumberFormat="0" applyAlignment="0" applyProtection="0"/>
    <xf numFmtId="169" fontId="221" fillId="96" borderId="26" applyNumberFormat="0" applyAlignment="0" applyProtection="0"/>
    <xf numFmtId="169" fontId="221" fillId="96" borderId="26" applyNumberFormat="0" applyAlignment="0" applyProtection="0"/>
    <xf numFmtId="169" fontId="11" fillId="5" borderId="4" applyNumberFormat="0" applyAlignment="0" applyProtection="0"/>
    <xf numFmtId="169" fontId="221" fillId="96" borderId="26" applyNumberFormat="0" applyAlignment="0" applyProtection="0"/>
    <xf numFmtId="169" fontId="11" fillId="5" borderId="4" applyNumberFormat="0" applyAlignment="0" applyProtection="0"/>
    <xf numFmtId="169" fontId="221" fillId="96" borderId="26" applyNumberFormat="0" applyAlignment="0" applyProtection="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169" fontId="221" fillId="96" borderId="26" applyNumberFormat="0" applyAlignment="0" applyProtection="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169" fontId="221" fillId="96" borderId="26" applyNumberFormat="0" applyAlignment="0" applyProtection="0"/>
    <xf numFmtId="169" fontId="308" fillId="118" borderId="26" applyNumberFormat="0" applyAlignment="0" applyProtection="0"/>
    <xf numFmtId="169" fontId="221" fillId="96" borderId="26" applyNumberFormat="0" applyAlignment="0" applyProtection="0"/>
    <xf numFmtId="169" fontId="221" fillId="96" borderId="26" applyNumberFormat="0" applyAlignment="0" applyProtection="0"/>
    <xf numFmtId="169" fontId="221" fillId="96" borderId="26" applyNumberFormat="0" applyAlignment="0" applyProtection="0"/>
    <xf numFmtId="169" fontId="221" fillId="96" borderId="26" applyNumberFormat="0" applyAlignment="0" applyProtection="0"/>
    <xf numFmtId="169" fontId="221" fillId="96" borderId="26" applyNumberFormat="0" applyAlignment="0" applyProtection="0"/>
    <xf numFmtId="169" fontId="221" fillId="96" borderId="26" applyNumberFormat="0" applyAlignment="0" applyProtection="0"/>
    <xf numFmtId="169" fontId="11" fillId="5" borderId="4" applyNumberFormat="0" applyAlignment="0" applyProtection="0"/>
    <xf numFmtId="169" fontId="221" fillId="96" borderId="26" applyNumberFormat="0" applyAlignment="0" applyProtection="0"/>
    <xf numFmtId="169" fontId="11" fillId="5" borderId="4" applyNumberFormat="0" applyAlignment="0" applyProtection="0"/>
    <xf numFmtId="169" fontId="11" fillId="5" borderId="4" applyNumberFormat="0" applyAlignment="0" applyProtection="0"/>
    <xf numFmtId="169" fontId="229" fillId="58" borderId="26" applyNumberFormat="0" applyAlignment="0" applyProtection="0"/>
    <xf numFmtId="177" fontId="229" fillId="58" borderId="26" applyNumberFormat="0" applyAlignment="0" applyProtection="0"/>
    <xf numFmtId="177" fontId="229" fillId="58" borderId="26" applyNumberFormat="0" applyAlignment="0" applyProtection="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169" fontId="100" fillId="0" borderId="0"/>
    <xf numFmtId="169" fontId="228" fillId="58" borderId="26" applyNumberFormat="0" applyAlignment="0" applyProtection="0"/>
    <xf numFmtId="169" fontId="221" fillId="96" borderId="26" applyNumberFormat="0" applyAlignment="0" applyProtection="0"/>
    <xf numFmtId="169" fontId="221" fillId="96" borderId="26" applyNumberFormat="0" applyAlignment="0" applyProtection="0"/>
    <xf numFmtId="169" fontId="11" fillId="5" borderId="4" applyNumberFormat="0" applyAlignment="0" applyProtection="0"/>
    <xf numFmtId="169" fontId="11" fillId="5" borderId="4" applyNumberFormat="0" applyAlignment="0" applyProtection="0"/>
    <xf numFmtId="169" fontId="221" fillId="96" borderId="26" applyNumberFormat="0" applyAlignment="0" applyProtection="0"/>
    <xf numFmtId="169" fontId="221" fillId="96" borderId="26" applyNumberFormat="0" applyAlignment="0" applyProtection="0"/>
    <xf numFmtId="169" fontId="221" fillId="96" borderId="26" applyNumberFormat="0" applyAlignment="0" applyProtection="0"/>
    <xf numFmtId="169" fontId="221" fillId="96" borderId="26" applyNumberFormat="0" applyAlignment="0" applyProtection="0"/>
    <xf numFmtId="169" fontId="221" fillId="96" borderId="26" applyNumberFormat="0" applyAlignment="0" applyProtection="0"/>
    <xf numFmtId="169" fontId="221" fillId="96" borderId="26" applyNumberFormat="0" applyAlignment="0" applyProtection="0"/>
    <xf numFmtId="169" fontId="221" fillId="96" borderId="26" applyNumberFormat="0" applyAlignment="0" applyProtection="0"/>
    <xf numFmtId="169" fontId="221" fillId="96" borderId="26" applyNumberFormat="0" applyAlignment="0" applyProtection="0"/>
    <xf numFmtId="169" fontId="221" fillId="96" borderId="26" applyNumberFormat="0" applyAlignment="0" applyProtection="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169" fontId="221" fillId="96" borderId="26" applyNumberFormat="0" applyAlignment="0" applyProtection="0"/>
    <xf numFmtId="169" fontId="221" fillId="96" borderId="26" applyNumberFormat="0" applyAlignment="0" applyProtection="0"/>
    <xf numFmtId="169" fontId="100" fillId="0" borderId="0"/>
    <xf numFmtId="169" fontId="309" fillId="56" borderId="68" applyNumberFormat="0" applyAlignment="0" applyProtection="0"/>
    <xf numFmtId="169" fontId="228" fillId="58" borderId="26" applyNumberFormat="0" applyAlignment="0" applyProtection="0"/>
    <xf numFmtId="177" fontId="228" fillId="58" borderId="26" applyNumberFormat="0" applyAlignment="0" applyProtection="0"/>
    <xf numFmtId="177" fontId="228" fillId="58" borderId="26" applyNumberFormat="0" applyAlignment="0" applyProtection="0"/>
    <xf numFmtId="169" fontId="221" fillId="96" borderId="26" applyNumberFormat="0" applyAlignment="0" applyProtection="0"/>
    <xf numFmtId="0" fontId="228" fillId="58" borderId="26" applyNumberFormat="0" applyAlignment="0" applyProtection="0"/>
    <xf numFmtId="177" fontId="228" fillId="58" borderId="26" applyNumberFormat="0" applyAlignment="0" applyProtection="0"/>
    <xf numFmtId="177" fontId="228" fillId="58" borderId="26" applyNumberFormat="0" applyAlignment="0" applyProtection="0"/>
    <xf numFmtId="169" fontId="221" fillId="96" borderId="26" applyNumberFormat="0" applyAlignment="0" applyProtection="0"/>
    <xf numFmtId="169" fontId="221" fillId="96" borderId="26" applyNumberFormat="0" applyAlignment="0" applyProtection="0"/>
    <xf numFmtId="169" fontId="221" fillId="96" borderId="26" applyNumberFormat="0" applyAlignment="0" applyProtection="0"/>
    <xf numFmtId="169" fontId="221" fillId="96" borderId="26" applyNumberFormat="0" applyAlignment="0" applyProtection="0"/>
    <xf numFmtId="169" fontId="308" fillId="118" borderId="26" applyNumberForma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06" fillId="58" borderId="26" applyNumberFormat="0" applyAlignment="0" applyProtection="0"/>
    <xf numFmtId="169" fontId="306" fillId="58" borderId="26" applyNumberFormat="0" applyAlignment="0" applyProtection="0"/>
    <xf numFmtId="169" fontId="100" fillId="0" borderId="0"/>
    <xf numFmtId="169" fontId="308" fillId="118" borderId="26" applyNumberForma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06" fillId="58" borderId="26" applyNumberFormat="0" applyAlignment="0" applyProtection="0"/>
    <xf numFmtId="169" fontId="306" fillId="58" borderId="26" applyNumberFormat="0" applyAlignment="0" applyProtection="0"/>
    <xf numFmtId="169" fontId="100" fillId="0" borderId="0"/>
    <xf numFmtId="169" fontId="308" fillId="118" borderId="26" applyNumberForma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06" fillId="58" borderId="26" applyNumberFormat="0" applyAlignment="0" applyProtection="0"/>
    <xf numFmtId="169" fontId="306" fillId="58" borderId="26" applyNumberFormat="0" applyAlignment="0" applyProtection="0"/>
    <xf numFmtId="169" fontId="100" fillId="0" borderId="0"/>
    <xf numFmtId="169" fontId="308" fillId="118" borderId="26" applyNumberForma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06" fillId="58" borderId="26" applyNumberFormat="0" applyAlignment="0" applyProtection="0"/>
    <xf numFmtId="169" fontId="306" fillId="58" borderId="26" applyNumberFormat="0" applyAlignment="0" applyProtection="0"/>
    <xf numFmtId="169" fontId="100" fillId="0" borderId="0"/>
    <xf numFmtId="169" fontId="308" fillId="118" borderId="26" applyNumberForma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06" fillId="58" borderId="26" applyNumberFormat="0" applyAlignment="0" applyProtection="0"/>
    <xf numFmtId="169" fontId="306" fillId="58" borderId="26" applyNumberFormat="0" applyAlignment="0" applyProtection="0"/>
    <xf numFmtId="169" fontId="100" fillId="0" borderId="0"/>
    <xf numFmtId="169" fontId="308" fillId="118" borderId="26" applyNumberForma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06" fillId="58" borderId="26" applyNumberFormat="0" applyAlignment="0" applyProtection="0"/>
    <xf numFmtId="169" fontId="306" fillId="58" borderId="26" applyNumberFormat="0" applyAlignment="0" applyProtection="0"/>
    <xf numFmtId="169" fontId="100" fillId="0" borderId="0"/>
    <xf numFmtId="169" fontId="308" fillId="118" borderId="26" applyNumberForma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06" fillId="58" borderId="26" applyNumberFormat="0" applyAlignment="0" applyProtection="0"/>
    <xf numFmtId="169" fontId="306" fillId="58" borderId="26" applyNumberFormat="0" applyAlignment="0" applyProtection="0"/>
    <xf numFmtId="169" fontId="100" fillId="0" borderId="0"/>
    <xf numFmtId="169" fontId="308" fillId="118" borderId="26" applyNumberForma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06" fillId="58" borderId="26" applyNumberFormat="0" applyAlignment="0" applyProtection="0"/>
    <xf numFmtId="169" fontId="306" fillId="58" borderId="26" applyNumberFormat="0" applyAlignment="0" applyProtection="0"/>
    <xf numFmtId="169" fontId="100" fillId="0" borderId="0"/>
    <xf numFmtId="169" fontId="308" fillId="118" borderId="26" applyNumberForma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06" fillId="58" borderId="26" applyNumberFormat="0" applyAlignment="0" applyProtection="0"/>
    <xf numFmtId="169" fontId="306" fillId="58" borderId="26" applyNumberFormat="0" applyAlignment="0" applyProtection="0"/>
    <xf numFmtId="169" fontId="100" fillId="0" borderId="0"/>
    <xf numFmtId="169" fontId="308" fillId="118" borderId="26" applyNumberForma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06" fillId="58" borderId="26" applyNumberFormat="0" applyAlignment="0" applyProtection="0"/>
    <xf numFmtId="169" fontId="306" fillId="58" borderId="26" applyNumberFormat="0" applyAlignment="0" applyProtection="0"/>
    <xf numFmtId="169" fontId="100" fillId="0" borderId="0"/>
    <xf numFmtId="0" fontId="229" fillId="58" borderId="26" applyNumberFormat="0" applyAlignment="0" applyProtection="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0" fontId="229" fillId="58" borderId="26" applyNumberFormat="0" applyAlignment="0" applyProtection="0"/>
    <xf numFmtId="0" fontId="229" fillId="58" borderId="26" applyNumberFormat="0" applyAlignment="0" applyProtection="0"/>
    <xf numFmtId="0" fontId="229" fillId="58" borderId="26" applyNumberFormat="0" applyAlignment="0" applyProtection="0"/>
    <xf numFmtId="169" fontId="228" fillId="58" borderId="26" applyNumberFormat="0" applyAlignment="0" applyProtection="0"/>
    <xf numFmtId="177" fontId="228" fillId="58" borderId="26" applyNumberFormat="0" applyAlignment="0" applyProtection="0"/>
    <xf numFmtId="169" fontId="11" fillId="5" borderId="4" applyNumberFormat="0" applyAlignment="0" applyProtection="0"/>
    <xf numFmtId="169" fontId="228" fillId="58" borderId="26" applyNumberFormat="0" applyAlignment="0" applyProtection="0"/>
    <xf numFmtId="177" fontId="228" fillId="58" borderId="26" applyNumberFormat="0" applyAlignment="0" applyProtection="0"/>
    <xf numFmtId="177" fontId="228" fillId="58" borderId="26" applyNumberFormat="0" applyAlignment="0" applyProtection="0"/>
    <xf numFmtId="169" fontId="11" fillId="5" borderId="4" applyNumberFormat="0" applyAlignment="0" applyProtection="0"/>
    <xf numFmtId="0" fontId="228" fillId="58" borderId="26" applyNumberFormat="0" applyAlignment="0" applyProtection="0"/>
    <xf numFmtId="177" fontId="228" fillId="58" borderId="26" applyNumberFormat="0" applyAlignment="0" applyProtection="0"/>
    <xf numFmtId="177" fontId="228" fillId="58" borderId="26" applyNumberFormat="0" applyAlignment="0" applyProtection="0"/>
    <xf numFmtId="169" fontId="11" fillId="5" borderId="4" applyNumberFormat="0" applyAlignment="0" applyProtection="0"/>
    <xf numFmtId="0" fontId="229" fillId="58" borderId="26" applyNumberFormat="0" applyAlignment="0" applyProtection="0"/>
    <xf numFmtId="177" fontId="229" fillId="58" borderId="26" applyNumberFormat="0" applyAlignment="0" applyProtection="0"/>
    <xf numFmtId="177" fontId="229" fillId="58" borderId="26" applyNumberFormat="0" applyAlignment="0" applyProtection="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169" fontId="100" fillId="0" borderId="0"/>
    <xf numFmtId="169" fontId="308" fillId="118" borderId="26" applyNumberForma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06" fillId="58" borderId="26" applyNumberFormat="0" applyAlignment="0" applyProtection="0"/>
    <xf numFmtId="169" fontId="306" fillId="58" borderId="26" applyNumberFormat="0" applyAlignment="0" applyProtection="0"/>
    <xf numFmtId="169" fontId="100" fillId="0" borderId="0"/>
    <xf numFmtId="169" fontId="308" fillId="118" borderId="26" applyNumberForma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06" fillId="58" borderId="26" applyNumberFormat="0" applyAlignment="0" applyProtection="0"/>
    <xf numFmtId="169" fontId="306" fillId="58" borderId="26" applyNumberFormat="0" applyAlignment="0" applyProtection="0"/>
    <xf numFmtId="169" fontId="100" fillId="0" borderId="0"/>
    <xf numFmtId="169" fontId="308" fillId="118" borderId="26" applyNumberForma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06" fillId="58" borderId="26" applyNumberFormat="0" applyAlignment="0" applyProtection="0"/>
    <xf numFmtId="169" fontId="306" fillId="58" borderId="26" applyNumberFormat="0" applyAlignment="0" applyProtection="0"/>
    <xf numFmtId="169" fontId="100" fillId="0" borderId="0"/>
    <xf numFmtId="169" fontId="308" fillId="118" borderId="26" applyNumberForma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06" fillId="58" borderId="26" applyNumberFormat="0" applyAlignment="0" applyProtection="0"/>
    <xf numFmtId="169" fontId="306" fillId="58" borderId="26" applyNumberFormat="0" applyAlignment="0" applyProtection="0"/>
    <xf numFmtId="169" fontId="100" fillId="0" borderId="0"/>
    <xf numFmtId="169" fontId="221" fillId="96" borderId="26" applyNumberForma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06" fillId="58" borderId="26" applyNumberFormat="0" applyAlignment="0" applyProtection="0"/>
    <xf numFmtId="169" fontId="306" fillId="58" borderId="26" applyNumberFormat="0" applyAlignment="0" applyProtection="0"/>
    <xf numFmtId="169" fontId="100" fillId="0" borderId="0"/>
    <xf numFmtId="169" fontId="221" fillId="96" borderId="26" applyNumberForma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06" fillId="58" borderId="26" applyNumberFormat="0" applyAlignment="0" applyProtection="0"/>
    <xf numFmtId="169" fontId="306" fillId="58" borderId="26" applyNumberFormat="0" applyAlignment="0" applyProtection="0"/>
    <xf numFmtId="169" fontId="100" fillId="0" borderId="0"/>
    <xf numFmtId="169" fontId="221" fillId="96" borderId="26" applyNumberForma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06" fillId="58" borderId="26" applyNumberFormat="0" applyAlignment="0" applyProtection="0"/>
    <xf numFmtId="169" fontId="306" fillId="58" borderId="26" applyNumberFormat="0" applyAlignment="0" applyProtection="0"/>
    <xf numFmtId="169" fontId="100" fillId="0" borderId="0"/>
    <xf numFmtId="169" fontId="308" fillId="118" borderId="26" applyNumberFormat="0" applyAlignment="0" applyProtection="0"/>
    <xf numFmtId="169" fontId="308" fillId="118" borderId="26" applyNumberForma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06" fillId="58" borderId="26" applyNumberFormat="0" applyAlignment="0" applyProtection="0"/>
    <xf numFmtId="169" fontId="306" fillId="58" borderId="26" applyNumberFormat="0" applyAlignment="0" applyProtection="0"/>
    <xf numFmtId="169" fontId="100" fillId="0" borderId="0"/>
    <xf numFmtId="169" fontId="308" fillId="118" borderId="26" applyNumberFormat="0" applyAlignment="0" applyProtection="0"/>
    <xf numFmtId="169" fontId="308" fillId="118" borderId="26" applyNumberForma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06" fillId="58" borderId="26" applyNumberFormat="0" applyAlignment="0" applyProtection="0"/>
    <xf numFmtId="169" fontId="306" fillId="58" borderId="26" applyNumberFormat="0" applyAlignment="0" applyProtection="0"/>
    <xf numFmtId="169" fontId="100" fillId="0" borderId="0"/>
    <xf numFmtId="169" fontId="308" fillId="118" borderId="26" applyNumberFormat="0" applyAlignment="0" applyProtection="0"/>
    <xf numFmtId="169" fontId="308" fillId="118" borderId="26" applyNumberForma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06" fillId="58" borderId="26" applyNumberFormat="0" applyAlignment="0" applyProtection="0"/>
    <xf numFmtId="169" fontId="306" fillId="58" borderId="26" applyNumberFormat="0" applyAlignment="0" applyProtection="0"/>
    <xf numFmtId="169" fontId="100" fillId="0" borderId="0"/>
    <xf numFmtId="0" fontId="229" fillId="58" borderId="26" applyNumberFormat="0" applyAlignment="0" applyProtection="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0" fontId="229" fillId="58" borderId="26" applyNumberFormat="0" applyAlignment="0" applyProtection="0"/>
    <xf numFmtId="0" fontId="229" fillId="58" borderId="26" applyNumberFormat="0" applyAlignment="0" applyProtection="0"/>
    <xf numFmtId="0" fontId="229" fillId="58" borderId="26" applyNumberFormat="0" applyAlignment="0" applyProtection="0"/>
    <xf numFmtId="169" fontId="100" fillId="0" borderId="0"/>
    <xf numFmtId="177" fontId="228" fillId="58" borderId="26" applyNumberFormat="0" applyAlignment="0" applyProtection="0"/>
    <xf numFmtId="169" fontId="100" fillId="0" borderId="0"/>
    <xf numFmtId="169" fontId="11" fillId="5" borderId="4" applyNumberFormat="0" applyAlignment="0" applyProtection="0"/>
    <xf numFmtId="169" fontId="228" fillId="58" borderId="26" applyNumberFormat="0" applyAlignment="0" applyProtection="0"/>
    <xf numFmtId="177" fontId="228" fillId="58" borderId="26" applyNumberFormat="0" applyAlignment="0" applyProtection="0"/>
    <xf numFmtId="177" fontId="228" fillId="58" borderId="26" applyNumberFormat="0" applyAlignment="0" applyProtection="0"/>
    <xf numFmtId="169" fontId="11" fillId="5" borderId="4" applyNumberFormat="0" applyAlignment="0" applyProtection="0"/>
    <xf numFmtId="0" fontId="228" fillId="58" borderId="26" applyNumberFormat="0" applyAlignment="0" applyProtection="0"/>
    <xf numFmtId="177" fontId="228" fillId="58" borderId="26" applyNumberFormat="0" applyAlignment="0" applyProtection="0"/>
    <xf numFmtId="177" fontId="228" fillId="58" borderId="26" applyNumberFormat="0" applyAlignment="0" applyProtection="0"/>
    <xf numFmtId="169" fontId="11" fillId="5" borderId="4" applyNumberFormat="0" applyAlignment="0" applyProtection="0"/>
    <xf numFmtId="0" fontId="229" fillId="58" borderId="26" applyNumberFormat="0" applyAlignment="0" applyProtection="0"/>
    <xf numFmtId="177" fontId="229" fillId="58" borderId="26" applyNumberFormat="0" applyAlignment="0" applyProtection="0"/>
    <xf numFmtId="177" fontId="229" fillId="58" borderId="26" applyNumberFormat="0" applyAlignment="0" applyProtection="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169" fontId="100" fillId="0" borderId="0"/>
    <xf numFmtId="169" fontId="308" fillId="118" borderId="26" applyNumberFormat="0" applyAlignment="0" applyProtection="0"/>
    <xf numFmtId="169" fontId="308" fillId="118" borderId="26" applyNumberForma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06" fillId="58" borderId="26" applyNumberFormat="0" applyAlignment="0" applyProtection="0"/>
    <xf numFmtId="169" fontId="306" fillId="58" borderId="26" applyNumberFormat="0" applyAlignment="0" applyProtection="0"/>
    <xf numFmtId="169" fontId="100" fillId="0" borderId="0"/>
    <xf numFmtId="169" fontId="221" fillId="96" borderId="26" applyNumberForma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06" fillId="58" borderId="26" applyNumberFormat="0" applyAlignment="0" applyProtection="0"/>
    <xf numFmtId="169" fontId="306" fillId="58" borderId="26" applyNumberFormat="0" applyAlignment="0" applyProtection="0"/>
    <xf numFmtId="169" fontId="100" fillId="0" borderId="0"/>
    <xf numFmtId="169" fontId="221" fillId="96" borderId="26" applyNumberForma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06" fillId="58" borderId="26" applyNumberFormat="0" applyAlignment="0" applyProtection="0"/>
    <xf numFmtId="169" fontId="306" fillId="58" borderId="26" applyNumberFormat="0" applyAlignment="0" applyProtection="0"/>
    <xf numFmtId="169" fontId="100" fillId="0" borderId="0"/>
    <xf numFmtId="169" fontId="306" fillId="58" borderId="26" applyNumberForma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06" fillId="58" borderId="26" applyNumberFormat="0" applyAlignment="0" applyProtection="0"/>
    <xf numFmtId="169" fontId="306" fillId="58" borderId="26" applyNumberFormat="0" applyAlignment="0" applyProtection="0"/>
    <xf numFmtId="169" fontId="100" fillId="0" borderId="0"/>
    <xf numFmtId="169" fontId="306" fillId="58" borderId="26" applyNumberForma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06" fillId="58" borderId="26" applyNumberFormat="0" applyAlignment="0" applyProtection="0"/>
    <xf numFmtId="169" fontId="306" fillId="58" borderId="26" applyNumberForma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0" fontId="229" fillId="58" borderId="26" applyNumberFormat="0" applyAlignment="0" applyProtection="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0" fontId="229" fillId="58" borderId="26" applyNumberFormat="0" applyAlignment="0" applyProtection="0"/>
    <xf numFmtId="0" fontId="229" fillId="58" borderId="26" applyNumberFormat="0" applyAlignment="0" applyProtection="0"/>
    <xf numFmtId="0" fontId="229" fillId="58" borderId="26" applyNumberFormat="0" applyAlignment="0" applyProtection="0"/>
    <xf numFmtId="169" fontId="100" fillId="0" borderId="0"/>
    <xf numFmtId="177" fontId="228" fillId="58" borderId="26" applyNumberFormat="0" applyAlignment="0" applyProtection="0"/>
    <xf numFmtId="169" fontId="100" fillId="0" borderId="0"/>
    <xf numFmtId="169" fontId="11" fillId="5" borderId="4" applyNumberFormat="0" applyAlignment="0" applyProtection="0"/>
    <xf numFmtId="169" fontId="228" fillId="58" borderId="26" applyNumberFormat="0" applyAlignment="0" applyProtection="0"/>
    <xf numFmtId="177" fontId="228" fillId="58" borderId="26" applyNumberFormat="0" applyAlignment="0" applyProtection="0"/>
    <xf numFmtId="177" fontId="228" fillId="58" borderId="26" applyNumberFormat="0" applyAlignment="0" applyProtection="0"/>
    <xf numFmtId="169" fontId="11" fillId="5" borderId="4" applyNumberFormat="0" applyAlignment="0" applyProtection="0"/>
    <xf numFmtId="0" fontId="228" fillId="58" borderId="26" applyNumberFormat="0" applyAlignment="0" applyProtection="0"/>
    <xf numFmtId="177" fontId="228" fillId="58" borderId="26" applyNumberFormat="0" applyAlignment="0" applyProtection="0"/>
    <xf numFmtId="177" fontId="228" fillId="58" borderId="26" applyNumberFormat="0" applyAlignment="0" applyProtection="0"/>
    <xf numFmtId="169" fontId="11" fillId="5" borderId="4" applyNumberFormat="0" applyAlignment="0" applyProtection="0"/>
    <xf numFmtId="0" fontId="229" fillId="58" borderId="26" applyNumberFormat="0" applyAlignment="0" applyProtection="0"/>
    <xf numFmtId="177" fontId="229" fillId="58" borderId="26" applyNumberFormat="0" applyAlignment="0" applyProtection="0"/>
    <xf numFmtId="177" fontId="229" fillId="58" borderId="26" applyNumberFormat="0" applyAlignment="0" applyProtection="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0" fontId="229" fillId="58" borderId="26" applyNumberFormat="0" applyAlignment="0" applyProtection="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0" fontId="229" fillId="58" borderId="26" applyNumberFormat="0" applyAlignment="0" applyProtection="0"/>
    <xf numFmtId="0" fontId="229" fillId="58" borderId="26" applyNumberFormat="0" applyAlignment="0" applyProtection="0"/>
    <xf numFmtId="0" fontId="229" fillId="58" borderId="26" applyNumberFormat="0" applyAlignment="0" applyProtection="0"/>
    <xf numFmtId="169" fontId="100" fillId="0" borderId="0"/>
    <xf numFmtId="177" fontId="228" fillId="58" borderId="26" applyNumberFormat="0" applyAlignment="0" applyProtection="0"/>
    <xf numFmtId="169" fontId="100" fillId="0" borderId="0"/>
    <xf numFmtId="169" fontId="11" fillId="5" borderId="4" applyNumberFormat="0" applyAlignment="0" applyProtection="0"/>
    <xf numFmtId="169" fontId="228" fillId="58" borderId="26" applyNumberFormat="0" applyAlignment="0" applyProtection="0"/>
    <xf numFmtId="177" fontId="228" fillId="58" borderId="26" applyNumberFormat="0" applyAlignment="0" applyProtection="0"/>
    <xf numFmtId="177" fontId="228" fillId="58" borderId="26" applyNumberFormat="0" applyAlignment="0" applyProtection="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169" fontId="100" fillId="0" borderId="0"/>
    <xf numFmtId="169" fontId="100" fillId="0" borderId="0"/>
    <xf numFmtId="169" fontId="100" fillId="0" borderId="0"/>
    <xf numFmtId="169" fontId="100" fillId="0" borderId="0"/>
    <xf numFmtId="177" fontId="228" fillId="58" borderId="26" applyNumberFormat="0" applyAlignment="0" applyProtection="0"/>
    <xf numFmtId="169" fontId="100" fillId="0" borderId="0"/>
    <xf numFmtId="169" fontId="100" fillId="0" borderId="0"/>
    <xf numFmtId="169" fontId="100" fillId="0" borderId="0"/>
    <xf numFmtId="169" fontId="100" fillId="0" borderId="0"/>
    <xf numFmtId="177" fontId="228" fillId="58" borderId="26" applyNumberFormat="0" applyAlignment="0" applyProtection="0"/>
    <xf numFmtId="169" fontId="100" fillId="0" borderId="0"/>
    <xf numFmtId="169" fontId="100" fillId="0" borderId="0"/>
    <xf numFmtId="169" fontId="100" fillId="0" borderId="0"/>
    <xf numFmtId="169" fontId="100" fillId="0" borderId="0"/>
    <xf numFmtId="177" fontId="228" fillId="58" borderId="26" applyNumberFormat="0" applyAlignment="0" applyProtection="0"/>
    <xf numFmtId="169" fontId="100" fillId="0" borderId="0"/>
    <xf numFmtId="169" fontId="100" fillId="0" borderId="0"/>
    <xf numFmtId="169" fontId="100" fillId="0" borderId="0"/>
    <xf numFmtId="169" fontId="100" fillId="0" borderId="0"/>
    <xf numFmtId="177" fontId="228" fillId="58" borderId="26" applyNumberFormat="0" applyAlignment="0" applyProtection="0"/>
    <xf numFmtId="169" fontId="100" fillId="0" borderId="0"/>
    <xf numFmtId="169" fontId="100" fillId="0" borderId="0"/>
    <xf numFmtId="169" fontId="100" fillId="0" borderId="0"/>
    <xf numFmtId="169" fontId="100" fillId="0" borderId="0"/>
    <xf numFmtId="177" fontId="228" fillId="58" borderId="26" applyNumberFormat="0" applyAlignment="0" applyProtection="0"/>
    <xf numFmtId="169" fontId="100" fillId="0" borderId="0"/>
    <xf numFmtId="169" fontId="100" fillId="0" borderId="0"/>
    <xf numFmtId="169" fontId="100" fillId="0" borderId="0"/>
    <xf numFmtId="169" fontId="100" fillId="0" borderId="0"/>
    <xf numFmtId="177" fontId="228" fillId="58" borderId="26" applyNumberFormat="0" applyAlignment="0" applyProtection="0"/>
    <xf numFmtId="169" fontId="100" fillId="0" borderId="0"/>
    <xf numFmtId="169" fontId="100" fillId="0" borderId="0"/>
    <xf numFmtId="169" fontId="100" fillId="0" borderId="0"/>
    <xf numFmtId="169" fontId="100" fillId="0" borderId="0"/>
    <xf numFmtId="177" fontId="228" fillId="58" borderId="26" applyNumberFormat="0" applyAlignment="0" applyProtection="0"/>
    <xf numFmtId="169" fontId="100" fillId="0" borderId="0"/>
    <xf numFmtId="169" fontId="100" fillId="0" borderId="0"/>
    <xf numFmtId="169" fontId="100" fillId="0" borderId="0"/>
    <xf numFmtId="169" fontId="100" fillId="0" borderId="0"/>
    <xf numFmtId="177" fontId="228" fillId="58" borderId="26" applyNumberFormat="0" applyAlignment="0" applyProtection="0"/>
    <xf numFmtId="169" fontId="100" fillId="0" borderId="0"/>
    <xf numFmtId="169" fontId="100" fillId="0" borderId="0"/>
    <xf numFmtId="169" fontId="100" fillId="0" borderId="0"/>
    <xf numFmtId="169" fontId="100" fillId="0" borderId="0"/>
    <xf numFmtId="177" fontId="228" fillId="58" borderId="26" applyNumberFormat="0" applyAlignment="0" applyProtection="0"/>
    <xf numFmtId="169" fontId="100" fillId="0" borderId="0"/>
    <xf numFmtId="169" fontId="100" fillId="0" borderId="0"/>
    <xf numFmtId="169" fontId="100" fillId="0" borderId="0"/>
    <xf numFmtId="169" fontId="100" fillId="0" borderId="0"/>
    <xf numFmtId="177" fontId="228" fillId="58" borderId="26" applyNumberFormat="0" applyAlignment="0" applyProtection="0"/>
    <xf numFmtId="169" fontId="100" fillId="0" borderId="0"/>
    <xf numFmtId="0" fontId="229" fillId="58" borderId="26" applyNumberFormat="0" applyAlignment="0" applyProtection="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0" fontId="229" fillId="58" borderId="26" applyNumberFormat="0" applyAlignment="0" applyProtection="0"/>
    <xf numFmtId="169" fontId="306" fillId="58" borderId="26" applyNumberFormat="0" applyAlignment="0" applyProtection="0"/>
    <xf numFmtId="0" fontId="229" fillId="58" borderId="26" applyNumberFormat="0" applyAlignment="0" applyProtection="0"/>
    <xf numFmtId="0" fontId="229" fillId="58" borderId="26" applyNumberFormat="0" applyAlignment="0" applyProtection="0"/>
    <xf numFmtId="169" fontId="100" fillId="0" borderId="0"/>
    <xf numFmtId="177" fontId="228" fillId="58" borderId="26" applyNumberFormat="0" applyAlignment="0" applyProtection="0"/>
    <xf numFmtId="169" fontId="100" fillId="0" borderId="0"/>
    <xf numFmtId="169" fontId="11" fillId="5" borderId="4" applyNumberFormat="0" applyAlignment="0" applyProtection="0"/>
    <xf numFmtId="169" fontId="228" fillId="58" borderId="26" applyNumberFormat="0" applyAlignment="0" applyProtection="0"/>
    <xf numFmtId="177" fontId="228" fillId="58" borderId="26" applyNumberFormat="0" applyAlignment="0" applyProtection="0"/>
    <xf numFmtId="177" fontId="228" fillId="58" borderId="26" applyNumberFormat="0" applyAlignment="0" applyProtection="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169" fontId="100" fillId="0" borderId="0"/>
    <xf numFmtId="169" fontId="100" fillId="0" borderId="0"/>
    <xf numFmtId="169" fontId="100" fillId="0" borderId="0"/>
    <xf numFmtId="169" fontId="100" fillId="0" borderId="0"/>
    <xf numFmtId="177" fontId="228" fillId="58" borderId="26" applyNumberFormat="0" applyAlignment="0" applyProtection="0"/>
    <xf numFmtId="169" fontId="100" fillId="0" borderId="0"/>
    <xf numFmtId="169" fontId="100" fillId="0" borderId="0"/>
    <xf numFmtId="169" fontId="100" fillId="0" borderId="0"/>
    <xf numFmtId="169" fontId="100" fillId="0" borderId="0"/>
    <xf numFmtId="177" fontId="228" fillId="58" borderId="26" applyNumberFormat="0" applyAlignment="0" applyProtection="0"/>
    <xf numFmtId="169" fontId="100" fillId="0" borderId="0"/>
    <xf numFmtId="169" fontId="100" fillId="0" borderId="0"/>
    <xf numFmtId="169" fontId="100" fillId="0" borderId="0"/>
    <xf numFmtId="169" fontId="100" fillId="0" borderId="0"/>
    <xf numFmtId="177" fontId="228" fillId="58" borderId="26" applyNumberFormat="0" applyAlignment="0" applyProtection="0"/>
    <xf numFmtId="169" fontId="100" fillId="0" borderId="0"/>
    <xf numFmtId="169" fontId="100" fillId="0" borderId="0"/>
    <xf numFmtId="169" fontId="100" fillId="0" borderId="0"/>
    <xf numFmtId="169" fontId="100" fillId="0" borderId="0"/>
    <xf numFmtId="177" fontId="228" fillId="58" borderId="26" applyNumberFormat="0" applyAlignment="0" applyProtection="0"/>
    <xf numFmtId="169" fontId="100" fillId="0" borderId="0"/>
    <xf numFmtId="169" fontId="100" fillId="0" borderId="0"/>
    <xf numFmtId="169" fontId="100" fillId="0" borderId="0"/>
    <xf numFmtId="169" fontId="100" fillId="0" borderId="0"/>
    <xf numFmtId="177" fontId="228" fillId="58" borderId="26" applyNumberFormat="0" applyAlignment="0" applyProtection="0"/>
    <xf numFmtId="169" fontId="100" fillId="0" borderId="0"/>
    <xf numFmtId="169" fontId="100" fillId="0" borderId="0"/>
    <xf numFmtId="169" fontId="100" fillId="0" borderId="0"/>
    <xf numFmtId="169" fontId="100" fillId="0" borderId="0"/>
    <xf numFmtId="177" fontId="228" fillId="58" borderId="26" applyNumberFormat="0" applyAlignment="0" applyProtection="0"/>
    <xf numFmtId="169" fontId="100" fillId="0" borderId="0"/>
    <xf numFmtId="169" fontId="100" fillId="0" borderId="0"/>
    <xf numFmtId="169" fontId="100" fillId="0" borderId="0"/>
    <xf numFmtId="169" fontId="100" fillId="0" borderId="0"/>
    <xf numFmtId="177" fontId="228" fillId="58" borderId="26" applyNumberFormat="0" applyAlignment="0" applyProtection="0"/>
    <xf numFmtId="169" fontId="100" fillId="0" borderId="0"/>
    <xf numFmtId="169" fontId="100" fillId="0" borderId="0"/>
    <xf numFmtId="169" fontId="100" fillId="0" borderId="0"/>
    <xf numFmtId="169" fontId="100" fillId="0" borderId="0"/>
    <xf numFmtId="177" fontId="228" fillId="58" borderId="26" applyNumberFormat="0" applyAlignment="0" applyProtection="0"/>
    <xf numFmtId="169" fontId="100" fillId="0" borderId="0"/>
    <xf numFmtId="169" fontId="100" fillId="0" borderId="0"/>
    <xf numFmtId="169" fontId="100" fillId="0" borderId="0"/>
    <xf numFmtId="169" fontId="100" fillId="0" borderId="0"/>
    <xf numFmtId="177" fontId="228" fillId="58" borderId="26" applyNumberFormat="0" applyAlignment="0" applyProtection="0"/>
    <xf numFmtId="169" fontId="100" fillId="0" borderId="0"/>
    <xf numFmtId="169" fontId="100" fillId="0" borderId="0"/>
    <xf numFmtId="169" fontId="100" fillId="0" borderId="0"/>
    <xf numFmtId="169" fontId="100" fillId="0" borderId="0"/>
    <xf numFmtId="177" fontId="228" fillId="58" borderId="26" applyNumberFormat="0" applyAlignment="0" applyProtection="0"/>
    <xf numFmtId="169" fontId="100" fillId="0" borderId="0"/>
    <xf numFmtId="0" fontId="229" fillId="58" borderId="26" applyNumberFormat="0" applyAlignment="0" applyProtection="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0" fontId="228" fillId="58" borderId="26" applyNumberFormat="0" applyAlignment="0" applyProtection="0"/>
    <xf numFmtId="169" fontId="100" fillId="0" borderId="0"/>
    <xf numFmtId="169" fontId="100" fillId="0" borderId="0"/>
    <xf numFmtId="177" fontId="228" fillId="58" borderId="26" applyNumberFormat="0" applyAlignment="0" applyProtection="0"/>
    <xf numFmtId="169" fontId="100" fillId="0" borderId="0"/>
    <xf numFmtId="169" fontId="11" fillId="5" borderId="4" applyNumberFormat="0" applyAlignment="0" applyProtection="0"/>
    <xf numFmtId="169" fontId="228" fillId="58" borderId="26" applyNumberFormat="0" applyAlignment="0" applyProtection="0"/>
    <xf numFmtId="177" fontId="228" fillId="58" borderId="26" applyNumberFormat="0" applyAlignment="0" applyProtection="0"/>
    <xf numFmtId="177" fontId="228" fillId="58" borderId="26" applyNumberFormat="0" applyAlignment="0" applyProtection="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169" fontId="100" fillId="0" borderId="0"/>
    <xf numFmtId="169" fontId="100" fillId="0" borderId="0"/>
    <xf numFmtId="169" fontId="100" fillId="0" borderId="0"/>
    <xf numFmtId="169" fontId="100" fillId="0" borderId="0"/>
    <xf numFmtId="177" fontId="228" fillId="58" borderId="26" applyNumberFormat="0" applyAlignment="0" applyProtection="0"/>
    <xf numFmtId="169" fontId="100" fillId="0" borderId="0"/>
    <xf numFmtId="169" fontId="100" fillId="0" borderId="0"/>
    <xf numFmtId="169" fontId="100" fillId="0" borderId="0"/>
    <xf numFmtId="169" fontId="100" fillId="0" borderId="0"/>
    <xf numFmtId="177" fontId="228" fillId="58" borderId="26" applyNumberFormat="0" applyAlignment="0" applyProtection="0"/>
    <xf numFmtId="169" fontId="100" fillId="0" borderId="0"/>
    <xf numFmtId="169" fontId="100" fillId="0" borderId="0"/>
    <xf numFmtId="0" fontId="228" fillId="58" borderId="26" applyNumberFormat="0" applyAlignment="0" applyProtection="0"/>
    <xf numFmtId="177" fontId="228" fillId="58" borderId="26" applyNumberFormat="0" applyAlignment="0" applyProtection="0"/>
    <xf numFmtId="177" fontId="228" fillId="58" borderId="26" applyNumberFormat="0" applyAlignment="0" applyProtection="0"/>
    <xf numFmtId="169" fontId="100" fillId="0" borderId="0"/>
    <xf numFmtId="0" fontId="228" fillId="58" borderId="26" applyNumberFormat="0" applyAlignment="0" applyProtection="0"/>
    <xf numFmtId="177" fontId="228" fillId="58" borderId="26" applyNumberFormat="0" applyAlignment="0" applyProtection="0"/>
    <xf numFmtId="177" fontId="228" fillId="58" borderId="26" applyNumberFormat="0" applyAlignment="0" applyProtection="0"/>
    <xf numFmtId="169" fontId="100" fillId="0" borderId="0"/>
    <xf numFmtId="0" fontId="228" fillId="58" borderId="26" applyNumberFormat="0" applyAlignment="0" applyProtection="0"/>
    <xf numFmtId="177" fontId="228" fillId="58" borderId="26" applyNumberFormat="0" applyAlignment="0" applyProtection="0"/>
    <xf numFmtId="177" fontId="228" fillId="58" borderId="26" applyNumberFormat="0" applyAlignment="0" applyProtection="0"/>
    <xf numFmtId="169" fontId="100" fillId="0" borderId="0"/>
    <xf numFmtId="0" fontId="228" fillId="58" borderId="26" applyNumberFormat="0" applyAlignment="0" applyProtection="0"/>
    <xf numFmtId="177" fontId="228" fillId="58" borderId="26" applyNumberFormat="0" applyAlignment="0" applyProtection="0"/>
    <xf numFmtId="177" fontId="228" fillId="58" borderId="26" applyNumberFormat="0" applyAlignment="0" applyProtection="0"/>
    <xf numFmtId="169" fontId="100" fillId="0" borderId="0"/>
    <xf numFmtId="0" fontId="228" fillId="58" borderId="26" applyNumberFormat="0" applyAlignment="0" applyProtection="0"/>
    <xf numFmtId="177" fontId="228" fillId="58" borderId="26" applyNumberFormat="0" applyAlignment="0" applyProtection="0"/>
    <xf numFmtId="177" fontId="228" fillId="58" borderId="26" applyNumberFormat="0" applyAlignment="0" applyProtection="0"/>
    <xf numFmtId="169" fontId="100" fillId="0" borderId="0"/>
    <xf numFmtId="0" fontId="228" fillId="58" borderId="26" applyNumberFormat="0" applyAlignment="0" applyProtection="0"/>
    <xf numFmtId="177" fontId="228" fillId="58" borderId="26" applyNumberFormat="0" applyAlignment="0" applyProtection="0"/>
    <xf numFmtId="177" fontId="228" fillId="58" borderId="26" applyNumberFormat="0" applyAlignment="0" applyProtection="0"/>
    <xf numFmtId="169" fontId="100" fillId="0" borderId="0"/>
    <xf numFmtId="0" fontId="228" fillId="58" borderId="26" applyNumberFormat="0" applyAlignment="0" applyProtection="0"/>
    <xf numFmtId="177" fontId="228" fillId="58" borderId="26" applyNumberFormat="0" applyAlignment="0" applyProtection="0"/>
    <xf numFmtId="177" fontId="228" fillId="58" borderId="26" applyNumberFormat="0" applyAlignment="0" applyProtection="0"/>
    <xf numFmtId="169" fontId="100" fillId="0" borderId="0"/>
    <xf numFmtId="0" fontId="228" fillId="58" borderId="26" applyNumberFormat="0" applyAlignment="0" applyProtection="0"/>
    <xf numFmtId="177" fontId="228" fillId="58" borderId="26" applyNumberFormat="0" applyAlignment="0" applyProtection="0"/>
    <xf numFmtId="177" fontId="228" fillId="58" borderId="26" applyNumberFormat="0" applyAlignment="0" applyProtection="0"/>
    <xf numFmtId="0" fontId="229" fillId="58" borderId="26" applyNumberFormat="0" applyAlignment="0" applyProtection="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0" fontId="228" fillId="58" borderId="26" applyNumberFormat="0" applyAlignment="0" applyProtection="0"/>
    <xf numFmtId="169" fontId="100" fillId="0" borderId="0"/>
    <xf numFmtId="169" fontId="100" fillId="0" borderId="0"/>
    <xf numFmtId="177" fontId="228" fillId="58" borderId="26" applyNumberFormat="0" applyAlignment="0" applyProtection="0"/>
    <xf numFmtId="169" fontId="100" fillId="0" borderId="0"/>
    <xf numFmtId="169" fontId="11" fillId="5" borderId="4" applyNumberFormat="0" applyAlignment="0" applyProtection="0"/>
    <xf numFmtId="169" fontId="228" fillId="58" borderId="26" applyNumberFormat="0" applyAlignment="0" applyProtection="0"/>
    <xf numFmtId="177" fontId="228" fillId="58" borderId="26" applyNumberFormat="0" applyAlignment="0" applyProtection="0"/>
    <xf numFmtId="177" fontId="228" fillId="58" borderId="26" applyNumberFormat="0" applyAlignment="0" applyProtection="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169" fontId="11" fillId="5" borderId="4" applyNumberFormat="0" applyAlignment="0" applyProtection="0"/>
    <xf numFmtId="169" fontId="100" fillId="0" borderId="0"/>
    <xf numFmtId="169" fontId="309" fillId="56" borderId="68" applyNumberFormat="0" applyAlignment="0" applyProtection="0"/>
    <xf numFmtId="0" fontId="228" fillId="58" borderId="26" applyNumberFormat="0" applyAlignment="0" applyProtection="0"/>
    <xf numFmtId="177" fontId="228" fillId="58" borderId="26" applyNumberFormat="0" applyAlignment="0" applyProtection="0"/>
    <xf numFmtId="177" fontId="228" fillId="58" borderId="26" applyNumberFormat="0" applyAlignment="0" applyProtection="0"/>
    <xf numFmtId="169" fontId="306" fillId="58" borderId="26" applyNumberFormat="0" applyAlignment="0" applyProtection="0"/>
    <xf numFmtId="0" fontId="228" fillId="58" borderId="26" applyNumberFormat="0" applyAlignment="0" applyProtection="0"/>
    <xf numFmtId="177" fontId="228" fillId="58" borderId="26" applyNumberFormat="0" applyAlignment="0" applyProtection="0"/>
    <xf numFmtId="177" fontId="228" fillId="58" borderId="26" applyNumberFormat="0" applyAlignment="0" applyProtection="0"/>
    <xf numFmtId="169" fontId="306" fillId="58" borderId="26" applyNumberFormat="0" applyAlignment="0" applyProtection="0"/>
    <xf numFmtId="0" fontId="228" fillId="58" borderId="26" applyNumberFormat="0" applyAlignment="0" applyProtection="0"/>
    <xf numFmtId="177" fontId="228" fillId="58" borderId="26" applyNumberFormat="0" applyAlignment="0" applyProtection="0"/>
    <xf numFmtId="177" fontId="228" fillId="58" borderId="26" applyNumberFormat="0" applyAlignment="0" applyProtection="0"/>
    <xf numFmtId="169" fontId="306" fillId="58" borderId="26" applyNumberFormat="0" applyAlignment="0" applyProtection="0"/>
    <xf numFmtId="0" fontId="228" fillId="58" borderId="26" applyNumberFormat="0" applyAlignment="0" applyProtection="0"/>
    <xf numFmtId="177" fontId="228" fillId="58" borderId="26" applyNumberFormat="0" applyAlignment="0" applyProtection="0"/>
    <xf numFmtId="177" fontId="228" fillId="58" borderId="26" applyNumberFormat="0" applyAlignment="0" applyProtection="0"/>
    <xf numFmtId="169" fontId="306" fillId="58" borderId="26" applyNumberFormat="0" applyAlignment="0" applyProtection="0"/>
    <xf numFmtId="0" fontId="228" fillId="58" borderId="26" applyNumberFormat="0" applyAlignment="0" applyProtection="0"/>
    <xf numFmtId="177" fontId="228" fillId="58" borderId="26" applyNumberFormat="0" applyAlignment="0" applyProtection="0"/>
    <xf numFmtId="177" fontId="228" fillId="58" borderId="26" applyNumberFormat="0" applyAlignment="0" applyProtection="0"/>
    <xf numFmtId="0" fontId="228" fillId="58" borderId="26" applyNumberFormat="0" applyAlignment="0" applyProtection="0"/>
    <xf numFmtId="0" fontId="228" fillId="58" borderId="26" applyNumberFormat="0" applyAlignment="0" applyProtection="0"/>
    <xf numFmtId="177" fontId="228" fillId="58" borderId="26" applyNumberFormat="0" applyAlignment="0" applyProtection="0"/>
    <xf numFmtId="177" fontId="228" fillId="58" borderId="26" applyNumberFormat="0" applyAlignment="0" applyProtection="0"/>
    <xf numFmtId="0" fontId="228" fillId="58" borderId="26" applyNumberFormat="0" applyAlignment="0" applyProtection="0"/>
    <xf numFmtId="0" fontId="228" fillId="58" borderId="26" applyNumberFormat="0" applyAlignment="0" applyProtection="0"/>
    <xf numFmtId="177" fontId="228" fillId="58" borderId="26" applyNumberFormat="0" applyAlignment="0" applyProtection="0"/>
    <xf numFmtId="177" fontId="228" fillId="58" borderId="26" applyNumberFormat="0" applyAlignment="0" applyProtection="0"/>
    <xf numFmtId="0" fontId="228" fillId="58" borderId="26" applyNumberFormat="0" applyAlignment="0" applyProtection="0"/>
    <xf numFmtId="0" fontId="228" fillId="58" borderId="26" applyNumberFormat="0" applyAlignment="0" applyProtection="0"/>
    <xf numFmtId="177" fontId="228" fillId="58" borderId="26" applyNumberFormat="0" applyAlignment="0" applyProtection="0"/>
    <xf numFmtId="177" fontId="228" fillId="58" borderId="26" applyNumberFormat="0" applyAlignment="0" applyProtection="0"/>
    <xf numFmtId="0" fontId="228" fillId="58" borderId="26" applyNumberFormat="0" applyAlignment="0" applyProtection="0"/>
    <xf numFmtId="0" fontId="228" fillId="58" borderId="26" applyNumberFormat="0" applyAlignment="0" applyProtection="0"/>
    <xf numFmtId="177" fontId="228" fillId="58" borderId="26" applyNumberFormat="0" applyAlignment="0" applyProtection="0"/>
    <xf numFmtId="177" fontId="228" fillId="58" borderId="26" applyNumberFormat="0" applyAlignment="0" applyProtection="0"/>
    <xf numFmtId="0" fontId="228" fillId="58" borderId="26" applyNumberFormat="0" applyAlignment="0" applyProtection="0"/>
    <xf numFmtId="0" fontId="228" fillId="58" borderId="26" applyNumberFormat="0" applyAlignment="0" applyProtection="0"/>
    <xf numFmtId="177" fontId="228" fillId="58" borderId="26" applyNumberFormat="0" applyAlignment="0" applyProtection="0"/>
    <xf numFmtId="177" fontId="228" fillId="58" borderId="26" applyNumberFormat="0" applyAlignment="0" applyProtection="0"/>
    <xf numFmtId="178" fontId="55" fillId="155" borderId="0"/>
    <xf numFmtId="169" fontId="100" fillId="0" borderId="0"/>
    <xf numFmtId="169" fontId="100" fillId="0" borderId="0"/>
    <xf numFmtId="0" fontId="310" fillId="51" borderId="0" applyNumberFormat="0" applyBorder="0" applyProtection="0"/>
    <xf numFmtId="169" fontId="124" fillId="40" borderId="0" applyNumberFormat="0" applyBorder="0" applyAlignment="0" applyProtection="0"/>
    <xf numFmtId="0" fontId="311" fillId="0" borderId="0" applyNumberFormat="0" applyFill="0" applyBorder="0" applyAlignment="0" applyProtection="0">
      <alignment vertical="top"/>
      <protection locked="0"/>
    </xf>
    <xf numFmtId="0" fontId="311" fillId="0" borderId="0" applyNumberFormat="0" applyFill="0" applyBorder="0" applyAlignment="0" applyProtection="0">
      <alignment vertical="top"/>
      <protection locked="0"/>
    </xf>
    <xf numFmtId="0" fontId="114" fillId="136" borderId="0">
      <alignment horizontal="center"/>
    </xf>
    <xf numFmtId="0" fontId="24" fillId="122" borderId="41">
      <alignment horizontal="centerContinuous" wrapText="1"/>
    </xf>
    <xf numFmtId="0" fontId="312" fillId="156" borderId="0">
      <alignment horizontal="center" wrapText="1"/>
    </xf>
    <xf numFmtId="169" fontId="313" fillId="0" borderId="0"/>
    <xf numFmtId="176" fontId="314" fillId="0" borderId="0" applyNumberFormat="0" applyFill="0" applyBorder="0" applyAlignment="0" applyProtection="0">
      <alignment vertical="top"/>
      <protection locked="0"/>
    </xf>
    <xf numFmtId="169" fontId="315" fillId="37" borderId="16" applyNumberFormat="0" applyFont="0" applyAlignment="0" applyProtection="0"/>
    <xf numFmtId="169" fontId="102" fillId="101" borderId="0" applyNumberFormat="0" applyBorder="0" applyAlignment="0" applyProtection="0"/>
    <xf numFmtId="169" fontId="102" fillId="42" borderId="0" applyNumberFormat="0" applyBorder="0" applyAlignment="0" applyProtection="0"/>
    <xf numFmtId="169" fontId="102" fillId="43" borderId="0" applyNumberFormat="0" applyBorder="0" applyAlignment="0" applyProtection="0"/>
    <xf numFmtId="169" fontId="102" fillId="82" borderId="0" applyNumberFormat="0" applyBorder="0" applyAlignment="0" applyProtection="0"/>
    <xf numFmtId="169" fontId="102" fillId="41" borderId="0" applyNumberFormat="0" applyBorder="0" applyAlignment="0" applyProtection="0"/>
    <xf numFmtId="169" fontId="102" fillId="45" borderId="0" applyNumberFormat="0" applyBorder="0" applyAlignment="0" applyProtection="0"/>
    <xf numFmtId="169" fontId="316" fillId="46" borderId="0" applyNumberFormat="0" applyBorder="0" applyAlignment="0" applyProtection="0"/>
    <xf numFmtId="15" fontId="24" fillId="0" borderId="0"/>
    <xf numFmtId="15" fontId="24" fillId="0" borderId="0"/>
    <xf numFmtId="15" fontId="24" fillId="0" borderId="0"/>
    <xf numFmtId="15" fontId="24" fillId="0" borderId="0"/>
    <xf numFmtId="15" fontId="24" fillId="0" borderId="0"/>
    <xf numFmtId="15" fontId="24" fillId="0" borderId="0"/>
    <xf numFmtId="15" fontId="24" fillId="0" borderId="0"/>
    <xf numFmtId="15" fontId="24" fillId="0" borderId="0"/>
    <xf numFmtId="15" fontId="24" fillId="0" borderId="0"/>
    <xf numFmtId="15" fontId="24" fillId="0" borderId="0"/>
    <xf numFmtId="15" fontId="24" fillId="0" borderId="0"/>
    <xf numFmtId="280" fontId="114" fillId="0" borderId="0"/>
    <xf numFmtId="280" fontId="114" fillId="0" borderId="0"/>
    <xf numFmtId="188" fontId="114" fillId="0" borderId="0"/>
    <xf numFmtId="188" fontId="114" fillId="0" borderId="0"/>
    <xf numFmtId="177" fontId="114" fillId="0" borderId="0"/>
    <xf numFmtId="177" fontId="114" fillId="0" borderId="0"/>
    <xf numFmtId="280" fontId="114" fillId="0" borderId="0"/>
    <xf numFmtId="177" fontId="114" fillId="0" borderId="0"/>
    <xf numFmtId="177" fontId="114" fillId="0" borderId="0"/>
    <xf numFmtId="169" fontId="114" fillId="0" borderId="0"/>
    <xf numFmtId="169" fontId="114" fillId="0" borderId="0"/>
    <xf numFmtId="177" fontId="114" fillId="0" borderId="0"/>
    <xf numFmtId="177" fontId="114" fillId="0" borderId="0"/>
    <xf numFmtId="188" fontId="114" fillId="0" borderId="0"/>
    <xf numFmtId="188" fontId="114" fillId="0" borderId="0"/>
    <xf numFmtId="177" fontId="114" fillId="0" borderId="0"/>
    <xf numFmtId="177" fontId="114" fillId="0" borderId="0"/>
    <xf numFmtId="188" fontId="114" fillId="0" borderId="0"/>
    <xf numFmtId="188" fontId="114" fillId="0" borderId="0"/>
    <xf numFmtId="280" fontId="114" fillId="0" borderId="0"/>
    <xf numFmtId="177" fontId="114" fillId="0" borderId="0"/>
    <xf numFmtId="177" fontId="114" fillId="0" borderId="0"/>
    <xf numFmtId="169" fontId="100" fillId="0" borderId="0"/>
    <xf numFmtId="169" fontId="317" fillId="59" borderId="25" applyNumberFormat="0" applyAlignment="0" applyProtection="0"/>
    <xf numFmtId="0" fontId="162" fillId="0" borderId="24" applyNumberFormat="0" applyFill="0" applyAlignment="0" applyProtection="0"/>
    <xf numFmtId="0" fontId="32" fillId="35" borderId="0">
      <alignment horizontal="right"/>
    </xf>
    <xf numFmtId="281" fontId="24" fillId="0" borderId="0" applyFont="0" applyFill="0" applyBorder="0" applyAlignment="0" applyProtection="0"/>
    <xf numFmtId="281" fontId="24" fillId="0" borderId="0" applyFont="0" applyFill="0" applyBorder="0" applyAlignment="0" applyProtection="0"/>
    <xf numFmtId="43" fontId="24" fillId="0" borderId="0" applyFont="0" applyFill="0" applyBorder="0" applyAlignment="0" applyProtection="0"/>
    <xf numFmtId="230" fontId="24" fillId="0" borderId="0" applyFont="0" applyFill="0" applyBorder="0" applyAlignment="0" applyProtection="0"/>
    <xf numFmtId="3" fontId="24" fillId="0" borderId="0" applyFont="0" applyFill="0" applyBorder="0" applyAlignment="0" applyProtection="0"/>
    <xf numFmtId="0" fontId="318" fillId="0" borderId="24" applyNumberFormat="0" applyFill="0" applyAlignment="0" applyProtection="0"/>
    <xf numFmtId="0" fontId="319" fillId="39" borderId="20" applyNumberFormat="0" applyAlignment="0" applyProtection="0"/>
    <xf numFmtId="0" fontId="136" fillId="39" borderId="20" applyNumberFormat="0" applyAlignment="0" applyProtection="0"/>
    <xf numFmtId="176" fontId="320" fillId="0" borderId="0" applyNumberFormat="0" applyFill="0" applyBorder="0" applyAlignment="0" applyProtection="0">
      <alignment vertical="top"/>
      <protection locked="0"/>
    </xf>
    <xf numFmtId="0" fontId="148" fillId="0" borderId="0" applyNumberFormat="0" applyFont="0" applyFill="0" applyAlignment="0" applyProtection="0"/>
    <xf numFmtId="0" fontId="149" fillId="0" borderId="0" applyNumberFormat="0" applyFon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5" fontId="321" fillId="0" borderId="0"/>
    <xf numFmtId="169" fontId="322" fillId="0" borderId="0" applyNumberFormat="0" applyFill="0" applyBorder="0">
      <alignment horizontal="right"/>
    </xf>
    <xf numFmtId="169" fontId="100" fillId="0" borderId="0"/>
    <xf numFmtId="0" fontId="40" fillId="0" borderId="10">
      <alignment horizontal="left" vertical="top" wrapText="1"/>
    </xf>
    <xf numFmtId="0" fontId="40" fillId="0" borderId="10">
      <alignment horizontal="left" vertical="top" wrapText="1"/>
    </xf>
    <xf numFmtId="169" fontId="44" fillId="0" borderId="0"/>
    <xf numFmtId="0" fontId="220" fillId="0" borderId="69"/>
    <xf numFmtId="0" fontId="323" fillId="122" borderId="29">
      <alignment wrapText="1"/>
    </xf>
    <xf numFmtId="0" fontId="323" fillId="122" borderId="30"/>
    <xf numFmtId="0" fontId="323" fillId="122" borderId="10"/>
    <xf numFmtId="0" fontId="40" fillId="122" borderId="70">
      <alignment horizontal="center" wrapText="1"/>
    </xf>
    <xf numFmtId="176" fontId="324" fillId="0" borderId="0" applyNumberFormat="0" applyFill="0" applyBorder="0" applyAlignment="0" applyProtection="0">
      <alignment vertical="top"/>
      <protection locked="0"/>
    </xf>
    <xf numFmtId="169" fontId="325" fillId="0" borderId="0" applyNumberFormat="0" applyFill="0" applyBorder="0" applyAlignment="0" applyProtection="0">
      <alignment vertical="top"/>
      <protection locked="0"/>
    </xf>
    <xf numFmtId="169" fontId="324" fillId="0" borderId="0" applyNumberFormat="0" applyFill="0" applyBorder="0" applyAlignment="0" applyProtection="0">
      <alignment vertical="top"/>
      <protection locked="0"/>
    </xf>
    <xf numFmtId="176" fontId="326" fillId="0" borderId="0" applyNumberFormat="0" applyFill="0" applyBorder="0" applyAlignment="0" applyProtection="0">
      <alignment vertical="top"/>
      <protection locked="0"/>
    </xf>
    <xf numFmtId="169" fontId="327" fillId="0" borderId="0" applyNumberFormat="0" applyFill="0" applyBorder="0" applyAlignment="0" applyProtection="0">
      <alignment vertical="top"/>
      <protection locked="0"/>
    </xf>
    <xf numFmtId="169" fontId="326" fillId="0" borderId="0" applyNumberFormat="0" applyFill="0" applyBorder="0" applyAlignment="0" applyProtection="0">
      <alignment vertical="top"/>
      <protection locked="0"/>
    </xf>
    <xf numFmtId="176" fontId="325" fillId="0" borderId="0" applyNumberFormat="0" applyFill="0" applyBorder="0" applyAlignment="0" applyProtection="0">
      <alignment vertical="top"/>
      <protection locked="0"/>
    </xf>
    <xf numFmtId="282" fontId="55" fillId="0" borderId="0" applyFont="0" applyFill="0" applyBorder="0" applyAlignment="0" applyProtection="0"/>
    <xf numFmtId="282" fontId="55" fillId="0" borderId="0" applyFont="0" applyFill="0" applyBorder="0" applyAlignment="0" applyProtection="0"/>
    <xf numFmtId="283" fontId="43" fillId="0" borderId="0" applyFont="0" applyFill="0" applyBorder="0" applyAlignment="0" applyProtection="0"/>
    <xf numFmtId="283" fontId="43" fillId="0" borderId="0" applyFont="0" applyFill="0" applyBorder="0" applyAlignment="0" applyProtection="0"/>
    <xf numFmtId="283" fontId="43" fillId="0" borderId="0" applyFont="0" applyFill="0" applyBorder="0" applyAlignment="0" applyProtection="0"/>
    <xf numFmtId="283" fontId="43" fillId="0" borderId="0" applyFont="0" applyFill="0" applyBorder="0" applyAlignment="0" applyProtection="0"/>
    <xf numFmtId="169" fontId="100" fillId="0" borderId="0"/>
    <xf numFmtId="169" fontId="100" fillId="0" borderId="0"/>
    <xf numFmtId="169" fontId="100" fillId="0" borderId="0"/>
    <xf numFmtId="169" fontId="100" fillId="0" borderId="0"/>
    <xf numFmtId="221" fontId="24" fillId="0" borderId="0" applyFill="0" applyBorder="0" applyAlignment="0"/>
    <xf numFmtId="221" fontId="24" fillId="0" borderId="0" applyFill="0" applyBorder="0" applyAlignment="0"/>
    <xf numFmtId="222" fontId="24" fillId="0" borderId="0" applyFill="0" applyBorder="0" applyAlignment="0"/>
    <xf numFmtId="222" fontId="24" fillId="0" borderId="0" applyFill="0" applyBorder="0" applyAlignment="0"/>
    <xf numFmtId="221" fontId="24" fillId="0" borderId="0" applyFill="0" applyBorder="0" applyAlignment="0"/>
    <xf numFmtId="221" fontId="24" fillId="0" borderId="0" applyFill="0" applyBorder="0" applyAlignment="0"/>
    <xf numFmtId="41" fontId="24" fillId="0" borderId="0" applyFill="0" applyBorder="0" applyAlignment="0"/>
    <xf numFmtId="41" fontId="24" fillId="0" borderId="0" applyFill="0" applyBorder="0" applyAlignment="0"/>
    <xf numFmtId="222" fontId="24" fillId="0" borderId="0" applyFill="0" applyBorder="0" applyAlignment="0"/>
    <xf numFmtId="222" fontId="24" fillId="0" borderId="0" applyFill="0" applyBorder="0" applyAlignment="0"/>
    <xf numFmtId="165" fontId="171" fillId="0" borderId="0" applyProtection="0"/>
    <xf numFmtId="169" fontId="162" fillId="0" borderId="24" applyNumberFormat="0" applyFill="0" applyAlignment="0" applyProtection="0"/>
    <xf numFmtId="188" fontId="162" fillId="0" borderId="24"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00" fillId="0" borderId="0"/>
    <xf numFmtId="169" fontId="100" fillId="0" borderId="0"/>
    <xf numFmtId="169" fontId="100" fillId="0" borderId="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00" fillId="0" borderId="0"/>
    <xf numFmtId="169" fontId="328" fillId="0" borderId="71"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00" fillId="0" borderId="0"/>
    <xf numFmtId="169" fontId="100" fillId="0" borderId="0"/>
    <xf numFmtId="169" fontId="100" fillId="0" borderId="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00" fillId="0" borderId="0"/>
    <xf numFmtId="169" fontId="328" fillId="0" borderId="71"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329" fillId="0" borderId="24" applyNumberFormat="0" applyFill="0" applyAlignment="0" applyProtection="0"/>
    <xf numFmtId="169" fontId="329" fillId="0" borderId="24"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329" fillId="0" borderId="24" applyNumberFormat="0" applyFill="0" applyAlignment="0" applyProtection="0"/>
    <xf numFmtId="169" fontId="329" fillId="0" borderId="24" applyNumberFormat="0" applyFill="0" applyAlignment="0" applyProtection="0"/>
    <xf numFmtId="169" fontId="100" fillId="0" borderId="0"/>
    <xf numFmtId="169" fontId="329" fillId="0" borderId="24" applyNumberFormat="0" applyFill="0" applyAlignment="0" applyProtection="0"/>
    <xf numFmtId="169" fontId="329" fillId="0" borderId="24" applyNumberFormat="0" applyFill="0" applyAlignment="0" applyProtection="0"/>
    <xf numFmtId="169" fontId="329" fillId="0" borderId="24" applyNumberFormat="0" applyFill="0" applyAlignment="0" applyProtection="0"/>
    <xf numFmtId="169" fontId="329" fillId="0" borderId="24" applyNumberFormat="0" applyFill="0" applyAlignment="0" applyProtection="0"/>
    <xf numFmtId="169" fontId="329" fillId="0" borderId="24"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00" fillId="0" borderId="0"/>
    <xf numFmtId="169" fontId="328" fillId="0" borderId="71"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00" fillId="0" borderId="0"/>
    <xf numFmtId="169" fontId="100" fillId="0" borderId="0"/>
    <xf numFmtId="169" fontId="100" fillId="0" borderId="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00" fillId="0" borderId="0"/>
    <xf numFmtId="169" fontId="328" fillId="0" borderId="71" applyNumberFormat="0" applyFill="0" applyAlignment="0" applyProtection="0"/>
    <xf numFmtId="169" fontId="14" fillId="0" borderId="6" applyNumberFormat="0" applyFill="0" applyAlignment="0" applyProtection="0"/>
    <xf numFmtId="169" fontId="100" fillId="0" borderId="0"/>
    <xf numFmtId="169" fontId="100" fillId="0" borderId="0"/>
    <xf numFmtId="169" fontId="100" fillId="0" borderId="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00" fillId="0" borderId="0"/>
    <xf numFmtId="169" fontId="328" fillId="0" borderId="71" applyNumberFormat="0" applyFill="0" applyAlignment="0" applyProtection="0"/>
    <xf numFmtId="169" fontId="14" fillId="0" borderId="6" applyNumberFormat="0" applyFill="0" applyAlignment="0" applyProtection="0"/>
    <xf numFmtId="169" fontId="100" fillId="0" borderId="0"/>
    <xf numFmtId="169" fontId="100" fillId="0" borderId="0"/>
    <xf numFmtId="169" fontId="100" fillId="0" borderId="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00" fillId="0" borderId="0"/>
    <xf numFmtId="169" fontId="328" fillId="0" borderId="71" applyNumberFormat="0" applyFill="0" applyAlignment="0" applyProtection="0"/>
    <xf numFmtId="169" fontId="14" fillId="0" borderId="6" applyNumberFormat="0" applyFill="0" applyAlignment="0" applyProtection="0"/>
    <xf numFmtId="169" fontId="100" fillId="0" borderId="0"/>
    <xf numFmtId="169" fontId="100" fillId="0" borderId="0"/>
    <xf numFmtId="169" fontId="100" fillId="0" borderId="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00" fillId="0" borderId="0"/>
    <xf numFmtId="169" fontId="328" fillId="0" borderId="71" applyNumberFormat="0" applyFill="0" applyAlignment="0" applyProtection="0"/>
    <xf numFmtId="169" fontId="14" fillId="0" borderId="6" applyNumberFormat="0" applyFill="0" applyAlignment="0" applyProtection="0"/>
    <xf numFmtId="169" fontId="100" fillId="0" borderId="0"/>
    <xf numFmtId="169" fontId="100" fillId="0" borderId="0"/>
    <xf numFmtId="169" fontId="100" fillId="0" borderId="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00" fillId="0" borderId="0"/>
    <xf numFmtId="169" fontId="328" fillId="0" borderId="71" applyNumberFormat="0" applyFill="0" applyAlignment="0" applyProtection="0"/>
    <xf numFmtId="169" fontId="14" fillId="0" borderId="6" applyNumberFormat="0" applyFill="0" applyAlignment="0" applyProtection="0"/>
    <xf numFmtId="169" fontId="100" fillId="0" borderId="0"/>
    <xf numFmtId="169" fontId="100" fillId="0" borderId="0"/>
    <xf numFmtId="169" fontId="100" fillId="0" borderId="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00" fillId="0" borderId="0"/>
    <xf numFmtId="169" fontId="328" fillId="0" borderId="71" applyNumberFormat="0" applyFill="0" applyAlignment="0" applyProtection="0"/>
    <xf numFmtId="169" fontId="14" fillId="0" borderId="6" applyNumberFormat="0" applyFill="0" applyAlignment="0" applyProtection="0"/>
    <xf numFmtId="169" fontId="100" fillId="0" borderId="0"/>
    <xf numFmtId="169" fontId="100" fillId="0" borderId="0"/>
    <xf numFmtId="169" fontId="100" fillId="0" borderId="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00" fillId="0" borderId="0"/>
    <xf numFmtId="169" fontId="14" fillId="0" borderId="6" applyNumberFormat="0" applyFill="0" applyAlignment="0" applyProtection="0"/>
    <xf numFmtId="169" fontId="328" fillId="0" borderId="71" applyNumberFormat="0" applyFill="0" applyAlignment="0" applyProtection="0"/>
    <xf numFmtId="169" fontId="329" fillId="0" borderId="24"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62" fillId="0" borderId="24" applyNumberFormat="0" applyFill="0" applyAlignment="0" applyProtection="0"/>
    <xf numFmtId="0" fontId="162" fillId="0" borderId="24" applyNumberFormat="0" applyFill="0" applyAlignment="0" applyProtection="0"/>
    <xf numFmtId="169" fontId="329" fillId="0" borderId="24" applyNumberFormat="0" applyFill="0" applyAlignment="0" applyProtection="0"/>
    <xf numFmtId="169" fontId="328" fillId="0" borderId="71" applyNumberFormat="0" applyFill="0" applyAlignment="0" applyProtection="0"/>
    <xf numFmtId="169" fontId="329" fillId="0" borderId="24" applyNumberFormat="0" applyFill="0" applyAlignment="0" applyProtection="0"/>
    <xf numFmtId="169" fontId="329" fillId="0" borderId="24" applyNumberFormat="0" applyFill="0" applyAlignment="0" applyProtection="0"/>
    <xf numFmtId="169" fontId="328" fillId="0" borderId="71" applyNumberFormat="0" applyFill="0" applyAlignment="0" applyProtection="0"/>
    <xf numFmtId="169" fontId="14" fillId="0" borderId="6" applyNumberFormat="0" applyFill="0" applyAlignment="0" applyProtection="0"/>
    <xf numFmtId="169" fontId="329" fillId="0" borderId="24" applyNumberFormat="0" applyFill="0" applyAlignment="0" applyProtection="0"/>
    <xf numFmtId="169" fontId="329" fillId="0" borderId="24" applyNumberFormat="0" applyFill="0" applyAlignment="0" applyProtection="0"/>
    <xf numFmtId="169" fontId="14" fillId="0" borderId="6" applyNumberFormat="0" applyFill="0" applyAlignment="0" applyProtection="0"/>
    <xf numFmtId="169" fontId="329" fillId="0" borderId="24" applyNumberFormat="0" applyFill="0" applyAlignment="0" applyProtection="0"/>
    <xf numFmtId="169" fontId="14" fillId="0" borderId="6" applyNumberFormat="0" applyFill="0" applyAlignment="0" applyProtection="0"/>
    <xf numFmtId="169" fontId="329" fillId="0" borderId="24"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329" fillId="0" borderId="24"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329" fillId="0" borderId="24" applyNumberFormat="0" applyFill="0" applyAlignment="0" applyProtection="0"/>
    <xf numFmtId="169" fontId="328" fillId="0" borderId="71" applyNumberFormat="0" applyFill="0" applyAlignment="0" applyProtection="0"/>
    <xf numFmtId="169" fontId="329" fillId="0" borderId="24" applyNumberFormat="0" applyFill="0" applyAlignment="0" applyProtection="0"/>
    <xf numFmtId="169" fontId="329" fillId="0" borderId="24" applyNumberFormat="0" applyFill="0" applyAlignment="0" applyProtection="0"/>
    <xf numFmtId="169" fontId="329" fillId="0" borderId="24" applyNumberFormat="0" applyFill="0" applyAlignment="0" applyProtection="0"/>
    <xf numFmtId="169" fontId="329" fillId="0" borderId="24" applyNumberFormat="0" applyFill="0" applyAlignment="0" applyProtection="0"/>
    <xf numFmtId="169" fontId="329" fillId="0" borderId="24" applyNumberFormat="0" applyFill="0" applyAlignment="0" applyProtection="0"/>
    <xf numFmtId="169" fontId="329" fillId="0" borderId="24" applyNumberFormat="0" applyFill="0" applyAlignment="0" applyProtection="0"/>
    <xf numFmtId="169" fontId="14" fillId="0" borderId="6" applyNumberFormat="0" applyFill="0" applyAlignment="0" applyProtection="0"/>
    <xf numFmtId="169" fontId="329" fillId="0" borderId="24"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68" fillId="0" borderId="24" applyNumberFormat="0" applyFill="0" applyAlignment="0" applyProtection="0"/>
    <xf numFmtId="177" fontId="168" fillId="0" borderId="24" applyNumberFormat="0" applyFill="0" applyAlignment="0" applyProtection="0"/>
    <xf numFmtId="177" fontId="168" fillId="0" borderId="24"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00" fillId="0" borderId="0"/>
    <xf numFmtId="169" fontId="162" fillId="0" borderId="24" applyNumberFormat="0" applyFill="0" applyAlignment="0" applyProtection="0"/>
    <xf numFmtId="169" fontId="329" fillId="0" borderId="24" applyNumberFormat="0" applyFill="0" applyAlignment="0" applyProtection="0"/>
    <xf numFmtId="169" fontId="329" fillId="0" borderId="24"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329" fillId="0" borderId="24" applyNumberFormat="0" applyFill="0" applyAlignment="0" applyProtection="0"/>
    <xf numFmtId="169" fontId="329" fillId="0" borderId="24" applyNumberFormat="0" applyFill="0" applyAlignment="0" applyProtection="0"/>
    <xf numFmtId="169" fontId="329" fillId="0" borderId="24" applyNumberFormat="0" applyFill="0" applyAlignment="0" applyProtection="0"/>
    <xf numFmtId="169" fontId="329" fillId="0" borderId="24" applyNumberFormat="0" applyFill="0" applyAlignment="0" applyProtection="0"/>
    <xf numFmtId="169" fontId="329" fillId="0" borderId="24" applyNumberFormat="0" applyFill="0" applyAlignment="0" applyProtection="0"/>
    <xf numFmtId="169" fontId="329" fillId="0" borderId="24" applyNumberFormat="0" applyFill="0" applyAlignment="0" applyProtection="0"/>
    <xf numFmtId="169" fontId="329" fillId="0" borderId="24" applyNumberFormat="0" applyFill="0" applyAlignment="0" applyProtection="0"/>
    <xf numFmtId="169" fontId="329" fillId="0" borderId="24" applyNumberFormat="0" applyFill="0" applyAlignment="0" applyProtection="0"/>
    <xf numFmtId="169" fontId="329" fillId="0" borderId="24"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329" fillId="0" borderId="24" applyNumberFormat="0" applyFill="0" applyAlignment="0" applyProtection="0"/>
    <xf numFmtId="169" fontId="329" fillId="0" borderId="24" applyNumberFormat="0" applyFill="0" applyAlignment="0" applyProtection="0"/>
    <xf numFmtId="169" fontId="100" fillId="0" borderId="0"/>
    <xf numFmtId="169" fontId="51" fillId="118" borderId="72" applyNumberFormat="0" applyFont="0" applyAlignment="0" applyProtection="0"/>
    <xf numFmtId="169" fontId="162" fillId="0" borderId="24" applyNumberFormat="0" applyFill="0" applyAlignment="0" applyProtection="0"/>
    <xf numFmtId="177" fontId="162" fillId="0" borderId="24" applyNumberFormat="0" applyFill="0" applyAlignment="0" applyProtection="0"/>
    <xf numFmtId="177" fontId="162" fillId="0" borderId="24" applyNumberFormat="0" applyFill="0" applyAlignment="0" applyProtection="0"/>
    <xf numFmtId="169" fontId="329" fillId="0" borderId="24" applyNumberFormat="0" applyFill="0" applyAlignment="0" applyProtection="0"/>
    <xf numFmtId="0" fontId="162" fillId="0" borderId="24" applyNumberFormat="0" applyFill="0" applyAlignment="0" applyProtection="0"/>
    <xf numFmtId="177" fontId="162" fillId="0" borderId="24" applyNumberFormat="0" applyFill="0" applyAlignment="0" applyProtection="0"/>
    <xf numFmtId="177" fontId="162" fillId="0" borderId="24" applyNumberFormat="0" applyFill="0" applyAlignment="0" applyProtection="0"/>
    <xf numFmtId="169" fontId="329" fillId="0" borderId="24" applyNumberFormat="0" applyFill="0" applyAlignment="0" applyProtection="0"/>
    <xf numFmtId="169" fontId="329" fillId="0" borderId="24" applyNumberFormat="0" applyFill="0" applyAlignment="0" applyProtection="0"/>
    <xf numFmtId="169" fontId="329" fillId="0" borderId="24" applyNumberFormat="0" applyFill="0" applyAlignment="0" applyProtection="0"/>
    <xf numFmtId="169" fontId="329" fillId="0" borderId="24" applyNumberFormat="0" applyFill="0" applyAlignment="0" applyProtection="0"/>
    <xf numFmtId="169" fontId="328" fillId="0" borderId="71"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28" fillId="0" borderId="71"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28" fillId="0" borderId="71"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28" fillId="0" borderId="71"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28" fillId="0" borderId="71"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28" fillId="0" borderId="71"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28" fillId="0" borderId="71"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28" fillId="0" borderId="71"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28" fillId="0" borderId="71"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28" fillId="0" borderId="71"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162" fillId="0" borderId="24"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0" fontId="162" fillId="0" borderId="24" applyNumberFormat="0" applyFill="0" applyAlignment="0" applyProtection="0"/>
    <xf numFmtId="169" fontId="100" fillId="0" borderId="0"/>
    <xf numFmtId="169" fontId="162" fillId="0" borderId="24"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00" fillId="0" borderId="0"/>
    <xf numFmtId="169" fontId="328" fillId="0" borderId="71"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28" fillId="0" borderId="71"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28" fillId="0" borderId="71"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28" fillId="0" borderId="71"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29" fillId="0" borderId="24"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29" fillId="0" borderId="24"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29" fillId="0" borderId="24"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28" fillId="0" borderId="71" applyNumberFormat="0" applyFill="0" applyAlignment="0" applyProtection="0"/>
    <xf numFmtId="169" fontId="328" fillId="0" borderId="71"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28" fillId="0" borderId="71" applyNumberFormat="0" applyFill="0" applyAlignment="0" applyProtection="0"/>
    <xf numFmtId="169" fontId="328" fillId="0" borderId="71"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28" fillId="0" borderId="71" applyNumberFormat="0" applyFill="0" applyAlignment="0" applyProtection="0"/>
    <xf numFmtId="169" fontId="328" fillId="0" borderId="71"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162" fillId="0" borderId="24"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0" fontId="162" fillId="0" borderId="24" applyNumberFormat="0" applyFill="0" applyAlignment="0" applyProtection="0"/>
    <xf numFmtId="169" fontId="100" fillId="0" borderId="0"/>
    <xf numFmtId="169" fontId="100" fillId="0" borderId="0"/>
    <xf numFmtId="169" fontId="100" fillId="0" borderId="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00" fillId="0" borderId="0"/>
    <xf numFmtId="169" fontId="328" fillId="0" borderId="71" applyNumberFormat="0" applyFill="0" applyAlignment="0" applyProtection="0"/>
    <xf numFmtId="169" fontId="328" fillId="0" borderId="71"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29" fillId="0" borderId="24"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29" fillId="0" borderId="24"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162" fillId="0" borderId="24"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0" fontId="162" fillId="0" borderId="24" applyNumberFormat="0" applyFill="0" applyAlignment="0" applyProtection="0"/>
    <xf numFmtId="169" fontId="100" fillId="0" borderId="0"/>
    <xf numFmtId="169" fontId="100" fillId="0" borderId="0"/>
    <xf numFmtId="169" fontId="100" fillId="0" borderId="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162" fillId="0" borderId="24"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0" fontId="162" fillId="0" borderId="24" applyNumberFormat="0" applyFill="0" applyAlignment="0" applyProtection="0"/>
    <xf numFmtId="169" fontId="100" fillId="0" borderId="0"/>
    <xf numFmtId="169" fontId="100" fillId="0" borderId="0"/>
    <xf numFmtId="169" fontId="100" fillId="0" borderId="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162" fillId="0" borderId="24"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0" fontId="162" fillId="0" borderId="24" applyNumberFormat="0" applyFill="0" applyAlignment="0" applyProtection="0"/>
    <xf numFmtId="169" fontId="100" fillId="0" borderId="0"/>
    <xf numFmtId="169" fontId="100" fillId="0" borderId="0"/>
    <xf numFmtId="169" fontId="100" fillId="0" borderId="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162" fillId="0" borderId="24"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0" fontId="162" fillId="0" borderId="24" applyNumberFormat="0" applyFill="0" applyAlignment="0" applyProtection="0"/>
    <xf numFmtId="169" fontId="100" fillId="0" borderId="0"/>
    <xf numFmtId="169" fontId="100" fillId="0" borderId="0"/>
    <xf numFmtId="169" fontId="100" fillId="0" borderId="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162" fillId="0" borderId="24"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0" fontId="162" fillId="0" borderId="24" applyNumberFormat="0" applyFill="0" applyAlignment="0" applyProtection="0"/>
    <xf numFmtId="169" fontId="100" fillId="0" borderId="0"/>
    <xf numFmtId="169" fontId="100" fillId="0" borderId="0"/>
    <xf numFmtId="169" fontId="100" fillId="0" borderId="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4" fillId="0" borderId="6" applyNumberFormat="0" applyFill="0" applyAlignment="0" applyProtection="0"/>
    <xf numFmtId="169" fontId="100" fillId="0" borderId="0"/>
    <xf numFmtId="169" fontId="51" fillId="118" borderId="72" applyNumberFormat="0" applyFont="0" applyAlignment="0" applyProtection="0"/>
    <xf numFmtId="169" fontId="330" fillId="0" borderId="24" applyNumberFormat="0" applyFill="0" applyAlignment="0" applyProtection="0"/>
    <xf numFmtId="169" fontId="330" fillId="0" borderId="24" applyNumberFormat="0" applyFill="0" applyAlignment="0" applyProtection="0"/>
    <xf numFmtId="169" fontId="330" fillId="0" borderId="24" applyNumberFormat="0" applyFill="0" applyAlignment="0" applyProtection="0"/>
    <xf numFmtId="169" fontId="330" fillId="0" borderId="24" applyNumberFormat="0" applyFill="0" applyAlignment="0" applyProtection="0"/>
    <xf numFmtId="178" fontId="331" fillId="157" borderId="0"/>
    <xf numFmtId="169" fontId="100" fillId="0" borderId="0"/>
    <xf numFmtId="169" fontId="100" fillId="0" borderId="0"/>
    <xf numFmtId="176" fontId="332" fillId="0" borderId="30">
      <alignment horizontal="left"/>
      <protection locked="0"/>
    </xf>
    <xf numFmtId="176" fontId="332" fillId="0" borderId="30">
      <alignment horizontal="left"/>
      <protection locked="0"/>
    </xf>
    <xf numFmtId="188" fontId="332" fillId="0" borderId="30">
      <alignment horizontal="left"/>
      <protection locked="0"/>
    </xf>
    <xf numFmtId="188" fontId="332" fillId="0" borderId="30">
      <alignment horizontal="left"/>
      <protection locked="0"/>
    </xf>
    <xf numFmtId="177" fontId="332" fillId="0" borderId="30">
      <alignment horizontal="left"/>
      <protection locked="0"/>
    </xf>
    <xf numFmtId="177" fontId="332" fillId="0" borderId="30">
      <alignment horizontal="left"/>
      <protection locked="0"/>
    </xf>
    <xf numFmtId="0" fontId="332" fillId="0" borderId="30">
      <alignment horizontal="left"/>
      <protection locked="0"/>
    </xf>
    <xf numFmtId="177" fontId="332" fillId="0" borderId="30">
      <alignment horizontal="left"/>
      <protection locked="0"/>
    </xf>
    <xf numFmtId="177" fontId="332" fillId="0" borderId="30">
      <alignment horizontal="left"/>
      <protection locked="0"/>
    </xf>
    <xf numFmtId="169" fontId="332" fillId="0" borderId="30">
      <alignment horizontal="left"/>
      <protection locked="0"/>
    </xf>
    <xf numFmtId="169" fontId="332" fillId="0" borderId="30">
      <alignment horizontal="left"/>
      <protection locked="0"/>
    </xf>
    <xf numFmtId="177" fontId="332" fillId="0" borderId="30">
      <alignment horizontal="left"/>
      <protection locked="0"/>
    </xf>
    <xf numFmtId="177" fontId="332" fillId="0" borderId="30">
      <alignment horizontal="left"/>
      <protection locked="0"/>
    </xf>
    <xf numFmtId="188" fontId="332" fillId="0" borderId="30">
      <alignment horizontal="left"/>
      <protection locked="0"/>
    </xf>
    <xf numFmtId="188" fontId="332" fillId="0" borderId="30">
      <alignment horizontal="left"/>
      <protection locked="0"/>
    </xf>
    <xf numFmtId="177" fontId="332" fillId="0" borderId="30">
      <alignment horizontal="left"/>
      <protection locked="0"/>
    </xf>
    <xf numFmtId="177" fontId="332" fillId="0" borderId="30">
      <alignment horizontal="left"/>
      <protection locked="0"/>
    </xf>
    <xf numFmtId="188" fontId="332" fillId="0" borderId="30">
      <alignment horizontal="left"/>
      <protection locked="0"/>
    </xf>
    <xf numFmtId="188" fontId="332" fillId="0" borderId="30">
      <alignment horizontal="left"/>
      <protection locked="0"/>
    </xf>
    <xf numFmtId="0" fontId="332" fillId="0" borderId="30">
      <alignment horizontal="left"/>
      <protection locked="0"/>
    </xf>
    <xf numFmtId="177" fontId="332" fillId="0" borderId="30">
      <alignment horizontal="left"/>
      <protection locked="0"/>
    </xf>
    <xf numFmtId="177" fontId="332" fillId="0" borderId="30">
      <alignment horizontal="left"/>
      <protection locked="0"/>
    </xf>
    <xf numFmtId="169" fontId="100" fillId="0" borderId="0"/>
    <xf numFmtId="169" fontId="333" fillId="0" borderId="0" applyNumberFormat="0" applyFill="0" applyBorder="0" applyAlignment="0" applyProtection="0"/>
    <xf numFmtId="0" fontId="334" fillId="0" borderId="0"/>
    <xf numFmtId="2" fontId="335" fillId="0" borderId="0">
      <alignment horizontal="centerContinuous" wrapText="1"/>
    </xf>
    <xf numFmtId="0" fontId="336" fillId="0" borderId="0" applyNumberFormat="0" applyFill="0" applyBorder="0" applyProtection="0"/>
    <xf numFmtId="0" fontId="336" fillId="0" borderId="0" applyNumberFormat="0" applyFill="0" applyBorder="0" applyAlignment="0" applyProtection="0"/>
    <xf numFmtId="0" fontId="337" fillId="0" borderId="0" applyNumberFormat="0" applyFill="0" applyBorder="0" applyProtection="0"/>
    <xf numFmtId="0" fontId="337" fillId="0" borderId="0" applyNumberFormat="0" applyFill="0" applyBorder="0" applyAlignment="0" applyProtection="0"/>
    <xf numFmtId="0" fontId="338" fillId="0" borderId="0" applyNumberFormat="0" applyFill="0" applyBorder="0" applyProtection="0"/>
    <xf numFmtId="0" fontId="338" fillId="0" borderId="0" applyNumberFormat="0" applyFill="0" applyBorder="0" applyAlignment="0" applyProtection="0"/>
    <xf numFmtId="0" fontId="336" fillId="0" borderId="0" applyNumberFormat="0" applyFill="0" applyBorder="0" applyProtection="0"/>
    <xf numFmtId="0" fontId="336" fillId="0" borderId="0" applyNumberFormat="0" applyFill="0" applyBorder="0" applyAlignment="0" applyProtection="0"/>
    <xf numFmtId="0" fontId="339" fillId="0" borderId="0" applyNumberFormat="0" applyFill="0" applyBorder="0" applyProtection="0"/>
    <xf numFmtId="0" fontId="339" fillId="0" borderId="0" applyNumberFormat="0" applyFill="0" applyBorder="0" applyAlignment="0" applyProtection="0"/>
    <xf numFmtId="0" fontId="340" fillId="0" borderId="0" applyNumberFormat="0" applyFill="0" applyBorder="0" applyAlignment="0" applyProtection="0">
      <alignment vertical="top"/>
      <protection locked="0"/>
    </xf>
    <xf numFmtId="0" fontId="340" fillId="0" borderId="0" applyNumberFormat="0" applyFill="0" applyBorder="0" applyAlignment="0" applyProtection="0">
      <alignment vertical="top"/>
      <protection locked="0"/>
    </xf>
    <xf numFmtId="177" fontId="340" fillId="0" borderId="0" applyNumberFormat="0" applyFill="0" applyBorder="0" applyAlignment="0" applyProtection="0">
      <alignment vertical="top"/>
      <protection locked="0"/>
    </xf>
    <xf numFmtId="177" fontId="340" fillId="0" borderId="0" applyNumberFormat="0" applyFill="0" applyBorder="0" applyAlignment="0" applyProtection="0">
      <alignment vertical="top"/>
      <protection locked="0"/>
    </xf>
    <xf numFmtId="169" fontId="24" fillId="0" borderId="0">
      <alignment horizontal="center"/>
    </xf>
    <xf numFmtId="284" fontId="163" fillId="0" borderId="0" applyFont="0" applyFill="0" applyBorder="0" applyAlignment="0" applyProtection="0"/>
    <xf numFmtId="285" fontId="341" fillId="0" borderId="0" applyFont="0" applyFill="0" applyBorder="0" applyAlignment="0" applyProtection="0"/>
    <xf numFmtId="169" fontId="100" fillId="0" borderId="0"/>
    <xf numFmtId="0" fontId="31" fillId="37" borderId="16" applyNumberFormat="0" applyFont="0" applyAlignment="0" applyProtection="0"/>
    <xf numFmtId="1" fontId="51" fillId="0" borderId="0" applyNumberFormat="0" applyAlignment="0">
      <alignment horizontal="center"/>
    </xf>
    <xf numFmtId="1" fontId="51" fillId="0" borderId="0" applyNumberFormat="0" applyAlignment="0">
      <alignment horizontal="center"/>
    </xf>
    <xf numFmtId="286" fontId="342" fillId="0" borderId="0" applyNumberFormat="0">
      <alignment horizontal="centerContinuous"/>
    </xf>
    <xf numFmtId="287" fontId="24" fillId="0" borderId="0" applyFill="0" applyBorder="0" applyAlignment="0" applyProtection="0"/>
    <xf numFmtId="169" fontId="100" fillId="0" borderId="0"/>
    <xf numFmtId="41" fontId="24" fillId="0" borderId="0" applyFont="0" applyFill="0" applyBorder="0" applyAlignment="0" applyProtection="0"/>
    <xf numFmtId="172" fontId="24" fillId="0" borderId="0" applyFont="0" applyFill="0" applyBorder="0" applyAlignment="0" applyProtection="0"/>
    <xf numFmtId="230" fontId="343" fillId="0" borderId="0" applyFont="0" applyFill="0" applyBorder="0" applyAlignment="0" applyProtection="0"/>
    <xf numFmtId="230" fontId="343" fillId="0" borderId="0" applyFont="0" applyFill="0" applyBorder="0" applyAlignment="0" applyProtection="0"/>
    <xf numFmtId="230" fontId="343" fillId="0" borderId="0" applyFont="0" applyFill="0" applyBorder="0" applyAlignment="0" applyProtection="0"/>
    <xf numFmtId="288" fontId="24" fillId="0" borderId="0" applyFont="0" applyFill="0" applyBorder="0" applyAlignment="0" applyProtection="0"/>
    <xf numFmtId="288" fontId="24" fillId="0" borderId="0" applyFont="0" applyFill="0" applyBorder="0" applyAlignment="0" applyProtection="0"/>
    <xf numFmtId="230" fontId="343" fillId="0" borderId="0" applyFont="0" applyFill="0" applyBorder="0" applyAlignment="0" applyProtection="0"/>
    <xf numFmtId="230" fontId="343" fillId="0" borderId="0" applyFont="0" applyFill="0" applyBorder="0" applyAlignment="0" applyProtection="0"/>
    <xf numFmtId="230" fontId="343" fillId="0" borderId="0" applyFont="0" applyFill="0" applyBorder="0" applyAlignment="0" applyProtection="0"/>
    <xf numFmtId="289" fontId="24" fillId="0" borderId="0" applyFont="0" applyFill="0" applyBorder="0" applyAlignment="0" applyProtection="0"/>
    <xf numFmtId="289" fontId="24" fillId="0" borderId="0" applyFont="0" applyFill="0" applyBorder="0" applyAlignment="0" applyProtection="0"/>
    <xf numFmtId="230" fontId="343" fillId="0" borderId="0" applyFont="0" applyFill="0" applyBorder="0" applyAlignment="0" applyProtection="0"/>
    <xf numFmtId="230" fontId="343" fillId="0" borderId="0" applyFont="0" applyFill="0" applyBorder="0" applyAlignment="0" applyProtection="0"/>
    <xf numFmtId="230" fontId="343" fillId="0" borderId="0" applyFont="0" applyFill="0" applyBorder="0" applyAlignment="0" applyProtection="0"/>
    <xf numFmtId="230" fontId="51"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5" fontId="51" fillId="0" borderId="0" applyFont="0" applyFill="0" applyBorder="0" applyAlignment="0" applyProtection="0"/>
    <xf numFmtId="230" fontId="24" fillId="0" borderId="0" applyFont="0" applyFill="0" applyBorder="0" applyAlignment="0" applyProtection="0"/>
    <xf numFmtId="235" fontId="51" fillId="0" borderId="0" applyFont="0" applyFill="0" applyBorder="0" applyAlignment="0" applyProtection="0"/>
    <xf numFmtId="235" fontId="51" fillId="0" borderId="0" applyFont="0" applyFill="0" applyBorder="0" applyAlignment="0" applyProtection="0"/>
    <xf numFmtId="235" fontId="51" fillId="0" borderId="0" applyFont="0" applyFill="0" applyBorder="0" applyAlignment="0" applyProtection="0"/>
    <xf numFmtId="235" fontId="51" fillId="0" borderId="0" applyFont="0" applyFill="0" applyBorder="0" applyAlignment="0" applyProtection="0"/>
    <xf numFmtId="235" fontId="51" fillId="0" borderId="0" applyFont="0" applyFill="0" applyBorder="0" applyAlignment="0" applyProtection="0"/>
    <xf numFmtId="235" fontId="51" fillId="0" borderId="0" applyFont="0" applyFill="0" applyBorder="0" applyAlignment="0" applyProtection="0"/>
    <xf numFmtId="235" fontId="51" fillId="0" borderId="0" applyFont="0" applyFill="0" applyBorder="0" applyAlignment="0" applyProtection="0"/>
    <xf numFmtId="235" fontId="51" fillId="0" borderId="0" applyFont="0" applyFill="0" applyBorder="0" applyAlignment="0" applyProtection="0"/>
    <xf numFmtId="235" fontId="51" fillId="0" borderId="0" applyFont="0" applyFill="0" applyBorder="0" applyAlignment="0" applyProtection="0"/>
    <xf numFmtId="235" fontId="51" fillId="0" borderId="0" applyFont="0" applyFill="0" applyBorder="0" applyAlignment="0" applyProtection="0"/>
    <xf numFmtId="235" fontId="51" fillId="0" borderId="0" applyFont="0" applyFill="0" applyBorder="0" applyAlignment="0" applyProtection="0"/>
    <xf numFmtId="235" fontId="51" fillId="0" borderId="0" applyFont="0" applyFill="0" applyBorder="0" applyAlignment="0" applyProtection="0"/>
    <xf numFmtId="235" fontId="51" fillId="0" borderId="0" applyFont="0" applyFill="0" applyBorder="0" applyAlignment="0" applyProtection="0"/>
    <xf numFmtId="235" fontId="51" fillId="0" borderId="0" applyFont="0" applyFill="0" applyBorder="0" applyAlignment="0" applyProtection="0"/>
    <xf numFmtId="230" fontId="343" fillId="0" borderId="0" applyFont="0" applyFill="0" applyBorder="0" applyAlignment="0" applyProtection="0"/>
    <xf numFmtId="230" fontId="343" fillId="0" borderId="0" applyFont="0" applyFill="0" applyBorder="0" applyAlignment="0" applyProtection="0"/>
    <xf numFmtId="230" fontId="343" fillId="0" borderId="0" applyFont="0" applyFill="0" applyBorder="0" applyAlignment="0" applyProtection="0"/>
    <xf numFmtId="230" fontId="343" fillId="0" borderId="0" applyFont="0" applyFill="0" applyBorder="0" applyAlignment="0" applyProtection="0"/>
    <xf numFmtId="230" fontId="343" fillId="0" borderId="0" applyFont="0" applyFill="0" applyBorder="0" applyAlignment="0" applyProtection="0"/>
    <xf numFmtId="230" fontId="343" fillId="0" borderId="0" applyFont="0" applyFill="0" applyBorder="0" applyAlignment="0" applyProtection="0"/>
    <xf numFmtId="230" fontId="343" fillId="0" borderId="0" applyFont="0" applyFill="0" applyBorder="0" applyAlignment="0" applyProtection="0"/>
    <xf numFmtId="235" fontId="51" fillId="0" borderId="0" applyFont="0" applyFill="0" applyBorder="0" applyAlignment="0" applyProtection="0"/>
    <xf numFmtId="235" fontId="51" fillId="0" borderId="0" applyFont="0" applyFill="0" applyBorder="0" applyAlignment="0" applyProtection="0"/>
    <xf numFmtId="230" fontId="251" fillId="0" borderId="0" applyFont="0" applyFill="0" applyBorder="0" applyAlignment="0" applyProtection="0"/>
    <xf numFmtId="230" fontId="51" fillId="0" borderId="0" applyFont="0" applyFill="0" applyBorder="0" applyAlignment="0" applyProtection="0"/>
    <xf numFmtId="230" fontId="51" fillId="0" borderId="0" applyFont="0" applyFill="0" applyBorder="0" applyAlignment="0" applyProtection="0"/>
    <xf numFmtId="230" fontId="51" fillId="0" borderId="0" applyFont="0" applyFill="0" applyBorder="0" applyAlignment="0" applyProtection="0"/>
    <xf numFmtId="230" fontId="51" fillId="0" borderId="0" applyFont="0" applyFill="0" applyBorder="0" applyAlignment="0" applyProtection="0"/>
    <xf numFmtId="230" fontId="343" fillId="0" borderId="0" applyFont="0" applyFill="0" applyBorder="0" applyAlignment="0" applyProtection="0"/>
    <xf numFmtId="230" fontId="343" fillId="0" borderId="0" applyFont="0" applyFill="0" applyBorder="0" applyAlignment="0" applyProtection="0"/>
    <xf numFmtId="230" fontId="343" fillId="0" borderId="0" applyFont="0" applyFill="0" applyBorder="0" applyAlignment="0" applyProtection="0"/>
    <xf numFmtId="230" fontId="343" fillId="0" borderId="0" applyFont="0" applyFill="0" applyBorder="0" applyAlignment="0" applyProtection="0"/>
    <xf numFmtId="173" fontId="24" fillId="0" borderId="0" applyFont="0" applyFill="0" applyBorder="0" applyAlignment="0" applyProtection="0"/>
    <xf numFmtId="290" fontId="24" fillId="0" borderId="0" applyFont="0" applyFill="0" applyBorder="0" applyAlignment="0" applyProtection="0"/>
    <xf numFmtId="281" fontId="24" fillId="0" borderId="0" applyFont="0" applyFill="0" applyBorder="0" applyAlignment="0" applyProtection="0"/>
    <xf numFmtId="291" fontId="24" fillId="0" borderId="0" applyFont="0" applyFill="0" applyBorder="0" applyAlignment="0" applyProtection="0"/>
    <xf numFmtId="292" fontId="305" fillId="0" borderId="0"/>
    <xf numFmtId="233" fontId="51" fillId="0" borderId="0" applyFont="0" applyFill="0" applyBorder="0" applyAlignment="0" applyProtection="0">
      <alignment vertical="top"/>
    </xf>
    <xf numFmtId="233" fontId="163" fillId="0" borderId="0" applyFont="0" applyFill="0" applyBorder="0" applyAlignment="0" applyProtection="0"/>
    <xf numFmtId="233" fontId="51" fillId="0" borderId="0" applyFont="0" applyFill="0" applyBorder="0" applyAlignment="0" applyProtection="0">
      <alignment vertical="top"/>
    </xf>
    <xf numFmtId="233" fontId="51" fillId="0" borderId="0" applyFont="0" applyFill="0" applyBorder="0" applyAlignment="0" applyProtection="0">
      <alignment vertical="top"/>
    </xf>
    <xf numFmtId="193" fontId="87" fillId="0" borderId="0"/>
    <xf numFmtId="293" fontId="24" fillId="0" borderId="0" applyFont="0" applyFill="0" applyBorder="0" applyAlignment="0" applyProtection="0"/>
    <xf numFmtId="294" fontId="24" fillId="0" borderId="0" applyFont="0" applyFill="0" applyBorder="0" applyAlignment="0" applyProtection="0"/>
    <xf numFmtId="295" fontId="3" fillId="0" borderId="0" applyFont="0" applyFill="0" applyBorder="0" applyAlignment="0" applyProtection="0"/>
    <xf numFmtId="295" fontId="3" fillId="0" borderId="0" applyFont="0" applyFill="0" applyBorder="0" applyAlignment="0" applyProtection="0"/>
    <xf numFmtId="295" fontId="3" fillId="0" borderId="0" applyFont="0" applyFill="0" applyBorder="0" applyAlignment="0" applyProtection="0"/>
    <xf numFmtId="295" fontId="3" fillId="0" borderId="0" applyFont="0" applyFill="0" applyBorder="0" applyAlignment="0" applyProtection="0"/>
    <xf numFmtId="295" fontId="3" fillId="0" borderId="0" applyFont="0" applyFill="0" applyBorder="0" applyAlignment="0" applyProtection="0"/>
    <xf numFmtId="295" fontId="3" fillId="0" borderId="0" applyFont="0" applyFill="0" applyBorder="0" applyAlignment="0" applyProtection="0"/>
    <xf numFmtId="295" fontId="3" fillId="0" borderId="0" applyFont="0" applyFill="0" applyBorder="0" applyAlignment="0" applyProtection="0"/>
    <xf numFmtId="295" fontId="3" fillId="0" borderId="0" applyFont="0" applyFill="0" applyBorder="0" applyAlignment="0" applyProtection="0"/>
    <xf numFmtId="295" fontId="3" fillId="0" borderId="0" applyFont="0" applyFill="0" applyBorder="0" applyAlignment="0" applyProtection="0"/>
    <xf numFmtId="295" fontId="3" fillId="0" borderId="0" applyFont="0" applyFill="0" applyBorder="0" applyAlignment="0" applyProtection="0"/>
    <xf numFmtId="295" fontId="3" fillId="0" borderId="0" applyFont="0" applyFill="0" applyBorder="0" applyAlignment="0" applyProtection="0"/>
    <xf numFmtId="295" fontId="3" fillId="0" borderId="0" applyFont="0" applyFill="0" applyBorder="0" applyAlignment="0" applyProtection="0"/>
    <xf numFmtId="295" fontId="3" fillId="0" borderId="0" applyFont="0" applyFill="0" applyBorder="0" applyAlignment="0" applyProtection="0"/>
    <xf numFmtId="295" fontId="3" fillId="0" borderId="0" applyFont="0" applyFill="0" applyBorder="0" applyAlignment="0" applyProtection="0"/>
    <xf numFmtId="295" fontId="3" fillId="0" borderId="0" applyFont="0" applyFill="0" applyBorder="0" applyAlignment="0" applyProtection="0"/>
    <xf numFmtId="295" fontId="3" fillId="0" borderId="0" applyFont="0" applyFill="0" applyBorder="0" applyAlignment="0" applyProtection="0"/>
    <xf numFmtId="295" fontId="3" fillId="0" borderId="0" applyFont="0" applyFill="0" applyBorder="0" applyAlignment="0" applyProtection="0"/>
    <xf numFmtId="295" fontId="3" fillId="0" borderId="0" applyFont="0" applyFill="0" applyBorder="0" applyAlignment="0" applyProtection="0"/>
    <xf numFmtId="295" fontId="3" fillId="0" borderId="0" applyFont="0" applyFill="0" applyBorder="0" applyAlignment="0" applyProtection="0"/>
    <xf numFmtId="295" fontId="3" fillId="0" borderId="0" applyFont="0" applyFill="0" applyBorder="0" applyAlignment="0" applyProtection="0"/>
    <xf numFmtId="295" fontId="3" fillId="0" borderId="0" applyFont="0" applyFill="0" applyBorder="0" applyAlignment="0" applyProtection="0"/>
    <xf numFmtId="295" fontId="3" fillId="0" borderId="0" applyFont="0" applyFill="0" applyBorder="0" applyAlignment="0" applyProtection="0"/>
    <xf numFmtId="295" fontId="3" fillId="0" borderId="0" applyFont="0" applyFill="0" applyBorder="0" applyAlignment="0" applyProtection="0"/>
    <xf numFmtId="295" fontId="3" fillId="0" borderId="0" applyFont="0" applyFill="0" applyBorder="0" applyAlignment="0" applyProtection="0"/>
    <xf numFmtId="246" fontId="24" fillId="0" borderId="0" applyFont="0" applyFill="0" applyBorder="0" applyAlignment="0" applyProtection="0"/>
    <xf numFmtId="295" fontId="24" fillId="0" borderId="0" applyFont="0" applyFill="0" applyBorder="0" applyAlignment="0" applyProtection="0"/>
    <xf numFmtId="294" fontId="24" fillId="0" borderId="0" applyFont="0" applyFill="0" applyBorder="0" applyAlignment="0" applyProtection="0"/>
    <xf numFmtId="296" fontId="63" fillId="0" borderId="0">
      <protection locked="0"/>
    </xf>
    <xf numFmtId="252" fontId="24" fillId="0" borderId="0" applyFont="0" applyFill="0" applyBorder="0" applyAlignment="0" applyProtection="0"/>
    <xf numFmtId="252" fontId="24" fillId="0" borderId="0" applyFont="0" applyFill="0" applyBorder="0" applyAlignment="0" applyProtection="0"/>
    <xf numFmtId="252" fontId="24" fillId="0" borderId="0"/>
    <xf numFmtId="252" fontId="24" fillId="0" borderId="0"/>
    <xf numFmtId="252" fontId="24" fillId="0" borderId="0"/>
    <xf numFmtId="252" fontId="24" fillId="0" borderId="0"/>
    <xf numFmtId="252" fontId="24" fillId="0" borderId="0"/>
    <xf numFmtId="252" fontId="24" fillId="0" borderId="0"/>
    <xf numFmtId="252" fontId="24" fillId="0" borderId="0" applyFont="0" applyFill="0" applyBorder="0" applyAlignment="0" applyProtection="0"/>
    <xf numFmtId="252" fontId="24" fillId="0" borderId="0" applyFont="0" applyFill="0" applyBorder="0" applyAlignment="0" applyProtection="0"/>
    <xf numFmtId="252" fontId="24" fillId="0" borderId="0"/>
    <xf numFmtId="252" fontId="24" fillId="0" borderId="0"/>
    <xf numFmtId="252" fontId="24" fillId="0" borderId="0"/>
    <xf numFmtId="252" fontId="24" fillId="0" borderId="0"/>
    <xf numFmtId="252" fontId="24" fillId="0" borderId="0"/>
    <xf numFmtId="252" fontId="24" fillId="0" borderId="0"/>
    <xf numFmtId="252" fontId="24" fillId="0" borderId="0" applyFont="0" applyFill="0" applyBorder="0" applyAlignment="0" applyProtection="0"/>
    <xf numFmtId="252" fontId="24" fillId="0" borderId="0" applyFont="0" applyFill="0" applyBorder="0" applyAlignment="0" applyProtection="0"/>
    <xf numFmtId="252" fontId="24" fillId="0" borderId="0"/>
    <xf numFmtId="252" fontId="24" fillId="0" borderId="0"/>
    <xf numFmtId="252" fontId="24" fillId="0" borderId="0"/>
    <xf numFmtId="252" fontId="24" fillId="0" borderId="0"/>
    <xf numFmtId="252" fontId="24" fillId="0" borderId="0"/>
    <xf numFmtId="252" fontId="24" fillId="0" borderId="0"/>
    <xf numFmtId="252" fontId="24" fillId="0" borderId="0" applyFont="0" applyFill="0" applyBorder="0" applyAlignment="0" applyProtection="0"/>
    <xf numFmtId="252" fontId="24" fillId="0" borderId="0" applyFont="0" applyFill="0" applyBorder="0" applyAlignment="0" applyProtection="0"/>
    <xf numFmtId="252" fontId="24" fillId="0" borderId="0"/>
    <xf numFmtId="252" fontId="24" fillId="0" borderId="0"/>
    <xf numFmtId="252" fontId="24" fillId="0" borderId="0"/>
    <xf numFmtId="252" fontId="24" fillId="0" borderId="0"/>
    <xf numFmtId="252" fontId="24" fillId="0" borderId="0"/>
    <xf numFmtId="252" fontId="24" fillId="0" borderId="0"/>
    <xf numFmtId="252" fontId="24" fillId="0" borderId="0" applyFont="0" applyFill="0" applyBorder="0" applyAlignment="0" applyProtection="0"/>
    <xf numFmtId="252" fontId="24" fillId="0" borderId="0" applyFont="0" applyFill="0" applyBorder="0" applyAlignment="0" applyProtection="0"/>
    <xf numFmtId="252" fontId="24" fillId="0" borderId="0"/>
    <xf numFmtId="252" fontId="24" fillId="0" borderId="0"/>
    <xf numFmtId="252" fontId="24" fillId="0" borderId="0"/>
    <xf numFmtId="252" fontId="24" fillId="0" borderId="0"/>
    <xf numFmtId="252" fontId="24" fillId="0" borderId="0"/>
    <xf numFmtId="252" fontId="24" fillId="0" borderId="0"/>
    <xf numFmtId="252" fontId="24" fillId="0" borderId="0" applyFont="0" applyFill="0" applyBorder="0" applyAlignment="0" applyProtection="0"/>
    <xf numFmtId="252" fontId="24" fillId="0" borderId="0" applyFont="0" applyFill="0" applyBorder="0" applyAlignment="0" applyProtection="0"/>
    <xf numFmtId="252" fontId="24" fillId="0" borderId="0"/>
    <xf numFmtId="252" fontId="24" fillId="0" borderId="0"/>
    <xf numFmtId="252" fontId="24" fillId="0" borderId="0"/>
    <xf numFmtId="252" fontId="24" fillId="0" borderId="0"/>
    <xf numFmtId="252" fontId="24" fillId="0" borderId="0"/>
    <xf numFmtId="252" fontId="24" fillId="0" borderId="0"/>
    <xf numFmtId="252" fontId="24" fillId="0" borderId="0" applyFont="0" applyFill="0" applyBorder="0" applyAlignment="0" applyProtection="0"/>
    <xf numFmtId="252" fontId="24" fillId="0" borderId="0" applyFont="0" applyFill="0" applyBorder="0" applyAlignment="0" applyProtection="0"/>
    <xf numFmtId="252" fontId="24" fillId="0" borderId="0"/>
    <xf numFmtId="252" fontId="24" fillId="0" borderId="0"/>
    <xf numFmtId="252" fontId="24" fillId="0" borderId="0"/>
    <xf numFmtId="252" fontId="24" fillId="0" borderId="0"/>
    <xf numFmtId="252" fontId="24" fillId="0" borderId="0"/>
    <xf numFmtId="252" fontId="24" fillId="0" borderId="0"/>
    <xf numFmtId="252" fontId="24" fillId="0" borderId="0" applyFont="0" applyFill="0" applyBorder="0" applyAlignment="0" applyProtection="0"/>
    <xf numFmtId="252" fontId="24" fillId="0" borderId="0" applyFont="0" applyFill="0" applyBorder="0" applyAlignment="0" applyProtection="0"/>
    <xf numFmtId="252" fontId="24" fillId="0" borderId="0"/>
    <xf numFmtId="252" fontId="24" fillId="0" borderId="0"/>
    <xf numFmtId="252" fontId="24" fillId="0" borderId="0"/>
    <xf numFmtId="252" fontId="24" fillId="0" borderId="0"/>
    <xf numFmtId="252" fontId="24" fillId="0" borderId="0"/>
    <xf numFmtId="252" fontId="24" fillId="0" borderId="0"/>
    <xf numFmtId="252" fontId="24" fillId="0" borderId="0" applyFont="0" applyFill="0" applyBorder="0" applyAlignment="0" applyProtection="0"/>
    <xf numFmtId="252" fontId="24" fillId="0" borderId="0" applyFont="0" applyFill="0" applyBorder="0" applyAlignment="0" applyProtection="0"/>
    <xf numFmtId="252" fontId="24" fillId="0" borderId="0"/>
    <xf numFmtId="252" fontId="24" fillId="0" borderId="0"/>
    <xf numFmtId="252" fontId="24" fillId="0" borderId="0"/>
    <xf numFmtId="252" fontId="24" fillId="0" borderId="0"/>
    <xf numFmtId="252" fontId="24" fillId="0" borderId="0"/>
    <xf numFmtId="252" fontId="24" fillId="0" borderId="0"/>
    <xf numFmtId="252" fontId="24" fillId="0" borderId="0" applyFont="0" applyFill="0" applyBorder="0" applyAlignment="0" applyProtection="0"/>
    <xf numFmtId="252" fontId="24" fillId="0" borderId="0" applyFont="0" applyFill="0" applyBorder="0" applyAlignment="0" applyProtection="0"/>
    <xf numFmtId="252" fontId="24" fillId="0" borderId="0"/>
    <xf numFmtId="252" fontId="24" fillId="0" borderId="0"/>
    <xf numFmtId="252" fontId="24" fillId="0" borderId="0"/>
    <xf numFmtId="252" fontId="24" fillId="0" borderId="0"/>
    <xf numFmtId="252" fontId="24" fillId="0" borderId="0"/>
    <xf numFmtId="252" fontId="24" fillId="0" borderId="0"/>
    <xf numFmtId="297" fontId="44" fillId="0" borderId="0" applyFill="0" applyBorder="0" applyAlignment="0" applyProtection="0"/>
    <xf numFmtId="252" fontId="24" fillId="0" borderId="0" applyFont="0" applyFill="0" applyBorder="0" applyAlignment="0" applyProtection="0"/>
    <xf numFmtId="252" fontId="24" fillId="0" borderId="0" applyFont="0" applyFill="0" applyBorder="0" applyAlignment="0" applyProtection="0"/>
    <xf numFmtId="252" fontId="24" fillId="0" borderId="0"/>
    <xf numFmtId="252" fontId="24" fillId="0" borderId="0"/>
    <xf numFmtId="252" fontId="24" fillId="0" borderId="0"/>
    <xf numFmtId="252" fontId="24" fillId="0" borderId="0"/>
    <xf numFmtId="252" fontId="24" fillId="0" borderId="0"/>
    <xf numFmtId="252" fontId="24" fillId="0" borderId="0"/>
    <xf numFmtId="252" fontId="24" fillId="0" borderId="0" applyFont="0" applyFill="0" applyBorder="0" applyAlignment="0" applyProtection="0"/>
    <xf numFmtId="252" fontId="24" fillId="0" borderId="0" applyFont="0" applyFill="0" applyBorder="0" applyAlignment="0" applyProtection="0"/>
    <xf numFmtId="252" fontId="24" fillId="0" borderId="0"/>
    <xf numFmtId="252" fontId="24" fillId="0" borderId="0"/>
    <xf numFmtId="252" fontId="24" fillId="0" borderId="0"/>
    <xf numFmtId="252" fontId="24" fillId="0" borderId="0"/>
    <xf numFmtId="252" fontId="24" fillId="0" borderId="0"/>
    <xf numFmtId="252" fontId="24" fillId="0" borderId="0"/>
    <xf numFmtId="252" fontId="24" fillId="0" borderId="0" applyFont="0" applyFill="0" applyBorder="0" applyAlignment="0" applyProtection="0"/>
    <xf numFmtId="297" fontId="44" fillId="0" borderId="0"/>
    <xf numFmtId="297" fontId="44" fillId="0" borderId="0"/>
    <xf numFmtId="297" fontId="44" fillId="0" borderId="0"/>
    <xf numFmtId="297" fontId="44" fillId="0" borderId="0" applyFill="0" applyBorder="0" applyAlignment="0" applyProtection="0"/>
    <xf numFmtId="297" fontId="44" fillId="0" borderId="0"/>
    <xf numFmtId="297" fontId="44" fillId="0" borderId="0"/>
    <xf numFmtId="297" fontId="44" fillId="0" borderId="0"/>
    <xf numFmtId="252" fontId="24" fillId="0" borderId="0" applyFont="0" applyFill="0" applyBorder="0" applyAlignment="0" applyProtection="0"/>
    <xf numFmtId="252" fontId="24" fillId="0" borderId="0" applyFont="0" applyFill="0" applyBorder="0" applyAlignment="0" applyProtection="0"/>
    <xf numFmtId="252" fontId="24" fillId="0" borderId="0"/>
    <xf numFmtId="252" fontId="24" fillId="0" borderId="0"/>
    <xf numFmtId="252" fontId="24" fillId="0" borderId="0"/>
    <xf numFmtId="252" fontId="24" fillId="0" borderId="0"/>
    <xf numFmtId="252" fontId="24" fillId="0" borderId="0"/>
    <xf numFmtId="252" fontId="24" fillId="0" borderId="0"/>
    <xf numFmtId="252" fontId="24" fillId="0" borderId="0" applyFont="0" applyFill="0" applyBorder="0" applyAlignment="0" applyProtection="0"/>
    <xf numFmtId="252" fontId="24" fillId="0" borderId="0" applyFont="0" applyFill="0" applyBorder="0" applyAlignment="0" applyProtection="0"/>
    <xf numFmtId="252" fontId="24" fillId="0" borderId="0"/>
    <xf numFmtId="252" fontId="24" fillId="0" borderId="0"/>
    <xf numFmtId="252" fontId="24" fillId="0" borderId="0"/>
    <xf numFmtId="252" fontId="24" fillId="0" borderId="0"/>
    <xf numFmtId="252" fontId="24" fillId="0" borderId="0"/>
    <xf numFmtId="252" fontId="24" fillId="0" borderId="0"/>
    <xf numFmtId="252" fontId="24" fillId="0" borderId="0" applyFont="0" applyFill="0" applyBorder="0" applyAlignment="0" applyProtection="0"/>
    <xf numFmtId="252" fontId="24" fillId="0" borderId="0" applyFont="0" applyFill="0" applyBorder="0" applyAlignment="0" applyProtection="0"/>
    <xf numFmtId="252" fontId="24" fillId="0" borderId="0"/>
    <xf numFmtId="252" fontId="24" fillId="0" borderId="0"/>
    <xf numFmtId="252" fontId="24" fillId="0" borderId="0"/>
    <xf numFmtId="252" fontId="24" fillId="0" borderId="0"/>
    <xf numFmtId="252" fontId="24" fillId="0" borderId="0"/>
    <xf numFmtId="252" fontId="24" fillId="0" borderId="0"/>
    <xf numFmtId="252" fontId="24" fillId="0" borderId="0" applyFont="0" applyFill="0" applyBorder="0" applyAlignment="0" applyProtection="0"/>
    <xf numFmtId="252" fontId="24" fillId="0" borderId="0" applyFont="0" applyFill="0" applyBorder="0" applyAlignment="0" applyProtection="0"/>
    <xf numFmtId="252" fontId="24" fillId="0" borderId="0"/>
    <xf numFmtId="252" fontId="24" fillId="0" borderId="0"/>
    <xf numFmtId="252" fontId="24" fillId="0" borderId="0"/>
    <xf numFmtId="252" fontId="24" fillId="0" borderId="0"/>
    <xf numFmtId="252" fontId="24" fillId="0" borderId="0"/>
    <xf numFmtId="252" fontId="24" fillId="0" borderId="0"/>
    <xf numFmtId="252" fontId="24" fillId="0" borderId="0" applyFont="0" applyFill="0" applyBorder="0" applyAlignment="0" applyProtection="0"/>
    <xf numFmtId="252" fontId="24" fillId="0" borderId="0" applyFont="0" applyFill="0" applyBorder="0" applyAlignment="0" applyProtection="0"/>
    <xf numFmtId="252" fontId="24" fillId="0" borderId="0"/>
    <xf numFmtId="252" fontId="24" fillId="0" borderId="0"/>
    <xf numFmtId="252" fontId="24" fillId="0" borderId="0"/>
    <xf numFmtId="252" fontId="24" fillId="0" borderId="0"/>
    <xf numFmtId="252" fontId="24" fillId="0" borderId="0"/>
    <xf numFmtId="252" fontId="24" fillId="0" borderId="0"/>
    <xf numFmtId="252" fontId="24" fillId="0" borderId="0" applyFont="0" applyFill="0" applyBorder="0" applyAlignment="0" applyProtection="0"/>
    <xf numFmtId="252" fontId="24" fillId="0" borderId="0" applyFont="0" applyFill="0" applyBorder="0" applyAlignment="0" applyProtection="0"/>
    <xf numFmtId="252" fontId="24" fillId="0" borderId="0"/>
    <xf numFmtId="252" fontId="24" fillId="0" borderId="0"/>
    <xf numFmtId="252" fontId="24" fillId="0" borderId="0"/>
    <xf numFmtId="252" fontId="24" fillId="0" borderId="0"/>
    <xf numFmtId="252" fontId="24" fillId="0" borderId="0"/>
    <xf numFmtId="252" fontId="24" fillId="0" borderId="0"/>
    <xf numFmtId="252" fontId="24" fillId="0" borderId="0" applyFont="0" applyFill="0" applyBorder="0" applyAlignment="0" applyProtection="0"/>
    <xf numFmtId="252" fontId="24" fillId="0" borderId="0" applyFont="0" applyFill="0" applyBorder="0" applyAlignment="0" applyProtection="0"/>
    <xf numFmtId="252" fontId="24" fillId="0" borderId="0"/>
    <xf numFmtId="252" fontId="24" fillId="0" borderId="0"/>
    <xf numFmtId="252" fontId="24" fillId="0" borderId="0"/>
    <xf numFmtId="252" fontId="24" fillId="0" borderId="0"/>
    <xf numFmtId="252" fontId="24" fillId="0" borderId="0"/>
    <xf numFmtId="252" fontId="24" fillId="0" borderId="0"/>
    <xf numFmtId="252" fontId="24" fillId="0" borderId="0" applyFont="0" applyFill="0" applyBorder="0" applyAlignment="0" applyProtection="0"/>
    <xf numFmtId="252" fontId="24" fillId="0" borderId="0" applyFont="0" applyFill="0" applyBorder="0" applyAlignment="0" applyProtection="0"/>
    <xf numFmtId="252" fontId="24" fillId="0" borderId="0"/>
    <xf numFmtId="252" fontId="24" fillId="0" borderId="0"/>
    <xf numFmtId="252" fontId="24" fillId="0" borderId="0"/>
    <xf numFmtId="252" fontId="24" fillId="0" borderId="0"/>
    <xf numFmtId="252" fontId="24" fillId="0" borderId="0"/>
    <xf numFmtId="252" fontId="24" fillId="0" borderId="0"/>
    <xf numFmtId="252" fontId="24" fillId="0" borderId="0" applyFont="0" applyFill="0" applyBorder="0" applyAlignment="0" applyProtection="0"/>
    <xf numFmtId="252" fontId="24" fillId="0" borderId="0" applyFont="0" applyFill="0" applyBorder="0" applyAlignment="0" applyProtection="0"/>
    <xf numFmtId="252" fontId="24" fillId="0" borderId="0"/>
    <xf numFmtId="252" fontId="24" fillId="0" borderId="0"/>
    <xf numFmtId="252" fontId="24" fillId="0" borderId="0"/>
    <xf numFmtId="252" fontId="24" fillId="0" borderId="0"/>
    <xf numFmtId="252" fontId="24" fillId="0" borderId="0"/>
    <xf numFmtId="252" fontId="24" fillId="0" borderId="0"/>
    <xf numFmtId="252" fontId="24" fillId="0" borderId="0" applyFont="0" applyFill="0" applyBorder="0" applyAlignment="0" applyProtection="0"/>
    <xf numFmtId="252" fontId="24" fillId="0" borderId="0" applyFont="0" applyFill="0" applyBorder="0" applyAlignment="0" applyProtection="0"/>
    <xf numFmtId="252" fontId="24" fillId="0" borderId="0"/>
    <xf numFmtId="252" fontId="24" fillId="0" borderId="0"/>
    <xf numFmtId="252" fontId="24" fillId="0" borderId="0"/>
    <xf numFmtId="252" fontId="24" fillId="0" borderId="0"/>
    <xf numFmtId="252" fontId="24" fillId="0" borderId="0"/>
    <xf numFmtId="252" fontId="24" fillId="0" borderId="0"/>
    <xf numFmtId="252" fontId="24" fillId="0" borderId="0" applyFont="0" applyFill="0" applyBorder="0" applyAlignment="0" applyProtection="0"/>
    <xf numFmtId="252" fontId="24" fillId="0" borderId="0" applyFont="0" applyFill="0" applyBorder="0" applyAlignment="0" applyProtection="0"/>
    <xf numFmtId="252" fontId="24" fillId="0" borderId="0"/>
    <xf numFmtId="252" fontId="24" fillId="0" borderId="0"/>
    <xf numFmtId="252" fontId="24" fillId="0" borderId="0"/>
    <xf numFmtId="252" fontId="24" fillId="0" borderId="0"/>
    <xf numFmtId="252" fontId="24" fillId="0" borderId="0"/>
    <xf numFmtId="252" fontId="24" fillId="0" borderId="0"/>
    <xf numFmtId="252" fontId="24" fillId="0" borderId="0" applyFont="0" applyFill="0" applyBorder="0" applyAlignment="0" applyProtection="0"/>
    <xf numFmtId="252" fontId="24" fillId="0" borderId="0" applyFont="0" applyFill="0" applyBorder="0" applyAlignment="0" applyProtection="0"/>
    <xf numFmtId="252" fontId="24" fillId="0" borderId="0"/>
    <xf numFmtId="252" fontId="24" fillId="0" borderId="0"/>
    <xf numFmtId="252" fontId="24" fillId="0" borderId="0"/>
    <xf numFmtId="252" fontId="24" fillId="0" borderId="0"/>
    <xf numFmtId="252" fontId="24" fillId="0" borderId="0"/>
    <xf numFmtId="252" fontId="24" fillId="0" borderId="0"/>
    <xf numFmtId="252" fontId="24" fillId="0" borderId="0" applyFont="0" applyFill="0" applyBorder="0" applyAlignment="0" applyProtection="0"/>
    <xf numFmtId="252" fontId="24" fillId="0" borderId="0" applyFont="0" applyFill="0" applyBorder="0" applyAlignment="0" applyProtection="0"/>
    <xf numFmtId="252" fontId="24" fillId="0" borderId="0"/>
    <xf numFmtId="252" fontId="24" fillId="0" borderId="0"/>
    <xf numFmtId="252" fontId="24" fillId="0" borderId="0"/>
    <xf numFmtId="252" fontId="24" fillId="0" borderId="0"/>
    <xf numFmtId="252" fontId="24" fillId="0" borderId="0"/>
    <xf numFmtId="252" fontId="24" fillId="0" borderId="0"/>
    <xf numFmtId="252" fontId="24" fillId="0" borderId="0" applyFont="0" applyFill="0" applyBorder="0" applyAlignment="0" applyProtection="0"/>
    <xf numFmtId="252" fontId="24" fillId="0" borderId="0" applyFont="0" applyFill="0" applyBorder="0" applyAlignment="0" applyProtection="0"/>
    <xf numFmtId="252" fontId="24" fillId="0" borderId="0"/>
    <xf numFmtId="252" fontId="24" fillId="0" borderId="0"/>
    <xf numFmtId="252" fontId="24" fillId="0" borderId="0"/>
    <xf numFmtId="252" fontId="24" fillId="0" borderId="0"/>
    <xf numFmtId="252" fontId="24" fillId="0" borderId="0"/>
    <xf numFmtId="252" fontId="24" fillId="0" borderId="0"/>
    <xf numFmtId="252" fontId="24" fillId="0" borderId="0" applyFont="0" applyFill="0" applyBorder="0" applyAlignment="0" applyProtection="0"/>
    <xf numFmtId="252" fontId="24" fillId="0" borderId="0" applyFont="0" applyFill="0" applyBorder="0" applyAlignment="0" applyProtection="0"/>
    <xf numFmtId="252" fontId="24" fillId="0" borderId="0"/>
    <xf numFmtId="252" fontId="24" fillId="0" borderId="0"/>
    <xf numFmtId="252" fontId="24" fillId="0" borderId="0"/>
    <xf numFmtId="252" fontId="24" fillId="0" borderId="0"/>
    <xf numFmtId="252" fontId="24" fillId="0" borderId="0"/>
    <xf numFmtId="252" fontId="24" fillId="0" borderId="0"/>
    <xf numFmtId="252" fontId="24" fillId="0" borderId="0" applyFont="0" applyFill="0" applyBorder="0" applyAlignment="0" applyProtection="0"/>
    <xf numFmtId="252" fontId="24" fillId="0" borderId="0" applyFont="0" applyFill="0" applyBorder="0" applyAlignment="0" applyProtection="0"/>
    <xf numFmtId="252" fontId="24" fillId="0" borderId="0"/>
    <xf numFmtId="252" fontId="24" fillId="0" borderId="0"/>
    <xf numFmtId="252" fontId="24" fillId="0" borderId="0"/>
    <xf numFmtId="252" fontId="24" fillId="0" borderId="0"/>
    <xf numFmtId="252" fontId="24" fillId="0" borderId="0"/>
    <xf numFmtId="252" fontId="24" fillId="0" borderId="0"/>
    <xf numFmtId="252" fontId="24" fillId="0" borderId="0" applyFont="0" applyFill="0" applyBorder="0" applyAlignment="0" applyProtection="0"/>
    <xf numFmtId="252" fontId="24" fillId="0" borderId="0"/>
    <xf numFmtId="252" fontId="24" fillId="0" borderId="0"/>
    <xf numFmtId="252" fontId="24" fillId="0" borderId="0"/>
    <xf numFmtId="250" fontId="24" fillId="0" borderId="0" applyFont="0" applyFill="0" applyBorder="0" applyAlignment="0" applyProtection="0"/>
    <xf numFmtId="252" fontId="24" fillId="0" borderId="0"/>
    <xf numFmtId="252" fontId="24" fillId="0" borderId="0"/>
    <xf numFmtId="252" fontId="24" fillId="0" borderId="0" applyFont="0" applyFill="0" applyBorder="0" applyAlignment="0" applyProtection="0"/>
    <xf numFmtId="252" fontId="24" fillId="0" borderId="0" applyFont="0" applyFill="0" applyBorder="0" applyAlignment="0" applyProtection="0"/>
    <xf numFmtId="252" fontId="24" fillId="0" borderId="0"/>
    <xf numFmtId="252" fontId="24" fillId="0" borderId="0" applyFont="0" applyFill="0" applyBorder="0" applyAlignment="0" applyProtection="0"/>
    <xf numFmtId="252" fontId="24" fillId="0" borderId="0" applyFont="0" applyFill="0" applyBorder="0" applyAlignment="0" applyProtection="0"/>
    <xf numFmtId="252" fontId="24" fillId="0" borderId="0" applyFont="0" applyFill="0" applyBorder="0" applyAlignment="0" applyProtection="0"/>
    <xf numFmtId="252" fontId="24" fillId="0" borderId="0" applyFont="0" applyFill="0" applyBorder="0" applyAlignment="0" applyProtection="0"/>
    <xf numFmtId="252" fontId="24" fillId="0" borderId="0"/>
    <xf numFmtId="252" fontId="24" fillId="0" borderId="0"/>
    <xf numFmtId="252" fontId="24" fillId="0" borderId="0"/>
    <xf numFmtId="252" fontId="24" fillId="0" borderId="0"/>
    <xf numFmtId="252" fontId="24" fillId="0" borderId="0"/>
    <xf numFmtId="252" fontId="24" fillId="0" borderId="0"/>
    <xf numFmtId="252" fontId="24" fillId="0" borderId="0" applyFont="0" applyFill="0" applyBorder="0" applyAlignment="0" applyProtection="0"/>
    <xf numFmtId="252" fontId="24" fillId="0" borderId="0" applyFont="0" applyFill="0" applyBorder="0" applyAlignment="0" applyProtection="0"/>
    <xf numFmtId="252" fontId="24" fillId="0" borderId="0"/>
    <xf numFmtId="252" fontId="24" fillId="0" borderId="0"/>
    <xf numFmtId="252" fontId="24" fillId="0" borderId="0"/>
    <xf numFmtId="252" fontId="24" fillId="0" borderId="0"/>
    <xf numFmtId="252" fontId="24" fillId="0" borderId="0"/>
    <xf numFmtId="252" fontId="24" fillId="0" borderId="0"/>
    <xf numFmtId="252" fontId="24" fillId="0" borderId="0" applyFont="0" applyFill="0" applyBorder="0" applyAlignment="0" applyProtection="0"/>
    <xf numFmtId="252" fontId="24" fillId="0" borderId="0" applyFont="0" applyFill="0" applyBorder="0" applyAlignment="0" applyProtection="0"/>
    <xf numFmtId="252" fontId="24" fillId="0" borderId="0"/>
    <xf numFmtId="252" fontId="24" fillId="0" borderId="0"/>
    <xf numFmtId="252" fontId="24" fillId="0" borderId="0"/>
    <xf numFmtId="252" fontId="24" fillId="0" borderId="0"/>
    <xf numFmtId="252" fontId="24" fillId="0" borderId="0"/>
    <xf numFmtId="252" fontId="24" fillId="0" borderId="0"/>
    <xf numFmtId="252" fontId="24" fillId="0" borderId="0" applyFont="0" applyFill="0" applyBorder="0" applyAlignment="0" applyProtection="0"/>
    <xf numFmtId="252" fontId="24" fillId="0" borderId="0" applyFont="0" applyFill="0" applyBorder="0" applyAlignment="0" applyProtection="0"/>
    <xf numFmtId="252" fontId="24" fillId="0" borderId="0"/>
    <xf numFmtId="252" fontId="24" fillId="0" borderId="0"/>
    <xf numFmtId="252" fontId="24" fillId="0" borderId="0"/>
    <xf numFmtId="252" fontId="24" fillId="0" borderId="0"/>
    <xf numFmtId="252" fontId="24" fillId="0" borderId="0"/>
    <xf numFmtId="252" fontId="24" fillId="0" borderId="0"/>
    <xf numFmtId="252" fontId="24" fillId="0" borderId="0" applyFont="0" applyFill="0" applyBorder="0" applyAlignment="0" applyProtection="0"/>
    <xf numFmtId="252" fontId="24" fillId="0" borderId="0" applyFont="0" applyFill="0" applyBorder="0" applyAlignment="0" applyProtection="0"/>
    <xf numFmtId="252" fontId="24" fillId="0" borderId="0"/>
    <xf numFmtId="252" fontId="24" fillId="0" borderId="0"/>
    <xf numFmtId="252" fontId="24" fillId="0" borderId="0"/>
    <xf numFmtId="252" fontId="24" fillId="0" borderId="0"/>
    <xf numFmtId="252" fontId="24" fillId="0" borderId="0"/>
    <xf numFmtId="252" fontId="24" fillId="0" borderId="0"/>
    <xf numFmtId="252" fontId="24" fillId="0" borderId="0" applyFont="0" applyFill="0" applyBorder="0" applyAlignment="0" applyProtection="0"/>
    <xf numFmtId="252" fontId="24" fillId="0" borderId="0" applyFont="0" applyFill="0" applyBorder="0" applyAlignment="0" applyProtection="0"/>
    <xf numFmtId="252" fontId="24" fillId="0" borderId="0"/>
    <xf numFmtId="252" fontId="24" fillId="0" borderId="0"/>
    <xf numFmtId="252" fontId="24" fillId="0" borderId="0"/>
    <xf numFmtId="252" fontId="24" fillId="0" borderId="0"/>
    <xf numFmtId="252" fontId="24" fillId="0" borderId="0"/>
    <xf numFmtId="252" fontId="24" fillId="0" borderId="0"/>
    <xf numFmtId="0" fontId="24" fillId="0" borderId="0" applyFont="0" applyFill="0" applyBorder="0" applyAlignment="0" applyProtection="0"/>
    <xf numFmtId="0" fontId="24" fillId="0" borderId="0" applyFont="0" applyFill="0" applyBorder="0" applyAlignment="0" applyProtection="0"/>
    <xf numFmtId="298" fontId="24" fillId="0" borderId="0" applyFont="0" applyFill="0" applyBorder="0" applyAlignment="0" applyProtection="0"/>
    <xf numFmtId="299" fontId="24" fillId="0" borderId="0" applyFont="0" applyFill="0" applyBorder="0" applyAlignment="0" applyProtection="0"/>
    <xf numFmtId="300" fontId="63" fillId="0" borderId="0">
      <protection locked="0"/>
    </xf>
    <xf numFmtId="300" fontId="63" fillId="0" borderId="0">
      <protection locked="0"/>
    </xf>
    <xf numFmtId="300" fontId="63" fillId="0" borderId="0">
      <protection locked="0"/>
    </xf>
    <xf numFmtId="301" fontId="63" fillId="0" borderId="0">
      <protection locked="0"/>
    </xf>
    <xf numFmtId="301" fontId="63" fillId="0" borderId="0">
      <protection locked="0"/>
    </xf>
    <xf numFmtId="301" fontId="63" fillId="0" borderId="0">
      <protection locked="0"/>
    </xf>
    <xf numFmtId="3" fontId="100" fillId="0" borderId="0" applyFont="0"/>
    <xf numFmtId="302" fontId="24" fillId="0" borderId="0"/>
    <xf numFmtId="303" fontId="24" fillId="0" borderId="0">
      <alignment horizontal="right"/>
    </xf>
    <xf numFmtId="304" fontId="40" fillId="154" borderId="0">
      <alignment horizontal="center"/>
    </xf>
    <xf numFmtId="266" fontId="24" fillId="0" borderId="0"/>
    <xf numFmtId="0" fontId="344" fillId="0" borderId="0" applyNumberFormat="0">
      <alignment horizontal="right"/>
    </xf>
    <xf numFmtId="305" fontId="192" fillId="0" borderId="0"/>
    <xf numFmtId="305" fontId="192" fillId="0" borderId="0"/>
    <xf numFmtId="305" fontId="192" fillId="0" borderId="0"/>
    <xf numFmtId="0" fontId="197" fillId="0" borderId="0" applyFont="0" applyFill="0" applyBorder="0" applyAlignment="0" applyProtection="0">
      <alignment horizontal="right"/>
    </xf>
    <xf numFmtId="169" fontId="100" fillId="0" borderId="0"/>
    <xf numFmtId="165" fontId="137" fillId="0" borderId="0" applyFill="0" applyBorder="0"/>
    <xf numFmtId="169" fontId="100" fillId="0" borderId="0"/>
    <xf numFmtId="39" fontId="43" fillId="0" borderId="0"/>
    <xf numFmtId="0" fontId="345" fillId="0" borderId="44" applyNumberFormat="0" applyFill="0" applyAlignment="0" applyProtection="0"/>
    <xf numFmtId="0" fontId="346" fillId="0" borderId="22" applyNumberFormat="0" applyFill="0" applyAlignment="0" applyProtection="0"/>
    <xf numFmtId="0" fontId="347" fillId="0" borderId="63" applyNumberFormat="0" applyFill="0" applyAlignment="0" applyProtection="0"/>
    <xf numFmtId="0" fontId="347" fillId="0" borderId="0" applyNumberFormat="0" applyFill="0" applyBorder="0" applyAlignment="0" applyProtection="0"/>
    <xf numFmtId="0" fontId="348" fillId="0" borderId="0"/>
    <xf numFmtId="176" fontId="43" fillId="0" borderId="0"/>
    <xf numFmtId="0" fontId="349" fillId="147" borderId="0" applyNumberFormat="0" applyBorder="0" applyAlignment="0" applyProtection="0"/>
    <xf numFmtId="0" fontId="349" fillId="147" borderId="0"/>
    <xf numFmtId="0" fontId="349" fillId="147" borderId="0"/>
    <xf numFmtId="0" fontId="349" fillId="147" borderId="0"/>
    <xf numFmtId="0" fontId="349" fillId="147" borderId="0" applyNumberFormat="0" applyBorder="0" applyAlignment="0" applyProtection="0"/>
    <xf numFmtId="0" fontId="349" fillId="147" borderId="0"/>
    <xf numFmtId="0" fontId="349" fillId="147" borderId="0"/>
    <xf numFmtId="0" fontId="349" fillId="147" borderId="0"/>
    <xf numFmtId="0" fontId="349" fillId="147" borderId="0" applyNumberFormat="0" applyBorder="0" applyAlignment="0" applyProtection="0"/>
    <xf numFmtId="0" fontId="349" fillId="147" borderId="0"/>
    <xf numFmtId="0" fontId="349" fillId="147" borderId="0"/>
    <xf numFmtId="0" fontId="349" fillId="147" borderId="0"/>
    <xf numFmtId="0" fontId="349" fillId="147" borderId="0" applyNumberFormat="0" applyBorder="0" applyAlignment="0" applyProtection="0"/>
    <xf numFmtId="0" fontId="349" fillId="147" borderId="0"/>
    <xf numFmtId="0" fontId="349" fillId="147" borderId="0"/>
    <xf numFmtId="0" fontId="349" fillId="147" borderId="0"/>
    <xf numFmtId="0" fontId="349" fillId="147" borderId="0" applyNumberFormat="0" applyBorder="0" applyAlignment="0" applyProtection="0"/>
    <xf numFmtId="0" fontId="349" fillId="147" borderId="0"/>
    <xf numFmtId="0" fontId="349" fillId="147" borderId="0"/>
    <xf numFmtId="0" fontId="349" fillId="147" borderId="0"/>
    <xf numFmtId="0" fontId="349" fillId="147" borderId="0" applyNumberFormat="0" applyBorder="0" applyAlignment="0" applyProtection="0"/>
    <xf numFmtId="0" fontId="349" fillId="147" borderId="0"/>
    <xf numFmtId="0" fontId="349" fillId="147" borderId="0"/>
    <xf numFmtId="0" fontId="349" fillId="147" borderId="0"/>
    <xf numFmtId="0" fontId="349" fillId="147" borderId="0" applyNumberFormat="0" applyBorder="0" applyAlignment="0" applyProtection="0"/>
    <xf numFmtId="0" fontId="349" fillId="147" borderId="0"/>
    <xf numFmtId="0" fontId="349" fillId="147" borderId="0"/>
    <xf numFmtId="0" fontId="349" fillId="147" borderId="0"/>
    <xf numFmtId="0" fontId="349" fillId="147" borderId="0" applyNumberFormat="0" applyBorder="0" applyAlignment="0" applyProtection="0"/>
    <xf numFmtId="0" fontId="349" fillId="147" borderId="0"/>
    <xf numFmtId="0" fontId="349" fillId="147" borderId="0"/>
    <xf numFmtId="0" fontId="349" fillId="147" borderId="0"/>
    <xf numFmtId="0" fontId="349" fillId="147" borderId="0" applyNumberFormat="0" applyBorder="0" applyAlignment="0" applyProtection="0"/>
    <xf numFmtId="0" fontId="349" fillId="147" borderId="0"/>
    <xf numFmtId="0" fontId="349" fillId="147" borderId="0"/>
    <xf numFmtId="0" fontId="349" fillId="147" borderId="0"/>
    <xf numFmtId="0" fontId="349" fillId="147" borderId="0" applyNumberFormat="0" applyBorder="0" applyAlignment="0" applyProtection="0"/>
    <xf numFmtId="0" fontId="349" fillId="147" borderId="0"/>
    <xf numFmtId="0" fontId="349" fillId="147" borderId="0"/>
    <xf numFmtId="0" fontId="349" fillId="147" borderId="0"/>
    <xf numFmtId="0" fontId="349" fillId="147" borderId="0" applyNumberFormat="0" applyBorder="0" applyAlignment="0" applyProtection="0"/>
    <xf numFmtId="0" fontId="349" fillId="147" borderId="0"/>
    <xf numFmtId="0" fontId="349" fillId="147" borderId="0"/>
    <xf numFmtId="0" fontId="349" fillId="147" borderId="0"/>
    <xf numFmtId="0" fontId="349" fillId="147" borderId="0" applyNumberFormat="0" applyBorder="0" applyAlignment="0" applyProtection="0"/>
    <xf numFmtId="0" fontId="349" fillId="147" borderId="0"/>
    <xf numFmtId="0" fontId="349" fillId="147" borderId="0"/>
    <xf numFmtId="0" fontId="349" fillId="147" borderId="0"/>
    <xf numFmtId="0" fontId="349" fillId="147" borderId="0" applyNumberFormat="0" applyBorder="0" applyAlignment="0" applyProtection="0"/>
    <xf numFmtId="0" fontId="349" fillId="147" borderId="0"/>
    <xf numFmtId="0" fontId="349" fillId="147" borderId="0"/>
    <xf numFmtId="0" fontId="349" fillId="147" borderId="0"/>
    <xf numFmtId="0" fontId="349" fillId="147" borderId="0" applyNumberFormat="0" applyBorder="0" applyAlignment="0" applyProtection="0"/>
    <xf numFmtId="0" fontId="349" fillId="147" borderId="0"/>
    <xf numFmtId="0" fontId="349" fillId="147" borderId="0"/>
    <xf numFmtId="0" fontId="349" fillId="147" borderId="0"/>
    <xf numFmtId="0" fontId="349" fillId="147" borderId="0" applyNumberFormat="0" applyBorder="0" applyAlignment="0" applyProtection="0"/>
    <xf numFmtId="0" fontId="349" fillId="147" borderId="0"/>
    <xf numFmtId="0" fontId="349" fillId="147" borderId="0"/>
    <xf numFmtId="0" fontId="349" fillId="147" borderId="0"/>
    <xf numFmtId="0" fontId="349" fillId="147" borderId="0" applyNumberFormat="0" applyBorder="0" applyAlignment="0" applyProtection="0"/>
    <xf numFmtId="0" fontId="349" fillId="147" borderId="0"/>
    <xf numFmtId="0" fontId="349" fillId="147" borderId="0"/>
    <xf numFmtId="0" fontId="349" fillId="147" borderId="0"/>
    <xf numFmtId="0" fontId="349" fillId="147" borderId="0" applyNumberFormat="0" applyBorder="0" applyAlignment="0" applyProtection="0"/>
    <xf numFmtId="0" fontId="349" fillId="147" borderId="0"/>
    <xf numFmtId="0" fontId="349" fillId="147" borderId="0"/>
    <xf numFmtId="0" fontId="349" fillId="147" borderId="0"/>
    <xf numFmtId="0" fontId="349" fillId="147" borderId="0" applyNumberFormat="0" applyBorder="0" applyAlignment="0" applyProtection="0"/>
    <xf numFmtId="0" fontId="349" fillId="147" borderId="0"/>
    <xf numFmtId="0" fontId="349" fillId="147" borderId="0"/>
    <xf numFmtId="0" fontId="349" fillId="147" borderId="0"/>
    <xf numFmtId="0" fontId="349" fillId="147" borderId="0" applyNumberFormat="0" applyBorder="0" applyAlignment="0" applyProtection="0"/>
    <xf numFmtId="0" fontId="349" fillId="147" borderId="0"/>
    <xf numFmtId="0" fontId="349" fillId="147" borderId="0"/>
    <xf numFmtId="0" fontId="349" fillId="147" borderId="0"/>
    <xf numFmtId="0" fontId="349" fillId="147" borderId="0" applyNumberFormat="0" applyBorder="0" applyAlignment="0" applyProtection="0"/>
    <xf numFmtId="0" fontId="349" fillId="147" borderId="0"/>
    <xf numFmtId="0" fontId="349" fillId="147" borderId="0"/>
    <xf numFmtId="0" fontId="349" fillId="147" borderId="0"/>
    <xf numFmtId="0" fontId="349" fillId="147" borderId="0" applyNumberFormat="0" applyBorder="0" applyAlignment="0" applyProtection="0"/>
    <xf numFmtId="0" fontId="349" fillId="147" borderId="0"/>
    <xf numFmtId="0" fontId="349" fillId="147" borderId="0"/>
    <xf numFmtId="0" fontId="349" fillId="147" borderId="0"/>
    <xf numFmtId="0" fontId="349" fillId="147" borderId="0" applyNumberFormat="0" applyBorder="0" applyAlignment="0" applyProtection="0"/>
    <xf numFmtId="0" fontId="349" fillId="147" borderId="0"/>
    <xf numFmtId="0" fontId="349" fillId="147" borderId="0"/>
    <xf numFmtId="0" fontId="349" fillId="147" borderId="0"/>
    <xf numFmtId="0" fontId="349" fillId="147" borderId="0" applyNumberFormat="0" applyBorder="0" applyAlignment="0" applyProtection="0"/>
    <xf numFmtId="0" fontId="349" fillId="147" borderId="0"/>
    <xf numFmtId="0" fontId="349" fillId="147" borderId="0"/>
    <xf numFmtId="0" fontId="349" fillId="147" borderId="0"/>
    <xf numFmtId="0" fontId="349" fillId="147" borderId="0" applyNumberFormat="0" applyBorder="0" applyAlignment="0" applyProtection="0"/>
    <xf numFmtId="0" fontId="349" fillId="147" borderId="0"/>
    <xf numFmtId="0" fontId="349" fillId="147" borderId="0"/>
    <xf numFmtId="0" fontId="349" fillId="147" borderId="0"/>
    <xf numFmtId="0" fontId="349" fillId="147" borderId="0" applyNumberFormat="0" applyBorder="0" applyAlignment="0" applyProtection="0"/>
    <xf numFmtId="0" fontId="349" fillId="147" borderId="0"/>
    <xf numFmtId="0" fontId="349" fillId="147" borderId="0"/>
    <xf numFmtId="0" fontId="349" fillId="147" borderId="0"/>
    <xf numFmtId="0" fontId="349" fillId="147" borderId="0" applyNumberFormat="0" applyBorder="0" applyAlignment="0" applyProtection="0"/>
    <xf numFmtId="0" fontId="349" fillId="147" borderId="0"/>
    <xf numFmtId="0" fontId="349" fillId="147" borderId="0"/>
    <xf numFmtId="0" fontId="349" fillId="147" borderId="0"/>
    <xf numFmtId="0" fontId="349" fillId="147" borderId="0" applyNumberFormat="0" applyBorder="0" applyAlignment="0" applyProtection="0"/>
    <xf numFmtId="0" fontId="349" fillId="147" borderId="0"/>
    <xf numFmtId="0" fontId="349" fillId="147" borderId="0"/>
    <xf numFmtId="0" fontId="349" fillId="147" borderId="0"/>
    <xf numFmtId="0" fontId="349" fillId="147" borderId="0" applyNumberFormat="0" applyBorder="0" applyAlignment="0" applyProtection="0"/>
    <xf numFmtId="0" fontId="349" fillId="147" borderId="0"/>
    <xf numFmtId="0" fontId="349" fillId="147" borderId="0"/>
    <xf numFmtId="0" fontId="349" fillId="147" borderId="0"/>
    <xf numFmtId="0" fontId="349" fillId="147" borderId="0" applyNumberFormat="0" applyBorder="0" applyAlignment="0" applyProtection="0"/>
    <xf numFmtId="0" fontId="349" fillId="147" borderId="0"/>
    <xf numFmtId="0" fontId="349" fillId="147" borderId="0"/>
    <xf numFmtId="0" fontId="349" fillId="147" borderId="0"/>
    <xf numFmtId="0" fontId="349" fillId="147" borderId="0" applyNumberFormat="0" applyBorder="0" applyAlignment="0" applyProtection="0"/>
    <xf numFmtId="0" fontId="349" fillId="147" borderId="0"/>
    <xf numFmtId="0" fontId="349" fillId="147" borderId="0"/>
    <xf numFmtId="0" fontId="349" fillId="147" borderId="0"/>
    <xf numFmtId="0" fontId="349" fillId="147" borderId="0" applyNumberFormat="0" applyBorder="0" applyAlignment="0" applyProtection="0"/>
    <xf numFmtId="0" fontId="349" fillId="147" borderId="0"/>
    <xf numFmtId="0" fontId="349" fillId="147" borderId="0"/>
    <xf numFmtId="0" fontId="349" fillId="147" borderId="0"/>
    <xf numFmtId="0" fontId="349" fillId="147" borderId="0" applyNumberFormat="0" applyBorder="0" applyAlignment="0" applyProtection="0"/>
    <xf numFmtId="0" fontId="349" fillId="147" borderId="0"/>
    <xf numFmtId="0" fontId="349" fillId="147" borderId="0"/>
    <xf numFmtId="0" fontId="349" fillId="147" borderId="0"/>
    <xf numFmtId="0" fontId="350" fillId="4" borderId="0" applyNumberFormat="0" applyBorder="0" applyAlignment="0" applyProtection="0"/>
    <xf numFmtId="0" fontId="351" fillId="4" borderId="0" applyNumberFormat="0" applyBorder="0" applyAlignment="0" applyProtection="0"/>
    <xf numFmtId="0" fontId="351" fillId="4" borderId="0"/>
    <xf numFmtId="0" fontId="351" fillId="4" borderId="0"/>
    <xf numFmtId="0" fontId="351" fillId="4" borderId="0"/>
    <xf numFmtId="0" fontId="351" fillId="4" borderId="0"/>
    <xf numFmtId="0" fontId="351" fillId="4" borderId="0"/>
    <xf numFmtId="0" fontId="351" fillId="4" borderId="0"/>
    <xf numFmtId="0" fontId="350" fillId="4" borderId="0"/>
    <xf numFmtId="0" fontId="350" fillId="4" borderId="0"/>
    <xf numFmtId="0" fontId="350" fillId="4" borderId="0"/>
    <xf numFmtId="0" fontId="349" fillId="147" borderId="0" applyNumberFormat="0" applyBorder="0" applyAlignment="0" applyProtection="0"/>
    <xf numFmtId="0" fontId="349" fillId="147" borderId="0"/>
    <xf numFmtId="0" fontId="349" fillId="147" borderId="0"/>
    <xf numFmtId="0" fontId="349" fillId="147" borderId="0"/>
    <xf numFmtId="0" fontId="349" fillId="147" borderId="0" applyNumberFormat="0" applyBorder="0" applyAlignment="0" applyProtection="0"/>
    <xf numFmtId="0" fontId="349" fillId="147" borderId="0"/>
    <xf numFmtId="0" fontId="349" fillId="147" borderId="0"/>
    <xf numFmtId="0" fontId="349" fillId="147" borderId="0"/>
    <xf numFmtId="0" fontId="349" fillId="147" borderId="0" applyNumberFormat="0" applyBorder="0" applyAlignment="0" applyProtection="0"/>
    <xf numFmtId="0" fontId="349" fillId="147" borderId="0"/>
    <xf numFmtId="0" fontId="349" fillId="147" borderId="0"/>
    <xf numFmtId="0" fontId="349" fillId="147" borderId="0"/>
    <xf numFmtId="0" fontId="349" fillId="147" borderId="0" applyNumberFormat="0" applyBorder="0" applyAlignment="0" applyProtection="0"/>
    <xf numFmtId="0" fontId="349" fillId="147" borderId="0"/>
    <xf numFmtId="0" fontId="349" fillId="147" borderId="0"/>
    <xf numFmtId="0" fontId="349" fillId="147" borderId="0"/>
    <xf numFmtId="0" fontId="349" fillId="147" borderId="0" applyNumberFormat="0" applyBorder="0" applyAlignment="0" applyProtection="0"/>
    <xf numFmtId="0" fontId="349" fillId="147" borderId="0"/>
    <xf numFmtId="0" fontId="349" fillId="147" borderId="0"/>
    <xf numFmtId="0" fontId="349" fillId="147" borderId="0"/>
    <xf numFmtId="0" fontId="349" fillId="147" borderId="0" applyNumberFormat="0" applyBorder="0" applyAlignment="0" applyProtection="0"/>
    <xf numFmtId="0" fontId="349" fillId="147" borderId="0"/>
    <xf numFmtId="0" fontId="349" fillId="147" borderId="0"/>
    <xf numFmtId="0" fontId="349" fillId="147" borderId="0"/>
    <xf numFmtId="0" fontId="349" fillId="147" borderId="0" applyNumberFormat="0" applyBorder="0" applyAlignment="0" applyProtection="0"/>
    <xf numFmtId="0" fontId="349" fillId="147" borderId="0"/>
    <xf numFmtId="0" fontId="349" fillId="147" borderId="0"/>
    <xf numFmtId="0" fontId="349" fillId="147" borderId="0"/>
    <xf numFmtId="0" fontId="349" fillId="147" borderId="0" applyNumberFormat="0" applyBorder="0" applyAlignment="0" applyProtection="0"/>
    <xf numFmtId="0" fontId="349" fillId="147" borderId="0"/>
    <xf numFmtId="0" fontId="349" fillId="147" borderId="0"/>
    <xf numFmtId="0" fontId="349" fillId="147" borderId="0"/>
    <xf numFmtId="0" fontId="349" fillId="147" borderId="0" applyNumberFormat="0" applyBorder="0" applyAlignment="0" applyProtection="0"/>
    <xf numFmtId="0" fontId="349" fillId="147" borderId="0"/>
    <xf numFmtId="0" fontId="349" fillId="147" borderId="0"/>
    <xf numFmtId="0" fontId="349" fillId="147" borderId="0"/>
    <xf numFmtId="0" fontId="351" fillId="4" borderId="0" applyNumberFormat="0" applyBorder="0" applyAlignment="0" applyProtection="0"/>
    <xf numFmtId="0" fontId="351" fillId="4" borderId="0"/>
    <xf numFmtId="0" fontId="351" fillId="4" borderId="0"/>
    <xf numFmtId="0" fontId="351" fillId="4" borderId="0"/>
    <xf numFmtId="0" fontId="10" fillId="4" borderId="0" applyNumberFormat="0" applyBorder="0" applyAlignment="0" applyProtection="0"/>
    <xf numFmtId="0" fontId="349" fillId="147" borderId="0"/>
    <xf numFmtId="0" fontId="349" fillId="147" borderId="0"/>
    <xf numFmtId="0" fontId="349" fillId="147" borderId="0"/>
    <xf numFmtId="0" fontId="10" fillId="4" borderId="0"/>
    <xf numFmtId="0" fontId="10" fillId="4" borderId="0"/>
    <xf numFmtId="0" fontId="10" fillId="4" borderId="0"/>
    <xf numFmtId="0" fontId="10" fillId="4" borderId="0"/>
    <xf numFmtId="0" fontId="10" fillId="4" borderId="0"/>
    <xf numFmtId="0" fontId="10" fillId="4" borderId="0"/>
    <xf numFmtId="0" fontId="351" fillId="4" borderId="0" applyNumberFormat="0" applyBorder="0" applyAlignment="0" applyProtection="0"/>
    <xf numFmtId="0" fontId="351" fillId="4" borderId="0"/>
    <xf numFmtId="0" fontId="351" fillId="4" borderId="0"/>
    <xf numFmtId="0" fontId="351" fillId="4" borderId="0"/>
    <xf numFmtId="0" fontId="349" fillId="147" borderId="0" applyNumberFormat="0" applyBorder="0" applyAlignment="0" applyProtection="0"/>
    <xf numFmtId="0" fontId="349" fillId="147" borderId="0"/>
    <xf numFmtId="0" fontId="349" fillId="147" borderId="0"/>
    <xf numFmtId="0" fontId="349" fillId="147" borderId="0"/>
    <xf numFmtId="0" fontId="351" fillId="4" borderId="0" applyNumberFormat="0" applyBorder="0" applyAlignment="0" applyProtection="0"/>
    <xf numFmtId="0" fontId="352" fillId="147" borderId="0"/>
    <xf numFmtId="0" fontId="352" fillId="147" borderId="0"/>
    <xf numFmtId="0" fontId="352" fillId="147" borderId="0"/>
    <xf numFmtId="0" fontId="351" fillId="4" borderId="0"/>
    <xf numFmtId="0" fontId="351" fillId="4" borderId="0"/>
    <xf numFmtId="0" fontId="349" fillId="147" borderId="0" applyNumberFormat="0" applyBorder="0" applyAlignment="0" applyProtection="0"/>
    <xf numFmtId="0" fontId="349" fillId="147" borderId="0"/>
    <xf numFmtId="0" fontId="349" fillId="147" borderId="0"/>
    <xf numFmtId="0" fontId="349" fillId="147" borderId="0"/>
    <xf numFmtId="0" fontId="349" fillId="147" borderId="0" applyNumberFormat="0" applyBorder="0" applyAlignment="0" applyProtection="0"/>
    <xf numFmtId="0" fontId="349" fillId="147" borderId="0"/>
    <xf numFmtId="0" fontId="349" fillId="147" borderId="0"/>
    <xf numFmtId="0" fontId="349" fillId="147" borderId="0"/>
    <xf numFmtId="0" fontId="349" fillId="147" borderId="0" applyNumberFormat="0" applyBorder="0" applyAlignment="0" applyProtection="0"/>
    <xf numFmtId="0" fontId="349" fillId="147" borderId="0"/>
    <xf numFmtId="0" fontId="349" fillId="147" borderId="0"/>
    <xf numFmtId="0" fontId="349" fillId="147" borderId="0"/>
    <xf numFmtId="0" fontId="349" fillId="147" borderId="0" applyNumberFormat="0" applyBorder="0" applyAlignment="0" applyProtection="0"/>
    <xf numFmtId="0" fontId="349" fillId="147" borderId="0"/>
    <xf numFmtId="0" fontId="349" fillId="147" borderId="0"/>
    <xf numFmtId="0" fontId="349" fillId="147" borderId="0"/>
    <xf numFmtId="169" fontId="353" fillId="147" borderId="0" applyNumberFormat="0" applyBorder="0" applyAlignment="0" applyProtection="0"/>
    <xf numFmtId="188"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0" fontId="10" fillId="4" borderId="0" applyNumberFormat="0" applyBorder="0" applyAlignment="0" applyProtection="0"/>
    <xf numFmtId="169" fontId="100" fillId="0" borderId="0"/>
    <xf numFmtId="169" fontId="100" fillId="0" borderId="0"/>
    <xf numFmtId="169" fontId="100" fillId="0" borderId="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0" fillId="0" borderId="0"/>
    <xf numFmtId="188" fontId="353" fillId="38"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0" fillId="0" borderId="0"/>
    <xf numFmtId="169" fontId="100" fillId="0" borderId="0"/>
    <xf numFmtId="169" fontId="100" fillId="0" borderId="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0" fillId="0" borderId="0"/>
    <xf numFmtId="169" fontId="328" fillId="118"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354" fillId="118" borderId="0" applyNumberFormat="0" applyBorder="0" applyAlignment="0" applyProtection="0"/>
    <xf numFmtId="169" fontId="354" fillId="118"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354" fillId="118" borderId="0" applyNumberFormat="0" applyBorder="0" applyAlignment="0" applyProtection="0"/>
    <xf numFmtId="169" fontId="354" fillId="118" borderId="0" applyNumberFormat="0" applyBorder="0" applyAlignment="0" applyProtection="0"/>
    <xf numFmtId="169" fontId="100" fillId="0" borderId="0"/>
    <xf numFmtId="169" fontId="354" fillId="118" borderId="0" applyNumberFormat="0" applyBorder="0" applyAlignment="0" applyProtection="0"/>
    <xf numFmtId="169" fontId="354" fillId="118" borderId="0" applyNumberFormat="0" applyBorder="0" applyAlignment="0" applyProtection="0"/>
    <xf numFmtId="169" fontId="354" fillId="118" borderId="0" applyNumberFormat="0" applyBorder="0" applyAlignment="0" applyProtection="0"/>
    <xf numFmtId="169" fontId="354" fillId="118" borderId="0" applyNumberFormat="0" applyBorder="0" applyAlignment="0" applyProtection="0"/>
    <xf numFmtId="169" fontId="354" fillId="118"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0" fillId="0" borderId="0"/>
    <xf numFmtId="169" fontId="328" fillId="118"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0" fillId="0" borderId="0"/>
    <xf numFmtId="169" fontId="100" fillId="0" borderId="0"/>
    <xf numFmtId="169" fontId="100" fillId="0" borderId="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0" fillId="0" borderId="0"/>
    <xf numFmtId="169" fontId="328" fillId="118" borderId="0" applyNumberFormat="0" applyBorder="0" applyAlignment="0" applyProtection="0"/>
    <xf numFmtId="169" fontId="10" fillId="4" borderId="0" applyNumberFormat="0" applyBorder="0" applyAlignment="0" applyProtection="0"/>
    <xf numFmtId="169" fontId="100" fillId="0" borderId="0"/>
    <xf numFmtId="169" fontId="100" fillId="0" borderId="0"/>
    <xf numFmtId="169" fontId="100" fillId="0" borderId="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0" fillId="0" borderId="0"/>
    <xf numFmtId="169" fontId="328" fillId="118" borderId="0" applyNumberFormat="0" applyBorder="0" applyAlignment="0" applyProtection="0"/>
    <xf numFmtId="169" fontId="10" fillId="4" borderId="0" applyNumberFormat="0" applyBorder="0" applyAlignment="0" applyProtection="0"/>
    <xf numFmtId="169" fontId="100" fillId="0" borderId="0"/>
    <xf numFmtId="169" fontId="100" fillId="0" borderId="0"/>
    <xf numFmtId="169" fontId="100" fillId="0" borderId="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0" fillId="0" borderId="0"/>
    <xf numFmtId="169" fontId="328" fillId="118" borderId="0" applyNumberFormat="0" applyBorder="0" applyAlignment="0" applyProtection="0"/>
    <xf numFmtId="169" fontId="10" fillId="4" borderId="0" applyNumberFormat="0" applyBorder="0" applyAlignment="0" applyProtection="0"/>
    <xf numFmtId="169" fontId="100" fillId="0" borderId="0"/>
    <xf numFmtId="169" fontId="100" fillId="0" borderId="0"/>
    <xf numFmtId="169" fontId="100" fillId="0" borderId="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0" fillId="0" borderId="0"/>
    <xf numFmtId="169" fontId="328" fillId="118" borderId="0" applyNumberFormat="0" applyBorder="0" applyAlignment="0" applyProtection="0"/>
    <xf numFmtId="169" fontId="10" fillId="4" borderId="0" applyNumberFormat="0" applyBorder="0" applyAlignment="0" applyProtection="0"/>
    <xf numFmtId="169" fontId="100" fillId="0" borderId="0"/>
    <xf numFmtId="169" fontId="100" fillId="0" borderId="0"/>
    <xf numFmtId="169" fontId="100" fillId="0" borderId="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0" fillId="0" borderId="0"/>
    <xf numFmtId="169" fontId="328" fillId="118" borderId="0" applyNumberFormat="0" applyBorder="0" applyAlignment="0" applyProtection="0"/>
    <xf numFmtId="169" fontId="10" fillId="4" borderId="0" applyNumberFormat="0" applyBorder="0" applyAlignment="0" applyProtection="0"/>
    <xf numFmtId="169" fontId="100" fillId="0" borderId="0"/>
    <xf numFmtId="169" fontId="100" fillId="0" borderId="0"/>
    <xf numFmtId="169" fontId="100" fillId="0" borderId="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0" fillId="0" borderId="0"/>
    <xf numFmtId="169" fontId="328" fillId="118" borderId="0" applyNumberFormat="0" applyBorder="0" applyAlignment="0" applyProtection="0"/>
    <xf numFmtId="169" fontId="10" fillId="4" borderId="0" applyNumberFormat="0" applyBorder="0" applyAlignment="0" applyProtection="0"/>
    <xf numFmtId="169" fontId="100" fillId="0" borderId="0"/>
    <xf numFmtId="169" fontId="100" fillId="0" borderId="0"/>
    <xf numFmtId="169" fontId="100" fillId="0" borderId="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0" fillId="0" borderId="0"/>
    <xf numFmtId="169" fontId="10" fillId="4" borderId="0" applyNumberFormat="0" applyBorder="0" applyAlignment="0" applyProtection="0"/>
    <xf numFmtId="169" fontId="328" fillId="118" borderId="0" applyNumberFormat="0" applyBorder="0" applyAlignment="0" applyProtection="0"/>
    <xf numFmtId="169" fontId="354" fillId="118"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353" fillId="38" borderId="0" applyNumberFormat="0" applyBorder="0" applyAlignment="0" applyProtection="0"/>
    <xf numFmtId="0" fontId="353" fillId="38" borderId="0" applyNumberFormat="0" applyBorder="0" applyAlignment="0" applyProtection="0"/>
    <xf numFmtId="169" fontId="354" fillId="118" borderId="0" applyNumberFormat="0" applyBorder="0" applyAlignment="0" applyProtection="0"/>
    <xf numFmtId="169" fontId="328" fillId="118" borderId="0" applyNumberFormat="0" applyBorder="0" applyAlignment="0" applyProtection="0"/>
    <xf numFmtId="169" fontId="354" fillId="118" borderId="0" applyNumberFormat="0" applyBorder="0" applyAlignment="0" applyProtection="0"/>
    <xf numFmtId="169" fontId="354" fillId="118" borderId="0" applyNumberFormat="0" applyBorder="0" applyAlignment="0" applyProtection="0"/>
    <xf numFmtId="169" fontId="328" fillId="118" borderId="0" applyNumberFormat="0" applyBorder="0" applyAlignment="0" applyProtection="0"/>
    <xf numFmtId="169" fontId="10" fillId="4" borderId="0" applyNumberFormat="0" applyBorder="0" applyAlignment="0" applyProtection="0"/>
    <xf numFmtId="169" fontId="354" fillId="118" borderId="0" applyNumberFormat="0" applyBorder="0" applyAlignment="0" applyProtection="0"/>
    <xf numFmtId="169" fontId="354" fillId="118" borderId="0" applyNumberFormat="0" applyBorder="0" applyAlignment="0" applyProtection="0"/>
    <xf numFmtId="169" fontId="10" fillId="4" borderId="0" applyNumberFormat="0" applyBorder="0" applyAlignment="0" applyProtection="0"/>
    <xf numFmtId="169" fontId="354" fillId="118" borderId="0" applyNumberFormat="0" applyBorder="0" applyAlignment="0" applyProtection="0"/>
    <xf numFmtId="169" fontId="10" fillId="4" borderId="0" applyNumberFormat="0" applyBorder="0" applyAlignment="0" applyProtection="0"/>
    <xf numFmtId="169" fontId="354" fillId="118"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354" fillId="118"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354" fillId="118" borderId="0" applyNumberFormat="0" applyBorder="0" applyAlignment="0" applyProtection="0"/>
    <xf numFmtId="169" fontId="328" fillId="118" borderId="0" applyNumberFormat="0" applyBorder="0" applyAlignment="0" applyProtection="0"/>
    <xf numFmtId="169" fontId="354" fillId="118" borderId="0" applyNumberFormat="0" applyBorder="0" applyAlignment="0" applyProtection="0"/>
    <xf numFmtId="169" fontId="354" fillId="118" borderId="0" applyNumberFormat="0" applyBorder="0" applyAlignment="0" applyProtection="0"/>
    <xf numFmtId="169" fontId="354" fillId="118" borderId="0" applyNumberFormat="0" applyBorder="0" applyAlignment="0" applyProtection="0"/>
    <xf numFmtId="169" fontId="354" fillId="118" borderId="0" applyNumberFormat="0" applyBorder="0" applyAlignment="0" applyProtection="0"/>
    <xf numFmtId="169" fontId="354" fillId="118" borderId="0" applyNumberFormat="0" applyBorder="0" applyAlignment="0" applyProtection="0"/>
    <xf numFmtId="169" fontId="354" fillId="118" borderId="0" applyNumberFormat="0" applyBorder="0" applyAlignment="0" applyProtection="0"/>
    <xf numFmtId="169" fontId="10" fillId="4" borderId="0" applyNumberFormat="0" applyBorder="0" applyAlignment="0" applyProtection="0"/>
    <xf numFmtId="169" fontId="354" fillId="118"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349" fillId="38" borderId="0" applyNumberFormat="0" applyBorder="0" applyAlignment="0" applyProtection="0"/>
    <xf numFmtId="177" fontId="349" fillId="38" borderId="0" applyNumberFormat="0" applyBorder="0" applyAlignment="0" applyProtection="0"/>
    <xf numFmtId="177" fontId="349" fillId="38"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0" fillId="0" borderId="0"/>
    <xf numFmtId="169" fontId="353" fillId="38" borderId="0" applyNumberFormat="0" applyBorder="0" applyAlignment="0" applyProtection="0"/>
    <xf numFmtId="169" fontId="354" fillId="118" borderId="0" applyNumberFormat="0" applyBorder="0" applyAlignment="0" applyProtection="0"/>
    <xf numFmtId="169" fontId="354" fillId="118"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354" fillId="118" borderId="0" applyNumberFormat="0" applyBorder="0" applyAlignment="0" applyProtection="0"/>
    <xf numFmtId="169" fontId="354" fillId="118" borderId="0" applyNumberFormat="0" applyBorder="0" applyAlignment="0" applyProtection="0"/>
    <xf numFmtId="169" fontId="354" fillId="118" borderId="0" applyNumberFormat="0" applyBorder="0" applyAlignment="0" applyProtection="0"/>
    <xf numFmtId="169" fontId="354" fillId="118" borderId="0" applyNumberFormat="0" applyBorder="0" applyAlignment="0" applyProtection="0"/>
    <xf numFmtId="169" fontId="354" fillId="118" borderId="0" applyNumberFormat="0" applyBorder="0" applyAlignment="0" applyProtection="0"/>
    <xf numFmtId="169" fontId="354" fillId="118" borderId="0" applyNumberFormat="0" applyBorder="0" applyAlignment="0" applyProtection="0"/>
    <xf numFmtId="169" fontId="354" fillId="118" borderId="0" applyNumberFormat="0" applyBorder="0" applyAlignment="0" applyProtection="0"/>
    <xf numFmtId="169" fontId="354" fillId="118" borderId="0" applyNumberFormat="0" applyBorder="0" applyAlignment="0" applyProtection="0"/>
    <xf numFmtId="169" fontId="354" fillId="118"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354" fillId="118" borderId="0" applyNumberFormat="0" applyBorder="0" applyAlignment="0" applyProtection="0"/>
    <xf numFmtId="169" fontId="354" fillId="118" borderId="0" applyNumberFormat="0" applyBorder="0" applyAlignment="0" applyProtection="0"/>
    <xf numFmtId="169" fontId="100" fillId="0" borderId="0"/>
    <xf numFmtId="169" fontId="355" fillId="117" borderId="0" applyNumberFormat="0" applyBorder="0" applyAlignment="0" applyProtection="0"/>
    <xf numFmtId="169" fontId="353" fillId="38" borderId="0" applyNumberFormat="0" applyBorder="0" applyAlignment="0" applyProtection="0"/>
    <xf numFmtId="177" fontId="353" fillId="38" borderId="0" applyNumberFormat="0" applyBorder="0" applyAlignment="0" applyProtection="0"/>
    <xf numFmtId="177" fontId="353" fillId="38" borderId="0" applyNumberFormat="0" applyBorder="0" applyAlignment="0" applyProtection="0"/>
    <xf numFmtId="169" fontId="354" fillId="118" borderId="0" applyNumberFormat="0" applyBorder="0" applyAlignment="0" applyProtection="0"/>
    <xf numFmtId="0" fontId="353" fillId="38" borderId="0" applyNumberFormat="0" applyBorder="0" applyAlignment="0" applyProtection="0"/>
    <xf numFmtId="177" fontId="353" fillId="38" borderId="0" applyNumberFormat="0" applyBorder="0" applyAlignment="0" applyProtection="0"/>
    <xf numFmtId="177" fontId="353" fillId="38" borderId="0" applyNumberFormat="0" applyBorder="0" applyAlignment="0" applyProtection="0"/>
    <xf numFmtId="169" fontId="354" fillId="118" borderId="0" applyNumberFormat="0" applyBorder="0" applyAlignment="0" applyProtection="0"/>
    <xf numFmtId="169" fontId="354" fillId="118" borderId="0" applyNumberFormat="0" applyBorder="0" applyAlignment="0" applyProtection="0"/>
    <xf numFmtId="169" fontId="354" fillId="118" borderId="0" applyNumberFormat="0" applyBorder="0" applyAlignment="0" applyProtection="0"/>
    <xf numFmtId="169" fontId="354" fillId="118" borderId="0" applyNumberFormat="0" applyBorder="0" applyAlignment="0" applyProtection="0"/>
    <xf numFmtId="169" fontId="328" fillId="118"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28" fillId="118"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28" fillId="118"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28" fillId="118"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28" fillId="118"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28" fillId="118"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28" fillId="118"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28" fillId="118"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28" fillId="118"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28" fillId="118"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353" fillId="38"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0" fontId="353" fillId="38" borderId="0" applyNumberFormat="0" applyBorder="0" applyAlignment="0" applyProtection="0"/>
    <xf numFmtId="169" fontId="100" fillId="0" borderId="0"/>
    <xf numFmtId="169" fontId="353" fillId="38"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0" fillId="0" borderId="0"/>
    <xf numFmtId="169" fontId="328" fillId="118"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28" fillId="118"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28" fillId="118"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28" fillId="118"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54" fillId="118"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54" fillId="118"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54" fillId="118"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28" fillId="118" borderId="0" applyNumberFormat="0" applyBorder="0" applyAlignment="0" applyProtection="0"/>
    <xf numFmtId="169" fontId="328" fillId="118"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28" fillId="118" borderId="0" applyNumberFormat="0" applyBorder="0" applyAlignment="0" applyProtection="0"/>
    <xf numFmtId="169" fontId="328" fillId="118"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28" fillId="118" borderId="0" applyNumberFormat="0" applyBorder="0" applyAlignment="0" applyProtection="0"/>
    <xf numFmtId="169" fontId="328" fillId="118"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353" fillId="38"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0" fontId="353" fillId="38" borderId="0" applyNumberFormat="0" applyBorder="0" applyAlignment="0" applyProtection="0"/>
    <xf numFmtId="169" fontId="100" fillId="0" borderId="0"/>
    <xf numFmtId="169" fontId="100" fillId="0" borderId="0"/>
    <xf numFmtId="169" fontId="100" fillId="0" borderId="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0" fillId="0" borderId="0"/>
    <xf numFmtId="169" fontId="328" fillId="118" borderId="0" applyNumberFormat="0" applyBorder="0" applyAlignment="0" applyProtection="0"/>
    <xf numFmtId="169" fontId="328" fillId="118"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54" fillId="118"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54" fillId="118"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353" fillId="38"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0" fontId="353" fillId="38" borderId="0" applyNumberFormat="0" applyBorder="0" applyAlignment="0" applyProtection="0"/>
    <xf numFmtId="169" fontId="100" fillId="0" borderId="0"/>
    <xf numFmtId="169" fontId="100" fillId="0" borderId="0"/>
    <xf numFmtId="169" fontId="100" fillId="0" borderId="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353" fillId="38"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0" fontId="353" fillId="38" borderId="0" applyNumberFormat="0" applyBorder="0" applyAlignment="0" applyProtection="0"/>
    <xf numFmtId="169" fontId="100" fillId="0" borderId="0"/>
    <xf numFmtId="169" fontId="100" fillId="0" borderId="0"/>
    <xf numFmtId="169" fontId="100" fillId="0" borderId="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353" fillId="38"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0" fontId="353" fillId="38" borderId="0" applyNumberFormat="0" applyBorder="0" applyAlignment="0" applyProtection="0"/>
    <xf numFmtId="169" fontId="100" fillId="0" borderId="0"/>
    <xf numFmtId="169" fontId="100" fillId="0" borderId="0"/>
    <xf numFmtId="169" fontId="100" fillId="0" borderId="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353" fillId="38"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0" fontId="353" fillId="38" borderId="0" applyNumberFormat="0" applyBorder="0" applyAlignment="0" applyProtection="0"/>
    <xf numFmtId="169" fontId="100" fillId="0" borderId="0"/>
    <xf numFmtId="169" fontId="100" fillId="0" borderId="0"/>
    <xf numFmtId="169" fontId="100" fillId="0" borderId="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353" fillId="38"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0" fontId="353" fillId="38" borderId="0" applyNumberFormat="0" applyBorder="0" applyAlignment="0" applyProtection="0"/>
    <xf numFmtId="169" fontId="100" fillId="0" borderId="0"/>
    <xf numFmtId="169" fontId="100" fillId="0" borderId="0"/>
    <xf numFmtId="169" fontId="100" fillId="0" borderId="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 fillId="4" borderId="0" applyNumberFormat="0" applyBorder="0" applyAlignment="0" applyProtection="0"/>
    <xf numFmtId="169" fontId="100" fillId="0" borderId="0"/>
    <xf numFmtId="169" fontId="355" fillId="117" borderId="0" applyNumberFormat="0" applyBorder="0" applyAlignment="0" applyProtection="0"/>
    <xf numFmtId="169" fontId="356" fillId="38" borderId="0" applyNumberFormat="0" applyBorder="0" applyAlignment="0" applyProtection="0"/>
    <xf numFmtId="169" fontId="356" fillId="38" borderId="0" applyNumberFormat="0" applyBorder="0" applyAlignment="0" applyProtection="0"/>
    <xf numFmtId="169" fontId="356" fillId="38" borderId="0" applyNumberFormat="0" applyBorder="0" applyAlignment="0" applyProtection="0"/>
    <xf numFmtId="169" fontId="356" fillId="38" borderId="0" applyNumberFormat="0" applyBorder="0" applyAlignment="0" applyProtection="0"/>
    <xf numFmtId="0" fontId="357" fillId="38" borderId="0" applyNumberFormat="0" applyBorder="0" applyAlignment="0" applyProtection="0"/>
    <xf numFmtId="0" fontId="358" fillId="158" borderId="0" applyNumberFormat="0" applyBorder="0" applyProtection="0"/>
    <xf numFmtId="169" fontId="353" fillId="38" borderId="0" applyNumberFormat="0" applyBorder="0" applyAlignment="0" applyProtection="0"/>
    <xf numFmtId="169" fontId="359" fillId="122" borderId="46" applyNumberFormat="0" applyFont="0" applyFill="0" applyAlignment="0" applyProtection="0">
      <alignment horizontal="center"/>
    </xf>
    <xf numFmtId="169" fontId="360" fillId="0" borderId="0">
      <alignment horizontal="left"/>
    </xf>
    <xf numFmtId="37" fontId="361" fillId="0" borderId="0"/>
    <xf numFmtId="169" fontId="100" fillId="0" borderId="0"/>
    <xf numFmtId="0" fontId="43" fillId="0" borderId="0"/>
    <xf numFmtId="169" fontId="43" fillId="0" borderId="0"/>
    <xf numFmtId="177" fontId="43" fillId="0" borderId="0"/>
    <xf numFmtId="177" fontId="43" fillId="0" borderId="0"/>
    <xf numFmtId="306" fontId="362" fillId="0" borderId="30">
      <alignment horizontal="center"/>
      <protection locked="0"/>
    </xf>
    <xf numFmtId="307" fontId="24" fillId="0" borderId="0"/>
    <xf numFmtId="169" fontId="100" fillId="0" borderId="0"/>
    <xf numFmtId="0" fontId="45" fillId="0" borderId="0"/>
    <xf numFmtId="0" fontId="45" fillId="0" borderId="0"/>
    <xf numFmtId="169" fontId="45" fillId="0" borderId="0"/>
    <xf numFmtId="169" fontId="45" fillId="0" borderId="0"/>
    <xf numFmtId="169" fontId="45" fillId="0" borderId="0"/>
    <xf numFmtId="169" fontId="43" fillId="0" borderId="0"/>
    <xf numFmtId="169" fontId="45" fillId="0" borderId="0"/>
    <xf numFmtId="169" fontId="45" fillId="0" borderId="0"/>
    <xf numFmtId="169" fontId="45" fillId="0" borderId="0"/>
    <xf numFmtId="0" fontId="45" fillId="0" borderId="0"/>
    <xf numFmtId="0" fontId="56" fillId="0" borderId="0"/>
    <xf numFmtId="176" fontId="24" fillId="0" borderId="0"/>
    <xf numFmtId="0" fontId="56" fillId="0" borderId="0"/>
    <xf numFmtId="0" fontId="56" fillId="0" borderId="0"/>
    <xf numFmtId="188" fontId="56" fillId="0" borderId="0"/>
    <xf numFmtId="188" fontId="56" fillId="0" borderId="0"/>
    <xf numFmtId="177" fontId="56" fillId="0" borderId="0"/>
    <xf numFmtId="177" fontId="56" fillId="0" borderId="0"/>
    <xf numFmtId="0" fontId="56" fillId="0" borderId="0"/>
    <xf numFmtId="177" fontId="56" fillId="0" borderId="0"/>
    <xf numFmtId="177" fontId="56" fillId="0" borderId="0"/>
    <xf numFmtId="169" fontId="56" fillId="0" borderId="0"/>
    <xf numFmtId="169" fontId="56" fillId="0" borderId="0"/>
    <xf numFmtId="177" fontId="56" fillId="0" borderId="0"/>
    <xf numFmtId="177" fontId="56" fillId="0" borderId="0"/>
    <xf numFmtId="188" fontId="56" fillId="0" borderId="0"/>
    <xf numFmtId="188" fontId="56" fillId="0" borderId="0"/>
    <xf numFmtId="177" fontId="56" fillId="0" borderId="0"/>
    <xf numFmtId="177" fontId="56" fillId="0" borderId="0"/>
    <xf numFmtId="188" fontId="56" fillId="0" borderId="0"/>
    <xf numFmtId="188" fontId="56" fillId="0" borderId="0"/>
    <xf numFmtId="0" fontId="56" fillId="0" borderId="0"/>
    <xf numFmtId="177" fontId="56" fillId="0" borderId="0"/>
    <xf numFmtId="177" fontId="56" fillId="0" borderId="0"/>
    <xf numFmtId="0" fontId="363" fillId="0" borderId="0"/>
    <xf numFmtId="0" fontId="137" fillId="0" borderId="0"/>
    <xf numFmtId="231" fontId="364" fillId="0" borderId="0"/>
    <xf numFmtId="188" fontId="137" fillId="0" borderId="0"/>
    <xf numFmtId="0" fontId="137" fillId="0" borderId="0"/>
    <xf numFmtId="231" fontId="364" fillId="0" borderId="0"/>
    <xf numFmtId="0" fontId="113" fillId="0" borderId="0"/>
    <xf numFmtId="169" fontId="100" fillId="0" borderId="0"/>
    <xf numFmtId="188" fontId="137" fillId="0" borderId="0"/>
    <xf numFmtId="188" fontId="137" fillId="0" borderId="0"/>
    <xf numFmtId="0" fontId="51" fillId="0" borderId="0"/>
    <xf numFmtId="188" fontId="137" fillId="0" borderId="0"/>
    <xf numFmtId="188" fontId="137" fillId="0" borderId="0"/>
    <xf numFmtId="188" fontId="137" fillId="0" borderId="0"/>
    <xf numFmtId="188" fontId="137" fillId="0" borderId="0"/>
    <xf numFmtId="0" fontId="363" fillId="0" borderId="0"/>
    <xf numFmtId="0" fontId="137" fillId="0" borderId="0"/>
    <xf numFmtId="169" fontId="100" fillId="0" borderId="0"/>
    <xf numFmtId="169" fontId="55" fillId="0" borderId="0"/>
    <xf numFmtId="0" fontId="113" fillId="0" borderId="0"/>
    <xf numFmtId="169" fontId="137" fillId="0" borderId="0"/>
    <xf numFmtId="169" fontId="55" fillId="0" borderId="0"/>
    <xf numFmtId="0" fontId="113" fillId="0" borderId="0"/>
    <xf numFmtId="0" fontId="113" fillId="0" borderId="0"/>
    <xf numFmtId="169" fontId="55" fillId="0" borderId="0"/>
    <xf numFmtId="169" fontId="55" fillId="0" borderId="0"/>
    <xf numFmtId="169" fontId="55" fillId="0" borderId="0"/>
    <xf numFmtId="0" fontId="55" fillId="0" borderId="0"/>
    <xf numFmtId="0" fontId="55" fillId="0" borderId="0"/>
    <xf numFmtId="169" fontId="55" fillId="0" borderId="0"/>
    <xf numFmtId="169" fontId="55" fillId="0" borderId="0"/>
    <xf numFmtId="169" fontId="55" fillId="0" borderId="0"/>
    <xf numFmtId="176" fontId="195" fillId="0" borderId="0"/>
    <xf numFmtId="0" fontId="195" fillId="0" borderId="0"/>
    <xf numFmtId="176" fontId="195" fillId="0" borderId="0"/>
    <xf numFmtId="0" fontId="195" fillId="0" borderId="0"/>
    <xf numFmtId="176" fontId="195" fillId="0" borderId="0"/>
    <xf numFmtId="0" fontId="195" fillId="0" borderId="0"/>
    <xf numFmtId="176" fontId="195" fillId="0" borderId="0"/>
    <xf numFmtId="0" fontId="195" fillId="0" borderId="0"/>
    <xf numFmtId="169" fontId="100" fillId="0" borderId="0"/>
    <xf numFmtId="169" fontId="100" fillId="0" borderId="0"/>
    <xf numFmtId="0" fontId="199" fillId="0" borderId="0"/>
    <xf numFmtId="169" fontId="100" fillId="0" borderId="0"/>
    <xf numFmtId="169" fontId="100" fillId="0" borderId="0"/>
    <xf numFmtId="169" fontId="100" fillId="0" borderId="0"/>
    <xf numFmtId="169" fontId="24" fillId="0" borderId="0"/>
    <xf numFmtId="0" fontId="199" fillId="0" borderId="0"/>
    <xf numFmtId="0" fontId="199" fillId="0" borderId="0"/>
    <xf numFmtId="0" fontId="199" fillId="0" borderId="0"/>
    <xf numFmtId="0" fontId="24" fillId="0" borderId="0"/>
    <xf numFmtId="169" fontId="3" fillId="0" borderId="0"/>
    <xf numFmtId="169" fontId="3" fillId="0" borderId="0"/>
    <xf numFmtId="0" fontId="24" fillId="0" borderId="0"/>
    <xf numFmtId="169" fontId="51" fillId="0" borderId="0"/>
    <xf numFmtId="169" fontId="3" fillId="0" borderId="0"/>
    <xf numFmtId="169" fontId="3" fillId="0" borderId="0"/>
    <xf numFmtId="169" fontId="3" fillId="0" borderId="0"/>
    <xf numFmtId="169" fontId="24" fillId="0" borderId="0"/>
    <xf numFmtId="0" fontId="24" fillId="0" borderId="0"/>
    <xf numFmtId="0" fontId="24" fillId="0" borderId="0"/>
    <xf numFmtId="169" fontId="100" fillId="0" borderId="0"/>
    <xf numFmtId="169" fontId="100" fillId="0" borderId="0"/>
    <xf numFmtId="177" fontId="51" fillId="0" borderId="0"/>
    <xf numFmtId="169" fontId="24" fillId="0" borderId="0"/>
    <xf numFmtId="169" fontId="24" fillId="0" borderId="0"/>
    <xf numFmtId="177" fontId="51" fillId="0" borderId="0"/>
    <xf numFmtId="177" fontId="51" fillId="0" borderId="0"/>
    <xf numFmtId="169" fontId="100" fillId="0" borderId="0"/>
    <xf numFmtId="169" fontId="100" fillId="0" borderId="0"/>
    <xf numFmtId="177" fontId="51" fillId="0" borderId="0"/>
    <xf numFmtId="169" fontId="3" fillId="0" borderId="0"/>
    <xf numFmtId="0" fontId="199" fillId="0" borderId="0"/>
    <xf numFmtId="0" fontId="199" fillId="0" borderId="0"/>
    <xf numFmtId="169" fontId="100" fillId="0" borderId="0"/>
    <xf numFmtId="169" fontId="100" fillId="0" borderId="0"/>
    <xf numFmtId="177" fontId="343" fillId="0" borderId="0"/>
    <xf numFmtId="0" fontId="199" fillId="0" borderId="0"/>
    <xf numFmtId="169" fontId="3" fillId="0" borderId="0"/>
    <xf numFmtId="169" fontId="3" fillId="0" borderId="0"/>
    <xf numFmtId="177" fontId="343" fillId="0" borderId="0"/>
    <xf numFmtId="0" fontId="199" fillId="0" borderId="0"/>
    <xf numFmtId="0" fontId="199" fillId="0" borderId="0"/>
    <xf numFmtId="177" fontId="343" fillId="0" borderId="0"/>
    <xf numFmtId="0" fontId="199" fillId="0" borderId="0"/>
    <xf numFmtId="0" fontId="199" fillId="0" borderId="0"/>
    <xf numFmtId="169" fontId="3" fillId="0" borderId="0"/>
    <xf numFmtId="169" fontId="3" fillId="0" borderId="0"/>
    <xf numFmtId="169" fontId="3" fillId="0" borderId="0"/>
    <xf numFmtId="169" fontId="100" fillId="0" borderId="0"/>
    <xf numFmtId="169" fontId="3" fillId="0" borderId="0"/>
    <xf numFmtId="169" fontId="3" fillId="0" borderId="0"/>
    <xf numFmtId="169" fontId="3" fillId="0" borderId="0"/>
    <xf numFmtId="0" fontId="199"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199" fillId="0" borderId="0"/>
    <xf numFmtId="169" fontId="3" fillId="0" borderId="0"/>
    <xf numFmtId="169" fontId="3" fillId="0" borderId="0"/>
    <xf numFmtId="0" fontId="199" fillId="0" borderId="0"/>
    <xf numFmtId="169" fontId="3" fillId="0" borderId="0"/>
    <xf numFmtId="169" fontId="3" fillId="0" borderId="0"/>
    <xf numFmtId="0" fontId="199" fillId="0" borderId="0"/>
    <xf numFmtId="0" fontId="199" fillId="0" borderId="0"/>
    <xf numFmtId="169" fontId="3" fillId="0" borderId="0"/>
    <xf numFmtId="169" fontId="3" fillId="0" borderId="0"/>
    <xf numFmtId="0" fontId="199" fillId="0" borderId="0"/>
    <xf numFmtId="0" fontId="199" fillId="0" borderId="0"/>
    <xf numFmtId="0" fontId="199" fillId="0" borderId="0"/>
    <xf numFmtId="169" fontId="3" fillId="0" borderId="0"/>
    <xf numFmtId="0" fontId="199" fillId="0" borderId="0"/>
    <xf numFmtId="0" fontId="199" fillId="0" borderId="0"/>
    <xf numFmtId="169" fontId="3" fillId="0" borderId="0"/>
    <xf numFmtId="169" fontId="3" fillId="0" borderId="0"/>
    <xf numFmtId="0" fontId="199" fillId="0" borderId="0"/>
    <xf numFmtId="0" fontId="199" fillId="0" borderId="0"/>
    <xf numFmtId="0" fontId="199" fillId="0" borderId="0"/>
    <xf numFmtId="169" fontId="3" fillId="0" borderId="0"/>
    <xf numFmtId="0" fontId="199" fillId="0" borderId="0"/>
    <xf numFmtId="0" fontId="199" fillId="0" borderId="0"/>
    <xf numFmtId="169" fontId="3" fillId="0" borderId="0"/>
    <xf numFmtId="169" fontId="3" fillId="0" borderId="0"/>
    <xf numFmtId="0" fontId="199" fillId="0" borderId="0"/>
    <xf numFmtId="0" fontId="199" fillId="0" borderId="0"/>
    <xf numFmtId="0" fontId="199" fillId="0" borderId="0"/>
    <xf numFmtId="169" fontId="3" fillId="0" borderId="0"/>
    <xf numFmtId="0" fontId="199" fillId="0" borderId="0"/>
    <xf numFmtId="169" fontId="3" fillId="0" borderId="0"/>
    <xf numFmtId="169" fontId="3" fillId="0" borderId="0"/>
    <xf numFmtId="169" fontId="3" fillId="0" borderId="0"/>
    <xf numFmtId="169" fontId="100" fillId="0" borderId="0"/>
    <xf numFmtId="169" fontId="3" fillId="0" borderId="0"/>
    <xf numFmtId="169" fontId="3" fillId="0" borderId="0"/>
    <xf numFmtId="169" fontId="3" fillId="0" borderId="0"/>
    <xf numFmtId="0" fontId="199" fillId="0" borderId="0"/>
    <xf numFmtId="169" fontId="100" fillId="0" borderId="0"/>
    <xf numFmtId="169" fontId="3" fillId="0" borderId="0"/>
    <xf numFmtId="169" fontId="3" fillId="0" borderId="0"/>
    <xf numFmtId="169" fontId="100" fillId="0" borderId="0"/>
    <xf numFmtId="0" fontId="51" fillId="0" borderId="0" applyBorder="0"/>
    <xf numFmtId="169" fontId="51" fillId="0" borderId="0"/>
    <xf numFmtId="177" fontId="51"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51" fillId="0" borderId="0" applyBorder="0"/>
    <xf numFmtId="169" fontId="51" fillId="0" borderId="0"/>
    <xf numFmtId="177" fontId="51"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51" fillId="0" borderId="0" applyBorder="0"/>
    <xf numFmtId="169" fontId="3" fillId="0" borderId="0"/>
    <xf numFmtId="169" fontId="3" fillId="0" borderId="0"/>
    <xf numFmtId="169" fontId="51" fillId="0" borderId="0"/>
    <xf numFmtId="169" fontId="3" fillId="0" borderId="0"/>
    <xf numFmtId="169" fontId="3"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51" fillId="0" borderId="0" applyBorder="0"/>
    <xf numFmtId="169" fontId="51" fillId="0" borderId="0"/>
    <xf numFmtId="177" fontId="51"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51" fillId="0" borderId="0" applyBorder="0"/>
    <xf numFmtId="169" fontId="51" fillId="0" borderId="0"/>
    <xf numFmtId="177" fontId="51"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51" fillId="0" borderId="0" applyBorder="0"/>
    <xf numFmtId="169" fontId="3" fillId="0" borderId="0"/>
    <xf numFmtId="169" fontId="3" fillId="0" borderId="0"/>
    <xf numFmtId="169" fontId="51" fillId="0" borderId="0"/>
    <xf numFmtId="177" fontId="51"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51" fillId="0" borderId="0" applyBorder="0"/>
    <xf numFmtId="169" fontId="51" fillId="0" borderId="0"/>
    <xf numFmtId="177" fontId="51"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51" fillId="0" borderId="0" applyBorder="0"/>
    <xf numFmtId="169" fontId="51" fillId="0" borderId="0"/>
    <xf numFmtId="177" fontId="51" fillId="0" borderId="0"/>
    <xf numFmtId="0" fontId="24" fillId="0" borderId="0"/>
    <xf numFmtId="0" fontId="24" fillId="0" borderId="0"/>
    <xf numFmtId="0" fontId="24" fillId="0" borderId="0"/>
    <xf numFmtId="0" fontId="24" fillId="0" borderId="0"/>
    <xf numFmtId="191" fontId="43" fillId="0" borderId="0"/>
    <xf numFmtId="177" fontId="3" fillId="0" borderId="0"/>
    <xf numFmtId="0" fontId="365" fillId="0" borderId="0"/>
    <xf numFmtId="0" fontId="365" fillId="0" borderId="0"/>
    <xf numFmtId="0" fontId="365" fillId="0" borderId="0"/>
    <xf numFmtId="177" fontId="3" fillId="0" borderId="0"/>
    <xf numFmtId="0" fontId="51" fillId="0" borderId="0" applyBorder="0"/>
    <xf numFmtId="169" fontId="51" fillId="0" borderId="0"/>
    <xf numFmtId="177" fontId="51" fillId="0" borderId="0"/>
    <xf numFmtId="177" fontId="3" fillId="0" borderId="0"/>
    <xf numFmtId="0" fontId="365" fillId="0" borderId="0"/>
    <xf numFmtId="0" fontId="24" fillId="0" borderId="0" applyFill="0" applyBorder="0" applyAlignment="0" applyProtection="0"/>
    <xf numFmtId="0" fontId="3"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4" fillId="0" borderId="0"/>
    <xf numFmtId="0" fontId="3" fillId="0" borderId="0"/>
    <xf numFmtId="0" fontId="3" fillId="0" borderId="0"/>
    <xf numFmtId="0" fontId="3" fillId="0" borderId="0"/>
    <xf numFmtId="0" fontId="51" fillId="0" borderId="0" applyBorder="0"/>
    <xf numFmtId="169" fontId="51" fillId="0" borderId="0"/>
    <xf numFmtId="177" fontId="51" fillId="0" borderId="0"/>
    <xf numFmtId="0" fontId="3" fillId="0" borderId="0"/>
    <xf numFmtId="0" fontId="25" fillId="0" borderId="0"/>
    <xf numFmtId="0" fontId="3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99" fillId="0" borderId="0"/>
    <xf numFmtId="169" fontId="100" fillId="0" borderId="0"/>
    <xf numFmtId="0" fontId="199" fillId="0" borderId="0"/>
    <xf numFmtId="169" fontId="3" fillId="0" borderId="0"/>
    <xf numFmtId="169" fontId="3" fillId="0" borderId="0"/>
    <xf numFmtId="0" fontId="199" fillId="0" borderId="0"/>
    <xf numFmtId="0" fontId="199" fillId="0" borderId="0"/>
    <xf numFmtId="0" fontId="24" fillId="0" borderId="0"/>
    <xf numFmtId="169" fontId="3" fillId="0" borderId="0"/>
    <xf numFmtId="169" fontId="3" fillId="0" borderId="0"/>
    <xf numFmtId="0" fontId="24" fillId="0" borderId="0"/>
    <xf numFmtId="0" fontId="24" fillId="0" borderId="0"/>
    <xf numFmtId="169" fontId="100" fillId="0" borderId="0"/>
    <xf numFmtId="169" fontId="100" fillId="0" borderId="0"/>
    <xf numFmtId="177" fontId="51" fillId="0" borderId="0"/>
    <xf numFmtId="308" fontId="45" fillId="0" borderId="0"/>
    <xf numFmtId="169" fontId="51" fillId="0" borderId="0"/>
    <xf numFmtId="177" fontId="51" fillId="0" borderId="0"/>
    <xf numFmtId="177" fontId="51" fillId="0" borderId="0"/>
    <xf numFmtId="169" fontId="45" fillId="0" borderId="0"/>
    <xf numFmtId="169" fontId="100" fillId="0" borderId="0"/>
    <xf numFmtId="169" fontId="100" fillId="0" borderId="0"/>
    <xf numFmtId="0" fontId="199" fillId="0" borderId="0"/>
    <xf numFmtId="0" fontId="51" fillId="0" borderId="0"/>
    <xf numFmtId="169" fontId="100" fillId="0" borderId="0"/>
    <xf numFmtId="169" fontId="100" fillId="0" borderId="0"/>
    <xf numFmtId="177" fontId="343" fillId="0" borderId="0"/>
    <xf numFmtId="169" fontId="100" fillId="0" borderId="0"/>
    <xf numFmtId="169" fontId="343" fillId="0" borderId="0"/>
    <xf numFmtId="177" fontId="343" fillId="0" borderId="0"/>
    <xf numFmtId="177" fontId="343" fillId="0" borderId="0"/>
    <xf numFmtId="169" fontId="100" fillId="0" borderId="0"/>
    <xf numFmtId="177" fontId="343" fillId="0" borderId="0"/>
    <xf numFmtId="177" fontId="343" fillId="0" borderId="0"/>
    <xf numFmtId="0" fontId="199"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100" fillId="0" borderId="0"/>
    <xf numFmtId="169" fontId="3" fillId="0" borderId="0"/>
    <xf numFmtId="169" fontId="3" fillId="0" borderId="0"/>
    <xf numFmtId="169" fontId="3" fillId="0" borderId="0"/>
    <xf numFmtId="0" fontId="199" fillId="0" borderId="0"/>
    <xf numFmtId="169" fontId="3" fillId="0" borderId="0"/>
    <xf numFmtId="169" fontId="3" fillId="0" borderId="0"/>
    <xf numFmtId="169" fontId="3" fillId="0" borderId="0"/>
    <xf numFmtId="169" fontId="100" fillId="0" borderId="0"/>
    <xf numFmtId="169" fontId="3" fillId="0" borderId="0"/>
    <xf numFmtId="169" fontId="3" fillId="0" borderId="0"/>
    <xf numFmtId="169" fontId="3" fillId="0" borderId="0"/>
    <xf numFmtId="0" fontId="199" fillId="0" borderId="0"/>
    <xf numFmtId="169" fontId="3" fillId="0" borderId="0"/>
    <xf numFmtId="169" fontId="3" fillId="0" borderId="0"/>
    <xf numFmtId="169" fontId="3" fillId="0" borderId="0"/>
    <xf numFmtId="169" fontId="100" fillId="0" borderId="0"/>
    <xf numFmtId="169" fontId="3" fillId="0" borderId="0"/>
    <xf numFmtId="169" fontId="3" fillId="0" borderId="0"/>
    <xf numFmtId="169" fontId="3" fillId="0" borderId="0"/>
    <xf numFmtId="0" fontId="199" fillId="0" borderId="0"/>
    <xf numFmtId="169" fontId="3" fillId="0" borderId="0"/>
    <xf numFmtId="169" fontId="3" fillId="0" borderId="0"/>
    <xf numFmtId="169" fontId="3" fillId="0" borderId="0"/>
    <xf numFmtId="169" fontId="100" fillId="0" borderId="0"/>
    <xf numFmtId="169" fontId="3" fillId="0" borderId="0"/>
    <xf numFmtId="169" fontId="3" fillId="0" borderId="0"/>
    <xf numFmtId="169" fontId="3" fillId="0" borderId="0"/>
    <xf numFmtId="0" fontId="199" fillId="0" borderId="0"/>
    <xf numFmtId="169" fontId="3" fillId="0" borderId="0"/>
    <xf numFmtId="169" fontId="3" fillId="0" borderId="0"/>
    <xf numFmtId="169" fontId="3" fillId="0" borderId="0"/>
    <xf numFmtId="169" fontId="100" fillId="0" borderId="0"/>
    <xf numFmtId="169" fontId="3" fillId="0" borderId="0"/>
    <xf numFmtId="169" fontId="3" fillId="0" borderId="0"/>
    <xf numFmtId="169" fontId="3" fillId="0" borderId="0"/>
    <xf numFmtId="0" fontId="199" fillId="0" borderId="0"/>
    <xf numFmtId="169" fontId="100" fillId="0" borderId="0"/>
    <xf numFmtId="169" fontId="3" fillId="0" borderId="0"/>
    <xf numFmtId="169" fontId="3" fillId="0" borderId="0"/>
    <xf numFmtId="169" fontId="100" fillId="0" borderId="0"/>
    <xf numFmtId="0" fontId="51" fillId="0" borderId="0" applyBorder="0"/>
    <xf numFmtId="169" fontId="51" fillId="0" borderId="0"/>
    <xf numFmtId="177" fontId="5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1" fillId="0" borderId="0" applyBorder="0"/>
    <xf numFmtId="177" fontId="51" fillId="0" borderId="0"/>
    <xf numFmtId="177" fontId="5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1" fillId="0" borderId="0" applyBorder="0"/>
    <xf numFmtId="169" fontId="51" fillId="0" borderId="0"/>
    <xf numFmtId="177" fontId="51"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51" fillId="0" borderId="0" applyBorder="0"/>
    <xf numFmtId="169" fontId="51" fillId="0" borderId="0"/>
    <xf numFmtId="177" fontId="51"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51" fillId="0" borderId="0" applyBorder="0"/>
    <xf numFmtId="169" fontId="51" fillId="0" borderId="0"/>
    <xf numFmtId="177" fontId="51" fillId="0" borderId="0"/>
    <xf numFmtId="0" fontId="39" fillId="0" borderId="0"/>
    <xf numFmtId="0" fontId="39" fillId="0" borderId="0"/>
    <xf numFmtId="0" fontId="39" fillId="0" borderId="0"/>
    <xf numFmtId="0" fontId="39" fillId="0" borderId="0"/>
    <xf numFmtId="0" fontId="39" fillId="0" borderId="0"/>
    <xf numFmtId="0" fontId="39" fillId="0" borderId="0"/>
    <xf numFmtId="0" fontId="24" fillId="0" borderId="0"/>
    <xf numFmtId="0" fontId="39" fillId="0" borderId="0"/>
    <xf numFmtId="0" fontId="51" fillId="0" borderId="0" applyBorder="0"/>
    <xf numFmtId="169" fontId="51" fillId="0" borderId="0"/>
    <xf numFmtId="177" fontId="51" fillId="0" borderId="0"/>
    <xf numFmtId="0" fontId="51" fillId="0" borderId="0" applyBorder="0"/>
    <xf numFmtId="169" fontId="51" fillId="0" borderId="0"/>
    <xf numFmtId="177" fontId="51" fillId="0" borderId="0"/>
    <xf numFmtId="0" fontId="51" fillId="0" borderId="0" applyBorder="0"/>
    <xf numFmtId="169" fontId="51" fillId="0" borderId="0"/>
    <xf numFmtId="177" fontId="51" fillId="0" borderId="0"/>
    <xf numFmtId="0" fontId="51" fillId="0" borderId="0" applyBorder="0"/>
    <xf numFmtId="169" fontId="51" fillId="0" borderId="0"/>
    <xf numFmtId="177" fontId="51" fillId="0" borderId="0"/>
    <xf numFmtId="0" fontId="51" fillId="0" borderId="0" applyBorder="0"/>
    <xf numFmtId="169" fontId="51" fillId="0" borderId="0"/>
    <xf numFmtId="177" fontId="51" fillId="0" borderId="0"/>
    <xf numFmtId="0" fontId="199" fillId="0" borderId="0"/>
    <xf numFmtId="0" fontId="199" fillId="0" borderId="0"/>
    <xf numFmtId="0" fontId="199" fillId="0" borderId="0"/>
    <xf numFmtId="0" fontId="199" fillId="0" borderId="0"/>
    <xf numFmtId="0" fontId="24" fillId="0" borderId="0"/>
    <xf numFmtId="0" fontId="24" fillId="0" borderId="0"/>
    <xf numFmtId="0" fontId="24" fillId="0" borderId="0"/>
    <xf numFmtId="188" fontId="51" fillId="0" borderId="0"/>
    <xf numFmtId="177" fontId="51" fillId="0" borderId="0"/>
    <xf numFmtId="177" fontId="51" fillId="0" borderId="0"/>
    <xf numFmtId="169" fontId="3" fillId="0" borderId="0"/>
    <xf numFmtId="169" fontId="3" fillId="0" borderId="0"/>
    <xf numFmtId="169" fontId="3" fillId="0" borderId="0"/>
    <xf numFmtId="177" fontId="51" fillId="0" borderId="0"/>
    <xf numFmtId="169" fontId="100" fillId="0" borderId="0"/>
    <xf numFmtId="177" fontId="51" fillId="0" borderId="0"/>
    <xf numFmtId="177" fontId="51" fillId="0" borderId="0"/>
    <xf numFmtId="0" fontId="199" fillId="0" borderId="0"/>
    <xf numFmtId="0" fontId="24" fillId="0" borderId="0" applyNumberFormat="0" applyFill="0" applyBorder="0" applyAlignment="0" applyProtection="0"/>
    <xf numFmtId="0" fontId="343" fillId="0" borderId="0"/>
    <xf numFmtId="177" fontId="343" fillId="0" borderId="0"/>
    <xf numFmtId="177" fontId="343" fillId="0" borderId="0"/>
    <xf numFmtId="169" fontId="3" fillId="0" borderId="0"/>
    <xf numFmtId="169" fontId="3" fillId="0" borderId="0"/>
    <xf numFmtId="169" fontId="3" fillId="0" borderId="0"/>
    <xf numFmtId="177" fontId="343" fillId="0" borderId="0"/>
    <xf numFmtId="0" fontId="343" fillId="0" borderId="0"/>
    <xf numFmtId="177" fontId="343" fillId="0" borderId="0"/>
    <xf numFmtId="177" fontId="343" fillId="0" borderId="0"/>
    <xf numFmtId="0" fontId="199" fillId="0" borderId="0"/>
    <xf numFmtId="188" fontId="51" fillId="0" borderId="0"/>
    <xf numFmtId="177" fontId="51" fillId="0" borderId="0"/>
    <xf numFmtId="177" fontId="51" fillId="0" borderId="0"/>
    <xf numFmtId="0" fontId="199" fillId="0" borderId="0"/>
    <xf numFmtId="169" fontId="51" fillId="0" borderId="0"/>
    <xf numFmtId="177" fontId="51" fillId="0" borderId="0"/>
    <xf numFmtId="177" fontId="51" fillId="0" borderId="0"/>
    <xf numFmtId="0" fontId="199" fillId="0" borderId="0"/>
    <xf numFmtId="188" fontId="51" fillId="0" borderId="0"/>
    <xf numFmtId="0" fontId="199" fillId="0" borderId="0"/>
    <xf numFmtId="0" fontId="199" fillId="0" borderId="0"/>
    <xf numFmtId="0" fontId="199" fillId="0" borderId="0"/>
    <xf numFmtId="169" fontId="100" fillId="0" borderId="0"/>
    <xf numFmtId="0" fontId="51" fillId="0" borderId="0" applyBorder="0"/>
    <xf numFmtId="169" fontId="51" fillId="0" borderId="0"/>
    <xf numFmtId="177" fontId="51" fillId="0" borderId="0"/>
    <xf numFmtId="0" fontId="51" fillId="0" borderId="0" applyBorder="0"/>
    <xf numFmtId="169" fontId="51" fillId="0" borderId="0"/>
    <xf numFmtId="177" fontId="51" fillId="0" borderId="0"/>
    <xf numFmtId="0" fontId="51" fillId="0" borderId="0" applyBorder="0"/>
    <xf numFmtId="169" fontId="51" fillId="0" borderId="0"/>
    <xf numFmtId="177" fontId="51" fillId="0" borderId="0"/>
    <xf numFmtId="0" fontId="51" fillId="0" borderId="0" applyBorder="0"/>
    <xf numFmtId="169" fontId="51" fillId="0" borderId="0"/>
    <xf numFmtId="177" fontId="51" fillId="0" borderId="0"/>
    <xf numFmtId="0" fontId="51" fillId="0" borderId="0" applyBorder="0"/>
    <xf numFmtId="169" fontId="51" fillId="0" borderId="0"/>
    <xf numFmtId="177" fontId="51" fillId="0" borderId="0"/>
    <xf numFmtId="0" fontId="51" fillId="0" borderId="0" applyBorder="0"/>
    <xf numFmtId="169" fontId="51" fillId="0" borderId="0"/>
    <xf numFmtId="177" fontId="51" fillId="0" borderId="0"/>
    <xf numFmtId="0" fontId="51" fillId="0" borderId="0" applyBorder="0"/>
    <xf numFmtId="169" fontId="51" fillId="0" borderId="0"/>
    <xf numFmtId="177" fontId="3" fillId="0" borderId="0"/>
    <xf numFmtId="0" fontId="51" fillId="0" borderId="0" applyBorder="0"/>
    <xf numFmtId="169" fontId="51" fillId="0" borderId="0"/>
    <xf numFmtId="177" fontId="3" fillId="0" borderId="0"/>
    <xf numFmtId="0" fontId="51" fillId="0" borderId="0"/>
    <xf numFmtId="169" fontId="51" fillId="0" borderId="0"/>
    <xf numFmtId="177" fontId="51" fillId="0" borderId="0"/>
    <xf numFmtId="0" fontId="51" fillId="0" borderId="0" applyBorder="0"/>
    <xf numFmtId="169" fontId="51" fillId="0" borderId="0"/>
    <xf numFmtId="177" fontId="51" fillId="0" borderId="0"/>
    <xf numFmtId="0" fontId="199" fillId="0" borderId="0"/>
    <xf numFmtId="0" fontId="199" fillId="0" borderId="0"/>
    <xf numFmtId="0" fontId="199" fillId="0" borderId="0"/>
    <xf numFmtId="169" fontId="51" fillId="0" borderId="0"/>
    <xf numFmtId="169" fontId="100" fillId="0" borderId="0"/>
    <xf numFmtId="169" fontId="100" fillId="0" borderId="0"/>
    <xf numFmtId="0" fontId="199" fillId="0" borderId="0"/>
    <xf numFmtId="0" fontId="24" fillId="0" borderId="0"/>
    <xf numFmtId="0" fontId="199" fillId="0" borderId="0"/>
    <xf numFmtId="0" fontId="199" fillId="0" borderId="0"/>
    <xf numFmtId="0" fontId="199" fillId="0" borderId="0"/>
    <xf numFmtId="0" fontId="199" fillId="0" borderId="0"/>
    <xf numFmtId="0" fontId="24" fillId="0" borderId="0"/>
    <xf numFmtId="169" fontId="3" fillId="0" borderId="0"/>
    <xf numFmtId="169" fontId="3" fillId="0" borderId="0"/>
    <xf numFmtId="177" fontId="51" fillId="0" borderId="0"/>
    <xf numFmtId="0" fontId="24" fillId="0" borderId="0"/>
    <xf numFmtId="0" fontId="24" fillId="0" borderId="0"/>
    <xf numFmtId="177" fontId="51" fillId="0" borderId="0"/>
    <xf numFmtId="0" fontId="199" fillId="0" borderId="0"/>
    <xf numFmtId="0" fontId="25" fillId="0" borderId="0"/>
    <xf numFmtId="169" fontId="3" fillId="0" borderId="0"/>
    <xf numFmtId="169" fontId="3" fillId="0" borderId="0"/>
    <xf numFmtId="177" fontId="51" fillId="0" borderId="0"/>
    <xf numFmtId="188" fontId="51" fillId="0" borderId="0"/>
    <xf numFmtId="188" fontId="51" fillId="0" borderId="0"/>
    <xf numFmtId="177" fontId="51" fillId="0" borderId="0"/>
    <xf numFmtId="177" fontId="51" fillId="0" borderId="0"/>
    <xf numFmtId="169" fontId="51" fillId="0" borderId="0"/>
    <xf numFmtId="169" fontId="51" fillId="0" borderId="0"/>
    <xf numFmtId="177" fontId="51" fillId="0" borderId="0"/>
    <xf numFmtId="177" fontId="51" fillId="0" borderId="0"/>
    <xf numFmtId="188" fontId="51" fillId="0" borderId="0"/>
    <xf numFmtId="177" fontId="51" fillId="0" borderId="0"/>
    <xf numFmtId="177" fontId="51" fillId="0" borderId="0"/>
    <xf numFmtId="0" fontId="199" fillId="0" borderId="0"/>
    <xf numFmtId="0" fontId="343" fillId="0" borderId="0"/>
    <xf numFmtId="0" fontId="343" fillId="0" borderId="0"/>
    <xf numFmtId="177" fontId="343" fillId="0" borderId="0"/>
    <xf numFmtId="177" fontId="343" fillId="0" borderId="0"/>
    <xf numFmtId="169" fontId="343" fillId="0" borderId="0"/>
    <xf numFmtId="169" fontId="343" fillId="0" borderId="0"/>
    <xf numFmtId="177" fontId="343" fillId="0" borderId="0"/>
    <xf numFmtId="177" fontId="343" fillId="0" borderId="0"/>
    <xf numFmtId="0" fontId="343" fillId="0" borderId="0"/>
    <xf numFmtId="177" fontId="343" fillId="0" borderId="0"/>
    <xf numFmtId="177" fontId="343" fillId="0" borderId="0"/>
    <xf numFmtId="0" fontId="199" fillId="0" borderId="0"/>
    <xf numFmtId="188" fontId="51" fillId="0" borderId="0"/>
    <xf numFmtId="177" fontId="51" fillId="0" borderId="0"/>
    <xf numFmtId="177" fontId="51" fillId="0" borderId="0"/>
    <xf numFmtId="0" fontId="199" fillId="0" borderId="0"/>
    <xf numFmtId="169" fontId="51" fillId="0" borderId="0"/>
    <xf numFmtId="177" fontId="51" fillId="0" borderId="0"/>
    <xf numFmtId="177" fontId="51" fillId="0" borderId="0"/>
    <xf numFmtId="0" fontId="199" fillId="0" borderId="0"/>
    <xf numFmtId="188" fontId="51" fillId="0" borderId="0"/>
    <xf numFmtId="0" fontId="199" fillId="0" borderId="0"/>
    <xf numFmtId="0" fontId="199" fillId="0" borderId="0"/>
    <xf numFmtId="169" fontId="100" fillId="0" borderId="0"/>
    <xf numFmtId="0" fontId="51" fillId="0" borderId="0" applyBorder="0"/>
    <xf numFmtId="169" fontId="51" fillId="0" borderId="0"/>
    <xf numFmtId="177" fontId="51" fillId="0" borderId="0"/>
    <xf numFmtId="0" fontId="51" fillId="0" borderId="0" applyBorder="0"/>
    <xf numFmtId="169" fontId="51" fillId="0" borderId="0"/>
    <xf numFmtId="177" fontId="51" fillId="0" borderId="0"/>
    <xf numFmtId="0" fontId="51" fillId="0" borderId="0" applyBorder="0"/>
    <xf numFmtId="169" fontId="51" fillId="0" borderId="0"/>
    <xf numFmtId="177" fontId="3" fillId="0" borderId="0"/>
    <xf numFmtId="0" fontId="51" fillId="0" borderId="0" applyBorder="0"/>
    <xf numFmtId="169" fontId="51" fillId="0" borderId="0"/>
    <xf numFmtId="177" fontId="3" fillId="0" borderId="0"/>
    <xf numFmtId="0" fontId="51" fillId="0" borderId="0" applyBorder="0"/>
    <xf numFmtId="169" fontId="51" fillId="0" borderId="0"/>
    <xf numFmtId="177" fontId="3" fillId="0" borderId="0"/>
    <xf numFmtId="0" fontId="51" fillId="0" borderId="0" applyBorder="0"/>
    <xf numFmtId="169" fontId="51" fillId="0" borderId="0"/>
    <xf numFmtId="177" fontId="3" fillId="0" borderId="0"/>
    <xf numFmtId="0" fontId="51" fillId="0" borderId="0" applyBorder="0"/>
    <xf numFmtId="169" fontId="51" fillId="0" borderId="0"/>
    <xf numFmtId="177" fontId="3" fillId="0" borderId="0"/>
    <xf numFmtId="0" fontId="51" fillId="0" borderId="0" applyBorder="0"/>
    <xf numFmtId="169" fontId="51" fillId="0" borderId="0"/>
    <xf numFmtId="177" fontId="3" fillId="0" borderId="0"/>
    <xf numFmtId="0" fontId="51" fillId="0" borderId="0" applyBorder="0"/>
    <xf numFmtId="169" fontId="51" fillId="0" borderId="0"/>
    <xf numFmtId="177" fontId="3" fillId="0" borderId="0"/>
    <xf numFmtId="0" fontId="51" fillId="0" borderId="0" applyBorder="0"/>
    <xf numFmtId="169" fontId="51" fillId="0" borderId="0"/>
    <xf numFmtId="177" fontId="3" fillId="0" borderId="0"/>
    <xf numFmtId="0" fontId="199" fillId="0" borderId="0"/>
    <xf numFmtId="0" fontId="199" fillId="0" borderId="0"/>
    <xf numFmtId="0" fontId="199" fillId="0" borderId="0"/>
    <xf numFmtId="0" fontId="199" fillId="0" borderId="0"/>
    <xf numFmtId="0" fontId="24" fillId="0" borderId="0"/>
    <xf numFmtId="0" fontId="199" fillId="0" borderId="0"/>
    <xf numFmtId="0" fontId="199" fillId="0" borderId="0"/>
    <xf numFmtId="188" fontId="51" fillId="0" borderId="0" applyNumberFormat="0" applyFill="0" applyBorder="0" applyAlignment="0" applyProtection="0"/>
    <xf numFmtId="0" fontId="199" fillId="0" borderId="0"/>
    <xf numFmtId="0" fontId="199" fillId="0" borderId="0"/>
    <xf numFmtId="0" fontId="24" fillId="0" borderId="0"/>
    <xf numFmtId="169" fontId="3" fillId="0" borderId="0"/>
    <xf numFmtId="169" fontId="3" fillId="0" borderId="0"/>
    <xf numFmtId="177" fontId="51" fillId="0" borderId="0"/>
    <xf numFmtId="0" fontId="24" fillId="0" borderId="0"/>
    <xf numFmtId="169" fontId="51" fillId="0" borderId="0"/>
    <xf numFmtId="177" fontId="51" fillId="0" borderId="0"/>
    <xf numFmtId="177" fontId="51" fillId="0" borderId="0"/>
    <xf numFmtId="0" fontId="24" fillId="0" borderId="0"/>
    <xf numFmtId="177" fontId="51" fillId="0" borderId="0"/>
    <xf numFmtId="177" fontId="51" fillId="0" borderId="0"/>
    <xf numFmtId="0" fontId="199" fillId="0" borderId="0"/>
    <xf numFmtId="188" fontId="24" fillId="0" borderId="0" applyNumberFormat="0" applyFill="0" applyBorder="0" applyAlignment="0" applyProtection="0"/>
    <xf numFmtId="169" fontId="3" fillId="0" borderId="0"/>
    <xf numFmtId="169" fontId="3" fillId="0" borderId="0"/>
    <xf numFmtId="177" fontId="51" fillId="0" borderId="0"/>
    <xf numFmtId="169" fontId="51" fillId="0" borderId="0"/>
    <xf numFmtId="169" fontId="51" fillId="0" borderId="0"/>
    <xf numFmtId="177" fontId="51" fillId="0" borderId="0"/>
    <xf numFmtId="177" fontId="51" fillId="0" borderId="0"/>
    <xf numFmtId="188" fontId="51" fillId="0" borderId="0"/>
    <xf numFmtId="177" fontId="51" fillId="0" borderId="0"/>
    <xf numFmtId="177" fontId="51" fillId="0" borderId="0"/>
    <xf numFmtId="0" fontId="199" fillId="0" borderId="0"/>
    <xf numFmtId="0" fontId="24" fillId="0" borderId="0" applyNumberFormat="0" applyFill="0" applyBorder="0" applyAlignment="0" applyProtection="0"/>
    <xf numFmtId="0" fontId="343" fillId="0" borderId="0"/>
    <xf numFmtId="177" fontId="343" fillId="0" borderId="0"/>
    <xf numFmtId="177" fontId="343" fillId="0" borderId="0"/>
    <xf numFmtId="169" fontId="343" fillId="0" borderId="0"/>
    <xf numFmtId="169" fontId="343" fillId="0" borderId="0"/>
    <xf numFmtId="177" fontId="343" fillId="0" borderId="0"/>
    <xf numFmtId="177" fontId="343" fillId="0" borderId="0"/>
    <xf numFmtId="0" fontId="343" fillId="0" borderId="0"/>
    <xf numFmtId="177" fontId="343" fillId="0" borderId="0"/>
    <xf numFmtId="177" fontId="343" fillId="0" borderId="0"/>
    <xf numFmtId="0" fontId="199" fillId="0" borderId="0"/>
    <xf numFmtId="188" fontId="51" fillId="0" borderId="0"/>
    <xf numFmtId="177" fontId="51" fillId="0" borderId="0"/>
    <xf numFmtId="177" fontId="51" fillId="0" borderId="0"/>
    <xf numFmtId="0" fontId="199" fillId="0" borderId="0"/>
    <xf numFmtId="169" fontId="51" fillId="0" borderId="0"/>
    <xf numFmtId="177" fontId="51" fillId="0" borderId="0"/>
    <xf numFmtId="177" fontId="51" fillId="0" borderId="0"/>
    <xf numFmtId="0" fontId="199" fillId="0" borderId="0"/>
    <xf numFmtId="0" fontId="24" fillId="0" borderId="0"/>
    <xf numFmtId="177" fontId="24" fillId="0" borderId="0"/>
    <xf numFmtId="177" fontId="24" fillId="0" borderId="0"/>
    <xf numFmtId="0" fontId="199" fillId="0" borderId="0"/>
    <xf numFmtId="0" fontId="199" fillId="0" borderId="0"/>
    <xf numFmtId="169" fontId="100" fillId="0" borderId="0"/>
    <xf numFmtId="188" fontId="24" fillId="0" borderId="0" applyNumberFormat="0" applyFill="0" applyBorder="0" applyAlignment="0" applyProtection="0"/>
    <xf numFmtId="0" fontId="51" fillId="0" borderId="0" applyBorder="0"/>
    <xf numFmtId="177" fontId="3" fillId="0" borderId="0"/>
    <xf numFmtId="0" fontId="51" fillId="0" borderId="0" applyBorder="0"/>
    <xf numFmtId="169" fontId="51" fillId="0" borderId="0"/>
    <xf numFmtId="0" fontId="3" fillId="0" borderId="0"/>
    <xf numFmtId="0" fontId="51" fillId="0" borderId="0" applyBorder="0"/>
    <xf numFmtId="177" fontId="3" fillId="0" borderId="0"/>
    <xf numFmtId="177" fontId="3" fillId="0" borderId="0"/>
    <xf numFmtId="0" fontId="51" fillId="0" borderId="0" applyBorder="0"/>
    <xf numFmtId="169" fontId="51" fillId="0" borderId="0"/>
    <xf numFmtId="177" fontId="3" fillId="0" borderId="0"/>
    <xf numFmtId="0" fontId="51" fillId="0" borderId="0" applyBorder="0"/>
    <xf numFmtId="169" fontId="51" fillId="0" borderId="0"/>
    <xf numFmtId="177" fontId="3" fillId="0" borderId="0"/>
    <xf numFmtId="0" fontId="51" fillId="0" borderId="0" applyBorder="0"/>
    <xf numFmtId="177" fontId="3" fillId="0" borderId="0"/>
    <xf numFmtId="177" fontId="3" fillId="0" borderId="0"/>
    <xf numFmtId="0" fontId="51" fillId="0" borderId="0" applyBorder="0"/>
    <xf numFmtId="177" fontId="51" fillId="0" borderId="0"/>
    <xf numFmtId="177" fontId="51" fillId="0" borderId="0"/>
    <xf numFmtId="0" fontId="51" fillId="0" borderId="0" applyBorder="0"/>
    <xf numFmtId="177" fontId="51" fillId="0" borderId="0"/>
    <xf numFmtId="177" fontId="51" fillId="0" borderId="0"/>
    <xf numFmtId="0" fontId="51" fillId="0" borderId="0" applyBorder="0"/>
    <xf numFmtId="177" fontId="51" fillId="0" borderId="0"/>
    <xf numFmtId="177" fontId="51" fillId="0" borderId="0"/>
    <xf numFmtId="0" fontId="51" fillId="0" borderId="0" applyBorder="0"/>
    <xf numFmtId="177" fontId="51" fillId="0" borderId="0"/>
    <xf numFmtId="177" fontId="51" fillId="0" borderId="0"/>
    <xf numFmtId="0" fontId="199" fillId="0" borderId="0"/>
    <xf numFmtId="0" fontId="199" fillId="0" borderId="0"/>
    <xf numFmtId="0" fontId="199"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199" fillId="0" borderId="0"/>
    <xf numFmtId="0" fontId="24" fillId="0" borderId="0"/>
    <xf numFmtId="0" fontId="199" fillId="0" borderId="0"/>
    <xf numFmtId="0" fontId="199" fillId="0" borderId="0"/>
    <xf numFmtId="0" fontId="199" fillId="0" borderId="0"/>
    <xf numFmtId="0" fontId="199" fillId="0" borderId="0"/>
    <xf numFmtId="0" fontId="24" fillId="0" borderId="0"/>
    <xf numFmtId="188" fontId="51" fillId="0" borderId="0"/>
    <xf numFmtId="177" fontId="51" fillId="0" borderId="0"/>
    <xf numFmtId="177" fontId="51" fillId="0" borderId="0"/>
    <xf numFmtId="0" fontId="24" fillId="0" borderId="0"/>
    <xf numFmtId="169" fontId="51" fillId="0" borderId="0"/>
    <xf numFmtId="177" fontId="51" fillId="0" borderId="0"/>
    <xf numFmtId="177" fontId="51" fillId="0" borderId="0"/>
    <xf numFmtId="0" fontId="24" fillId="0" borderId="0"/>
    <xf numFmtId="177" fontId="51" fillId="0" borderId="0"/>
    <xf numFmtId="177" fontId="51" fillId="0" borderId="0"/>
    <xf numFmtId="0" fontId="51" fillId="0" borderId="0"/>
    <xf numFmtId="0" fontId="51" fillId="0" borderId="0"/>
    <xf numFmtId="0" fontId="51" fillId="0" borderId="0"/>
    <xf numFmtId="0" fontId="199" fillId="0" borderId="0"/>
    <xf numFmtId="169" fontId="100" fillId="0" borderId="0"/>
    <xf numFmtId="188" fontId="51" fillId="0" borderId="0"/>
    <xf numFmtId="177" fontId="51" fillId="0" borderId="0"/>
    <xf numFmtId="177" fontId="51" fillId="0" borderId="0"/>
    <xf numFmtId="169" fontId="100" fillId="0" borderId="0"/>
    <xf numFmtId="169" fontId="51" fillId="0" borderId="0"/>
    <xf numFmtId="177" fontId="51" fillId="0" borderId="0"/>
    <xf numFmtId="177" fontId="51" fillId="0" borderId="0"/>
    <xf numFmtId="188" fontId="51" fillId="0" borderId="0"/>
    <xf numFmtId="177" fontId="51" fillId="0" borderId="0"/>
    <xf numFmtId="177" fontId="51" fillId="0" borderId="0"/>
    <xf numFmtId="0" fontId="199" fillId="0" borderId="0"/>
    <xf numFmtId="0" fontId="24" fillId="0" borderId="0"/>
    <xf numFmtId="0" fontId="343" fillId="0" borderId="0"/>
    <xf numFmtId="177" fontId="343" fillId="0" borderId="0"/>
    <xf numFmtId="177" fontId="343" fillId="0" borderId="0"/>
    <xf numFmtId="169" fontId="343" fillId="0" borderId="0"/>
    <xf numFmtId="169" fontId="343" fillId="0" borderId="0"/>
    <xf numFmtId="177" fontId="343" fillId="0" borderId="0"/>
    <xf numFmtId="177" fontId="343" fillId="0" borderId="0"/>
    <xf numFmtId="0" fontId="343" fillId="0" borderId="0"/>
    <xf numFmtId="177" fontId="343" fillId="0" borderId="0"/>
    <xf numFmtId="177" fontId="343" fillId="0" borderId="0"/>
    <xf numFmtId="0" fontId="199" fillId="0" borderId="0"/>
    <xf numFmtId="188" fontId="51" fillId="0" borderId="0"/>
    <xf numFmtId="177" fontId="51" fillId="0" borderId="0"/>
    <xf numFmtId="177" fontId="51" fillId="0" borderId="0"/>
    <xf numFmtId="0" fontId="199" fillId="0" borderId="0"/>
    <xf numFmtId="169" fontId="51" fillId="0" borderId="0"/>
    <xf numFmtId="177" fontId="51" fillId="0" borderId="0"/>
    <xf numFmtId="177" fontId="51" fillId="0" borderId="0"/>
    <xf numFmtId="0" fontId="199" fillId="0" borderId="0"/>
    <xf numFmtId="188" fontId="51" fillId="0" borderId="0"/>
    <xf numFmtId="0" fontId="199" fillId="0" borderId="0"/>
    <xf numFmtId="0" fontId="199" fillId="0" borderId="0"/>
    <xf numFmtId="169" fontId="100" fillId="0" borderId="0"/>
    <xf numFmtId="0" fontId="51" fillId="0" borderId="0" applyBorder="0"/>
    <xf numFmtId="177" fontId="3" fillId="0" borderId="0"/>
    <xf numFmtId="177" fontId="3" fillId="0" borderId="0"/>
    <xf numFmtId="0" fontId="51" fillId="0" borderId="0" applyBorder="0"/>
    <xf numFmtId="177" fontId="3" fillId="0" borderId="0"/>
    <xf numFmtId="177" fontId="3" fillId="0" borderId="0"/>
    <xf numFmtId="0" fontId="51" fillId="0" borderId="0" applyBorder="0"/>
    <xf numFmtId="177" fontId="3" fillId="0" borderId="0"/>
    <xf numFmtId="177" fontId="3" fillId="0" borderId="0"/>
    <xf numFmtId="0" fontId="51" fillId="0" borderId="0" applyBorder="0"/>
    <xf numFmtId="177" fontId="51" fillId="0" borderId="0"/>
    <xf numFmtId="177" fontId="51" fillId="0" borderId="0"/>
    <xf numFmtId="0" fontId="51" fillId="0" borderId="0" applyBorder="0"/>
    <xf numFmtId="177" fontId="51" fillId="0" borderId="0"/>
    <xf numFmtId="177" fontId="51" fillId="0" borderId="0"/>
    <xf numFmtId="0" fontId="51" fillId="0" borderId="0" applyBorder="0"/>
    <xf numFmtId="177" fontId="51" fillId="0" borderId="0"/>
    <xf numFmtId="177" fontId="51" fillId="0" borderId="0"/>
    <xf numFmtId="0" fontId="51" fillId="0" borderId="0" applyBorder="0"/>
    <xf numFmtId="177" fontId="51" fillId="0" borderId="0"/>
    <xf numFmtId="177" fontId="51" fillId="0" borderId="0"/>
    <xf numFmtId="0" fontId="51" fillId="0" borderId="0" applyBorder="0"/>
    <xf numFmtId="177" fontId="51" fillId="0" borderId="0"/>
    <xf numFmtId="188" fontId="3" fillId="0" borderId="0"/>
    <xf numFmtId="177" fontId="51" fillId="0" borderId="0"/>
    <xf numFmtId="188" fontId="3" fillId="0" borderId="0"/>
    <xf numFmtId="169" fontId="51" fillId="0" borderId="0"/>
    <xf numFmtId="177" fontId="51" fillId="0" borderId="0"/>
    <xf numFmtId="177" fontId="51" fillId="0" borderId="0"/>
    <xf numFmtId="169" fontId="51" fillId="0" borderId="0"/>
    <xf numFmtId="177" fontId="51" fillId="0" borderId="0"/>
    <xf numFmtId="177" fontId="51" fillId="0" borderId="0"/>
    <xf numFmtId="0" fontId="199" fillId="0" borderId="0"/>
    <xf numFmtId="0" fontId="199" fillId="0" borderId="0"/>
    <xf numFmtId="0" fontId="199"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199" fillId="0" borderId="0"/>
    <xf numFmtId="0" fontId="24" fillId="0" borderId="0"/>
    <xf numFmtId="0" fontId="199" fillId="0" borderId="0"/>
    <xf numFmtId="0" fontId="199" fillId="0" borderId="0"/>
    <xf numFmtId="0" fontId="199" fillId="0" borderId="0"/>
    <xf numFmtId="0" fontId="199" fillId="0" borderId="0"/>
    <xf numFmtId="0" fontId="24" fillId="0" borderId="0"/>
    <xf numFmtId="188" fontId="51" fillId="0" borderId="0"/>
    <xf numFmtId="177" fontId="51" fillId="0" borderId="0"/>
    <xf numFmtId="177" fontId="51" fillId="0" borderId="0"/>
    <xf numFmtId="0" fontId="24" fillId="0" borderId="0"/>
    <xf numFmtId="169" fontId="51" fillId="0" borderId="0"/>
    <xf numFmtId="177" fontId="51" fillId="0" borderId="0"/>
    <xf numFmtId="177" fontId="51" fillId="0" borderId="0"/>
    <xf numFmtId="0" fontId="24" fillId="0" borderId="0"/>
    <xf numFmtId="177" fontId="51" fillId="0" borderId="0"/>
    <xf numFmtId="177" fontId="51" fillId="0" borderId="0"/>
    <xf numFmtId="0" fontId="51" fillId="0" borderId="0"/>
    <xf numFmtId="0" fontId="51" fillId="0" borderId="0"/>
    <xf numFmtId="0" fontId="51" fillId="0" borderId="0"/>
    <xf numFmtId="0" fontId="199" fillId="0" borderId="0"/>
    <xf numFmtId="188" fontId="51" fillId="0" borderId="0"/>
    <xf numFmtId="188" fontId="51" fillId="0" borderId="0"/>
    <xf numFmtId="177" fontId="51" fillId="0" borderId="0"/>
    <xf numFmtId="177" fontId="51" fillId="0" borderId="0"/>
    <xf numFmtId="169" fontId="51" fillId="0" borderId="0"/>
    <xf numFmtId="169" fontId="51" fillId="0" borderId="0"/>
    <xf numFmtId="177" fontId="51" fillId="0" borderId="0"/>
    <xf numFmtId="177" fontId="51" fillId="0" borderId="0"/>
    <xf numFmtId="188" fontId="51" fillId="0" borderId="0"/>
    <xf numFmtId="177" fontId="51" fillId="0" borderId="0"/>
    <xf numFmtId="177" fontId="51" fillId="0" borderId="0"/>
    <xf numFmtId="0" fontId="199" fillId="0" borderId="0"/>
    <xf numFmtId="0" fontId="343" fillId="0" borderId="0"/>
    <xf numFmtId="0" fontId="343" fillId="0" borderId="0"/>
    <xf numFmtId="177" fontId="343" fillId="0" borderId="0"/>
    <xf numFmtId="177" fontId="343" fillId="0" borderId="0"/>
    <xf numFmtId="169" fontId="343" fillId="0" borderId="0"/>
    <xf numFmtId="169" fontId="343" fillId="0" borderId="0"/>
    <xf numFmtId="177" fontId="343" fillId="0" borderId="0"/>
    <xf numFmtId="177" fontId="343" fillId="0" borderId="0"/>
    <xf numFmtId="0" fontId="343" fillId="0" borderId="0"/>
    <xf numFmtId="177" fontId="343" fillId="0" borderId="0"/>
    <xf numFmtId="177" fontId="343" fillId="0" borderId="0"/>
    <xf numFmtId="0" fontId="199" fillId="0" borderId="0"/>
    <xf numFmtId="188" fontId="51" fillId="0" borderId="0"/>
    <xf numFmtId="177" fontId="51" fillId="0" borderId="0"/>
    <xf numFmtId="177" fontId="51" fillId="0" borderId="0"/>
    <xf numFmtId="0" fontId="199" fillId="0" borderId="0"/>
    <xf numFmtId="169" fontId="51" fillId="0" borderId="0"/>
    <xf numFmtId="177" fontId="51" fillId="0" borderId="0"/>
    <xf numFmtId="177" fontId="51" fillId="0" borderId="0"/>
    <xf numFmtId="0" fontId="199" fillId="0" borderId="0"/>
    <xf numFmtId="188" fontId="51" fillId="0" borderId="0"/>
    <xf numFmtId="0" fontId="199" fillId="0" borderId="0"/>
    <xf numFmtId="0" fontId="199" fillId="0" borderId="0"/>
    <xf numFmtId="169" fontId="100" fillId="0" borderId="0"/>
    <xf numFmtId="169" fontId="51" fillId="0" borderId="0"/>
    <xf numFmtId="177" fontId="3" fillId="0" borderId="0"/>
    <xf numFmtId="177" fontId="3" fillId="0" borderId="0"/>
    <xf numFmtId="169" fontId="51" fillId="0" borderId="0"/>
    <xf numFmtId="177" fontId="51" fillId="0" borderId="0"/>
    <xf numFmtId="177" fontId="51"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51" fillId="0" borderId="0"/>
    <xf numFmtId="169" fontId="51" fillId="0" borderId="0"/>
    <xf numFmtId="169" fontId="51" fillId="0" borderId="0"/>
    <xf numFmtId="177" fontId="51" fillId="0" borderId="0"/>
    <xf numFmtId="177" fontId="51" fillId="0" borderId="0"/>
    <xf numFmtId="14" fontId="51" fillId="0" borderId="0" applyProtection="0">
      <alignment vertical="center"/>
    </xf>
    <xf numFmtId="169" fontId="51" fillId="0" borderId="0"/>
    <xf numFmtId="169" fontId="51" fillId="0" borderId="0"/>
    <xf numFmtId="169" fontId="51" fillId="0" borderId="0"/>
    <xf numFmtId="169" fontId="51" fillId="0" borderId="0"/>
    <xf numFmtId="177" fontId="51" fillId="0" borderId="0"/>
    <xf numFmtId="169" fontId="51" fillId="0" borderId="0"/>
    <xf numFmtId="169" fontId="51" fillId="0" borderId="0"/>
    <xf numFmtId="177" fontId="51" fillId="0" borderId="0"/>
    <xf numFmtId="169" fontId="51" fillId="0" borderId="0"/>
    <xf numFmtId="169" fontId="51" fillId="0" borderId="0"/>
    <xf numFmtId="177" fontId="51" fillId="0" borderId="0"/>
    <xf numFmtId="169" fontId="51" fillId="0" borderId="0"/>
    <xf numFmtId="169" fontId="51" fillId="0" borderId="0"/>
    <xf numFmtId="177" fontId="51" fillId="0" borderId="0"/>
    <xf numFmtId="169" fontId="51" fillId="0" borderId="0"/>
    <xf numFmtId="169" fontId="51" fillId="0" borderId="0"/>
    <xf numFmtId="177" fontId="51" fillId="0" borderId="0"/>
    <xf numFmtId="0" fontId="199" fillId="0" borderId="0"/>
    <xf numFmtId="0" fontId="199" fillId="0" borderId="0"/>
    <xf numFmtId="0" fontId="19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99" fillId="0" borderId="0"/>
    <xf numFmtId="0" fontId="24" fillId="0" borderId="0"/>
    <xf numFmtId="0" fontId="199" fillId="0" borderId="0"/>
    <xf numFmtId="0" fontId="199" fillId="0" borderId="0"/>
    <xf numFmtId="0" fontId="199" fillId="0" borderId="0"/>
    <xf numFmtId="0" fontId="199" fillId="0" borderId="0"/>
    <xf numFmtId="0" fontId="24" fillId="0" borderId="0"/>
    <xf numFmtId="188" fontId="51" fillId="0" borderId="0"/>
    <xf numFmtId="177" fontId="51" fillId="0" borderId="0"/>
    <xf numFmtId="177" fontId="51" fillId="0" borderId="0"/>
    <xf numFmtId="0" fontId="24" fillId="0" borderId="0"/>
    <xf numFmtId="169" fontId="51" fillId="0" borderId="0"/>
    <xf numFmtId="177" fontId="51" fillId="0" borderId="0"/>
    <xf numFmtId="177" fontId="51" fillId="0" borderId="0"/>
    <xf numFmtId="0" fontId="24" fillId="0" borderId="0"/>
    <xf numFmtId="177" fontId="51" fillId="0" borderId="0"/>
    <xf numFmtId="177" fontId="51" fillId="0" borderId="0"/>
    <xf numFmtId="0" fontId="3" fillId="0" borderId="0"/>
    <xf numFmtId="0" fontId="3" fillId="0" borderId="0"/>
    <xf numFmtId="0" fontId="3" fillId="0" borderId="0"/>
    <xf numFmtId="0" fontId="199" fillId="0" borderId="0"/>
    <xf numFmtId="0" fontId="3" fillId="0" borderId="0"/>
    <xf numFmtId="188" fontId="51" fillId="0" borderId="0"/>
    <xf numFmtId="177" fontId="51" fillId="0" borderId="0"/>
    <xf numFmtId="177" fontId="51" fillId="0" borderId="0"/>
    <xf numFmtId="169" fontId="51" fillId="0" borderId="0"/>
    <xf numFmtId="169" fontId="51" fillId="0" borderId="0"/>
    <xf numFmtId="177" fontId="51" fillId="0" borderId="0"/>
    <xf numFmtId="177" fontId="51" fillId="0" borderId="0"/>
    <xf numFmtId="188" fontId="51" fillId="0" borderId="0"/>
    <xf numFmtId="177" fontId="51" fillId="0" borderId="0"/>
    <xf numFmtId="177" fontId="51" fillId="0" borderId="0"/>
    <xf numFmtId="0" fontId="199" fillId="0" borderId="0"/>
    <xf numFmtId="0" fontId="3" fillId="0" borderId="0"/>
    <xf numFmtId="0" fontId="343" fillId="0" borderId="0"/>
    <xf numFmtId="177" fontId="343" fillId="0" borderId="0"/>
    <xf numFmtId="177" fontId="343" fillId="0" borderId="0"/>
    <xf numFmtId="169" fontId="343" fillId="0" borderId="0"/>
    <xf numFmtId="169" fontId="343" fillId="0" borderId="0"/>
    <xf numFmtId="177" fontId="343" fillId="0" borderId="0"/>
    <xf numFmtId="177" fontId="343" fillId="0" borderId="0"/>
    <xf numFmtId="0" fontId="343" fillId="0" borderId="0"/>
    <xf numFmtId="177" fontId="343" fillId="0" borderId="0"/>
    <xf numFmtId="177" fontId="343" fillId="0" borderId="0"/>
    <xf numFmtId="0" fontId="199" fillId="0" borderId="0"/>
    <xf numFmtId="188" fontId="51" fillId="0" borderId="0"/>
    <xf numFmtId="177" fontId="51" fillId="0" borderId="0"/>
    <xf numFmtId="177" fontId="51" fillId="0" borderId="0"/>
    <xf numFmtId="0" fontId="199" fillId="0" borderId="0"/>
    <xf numFmtId="169" fontId="51" fillId="0" borderId="0"/>
    <xf numFmtId="177" fontId="51" fillId="0" borderId="0"/>
    <xf numFmtId="177" fontId="51" fillId="0" borderId="0"/>
    <xf numFmtId="0" fontId="199" fillId="0" borderId="0"/>
    <xf numFmtId="188" fontId="51" fillId="0" borderId="0"/>
    <xf numFmtId="0" fontId="199" fillId="0" borderId="0"/>
    <xf numFmtId="0" fontId="199" fillId="0" borderId="0"/>
    <xf numFmtId="169" fontId="100" fillId="0" borderId="0"/>
    <xf numFmtId="169" fontId="51" fillId="0" borderId="0"/>
    <xf numFmtId="169" fontId="51" fillId="0" borderId="0"/>
    <xf numFmtId="177" fontId="51" fillId="0" borderId="0"/>
    <xf numFmtId="169" fontId="51" fillId="0" borderId="0"/>
    <xf numFmtId="169" fontId="51" fillId="0" borderId="0"/>
    <xf numFmtId="177" fontId="51" fillId="0" borderId="0"/>
    <xf numFmtId="169" fontId="51" fillId="0" borderId="0"/>
    <xf numFmtId="169" fontId="51" fillId="0" borderId="0"/>
    <xf numFmtId="177" fontId="51" fillId="0" borderId="0"/>
    <xf numFmtId="169" fontId="51" fillId="0" borderId="0"/>
    <xf numFmtId="169" fontId="51" fillId="0" borderId="0"/>
    <xf numFmtId="177" fontId="51" fillId="0" borderId="0"/>
    <xf numFmtId="169" fontId="51" fillId="0" borderId="0"/>
    <xf numFmtId="169" fontId="51" fillId="0" borderId="0"/>
    <xf numFmtId="177" fontId="51" fillId="0" borderId="0"/>
    <xf numFmtId="169" fontId="51" fillId="0" borderId="0"/>
    <xf numFmtId="169" fontId="51" fillId="0" borderId="0"/>
    <xf numFmtId="177" fontId="51" fillId="0" borderId="0"/>
    <xf numFmtId="169" fontId="51" fillId="0" borderId="0"/>
    <xf numFmtId="169" fontId="51" fillId="0" borderId="0"/>
    <xf numFmtId="177" fontId="51" fillId="0" borderId="0"/>
    <xf numFmtId="169" fontId="51" fillId="0" borderId="0"/>
    <xf numFmtId="177"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77" fontId="51" fillId="0" borderId="0"/>
    <xf numFmtId="0" fontId="199" fillId="0" borderId="0"/>
    <xf numFmtId="0" fontId="199" fillId="0" borderId="0"/>
    <xf numFmtId="0" fontId="199" fillId="0" borderId="0"/>
    <xf numFmtId="0" fontId="199" fillId="0" borderId="0"/>
    <xf numFmtId="0" fontId="199" fillId="0" borderId="0"/>
    <xf numFmtId="0" fontId="199" fillId="0" borderId="0"/>
    <xf numFmtId="0" fontId="51" fillId="0" borderId="0"/>
    <xf numFmtId="0" fontId="51" fillId="0" borderId="0"/>
    <xf numFmtId="0" fontId="51" fillId="0" borderId="0"/>
    <xf numFmtId="0" fontId="51" fillId="0" borderId="0"/>
    <xf numFmtId="0" fontId="199" fillId="0" borderId="0"/>
    <xf numFmtId="0" fontId="199" fillId="0" borderId="0"/>
    <xf numFmtId="0" fontId="199" fillId="0" borderId="0"/>
    <xf numFmtId="0" fontId="199" fillId="0" borderId="0"/>
    <xf numFmtId="0" fontId="199" fillId="0" borderId="0"/>
    <xf numFmtId="0" fontId="199" fillId="0" borderId="0"/>
    <xf numFmtId="177" fontId="51" fillId="0" borderId="0"/>
    <xf numFmtId="177" fontId="51" fillId="0" borderId="0"/>
    <xf numFmtId="0" fontId="199" fillId="0" borderId="0"/>
    <xf numFmtId="169" fontId="3" fillId="0" borderId="0"/>
    <xf numFmtId="169" fontId="3" fillId="0" borderId="0"/>
    <xf numFmtId="177" fontId="51" fillId="0" borderId="0"/>
    <xf numFmtId="0" fontId="199" fillId="0" borderId="0"/>
    <xf numFmtId="169" fontId="51" fillId="0" borderId="0"/>
    <xf numFmtId="177" fontId="51" fillId="0" borderId="0"/>
    <xf numFmtId="177" fontId="51" fillId="0" borderId="0"/>
    <xf numFmtId="0" fontId="199" fillId="0" borderId="0"/>
    <xf numFmtId="0" fontId="199" fillId="0" borderId="0"/>
    <xf numFmtId="0" fontId="199" fillId="0" borderId="0"/>
    <xf numFmtId="0" fontId="199" fillId="0" borderId="0"/>
    <xf numFmtId="0" fontId="199" fillId="0" borderId="0"/>
    <xf numFmtId="0" fontId="51" fillId="0" borderId="0"/>
    <xf numFmtId="0" fontId="51" fillId="0" borderId="0"/>
    <xf numFmtId="0" fontId="51" fillId="0" borderId="0"/>
    <xf numFmtId="0" fontId="199" fillId="0" borderId="0"/>
    <xf numFmtId="169" fontId="3" fillId="0" borderId="0"/>
    <xf numFmtId="169" fontId="3" fillId="0" borderId="0"/>
    <xf numFmtId="169" fontId="3" fillId="0" borderId="0"/>
    <xf numFmtId="177" fontId="51" fillId="0" borderId="0"/>
    <xf numFmtId="169" fontId="51" fillId="0" borderId="0"/>
    <xf numFmtId="169" fontId="51" fillId="0" borderId="0"/>
    <xf numFmtId="177" fontId="51" fillId="0" borderId="0"/>
    <xf numFmtId="177" fontId="51" fillId="0" borderId="0"/>
    <xf numFmtId="188" fontId="51" fillId="0" borderId="0"/>
    <xf numFmtId="177" fontId="51" fillId="0" borderId="0"/>
    <xf numFmtId="177" fontId="51" fillId="0" borderId="0"/>
    <xf numFmtId="0" fontId="199" fillId="0" borderId="0"/>
    <xf numFmtId="169" fontId="46" fillId="0" borderId="0"/>
    <xf numFmtId="0" fontId="343" fillId="0" borderId="0"/>
    <xf numFmtId="177" fontId="343" fillId="0" borderId="0"/>
    <xf numFmtId="177" fontId="343" fillId="0" borderId="0"/>
    <xf numFmtId="169" fontId="343" fillId="0" borderId="0"/>
    <xf numFmtId="169" fontId="343" fillId="0" borderId="0"/>
    <xf numFmtId="177" fontId="343" fillId="0" borderId="0"/>
    <xf numFmtId="177" fontId="343" fillId="0" borderId="0"/>
    <xf numFmtId="0" fontId="343" fillId="0" borderId="0"/>
    <xf numFmtId="177" fontId="343" fillId="0" borderId="0"/>
    <xf numFmtId="177" fontId="343" fillId="0" borderId="0"/>
    <xf numFmtId="0" fontId="199" fillId="0" borderId="0"/>
    <xf numFmtId="188" fontId="51" fillId="0" borderId="0"/>
    <xf numFmtId="177" fontId="51" fillId="0" borderId="0"/>
    <xf numFmtId="177" fontId="51" fillId="0" borderId="0"/>
    <xf numFmtId="0" fontId="199" fillId="0" borderId="0"/>
    <xf numFmtId="0" fontId="24" fillId="0" borderId="0"/>
    <xf numFmtId="0" fontId="199" fillId="0" borderId="0"/>
    <xf numFmtId="0" fontId="199" fillId="0" borderId="0"/>
    <xf numFmtId="0" fontId="199" fillId="0" borderId="0"/>
    <xf numFmtId="0" fontId="199" fillId="0" borderId="0"/>
    <xf numFmtId="0" fontId="24" fillId="0" borderId="0"/>
    <xf numFmtId="0" fontId="24" fillId="0" borderId="0"/>
    <xf numFmtId="0" fontId="24" fillId="0" borderId="0"/>
    <xf numFmtId="0" fontId="199" fillId="0" borderId="0"/>
    <xf numFmtId="0" fontId="199" fillId="0" borderId="0"/>
    <xf numFmtId="0" fontId="199" fillId="0" borderId="0"/>
    <xf numFmtId="0" fontId="199" fillId="0" borderId="0"/>
    <xf numFmtId="0" fontId="199" fillId="0" borderId="0"/>
    <xf numFmtId="0" fontId="199" fillId="0" borderId="0"/>
    <xf numFmtId="0" fontId="199" fillId="0" borderId="0"/>
    <xf numFmtId="0" fontId="199" fillId="0" borderId="0"/>
    <xf numFmtId="0" fontId="199" fillId="0" borderId="0"/>
    <xf numFmtId="0" fontId="199" fillId="0" borderId="0"/>
    <xf numFmtId="0" fontId="199" fillId="0" borderId="0"/>
    <xf numFmtId="0" fontId="199" fillId="0" borderId="0"/>
    <xf numFmtId="0" fontId="199" fillId="0" borderId="0"/>
    <xf numFmtId="0" fontId="199" fillId="0" borderId="0"/>
    <xf numFmtId="0" fontId="199" fillId="0" borderId="0"/>
    <xf numFmtId="169" fontId="51" fillId="0" borderId="0"/>
    <xf numFmtId="169" fontId="51" fillId="0" borderId="0"/>
    <xf numFmtId="169" fontId="51" fillId="0" borderId="0"/>
    <xf numFmtId="177" fontId="51" fillId="0" borderId="0"/>
    <xf numFmtId="169" fontId="51" fillId="0" borderId="0"/>
    <xf numFmtId="169" fontId="51" fillId="0" borderId="0"/>
    <xf numFmtId="169" fontId="51" fillId="0" borderId="0"/>
    <xf numFmtId="177" fontId="51" fillId="0" borderId="0"/>
    <xf numFmtId="169" fontId="51" fillId="0" borderId="0"/>
    <xf numFmtId="169" fontId="51" fillId="0" borderId="0"/>
    <xf numFmtId="169" fontId="51" fillId="0" borderId="0"/>
    <xf numFmtId="177" fontId="51" fillId="0" borderId="0"/>
    <xf numFmtId="169" fontId="51" fillId="0" borderId="0"/>
    <xf numFmtId="169" fontId="51" fillId="0" borderId="0"/>
    <xf numFmtId="169" fontId="51" fillId="0" borderId="0"/>
    <xf numFmtId="177" fontId="51" fillId="0" borderId="0"/>
    <xf numFmtId="169" fontId="51" fillId="0" borderId="0"/>
    <xf numFmtId="169" fontId="51" fillId="0" borderId="0"/>
    <xf numFmtId="169" fontId="51" fillId="0" borderId="0"/>
    <xf numFmtId="177" fontId="51" fillId="0" borderId="0"/>
    <xf numFmtId="169" fontId="51" fillId="0" borderId="0"/>
    <xf numFmtId="169" fontId="51" fillId="0" borderId="0"/>
    <xf numFmtId="169" fontId="51" fillId="0" borderId="0"/>
    <xf numFmtId="177" fontId="51" fillId="0" borderId="0"/>
    <xf numFmtId="169" fontId="51" fillId="0" borderId="0"/>
    <xf numFmtId="169" fontId="51" fillId="0" borderId="0"/>
    <xf numFmtId="169" fontId="51" fillId="0" borderId="0"/>
    <xf numFmtId="177" fontId="51" fillId="0" borderId="0"/>
    <xf numFmtId="169" fontId="51" fillId="0" borderId="0"/>
    <xf numFmtId="169" fontId="51" fillId="0" borderId="0"/>
    <xf numFmtId="169" fontId="51" fillId="0" borderId="0"/>
    <xf numFmtId="177" fontId="3"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77" fontId="3" fillId="0" borderId="0"/>
    <xf numFmtId="0" fontId="199" fillId="0" borderId="0"/>
    <xf numFmtId="0" fontId="199" fillId="0" borderId="0"/>
    <xf numFmtId="0" fontId="199" fillId="0" borderId="0"/>
    <xf numFmtId="0" fontId="199" fillId="0" borderId="0"/>
    <xf numFmtId="0" fontId="24" fillId="0" borderId="0"/>
    <xf numFmtId="0" fontId="199" fillId="0" borderId="0"/>
    <xf numFmtId="0" fontId="199" fillId="0" borderId="0"/>
    <xf numFmtId="0" fontId="199" fillId="0" borderId="0"/>
    <xf numFmtId="0" fontId="199" fillId="0" borderId="0"/>
    <xf numFmtId="0" fontId="24" fillId="0" borderId="0"/>
    <xf numFmtId="188" fontId="51" fillId="0" borderId="0"/>
    <xf numFmtId="177" fontId="51" fillId="0" borderId="0"/>
    <xf numFmtId="177" fontId="51" fillId="0" borderId="0"/>
    <xf numFmtId="0" fontId="24" fillId="0" borderId="0"/>
    <xf numFmtId="169" fontId="51" fillId="0" borderId="0"/>
    <xf numFmtId="177" fontId="51" fillId="0" borderId="0"/>
    <xf numFmtId="177" fontId="51" fillId="0" borderId="0"/>
    <xf numFmtId="0" fontId="24" fillId="0" borderId="0"/>
    <xf numFmtId="169" fontId="100" fillId="0" borderId="0"/>
    <xf numFmtId="169" fontId="3" fillId="0" borderId="0"/>
    <xf numFmtId="169" fontId="3" fillId="0" borderId="0"/>
    <xf numFmtId="0" fontId="199" fillId="0" borderId="0"/>
    <xf numFmtId="169" fontId="100" fillId="0" borderId="0"/>
    <xf numFmtId="188" fontId="51" fillId="0" borderId="0"/>
    <xf numFmtId="177" fontId="51" fillId="0" borderId="0"/>
    <xf numFmtId="177" fontId="51" fillId="0" borderId="0"/>
    <xf numFmtId="169" fontId="3" fillId="0" borderId="0"/>
    <xf numFmtId="169" fontId="51" fillId="0" borderId="0"/>
    <xf numFmtId="177" fontId="51" fillId="0" borderId="0"/>
    <xf numFmtId="177" fontId="51" fillId="0" borderId="0"/>
    <xf numFmtId="169" fontId="3" fillId="0" borderId="0"/>
    <xf numFmtId="177" fontId="51" fillId="0" borderId="0"/>
    <xf numFmtId="177" fontId="51" fillId="0" borderId="0"/>
    <xf numFmtId="0" fontId="199" fillId="0" borderId="0"/>
    <xf numFmtId="0" fontId="343" fillId="0" borderId="0"/>
    <xf numFmtId="0" fontId="343" fillId="0" borderId="0"/>
    <xf numFmtId="177" fontId="343" fillId="0" borderId="0"/>
    <xf numFmtId="177" fontId="343" fillId="0" borderId="0"/>
    <xf numFmtId="169" fontId="343" fillId="0" borderId="0"/>
    <xf numFmtId="169" fontId="343" fillId="0" borderId="0"/>
    <xf numFmtId="177" fontId="343" fillId="0" borderId="0"/>
    <xf numFmtId="177" fontId="343" fillId="0" borderId="0"/>
    <xf numFmtId="0" fontId="343" fillId="0" borderId="0"/>
    <xf numFmtId="177" fontId="343" fillId="0" borderId="0"/>
    <xf numFmtId="177" fontId="343" fillId="0" borderId="0"/>
    <xf numFmtId="0" fontId="199" fillId="0" borderId="0"/>
    <xf numFmtId="188" fontId="51" fillId="0" borderId="0"/>
    <xf numFmtId="177" fontId="51" fillId="0" borderId="0"/>
    <xf numFmtId="177" fontId="51" fillId="0" borderId="0"/>
    <xf numFmtId="0" fontId="199" fillId="0" borderId="0"/>
    <xf numFmtId="169" fontId="51" fillId="0" borderId="0"/>
    <xf numFmtId="177" fontId="51" fillId="0" borderId="0"/>
    <xf numFmtId="177" fontId="51" fillId="0" borderId="0"/>
    <xf numFmtId="0" fontId="199" fillId="0" borderId="0"/>
    <xf numFmtId="188" fontId="51" fillId="0" borderId="0"/>
    <xf numFmtId="0" fontId="199" fillId="0" borderId="0"/>
    <xf numFmtId="0" fontId="199" fillId="0" borderId="0"/>
    <xf numFmtId="0" fontId="24" fillId="0" borderId="0"/>
    <xf numFmtId="169" fontId="51" fillId="0" borderId="0"/>
    <xf numFmtId="169" fontId="51" fillId="0" borderId="0"/>
    <xf numFmtId="169" fontId="51" fillId="0" borderId="0"/>
    <xf numFmtId="177" fontId="3" fillId="0" borderId="0"/>
    <xf numFmtId="169" fontId="51" fillId="0" borderId="0"/>
    <xf numFmtId="169" fontId="51" fillId="0" borderId="0"/>
    <xf numFmtId="169" fontId="51" fillId="0" borderId="0"/>
    <xf numFmtId="177" fontId="3" fillId="0" borderId="0"/>
    <xf numFmtId="169" fontId="51" fillId="0" borderId="0"/>
    <xf numFmtId="169" fontId="51" fillId="0" borderId="0"/>
    <xf numFmtId="169" fontId="51" fillId="0" borderId="0"/>
    <xf numFmtId="177" fontId="51" fillId="0" borderId="0"/>
    <xf numFmtId="169" fontId="51" fillId="0" borderId="0"/>
    <xf numFmtId="169" fontId="51" fillId="0" borderId="0"/>
    <xf numFmtId="169" fontId="3" fillId="0" borderId="0"/>
    <xf numFmtId="169" fontId="51" fillId="0" borderId="0"/>
    <xf numFmtId="0" fontId="3" fillId="0" borderId="0"/>
    <xf numFmtId="177" fontId="3" fillId="0" borderId="0"/>
    <xf numFmtId="169" fontId="51" fillId="0" borderId="0"/>
    <xf numFmtId="169" fontId="51" fillId="0" borderId="0"/>
    <xf numFmtId="0" fontId="24" fillId="0" borderId="0"/>
    <xf numFmtId="177" fontId="24" fillId="0" borderId="0"/>
    <xf numFmtId="177" fontId="24" fillId="0" borderId="0"/>
    <xf numFmtId="169" fontId="51" fillId="0" borderId="0"/>
    <xf numFmtId="0" fontId="24" fillId="0" borderId="0"/>
    <xf numFmtId="0" fontId="3" fillId="0" borderId="0"/>
    <xf numFmtId="177" fontId="24" fillId="0" borderId="0"/>
    <xf numFmtId="169" fontId="51" fillId="0" borderId="0"/>
    <xf numFmtId="169" fontId="51" fillId="0" borderId="0"/>
    <xf numFmtId="0" fontId="51" fillId="0" borderId="0"/>
    <xf numFmtId="177" fontId="51" fillId="0" borderId="0"/>
    <xf numFmtId="177" fontId="51" fillId="0" borderId="0"/>
    <xf numFmtId="169" fontId="51" fillId="0" borderId="0"/>
    <xf numFmtId="0" fontId="24" fillId="0" borderId="0"/>
    <xf numFmtId="177" fontId="24" fillId="0" borderId="0"/>
    <xf numFmtId="177" fontId="24" fillId="0" borderId="0"/>
    <xf numFmtId="0" fontId="24" fillId="0" borderId="0"/>
    <xf numFmtId="0" fontId="24" fillId="0" borderId="0"/>
    <xf numFmtId="177" fontId="24" fillId="0" borderId="0"/>
    <xf numFmtId="177" fontId="24" fillId="0" borderId="0"/>
    <xf numFmtId="169" fontId="3" fillId="0" borderId="0"/>
    <xf numFmtId="169" fontId="51" fillId="0" borderId="0"/>
    <xf numFmtId="169" fontId="51" fillId="0" borderId="0"/>
    <xf numFmtId="0" fontId="51" fillId="0" borderId="0"/>
    <xf numFmtId="177" fontId="51" fillId="0" borderId="0"/>
    <xf numFmtId="177" fontId="51" fillId="0" borderId="0"/>
    <xf numFmtId="169" fontId="51" fillId="0" borderId="0"/>
    <xf numFmtId="0" fontId="24" fillId="0" borderId="0"/>
    <xf numFmtId="177" fontId="24" fillId="0" borderId="0"/>
    <xf numFmtId="177" fontId="24" fillId="0" borderId="0"/>
    <xf numFmtId="0" fontId="24" fillId="0" borderId="0"/>
    <xf numFmtId="177" fontId="24" fillId="0" borderId="0"/>
    <xf numFmtId="177" fontId="24" fillId="0" borderId="0"/>
    <xf numFmtId="169" fontId="3" fillId="0" borderId="0"/>
    <xf numFmtId="169" fontId="51" fillId="0" borderId="0"/>
    <xf numFmtId="169" fontId="51" fillId="0" borderId="0"/>
    <xf numFmtId="0" fontId="24" fillId="0" borderId="0"/>
    <xf numFmtId="177" fontId="24" fillId="0" borderId="0"/>
    <xf numFmtId="177" fontId="24" fillId="0" borderId="0"/>
    <xf numFmtId="169" fontId="51" fillId="0" borderId="0"/>
    <xf numFmtId="177" fontId="24" fillId="0" borderId="0"/>
    <xf numFmtId="177" fontId="24" fillId="0" borderId="0"/>
    <xf numFmtId="169" fontId="51" fillId="0" borderId="0"/>
    <xf numFmtId="169" fontId="51" fillId="0" borderId="0"/>
    <xf numFmtId="0" fontId="24" fillId="0" borderId="0"/>
    <xf numFmtId="177" fontId="24" fillId="0" borderId="0"/>
    <xf numFmtId="177" fontId="24" fillId="0" borderId="0"/>
    <xf numFmtId="169" fontId="51" fillId="0" borderId="0"/>
    <xf numFmtId="177" fontId="24" fillId="0" borderId="0"/>
    <xf numFmtId="177" fontId="24" fillId="0" borderId="0"/>
    <xf numFmtId="169" fontId="51" fillId="0" borderId="0"/>
    <xf numFmtId="169" fontId="51" fillId="0" borderId="0"/>
    <xf numFmtId="0" fontId="24" fillId="0" borderId="0"/>
    <xf numFmtId="177" fontId="24" fillId="0" borderId="0"/>
    <xf numFmtId="177" fontId="24" fillId="0" borderId="0"/>
    <xf numFmtId="169" fontId="51" fillId="0" borderId="0"/>
    <xf numFmtId="177" fontId="24" fillId="0" borderId="0"/>
    <xf numFmtId="177" fontId="24" fillId="0" borderId="0"/>
    <xf numFmtId="169" fontId="241" fillId="0" borderId="0"/>
    <xf numFmtId="169" fontId="54" fillId="0" borderId="0"/>
    <xf numFmtId="0" fontId="54" fillId="0" borderId="0"/>
    <xf numFmtId="169" fontId="100" fillId="0" borderId="0"/>
    <xf numFmtId="169" fontId="45" fillId="0" borderId="0"/>
    <xf numFmtId="0" fontId="51" fillId="0" borderId="0"/>
    <xf numFmtId="169" fontId="100" fillId="0" borderId="0"/>
    <xf numFmtId="169" fontId="100" fillId="0" borderId="0"/>
    <xf numFmtId="169" fontId="100" fillId="0" borderId="0"/>
    <xf numFmtId="169" fontId="24" fillId="0" borderId="0"/>
    <xf numFmtId="169" fontId="24" fillId="0" borderId="0"/>
    <xf numFmtId="169" fontId="100" fillId="0" borderId="0"/>
    <xf numFmtId="169" fontId="100" fillId="0" borderId="0"/>
    <xf numFmtId="169" fontId="24" fillId="0" borderId="0"/>
    <xf numFmtId="169" fontId="24"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0" fontId="100" fillId="0" borderId="0"/>
    <xf numFmtId="0" fontId="3" fillId="0" borderId="0"/>
    <xf numFmtId="0" fontId="3" fillId="0" borderId="0"/>
    <xf numFmtId="0" fontId="366" fillId="0" borderId="0"/>
    <xf numFmtId="0" fontId="367" fillId="0" borderId="0"/>
    <xf numFmtId="0" fontId="24" fillId="0" borderId="0"/>
    <xf numFmtId="0" fontId="24" fillId="0" borderId="0"/>
    <xf numFmtId="0" fontId="24" fillId="0" borderId="0"/>
    <xf numFmtId="0" fontId="24" fillId="0" borderId="0"/>
    <xf numFmtId="0" fontId="24" fillId="0" borderId="0"/>
    <xf numFmtId="0" fontId="24" fillId="0" borderId="0"/>
    <xf numFmtId="0" fontId="54" fillId="0" borderId="0"/>
    <xf numFmtId="169" fontId="24" fillId="0" borderId="0"/>
    <xf numFmtId="169" fontId="24" fillId="0" borderId="0"/>
    <xf numFmtId="169" fontId="24" fillId="0" borderId="0"/>
    <xf numFmtId="169" fontId="24" fillId="0" borderId="0"/>
    <xf numFmtId="169" fontId="24" fillId="0" borderId="0"/>
    <xf numFmtId="169" fontId="100" fillId="0" borderId="0"/>
    <xf numFmtId="169" fontId="24" fillId="0" borderId="0"/>
    <xf numFmtId="169" fontId="24" fillId="0" borderId="0"/>
    <xf numFmtId="169" fontId="24" fillId="0" borderId="0"/>
    <xf numFmtId="169" fontId="100" fillId="0" borderId="0"/>
    <xf numFmtId="169" fontId="24" fillId="0" borderId="0"/>
    <xf numFmtId="169" fontId="24"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54" fillId="0" borderId="0"/>
    <xf numFmtId="169" fontId="24" fillId="0" borderId="0"/>
    <xf numFmtId="169" fontId="24" fillId="0" borderId="0"/>
    <xf numFmtId="169" fontId="24" fillId="0" borderId="0"/>
    <xf numFmtId="169" fontId="24" fillId="0" borderId="0"/>
    <xf numFmtId="169" fontId="24" fillId="0" borderId="0"/>
    <xf numFmtId="169" fontId="100" fillId="0" borderId="0"/>
    <xf numFmtId="169" fontId="24" fillId="0" borderId="0"/>
    <xf numFmtId="169" fontId="24" fillId="0" borderId="0"/>
    <xf numFmtId="169" fontId="24" fillId="0" borderId="0"/>
    <xf numFmtId="169" fontId="100" fillId="0" borderId="0"/>
    <xf numFmtId="169" fontId="24" fillId="0" borderId="0"/>
    <xf numFmtId="169" fontId="24"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54" fillId="0" borderId="0"/>
    <xf numFmtId="169" fontId="100"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100" fillId="0" borderId="0"/>
    <xf numFmtId="169" fontId="100" fillId="0" borderId="0"/>
    <xf numFmtId="0" fontId="25" fillId="0" borderId="0"/>
    <xf numFmtId="0" fontId="24" fillId="0" borderId="0"/>
    <xf numFmtId="0" fontId="39" fillId="0" borderId="0"/>
    <xf numFmtId="0" fontId="3" fillId="0" borderId="0"/>
    <xf numFmtId="0" fontId="54" fillId="0" borderId="0"/>
    <xf numFmtId="169" fontId="100"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0" fontId="54" fillId="0" borderId="0"/>
    <xf numFmtId="169" fontId="100" fillId="0" borderId="0"/>
    <xf numFmtId="169" fontId="24" fillId="0" borderId="0"/>
    <xf numFmtId="169" fontId="24" fillId="0" borderId="0"/>
    <xf numFmtId="169" fontId="24" fillId="0" borderId="0"/>
    <xf numFmtId="169" fontId="24" fillId="0" borderId="0"/>
    <xf numFmtId="169" fontId="45" fillId="0" borderId="0"/>
    <xf numFmtId="169" fontId="24" fillId="0" borderId="0"/>
    <xf numFmtId="169" fontId="24" fillId="0" borderId="0"/>
    <xf numFmtId="0" fontId="5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0"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0" fontId="367"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169" fontId="24" fillId="0" borderId="0"/>
    <xf numFmtId="0" fontId="51" fillId="0" borderId="0"/>
    <xf numFmtId="169" fontId="24" fillId="0" borderId="0"/>
    <xf numFmtId="0" fontId="51" fillId="0" borderId="0"/>
    <xf numFmtId="169" fontId="24" fillId="0" borderId="0"/>
    <xf numFmtId="0" fontId="51" fillId="0" borderId="0"/>
    <xf numFmtId="0" fontId="51" fillId="0" borderId="0"/>
    <xf numFmtId="0" fontId="51" fillId="0" borderId="0"/>
    <xf numFmtId="0" fontId="51" fillId="0" borderId="0"/>
    <xf numFmtId="0" fontId="51" fillId="0" borderId="0"/>
    <xf numFmtId="0" fontId="367" fillId="0" borderId="0"/>
    <xf numFmtId="169" fontId="54" fillId="0" borderId="0" applyNumberFormat="0" applyFill="0" applyBorder="0" applyAlignment="0" applyProtection="0"/>
    <xf numFmtId="0" fontId="199"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0" fontId="199" fillId="0" borderId="0"/>
    <xf numFmtId="0" fontId="199" fillId="0" borderId="0"/>
    <xf numFmtId="169" fontId="24" fillId="0" borderId="0"/>
    <xf numFmtId="169" fontId="24" fillId="0" borderId="0"/>
    <xf numFmtId="169" fontId="24" fillId="0" borderId="0"/>
    <xf numFmtId="169" fontId="24" fillId="0" borderId="0"/>
    <xf numFmtId="169"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169" fontId="24" fillId="0" borderId="0"/>
    <xf numFmtId="169" fontId="24" fillId="0" borderId="0"/>
    <xf numFmtId="0" fontId="3" fillId="0" borderId="0"/>
    <xf numFmtId="0" fontId="24" fillId="0" borderId="0"/>
    <xf numFmtId="0" fontId="24" fillId="0" borderId="0"/>
    <xf numFmtId="169" fontId="24" fillId="0" borderId="0"/>
    <xf numFmtId="0" fontId="24" fillId="0" borderId="0"/>
    <xf numFmtId="169"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54"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99"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24" fillId="0" borderId="0"/>
    <xf numFmtId="0" fontId="24" fillId="0" borderId="0"/>
    <xf numFmtId="0" fontId="100" fillId="0" borderId="0"/>
    <xf numFmtId="0" fontId="100" fillId="0" borderId="0"/>
    <xf numFmtId="0" fontId="100" fillId="0" borderId="0"/>
    <xf numFmtId="0" fontId="100" fillId="0" borderId="0"/>
    <xf numFmtId="0" fontId="24" fillId="0" borderId="0"/>
    <xf numFmtId="0" fontId="24" fillId="0" borderId="0"/>
    <xf numFmtId="0" fontId="24" fillId="0" borderId="0"/>
    <xf numFmtId="0" fontId="24" fillId="0" borderId="0"/>
    <xf numFmtId="0" fontId="100" fillId="0" borderId="0"/>
    <xf numFmtId="0" fontId="100" fillId="0" borderId="0"/>
    <xf numFmtId="0" fontId="100" fillId="0" borderId="0"/>
    <xf numFmtId="0" fontId="100" fillId="0" borderId="0"/>
    <xf numFmtId="0" fontId="100" fillId="0" borderId="0"/>
    <xf numFmtId="0" fontId="199" fillId="0" borderId="0"/>
    <xf numFmtId="0" fontId="100" fillId="0" borderId="0"/>
    <xf numFmtId="0" fontId="199" fillId="0" borderId="0"/>
    <xf numFmtId="0" fontId="199" fillId="0" borderId="0"/>
    <xf numFmtId="0" fontId="3"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100" fillId="0" borderId="0"/>
    <xf numFmtId="169" fontId="100" fillId="0" borderId="0"/>
    <xf numFmtId="0" fontId="24" fillId="0" borderId="0"/>
    <xf numFmtId="0" fontId="24" fillId="0" borderId="0"/>
    <xf numFmtId="0" fontId="24" fillId="0" borderId="0"/>
    <xf numFmtId="0" fontId="24" fillId="0" borderId="0"/>
    <xf numFmtId="0" fontId="24" fillId="0" borderId="0"/>
    <xf numFmtId="0" fontId="54"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3"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3" fillId="0" borderId="0"/>
    <xf numFmtId="0" fontId="24" fillId="0" borderId="0"/>
    <xf numFmtId="0" fontId="3"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100" fillId="0" borderId="0"/>
    <xf numFmtId="0" fontId="100" fillId="0" borderId="0"/>
    <xf numFmtId="0" fontId="24" fillId="0" borderId="0"/>
    <xf numFmtId="0" fontId="24" fillId="0" borderId="0"/>
    <xf numFmtId="0" fontId="24" fillId="0" borderId="0"/>
    <xf numFmtId="0" fontId="100" fillId="0" borderId="0"/>
    <xf numFmtId="0" fontId="100" fillId="0" borderId="0"/>
    <xf numFmtId="0" fontId="100" fillId="0" borderId="0"/>
    <xf numFmtId="0" fontId="100" fillId="0" borderId="0"/>
    <xf numFmtId="0" fontId="54" fillId="0" borderId="0"/>
    <xf numFmtId="169" fontId="100" fillId="0" borderId="0"/>
    <xf numFmtId="169" fontId="24" fillId="0" borderId="0"/>
    <xf numFmtId="177" fontId="24" fillId="0" borderId="0"/>
    <xf numFmtId="169" fontId="3" fillId="0" borderId="0"/>
    <xf numFmtId="0" fontId="54" fillId="0" borderId="0"/>
    <xf numFmtId="0" fontId="3" fillId="0" borderId="0"/>
    <xf numFmtId="0" fontId="3"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3"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3" fillId="0" borderId="0"/>
    <xf numFmtId="0" fontId="3" fillId="0" borderId="0"/>
    <xf numFmtId="0" fontId="3" fillId="0" borderId="0"/>
    <xf numFmtId="0" fontId="3" fillId="0" borderId="0"/>
    <xf numFmtId="169" fontId="100"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0" fontId="3" fillId="0" borderId="0"/>
    <xf numFmtId="169" fontId="100" fillId="0" borderId="0"/>
    <xf numFmtId="169" fontId="24" fillId="0" borderId="0"/>
    <xf numFmtId="169" fontId="100" fillId="0" borderId="0"/>
    <xf numFmtId="169" fontId="100" fillId="0" borderId="0"/>
    <xf numFmtId="169" fontId="100" fillId="0" borderId="0"/>
    <xf numFmtId="308" fontId="45" fillId="0" borderId="0"/>
    <xf numFmtId="169" fontId="24" fillId="0" borderId="0"/>
    <xf numFmtId="169" fontId="24" fillId="0" borderId="0"/>
    <xf numFmtId="169" fontId="100"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0" fontId="199" fillId="0" borderId="0"/>
    <xf numFmtId="169" fontId="24" fillId="0" borderId="0"/>
    <xf numFmtId="169" fontId="100" fillId="0" borderId="0"/>
    <xf numFmtId="169" fontId="24" fillId="0" borderId="0"/>
    <xf numFmtId="169" fontId="100" fillId="0" borderId="0"/>
    <xf numFmtId="169" fontId="100" fillId="0" borderId="0"/>
    <xf numFmtId="169" fontId="100" fillId="0" borderId="0"/>
    <xf numFmtId="308" fontId="45" fillId="0" borderId="0"/>
    <xf numFmtId="169" fontId="24" fillId="0" borderId="0"/>
    <xf numFmtId="169" fontId="24" fillId="0" borderId="0"/>
    <xf numFmtId="0" fontId="51" fillId="0" borderId="0"/>
    <xf numFmtId="169" fontId="100"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0" fontId="199" fillId="0" borderId="0"/>
    <xf numFmtId="188" fontId="100" fillId="0" borderId="0"/>
    <xf numFmtId="169" fontId="100" fillId="0" borderId="0"/>
    <xf numFmtId="169" fontId="100" fillId="0" borderId="0"/>
    <xf numFmtId="169" fontId="100" fillId="0" borderId="0"/>
    <xf numFmtId="308" fontId="45" fillId="0" borderId="0"/>
    <xf numFmtId="169" fontId="100"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0" fontId="199"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24" fillId="0" borderId="0"/>
    <xf numFmtId="0" fontId="24" fillId="0" borderId="0"/>
    <xf numFmtId="0" fontId="51" fillId="0" borderId="0"/>
    <xf numFmtId="0" fontId="51" fillId="0" borderId="0"/>
    <xf numFmtId="0" fontId="51" fillId="0" borderId="0"/>
    <xf numFmtId="0" fontId="24" fillId="0" borderId="0"/>
    <xf numFmtId="0" fontId="24" fillId="0" borderId="0"/>
    <xf numFmtId="0" fontId="24" fillId="0" borderId="0"/>
    <xf numFmtId="0" fontId="24" fillId="0" borderId="0"/>
    <xf numFmtId="169" fontId="100"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0" fontId="199" fillId="0" borderId="0"/>
    <xf numFmtId="169" fontId="100" fillId="0" borderId="0"/>
    <xf numFmtId="169" fontId="100" fillId="0" borderId="0"/>
    <xf numFmtId="169" fontId="100" fillId="0" borderId="0"/>
    <xf numFmtId="169" fontId="100" fillId="0" borderId="0"/>
    <xf numFmtId="169" fontId="100"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0" fontId="199" fillId="0" borderId="0"/>
    <xf numFmtId="169" fontId="100" fillId="0" borderId="0"/>
    <xf numFmtId="169" fontId="100" fillId="0" borderId="0"/>
    <xf numFmtId="169" fontId="100" fillId="0" borderId="0"/>
    <xf numFmtId="169" fontId="100" fillId="0" borderId="0"/>
    <xf numFmtId="169" fontId="3" fillId="0" borderId="0"/>
    <xf numFmtId="169" fontId="3" fillId="0" borderId="0"/>
    <xf numFmtId="169" fontId="100" fillId="0" borderId="0"/>
    <xf numFmtId="169" fontId="24" fillId="0" borderId="0"/>
    <xf numFmtId="169" fontId="24" fillId="0" borderId="0"/>
    <xf numFmtId="169" fontId="51" fillId="0" borderId="0"/>
    <xf numFmtId="169" fontId="100" fillId="0" borderId="0"/>
    <xf numFmtId="0" fontId="24" fillId="0" borderId="0"/>
    <xf numFmtId="0" fontId="199" fillId="0" borderId="0"/>
    <xf numFmtId="169" fontId="100" fillId="0" borderId="0"/>
    <xf numFmtId="169" fontId="3" fillId="0" borderId="0"/>
    <xf numFmtId="169" fontId="3"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0" fontId="367" fillId="0" borderId="0"/>
    <xf numFmtId="169" fontId="24" fillId="0" borderId="0"/>
    <xf numFmtId="169" fontId="24" fillId="0" borderId="0"/>
    <xf numFmtId="0" fontId="367" fillId="0" borderId="0"/>
    <xf numFmtId="169" fontId="24" fillId="0" borderId="0"/>
    <xf numFmtId="169" fontId="24" fillId="0" borderId="0"/>
    <xf numFmtId="0" fontId="367" fillId="0" borderId="0"/>
    <xf numFmtId="169" fontId="24" fillId="0" borderId="0"/>
    <xf numFmtId="169" fontId="24" fillId="0" borderId="0"/>
    <xf numFmtId="0" fontId="54" fillId="0" borderId="0"/>
    <xf numFmtId="0" fontId="367" fillId="0" borderId="0"/>
    <xf numFmtId="0" fontId="367" fillId="0" borderId="0"/>
    <xf numFmtId="0" fontId="367" fillId="0" borderId="0"/>
    <xf numFmtId="0" fontId="367" fillId="0" borderId="0"/>
    <xf numFmtId="0" fontId="367" fillId="0" borderId="0"/>
    <xf numFmtId="0" fontId="367" fillId="0" borderId="0"/>
    <xf numFmtId="0" fontId="199" fillId="0" borderId="0"/>
    <xf numFmtId="0" fontId="199" fillId="0" borderId="0"/>
    <xf numFmtId="0" fontId="199" fillId="0" borderId="0"/>
    <xf numFmtId="0" fontId="199" fillId="0" borderId="0"/>
    <xf numFmtId="0" fontId="199" fillId="0" borderId="0"/>
    <xf numFmtId="0" fontId="199" fillId="0" borderId="0"/>
    <xf numFmtId="0" fontId="199" fillId="0" borderId="0"/>
    <xf numFmtId="0" fontId="54" fillId="0" borderId="0"/>
    <xf numFmtId="0" fontId="54" fillId="0" borderId="0"/>
    <xf numFmtId="0" fontId="54" fillId="0" borderId="0"/>
    <xf numFmtId="188" fontId="31" fillId="0" borderId="0"/>
    <xf numFmtId="0" fontId="31" fillId="0" borderId="0"/>
    <xf numFmtId="0" fontId="100" fillId="0" borderId="0"/>
    <xf numFmtId="177" fontId="51" fillId="0" borderId="0"/>
    <xf numFmtId="0" fontId="31" fillId="0" borderId="0"/>
    <xf numFmtId="177" fontId="24" fillId="0" borderId="0"/>
    <xf numFmtId="177" fontId="24" fillId="0" borderId="0"/>
    <xf numFmtId="0" fontId="199" fillId="0" borderId="0"/>
    <xf numFmtId="169" fontId="100" fillId="0" borderId="0"/>
    <xf numFmtId="169" fontId="3" fillId="0" borderId="0"/>
    <xf numFmtId="169" fontId="3" fillId="0" borderId="0"/>
    <xf numFmtId="0" fontId="199" fillId="0" borderId="0"/>
    <xf numFmtId="0" fontId="199" fillId="0" borderId="0"/>
    <xf numFmtId="0" fontId="199" fillId="0" borderId="0"/>
    <xf numFmtId="0" fontId="199" fillId="0" borderId="0"/>
    <xf numFmtId="169" fontId="100" fillId="0" borderId="0"/>
    <xf numFmtId="0" fontId="24" fillId="0" borderId="0"/>
    <xf numFmtId="0" fontId="54" fillId="0" borderId="0"/>
    <xf numFmtId="0" fontId="21" fillId="0" borderId="0"/>
    <xf numFmtId="0" fontId="51" fillId="0" borderId="0" applyBorder="0"/>
    <xf numFmtId="0" fontId="51" fillId="0" borderId="0" applyBorder="0"/>
    <xf numFmtId="0" fontId="51" fillId="0" borderId="0" applyBorder="0"/>
    <xf numFmtId="0" fontId="51" fillId="0" borderId="0" applyBorder="0"/>
    <xf numFmtId="0" fontId="51" fillId="0" borderId="0" applyBorder="0"/>
    <xf numFmtId="0" fontId="51" fillId="0" borderId="0" applyBorder="0"/>
    <xf numFmtId="0" fontId="51" fillId="0" borderId="0" applyBorder="0"/>
    <xf numFmtId="0" fontId="199" fillId="0" borderId="0"/>
    <xf numFmtId="0" fontId="199" fillId="0" borderId="0"/>
    <xf numFmtId="0" fontId="199" fillId="0" borderId="0"/>
    <xf numFmtId="0" fontId="199" fillId="0" borderId="0"/>
    <xf numFmtId="0" fontId="54" fillId="0" borderId="0"/>
    <xf numFmtId="0" fontId="199" fillId="0" borderId="0"/>
    <xf numFmtId="169" fontId="24" fillId="0" borderId="0"/>
    <xf numFmtId="0" fontId="3" fillId="0" borderId="0"/>
    <xf numFmtId="0" fontId="3" fillId="0" borderId="0"/>
    <xf numFmtId="0" fontId="199" fillId="0" borderId="0"/>
    <xf numFmtId="0" fontId="3" fillId="0" borderId="0"/>
    <xf numFmtId="0" fontId="199" fillId="0" borderId="0"/>
    <xf numFmtId="0" fontId="199" fillId="0" borderId="0"/>
    <xf numFmtId="0" fontId="54" fillId="0" borderId="0"/>
    <xf numFmtId="169" fontId="24" fillId="0" borderId="0"/>
    <xf numFmtId="0" fontId="3" fillId="0" borderId="0"/>
    <xf numFmtId="0" fontId="3" fillId="0" borderId="0"/>
    <xf numFmtId="0" fontId="54" fillId="0" borderId="0"/>
    <xf numFmtId="0" fontId="3" fillId="0" borderId="0"/>
    <xf numFmtId="0" fontId="54" fillId="0" borderId="0"/>
    <xf numFmtId="0" fontId="199" fillId="0" borderId="0"/>
    <xf numFmtId="169" fontId="100" fillId="0" borderId="0"/>
    <xf numFmtId="169" fontId="24" fillId="0" borderId="0"/>
    <xf numFmtId="169" fontId="24" fillId="0" borderId="0"/>
    <xf numFmtId="169" fontId="51" fillId="0" borderId="0"/>
    <xf numFmtId="0" fontId="199" fillId="0" borderId="0"/>
    <xf numFmtId="169" fontId="100" fillId="0" borderId="0"/>
    <xf numFmtId="0" fontId="3" fillId="0" borderId="0"/>
    <xf numFmtId="0" fontId="3" fillId="0" borderId="0"/>
    <xf numFmtId="0" fontId="3" fillId="0" borderId="0"/>
    <xf numFmtId="0" fontId="3" fillId="0" borderId="0"/>
    <xf numFmtId="0" fontId="3" fillId="0" borderId="0"/>
    <xf numFmtId="0" fontId="3" fillId="0" borderId="0"/>
    <xf numFmtId="0" fontId="199" fillId="0" borderId="0"/>
    <xf numFmtId="0" fontId="3" fillId="0" borderId="0"/>
    <xf numFmtId="0" fontId="3" fillId="0" borderId="0"/>
    <xf numFmtId="0" fontId="3" fillId="0" borderId="0"/>
    <xf numFmtId="0" fontId="199" fillId="0" borderId="0"/>
    <xf numFmtId="0" fontId="3" fillId="0" borderId="0"/>
    <xf numFmtId="0" fontId="199" fillId="0" borderId="0"/>
    <xf numFmtId="0" fontId="199" fillId="0" borderId="0"/>
    <xf numFmtId="0" fontId="199" fillId="0" borderId="0"/>
    <xf numFmtId="169" fontId="100" fillId="0" borderId="0"/>
    <xf numFmtId="0" fontId="51" fillId="0" borderId="0" applyBorder="0"/>
    <xf numFmtId="0" fontId="51" fillId="0" borderId="0" applyBorder="0"/>
    <xf numFmtId="0" fontId="51" fillId="0" borderId="0" applyBorder="0"/>
    <xf numFmtId="0" fontId="51" fillId="0" borderId="0" applyBorder="0"/>
    <xf numFmtId="0" fontId="51" fillId="0" borderId="0" applyBorder="0"/>
    <xf numFmtId="0" fontId="51" fillId="0" borderId="0" applyBorder="0"/>
    <xf numFmtId="0" fontId="51" fillId="0" borderId="0" applyBorder="0"/>
    <xf numFmtId="0" fontId="51" fillId="0" borderId="0" applyBorder="0"/>
    <xf numFmtId="0" fontId="51" fillId="0" borderId="0" applyBorder="0"/>
    <xf numFmtId="0" fontId="51" fillId="0" borderId="0" applyBorder="0"/>
    <xf numFmtId="0" fontId="199" fillId="0" borderId="0"/>
    <xf numFmtId="169" fontId="24" fillId="0" borderId="0"/>
    <xf numFmtId="0" fontId="199" fillId="0" borderId="0"/>
    <xf numFmtId="0" fontId="199" fillId="0" borderId="0"/>
    <xf numFmtId="0" fontId="199" fillId="0" borderId="0"/>
    <xf numFmtId="0" fontId="54" fillId="0" borderId="0"/>
    <xf numFmtId="0" fontId="199" fillId="0" borderId="0"/>
    <xf numFmtId="0" fontId="199" fillId="0" borderId="0"/>
    <xf numFmtId="0" fontId="199" fillId="0" borderId="0"/>
    <xf numFmtId="0" fontId="199" fillId="0" borderId="0"/>
    <xf numFmtId="0" fontId="54" fillId="0" borderId="0"/>
    <xf numFmtId="0" fontId="3" fillId="0" borderId="0"/>
    <xf numFmtId="0" fontId="54" fillId="0" borderId="0"/>
    <xf numFmtId="169" fontId="24" fillId="0" borderId="0"/>
    <xf numFmtId="0" fontId="54" fillId="0" borderId="0"/>
    <xf numFmtId="0" fontId="199" fillId="0" borderId="0"/>
    <xf numFmtId="169" fontId="100" fillId="0" borderId="0"/>
    <xf numFmtId="0" fontId="3" fillId="0" borderId="0"/>
    <xf numFmtId="169" fontId="24" fillId="0" borderId="0"/>
    <xf numFmtId="169" fontId="24" fillId="0" borderId="0"/>
    <xf numFmtId="169" fontId="51" fillId="0" borderId="0"/>
    <xf numFmtId="0" fontId="199" fillId="0" borderId="0"/>
    <xf numFmtId="0" fontId="24" fillId="0" borderId="0"/>
    <xf numFmtId="177" fontId="24" fillId="0" borderId="0"/>
    <xf numFmtId="177" fontId="24" fillId="0" borderId="0"/>
    <xf numFmtId="0" fontId="199" fillId="0" borderId="0"/>
    <xf numFmtId="0" fontId="199" fillId="0" borderId="0"/>
    <xf numFmtId="0" fontId="199" fillId="0" borderId="0"/>
    <xf numFmtId="0" fontId="199" fillId="0" borderId="0"/>
    <xf numFmtId="0" fontId="199" fillId="0" borderId="0"/>
    <xf numFmtId="169" fontId="100" fillId="0" borderId="0"/>
    <xf numFmtId="0" fontId="51" fillId="0" borderId="0" applyBorder="0"/>
    <xf numFmtId="0" fontId="51" fillId="0" borderId="0" applyBorder="0"/>
    <xf numFmtId="0" fontId="51" fillId="0" borderId="0" applyBorder="0"/>
    <xf numFmtId="0" fontId="51" fillId="0" borderId="0" applyBorder="0"/>
    <xf numFmtId="0" fontId="51" fillId="0" borderId="0" applyBorder="0"/>
    <xf numFmtId="0" fontId="51" fillId="0" borderId="0" applyBorder="0"/>
    <xf numFmtId="0" fontId="348" fillId="0" borderId="0"/>
    <xf numFmtId="0" fontId="24" fillId="0" borderId="0" applyNumberFormat="0" applyBorder="0" applyAlignment="0" applyProtection="0">
      <alignment vertical="top"/>
      <protection locked="0"/>
    </xf>
    <xf numFmtId="169" fontId="51" fillId="0" borderId="0"/>
    <xf numFmtId="169" fontId="51" fillId="0" borderId="0"/>
    <xf numFmtId="0" fontId="199" fillId="0" borderId="0"/>
    <xf numFmtId="0" fontId="199" fillId="0" borderId="0"/>
    <xf numFmtId="169" fontId="24" fillId="0" borderId="0"/>
    <xf numFmtId="0" fontId="199" fillId="0" borderId="0"/>
    <xf numFmtId="169" fontId="51" fillId="0" borderId="0"/>
    <xf numFmtId="169" fontId="24" fillId="0" borderId="0"/>
    <xf numFmtId="169" fontId="51" fillId="0" borderId="0"/>
    <xf numFmtId="0" fontId="199" fillId="0" borderId="0"/>
    <xf numFmtId="0" fontId="54" fillId="0" borderId="0"/>
    <xf numFmtId="0" fontId="199" fillId="0" borderId="0"/>
    <xf numFmtId="0" fontId="199" fillId="0" borderId="0"/>
    <xf numFmtId="0" fontId="199" fillId="0" borderId="0"/>
    <xf numFmtId="0" fontId="199" fillId="0" borderId="0"/>
    <xf numFmtId="0" fontId="54" fillId="0" borderId="0"/>
    <xf numFmtId="0" fontId="54" fillId="0" borderId="0"/>
    <xf numFmtId="0" fontId="54" fillId="0" borderId="0"/>
    <xf numFmtId="169" fontId="24" fillId="0" borderId="0"/>
    <xf numFmtId="169" fontId="24" fillId="0" borderId="0"/>
    <xf numFmtId="169" fontId="51" fillId="0" borderId="0"/>
    <xf numFmtId="0" fontId="3" fillId="0" borderId="0"/>
    <xf numFmtId="169" fontId="100" fillId="0" borderId="0"/>
    <xf numFmtId="0" fontId="199" fillId="0" borderId="0"/>
    <xf numFmtId="169" fontId="100" fillId="0" borderId="0"/>
    <xf numFmtId="169" fontId="24" fillId="0" borderId="0"/>
    <xf numFmtId="169" fontId="24" fillId="0" borderId="0"/>
    <xf numFmtId="169" fontId="51" fillId="0" borderId="0"/>
    <xf numFmtId="0" fontId="199" fillId="0" borderId="0"/>
    <xf numFmtId="169" fontId="24" fillId="0" borderId="0"/>
    <xf numFmtId="169" fontId="24" fillId="0" borderId="0"/>
    <xf numFmtId="169" fontId="100" fillId="0" borderId="0"/>
    <xf numFmtId="169" fontId="24" fillId="0" borderId="0"/>
    <xf numFmtId="169" fontId="24" fillId="0" borderId="0"/>
    <xf numFmtId="0" fontId="199" fillId="0" borderId="0"/>
    <xf numFmtId="0" fontId="199" fillId="0" borderId="0"/>
    <xf numFmtId="0" fontId="199" fillId="0" borderId="0"/>
    <xf numFmtId="0" fontId="199" fillId="0" borderId="0"/>
    <xf numFmtId="0" fontId="199" fillId="0" borderId="0"/>
    <xf numFmtId="169" fontId="100"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4" fillId="0" borderId="0"/>
    <xf numFmtId="169" fontId="100" fillId="0" borderId="0"/>
    <xf numFmtId="169" fontId="51" fillId="0" borderId="0"/>
    <xf numFmtId="0" fontId="54" fillId="0" borderId="0"/>
    <xf numFmtId="0" fontId="54" fillId="0" borderId="0"/>
    <xf numFmtId="0" fontId="54" fillId="0" borderId="0"/>
    <xf numFmtId="0" fontId="3" fillId="0" borderId="0"/>
    <xf numFmtId="169" fontId="24" fillId="0" borderId="0"/>
    <xf numFmtId="0" fontId="3" fillId="0" borderId="0"/>
    <xf numFmtId="0" fontId="3" fillId="0" borderId="0"/>
    <xf numFmtId="0" fontId="3" fillId="0" borderId="0"/>
    <xf numFmtId="169" fontId="100" fillId="0" borderId="0"/>
    <xf numFmtId="0" fontId="51" fillId="0" borderId="0"/>
    <xf numFmtId="0" fontId="51" fillId="0" borderId="0"/>
    <xf numFmtId="0" fontId="24" fillId="0" borderId="0"/>
    <xf numFmtId="0" fontId="24" fillId="0" borderId="0"/>
    <xf numFmtId="169" fontId="100" fillId="0" borderId="0"/>
    <xf numFmtId="169" fontId="24" fillId="0" borderId="0"/>
    <xf numFmtId="169" fontId="24" fillId="0" borderId="0"/>
    <xf numFmtId="169" fontId="51" fillId="0" borderId="0"/>
    <xf numFmtId="0" fontId="24" fillId="0" borderId="0"/>
    <xf numFmtId="0" fontId="24" fillId="0" borderId="0"/>
    <xf numFmtId="0" fontId="51" fillId="0" borderId="0"/>
    <xf numFmtId="0" fontId="51" fillId="0" borderId="0"/>
    <xf numFmtId="0" fontId="51" fillId="0" borderId="0"/>
    <xf numFmtId="0" fontId="51" fillId="0" borderId="0"/>
    <xf numFmtId="169" fontId="100"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0" fontId="54" fillId="0" borderId="0"/>
    <xf numFmtId="169" fontId="100" fillId="0" borderId="0"/>
    <xf numFmtId="169" fontId="3" fillId="0" borderId="0"/>
    <xf numFmtId="169" fontId="3" fillId="0" borderId="0"/>
    <xf numFmtId="169" fontId="3" fillId="0" borderId="0"/>
    <xf numFmtId="169" fontId="51" fillId="0" borderId="0"/>
    <xf numFmtId="0" fontId="51" fillId="0" borderId="0"/>
    <xf numFmtId="169" fontId="51" fillId="0" borderId="0"/>
    <xf numFmtId="169" fontId="100" fillId="0" borderId="0"/>
    <xf numFmtId="169" fontId="51" fillId="0" borderId="0"/>
    <xf numFmtId="169" fontId="100" fillId="0" borderId="0"/>
    <xf numFmtId="169" fontId="100" fillId="0" borderId="0"/>
    <xf numFmtId="169" fontId="100" fillId="0" borderId="0"/>
    <xf numFmtId="169" fontId="3" fillId="0" borderId="0"/>
    <xf numFmtId="169" fontId="3" fillId="0" borderId="0"/>
    <xf numFmtId="169" fontId="3" fillId="0" borderId="0"/>
    <xf numFmtId="169" fontId="51" fillId="0" borderId="0"/>
    <xf numFmtId="169" fontId="100" fillId="0" borderId="0"/>
    <xf numFmtId="169" fontId="51" fillId="0" borderId="0"/>
    <xf numFmtId="169" fontId="100" fillId="0" borderId="0"/>
    <xf numFmtId="169" fontId="24" fillId="0" borderId="0"/>
    <xf numFmtId="169" fontId="24" fillId="0" borderId="0"/>
    <xf numFmtId="169" fontId="51"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0" fontId="54" fillId="0" borderId="0"/>
    <xf numFmtId="169" fontId="100" fillId="0" borderId="0"/>
    <xf numFmtId="169" fontId="31" fillId="0" borderId="0"/>
    <xf numFmtId="169" fontId="51" fillId="0" borderId="0" applyBorder="0"/>
    <xf numFmtId="169" fontId="24" fillId="0" borderId="0"/>
    <xf numFmtId="169" fontId="24" fillId="0" borderId="0"/>
    <xf numFmtId="0" fontId="3" fillId="0" borderId="0"/>
    <xf numFmtId="169" fontId="24" fillId="0" borderId="0"/>
    <xf numFmtId="169" fontId="100" fillId="0" borderId="0"/>
    <xf numFmtId="169" fontId="24" fillId="0" borderId="0"/>
    <xf numFmtId="169" fontId="100" fillId="0" borderId="0"/>
    <xf numFmtId="169" fontId="100" fillId="0" borderId="0"/>
    <xf numFmtId="169" fontId="100" fillId="0" borderId="0"/>
    <xf numFmtId="169" fontId="24" fillId="0" borderId="0"/>
    <xf numFmtId="169" fontId="24" fillId="0" borderId="0"/>
    <xf numFmtId="169" fontId="24" fillId="0" borderId="0"/>
    <xf numFmtId="169" fontId="24" fillId="0" borderId="0"/>
    <xf numFmtId="169" fontId="100" fillId="0" borderId="0"/>
    <xf numFmtId="169" fontId="24" fillId="0" borderId="0"/>
    <xf numFmtId="169" fontId="24" fillId="0" borderId="0"/>
    <xf numFmtId="169" fontId="24" fillId="0" borderId="0"/>
    <xf numFmtId="169" fontId="100" fillId="0" borderId="0"/>
    <xf numFmtId="169" fontId="24" fillId="0" borderId="0"/>
    <xf numFmtId="169" fontId="24" fillId="0" borderId="0"/>
    <xf numFmtId="169" fontId="24" fillId="0" borderId="0"/>
    <xf numFmtId="169" fontId="24" fillId="0" borderId="0"/>
    <xf numFmtId="169" fontId="24" fillId="0" borderId="0"/>
    <xf numFmtId="169" fontId="100" fillId="0" borderId="0"/>
    <xf numFmtId="169" fontId="24"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51" fillId="0" borderId="0"/>
    <xf numFmtId="169" fontId="51" fillId="0" borderId="0"/>
    <xf numFmtId="169" fontId="51" fillId="0" borderId="0"/>
    <xf numFmtId="169" fontId="24" fillId="0" borderId="0"/>
    <xf numFmtId="169" fontId="51" fillId="0" borderId="0"/>
    <xf numFmtId="169" fontId="51" fillId="0" borderId="0"/>
    <xf numFmtId="169" fontId="203" fillId="0" borderId="0"/>
    <xf numFmtId="0" fontId="368" fillId="0" borderId="0"/>
    <xf numFmtId="169" fontId="367" fillId="0" borderId="0"/>
    <xf numFmtId="0" fontId="3" fillId="0" borderId="0"/>
    <xf numFmtId="169" fontId="54" fillId="0" borderId="0" applyNumberFormat="0" applyFill="0" applyBorder="0" applyAlignment="0" applyProtection="0"/>
    <xf numFmtId="0" fontId="199" fillId="0" borderId="0"/>
    <xf numFmtId="0" fontId="199" fillId="0" borderId="0"/>
    <xf numFmtId="0" fontId="199" fillId="0" borderId="0"/>
    <xf numFmtId="0" fontId="51" fillId="0" borderId="0"/>
    <xf numFmtId="0" fontId="51" fillId="0" borderId="0"/>
    <xf numFmtId="0" fontId="51" fillId="0" borderId="0"/>
    <xf numFmtId="0" fontId="51" fillId="0" borderId="0"/>
    <xf numFmtId="0" fontId="51" fillId="0" borderId="0"/>
    <xf numFmtId="0" fontId="51" fillId="0" borderId="0"/>
    <xf numFmtId="0" fontId="199" fillId="0" borderId="0"/>
    <xf numFmtId="0" fontId="24" fillId="0" borderId="0"/>
    <xf numFmtId="0" fontId="199" fillId="0" borderId="0"/>
    <xf numFmtId="0" fontId="199" fillId="0" borderId="0"/>
    <xf numFmtId="0" fontId="199" fillId="0" borderId="0"/>
    <xf numFmtId="0" fontId="199" fillId="0" borderId="0"/>
    <xf numFmtId="0" fontId="24" fillId="0" borderId="0"/>
    <xf numFmtId="188" fontId="51" fillId="0" borderId="0"/>
    <xf numFmtId="177" fontId="51" fillId="0" borderId="0"/>
    <xf numFmtId="177" fontId="51" fillId="0" borderId="0"/>
    <xf numFmtId="0" fontId="24" fillId="0" borderId="0"/>
    <xf numFmtId="169" fontId="51" fillId="0" borderId="0"/>
    <xf numFmtId="177" fontId="51" fillId="0" borderId="0"/>
    <xf numFmtId="177" fontId="51" fillId="0" borderId="0"/>
    <xf numFmtId="0" fontId="24" fillId="0" borderId="0"/>
    <xf numFmtId="177" fontId="51" fillId="0" borderId="0"/>
    <xf numFmtId="177" fontId="51" fillId="0" borderId="0"/>
    <xf numFmtId="0" fontId="199" fillId="0" borderId="0"/>
    <xf numFmtId="169" fontId="100" fillId="0" borderId="0"/>
    <xf numFmtId="188" fontId="51" fillId="0" borderId="0"/>
    <xf numFmtId="177" fontId="51" fillId="0" borderId="0"/>
    <xf numFmtId="177" fontId="51" fillId="0" borderId="0"/>
    <xf numFmtId="169" fontId="24" fillId="0" borderId="0"/>
    <xf numFmtId="169" fontId="51" fillId="0" borderId="0"/>
    <xf numFmtId="177" fontId="51" fillId="0" borderId="0"/>
    <xf numFmtId="177" fontId="51" fillId="0" borderId="0"/>
    <xf numFmtId="188" fontId="51" fillId="0" borderId="0"/>
    <xf numFmtId="177" fontId="51" fillId="0" borderId="0"/>
    <xf numFmtId="177" fontId="51" fillId="0" borderId="0"/>
    <xf numFmtId="0" fontId="199" fillId="0" borderId="0"/>
    <xf numFmtId="0" fontId="343" fillId="0" borderId="0"/>
    <xf numFmtId="0" fontId="343" fillId="0" borderId="0"/>
    <xf numFmtId="177" fontId="343" fillId="0" borderId="0"/>
    <xf numFmtId="177" fontId="343" fillId="0" borderId="0"/>
    <xf numFmtId="169" fontId="343" fillId="0" borderId="0"/>
    <xf numFmtId="169" fontId="343" fillId="0" borderId="0"/>
    <xf numFmtId="177" fontId="343" fillId="0" borderId="0"/>
    <xf numFmtId="177" fontId="343" fillId="0" borderId="0"/>
    <xf numFmtId="0" fontId="343" fillId="0" borderId="0"/>
    <xf numFmtId="177" fontId="343" fillId="0" borderId="0"/>
    <xf numFmtId="177" fontId="343" fillId="0" borderId="0"/>
    <xf numFmtId="0" fontId="199" fillId="0" borderId="0"/>
    <xf numFmtId="169" fontId="3" fillId="0" borderId="0"/>
    <xf numFmtId="169" fontId="3" fillId="0" borderId="0"/>
    <xf numFmtId="177" fontId="51" fillId="0" borderId="0"/>
    <xf numFmtId="0" fontId="199" fillId="0" borderId="0"/>
    <xf numFmtId="169" fontId="51" fillId="0" borderId="0"/>
    <xf numFmtId="177" fontId="51" fillId="0" borderId="0"/>
    <xf numFmtId="177" fontId="51" fillId="0" borderId="0"/>
    <xf numFmtId="0" fontId="199" fillId="0" borderId="0"/>
    <xf numFmtId="188" fontId="51" fillId="0" borderId="0"/>
    <xf numFmtId="0" fontId="199" fillId="0" borderId="0"/>
    <xf numFmtId="0" fontId="199" fillId="0" borderId="0"/>
    <xf numFmtId="169" fontId="51" fillId="0" borderId="0"/>
    <xf numFmtId="169" fontId="51" fillId="0" borderId="0"/>
    <xf numFmtId="0" fontId="24" fillId="0" borderId="0"/>
    <xf numFmtId="177" fontId="24" fillId="0" borderId="0"/>
    <xf numFmtId="177" fontId="24" fillId="0" borderId="0"/>
    <xf numFmtId="169" fontId="51" fillId="0" borderId="0"/>
    <xf numFmtId="169" fontId="51" fillId="0" borderId="0"/>
    <xf numFmtId="177" fontId="24" fillId="0" borderId="0"/>
    <xf numFmtId="169" fontId="51" fillId="0" borderId="0"/>
    <xf numFmtId="169" fontId="51" fillId="0" borderId="0"/>
    <xf numFmtId="0" fontId="24" fillId="0" borderId="0"/>
    <xf numFmtId="177" fontId="24" fillId="0" borderId="0"/>
    <xf numFmtId="177" fontId="24" fillId="0" borderId="0"/>
    <xf numFmtId="169" fontId="51" fillId="0" borderId="0"/>
    <xf numFmtId="169" fontId="51" fillId="0" borderId="0"/>
    <xf numFmtId="177" fontId="24" fillId="0" borderId="0"/>
    <xf numFmtId="169" fontId="51" fillId="0" borderId="0"/>
    <xf numFmtId="169" fontId="51" fillId="0" borderId="0"/>
    <xf numFmtId="169" fontId="51" fillId="0" borderId="0"/>
    <xf numFmtId="177" fontId="24" fillId="0" borderId="0"/>
    <xf numFmtId="169" fontId="51" fillId="0" borderId="0"/>
    <xf numFmtId="0" fontId="24" fillId="0" borderId="0"/>
    <xf numFmtId="177" fontId="24" fillId="0" borderId="0"/>
    <xf numFmtId="177" fontId="24" fillId="0" borderId="0"/>
    <xf numFmtId="169" fontId="51" fillId="0" borderId="0"/>
    <xf numFmtId="169" fontId="51" fillId="0" borderId="0"/>
    <xf numFmtId="177" fontId="24" fillId="0" borderId="0"/>
    <xf numFmtId="177" fontId="24" fillId="0" borderId="0"/>
    <xf numFmtId="169" fontId="51" fillId="0" borderId="0"/>
    <xf numFmtId="169" fontId="51" fillId="0" borderId="0"/>
    <xf numFmtId="177" fontId="24" fillId="0" borderId="0"/>
    <xf numFmtId="177" fontId="24" fillId="0" borderId="0"/>
    <xf numFmtId="169" fontId="51" fillId="0" borderId="0"/>
    <xf numFmtId="169" fontId="51" fillId="0" borderId="0"/>
    <xf numFmtId="0" fontId="51" fillId="0" borderId="0"/>
    <xf numFmtId="177" fontId="51" fillId="0" borderId="0"/>
    <xf numFmtId="177" fontId="51" fillId="0" borderId="0"/>
    <xf numFmtId="0" fontId="51" fillId="0" borderId="0"/>
    <xf numFmtId="177" fontId="51" fillId="0" borderId="0"/>
    <xf numFmtId="177" fontId="51" fillId="0" borderId="0"/>
    <xf numFmtId="169" fontId="51" fillId="0" borderId="0"/>
    <xf numFmtId="0" fontId="51" fillId="0" borderId="0"/>
    <xf numFmtId="0" fontId="51" fillId="0" borderId="0"/>
    <xf numFmtId="177" fontId="51" fillId="0" borderId="0"/>
    <xf numFmtId="177" fontId="51" fillId="0" borderId="0"/>
    <xf numFmtId="0" fontId="51" fillId="0" borderId="0"/>
    <xf numFmtId="177" fontId="51" fillId="0" borderId="0"/>
    <xf numFmtId="177" fontId="51" fillId="0" borderId="0"/>
    <xf numFmtId="169" fontId="51" fillId="0" borderId="0"/>
    <xf numFmtId="169" fontId="51" fillId="0" borderId="0"/>
    <xf numFmtId="0" fontId="51" fillId="0" borderId="0"/>
    <xf numFmtId="177" fontId="51" fillId="0" borderId="0"/>
    <xf numFmtId="177" fontId="51" fillId="0" borderId="0"/>
    <xf numFmtId="0" fontId="51" fillId="0" borderId="0"/>
    <xf numFmtId="177" fontId="51" fillId="0" borderId="0"/>
    <xf numFmtId="177" fontId="51" fillId="0" borderId="0"/>
    <xf numFmtId="169" fontId="51" fillId="0" borderId="0"/>
    <xf numFmtId="169" fontId="51" fillId="0" borderId="0"/>
    <xf numFmtId="0" fontId="51" fillId="0" borderId="0"/>
    <xf numFmtId="177" fontId="51" fillId="0" borderId="0"/>
    <xf numFmtId="177" fontId="51" fillId="0" borderId="0"/>
    <xf numFmtId="169" fontId="51" fillId="0" borderId="0"/>
    <xf numFmtId="177" fontId="51" fillId="0" borderId="0"/>
    <xf numFmtId="177" fontId="51" fillId="0" borderId="0"/>
    <xf numFmtId="0" fontId="199" fillId="0" borderId="0"/>
    <xf numFmtId="0" fontId="199" fillId="0" borderId="0"/>
    <xf numFmtId="0" fontId="199" fillId="0" borderId="0"/>
    <xf numFmtId="0" fontId="199" fillId="0" borderId="0"/>
    <xf numFmtId="0" fontId="199" fillId="0" borderId="0"/>
    <xf numFmtId="0" fontId="51" fillId="0" borderId="0"/>
    <xf numFmtId="0" fontId="51" fillId="0" borderId="0"/>
    <xf numFmtId="0" fontId="51" fillId="0" borderId="0"/>
    <xf numFmtId="0" fontId="51" fillId="0" borderId="0"/>
    <xf numFmtId="0" fontId="199" fillId="0" borderId="0"/>
    <xf numFmtId="176" fontId="3" fillId="0" borderId="0"/>
    <xf numFmtId="169" fontId="51" fillId="0" borderId="0"/>
    <xf numFmtId="177" fontId="51" fillId="0" borderId="0"/>
    <xf numFmtId="177" fontId="51" fillId="0" borderId="0"/>
    <xf numFmtId="169" fontId="100" fillId="0" borderId="0"/>
    <xf numFmtId="188" fontId="51" fillId="0" borderId="0"/>
    <xf numFmtId="177" fontId="51" fillId="0" borderId="0"/>
    <xf numFmtId="177" fontId="51" fillId="0" borderId="0"/>
    <xf numFmtId="169" fontId="51" fillId="0" borderId="0"/>
    <xf numFmtId="169" fontId="51" fillId="0" borderId="0"/>
    <xf numFmtId="177" fontId="51" fillId="0" borderId="0"/>
    <xf numFmtId="177" fontId="51" fillId="0" borderId="0"/>
    <xf numFmtId="188" fontId="51" fillId="0" borderId="0"/>
    <xf numFmtId="177" fontId="51" fillId="0" borderId="0"/>
    <xf numFmtId="177" fontId="51" fillId="0" borderId="0"/>
    <xf numFmtId="0" fontId="199" fillId="0" borderId="0"/>
    <xf numFmtId="0" fontId="3" fillId="0" borderId="0"/>
    <xf numFmtId="188" fontId="51" fillId="0" borderId="0"/>
    <xf numFmtId="177" fontId="51" fillId="0" borderId="0"/>
    <xf numFmtId="177" fontId="51" fillId="0" borderId="0"/>
    <xf numFmtId="169" fontId="51" fillId="0" borderId="0"/>
    <xf numFmtId="169" fontId="51" fillId="0" borderId="0"/>
    <xf numFmtId="177" fontId="51" fillId="0" borderId="0"/>
    <xf numFmtId="177" fontId="51" fillId="0" borderId="0"/>
    <xf numFmtId="177" fontId="3" fillId="0" borderId="0"/>
    <xf numFmtId="177" fontId="3" fillId="0" borderId="0"/>
    <xf numFmtId="177" fontId="3" fillId="0" borderId="0"/>
    <xf numFmtId="0" fontId="199" fillId="0" borderId="0"/>
    <xf numFmtId="0" fontId="25" fillId="0" borderId="0"/>
    <xf numFmtId="177" fontId="3" fillId="0" borderId="0"/>
    <xf numFmtId="177" fontId="3" fillId="0" borderId="0"/>
    <xf numFmtId="177" fontId="3" fillId="0" borderId="0"/>
    <xf numFmtId="169" fontId="343" fillId="0" borderId="0"/>
    <xf numFmtId="177" fontId="3" fillId="0" borderId="0"/>
    <xf numFmtId="177" fontId="3" fillId="0" borderId="0"/>
    <xf numFmtId="177" fontId="343" fillId="0" borderId="0"/>
    <xf numFmtId="177" fontId="3" fillId="0" borderId="0"/>
    <xf numFmtId="177" fontId="3" fillId="0" borderId="0"/>
    <xf numFmtId="177" fontId="3" fillId="0" borderId="0"/>
    <xf numFmtId="0" fontId="199" fillId="0" borderId="0"/>
    <xf numFmtId="177" fontId="3" fillId="0" borderId="0"/>
    <xf numFmtId="177" fontId="3" fillId="0" borderId="0"/>
    <xf numFmtId="177" fontId="3" fillId="0" borderId="0"/>
    <xf numFmtId="0" fontId="199" fillId="0" borderId="0"/>
    <xf numFmtId="177" fontId="3" fillId="0" borderId="0"/>
    <xf numFmtId="177" fontId="3" fillId="0" borderId="0"/>
    <xf numFmtId="177" fontId="51" fillId="0" borderId="0"/>
    <xf numFmtId="0" fontId="199" fillId="0" borderId="0"/>
    <xf numFmtId="188" fontId="51" fillId="0" borderId="0"/>
    <xf numFmtId="0" fontId="199" fillId="0" borderId="0"/>
    <xf numFmtId="0" fontId="199" fillId="0" borderId="0"/>
    <xf numFmtId="0" fontId="31" fillId="0" borderId="0"/>
    <xf numFmtId="169" fontId="51" fillId="0" borderId="0"/>
    <xf numFmtId="169" fontId="51" fillId="0" borderId="0"/>
    <xf numFmtId="177" fontId="3" fillId="0" borderId="0"/>
    <xf numFmtId="177" fontId="3" fillId="0" borderId="0"/>
    <xf numFmtId="177" fontId="51" fillId="0" borderId="0"/>
    <xf numFmtId="169" fontId="51" fillId="0" borderId="0"/>
    <xf numFmtId="177" fontId="3" fillId="0" borderId="0"/>
    <xf numFmtId="177" fontId="51" fillId="0" borderId="0"/>
    <xf numFmtId="169" fontId="51" fillId="0" borderId="0"/>
    <xf numFmtId="0" fontId="51" fillId="0" borderId="0"/>
    <xf numFmtId="177" fontId="3" fillId="0" borderId="0"/>
    <xf numFmtId="177" fontId="3" fillId="0" borderId="0"/>
    <xf numFmtId="177" fontId="51" fillId="0" borderId="0"/>
    <xf numFmtId="177" fontId="3" fillId="0" borderId="0"/>
    <xf numFmtId="177" fontId="3" fillId="0" borderId="0"/>
    <xf numFmtId="177" fontId="51" fillId="0" borderId="0"/>
    <xf numFmtId="169" fontId="51" fillId="0" borderId="0"/>
    <xf numFmtId="0" fontId="51" fillId="0" borderId="0"/>
    <xf numFmtId="177" fontId="3" fillId="0" borderId="0"/>
    <xf numFmtId="177" fontId="3" fillId="0" borderId="0"/>
    <xf numFmtId="177" fontId="51" fillId="0" borderId="0"/>
    <xf numFmtId="177" fontId="3" fillId="0" borderId="0"/>
    <xf numFmtId="177" fontId="3" fillId="0" borderId="0"/>
    <xf numFmtId="177" fontId="51" fillId="0" borderId="0"/>
    <xf numFmtId="169" fontId="51" fillId="0" borderId="0"/>
    <xf numFmtId="0" fontId="51" fillId="0" borderId="0"/>
    <xf numFmtId="177" fontId="3" fillId="0" borderId="0"/>
    <xf numFmtId="177" fontId="3" fillId="0" borderId="0"/>
    <xf numFmtId="177" fontId="51" fillId="0" borderId="0"/>
    <xf numFmtId="177" fontId="3" fillId="0" borderId="0"/>
    <xf numFmtId="177" fontId="3" fillId="0" borderId="0"/>
    <xf numFmtId="177" fontId="51" fillId="0" borderId="0"/>
    <xf numFmtId="169" fontId="51" fillId="0" borderId="0"/>
    <xf numFmtId="0" fontId="51" fillId="0" borderId="0"/>
    <xf numFmtId="177" fontId="3" fillId="0" borderId="0"/>
    <xf numFmtId="177" fontId="3" fillId="0" borderId="0"/>
    <xf numFmtId="177" fontId="51" fillId="0" borderId="0"/>
    <xf numFmtId="177" fontId="3" fillId="0" borderId="0"/>
    <xf numFmtId="177" fontId="3" fillId="0" borderId="0"/>
    <xf numFmtId="177" fontId="51" fillId="0" borderId="0"/>
    <xf numFmtId="169" fontId="51" fillId="0" borderId="0"/>
    <xf numFmtId="0" fontId="51" fillId="0" borderId="0"/>
    <xf numFmtId="177" fontId="3" fillId="0" borderId="0"/>
    <xf numFmtId="177" fontId="3" fillId="0" borderId="0"/>
    <xf numFmtId="177" fontId="51" fillId="0" borderId="0"/>
    <xf numFmtId="177" fontId="3" fillId="0" borderId="0"/>
    <xf numFmtId="177" fontId="3" fillId="0" borderId="0"/>
    <xf numFmtId="177" fontId="51" fillId="0" borderId="0"/>
    <xf numFmtId="169" fontId="51" fillId="0" borderId="0"/>
    <xf numFmtId="0" fontId="51" fillId="0" borderId="0"/>
    <xf numFmtId="177" fontId="3" fillId="0" borderId="0"/>
    <xf numFmtId="177" fontId="3" fillId="0" borderId="0"/>
    <xf numFmtId="177" fontId="51" fillId="0" borderId="0"/>
    <xf numFmtId="177" fontId="3" fillId="0" borderId="0"/>
    <xf numFmtId="177" fontId="3" fillId="0" borderId="0"/>
    <xf numFmtId="177" fontId="51" fillId="0" borderId="0"/>
    <xf numFmtId="169" fontId="51" fillId="0" borderId="0"/>
    <xf numFmtId="0" fontId="51" fillId="0" borderId="0"/>
    <xf numFmtId="177" fontId="3" fillId="0" borderId="0"/>
    <xf numFmtId="177" fontId="3" fillId="0" borderId="0"/>
    <xf numFmtId="177" fontId="51" fillId="0" borderId="0"/>
    <xf numFmtId="177" fontId="3" fillId="0" borderId="0"/>
    <xf numFmtId="177" fontId="3" fillId="0" borderId="0"/>
    <xf numFmtId="177" fontId="51" fillId="0" borderId="0"/>
    <xf numFmtId="169" fontId="51" fillId="0" borderId="0"/>
    <xf numFmtId="0" fontId="51" fillId="0" borderId="0"/>
    <xf numFmtId="177" fontId="3" fillId="0" borderId="0"/>
    <xf numFmtId="177" fontId="3" fillId="0" borderId="0"/>
    <xf numFmtId="177" fontId="51" fillId="0" borderId="0"/>
    <xf numFmtId="177" fontId="3" fillId="0" borderId="0"/>
    <xf numFmtId="177" fontId="3" fillId="0" borderId="0"/>
    <xf numFmtId="177" fontId="51" fillId="0" borderId="0"/>
    <xf numFmtId="169" fontId="51" fillId="0" borderId="0"/>
    <xf numFmtId="0" fontId="51" fillId="0" borderId="0"/>
    <xf numFmtId="177" fontId="3" fillId="0" borderId="0"/>
    <xf numFmtId="177" fontId="3" fillId="0" borderId="0"/>
    <xf numFmtId="177" fontId="51" fillId="0" borderId="0"/>
    <xf numFmtId="177" fontId="3" fillId="0" borderId="0"/>
    <xf numFmtId="177" fontId="3" fillId="0" borderId="0"/>
    <xf numFmtId="177" fontId="51" fillId="0" borderId="0"/>
    <xf numFmtId="0" fontId="199" fillId="0" borderId="0"/>
    <xf numFmtId="0" fontId="199" fillId="0" borderId="0"/>
    <xf numFmtId="0" fontId="199" fillId="0" borderId="0"/>
    <xf numFmtId="0" fontId="199" fillId="0" borderId="0"/>
    <xf numFmtId="0" fontId="199" fillId="0" borderId="0"/>
    <xf numFmtId="177" fontId="3" fillId="0" borderId="0"/>
    <xf numFmtId="0" fontId="3" fillId="0" borderId="0"/>
    <xf numFmtId="177" fontId="3" fillId="0" borderId="0"/>
    <xf numFmtId="0" fontId="3" fillId="0" borderId="0"/>
    <xf numFmtId="177" fontId="3" fillId="0" borderId="0"/>
    <xf numFmtId="169" fontId="100" fillId="0" borderId="0"/>
    <xf numFmtId="177" fontId="3" fillId="0" borderId="0"/>
    <xf numFmtId="0" fontId="3" fillId="0" borderId="0"/>
    <xf numFmtId="177" fontId="3" fillId="0" borderId="0"/>
    <xf numFmtId="177" fontId="51" fillId="0" borderId="0"/>
    <xf numFmtId="177" fontId="3" fillId="0" borderId="0"/>
    <xf numFmtId="0" fontId="3" fillId="0" borderId="0"/>
    <xf numFmtId="177" fontId="3" fillId="0" borderId="0"/>
    <xf numFmtId="177" fontId="3" fillId="0" borderId="0"/>
    <xf numFmtId="0" fontId="199" fillId="0" borderId="0"/>
    <xf numFmtId="0" fontId="343" fillId="0" borderId="0"/>
    <xf numFmtId="177" fontId="3" fillId="0" borderId="0"/>
    <xf numFmtId="177" fontId="3" fillId="0" borderId="0"/>
    <xf numFmtId="177" fontId="3" fillId="0" borderId="0"/>
    <xf numFmtId="169" fontId="343" fillId="0" borderId="0"/>
    <xf numFmtId="177" fontId="3" fillId="0" borderId="0"/>
    <xf numFmtId="177" fontId="3" fillId="0" borderId="0"/>
    <xf numFmtId="177" fontId="343" fillId="0" borderId="0"/>
    <xf numFmtId="177" fontId="3" fillId="0" borderId="0"/>
    <xf numFmtId="177" fontId="3" fillId="0" borderId="0"/>
    <xf numFmtId="177" fontId="3" fillId="0" borderId="0"/>
    <xf numFmtId="0" fontId="199" fillId="0" borderId="0"/>
    <xf numFmtId="169" fontId="3" fillId="0" borderId="0"/>
    <xf numFmtId="0" fontId="3" fillId="0" borderId="0"/>
    <xf numFmtId="169" fontId="3" fillId="0" borderId="0"/>
    <xf numFmtId="0" fontId="3" fillId="0" borderId="0"/>
    <xf numFmtId="177" fontId="3" fillId="0" borderId="0"/>
    <xf numFmtId="0" fontId="199" fillId="0" borderId="0"/>
    <xf numFmtId="177" fontId="3" fillId="0" borderId="0"/>
    <xf numFmtId="177" fontId="3" fillId="0" borderId="0"/>
    <xf numFmtId="177" fontId="51" fillId="0" borderId="0"/>
    <xf numFmtId="0" fontId="199" fillId="0" borderId="0"/>
    <xf numFmtId="188" fontId="51" fillId="0" borderId="0"/>
    <xf numFmtId="0" fontId="3" fillId="0" borderId="0"/>
    <xf numFmtId="0" fontId="3" fillId="0" borderId="0"/>
    <xf numFmtId="0" fontId="199" fillId="0" borderId="0"/>
    <xf numFmtId="0" fontId="3" fillId="0" borderId="0"/>
    <xf numFmtId="0" fontId="199" fillId="0" borderId="0"/>
    <xf numFmtId="0" fontId="199" fillId="0" borderId="0"/>
    <xf numFmtId="169" fontId="51" fillId="0" borderId="0"/>
    <xf numFmtId="0" fontId="51" fillId="0" borderId="0"/>
    <xf numFmtId="177" fontId="3" fillId="0" borderId="0"/>
    <xf numFmtId="177" fontId="3" fillId="0" borderId="0"/>
    <xf numFmtId="177" fontId="51" fillId="0" borderId="0"/>
    <xf numFmtId="177" fontId="3" fillId="0" borderId="0"/>
    <xf numFmtId="177" fontId="3" fillId="0" borderId="0"/>
    <xf numFmtId="177" fontId="51" fillId="0" borderId="0"/>
    <xf numFmtId="169" fontId="51" fillId="0" borderId="0"/>
    <xf numFmtId="0" fontId="51" fillId="0" borderId="0"/>
    <xf numFmtId="177" fontId="3" fillId="0" borderId="0"/>
    <xf numFmtId="177" fontId="3" fillId="0" borderId="0"/>
    <xf numFmtId="177" fontId="51" fillId="0" borderId="0"/>
    <xf numFmtId="177" fontId="3" fillId="0" borderId="0"/>
    <xf numFmtId="177" fontId="3" fillId="0" borderId="0"/>
    <xf numFmtId="177" fontId="51" fillId="0" borderId="0"/>
    <xf numFmtId="169" fontId="51" fillId="0" borderId="0"/>
    <xf numFmtId="0" fontId="51" fillId="0" borderId="0"/>
    <xf numFmtId="177" fontId="3" fillId="0" borderId="0"/>
    <xf numFmtId="177" fontId="3" fillId="0" borderId="0"/>
    <xf numFmtId="177" fontId="51" fillId="0" borderId="0"/>
    <xf numFmtId="177" fontId="3" fillId="0" borderId="0"/>
    <xf numFmtId="177" fontId="3" fillId="0" borderId="0"/>
    <xf numFmtId="177" fontId="51" fillId="0" borderId="0"/>
    <xf numFmtId="169" fontId="51" fillId="0" borderId="0"/>
    <xf numFmtId="0" fontId="51" fillId="0" borderId="0"/>
    <xf numFmtId="177" fontId="3" fillId="0" borderId="0"/>
    <xf numFmtId="177" fontId="3" fillId="0" borderId="0"/>
    <xf numFmtId="177" fontId="51" fillId="0" borderId="0"/>
    <xf numFmtId="177" fontId="3" fillId="0" borderId="0"/>
    <xf numFmtId="177" fontId="3" fillId="0" borderId="0"/>
    <xf numFmtId="177" fontId="51" fillId="0" borderId="0"/>
    <xf numFmtId="169" fontId="51" fillId="0" borderId="0"/>
    <xf numFmtId="177" fontId="3" fillId="0" borderId="0"/>
    <xf numFmtId="177" fontId="3" fillId="0" borderId="0"/>
    <xf numFmtId="177" fontId="51" fillId="0" borderId="0"/>
    <xf numFmtId="169" fontId="51" fillId="0" borderId="0"/>
    <xf numFmtId="169" fontId="51" fillId="0" borderId="0"/>
    <xf numFmtId="177" fontId="3" fillId="0" borderId="0"/>
    <xf numFmtId="177" fontId="51" fillId="0" borderId="0"/>
    <xf numFmtId="169" fontId="51" fillId="0" borderId="0"/>
    <xf numFmtId="177" fontId="3" fillId="0" borderId="0"/>
    <xf numFmtId="177" fontId="3" fillId="0" borderId="0"/>
    <xf numFmtId="177" fontId="51" fillId="0" borderId="0"/>
    <xf numFmtId="169" fontId="51" fillId="0" borderId="0"/>
    <xf numFmtId="177" fontId="3" fillId="0" borderId="0"/>
    <xf numFmtId="177" fontId="3" fillId="0" borderId="0"/>
    <xf numFmtId="177" fontId="51" fillId="0" borderId="0"/>
    <xf numFmtId="169" fontId="51" fillId="0" borderId="0"/>
    <xf numFmtId="177" fontId="3" fillId="0" borderId="0"/>
    <xf numFmtId="177" fontId="3" fillId="0" borderId="0"/>
    <xf numFmtId="177" fontId="51" fillId="0" borderId="0"/>
    <xf numFmtId="169" fontId="51" fillId="0" borderId="0"/>
    <xf numFmtId="177" fontId="3" fillId="0" borderId="0"/>
    <xf numFmtId="177" fontId="3" fillId="0" borderId="0"/>
    <xf numFmtId="177" fontId="51" fillId="0" borderId="0"/>
    <xf numFmtId="176" fontId="3" fillId="0" borderId="0"/>
    <xf numFmtId="176" fontId="3" fillId="0" borderId="0"/>
    <xf numFmtId="177" fontId="3" fillId="0" borderId="0"/>
    <xf numFmtId="177" fontId="3" fillId="0" borderId="0"/>
    <xf numFmtId="177" fontId="3" fillId="0" borderId="0"/>
    <xf numFmtId="169" fontId="100" fillId="0" borderId="0"/>
    <xf numFmtId="177" fontId="3" fillId="0" borderId="0"/>
    <xf numFmtId="177" fontId="3" fillId="0" borderId="0"/>
    <xf numFmtId="177" fontId="51" fillId="0" borderId="0"/>
    <xf numFmtId="177" fontId="3" fillId="0" borderId="0"/>
    <xf numFmtId="177" fontId="3" fillId="0" borderId="0"/>
    <xf numFmtId="177" fontId="3" fillId="0" borderId="0"/>
    <xf numFmtId="176" fontId="3" fillId="0" borderId="0"/>
    <xf numFmtId="0" fontId="3" fillId="0" borderId="0"/>
    <xf numFmtId="177" fontId="3" fillId="0" borderId="0"/>
    <xf numFmtId="177" fontId="3" fillId="0" borderId="0"/>
    <xf numFmtId="177" fontId="3" fillId="0" borderId="0"/>
    <xf numFmtId="169" fontId="343" fillId="0" borderId="0"/>
    <xf numFmtId="177" fontId="3" fillId="0" borderId="0"/>
    <xf numFmtId="177" fontId="3" fillId="0" borderId="0"/>
    <xf numFmtId="177" fontId="343" fillId="0" borderId="0"/>
    <xf numFmtId="177" fontId="3" fillId="0" borderId="0"/>
    <xf numFmtId="177" fontId="3" fillId="0" borderId="0"/>
    <xf numFmtId="177" fontId="3" fillId="0" borderId="0"/>
    <xf numFmtId="176" fontId="3" fillId="0" borderId="0"/>
    <xf numFmtId="0" fontId="25" fillId="0" borderId="0"/>
    <xf numFmtId="177" fontId="3" fillId="0" borderId="0"/>
    <xf numFmtId="177" fontId="3" fillId="0" borderId="0"/>
    <xf numFmtId="169" fontId="100" fillId="0" borderId="0"/>
    <xf numFmtId="177" fontId="3" fillId="0" borderId="0"/>
    <xf numFmtId="177" fontId="3" fillId="0" borderId="0"/>
    <xf numFmtId="177" fontId="51" fillId="0" borderId="0"/>
    <xf numFmtId="177" fontId="3" fillId="0" borderId="0"/>
    <xf numFmtId="188" fontId="51" fillId="0" borderId="0"/>
    <xf numFmtId="177" fontId="3" fillId="0" borderId="0"/>
    <xf numFmtId="177" fontId="3" fillId="0" borderId="0"/>
    <xf numFmtId="169" fontId="51" fillId="0" borderId="0"/>
    <xf numFmtId="169" fontId="51" fillId="0" borderId="0"/>
    <xf numFmtId="177" fontId="3" fillId="0" borderId="0"/>
    <xf numFmtId="177" fontId="51" fillId="0" borderId="0"/>
    <xf numFmtId="169" fontId="51" fillId="0" borderId="0"/>
    <xf numFmtId="177" fontId="3" fillId="0" borderId="0"/>
    <xf numFmtId="177" fontId="3" fillId="0" borderId="0"/>
    <xf numFmtId="177" fontId="51" fillId="0" borderId="0"/>
    <xf numFmtId="169" fontId="51" fillId="0" borderId="0"/>
    <xf numFmtId="177" fontId="3" fillId="0" borderId="0"/>
    <xf numFmtId="177" fontId="3" fillId="0" borderId="0"/>
    <xf numFmtId="177" fontId="51" fillId="0" borderId="0"/>
    <xf numFmtId="169" fontId="51" fillId="0" borderId="0"/>
    <xf numFmtId="177" fontId="3" fillId="0" borderId="0"/>
    <xf numFmtId="177" fontId="3" fillId="0" borderId="0"/>
    <xf numFmtId="177" fontId="51" fillId="0" borderId="0"/>
    <xf numFmtId="169" fontId="51" fillId="0" borderId="0"/>
    <xf numFmtId="177" fontId="3" fillId="0" borderId="0"/>
    <xf numFmtId="177" fontId="3" fillId="0" borderId="0"/>
    <xf numFmtId="177" fontId="51" fillId="0" borderId="0"/>
    <xf numFmtId="169" fontId="51" fillId="0" borderId="0"/>
    <xf numFmtId="177" fontId="3" fillId="0" borderId="0"/>
    <xf numFmtId="177" fontId="3" fillId="0" borderId="0"/>
    <xf numFmtId="177" fontId="51" fillId="0" borderId="0"/>
    <xf numFmtId="169" fontId="51" fillId="0" borderId="0"/>
    <xf numFmtId="177" fontId="3" fillId="0" borderId="0"/>
    <xf numFmtId="177" fontId="3" fillId="0" borderId="0"/>
    <xf numFmtId="177" fontId="51" fillId="0" borderId="0"/>
    <xf numFmtId="169" fontId="51" fillId="0" borderId="0"/>
    <xf numFmtId="177" fontId="3" fillId="0" borderId="0"/>
    <xf numFmtId="177" fontId="3" fillId="0" borderId="0"/>
    <xf numFmtId="177" fontId="51" fillId="0" borderId="0"/>
    <xf numFmtId="169" fontId="51" fillId="0" borderId="0"/>
    <xf numFmtId="177" fontId="3" fillId="0" borderId="0"/>
    <xf numFmtId="177" fontId="3" fillId="0" borderId="0"/>
    <xf numFmtId="177" fontId="51" fillId="0" borderId="0"/>
    <xf numFmtId="169" fontId="51" fillId="0" borderId="0"/>
    <xf numFmtId="169" fontId="51" fillId="0" borderId="0"/>
    <xf numFmtId="169" fontId="51" fillId="0" borderId="0"/>
    <xf numFmtId="177"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 fillId="0" borderId="0"/>
    <xf numFmtId="176" fontId="3" fillId="0" borderId="0"/>
    <xf numFmtId="176" fontId="3" fillId="0" borderId="0"/>
    <xf numFmtId="177" fontId="3" fillId="0" borderId="0"/>
    <xf numFmtId="177" fontId="3" fillId="0" borderId="0"/>
    <xf numFmtId="177" fontId="3" fillId="0" borderId="0"/>
    <xf numFmtId="169" fontId="100" fillId="0" borderId="0"/>
    <xf numFmtId="177" fontId="3" fillId="0" borderId="0"/>
    <xf numFmtId="177" fontId="3" fillId="0" borderId="0"/>
    <xf numFmtId="177" fontId="51" fillId="0" borderId="0"/>
    <xf numFmtId="177" fontId="3" fillId="0" borderId="0"/>
    <xf numFmtId="177" fontId="3" fillId="0" borderId="0"/>
    <xf numFmtId="177" fontId="3" fillId="0" borderId="0"/>
    <xf numFmtId="176" fontId="3" fillId="0" borderId="0"/>
    <xf numFmtId="0" fontId="3" fillId="0" borderId="0"/>
    <xf numFmtId="177" fontId="3" fillId="0" borderId="0"/>
    <xf numFmtId="177" fontId="3" fillId="0" borderId="0"/>
    <xf numFmtId="177" fontId="3" fillId="0" borderId="0"/>
    <xf numFmtId="169" fontId="343" fillId="0" borderId="0"/>
    <xf numFmtId="177" fontId="3" fillId="0" borderId="0"/>
    <xf numFmtId="177" fontId="3" fillId="0" borderId="0"/>
    <xf numFmtId="177" fontId="343" fillId="0" borderId="0"/>
    <xf numFmtId="177" fontId="3" fillId="0" borderId="0"/>
    <xf numFmtId="177" fontId="3" fillId="0" borderId="0"/>
    <xf numFmtId="177" fontId="3" fillId="0" borderId="0"/>
    <xf numFmtId="176" fontId="3" fillId="0" borderId="0"/>
    <xf numFmtId="0" fontId="25" fillId="0" borderId="0"/>
    <xf numFmtId="177" fontId="3" fillId="0" borderId="0"/>
    <xf numFmtId="177" fontId="3" fillId="0" borderId="0"/>
    <xf numFmtId="0" fontId="51" fillId="0" borderId="0"/>
    <xf numFmtId="177" fontId="3" fillId="0" borderId="0"/>
    <xf numFmtId="177" fontId="3" fillId="0" borderId="0"/>
    <xf numFmtId="177" fontId="51" fillId="0" borderId="0"/>
    <xf numFmtId="0" fontId="51" fillId="0" borderId="0"/>
    <xf numFmtId="0" fontId="51" fillId="0" borderId="0"/>
    <xf numFmtId="0" fontId="51" fillId="0" borderId="0"/>
    <xf numFmtId="0" fontId="51" fillId="0" borderId="0"/>
    <xf numFmtId="169" fontId="51" fillId="0" borderId="0"/>
    <xf numFmtId="169" fontId="51" fillId="0" borderId="0"/>
    <xf numFmtId="169" fontId="51" fillId="0" borderId="0"/>
    <xf numFmtId="177" fontId="51" fillId="0" borderId="0"/>
    <xf numFmtId="169" fontId="51" fillId="0" borderId="0"/>
    <xf numFmtId="169" fontId="51" fillId="0" borderId="0"/>
    <xf numFmtId="169" fontId="51" fillId="0" borderId="0"/>
    <xf numFmtId="177" fontId="51" fillId="0" borderId="0"/>
    <xf numFmtId="169" fontId="51" fillId="0" borderId="0"/>
    <xf numFmtId="169" fontId="51" fillId="0" borderId="0"/>
    <xf numFmtId="169" fontId="51" fillId="0" borderId="0"/>
    <xf numFmtId="177" fontId="51" fillId="0" borderId="0"/>
    <xf numFmtId="169" fontId="51" fillId="0" borderId="0"/>
    <xf numFmtId="169" fontId="51" fillId="0" borderId="0"/>
    <xf numFmtId="169" fontId="51" fillId="0" borderId="0"/>
    <xf numFmtId="177" fontId="51" fillId="0" borderId="0"/>
    <xf numFmtId="169" fontId="51" fillId="0" borderId="0"/>
    <xf numFmtId="169" fontId="51" fillId="0" borderId="0"/>
    <xf numFmtId="169" fontId="51" fillId="0" borderId="0"/>
    <xf numFmtId="177" fontId="51" fillId="0" borderId="0"/>
    <xf numFmtId="169" fontId="51" fillId="0" borderId="0"/>
    <xf numFmtId="169" fontId="51" fillId="0" borderId="0"/>
    <xf numFmtId="169" fontId="51" fillId="0" borderId="0"/>
    <xf numFmtId="177" fontId="51" fillId="0" borderId="0"/>
    <xf numFmtId="169" fontId="51" fillId="0" borderId="0"/>
    <xf numFmtId="169" fontId="51" fillId="0" borderId="0"/>
    <xf numFmtId="169" fontId="51" fillId="0" borderId="0"/>
    <xf numFmtId="177" fontId="51" fillId="0" borderId="0"/>
    <xf numFmtId="169" fontId="51" fillId="0" borderId="0"/>
    <xf numFmtId="169" fontId="51" fillId="0" borderId="0"/>
    <xf numFmtId="169" fontId="51" fillId="0" borderId="0"/>
    <xf numFmtId="177" fontId="51" fillId="0" borderId="0"/>
    <xf numFmtId="169" fontId="51" fillId="0" borderId="0"/>
    <xf numFmtId="169" fontId="51" fillId="0" borderId="0"/>
    <xf numFmtId="169" fontId="51" fillId="0" borderId="0"/>
    <xf numFmtId="177" fontId="51" fillId="0" borderId="0"/>
    <xf numFmtId="169" fontId="51" fillId="0" borderId="0"/>
    <xf numFmtId="169" fontId="51" fillId="0" borderId="0"/>
    <xf numFmtId="169" fontId="51" fillId="0" borderId="0"/>
    <xf numFmtId="177" fontId="51" fillId="0" borderId="0"/>
    <xf numFmtId="0" fontId="24" fillId="0" borderId="0"/>
    <xf numFmtId="0" fontId="51" fillId="0" borderId="0"/>
    <xf numFmtId="177" fontId="3" fillId="0" borderId="0"/>
    <xf numFmtId="177" fontId="3" fillId="0" borderId="0"/>
    <xf numFmtId="177" fontId="3" fillId="0" borderId="0"/>
    <xf numFmtId="169" fontId="51" fillId="0" borderId="0"/>
    <xf numFmtId="177" fontId="3" fillId="0" borderId="0"/>
    <xf numFmtId="177" fontId="3" fillId="0" borderId="0"/>
    <xf numFmtId="177" fontId="51" fillId="0" borderId="0"/>
    <xf numFmtId="177" fontId="3" fillId="0" borderId="0"/>
    <xf numFmtId="177" fontId="3" fillId="0" borderId="0"/>
    <xf numFmtId="177" fontId="3" fillId="0" borderId="0"/>
    <xf numFmtId="0" fontId="3" fillId="0" borderId="0"/>
    <xf numFmtId="0" fontId="343" fillId="0" borderId="0"/>
    <xf numFmtId="177" fontId="3" fillId="0" borderId="0"/>
    <xf numFmtId="177" fontId="3" fillId="0" borderId="0"/>
    <xf numFmtId="177" fontId="3" fillId="0" borderId="0"/>
    <xf numFmtId="169" fontId="343" fillId="0" borderId="0"/>
    <xf numFmtId="177" fontId="3" fillId="0" borderId="0"/>
    <xf numFmtId="177" fontId="3" fillId="0" borderId="0"/>
    <xf numFmtId="177" fontId="343" fillId="0" borderId="0"/>
    <xf numFmtId="177" fontId="3" fillId="0" borderId="0"/>
    <xf numFmtId="177" fontId="3" fillId="0" borderId="0"/>
    <xf numFmtId="177" fontId="3" fillId="0" borderId="0"/>
    <xf numFmtId="0" fontId="25" fillId="0" borderId="0"/>
    <xf numFmtId="177" fontId="3" fillId="0" borderId="0"/>
    <xf numFmtId="177" fontId="3" fillId="0" borderId="0"/>
    <xf numFmtId="177" fontId="3" fillId="0" borderId="0"/>
    <xf numFmtId="169" fontId="51" fillId="0" borderId="0"/>
    <xf numFmtId="177" fontId="3" fillId="0" borderId="0"/>
    <xf numFmtId="177" fontId="3" fillId="0" borderId="0"/>
    <xf numFmtId="177" fontId="51" fillId="0" borderId="0"/>
    <xf numFmtId="177" fontId="3" fillId="0" borderId="0"/>
    <xf numFmtId="177" fontId="3" fillId="0" borderId="0"/>
    <xf numFmtId="177" fontId="3" fillId="0" borderId="0"/>
    <xf numFmtId="169" fontId="51" fillId="0" borderId="0"/>
    <xf numFmtId="169" fontId="51" fillId="0" borderId="0"/>
    <xf numFmtId="169" fontId="51" fillId="0" borderId="0"/>
    <xf numFmtId="177"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77" fontId="51" fillId="0" borderId="0"/>
    <xf numFmtId="169" fontId="51" fillId="0" borderId="0"/>
    <xf numFmtId="169" fontId="51" fillId="0" borderId="0"/>
    <xf numFmtId="169" fontId="51" fillId="0" borderId="0"/>
    <xf numFmtId="177" fontId="51" fillId="0" borderId="0"/>
    <xf numFmtId="169" fontId="51" fillId="0" borderId="0"/>
    <xf numFmtId="177" fontId="3" fillId="0" borderId="0"/>
    <xf numFmtId="177" fontId="3" fillId="0" borderId="0"/>
    <xf numFmtId="177" fontId="51" fillId="0" borderId="0"/>
    <xf numFmtId="169" fontId="51" fillId="0" borderId="0"/>
    <xf numFmtId="169" fontId="51" fillId="0" borderId="0"/>
    <xf numFmtId="169" fontId="51" fillId="0" borderId="0"/>
    <xf numFmtId="177" fontId="51" fillId="0" borderId="0"/>
    <xf numFmtId="169" fontId="51" fillId="0" borderId="0"/>
    <xf numFmtId="169" fontId="51" fillId="0" borderId="0"/>
    <xf numFmtId="169" fontId="51" fillId="0" borderId="0"/>
    <xf numFmtId="177" fontId="51" fillId="0" borderId="0"/>
    <xf numFmtId="169" fontId="51" fillId="0" borderId="0"/>
    <xf numFmtId="169" fontId="51" fillId="0" borderId="0"/>
    <xf numFmtId="169" fontId="51" fillId="0" borderId="0"/>
    <xf numFmtId="177" fontId="51" fillId="0" borderId="0"/>
    <xf numFmtId="169" fontId="51" fillId="0" borderId="0"/>
    <xf numFmtId="169" fontId="51" fillId="0" borderId="0"/>
    <xf numFmtId="169" fontId="51" fillId="0" borderId="0"/>
    <xf numFmtId="177" fontId="51" fillId="0" borderId="0"/>
    <xf numFmtId="169" fontId="51" fillId="0" borderId="0"/>
    <xf numFmtId="169" fontId="51" fillId="0" borderId="0"/>
    <xf numFmtId="169" fontId="51" fillId="0" borderId="0"/>
    <xf numFmtId="177" fontId="51" fillId="0" borderId="0"/>
    <xf numFmtId="0" fontId="3" fillId="0" borderId="0"/>
    <xf numFmtId="0" fontId="3" fillId="0" borderId="0"/>
    <xf numFmtId="0" fontId="3" fillId="0" borderId="0"/>
    <xf numFmtId="169" fontId="3" fillId="0" borderId="0"/>
    <xf numFmtId="169" fontId="3" fillId="0" borderId="0"/>
    <xf numFmtId="177" fontId="3" fillId="0" borderId="0"/>
    <xf numFmtId="177" fontId="3" fillId="0" borderId="0"/>
    <xf numFmtId="0" fontId="3" fillId="0" borderId="0"/>
    <xf numFmtId="0" fontId="3" fillId="0" borderId="0"/>
    <xf numFmtId="177" fontId="3" fillId="0" borderId="0"/>
    <xf numFmtId="177" fontId="51" fillId="0" borderId="0"/>
    <xf numFmtId="0" fontId="3" fillId="0" borderId="0"/>
    <xf numFmtId="177" fontId="3" fillId="0" borderId="0"/>
    <xf numFmtId="177" fontId="3" fillId="0" borderId="0"/>
    <xf numFmtId="176" fontId="3" fillId="0" borderId="0"/>
    <xf numFmtId="176" fontId="3" fillId="0" borderId="0"/>
    <xf numFmtId="177" fontId="3" fillId="0" borderId="0"/>
    <xf numFmtId="177" fontId="3" fillId="0" borderId="0"/>
    <xf numFmtId="177" fontId="3" fillId="0" borderId="0"/>
    <xf numFmtId="169" fontId="343" fillId="0" borderId="0"/>
    <xf numFmtId="177" fontId="3" fillId="0" borderId="0"/>
    <xf numFmtId="177" fontId="3" fillId="0" borderId="0"/>
    <xf numFmtId="177" fontId="343" fillId="0" borderId="0"/>
    <xf numFmtId="177" fontId="3" fillId="0" borderId="0"/>
    <xf numFmtId="177" fontId="3" fillId="0" borderId="0"/>
    <xf numFmtId="177" fontId="3" fillId="0" borderId="0"/>
    <xf numFmtId="176" fontId="3" fillId="0" borderId="0"/>
    <xf numFmtId="0" fontId="25" fillId="0" borderId="0"/>
    <xf numFmtId="177" fontId="3" fillId="0" borderId="0"/>
    <xf numFmtId="177" fontId="3" fillId="0" borderId="0"/>
    <xf numFmtId="176" fontId="3" fillId="0" borderId="0"/>
    <xf numFmtId="177" fontId="3" fillId="0" borderId="0"/>
    <xf numFmtId="177" fontId="3" fillId="0" borderId="0"/>
    <xf numFmtId="177" fontId="51" fillId="0" borderId="0"/>
    <xf numFmtId="177" fontId="3" fillId="0" borderId="0"/>
    <xf numFmtId="177" fontId="3" fillId="0" borderId="0"/>
    <xf numFmtId="177" fontId="3" fillId="0" borderId="0"/>
    <xf numFmtId="176" fontId="31" fillId="0" borderId="0"/>
    <xf numFmtId="169" fontId="51" fillId="0" borderId="0"/>
    <xf numFmtId="169" fontId="51" fillId="0" borderId="0"/>
    <xf numFmtId="169" fontId="51" fillId="0" borderId="0"/>
    <xf numFmtId="177" fontId="51" fillId="0" borderId="0"/>
    <xf numFmtId="169" fontId="51" fillId="0" borderId="0"/>
    <xf numFmtId="169" fontId="51" fillId="0" borderId="0"/>
    <xf numFmtId="169" fontId="51" fillId="0" borderId="0"/>
    <xf numFmtId="177" fontId="51" fillId="0" borderId="0"/>
    <xf numFmtId="169" fontId="51" fillId="0" borderId="0"/>
    <xf numFmtId="169" fontId="51" fillId="0" borderId="0"/>
    <xf numFmtId="169" fontId="51" fillId="0" borderId="0"/>
    <xf numFmtId="177" fontId="51" fillId="0" borderId="0"/>
    <xf numFmtId="169" fontId="51" fillId="0" borderId="0"/>
    <xf numFmtId="169" fontId="51" fillId="0" borderId="0"/>
    <xf numFmtId="169" fontId="51" fillId="0" borderId="0"/>
    <xf numFmtId="177" fontId="51" fillId="0" borderId="0"/>
    <xf numFmtId="169" fontId="51" fillId="0" borderId="0"/>
    <xf numFmtId="169" fontId="51" fillId="0" borderId="0"/>
    <xf numFmtId="169" fontId="51" fillId="0" borderId="0"/>
    <xf numFmtId="177" fontId="51" fillId="0" borderId="0"/>
    <xf numFmtId="169" fontId="51" fillId="0" borderId="0"/>
    <xf numFmtId="169" fontId="51" fillId="0" borderId="0"/>
    <xf numFmtId="169" fontId="51" fillId="0" borderId="0"/>
    <xf numFmtId="177" fontId="51" fillId="0" borderId="0"/>
    <xf numFmtId="169" fontId="51" fillId="0" borderId="0"/>
    <xf numFmtId="169" fontId="51" fillId="0" borderId="0"/>
    <xf numFmtId="169" fontId="51" fillId="0" borderId="0"/>
    <xf numFmtId="177"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77" fontId="51" fillId="0" borderId="0"/>
    <xf numFmtId="188" fontId="3" fillId="0" borderId="0"/>
    <xf numFmtId="169" fontId="100" fillId="0" borderId="0"/>
    <xf numFmtId="177" fontId="3" fillId="0" borderId="0"/>
    <xf numFmtId="177" fontId="3" fillId="0" borderId="0"/>
    <xf numFmtId="177" fontId="3" fillId="0" borderId="0"/>
    <xf numFmtId="169" fontId="45" fillId="0" borderId="0"/>
    <xf numFmtId="177" fontId="3" fillId="0" borderId="0"/>
    <xf numFmtId="177" fontId="3" fillId="0" borderId="0"/>
    <xf numFmtId="177" fontId="51" fillId="0" borderId="0"/>
    <xf numFmtId="177" fontId="3" fillId="0" borderId="0"/>
    <xf numFmtId="177" fontId="3" fillId="0" borderId="0"/>
    <xf numFmtId="177" fontId="3" fillId="0" borderId="0"/>
    <xf numFmtId="0" fontId="3" fillId="0" borderId="0"/>
    <xf numFmtId="0" fontId="343" fillId="0" borderId="0"/>
    <xf numFmtId="177" fontId="3" fillId="0" borderId="0"/>
    <xf numFmtId="177" fontId="3" fillId="0" borderId="0"/>
    <xf numFmtId="177" fontId="3" fillId="0" borderId="0"/>
    <xf numFmtId="169" fontId="343" fillId="0" borderId="0"/>
    <xf numFmtId="177" fontId="3" fillId="0" borderId="0"/>
    <xf numFmtId="177" fontId="3" fillId="0" borderId="0"/>
    <xf numFmtId="177" fontId="343" fillId="0" borderId="0"/>
    <xf numFmtId="177" fontId="3" fillId="0" borderId="0"/>
    <xf numFmtId="177" fontId="3" fillId="0" borderId="0"/>
    <xf numFmtId="177" fontId="3" fillId="0" borderId="0"/>
    <xf numFmtId="0" fontId="25" fillId="0" borderId="0"/>
    <xf numFmtId="177" fontId="3" fillId="0" borderId="0"/>
    <xf numFmtId="177" fontId="3" fillId="0" borderId="0"/>
    <xf numFmtId="177" fontId="3" fillId="0" borderId="0"/>
    <xf numFmtId="169" fontId="51" fillId="0" borderId="0"/>
    <xf numFmtId="177" fontId="3" fillId="0" borderId="0"/>
    <xf numFmtId="177" fontId="3" fillId="0" borderId="0"/>
    <xf numFmtId="177" fontId="51" fillId="0" borderId="0"/>
    <xf numFmtId="177" fontId="3" fillId="0" borderId="0"/>
    <xf numFmtId="177" fontId="3" fillId="0" borderId="0"/>
    <xf numFmtId="177" fontId="3" fillId="0" borderId="0"/>
    <xf numFmtId="169" fontId="51" fillId="0" borderId="0"/>
    <xf numFmtId="169" fontId="51" fillId="0" borderId="0"/>
    <xf numFmtId="169" fontId="51" fillId="0" borderId="0"/>
    <xf numFmtId="177" fontId="51" fillId="0" borderId="0"/>
    <xf numFmtId="169" fontId="51" fillId="0" borderId="0"/>
    <xf numFmtId="169" fontId="51" fillId="0" borderId="0"/>
    <xf numFmtId="169" fontId="51" fillId="0" borderId="0"/>
    <xf numFmtId="177" fontId="51" fillId="0" borderId="0"/>
    <xf numFmtId="169" fontId="51" fillId="0" borderId="0"/>
    <xf numFmtId="169" fontId="51" fillId="0" borderId="0"/>
    <xf numFmtId="169" fontId="51" fillId="0" borderId="0"/>
    <xf numFmtId="177" fontId="51" fillId="0" borderId="0"/>
    <xf numFmtId="169" fontId="51" fillId="0" borderId="0"/>
    <xf numFmtId="169" fontId="51" fillId="0" borderId="0"/>
    <xf numFmtId="169" fontId="51" fillId="0" borderId="0"/>
    <xf numFmtId="177" fontId="51" fillId="0" borderId="0"/>
    <xf numFmtId="169" fontId="51" fillId="0" borderId="0"/>
    <xf numFmtId="169" fontId="51" fillId="0" borderId="0"/>
    <xf numFmtId="169" fontId="51" fillId="0" borderId="0"/>
    <xf numFmtId="177" fontId="51" fillId="0" borderId="0"/>
    <xf numFmtId="169" fontId="51" fillId="0" borderId="0"/>
    <xf numFmtId="169" fontId="51" fillId="0" borderId="0"/>
    <xf numFmtId="169" fontId="51" fillId="0" borderId="0"/>
    <xf numFmtId="177" fontId="51" fillId="0" borderId="0"/>
    <xf numFmtId="169" fontId="51" fillId="0" borderId="0"/>
    <xf numFmtId="169" fontId="51" fillId="0" borderId="0"/>
    <xf numFmtId="169" fontId="51" fillId="0" borderId="0"/>
    <xf numFmtId="177" fontId="51" fillId="0" borderId="0"/>
    <xf numFmtId="169" fontId="51" fillId="0" borderId="0"/>
    <xf numFmtId="169" fontId="51" fillId="0" borderId="0"/>
    <xf numFmtId="169" fontId="51" fillId="0" borderId="0"/>
    <xf numFmtId="177" fontId="51" fillId="0" borderId="0"/>
    <xf numFmtId="169" fontId="51" fillId="0" borderId="0"/>
    <xf numFmtId="169" fontId="51" fillId="0" borderId="0"/>
    <xf numFmtId="169" fontId="51" fillId="0" borderId="0"/>
    <xf numFmtId="177" fontId="51" fillId="0" borderId="0"/>
    <xf numFmtId="169" fontId="51" fillId="0" borderId="0"/>
    <xf numFmtId="169" fontId="51" fillId="0" borderId="0"/>
    <xf numFmtId="169" fontId="51" fillId="0" borderId="0"/>
    <xf numFmtId="177" fontId="51" fillId="0" borderId="0"/>
    <xf numFmtId="188" fontId="3" fillId="0" borderId="0"/>
    <xf numFmtId="169" fontId="24" fillId="0" borderId="0"/>
    <xf numFmtId="169" fontId="24" fillId="0" borderId="0"/>
    <xf numFmtId="177" fontId="3" fillId="0" borderId="0"/>
    <xf numFmtId="177" fontId="3" fillId="0" borderId="0"/>
    <xf numFmtId="169" fontId="100" fillId="0" borderId="0"/>
    <xf numFmtId="177" fontId="3" fillId="0" borderId="0"/>
    <xf numFmtId="177" fontId="3" fillId="0" borderId="0"/>
    <xf numFmtId="177" fontId="51" fillId="0" borderId="0"/>
    <xf numFmtId="169" fontId="24" fillId="0" borderId="0"/>
    <xf numFmtId="169" fontId="24" fillId="0" borderId="0"/>
    <xf numFmtId="177" fontId="3" fillId="0" borderId="0"/>
    <xf numFmtId="0" fontId="3" fillId="0" borderId="0"/>
    <xf numFmtId="169" fontId="24" fillId="0" borderId="0"/>
    <xf numFmtId="169" fontId="24" fillId="0" borderId="0"/>
    <xf numFmtId="177" fontId="3" fillId="0" borderId="0"/>
    <xf numFmtId="177" fontId="3" fillId="0" borderId="0"/>
    <xf numFmtId="169" fontId="24" fillId="0" borderId="0"/>
    <xf numFmtId="177" fontId="3" fillId="0" borderId="0"/>
    <xf numFmtId="177" fontId="3" fillId="0" borderId="0"/>
    <xf numFmtId="177" fontId="343" fillId="0" borderId="0"/>
    <xf numFmtId="169" fontId="24" fillId="0" borderId="0"/>
    <xf numFmtId="177" fontId="3" fillId="0" borderId="0"/>
    <xf numFmtId="177" fontId="3" fillId="0" borderId="0"/>
    <xf numFmtId="0" fontId="25" fillId="0" borderId="0"/>
    <xf numFmtId="169" fontId="24" fillId="0" borderId="0"/>
    <xf numFmtId="177" fontId="3" fillId="0" borderId="0"/>
    <xf numFmtId="177" fontId="3" fillId="0" borderId="0"/>
    <xf numFmtId="169" fontId="24" fillId="0" borderId="0"/>
    <xf numFmtId="169" fontId="24" fillId="0" borderId="0"/>
    <xf numFmtId="177" fontId="3" fillId="0" borderId="0"/>
    <xf numFmtId="177" fontId="51" fillId="0" borderId="0"/>
    <xf numFmtId="169" fontId="24" fillId="0" borderId="0"/>
    <xf numFmtId="169" fontId="24" fillId="0" borderId="0"/>
    <xf numFmtId="169" fontId="24" fillId="0" borderId="0"/>
    <xf numFmtId="169" fontId="24" fillId="0" borderId="0"/>
    <xf numFmtId="169" fontId="24" fillId="0" borderId="0"/>
    <xf numFmtId="169" fontId="51" fillId="0" borderId="0"/>
    <xf numFmtId="169" fontId="51" fillId="0" borderId="0"/>
    <xf numFmtId="169" fontId="51" fillId="0" borderId="0"/>
    <xf numFmtId="177" fontId="51" fillId="0" borderId="0"/>
    <xf numFmtId="169" fontId="51" fillId="0" borderId="0"/>
    <xf numFmtId="169" fontId="51" fillId="0" borderId="0"/>
    <xf numFmtId="169" fontId="51" fillId="0" borderId="0"/>
    <xf numFmtId="177" fontId="51" fillId="0" borderId="0"/>
    <xf numFmtId="169" fontId="51" fillId="0" borderId="0"/>
    <xf numFmtId="169" fontId="51" fillId="0" borderId="0"/>
    <xf numFmtId="169" fontId="51" fillId="0" borderId="0"/>
    <xf numFmtId="177" fontId="51" fillId="0" borderId="0"/>
    <xf numFmtId="169" fontId="51" fillId="0" borderId="0"/>
    <xf numFmtId="169" fontId="51" fillId="0" borderId="0"/>
    <xf numFmtId="169" fontId="51" fillId="0" borderId="0"/>
    <xf numFmtId="177" fontId="51" fillId="0" borderId="0"/>
    <xf numFmtId="169" fontId="51" fillId="0" borderId="0"/>
    <xf numFmtId="177" fontId="3" fillId="0" borderId="0"/>
    <xf numFmtId="177" fontId="3" fillId="0" borderId="0"/>
    <xf numFmtId="177" fontId="51" fillId="0" borderId="0"/>
    <xf numFmtId="169" fontId="51" fillId="0" borderId="0"/>
    <xf numFmtId="177" fontId="3" fillId="0" borderId="0"/>
    <xf numFmtId="177" fontId="3" fillId="0" borderId="0"/>
    <xf numFmtId="177" fontId="51" fillId="0" borderId="0"/>
    <xf numFmtId="169" fontId="51" fillId="0" borderId="0"/>
    <xf numFmtId="177" fontId="3" fillId="0" borderId="0"/>
    <xf numFmtId="177" fontId="3" fillId="0" borderId="0"/>
    <xf numFmtId="177" fontId="51" fillId="0" borderId="0"/>
    <xf numFmtId="169" fontId="51" fillId="0" borderId="0"/>
    <xf numFmtId="177" fontId="3" fillId="0" borderId="0"/>
    <xf numFmtId="177" fontId="3" fillId="0" borderId="0"/>
    <xf numFmtId="177" fontId="51" fillId="0" borderId="0"/>
    <xf numFmtId="169" fontId="51" fillId="0" borderId="0"/>
    <xf numFmtId="177" fontId="3" fillId="0" borderId="0"/>
    <xf numFmtId="177" fontId="3" fillId="0" borderId="0"/>
    <xf numFmtId="177" fontId="51" fillId="0" borderId="0"/>
    <xf numFmtId="169" fontId="51" fillId="0" borderId="0"/>
    <xf numFmtId="177" fontId="3" fillId="0" borderId="0"/>
    <xf numFmtId="177" fontId="3" fillId="0" borderId="0"/>
    <xf numFmtId="177" fontId="51" fillId="0" borderId="0"/>
    <xf numFmtId="188" fontId="3" fillId="0" borderId="0"/>
    <xf numFmtId="169" fontId="100" fillId="0" borderId="0"/>
    <xf numFmtId="177" fontId="3" fillId="0" borderId="0"/>
    <xf numFmtId="177" fontId="3" fillId="0" borderId="0"/>
    <xf numFmtId="177" fontId="3" fillId="0" borderId="0"/>
    <xf numFmtId="169" fontId="100" fillId="0" borderId="0"/>
    <xf numFmtId="177" fontId="3" fillId="0" borderId="0"/>
    <xf numFmtId="177" fontId="3" fillId="0" borderId="0"/>
    <xf numFmtId="177" fontId="51" fillId="0" borderId="0"/>
    <xf numFmtId="177" fontId="3" fillId="0" borderId="0"/>
    <xf numFmtId="177" fontId="3" fillId="0" borderId="0"/>
    <xf numFmtId="177" fontId="3" fillId="0" borderId="0"/>
    <xf numFmtId="0" fontId="3" fillId="0" borderId="0"/>
    <xf numFmtId="0" fontId="343" fillId="0" borderId="0"/>
    <xf numFmtId="177" fontId="3" fillId="0" borderId="0"/>
    <xf numFmtId="177" fontId="3" fillId="0" borderId="0"/>
    <xf numFmtId="177" fontId="3" fillId="0" borderId="0"/>
    <xf numFmtId="169" fontId="343" fillId="0" borderId="0"/>
    <xf numFmtId="177" fontId="3" fillId="0" borderId="0"/>
    <xf numFmtId="177" fontId="3" fillId="0" borderId="0"/>
    <xf numFmtId="177" fontId="343" fillId="0" borderId="0"/>
    <xf numFmtId="177" fontId="3" fillId="0" borderId="0"/>
    <xf numFmtId="177" fontId="3" fillId="0" borderId="0"/>
    <xf numFmtId="177" fontId="3" fillId="0" borderId="0"/>
    <xf numFmtId="0" fontId="25" fillId="0" borderId="0"/>
    <xf numFmtId="177" fontId="3" fillId="0" borderId="0"/>
    <xf numFmtId="177" fontId="3" fillId="0" borderId="0"/>
    <xf numFmtId="177" fontId="3" fillId="0" borderId="0"/>
    <xf numFmtId="169" fontId="51" fillId="0" borderId="0"/>
    <xf numFmtId="177" fontId="3" fillId="0" borderId="0"/>
    <xf numFmtId="177" fontId="3" fillId="0" borderId="0"/>
    <xf numFmtId="177" fontId="51" fillId="0" borderId="0"/>
    <xf numFmtId="177" fontId="3" fillId="0" borderId="0"/>
    <xf numFmtId="177" fontId="3" fillId="0" borderId="0"/>
    <xf numFmtId="177" fontId="3" fillId="0" borderId="0"/>
    <xf numFmtId="169" fontId="51" fillId="0" borderId="0"/>
    <xf numFmtId="0" fontId="343" fillId="0" borderId="0"/>
    <xf numFmtId="177" fontId="3" fillId="0" borderId="0"/>
    <xf numFmtId="177" fontId="3" fillId="0" borderId="0"/>
    <xf numFmtId="177" fontId="343" fillId="0" borderId="0"/>
    <xf numFmtId="177" fontId="3" fillId="0" borderId="0"/>
    <xf numFmtId="177" fontId="3" fillId="0" borderId="0"/>
    <xf numFmtId="177" fontId="24" fillId="0" borderId="0"/>
    <xf numFmtId="169" fontId="51" fillId="0" borderId="0"/>
    <xf numFmtId="0" fontId="343" fillId="0" borderId="0"/>
    <xf numFmtId="177" fontId="3" fillId="0" borderId="0"/>
    <xf numFmtId="177" fontId="3" fillId="0" borderId="0"/>
    <xf numFmtId="177" fontId="343" fillId="0" borderId="0"/>
    <xf numFmtId="177" fontId="3" fillId="0" borderId="0"/>
    <xf numFmtId="177" fontId="3" fillId="0" borderId="0"/>
    <xf numFmtId="177" fontId="24" fillId="0" borderId="0"/>
    <xf numFmtId="169" fontId="51" fillId="0" borderId="0"/>
    <xf numFmtId="0" fontId="343" fillId="0" borderId="0"/>
    <xf numFmtId="177" fontId="3" fillId="0" borderId="0"/>
    <xf numFmtId="177" fontId="3" fillId="0" borderId="0"/>
    <xf numFmtId="177" fontId="343" fillId="0" borderId="0"/>
    <xf numFmtId="177" fontId="3" fillId="0" borderId="0"/>
    <xf numFmtId="177" fontId="3" fillId="0" borderId="0"/>
    <xf numFmtId="177" fontId="24" fillId="0" borderId="0"/>
    <xf numFmtId="169" fontId="51" fillId="0" borderId="0"/>
    <xf numFmtId="177" fontId="3" fillId="0" borderId="0"/>
    <xf numFmtId="177" fontId="3" fillId="0" borderId="0"/>
    <xf numFmtId="177" fontId="3" fillId="0" borderId="0"/>
    <xf numFmtId="169" fontId="51" fillId="0" borderId="0"/>
    <xf numFmtId="177" fontId="3" fillId="0" borderId="0"/>
    <xf numFmtId="177" fontId="3" fillId="0" borderId="0"/>
    <xf numFmtId="177" fontId="343" fillId="0" borderId="0"/>
    <xf numFmtId="169" fontId="51" fillId="0" borderId="0"/>
    <xf numFmtId="177" fontId="3" fillId="0" borderId="0"/>
    <xf numFmtId="177" fontId="3" fillId="0" borderId="0"/>
    <xf numFmtId="177" fontId="343" fillId="0" borderId="0"/>
    <xf numFmtId="169" fontId="51" fillId="0" borderId="0"/>
    <xf numFmtId="177" fontId="3" fillId="0" borderId="0"/>
    <xf numFmtId="177" fontId="3" fillId="0" borderId="0"/>
    <xf numFmtId="177" fontId="343" fillId="0" borderId="0"/>
    <xf numFmtId="169" fontId="51" fillId="0" borderId="0"/>
    <xf numFmtId="177" fontId="3" fillId="0" borderId="0"/>
    <xf numFmtId="177" fontId="3" fillId="0" borderId="0"/>
    <xf numFmtId="177" fontId="343" fillId="0" borderId="0"/>
    <xf numFmtId="169" fontId="51" fillId="0" borderId="0"/>
    <xf numFmtId="169" fontId="51" fillId="0" borderId="0"/>
    <xf numFmtId="177" fontId="3" fillId="0" borderId="0"/>
    <xf numFmtId="177" fontId="343" fillId="0" borderId="0"/>
    <xf numFmtId="169" fontId="51" fillId="0" borderId="0"/>
    <xf numFmtId="177" fontId="3" fillId="0" borderId="0"/>
    <xf numFmtId="177" fontId="3" fillId="0" borderId="0"/>
    <xf numFmtId="177" fontId="343" fillId="0" borderId="0"/>
    <xf numFmtId="169" fontId="54" fillId="0" borderId="0"/>
    <xf numFmtId="0" fontId="199" fillId="0" borderId="0"/>
    <xf numFmtId="169" fontId="100" fillId="0" borderId="0"/>
    <xf numFmtId="0" fontId="199" fillId="0" borderId="0"/>
    <xf numFmtId="169" fontId="100" fillId="0" borderId="0"/>
    <xf numFmtId="169" fontId="54" fillId="0" borderId="0" applyNumberFormat="0" applyFill="0" applyBorder="0" applyAlignment="0" applyProtection="0"/>
    <xf numFmtId="0" fontId="199" fillId="0" borderId="0"/>
    <xf numFmtId="169" fontId="24" fillId="0" borderId="0"/>
    <xf numFmtId="169" fontId="24" fillId="0" borderId="0"/>
    <xf numFmtId="169" fontId="100" fillId="0" borderId="0"/>
    <xf numFmtId="169" fontId="24" fillId="0" borderId="0"/>
    <xf numFmtId="0" fontId="199" fillId="0" borderId="0"/>
    <xf numFmtId="169" fontId="100" fillId="0" borderId="0"/>
    <xf numFmtId="169" fontId="54" fillId="0" borderId="0" applyNumberFormat="0" applyFill="0" applyBorder="0" applyAlignment="0" applyProtection="0"/>
    <xf numFmtId="0" fontId="199" fillId="0" borderId="0"/>
    <xf numFmtId="169" fontId="100" fillId="0" borderId="0"/>
    <xf numFmtId="169" fontId="3" fillId="0" borderId="0"/>
    <xf numFmtId="169" fontId="3" fillId="0" borderId="0"/>
    <xf numFmtId="0" fontId="199" fillId="0" borderId="0"/>
    <xf numFmtId="169" fontId="24" fillId="0" borderId="0"/>
    <xf numFmtId="0" fontId="54" fillId="0" borderId="0"/>
    <xf numFmtId="0" fontId="25" fillId="0" borderId="0"/>
    <xf numFmtId="169" fontId="54" fillId="0" borderId="0" applyNumberFormat="0" applyFill="0" applyBorder="0" applyAlignment="0" applyProtection="0"/>
    <xf numFmtId="0" fontId="24" fillId="0" borderId="0"/>
    <xf numFmtId="286" fontId="43" fillId="0" borderId="0" applyFill="0"/>
    <xf numFmtId="169" fontId="54" fillId="0" borderId="0" applyNumberFormat="0" applyFill="0" applyBorder="0" applyAlignment="0" applyProtection="0"/>
    <xf numFmtId="169" fontId="3" fillId="0" borderId="0"/>
    <xf numFmtId="308" fontId="45" fillId="0" borderId="0"/>
    <xf numFmtId="0" fontId="3" fillId="0" borderId="0"/>
    <xf numFmtId="0" fontId="54" fillId="0" borderId="0"/>
    <xf numFmtId="0" fontId="199" fillId="0" borderId="0"/>
    <xf numFmtId="169" fontId="24" fillId="0" borderId="0"/>
    <xf numFmtId="169" fontId="24" fillId="0" borderId="0"/>
    <xf numFmtId="169" fontId="100" fillId="0" borderId="0"/>
    <xf numFmtId="169" fontId="24" fillId="0" borderId="0"/>
    <xf numFmtId="169" fontId="24" fillId="0" borderId="0"/>
    <xf numFmtId="0" fontId="199" fillId="0" borderId="0"/>
    <xf numFmtId="169" fontId="24" fillId="0" borderId="0"/>
    <xf numFmtId="169" fontId="24" fillId="0" borderId="0"/>
    <xf numFmtId="169" fontId="24" fillId="0" borderId="0"/>
    <xf numFmtId="169" fontId="24" fillId="0" borderId="0"/>
    <xf numFmtId="0" fontId="199" fillId="0" borderId="0"/>
    <xf numFmtId="169" fontId="24" fillId="0" borderId="0"/>
    <xf numFmtId="0" fontId="199" fillId="0" borderId="0"/>
    <xf numFmtId="169" fontId="24" fillId="0" borderId="0"/>
    <xf numFmtId="169" fontId="24" fillId="0" borderId="0"/>
    <xf numFmtId="169" fontId="24" fillId="0" borderId="0"/>
    <xf numFmtId="169" fontId="24" fillId="0" borderId="0"/>
    <xf numFmtId="169" fontId="24" fillId="0" borderId="0"/>
    <xf numFmtId="0" fontId="54" fillId="0" borderId="0"/>
    <xf numFmtId="169" fontId="100" fillId="0" borderId="0"/>
    <xf numFmtId="169" fontId="3" fillId="0" borderId="0"/>
    <xf numFmtId="177" fontId="51" fillId="0" borderId="0"/>
    <xf numFmtId="0" fontId="54" fillId="0" borderId="0"/>
    <xf numFmtId="169" fontId="24" fillId="0" borderId="0"/>
    <xf numFmtId="0" fontId="54" fillId="0" borderId="0"/>
    <xf numFmtId="169" fontId="100" fillId="0" borderId="0"/>
    <xf numFmtId="286" fontId="43" fillId="0" borderId="0" applyFill="0"/>
    <xf numFmtId="169" fontId="100" fillId="0" borderId="0"/>
    <xf numFmtId="286" fontId="43" fillId="0" borderId="0" applyFill="0"/>
    <xf numFmtId="169" fontId="100" fillId="0" borderId="0"/>
    <xf numFmtId="169" fontId="100" fillId="0" borderId="0"/>
    <xf numFmtId="169" fontId="100" fillId="0" borderId="0"/>
    <xf numFmtId="169" fontId="100"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3" fillId="0" borderId="0"/>
    <xf numFmtId="0" fontId="54" fillId="0" borderId="0"/>
    <xf numFmtId="169" fontId="54" fillId="0" borderId="0" applyNumberFormat="0" applyFill="0" applyBorder="0" applyAlignment="0" applyProtection="0"/>
    <xf numFmtId="169" fontId="51" fillId="0" borderId="0"/>
    <xf numFmtId="169" fontId="100" fillId="0" borderId="0"/>
    <xf numFmtId="169" fontId="100" fillId="0" borderId="0"/>
    <xf numFmtId="0" fontId="51" fillId="0" borderId="0"/>
    <xf numFmtId="0" fontId="51" fillId="0" borderId="0" applyNumberFormat="0" applyFill="0" applyBorder="0" applyAlignment="0" applyProtection="0"/>
    <xf numFmtId="169" fontId="3" fillId="0" borderId="0"/>
    <xf numFmtId="169" fontId="3" fillId="0" borderId="0"/>
    <xf numFmtId="169" fontId="3" fillId="0" borderId="0"/>
    <xf numFmtId="0" fontId="3" fillId="0" borderId="0"/>
    <xf numFmtId="0" fontId="3" fillId="0" borderId="0"/>
    <xf numFmtId="169" fontId="3" fillId="0" borderId="0"/>
    <xf numFmtId="0" fontId="3" fillId="0" borderId="0"/>
    <xf numFmtId="0" fontId="3" fillId="0" borderId="0"/>
    <xf numFmtId="169" fontId="3" fillId="0" borderId="0"/>
    <xf numFmtId="169" fontId="3" fillId="0" borderId="0"/>
    <xf numFmtId="0" fontId="3" fillId="0" borderId="0"/>
    <xf numFmtId="0" fontId="3" fillId="0" borderId="0"/>
    <xf numFmtId="169" fontId="3" fillId="0" borderId="0"/>
    <xf numFmtId="0" fontId="3" fillId="0" borderId="0"/>
    <xf numFmtId="0" fontId="3" fillId="0" borderId="0"/>
    <xf numFmtId="169" fontId="3" fillId="0" borderId="0"/>
    <xf numFmtId="169" fontId="3" fillId="0" borderId="0"/>
    <xf numFmtId="169"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169" fontId="100" fillId="0" borderId="0"/>
    <xf numFmtId="0" fontId="3" fillId="0" borderId="0"/>
    <xf numFmtId="0" fontId="3" fillId="0" borderId="0"/>
    <xf numFmtId="0" fontId="3" fillId="0" borderId="0"/>
    <xf numFmtId="169" fontId="100" fillId="0" borderId="0"/>
    <xf numFmtId="0" fontId="3" fillId="0" borderId="0"/>
    <xf numFmtId="169" fontId="100" fillId="0" borderId="0"/>
    <xf numFmtId="169" fontId="100" fillId="0" borderId="0"/>
    <xf numFmtId="191" fontId="24"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100" fillId="0" borderId="0"/>
    <xf numFmtId="0" fontId="3" fillId="0" borderId="0"/>
    <xf numFmtId="0" fontId="3" fillId="0" borderId="0"/>
    <xf numFmtId="0" fontId="39" fillId="0" borderId="0"/>
    <xf numFmtId="188" fontId="3" fillId="0" borderId="0"/>
    <xf numFmtId="188"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7" fontId="3" fillId="0" borderId="0"/>
    <xf numFmtId="0" fontId="3" fillId="0" borderId="0"/>
    <xf numFmtId="0" fontId="3" fillId="0" borderId="0"/>
    <xf numFmtId="188" fontId="3" fillId="0" borderId="0"/>
    <xf numFmtId="177" fontId="3" fillId="0" borderId="0"/>
    <xf numFmtId="0" fontId="3" fillId="0" borderId="0"/>
    <xf numFmtId="0" fontId="3" fillId="0" borderId="0"/>
    <xf numFmtId="0" fontId="3" fillId="0" borderId="0"/>
    <xf numFmtId="0" fontId="3" fillId="0" borderId="0"/>
    <xf numFmtId="0" fontId="3" fillId="0" borderId="0"/>
    <xf numFmtId="177" fontId="3" fillId="0" borderId="0"/>
    <xf numFmtId="0" fontId="3" fillId="0" borderId="0"/>
    <xf numFmtId="0" fontId="3" fillId="0" borderId="0"/>
    <xf numFmtId="0" fontId="3" fillId="0" borderId="0"/>
    <xf numFmtId="177" fontId="343" fillId="0" borderId="0"/>
    <xf numFmtId="0" fontId="3" fillId="0" borderId="0"/>
    <xf numFmtId="0" fontId="3" fillId="0" borderId="0"/>
    <xf numFmtId="0" fontId="113"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169" fontId="100" fillId="0" borderId="0"/>
    <xf numFmtId="0" fontId="3" fillId="0" borderId="0"/>
    <xf numFmtId="0" fontId="3" fillId="0" borderId="0"/>
    <xf numFmtId="0" fontId="3" fillId="0" borderId="0"/>
    <xf numFmtId="0" fontId="3" fillId="0" borderId="0"/>
    <xf numFmtId="0" fontId="3" fillId="0" borderId="0"/>
    <xf numFmtId="169" fontId="100" fillId="0" borderId="0"/>
    <xf numFmtId="0" fontId="3" fillId="0" borderId="0"/>
    <xf numFmtId="0" fontId="3" fillId="0" borderId="0"/>
    <xf numFmtId="0" fontId="3" fillId="0" borderId="0"/>
    <xf numFmtId="0" fontId="3" fillId="0" borderId="0"/>
    <xf numFmtId="0" fontId="3" fillId="0" borderId="0"/>
    <xf numFmtId="0" fontId="3" fillId="0" borderId="0"/>
    <xf numFmtId="0" fontId="199" fillId="0" borderId="0"/>
    <xf numFmtId="188" fontId="3" fillId="0" borderId="0"/>
    <xf numFmtId="188" fontId="3" fillId="0" borderId="0"/>
    <xf numFmtId="0" fontId="3" fillId="0" borderId="0"/>
    <xf numFmtId="308" fontId="45" fillId="0" borderId="0"/>
    <xf numFmtId="0" fontId="199" fillId="0" borderId="0"/>
    <xf numFmtId="188" fontId="51" fillId="0" borderId="0"/>
    <xf numFmtId="169" fontId="24" fillId="0" borderId="0"/>
    <xf numFmtId="0" fontId="51" fillId="0" borderId="0"/>
    <xf numFmtId="308" fontId="45" fillId="0" borderId="0"/>
    <xf numFmtId="0" fontId="199" fillId="0" borderId="0"/>
    <xf numFmtId="188" fontId="51" fillId="0" borderId="0"/>
    <xf numFmtId="169" fontId="3" fillId="0" borderId="0"/>
    <xf numFmtId="169" fontId="3" fillId="0" borderId="0"/>
    <xf numFmtId="169" fontId="3" fillId="0" borderId="0"/>
    <xf numFmtId="169" fontId="100"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51" fillId="0" borderId="0"/>
    <xf numFmtId="169" fontId="3" fillId="0" borderId="0"/>
    <xf numFmtId="169" fontId="54" fillId="0" borderId="0" applyNumberFormat="0" applyFill="0" applyBorder="0" applyAlignment="0" applyProtection="0"/>
    <xf numFmtId="169" fontId="3" fillId="0" borderId="0"/>
    <xf numFmtId="0" fontId="199" fillId="0" borderId="0"/>
    <xf numFmtId="0" fontId="24" fillId="0" borderId="0"/>
    <xf numFmtId="169" fontId="100" fillId="0" borderId="0"/>
    <xf numFmtId="169" fontId="24" fillId="0" borderId="0"/>
    <xf numFmtId="308" fontId="45" fillId="0" borderId="0"/>
    <xf numFmtId="169" fontId="24" fillId="0" borderId="0"/>
    <xf numFmtId="169" fontId="24" fillId="0" borderId="0"/>
    <xf numFmtId="169" fontId="24" fillId="0" borderId="0"/>
    <xf numFmtId="0" fontId="199" fillId="0" borderId="0"/>
    <xf numFmtId="169" fontId="100" fillId="0" borderId="0"/>
    <xf numFmtId="177" fontId="3" fillId="0" borderId="0"/>
    <xf numFmtId="169" fontId="31" fillId="0" borderId="0"/>
    <xf numFmtId="0" fontId="24" fillId="0" borderId="0"/>
    <xf numFmtId="169" fontId="100" fillId="0" borderId="0"/>
    <xf numFmtId="177" fontId="3" fillId="0" borderId="0"/>
    <xf numFmtId="177" fontId="3" fillId="0" borderId="0"/>
    <xf numFmtId="177" fontId="3" fillId="0" borderId="0"/>
    <xf numFmtId="169" fontId="100" fillId="0" borderId="0"/>
    <xf numFmtId="177" fontId="3" fillId="0" borderId="0"/>
    <xf numFmtId="177" fontId="3" fillId="0" borderId="0"/>
    <xf numFmtId="177" fontId="51" fillId="0" borderId="0"/>
    <xf numFmtId="177" fontId="3" fillId="0" borderId="0"/>
    <xf numFmtId="177" fontId="3" fillId="0" borderId="0"/>
    <xf numFmtId="177" fontId="3" fillId="0" borderId="0"/>
    <xf numFmtId="0" fontId="24" fillId="0" borderId="0"/>
    <xf numFmtId="0" fontId="343" fillId="0" borderId="0"/>
    <xf numFmtId="177" fontId="3" fillId="0" borderId="0"/>
    <xf numFmtId="177" fontId="3" fillId="0" borderId="0"/>
    <xf numFmtId="177" fontId="3" fillId="0" borderId="0"/>
    <xf numFmtId="169" fontId="343" fillId="0" borderId="0"/>
    <xf numFmtId="177" fontId="3" fillId="0" borderId="0"/>
    <xf numFmtId="177" fontId="3" fillId="0" borderId="0"/>
    <xf numFmtId="177" fontId="343" fillId="0" borderId="0"/>
    <xf numFmtId="177" fontId="3" fillId="0" borderId="0"/>
    <xf numFmtId="177" fontId="3" fillId="0" borderId="0"/>
    <xf numFmtId="177" fontId="3" fillId="0" borderId="0"/>
    <xf numFmtId="0" fontId="25" fillId="0" borderId="0"/>
    <xf numFmtId="177" fontId="3" fillId="0" borderId="0"/>
    <xf numFmtId="177" fontId="3" fillId="0" borderId="0"/>
    <xf numFmtId="177" fontId="3" fillId="0" borderId="0"/>
    <xf numFmtId="169" fontId="51" fillId="0" borderId="0"/>
    <xf numFmtId="177" fontId="3" fillId="0" borderId="0"/>
    <xf numFmtId="177" fontId="3" fillId="0" borderId="0"/>
    <xf numFmtId="177" fontId="51" fillId="0" borderId="0"/>
    <xf numFmtId="177" fontId="3" fillId="0" borderId="0"/>
    <xf numFmtId="177" fontId="3" fillId="0" borderId="0"/>
    <xf numFmtId="177" fontId="3" fillId="0" borderId="0"/>
    <xf numFmtId="169" fontId="51" fillId="0" borderId="0"/>
    <xf numFmtId="177" fontId="3" fillId="0" borderId="0"/>
    <xf numFmtId="177" fontId="3" fillId="0" borderId="0"/>
    <xf numFmtId="177" fontId="343" fillId="0" borderId="0"/>
    <xf numFmtId="169" fontId="51" fillId="0" borderId="0"/>
    <xf numFmtId="177" fontId="3" fillId="0" borderId="0"/>
    <xf numFmtId="177" fontId="3" fillId="0" borderId="0"/>
    <xf numFmtId="177" fontId="343" fillId="0" borderId="0"/>
    <xf numFmtId="169" fontId="51" fillId="0" borderId="0"/>
    <xf numFmtId="177" fontId="3" fillId="0" borderId="0"/>
    <xf numFmtId="177" fontId="3" fillId="0" borderId="0"/>
    <xf numFmtId="177" fontId="343" fillId="0" borderId="0"/>
    <xf numFmtId="169" fontId="51" fillId="0" borderId="0"/>
    <xf numFmtId="177" fontId="3" fillId="0" borderId="0"/>
    <xf numFmtId="177" fontId="3" fillId="0" borderId="0"/>
    <xf numFmtId="177" fontId="343" fillId="0" borderId="0"/>
    <xf numFmtId="169" fontId="51" fillId="0" borderId="0"/>
    <xf numFmtId="177" fontId="3" fillId="0" borderId="0"/>
    <xf numFmtId="177" fontId="3" fillId="0" borderId="0"/>
    <xf numFmtId="177" fontId="343"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77" fontId="343" fillId="0" borderId="0"/>
    <xf numFmtId="169" fontId="51" fillId="0" borderId="0"/>
    <xf numFmtId="169" fontId="51" fillId="0" borderId="0"/>
    <xf numFmtId="169" fontId="51" fillId="0" borderId="0"/>
    <xf numFmtId="177" fontId="343" fillId="0" borderId="0"/>
    <xf numFmtId="169" fontId="51" fillId="0" borderId="0"/>
    <xf numFmtId="169" fontId="51" fillId="0" borderId="0"/>
    <xf numFmtId="169" fontId="51" fillId="0" borderId="0"/>
    <xf numFmtId="177" fontId="343" fillId="0" borderId="0"/>
    <xf numFmtId="169" fontId="51" fillId="0" borderId="0"/>
    <xf numFmtId="169" fontId="51" fillId="0" borderId="0"/>
    <xf numFmtId="169" fontId="51" fillId="0" borderId="0"/>
    <xf numFmtId="169" fontId="51" fillId="0" borderId="0"/>
    <xf numFmtId="0" fontId="24" fillId="0" borderId="0"/>
    <xf numFmtId="0" fontId="25" fillId="0" borderId="0"/>
    <xf numFmtId="169" fontId="100" fillId="0" borderId="0"/>
    <xf numFmtId="177" fontId="3" fillId="0" borderId="0"/>
    <xf numFmtId="177" fontId="3" fillId="0" borderId="0"/>
    <xf numFmtId="169" fontId="100" fillId="0" borderId="0"/>
    <xf numFmtId="177" fontId="3" fillId="0" borderId="0"/>
    <xf numFmtId="177" fontId="3" fillId="0" borderId="0"/>
    <xf numFmtId="177" fontId="51" fillId="0" borderId="0"/>
    <xf numFmtId="177" fontId="3" fillId="0" borderId="0"/>
    <xf numFmtId="177" fontId="3" fillId="0" borderId="0"/>
    <xf numFmtId="177" fontId="3" fillId="0" borderId="0"/>
    <xf numFmtId="0" fontId="3" fillId="0" borderId="0"/>
    <xf numFmtId="169" fontId="100" fillId="0" borderId="0"/>
    <xf numFmtId="169" fontId="100" fillId="0" borderId="0"/>
    <xf numFmtId="177" fontId="3" fillId="0" borderId="0"/>
    <xf numFmtId="177" fontId="3" fillId="0" borderId="0"/>
    <xf numFmtId="169" fontId="100" fillId="0" borderId="0"/>
    <xf numFmtId="177" fontId="3" fillId="0" borderId="0"/>
    <xf numFmtId="177" fontId="3" fillId="0" borderId="0"/>
    <xf numFmtId="177" fontId="343" fillId="0" borderId="0"/>
    <xf numFmtId="177" fontId="3" fillId="0" borderId="0"/>
    <xf numFmtId="177" fontId="3" fillId="0" borderId="0"/>
    <xf numFmtId="177" fontId="3" fillId="0" borderId="0"/>
    <xf numFmtId="0" fontId="25" fillId="0" borderId="0"/>
    <xf numFmtId="169" fontId="100" fillId="0" borderId="0"/>
    <xf numFmtId="169" fontId="100" fillId="0" borderId="0"/>
    <xf numFmtId="177" fontId="3" fillId="0" borderId="0"/>
    <xf numFmtId="169" fontId="100" fillId="0" borderId="0"/>
    <xf numFmtId="177" fontId="3" fillId="0" borderId="0"/>
    <xf numFmtId="177" fontId="3" fillId="0" borderId="0"/>
    <xf numFmtId="177" fontId="51" fillId="0" borderId="0"/>
    <xf numFmtId="169" fontId="100" fillId="0" borderId="0"/>
    <xf numFmtId="177" fontId="3" fillId="0" borderId="0"/>
    <xf numFmtId="177" fontId="3" fillId="0" borderId="0"/>
    <xf numFmtId="169" fontId="51" fillId="0" borderId="0"/>
    <xf numFmtId="169" fontId="51" fillId="0" borderId="0"/>
    <xf numFmtId="169" fontId="51" fillId="0" borderId="0"/>
    <xf numFmtId="177" fontId="343" fillId="0" borderId="0"/>
    <xf numFmtId="169" fontId="51" fillId="0" borderId="0"/>
    <xf numFmtId="169" fontId="51" fillId="0" borderId="0"/>
    <xf numFmtId="169" fontId="51" fillId="0" borderId="0"/>
    <xf numFmtId="177" fontId="343" fillId="0" borderId="0"/>
    <xf numFmtId="169" fontId="51" fillId="0" borderId="0"/>
    <xf numFmtId="169" fontId="51" fillId="0" borderId="0"/>
    <xf numFmtId="169" fontId="51" fillId="0" borderId="0"/>
    <xf numFmtId="177" fontId="343" fillId="0" borderId="0"/>
    <xf numFmtId="169" fontId="51" fillId="0" borderId="0"/>
    <xf numFmtId="169" fontId="51" fillId="0" borderId="0"/>
    <xf numFmtId="169" fontId="51" fillId="0" borderId="0"/>
    <xf numFmtId="177" fontId="343" fillId="0" borderId="0"/>
    <xf numFmtId="169" fontId="51" fillId="0" borderId="0"/>
    <xf numFmtId="169" fontId="51" fillId="0" borderId="0"/>
    <xf numFmtId="169" fontId="51" fillId="0" borderId="0"/>
    <xf numFmtId="177" fontId="343" fillId="0" borderId="0"/>
    <xf numFmtId="169" fontId="51" fillId="0" borderId="0"/>
    <xf numFmtId="169" fontId="51" fillId="0" borderId="0"/>
    <xf numFmtId="0" fontId="51" fillId="0" borderId="0"/>
    <xf numFmtId="169" fontId="51" fillId="0" borderId="0"/>
    <xf numFmtId="169" fontId="51" fillId="0" borderId="0"/>
    <xf numFmtId="177" fontId="51" fillId="0" borderId="0"/>
    <xf numFmtId="169" fontId="51" fillId="0" borderId="0"/>
    <xf numFmtId="169" fontId="51" fillId="0" borderId="0"/>
    <xf numFmtId="0" fontId="51" fillId="0" borderId="0"/>
    <xf numFmtId="169" fontId="51" fillId="0" borderId="0"/>
    <xf numFmtId="177" fontId="3" fillId="0" borderId="0"/>
    <xf numFmtId="177" fontId="51" fillId="0" borderId="0"/>
    <xf numFmtId="169" fontId="51" fillId="0" borderId="0"/>
    <xf numFmtId="169" fontId="51" fillId="0" borderId="0"/>
    <xf numFmtId="0" fontId="51" fillId="0" borderId="0"/>
    <xf numFmtId="169" fontId="51" fillId="0" borderId="0"/>
    <xf numFmtId="177" fontId="3" fillId="0" borderId="0"/>
    <xf numFmtId="177" fontId="51" fillId="0" borderId="0"/>
    <xf numFmtId="169" fontId="51" fillId="0" borderId="0"/>
    <xf numFmtId="169" fontId="51" fillId="0" borderId="0"/>
    <xf numFmtId="169" fontId="51" fillId="0" borderId="0"/>
    <xf numFmtId="169" fontId="51" fillId="0" borderId="0"/>
    <xf numFmtId="177" fontId="51" fillId="0" borderId="0"/>
    <xf numFmtId="169" fontId="51" fillId="0" borderId="0"/>
    <xf numFmtId="177" fontId="3" fillId="0" borderId="0"/>
    <xf numFmtId="177" fontId="3" fillId="0" borderId="0"/>
    <xf numFmtId="177" fontId="3" fillId="0" borderId="0"/>
    <xf numFmtId="177" fontId="51" fillId="0" borderId="0"/>
    <xf numFmtId="0" fontId="199" fillId="0" borderId="0"/>
    <xf numFmtId="0" fontId="199" fillId="0" borderId="0"/>
    <xf numFmtId="0" fontId="199" fillId="0" borderId="0"/>
    <xf numFmtId="188" fontId="3" fillId="0" borderId="0"/>
    <xf numFmtId="169" fontId="100" fillId="0" borderId="0"/>
    <xf numFmtId="177" fontId="3" fillId="0" borderId="0"/>
    <xf numFmtId="177" fontId="3" fillId="0" borderId="0"/>
    <xf numFmtId="169" fontId="100" fillId="0" borderId="0"/>
    <xf numFmtId="177" fontId="3" fillId="0" borderId="0"/>
    <xf numFmtId="177" fontId="3" fillId="0" borderId="0"/>
    <xf numFmtId="177" fontId="51" fillId="0" borderId="0"/>
    <xf numFmtId="177" fontId="3" fillId="0" borderId="0"/>
    <xf numFmtId="177" fontId="3" fillId="0" borderId="0"/>
    <xf numFmtId="177" fontId="3" fillId="0" borderId="0"/>
    <xf numFmtId="0" fontId="199" fillId="0" borderId="0"/>
    <xf numFmtId="0" fontId="3" fillId="0" borderId="0"/>
    <xf numFmtId="169" fontId="100" fillId="0" borderId="0"/>
    <xf numFmtId="177" fontId="3" fillId="0" borderId="0"/>
    <xf numFmtId="177" fontId="3" fillId="0" borderId="0"/>
    <xf numFmtId="169" fontId="100" fillId="0" borderId="0"/>
    <xf numFmtId="177" fontId="3" fillId="0" borderId="0"/>
    <xf numFmtId="177" fontId="3" fillId="0" borderId="0"/>
    <xf numFmtId="177" fontId="343" fillId="0" borderId="0"/>
    <xf numFmtId="177" fontId="3" fillId="0" borderId="0"/>
    <xf numFmtId="177" fontId="3" fillId="0" borderId="0"/>
    <xf numFmtId="177" fontId="3" fillId="0" borderId="0"/>
    <xf numFmtId="0" fontId="199" fillId="0" borderId="0"/>
    <xf numFmtId="169" fontId="100" fillId="0" borderId="0"/>
    <xf numFmtId="177" fontId="3" fillId="0" borderId="0"/>
    <xf numFmtId="177" fontId="3" fillId="0" borderId="0"/>
    <xf numFmtId="0" fontId="199" fillId="0" borderId="0"/>
    <xf numFmtId="177" fontId="3" fillId="0" borderId="0"/>
    <xf numFmtId="177" fontId="3" fillId="0" borderId="0"/>
    <xf numFmtId="177" fontId="51" fillId="0" borderId="0"/>
    <xf numFmtId="0" fontId="199" fillId="0" borderId="0"/>
    <xf numFmtId="0" fontId="199" fillId="0" borderId="0"/>
    <xf numFmtId="0" fontId="199" fillId="0" borderId="0"/>
    <xf numFmtId="0" fontId="199" fillId="0" borderId="0"/>
    <xf numFmtId="0" fontId="3" fillId="0" borderId="0"/>
    <xf numFmtId="169" fontId="51" fillId="0" borderId="0"/>
    <xf numFmtId="177" fontId="3" fillId="0" borderId="0"/>
    <xf numFmtId="177" fontId="3" fillId="0" borderId="0"/>
    <xf numFmtId="177" fontId="3" fillId="0" borderId="0"/>
    <xf numFmtId="177" fontId="51" fillId="0" borderId="0"/>
    <xf numFmtId="169" fontId="51" fillId="0" borderId="0"/>
    <xf numFmtId="169" fontId="51" fillId="0" borderId="0"/>
    <xf numFmtId="177" fontId="3" fillId="0" borderId="0"/>
    <xf numFmtId="177" fontId="3" fillId="0" borderId="0"/>
    <xf numFmtId="177" fontId="51" fillId="0" borderId="0"/>
    <xf numFmtId="169" fontId="51" fillId="0" borderId="0"/>
    <xf numFmtId="177" fontId="3" fillId="0" borderId="0"/>
    <xf numFmtId="177" fontId="3" fillId="0" borderId="0"/>
    <xf numFmtId="177" fontId="3" fillId="0" borderId="0"/>
    <xf numFmtId="177" fontId="51" fillId="0" borderId="0"/>
    <xf numFmtId="169" fontId="51" fillId="0" borderId="0"/>
    <xf numFmtId="177" fontId="3" fillId="0" borderId="0"/>
    <xf numFmtId="177" fontId="3" fillId="0" borderId="0"/>
    <xf numFmtId="177" fontId="3" fillId="0" borderId="0"/>
    <xf numFmtId="177" fontId="51" fillId="0" borderId="0"/>
    <xf numFmtId="169" fontId="51" fillId="0" borderId="0"/>
    <xf numFmtId="177" fontId="3" fillId="0" borderId="0"/>
    <xf numFmtId="177" fontId="3" fillId="0" borderId="0"/>
    <xf numFmtId="177" fontId="3" fillId="0" borderId="0"/>
    <xf numFmtId="177" fontId="51" fillId="0" borderId="0"/>
    <xf numFmtId="169" fontId="51" fillId="0" borderId="0"/>
    <xf numFmtId="177" fontId="3" fillId="0" borderId="0"/>
    <xf numFmtId="177" fontId="3" fillId="0" borderId="0"/>
    <xf numFmtId="177" fontId="3" fillId="0" borderId="0"/>
    <xf numFmtId="177" fontId="51" fillId="0" borderId="0"/>
    <xf numFmtId="169" fontId="51" fillId="0" borderId="0"/>
    <xf numFmtId="177" fontId="3" fillId="0" borderId="0"/>
    <xf numFmtId="177" fontId="3" fillId="0" borderId="0"/>
    <xf numFmtId="177" fontId="3" fillId="0" borderId="0"/>
    <xf numFmtId="177" fontId="51" fillId="0" borderId="0"/>
    <xf numFmtId="169" fontId="51" fillId="0" borderId="0"/>
    <xf numFmtId="177" fontId="3" fillId="0" borderId="0"/>
    <xf numFmtId="177" fontId="3" fillId="0" borderId="0"/>
    <xf numFmtId="177" fontId="3" fillId="0" borderId="0"/>
    <xf numFmtId="177" fontId="51" fillId="0" borderId="0"/>
    <xf numFmtId="169" fontId="51" fillId="0" borderId="0"/>
    <xf numFmtId="177" fontId="3" fillId="0" borderId="0"/>
    <xf numFmtId="177" fontId="3" fillId="0" borderId="0"/>
    <xf numFmtId="177" fontId="3" fillId="0" borderId="0"/>
    <xf numFmtId="177" fontId="51" fillId="0" borderId="0"/>
    <xf numFmtId="169" fontId="51" fillId="0" borderId="0"/>
    <xf numFmtId="169" fontId="51" fillId="0" borderId="0"/>
    <xf numFmtId="177" fontId="3" fillId="0" borderId="0"/>
    <xf numFmtId="177" fontId="3" fillId="0" borderId="0"/>
    <xf numFmtId="177" fontId="51" fillId="0" borderId="0"/>
    <xf numFmtId="0" fontId="51" fillId="0" borderId="0" applyBorder="0"/>
    <xf numFmtId="0" fontId="367" fillId="0" borderId="0"/>
    <xf numFmtId="169" fontId="100" fillId="0" borderId="0"/>
    <xf numFmtId="177" fontId="3" fillId="0" borderId="0"/>
    <xf numFmtId="177" fontId="3" fillId="0" borderId="0"/>
    <xf numFmtId="169" fontId="100" fillId="0" borderId="0"/>
    <xf numFmtId="177" fontId="3" fillId="0" borderId="0"/>
    <xf numFmtId="177" fontId="3" fillId="0" borderId="0"/>
    <xf numFmtId="177" fontId="51" fillId="0" borderId="0"/>
    <xf numFmtId="177" fontId="3" fillId="0" borderId="0"/>
    <xf numFmtId="177" fontId="3" fillId="0" borderId="0"/>
    <xf numFmtId="177" fontId="3" fillId="0" borderId="0"/>
    <xf numFmtId="0" fontId="3" fillId="0" borderId="0"/>
    <xf numFmtId="0" fontId="3" fillId="0" borderId="0"/>
    <xf numFmtId="0" fontId="3" fillId="0" borderId="0"/>
    <xf numFmtId="177" fontId="3" fillId="0" borderId="0"/>
    <xf numFmtId="177" fontId="3" fillId="0" borderId="0"/>
    <xf numFmtId="0" fontId="3" fillId="0" borderId="0"/>
    <xf numFmtId="177" fontId="3" fillId="0" borderId="0"/>
    <xf numFmtId="177" fontId="3" fillId="0" borderId="0"/>
    <xf numFmtId="177" fontId="343" fillId="0" borderId="0"/>
    <xf numFmtId="177" fontId="3" fillId="0" borderId="0"/>
    <xf numFmtId="177" fontId="3" fillId="0" borderId="0"/>
    <xf numFmtId="177" fontId="3" fillId="0" borderId="0"/>
    <xf numFmtId="0" fontId="25" fillId="0" borderId="0"/>
    <xf numFmtId="0" fontId="25" fillId="0" borderId="0"/>
    <xf numFmtId="177" fontId="3" fillId="0" borderId="0"/>
    <xf numFmtId="177" fontId="3" fillId="0" borderId="0"/>
    <xf numFmtId="169" fontId="100" fillId="0" borderId="0"/>
    <xf numFmtId="177" fontId="3" fillId="0" borderId="0"/>
    <xf numFmtId="177" fontId="3" fillId="0" borderId="0"/>
    <xf numFmtId="177" fontId="51" fillId="0" borderId="0"/>
    <xf numFmtId="177" fontId="3" fillId="0" borderId="0"/>
    <xf numFmtId="177" fontId="3" fillId="0" borderId="0"/>
    <xf numFmtId="177" fontId="3" fillId="0" borderId="0"/>
    <xf numFmtId="169" fontId="51" fillId="0" borderId="0"/>
    <xf numFmtId="177" fontId="3" fillId="0" borderId="0"/>
    <xf numFmtId="177" fontId="3" fillId="0" borderId="0"/>
    <xf numFmtId="177" fontId="3" fillId="0" borderId="0"/>
    <xf numFmtId="177" fontId="51" fillId="0" borderId="0"/>
    <xf numFmtId="169" fontId="51" fillId="0" borderId="0"/>
    <xf numFmtId="177" fontId="3" fillId="0" borderId="0"/>
    <xf numFmtId="177" fontId="3" fillId="0" borderId="0"/>
    <xf numFmtId="177" fontId="3" fillId="0" borderId="0"/>
    <xf numFmtId="177" fontId="51" fillId="0" borderId="0"/>
    <xf numFmtId="169" fontId="51" fillId="0" borderId="0"/>
    <xf numFmtId="177" fontId="3" fillId="0" borderId="0"/>
    <xf numFmtId="177" fontId="3" fillId="0" borderId="0"/>
    <xf numFmtId="177" fontId="3" fillId="0" borderId="0"/>
    <xf numFmtId="177" fontId="51" fillId="0" borderId="0"/>
    <xf numFmtId="169" fontId="51" fillId="0" borderId="0"/>
    <xf numFmtId="177" fontId="3" fillId="0" borderId="0"/>
    <xf numFmtId="177" fontId="3" fillId="0" borderId="0"/>
    <xf numFmtId="177" fontId="3" fillId="0" borderId="0"/>
    <xf numFmtId="177" fontId="51" fillId="0" borderId="0"/>
    <xf numFmtId="169" fontId="51" fillId="0" borderId="0"/>
    <xf numFmtId="177" fontId="3" fillId="0" borderId="0"/>
    <xf numFmtId="177" fontId="3" fillId="0" borderId="0"/>
    <xf numFmtId="177" fontId="3" fillId="0" borderId="0"/>
    <xf numFmtId="177" fontId="51" fillId="0" borderId="0"/>
    <xf numFmtId="169" fontId="51" fillId="0" borderId="0"/>
    <xf numFmtId="169" fontId="51" fillId="0" borderId="0"/>
    <xf numFmtId="177" fontId="3" fillId="0" borderId="0"/>
    <xf numFmtId="177" fontId="3" fillId="0" borderId="0"/>
    <xf numFmtId="177" fontId="51" fillId="0" borderId="0"/>
    <xf numFmtId="169" fontId="51" fillId="0" borderId="0"/>
    <xf numFmtId="177" fontId="3" fillId="0" borderId="0"/>
    <xf numFmtId="177" fontId="3" fillId="0" borderId="0"/>
    <xf numFmtId="177" fontId="3" fillId="0" borderId="0"/>
    <xf numFmtId="177" fontId="51" fillId="0" borderId="0"/>
    <xf numFmtId="169" fontId="51" fillId="0" borderId="0"/>
    <xf numFmtId="169" fontId="51" fillId="0" borderId="0"/>
    <xf numFmtId="177" fontId="3" fillId="0" borderId="0"/>
    <xf numFmtId="177" fontId="3" fillId="0" borderId="0"/>
    <xf numFmtId="177" fontId="51" fillId="0" borderId="0"/>
    <xf numFmtId="169" fontId="51" fillId="0" borderId="0"/>
    <xf numFmtId="177" fontId="3" fillId="0" borderId="0"/>
    <xf numFmtId="177" fontId="3" fillId="0" borderId="0"/>
    <xf numFmtId="177" fontId="3" fillId="0" borderId="0"/>
    <xf numFmtId="177" fontId="51" fillId="0" borderId="0"/>
    <xf numFmtId="169" fontId="51" fillId="0" borderId="0"/>
    <xf numFmtId="177" fontId="3" fillId="0" borderId="0"/>
    <xf numFmtId="177" fontId="3" fillId="0" borderId="0"/>
    <xf numFmtId="177" fontId="3" fillId="0" borderId="0"/>
    <xf numFmtId="177" fontId="343" fillId="0" borderId="0"/>
    <xf numFmtId="0" fontId="24" fillId="0" borderId="0"/>
    <xf numFmtId="188" fontId="3" fillId="0" borderId="0"/>
    <xf numFmtId="177" fontId="3" fillId="0" borderId="0"/>
    <xf numFmtId="177" fontId="3" fillId="0" borderId="0"/>
    <xf numFmtId="177" fontId="3" fillId="0" borderId="0"/>
    <xf numFmtId="169" fontId="51" fillId="0" borderId="0"/>
    <xf numFmtId="177" fontId="3" fillId="0" borderId="0"/>
    <xf numFmtId="177" fontId="3" fillId="0" borderId="0"/>
    <xf numFmtId="177" fontId="51" fillId="0" borderId="0"/>
    <xf numFmtId="177" fontId="3" fillId="0" borderId="0"/>
    <xf numFmtId="177" fontId="3" fillId="0" borderId="0"/>
    <xf numFmtId="177" fontId="3" fillId="0" borderId="0"/>
    <xf numFmtId="0" fontId="3" fillId="0" borderId="0"/>
    <xf numFmtId="0" fontId="343" fillId="0" borderId="0"/>
    <xf numFmtId="177" fontId="3" fillId="0" borderId="0"/>
    <xf numFmtId="177" fontId="3" fillId="0" borderId="0"/>
    <xf numFmtId="177" fontId="3" fillId="0" borderId="0"/>
    <xf numFmtId="169" fontId="343" fillId="0" borderId="0"/>
    <xf numFmtId="177" fontId="3" fillId="0" borderId="0"/>
    <xf numFmtId="177" fontId="3" fillId="0" borderId="0"/>
    <xf numFmtId="177" fontId="343" fillId="0" borderId="0"/>
    <xf numFmtId="177" fontId="3" fillId="0" borderId="0"/>
    <xf numFmtId="177" fontId="3" fillId="0" borderId="0"/>
    <xf numFmtId="177" fontId="3" fillId="0" borderId="0"/>
    <xf numFmtId="0" fontId="25" fillId="0" borderId="0"/>
    <xf numFmtId="177" fontId="3" fillId="0" borderId="0"/>
    <xf numFmtId="177" fontId="3" fillId="0" borderId="0"/>
    <xf numFmtId="177" fontId="3" fillId="0" borderId="0"/>
    <xf numFmtId="169" fontId="51" fillId="0" borderId="0"/>
    <xf numFmtId="177" fontId="3" fillId="0" borderId="0"/>
    <xf numFmtId="177" fontId="3" fillId="0" borderId="0"/>
    <xf numFmtId="177" fontId="51" fillId="0" borderId="0"/>
    <xf numFmtId="177" fontId="3" fillId="0" borderId="0"/>
    <xf numFmtId="177" fontId="3" fillId="0" borderId="0"/>
    <xf numFmtId="177" fontId="3" fillId="0" borderId="0"/>
    <xf numFmtId="0" fontId="3" fillId="0" borderId="0"/>
    <xf numFmtId="169" fontId="51" fillId="0" borderId="0"/>
    <xf numFmtId="177" fontId="3" fillId="0" borderId="0"/>
    <xf numFmtId="177" fontId="3" fillId="0" borderId="0"/>
    <xf numFmtId="177" fontId="3" fillId="0" borderId="0"/>
    <xf numFmtId="169" fontId="51" fillId="0" borderId="0"/>
    <xf numFmtId="177" fontId="3" fillId="0" borderId="0"/>
    <xf numFmtId="177" fontId="3" fillId="0" borderId="0"/>
    <xf numFmtId="177" fontId="343" fillId="0" borderId="0"/>
    <xf numFmtId="169" fontId="51" fillId="0" borderId="0"/>
    <xf numFmtId="169" fontId="51" fillId="0" borderId="0"/>
    <xf numFmtId="177" fontId="3" fillId="0" borderId="0"/>
    <xf numFmtId="309" fontId="24" fillId="0" borderId="0"/>
    <xf numFmtId="169" fontId="51" fillId="0" borderId="0"/>
    <xf numFmtId="0" fontId="24" fillId="0" borderId="0"/>
    <xf numFmtId="169" fontId="51" fillId="0" borderId="0"/>
    <xf numFmtId="0" fontId="24" fillId="0" borderId="0"/>
    <xf numFmtId="169" fontId="51" fillId="0" borderId="0"/>
    <xf numFmtId="0" fontId="24" fillId="0" borderId="0"/>
    <xf numFmtId="169" fontId="51" fillId="0" borderId="0"/>
    <xf numFmtId="169" fontId="51" fillId="0" borderId="0"/>
    <xf numFmtId="169" fontId="51" fillId="0" borderId="0"/>
    <xf numFmtId="0" fontId="24" fillId="0" borderId="0"/>
    <xf numFmtId="169" fontId="51" fillId="0" borderId="0"/>
    <xf numFmtId="169" fontId="51" fillId="0" borderId="0"/>
    <xf numFmtId="0" fontId="24" fillId="0" borderId="0"/>
    <xf numFmtId="188" fontId="3" fillId="0" borderId="0"/>
    <xf numFmtId="177" fontId="3" fillId="0" borderId="0"/>
    <xf numFmtId="177" fontId="3" fillId="0" borderId="0"/>
    <xf numFmtId="0" fontId="25" fillId="0" borderId="0"/>
    <xf numFmtId="177" fontId="3" fillId="0" borderId="0"/>
    <xf numFmtId="177" fontId="3" fillId="0" borderId="0"/>
    <xf numFmtId="177" fontId="3" fillId="0" borderId="0"/>
    <xf numFmtId="0" fontId="51" fillId="0" borderId="0" applyBorder="0"/>
    <xf numFmtId="177" fontId="3" fillId="0" borderId="0"/>
    <xf numFmtId="177" fontId="3" fillId="0" borderId="0"/>
    <xf numFmtId="177" fontId="51" fillId="0" borderId="0"/>
    <xf numFmtId="0" fontId="25" fillId="0" borderId="0"/>
    <xf numFmtId="177" fontId="3" fillId="0" borderId="0"/>
    <xf numFmtId="177" fontId="3"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0" fontId="199" fillId="0" borderId="0"/>
    <xf numFmtId="0" fontId="199" fillId="0" borderId="0"/>
    <xf numFmtId="0" fontId="199" fillId="0" borderId="0"/>
    <xf numFmtId="0" fontId="24" fillId="0" borderId="0">
      <alignment vertical="top"/>
    </xf>
    <xf numFmtId="169" fontId="100" fillId="0" borderId="0"/>
    <xf numFmtId="169" fontId="100" fillId="0" borderId="0"/>
    <xf numFmtId="177" fontId="3" fillId="0" borderId="0"/>
    <xf numFmtId="0" fontId="199" fillId="0" borderId="0"/>
    <xf numFmtId="0" fontId="3" fillId="0" borderId="0"/>
    <xf numFmtId="169" fontId="100" fillId="0" borderId="0"/>
    <xf numFmtId="169" fontId="100" fillId="0" borderId="0"/>
    <xf numFmtId="177" fontId="3" fillId="0" borderId="0"/>
    <xf numFmtId="0" fontId="199" fillId="0" borderId="0"/>
    <xf numFmtId="169" fontId="100" fillId="0" borderId="0"/>
    <xf numFmtId="169" fontId="45" fillId="0" borderId="0"/>
    <xf numFmtId="177" fontId="51" fillId="0" borderId="0"/>
    <xf numFmtId="0" fontId="199" fillId="0" borderId="0"/>
    <xf numFmtId="0" fontId="199" fillId="0" borderId="0"/>
    <xf numFmtId="0" fontId="199" fillId="0" borderId="0"/>
    <xf numFmtId="0" fontId="199" fillId="0" borderId="0"/>
    <xf numFmtId="0" fontId="199"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0" fontId="24" fillId="0" borderId="0"/>
    <xf numFmtId="188" fontId="3" fillId="0" borderId="0"/>
    <xf numFmtId="169" fontId="100" fillId="0" borderId="0"/>
    <xf numFmtId="169" fontId="100" fillId="0" borderId="0"/>
    <xf numFmtId="177" fontId="3" fillId="0" borderId="0"/>
    <xf numFmtId="0" fontId="3" fillId="0" borderId="0"/>
    <xf numFmtId="169" fontId="100" fillId="0" borderId="0"/>
    <xf numFmtId="169" fontId="100" fillId="0" borderId="0"/>
    <xf numFmtId="169" fontId="100" fillId="0" borderId="0"/>
    <xf numFmtId="177" fontId="3" fillId="0" borderId="0"/>
    <xf numFmtId="0" fontId="51" fillId="0" borderId="0" applyBorder="0"/>
    <xf numFmtId="169" fontId="100" fillId="0" borderId="0"/>
    <xf numFmtId="169" fontId="45" fillId="0" borderId="0"/>
    <xf numFmtId="177" fontId="51" fillId="0" borderId="0"/>
    <xf numFmtId="169" fontId="100" fillId="0" borderId="0"/>
    <xf numFmtId="177" fontId="3" fillId="0" borderId="0"/>
    <xf numFmtId="177" fontId="3"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0" fontId="24" fillId="0" borderId="0"/>
    <xf numFmtId="188" fontId="3" fillId="0" borderId="0"/>
    <xf numFmtId="169" fontId="100" fillId="0" borderId="0"/>
    <xf numFmtId="169" fontId="100" fillId="0" borderId="0"/>
    <xf numFmtId="177" fontId="3" fillId="0" borderId="0"/>
    <xf numFmtId="0" fontId="3" fillId="0" borderId="0"/>
    <xf numFmtId="169" fontId="100" fillId="0" borderId="0"/>
    <xf numFmtId="169" fontId="100" fillId="0" borderId="0"/>
    <xf numFmtId="169" fontId="100" fillId="0" borderId="0"/>
    <xf numFmtId="177" fontId="3" fillId="0" borderId="0"/>
    <xf numFmtId="0" fontId="51" fillId="0" borderId="0" applyBorder="0"/>
    <xf numFmtId="169" fontId="100" fillId="0" borderId="0"/>
    <xf numFmtId="169" fontId="45" fillId="0" borderId="0"/>
    <xf numFmtId="177" fontId="51" fillId="0" borderId="0"/>
    <xf numFmtId="169" fontId="100" fillId="0" borderId="0"/>
    <xf numFmtId="177" fontId="3" fillId="0" borderId="0"/>
    <xf numFmtId="177" fontId="3"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0" fontId="24" fillId="0" borderId="0"/>
    <xf numFmtId="169" fontId="100" fillId="0" borderId="0"/>
    <xf numFmtId="169" fontId="45" fillId="0" borderId="0"/>
    <xf numFmtId="177" fontId="3" fillId="0" borderId="0"/>
    <xf numFmtId="0" fontId="3" fillId="0" borderId="0"/>
    <xf numFmtId="177" fontId="3" fillId="0" borderId="0"/>
    <xf numFmtId="177" fontId="3" fillId="0" borderId="0"/>
    <xf numFmtId="177" fontId="3" fillId="0" borderId="0"/>
    <xf numFmtId="0" fontId="51" fillId="0" borderId="0" applyBorder="0"/>
    <xf numFmtId="177" fontId="3" fillId="0" borderId="0"/>
    <xf numFmtId="177" fontId="3" fillId="0" borderId="0"/>
    <xf numFmtId="177" fontId="51" fillId="0" borderId="0"/>
    <xf numFmtId="177" fontId="3" fillId="0" borderId="0"/>
    <xf numFmtId="177" fontId="3" fillId="0" borderId="0"/>
    <xf numFmtId="177" fontId="3"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0" fontId="199" fillId="0" borderId="0"/>
    <xf numFmtId="169" fontId="100" fillId="0" borderId="0"/>
    <xf numFmtId="0" fontId="199" fillId="0" borderId="0"/>
    <xf numFmtId="169" fontId="100" fillId="0" borderId="0"/>
    <xf numFmtId="169" fontId="92" fillId="0" borderId="0"/>
    <xf numFmtId="0" fontId="199" fillId="0" borderId="0"/>
    <xf numFmtId="169" fontId="100" fillId="0" borderId="0"/>
    <xf numFmtId="0" fontId="54" fillId="0" borderId="0"/>
    <xf numFmtId="169" fontId="100" fillId="0" borderId="0"/>
    <xf numFmtId="169" fontId="92" fillId="0" borderId="0"/>
    <xf numFmtId="169" fontId="51" fillId="0" borderId="0"/>
    <xf numFmtId="169" fontId="100" fillId="0" borderId="0"/>
    <xf numFmtId="0" fontId="366" fillId="0" borderId="0"/>
    <xf numFmtId="169" fontId="100" fillId="0" borderId="0"/>
    <xf numFmtId="169" fontId="100" fillId="0" borderId="0"/>
    <xf numFmtId="169" fontId="100" fillId="0" borderId="0"/>
    <xf numFmtId="169" fontId="100" fillId="0" borderId="0"/>
    <xf numFmtId="169" fontId="100" fillId="0" borderId="0"/>
    <xf numFmtId="169" fontId="54" fillId="0" borderId="0"/>
    <xf numFmtId="169" fontId="54" fillId="0" borderId="0" applyNumberFormat="0" applyFill="0" applyBorder="0" applyAlignment="0" applyProtection="0"/>
    <xf numFmtId="169" fontId="54" fillId="0" borderId="0"/>
    <xf numFmtId="169" fontId="54" fillId="0" borderId="0" applyNumberFormat="0" applyFill="0" applyBorder="0" applyAlignment="0" applyProtection="0"/>
    <xf numFmtId="0" fontId="54" fillId="0" borderId="0"/>
    <xf numFmtId="169" fontId="24" fillId="0" borderId="0"/>
    <xf numFmtId="169" fontId="24" fillId="0" borderId="0"/>
    <xf numFmtId="0" fontId="199" fillId="0" borderId="0"/>
    <xf numFmtId="169" fontId="24" fillId="0" borderId="0"/>
    <xf numFmtId="169" fontId="100" fillId="0" borderId="0"/>
    <xf numFmtId="0" fontId="3" fillId="0" borderId="0"/>
    <xf numFmtId="0" fontId="3" fillId="0" borderId="0"/>
    <xf numFmtId="0" fontId="3" fillId="0" borderId="0"/>
    <xf numFmtId="169" fontId="24" fillId="0" borderId="0"/>
    <xf numFmtId="0" fontId="3" fillId="0" borderId="0"/>
    <xf numFmtId="0" fontId="3" fillId="0" borderId="0"/>
    <xf numFmtId="169" fontId="100" fillId="0" borderId="0"/>
    <xf numFmtId="0" fontId="3" fillId="0" borderId="0"/>
    <xf numFmtId="0" fontId="3" fillId="0" borderId="0"/>
    <xf numFmtId="0" fontId="3" fillId="0" borderId="0"/>
    <xf numFmtId="169" fontId="100" fillId="0" borderId="0"/>
    <xf numFmtId="0" fontId="3" fillId="0" borderId="0"/>
    <xf numFmtId="169" fontId="24" fillId="0" borderId="0"/>
    <xf numFmtId="169" fontId="24" fillId="0" borderId="0"/>
    <xf numFmtId="0" fontId="199" fillId="0" borderId="0"/>
    <xf numFmtId="169" fontId="24" fillId="0" borderId="0"/>
    <xf numFmtId="169" fontId="24" fillId="0" borderId="0"/>
    <xf numFmtId="0" fontId="3" fillId="0" borderId="0"/>
    <xf numFmtId="0" fontId="3" fillId="0" borderId="0"/>
    <xf numFmtId="0" fontId="3" fillId="0" borderId="0"/>
    <xf numFmtId="0" fontId="3" fillId="0" borderId="0"/>
    <xf numFmtId="169" fontId="100" fillId="0" borderId="0"/>
    <xf numFmtId="0" fontId="3" fillId="0" borderId="0"/>
    <xf numFmtId="0" fontId="3" fillId="0" borderId="0"/>
    <xf numFmtId="0" fontId="3" fillId="0" borderId="0"/>
    <xf numFmtId="169" fontId="24" fillId="0" borderId="0"/>
    <xf numFmtId="0" fontId="3" fillId="0" borderId="0"/>
    <xf numFmtId="169" fontId="24" fillId="0" borderId="0"/>
    <xf numFmtId="0" fontId="199" fillId="0" borderId="0"/>
    <xf numFmtId="169" fontId="100" fillId="0" borderId="0"/>
    <xf numFmtId="0" fontId="3" fillId="0" borderId="0"/>
    <xf numFmtId="0" fontId="3" fillId="0" borderId="0"/>
    <xf numFmtId="0" fontId="3" fillId="0" borderId="0"/>
    <xf numFmtId="169" fontId="24" fillId="0" borderId="0"/>
    <xf numFmtId="0" fontId="3" fillId="0" borderId="0"/>
    <xf numFmtId="0" fontId="3" fillId="0" borderId="0"/>
    <xf numFmtId="0" fontId="199" fillId="0" borderId="0"/>
    <xf numFmtId="0" fontId="3" fillId="0" borderId="0"/>
    <xf numFmtId="0" fontId="3" fillId="0" borderId="0"/>
    <xf numFmtId="0" fontId="3" fillId="0" borderId="0"/>
    <xf numFmtId="169" fontId="100" fillId="0" borderId="0"/>
    <xf numFmtId="0" fontId="3" fillId="0" borderId="0"/>
    <xf numFmtId="169" fontId="100" fillId="0" borderId="0"/>
    <xf numFmtId="169" fontId="24" fillId="0" borderId="0"/>
    <xf numFmtId="169" fontId="24" fillId="0" borderId="0"/>
    <xf numFmtId="169" fontId="24" fillId="0" borderId="0"/>
    <xf numFmtId="169" fontId="100" fillId="0" borderId="0"/>
    <xf numFmtId="0" fontId="54" fillId="0" borderId="0"/>
    <xf numFmtId="0" fontId="24"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69" fontId="3" fillId="0" borderId="0"/>
    <xf numFmtId="0" fontId="3" fillId="0" borderId="0"/>
    <xf numFmtId="0" fontId="3" fillId="0" borderId="0"/>
    <xf numFmtId="0" fontId="3" fillId="0" borderId="0"/>
    <xf numFmtId="0" fontId="3" fillId="0" borderId="0"/>
    <xf numFmtId="0" fontId="3" fillId="0" borderId="0"/>
    <xf numFmtId="169"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54"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310" fontId="45" fillId="0" borderId="0"/>
    <xf numFmtId="0" fontId="3" fillId="0" borderId="0"/>
    <xf numFmtId="0" fontId="3" fillId="0" borderId="0"/>
    <xf numFmtId="0" fontId="3" fillId="0" borderId="0"/>
    <xf numFmtId="0" fontId="3" fillId="0" borderId="0"/>
    <xf numFmtId="0" fontId="3" fillId="0" borderId="0"/>
    <xf numFmtId="0" fontId="3" fillId="0" borderId="0"/>
    <xf numFmtId="0" fontId="54" fillId="0" borderId="0"/>
    <xf numFmtId="169" fontId="10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54"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4" fillId="0" borderId="0"/>
    <xf numFmtId="169" fontId="10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54"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199" fillId="0" borderId="0"/>
    <xf numFmtId="169" fontId="100" fillId="0" borderId="0"/>
    <xf numFmtId="0" fontId="3" fillId="0" borderId="0"/>
    <xf numFmtId="0" fontId="3" fillId="0" borderId="0"/>
    <xf numFmtId="0" fontId="3" fillId="0" borderId="0"/>
    <xf numFmtId="0" fontId="3" fillId="0" borderId="0"/>
    <xf numFmtId="0" fontId="3" fillId="0" borderId="0"/>
    <xf numFmtId="169" fontId="54"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169" fontId="54" fillId="0" borderId="0"/>
    <xf numFmtId="169" fontId="100" fillId="0" borderId="0"/>
    <xf numFmtId="0" fontId="3" fillId="0" borderId="0"/>
    <xf numFmtId="0" fontId="3" fillId="0" borderId="0"/>
    <xf numFmtId="0" fontId="3" fillId="0" borderId="0"/>
    <xf numFmtId="0" fontId="3" fillId="0" borderId="0"/>
    <xf numFmtId="0" fontId="3" fillId="0" borderId="0"/>
    <xf numFmtId="0" fontId="3" fillId="0" borderId="0"/>
    <xf numFmtId="169" fontId="54" fillId="0" borderId="0"/>
    <xf numFmtId="0" fontId="3" fillId="0" borderId="0"/>
    <xf numFmtId="0" fontId="3" fillId="0" borderId="0"/>
    <xf numFmtId="0" fontId="3" fillId="0" borderId="0"/>
    <xf numFmtId="169" fontId="54" fillId="0" borderId="0"/>
    <xf numFmtId="0" fontId="3" fillId="0" borderId="0"/>
    <xf numFmtId="169" fontId="100" fillId="0" borderId="0"/>
    <xf numFmtId="169" fontId="45" fillId="0" borderId="0"/>
    <xf numFmtId="169" fontId="45" fillId="0" borderId="0"/>
    <xf numFmtId="169" fontId="51" fillId="0" borderId="0" applyBorder="0"/>
    <xf numFmtId="169" fontId="51" fillId="0" borderId="0" applyBorder="0"/>
    <xf numFmtId="169" fontId="369" fillId="0" borderId="0"/>
    <xf numFmtId="169" fontId="51" fillId="0" borderId="0"/>
    <xf numFmtId="169" fontId="51" fillId="0" borderId="0"/>
    <xf numFmtId="169" fontId="24" fillId="0" borderId="0"/>
    <xf numFmtId="169" fontId="92" fillId="0" borderId="0"/>
    <xf numFmtId="0" fontId="39" fillId="0" borderId="0"/>
    <xf numFmtId="0" fontId="3" fillId="0" borderId="0"/>
    <xf numFmtId="0" fontId="3" fillId="0" borderId="0"/>
    <xf numFmtId="0" fontId="3" fillId="0" borderId="0"/>
    <xf numFmtId="188" fontId="24"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24" fillId="0" borderId="0"/>
    <xf numFmtId="169" fontId="24" fillId="0" borderId="0"/>
    <xf numFmtId="0" fontId="3" fillId="0" borderId="0"/>
    <xf numFmtId="0" fontId="3" fillId="0" borderId="0"/>
    <xf numFmtId="169" fontId="100" fillId="0" borderId="0"/>
    <xf numFmtId="0" fontId="3" fillId="0" borderId="0"/>
    <xf numFmtId="0" fontId="3" fillId="0" borderId="0"/>
    <xf numFmtId="0" fontId="51" fillId="0" borderId="0" applyNumberFormat="0" applyFill="0" applyBorder="0" applyAlignment="0" applyProtection="0"/>
    <xf numFmtId="177"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7" fontId="3" fillId="0" borderId="0"/>
    <xf numFmtId="0" fontId="3" fillId="0" borderId="0"/>
    <xf numFmtId="0" fontId="3" fillId="0" borderId="0"/>
    <xf numFmtId="0" fontId="3" fillId="0" borderId="0"/>
    <xf numFmtId="177" fontId="343" fillId="0" borderId="0"/>
    <xf numFmtId="0" fontId="3" fillId="0" borderId="0"/>
    <xf numFmtId="0" fontId="3" fillId="0" borderId="0"/>
    <xf numFmtId="169" fontId="24" fillId="0" borderId="0"/>
    <xf numFmtId="169"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10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5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10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99" fillId="0" borderId="0"/>
    <xf numFmtId="188" fontId="51" fillId="0" borderId="0"/>
    <xf numFmtId="169" fontId="10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24" fillId="0" borderId="0"/>
    <xf numFmtId="169" fontId="24" fillId="0" borderId="0"/>
    <xf numFmtId="0" fontId="3" fillId="0" borderId="0"/>
    <xf numFmtId="0" fontId="3" fillId="0" borderId="0"/>
    <xf numFmtId="169" fontId="100" fillId="0" borderId="0"/>
    <xf numFmtId="0" fontId="3" fillId="0" borderId="0"/>
    <xf numFmtId="0" fontId="3"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24" fillId="0" borderId="0"/>
    <xf numFmtId="169" fontId="24" fillId="0" borderId="0"/>
    <xf numFmtId="0" fontId="3" fillId="0" borderId="0"/>
    <xf numFmtId="0" fontId="3" fillId="0" borderId="0"/>
    <xf numFmtId="0" fontId="3" fillId="0" borderId="0"/>
    <xf numFmtId="0" fontId="3" fillId="0" borderId="0"/>
    <xf numFmtId="0" fontId="3" fillId="0" borderId="0"/>
    <xf numFmtId="0" fontId="44" fillId="0" borderId="0"/>
    <xf numFmtId="0" fontId="3" fillId="0" borderId="0"/>
    <xf numFmtId="169" fontId="100" fillId="0" borderId="0"/>
    <xf numFmtId="0" fontId="3" fillId="0" borderId="0"/>
    <xf numFmtId="0" fontId="3" fillId="0" borderId="0"/>
    <xf numFmtId="0" fontId="3" fillId="0" borderId="0"/>
    <xf numFmtId="0" fontId="3" fillId="0" borderId="0"/>
    <xf numFmtId="0" fontId="3" fillId="0" borderId="0"/>
    <xf numFmtId="169" fontId="54" fillId="0" borderId="0"/>
    <xf numFmtId="0" fontId="3" fillId="0" borderId="0"/>
    <xf numFmtId="0" fontId="3" fillId="0" borderId="0"/>
    <xf numFmtId="0" fontId="3" fillId="0" borderId="0"/>
    <xf numFmtId="0" fontId="3" fillId="0" borderId="0"/>
    <xf numFmtId="0" fontId="3" fillId="0" borderId="0"/>
    <xf numFmtId="0" fontId="3" fillId="0" borderId="0"/>
    <xf numFmtId="0" fontId="199" fillId="0" borderId="0"/>
    <xf numFmtId="0" fontId="3" fillId="0" borderId="0"/>
    <xf numFmtId="0" fontId="3" fillId="0" borderId="0"/>
    <xf numFmtId="169" fontId="24" fillId="0" borderId="0"/>
    <xf numFmtId="0" fontId="3" fillId="0" borderId="0"/>
    <xf numFmtId="0" fontId="3" fillId="0" borderId="0"/>
    <xf numFmtId="0" fontId="3" fillId="0" borderId="0"/>
    <xf numFmtId="0" fontId="3" fillId="0" borderId="0"/>
    <xf numFmtId="0" fontId="3" fillId="0" borderId="0"/>
    <xf numFmtId="0" fontId="3" fillId="0" borderId="0"/>
    <xf numFmtId="169" fontId="100" fillId="0" borderId="0"/>
    <xf numFmtId="0" fontId="3" fillId="0" borderId="0"/>
    <xf numFmtId="0" fontId="3" fillId="0" borderId="0"/>
    <xf numFmtId="0" fontId="3" fillId="0" borderId="0"/>
    <xf numFmtId="169" fontId="24" fillId="0" borderId="0"/>
    <xf numFmtId="0" fontId="3" fillId="0" borderId="0"/>
    <xf numFmtId="169" fontId="24" fillId="0" borderId="0"/>
    <xf numFmtId="0" fontId="3" fillId="0" borderId="0"/>
    <xf numFmtId="0" fontId="3" fillId="0" borderId="0"/>
    <xf numFmtId="169" fontId="24" fillId="0" borderId="0"/>
    <xf numFmtId="169" fontId="24" fillId="0" borderId="0"/>
    <xf numFmtId="169" fontId="24" fillId="0" borderId="0"/>
    <xf numFmtId="0" fontId="3" fillId="0" borderId="0"/>
    <xf numFmtId="169"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24" fillId="0" borderId="0"/>
    <xf numFmtId="169" fontId="24" fillId="0" borderId="0"/>
    <xf numFmtId="0" fontId="3" fillId="0" borderId="0"/>
    <xf numFmtId="0" fontId="3" fillId="0" borderId="0"/>
    <xf numFmtId="0" fontId="3" fillId="0" borderId="0"/>
    <xf numFmtId="0" fontId="3" fillId="0" borderId="0"/>
    <xf numFmtId="169" fontId="24" fillId="0" borderId="0"/>
    <xf numFmtId="0" fontId="3" fillId="0" borderId="0"/>
    <xf numFmtId="0" fontId="3" fillId="0" borderId="0"/>
    <xf numFmtId="0" fontId="3" fillId="0" borderId="0"/>
    <xf numFmtId="0" fontId="3" fillId="0" borderId="0"/>
    <xf numFmtId="0" fontId="3" fillId="0" borderId="0"/>
    <xf numFmtId="169" fontId="24" fillId="0" borderId="0"/>
    <xf numFmtId="0" fontId="3" fillId="0" borderId="0"/>
    <xf numFmtId="0" fontId="3" fillId="0" borderId="0"/>
    <xf numFmtId="0" fontId="3" fillId="0" borderId="0"/>
    <xf numFmtId="169" fontId="24" fillId="0" borderId="0"/>
    <xf numFmtId="0" fontId="3" fillId="0" borderId="0"/>
    <xf numFmtId="169" fontId="24" fillId="0" borderId="0"/>
    <xf numFmtId="0" fontId="199" fillId="0" borderId="0"/>
    <xf numFmtId="0" fontId="24" fillId="0" borderId="0"/>
    <xf numFmtId="169" fontId="100" fillId="0" borderId="0"/>
    <xf numFmtId="0" fontId="3" fillId="0" borderId="0"/>
    <xf numFmtId="0" fontId="3" fillId="0" borderId="0"/>
    <xf numFmtId="0" fontId="3" fillId="0" borderId="0"/>
    <xf numFmtId="169" fontId="45" fillId="0" borderId="0"/>
    <xf numFmtId="0" fontId="3" fillId="0" borderId="0"/>
    <xf numFmtId="0" fontId="3" fillId="0" borderId="0"/>
    <xf numFmtId="169" fontId="92" fillId="0" borderId="0"/>
    <xf numFmtId="0" fontId="3" fillId="0" borderId="0"/>
    <xf numFmtId="0" fontId="3" fillId="0" borderId="0"/>
    <xf numFmtId="0" fontId="3" fillId="0" borderId="0"/>
    <xf numFmtId="177" fontId="51" fillId="0" borderId="0"/>
    <xf numFmtId="0" fontId="3" fillId="0" borderId="0"/>
    <xf numFmtId="0" fontId="3" fillId="0" borderId="0"/>
    <xf numFmtId="0" fontId="199" fillId="0" borderId="0"/>
    <xf numFmtId="188" fontId="51" fillId="0" borderId="0"/>
    <xf numFmtId="0" fontId="3" fillId="0" borderId="0"/>
    <xf numFmtId="0" fontId="3" fillId="0" borderId="0"/>
    <xf numFmtId="0" fontId="3" fillId="0" borderId="0"/>
    <xf numFmtId="0" fontId="3" fillId="0" borderId="0"/>
    <xf numFmtId="0" fontId="3" fillId="0" borderId="0"/>
    <xf numFmtId="169" fontId="100" fillId="0" borderId="0"/>
    <xf numFmtId="0" fontId="3" fillId="0" borderId="0"/>
    <xf numFmtId="0" fontId="3" fillId="0" borderId="0"/>
    <xf numFmtId="0" fontId="3" fillId="0" borderId="0"/>
    <xf numFmtId="177" fontId="3" fillId="0" borderId="0"/>
    <xf numFmtId="0" fontId="3" fillId="0" borderId="0"/>
    <xf numFmtId="0" fontId="3" fillId="0" borderId="0"/>
    <xf numFmtId="0" fontId="199" fillId="0" borderId="0"/>
    <xf numFmtId="188" fontId="51" fillId="0" borderId="0"/>
    <xf numFmtId="0" fontId="3" fillId="0" borderId="0"/>
    <xf numFmtId="0" fontId="3" fillId="0" borderId="0"/>
    <xf numFmtId="0" fontId="3" fillId="0" borderId="0"/>
    <xf numFmtId="0" fontId="3" fillId="0" borderId="0"/>
    <xf numFmtId="0" fontId="3" fillId="0" borderId="0"/>
    <xf numFmtId="0" fontId="3" fillId="0" borderId="0"/>
    <xf numFmtId="0" fontId="199" fillId="0" borderId="0"/>
    <xf numFmtId="169" fontId="100" fillId="0" borderId="0"/>
    <xf numFmtId="0" fontId="3" fillId="0" borderId="0"/>
    <xf numFmtId="0" fontId="3" fillId="0" borderId="0"/>
    <xf numFmtId="0" fontId="92" fillId="0" borderId="0"/>
    <xf numFmtId="188" fontId="3" fillId="0" borderId="0"/>
    <xf numFmtId="188" fontId="3" fillId="0" borderId="0"/>
    <xf numFmtId="169" fontId="45" fillId="0" borderId="0"/>
    <xf numFmtId="177" fontId="3" fillId="0" borderId="0"/>
    <xf numFmtId="0" fontId="3" fillId="0" borderId="0"/>
    <xf numFmtId="177" fontId="3" fillId="0" borderId="0"/>
    <xf numFmtId="177" fontId="3" fillId="0" borderId="0"/>
    <xf numFmtId="177" fontId="3" fillId="0" borderId="0"/>
    <xf numFmtId="0" fontId="51" fillId="0" borderId="0" applyBorder="0"/>
    <xf numFmtId="177" fontId="3" fillId="0" borderId="0"/>
    <xf numFmtId="177" fontId="3" fillId="0" borderId="0"/>
    <xf numFmtId="177" fontId="51" fillId="0" borderId="0"/>
    <xf numFmtId="0" fontId="24" fillId="0" borderId="0"/>
    <xf numFmtId="177" fontId="3" fillId="0" borderId="0"/>
    <xf numFmtId="177" fontId="3"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0" fontId="199" fillId="0" borderId="0"/>
    <xf numFmtId="188" fontId="3" fillId="0" borderId="0"/>
    <xf numFmtId="14" fontId="24" fillId="0" borderId="0" applyProtection="0">
      <alignment vertical="center"/>
    </xf>
    <xf numFmtId="14" fontId="24" fillId="0" borderId="0" applyProtection="0">
      <alignment vertical="center"/>
    </xf>
    <xf numFmtId="14" fontId="24" fillId="0" borderId="0" applyProtection="0">
      <alignment vertical="center"/>
    </xf>
    <xf numFmtId="14" fontId="24" fillId="0" borderId="0" applyProtection="0">
      <alignment vertical="center"/>
    </xf>
    <xf numFmtId="14" fontId="24" fillId="0" borderId="0" applyProtection="0">
      <alignment vertical="center"/>
    </xf>
    <xf numFmtId="14" fontId="24" fillId="0" borderId="0" applyProtection="0">
      <alignment vertical="center"/>
    </xf>
    <xf numFmtId="14" fontId="24" fillId="0" borderId="0" applyProtection="0">
      <alignment vertical="center"/>
    </xf>
    <xf numFmtId="14" fontId="24" fillId="0" borderId="0" applyProtection="0">
      <alignment vertical="center"/>
    </xf>
    <xf numFmtId="14" fontId="24" fillId="0" borderId="0" applyProtection="0">
      <alignment vertical="center"/>
    </xf>
    <xf numFmtId="14" fontId="24" fillId="0" borderId="0" applyProtection="0">
      <alignment vertical="center"/>
    </xf>
    <xf numFmtId="0" fontId="199" fillId="0" borderId="0"/>
    <xf numFmtId="14" fontId="24" fillId="0" borderId="0" applyProtection="0">
      <alignment vertical="center"/>
    </xf>
    <xf numFmtId="14" fontId="24" fillId="0" borderId="0" applyProtection="0">
      <alignment vertical="center"/>
    </xf>
    <xf numFmtId="14" fontId="24" fillId="0" borderId="0" applyProtection="0">
      <alignment vertical="center"/>
    </xf>
    <xf numFmtId="14" fontId="24" fillId="0" borderId="0" applyProtection="0">
      <alignment vertical="center"/>
    </xf>
    <xf numFmtId="14" fontId="24" fillId="0" borderId="0" applyProtection="0">
      <alignment vertical="center"/>
    </xf>
    <xf numFmtId="14" fontId="24" fillId="0" borderId="0" applyProtection="0">
      <alignment vertical="center"/>
    </xf>
    <xf numFmtId="14" fontId="24" fillId="0" borderId="0" applyProtection="0">
      <alignment vertical="center"/>
    </xf>
    <xf numFmtId="14" fontId="24" fillId="0" borderId="0" applyProtection="0">
      <alignment vertical="center"/>
    </xf>
    <xf numFmtId="14" fontId="24" fillId="0" borderId="0" applyProtection="0">
      <alignment vertical="center"/>
    </xf>
    <xf numFmtId="14" fontId="24" fillId="0" borderId="0" applyProtection="0">
      <alignment vertical="center"/>
    </xf>
    <xf numFmtId="14" fontId="24" fillId="0" borderId="0" applyProtection="0">
      <alignment vertical="center"/>
    </xf>
    <xf numFmtId="0" fontId="199" fillId="0" borderId="0"/>
    <xf numFmtId="14" fontId="24" fillId="0" borderId="0" applyProtection="0">
      <alignment vertical="center"/>
    </xf>
    <xf numFmtId="14" fontId="24" fillId="0" borderId="0" applyProtection="0">
      <alignment vertical="center"/>
    </xf>
    <xf numFmtId="14" fontId="24" fillId="0" borderId="0" applyProtection="0">
      <alignment vertical="center"/>
    </xf>
    <xf numFmtId="169" fontId="45" fillId="0" borderId="0"/>
    <xf numFmtId="0" fontId="199" fillId="0" borderId="0"/>
    <xf numFmtId="14" fontId="24" fillId="0" borderId="0" applyProtection="0">
      <alignment vertical="center"/>
    </xf>
    <xf numFmtId="0" fontId="199" fillId="0" borderId="0"/>
    <xf numFmtId="14" fontId="24" fillId="0" borderId="0" applyProtection="0">
      <alignment vertical="center"/>
    </xf>
    <xf numFmtId="0" fontId="199" fillId="0" borderId="0"/>
    <xf numFmtId="0" fontId="3" fillId="0" borderId="0"/>
    <xf numFmtId="14" fontId="24" fillId="0" borderId="0" applyProtection="0">
      <alignment vertical="center"/>
    </xf>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3" fillId="0" borderId="0"/>
    <xf numFmtId="169" fontId="51"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51"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51" fillId="0" borderId="0"/>
    <xf numFmtId="169" fontId="51"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51"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51"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88" fontId="3" fillId="0" borderId="0"/>
    <xf numFmtId="169" fontId="100" fillId="0" borderId="0"/>
    <xf numFmtId="169" fontId="100" fillId="0" borderId="0"/>
    <xf numFmtId="169" fontId="100" fillId="0" borderId="0"/>
    <xf numFmtId="177" fontId="3" fillId="0" borderId="0"/>
    <xf numFmtId="0" fontId="3" fillId="0" borderId="0"/>
    <xf numFmtId="169" fontId="100" fillId="0" borderId="0"/>
    <xf numFmtId="169" fontId="100" fillId="0" borderId="0"/>
    <xf numFmtId="169" fontId="100" fillId="0" borderId="0"/>
    <xf numFmtId="177" fontId="3" fillId="0" borderId="0"/>
    <xf numFmtId="0" fontId="51" fillId="0" borderId="0" applyBorder="0"/>
    <xf numFmtId="169" fontId="100" fillId="0" borderId="0"/>
    <xf numFmtId="169" fontId="45" fillId="0" borderId="0"/>
    <xf numFmtId="177" fontId="51" fillId="0" borderId="0"/>
    <xf numFmtId="0" fontId="3" fillId="0" borderId="0"/>
    <xf numFmtId="177" fontId="3" fillId="0" borderId="0"/>
    <xf numFmtId="177" fontId="3" fillId="0" borderId="0"/>
    <xf numFmtId="169" fontId="51" fillId="0" borderId="0"/>
    <xf numFmtId="169" fontId="51"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51" fillId="0" borderId="0"/>
    <xf numFmtId="169" fontId="51"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51"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88" fontId="3" fillId="0" borderId="0"/>
    <xf numFmtId="169" fontId="45" fillId="0" borderId="0"/>
    <xf numFmtId="177" fontId="3" fillId="0" borderId="0"/>
    <xf numFmtId="177" fontId="3" fillId="0" borderId="0"/>
    <xf numFmtId="0" fontId="3" fillId="0" borderId="0"/>
    <xf numFmtId="177" fontId="3" fillId="0" borderId="0"/>
    <xf numFmtId="177" fontId="3" fillId="0" borderId="0"/>
    <xf numFmtId="177" fontId="3" fillId="0" borderId="0"/>
    <xf numFmtId="0" fontId="51" fillId="0" borderId="0" applyBorder="0"/>
    <xf numFmtId="177" fontId="3" fillId="0" borderId="0"/>
    <xf numFmtId="177" fontId="3" fillId="0" borderId="0"/>
    <xf numFmtId="177" fontId="51" fillId="0" borderId="0"/>
    <xf numFmtId="188" fontId="3" fillId="0" borderId="0"/>
    <xf numFmtId="177" fontId="3" fillId="0" borderId="0"/>
    <xf numFmtId="177" fontId="3"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88" fontId="3" fillId="0" borderId="0"/>
    <xf numFmtId="169" fontId="24" fillId="0" borderId="0"/>
    <xf numFmtId="169" fontId="24" fillId="0" borderId="0"/>
    <xf numFmtId="169" fontId="24" fillId="0" borderId="0"/>
    <xf numFmtId="169" fontId="24" fillId="0" borderId="0"/>
    <xf numFmtId="169" fontId="45" fillId="0" borderId="0"/>
    <xf numFmtId="0" fontId="3" fillId="0" borderId="0"/>
    <xf numFmtId="169" fontId="24" fillId="0" borderId="0"/>
    <xf numFmtId="169" fontId="24" fillId="0" borderId="0"/>
    <xf numFmtId="169" fontId="24" fillId="0" borderId="0"/>
    <xf numFmtId="169" fontId="24" fillId="0" borderId="0"/>
    <xf numFmtId="0" fontId="51" fillId="0" borderId="0" applyBorder="0"/>
    <xf numFmtId="169" fontId="24" fillId="0" borderId="0"/>
    <xf numFmtId="177" fontId="3" fillId="0" borderId="0"/>
    <xf numFmtId="177" fontId="51" fillId="0" borderId="0"/>
    <xf numFmtId="188" fontId="3" fillId="0" borderId="0"/>
    <xf numFmtId="169" fontId="24" fillId="0" borderId="0"/>
    <xf numFmtId="0" fontId="25" fillId="0" borderId="0"/>
    <xf numFmtId="0" fontId="25" fillId="0" borderId="0"/>
    <xf numFmtId="169" fontId="24" fillId="0" borderId="0"/>
    <xf numFmtId="169" fontId="24" fillId="0" borderId="0"/>
    <xf numFmtId="169" fontId="3" fillId="0" borderId="0"/>
    <xf numFmtId="169" fontId="3" fillId="0" borderId="0"/>
    <xf numFmtId="169" fontId="3" fillId="0" borderId="0"/>
    <xf numFmtId="169" fontId="3" fillId="0" borderId="0"/>
    <xf numFmtId="169" fontId="3" fillId="0" borderId="0"/>
    <xf numFmtId="169" fontId="51" fillId="0" borderId="0"/>
    <xf numFmtId="169" fontId="3" fillId="0" borderId="0"/>
    <xf numFmtId="169" fontId="3" fillId="0" borderId="0"/>
    <xf numFmtId="169" fontId="51" fillId="0" borderId="0"/>
    <xf numFmtId="169" fontId="51" fillId="0" borderId="0"/>
    <xf numFmtId="169" fontId="3"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0" fontId="199" fillId="0" borderId="0"/>
    <xf numFmtId="169" fontId="21" fillId="0" borderId="0"/>
    <xf numFmtId="169" fontId="45" fillId="0" borderId="0"/>
    <xf numFmtId="177" fontId="3" fillId="0" borderId="0"/>
    <xf numFmtId="0" fontId="199" fillId="0" borderId="0"/>
    <xf numFmtId="177" fontId="3" fillId="0" borderId="0"/>
    <xf numFmtId="177" fontId="3" fillId="0" borderId="0"/>
    <xf numFmtId="177" fontId="3" fillId="0" borderId="0"/>
    <xf numFmtId="0" fontId="199" fillId="0" borderId="0"/>
    <xf numFmtId="177" fontId="3" fillId="0" borderId="0"/>
    <xf numFmtId="177" fontId="3" fillId="0" borderId="0"/>
    <xf numFmtId="177" fontId="51" fillId="0" borderId="0"/>
    <xf numFmtId="0" fontId="199" fillId="0" borderId="0"/>
    <xf numFmtId="0" fontId="199" fillId="0" borderId="0"/>
    <xf numFmtId="0" fontId="199" fillId="0" borderId="0"/>
    <xf numFmtId="169" fontId="51" fillId="0" borderId="0"/>
    <xf numFmtId="169" fontId="51" fillId="0" borderId="0"/>
    <xf numFmtId="169" fontId="51" fillId="0" borderId="0"/>
    <xf numFmtId="169" fontId="51" fillId="0" borderId="0"/>
    <xf numFmtId="169" fontId="51" fillId="0" borderId="0">
      <alignment vertical="top"/>
    </xf>
    <xf numFmtId="169" fontId="51" fillId="0" borderId="0"/>
    <xf numFmtId="169" fontId="51" fillId="0" borderId="0">
      <alignment vertical="top"/>
    </xf>
    <xf numFmtId="169" fontId="51" fillId="0" borderId="0">
      <alignment vertical="top"/>
    </xf>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0" fontId="199" fillId="0" borderId="0"/>
    <xf numFmtId="177" fontId="3" fillId="0" borderId="0"/>
    <xf numFmtId="177" fontId="3" fillId="0" borderId="0"/>
    <xf numFmtId="177" fontId="3" fillId="0" borderId="0"/>
    <xf numFmtId="0" fontId="199" fillId="0" borderId="0"/>
    <xf numFmtId="177" fontId="3" fillId="0" borderId="0"/>
    <xf numFmtId="177" fontId="3" fillId="0" borderId="0"/>
    <xf numFmtId="177" fontId="3" fillId="0" borderId="0"/>
    <xf numFmtId="0" fontId="199" fillId="0" borderId="0"/>
    <xf numFmtId="177" fontId="3" fillId="0" borderId="0"/>
    <xf numFmtId="177" fontId="3" fillId="0" borderId="0"/>
    <xf numFmtId="177" fontId="51" fillId="0" borderId="0"/>
    <xf numFmtId="0" fontId="199" fillId="0" borderId="0"/>
    <xf numFmtId="0" fontId="199" fillId="0" borderId="0"/>
    <xf numFmtId="0" fontId="199" fillId="0" borderId="0"/>
    <xf numFmtId="0" fontId="25"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3" fillId="0" borderId="0"/>
    <xf numFmtId="169" fontId="3"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0" fontId="199" fillId="0" borderId="0"/>
    <xf numFmtId="0" fontId="199" fillId="0" borderId="0"/>
    <xf numFmtId="169" fontId="24" fillId="0" borderId="0"/>
    <xf numFmtId="169" fontId="24" fillId="0" borderId="0"/>
    <xf numFmtId="169" fontId="24" fillId="0" borderId="0"/>
    <xf numFmtId="169" fontId="24" fillId="0" borderId="0"/>
    <xf numFmtId="0" fontId="199" fillId="0" borderId="0"/>
    <xf numFmtId="169" fontId="24" fillId="0" borderId="0"/>
    <xf numFmtId="0" fontId="199" fillId="0" borderId="0"/>
    <xf numFmtId="169" fontId="24" fillId="0" borderId="0"/>
    <xf numFmtId="0" fontId="199" fillId="0" borderId="0"/>
    <xf numFmtId="169" fontId="24" fillId="0" borderId="0"/>
    <xf numFmtId="169" fontId="24" fillId="0" borderId="0"/>
    <xf numFmtId="0" fontId="199" fillId="0" borderId="0"/>
    <xf numFmtId="0" fontId="199" fillId="0" borderId="0"/>
    <xf numFmtId="169" fontId="24" fillId="0" borderId="0"/>
    <xf numFmtId="0" fontId="199" fillId="0" borderId="0"/>
    <xf numFmtId="0" fontId="199" fillId="0" borderId="0"/>
    <xf numFmtId="0" fontId="199" fillId="0" borderId="0"/>
    <xf numFmtId="0" fontId="199" fillId="0" borderId="0"/>
    <xf numFmtId="0" fontId="199" fillId="0" borderId="0"/>
    <xf numFmtId="0" fontId="199" fillId="0" borderId="0"/>
    <xf numFmtId="0" fontId="199" fillId="0" borderId="0"/>
    <xf numFmtId="0" fontId="199" fillId="0" borderId="0"/>
    <xf numFmtId="0" fontId="199" fillId="0" borderId="0"/>
    <xf numFmtId="0" fontId="199" fillId="0" borderId="0"/>
    <xf numFmtId="0" fontId="199" fillId="0" borderId="0"/>
    <xf numFmtId="0" fontId="199" fillId="0" borderId="0"/>
    <xf numFmtId="0" fontId="199" fillId="0" borderId="0"/>
    <xf numFmtId="0" fontId="199" fillId="0" borderId="0"/>
    <xf numFmtId="0" fontId="199" fillId="0" borderId="0"/>
    <xf numFmtId="0" fontId="199" fillId="0" borderId="0"/>
    <xf numFmtId="0" fontId="199" fillId="0" borderId="0"/>
    <xf numFmtId="0" fontId="199" fillId="0" borderId="0"/>
    <xf numFmtId="169" fontId="24" fillId="0" borderId="0"/>
    <xf numFmtId="169" fontId="24" fillId="0" borderId="0"/>
    <xf numFmtId="0" fontId="366" fillId="0" borderId="0"/>
    <xf numFmtId="169" fontId="24" fillId="0" borderId="0"/>
    <xf numFmtId="169" fontId="3" fillId="0" borderId="0"/>
    <xf numFmtId="169" fontId="3"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3" fillId="0" borderId="0"/>
    <xf numFmtId="169" fontId="3" fillId="0" borderId="0"/>
    <xf numFmtId="169" fontId="51" fillId="0" borderId="0"/>
    <xf numFmtId="169" fontId="3" fillId="0" borderId="0"/>
    <xf numFmtId="169" fontId="51" fillId="0" borderId="0"/>
    <xf numFmtId="169" fontId="3" fillId="0" borderId="0"/>
    <xf numFmtId="169" fontId="3" fillId="0" borderId="0"/>
    <xf numFmtId="169" fontId="51" fillId="0" borderId="0"/>
    <xf numFmtId="169" fontId="3" fillId="0" borderId="0"/>
    <xf numFmtId="169" fontId="51"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51" fillId="0" borderId="0"/>
    <xf numFmtId="169" fontId="3" fillId="0" borderId="0"/>
    <xf numFmtId="169" fontId="3" fillId="0" borderId="0"/>
    <xf numFmtId="169" fontId="51" fillId="0" borderId="0"/>
    <xf numFmtId="169" fontId="3" fillId="0" borderId="0"/>
    <xf numFmtId="169" fontId="3" fillId="0" borderId="0"/>
    <xf numFmtId="169" fontId="3" fillId="0" borderId="0"/>
    <xf numFmtId="0" fontId="199" fillId="0" borderId="0"/>
    <xf numFmtId="169" fontId="24" fillId="0" borderId="0"/>
    <xf numFmtId="169" fontId="24" fillId="0" borderId="0"/>
    <xf numFmtId="169" fontId="24" fillId="0" borderId="0"/>
    <xf numFmtId="169" fontId="24" fillId="0" borderId="0"/>
    <xf numFmtId="0" fontId="199" fillId="0" borderId="0"/>
    <xf numFmtId="169" fontId="24" fillId="0" borderId="0"/>
    <xf numFmtId="169" fontId="24" fillId="0" borderId="0"/>
    <xf numFmtId="169" fontId="24" fillId="0" borderId="0"/>
    <xf numFmtId="169" fontId="24" fillId="0" borderId="0"/>
    <xf numFmtId="0" fontId="199" fillId="0" borderId="0"/>
    <xf numFmtId="169" fontId="24" fillId="0" borderId="0"/>
    <xf numFmtId="177" fontId="3" fillId="0" borderId="0"/>
    <xf numFmtId="177" fontId="51" fillId="0" borderId="0"/>
    <xf numFmtId="0" fontId="199" fillId="0" borderId="0"/>
    <xf numFmtId="169" fontId="24" fillId="0" borderId="0"/>
    <xf numFmtId="0" fontId="199" fillId="0" borderId="0"/>
    <xf numFmtId="0" fontId="199" fillId="0" borderId="0"/>
    <xf numFmtId="169" fontId="24" fillId="0" borderId="0"/>
    <xf numFmtId="0" fontId="370" fillId="0" borderId="0"/>
    <xf numFmtId="0" fontId="25" fillId="0" borderId="0"/>
    <xf numFmtId="169" fontId="24" fillId="0" borderId="0"/>
    <xf numFmtId="169" fontId="51" fillId="0" borderId="0"/>
    <xf numFmtId="169" fontId="51" fillId="0" borderId="0"/>
    <xf numFmtId="169" fontId="51" fillId="0" borderId="0"/>
    <xf numFmtId="169" fontId="51" fillId="0" borderId="0"/>
    <xf numFmtId="169" fontId="3" fillId="0" borderId="0"/>
    <xf numFmtId="169" fontId="3" fillId="0" borderId="0"/>
    <xf numFmtId="169" fontId="51" fillId="0" borderId="0"/>
    <xf numFmtId="169" fontId="51" fillId="0" borderId="0"/>
    <xf numFmtId="169" fontId="3"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3" fillId="0" borderId="0"/>
    <xf numFmtId="169" fontId="51" fillId="0" borderId="0"/>
    <xf numFmtId="169" fontId="3" fillId="0" borderId="0"/>
    <xf numFmtId="169" fontId="3" fillId="0" borderId="0"/>
    <xf numFmtId="169" fontId="51" fillId="0" borderId="0"/>
    <xf numFmtId="169" fontId="3" fillId="0" borderId="0"/>
    <xf numFmtId="169" fontId="51" fillId="0" borderId="0"/>
    <xf numFmtId="0" fontId="199" fillId="0" borderId="0"/>
    <xf numFmtId="177" fontId="3" fillId="0" borderId="0"/>
    <xf numFmtId="177" fontId="3" fillId="0" borderId="0"/>
    <xf numFmtId="177" fontId="3" fillId="0" borderId="0"/>
    <xf numFmtId="0" fontId="199" fillId="0" borderId="0"/>
    <xf numFmtId="177" fontId="3" fillId="0" borderId="0"/>
    <xf numFmtId="177" fontId="3" fillId="0" borderId="0"/>
    <xf numFmtId="177" fontId="3" fillId="0" borderId="0"/>
    <xf numFmtId="0" fontId="199" fillId="0" borderId="0"/>
    <xf numFmtId="177" fontId="3" fillId="0" borderId="0"/>
    <xf numFmtId="177" fontId="3" fillId="0" borderId="0"/>
    <xf numFmtId="177" fontId="51" fillId="0" borderId="0"/>
    <xf numFmtId="0" fontId="199" fillId="0" borderId="0"/>
    <xf numFmtId="0" fontId="199" fillId="0" borderId="0"/>
    <xf numFmtId="0" fontId="199" fillId="0" borderId="0"/>
    <xf numFmtId="0" fontId="25" fillId="0" borderId="0"/>
    <xf numFmtId="169" fontId="51" fillId="0" borderId="0"/>
    <xf numFmtId="169" fontId="3"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0" fontId="199" fillId="0" borderId="0"/>
    <xf numFmtId="0" fontId="199" fillId="0" borderId="0"/>
    <xf numFmtId="0" fontId="199" fillId="0" borderId="0"/>
    <xf numFmtId="0" fontId="3" fillId="0" borderId="0"/>
    <xf numFmtId="0" fontId="24" fillId="0" borderId="0" applyNumberFormat="0" applyFill="0" applyBorder="0" applyAlignment="0" applyProtection="0"/>
    <xf numFmtId="0" fontId="25" fillId="0" borderId="0"/>
    <xf numFmtId="169" fontId="100" fillId="0" borderId="0"/>
    <xf numFmtId="169" fontId="100" fillId="0" borderId="0"/>
    <xf numFmtId="169" fontId="100" fillId="0" borderId="0"/>
    <xf numFmtId="169" fontId="100" fillId="0" borderId="0"/>
    <xf numFmtId="0" fontId="54" fillId="0" borderId="0"/>
    <xf numFmtId="0" fontId="199" fillId="0" borderId="0"/>
    <xf numFmtId="0" fontId="199" fillId="0" borderId="0"/>
    <xf numFmtId="0" fontId="199" fillId="0" borderId="0"/>
    <xf numFmtId="0" fontId="199" fillId="0" borderId="0"/>
    <xf numFmtId="0" fontId="54" fillId="0" borderId="0"/>
    <xf numFmtId="169" fontId="10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7" fontId="3" fillId="0" borderId="0"/>
    <xf numFmtId="0" fontId="3" fillId="0" borderId="0"/>
    <xf numFmtId="0" fontId="3" fillId="0" borderId="0"/>
    <xf numFmtId="0" fontId="3" fillId="0" borderId="0"/>
    <xf numFmtId="177" fontId="51" fillId="0" borderId="0"/>
    <xf numFmtId="0" fontId="3" fillId="0" borderId="0"/>
    <xf numFmtId="0" fontId="3" fillId="0" borderId="0"/>
    <xf numFmtId="0" fontId="54" fillId="0" borderId="0"/>
    <xf numFmtId="188" fontId="5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69" fillId="0" borderId="0"/>
    <xf numFmtId="0" fontId="3" fillId="0" borderId="0"/>
    <xf numFmtId="0" fontId="3" fillId="0" borderId="0"/>
    <xf numFmtId="0" fontId="3" fillId="0" borderId="0"/>
    <xf numFmtId="169" fontId="54" fillId="0" borderId="0"/>
    <xf numFmtId="0" fontId="3" fillId="0" borderId="0"/>
    <xf numFmtId="169" fontId="369" fillId="0" borderId="0"/>
    <xf numFmtId="169" fontId="100" fillId="0" borderId="0"/>
    <xf numFmtId="169" fontId="3" fillId="0" borderId="0"/>
    <xf numFmtId="169" fontId="3" fillId="0" borderId="0"/>
    <xf numFmtId="169" fontId="3" fillId="0" borderId="0"/>
    <xf numFmtId="169" fontId="24" fillId="0" borderId="0"/>
    <xf numFmtId="169" fontId="24" fillId="0" borderId="0"/>
    <xf numFmtId="169" fontId="51" fillId="0" borderId="0" applyBorder="0"/>
    <xf numFmtId="169" fontId="92" fillId="0" borderId="0"/>
    <xf numFmtId="169" fontId="54" fillId="0" borderId="0"/>
    <xf numFmtId="169" fontId="92" fillId="0" borderId="0"/>
    <xf numFmtId="0" fontId="371" fillId="0" borderId="0"/>
    <xf numFmtId="0" fontId="39" fillId="0" borderId="0"/>
    <xf numFmtId="0" fontId="199" fillId="0" borderId="0"/>
    <xf numFmtId="0" fontId="3" fillId="0" borderId="0"/>
    <xf numFmtId="0" fontId="51" fillId="0" borderId="0"/>
    <xf numFmtId="0" fontId="5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100" fillId="0" borderId="0"/>
    <xf numFmtId="0" fontId="3" fillId="0" borderId="0"/>
    <xf numFmtId="0" fontId="3" fillId="0" borderId="0"/>
    <xf numFmtId="0" fontId="3" fillId="0" borderId="0"/>
    <xf numFmtId="177" fontId="3" fillId="0" borderId="0"/>
    <xf numFmtId="0" fontId="3" fillId="0" borderId="0"/>
    <xf numFmtId="0" fontId="3" fillId="0" borderId="0"/>
    <xf numFmtId="188" fontId="3" fillId="0" borderId="0"/>
    <xf numFmtId="177"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7" fontId="3" fillId="0" borderId="0"/>
    <xf numFmtId="0" fontId="3" fillId="0" borderId="0"/>
    <xf numFmtId="0" fontId="3" fillId="0" borderId="0"/>
    <xf numFmtId="0" fontId="3" fillId="0" borderId="0"/>
    <xf numFmtId="177" fontId="51" fillId="0" borderId="0"/>
    <xf numFmtId="0" fontId="3" fillId="0" borderId="0"/>
    <xf numFmtId="0" fontId="3" fillId="0" borderId="0"/>
    <xf numFmtId="0" fontId="24" fillId="0" borderId="0" applyNumberFormat="0" applyFill="0" applyBorder="0" applyAlignment="0" applyProtection="0"/>
    <xf numFmtId="169"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10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54" fillId="0" borderId="0"/>
    <xf numFmtId="0" fontId="3" fillId="0" borderId="0"/>
    <xf numFmtId="0" fontId="3" fillId="0" borderId="0"/>
    <xf numFmtId="0" fontId="3" fillId="0" borderId="0"/>
    <xf numFmtId="0" fontId="3" fillId="0" borderId="0"/>
    <xf numFmtId="0" fontId="3" fillId="0" borderId="0"/>
    <xf numFmtId="169" fontId="10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99" fillId="0" borderId="0"/>
    <xf numFmtId="188" fontId="3" fillId="0" borderId="0"/>
    <xf numFmtId="177" fontId="3" fillId="0" borderId="0"/>
    <xf numFmtId="0" fontId="3" fillId="0" borderId="0"/>
    <xf numFmtId="0" fontId="3" fillId="0" borderId="0"/>
    <xf numFmtId="0" fontId="3" fillId="0" borderId="0"/>
    <xf numFmtId="0" fontId="3" fillId="0" borderId="0"/>
    <xf numFmtId="0" fontId="3" fillId="0" borderId="0"/>
    <xf numFmtId="177" fontId="3" fillId="0" borderId="0"/>
    <xf numFmtId="0" fontId="3" fillId="0" borderId="0"/>
    <xf numFmtId="177" fontId="3" fillId="0" borderId="0"/>
    <xf numFmtId="0" fontId="3" fillId="0" borderId="0"/>
    <xf numFmtId="0" fontId="3" fillId="0" borderId="0"/>
    <xf numFmtId="0" fontId="51" fillId="0" borderId="0"/>
    <xf numFmtId="177" fontId="3" fillId="0" borderId="0"/>
    <xf numFmtId="0" fontId="3" fillId="0" borderId="0"/>
    <xf numFmtId="177" fontId="3" fillId="0" borderId="0"/>
    <xf numFmtId="0" fontId="3" fillId="0" borderId="0"/>
    <xf numFmtId="177" fontId="343" fillId="0" borderId="0"/>
    <xf numFmtId="177" fontId="3" fillId="0" borderId="0"/>
    <xf numFmtId="177" fontId="3" fillId="0" borderId="0"/>
    <xf numFmtId="177" fontId="3" fillId="0" borderId="0"/>
    <xf numFmtId="0" fontId="199" fillId="0" borderId="0"/>
    <xf numFmtId="0" fontId="24" fillId="0" borderId="0"/>
    <xf numFmtId="169" fontId="3" fillId="0" borderId="0"/>
    <xf numFmtId="0" fontId="3" fillId="0" borderId="0"/>
    <xf numFmtId="0" fontId="3" fillId="0" borderId="0"/>
    <xf numFmtId="0" fontId="3" fillId="0" borderId="0"/>
    <xf numFmtId="169" fontId="3" fillId="0" borderId="0"/>
    <xf numFmtId="0" fontId="3" fillId="0" borderId="0"/>
    <xf numFmtId="0" fontId="3" fillId="0" borderId="0"/>
    <xf numFmtId="169" fontId="100" fillId="0" borderId="0"/>
    <xf numFmtId="0" fontId="3" fillId="0" borderId="0"/>
    <xf numFmtId="0" fontId="3" fillId="0" borderId="0"/>
    <xf numFmtId="0" fontId="3" fillId="0" borderId="0"/>
    <xf numFmtId="169" fontId="3" fillId="0" borderId="0"/>
    <xf numFmtId="0" fontId="3" fillId="0" borderId="0"/>
    <xf numFmtId="169" fontId="3" fillId="0" borderId="0"/>
    <xf numFmtId="169" fontId="3" fillId="0" borderId="0"/>
    <xf numFmtId="0" fontId="199" fillId="0" borderId="0"/>
    <xf numFmtId="169" fontId="100" fillId="0" borderId="0"/>
    <xf numFmtId="0" fontId="3" fillId="0" borderId="0"/>
    <xf numFmtId="0" fontId="3" fillId="0" borderId="0"/>
    <xf numFmtId="0" fontId="3" fillId="0" borderId="0"/>
    <xf numFmtId="0" fontId="3" fillId="0" borderId="0"/>
    <xf numFmtId="0" fontId="3" fillId="0" borderId="0"/>
    <xf numFmtId="177" fontId="3" fillId="0" borderId="0"/>
    <xf numFmtId="0" fontId="3" fillId="0" borderId="0"/>
    <xf numFmtId="0" fontId="3" fillId="0" borderId="0"/>
    <xf numFmtId="0" fontId="3" fillId="0" borderId="0"/>
    <xf numFmtId="177" fontId="51" fillId="0" borderId="0"/>
    <xf numFmtId="0" fontId="3" fillId="0" borderId="0"/>
    <xf numFmtId="0" fontId="3" fillId="0" borderId="0"/>
    <xf numFmtId="0" fontId="199" fillId="0" borderId="0"/>
    <xf numFmtId="177" fontId="3" fillId="0" borderId="0"/>
    <xf numFmtId="0" fontId="3" fillId="0" borderId="0"/>
    <xf numFmtId="0" fontId="3" fillId="0" borderId="0"/>
    <xf numFmtId="0" fontId="3" fillId="0" borderId="0"/>
    <xf numFmtId="177" fontId="3" fillId="0" borderId="0"/>
    <xf numFmtId="0" fontId="3" fillId="0" borderId="0"/>
    <xf numFmtId="177" fontId="51" fillId="0" borderId="0"/>
    <xf numFmtId="0" fontId="199" fillId="0" borderId="0"/>
    <xf numFmtId="0" fontId="3" fillId="0" borderId="0"/>
    <xf numFmtId="0" fontId="3" fillId="0" borderId="0"/>
    <xf numFmtId="0" fontId="3" fillId="0" borderId="0"/>
    <xf numFmtId="0" fontId="199" fillId="0" borderId="0"/>
    <xf numFmtId="0" fontId="25" fillId="0" borderId="0"/>
    <xf numFmtId="0" fontId="92" fillId="0" borderId="0"/>
    <xf numFmtId="0" fontId="199" fillId="0" borderId="0"/>
    <xf numFmtId="169" fontId="24" fillId="0" borderId="0"/>
    <xf numFmtId="169" fontId="24" fillId="0" borderId="0"/>
    <xf numFmtId="169" fontId="24" fillId="0" borderId="0"/>
    <xf numFmtId="169" fontId="24" fillId="0" borderId="0"/>
    <xf numFmtId="0" fontId="199" fillId="0" borderId="0"/>
    <xf numFmtId="169" fontId="24" fillId="0" borderId="0"/>
    <xf numFmtId="169" fontId="24" fillId="0" borderId="0"/>
    <xf numFmtId="169" fontId="24" fillId="0" borderId="0"/>
    <xf numFmtId="169" fontId="24" fillId="0" borderId="0"/>
    <xf numFmtId="0" fontId="199" fillId="0" borderId="0"/>
    <xf numFmtId="169" fontId="24" fillId="0" borderId="0"/>
    <xf numFmtId="177" fontId="3" fillId="0" borderId="0"/>
    <xf numFmtId="177" fontId="51" fillId="0" borderId="0"/>
    <xf numFmtId="0" fontId="199" fillId="0" borderId="0"/>
    <xf numFmtId="169" fontId="24" fillId="0" borderId="0"/>
    <xf numFmtId="0" fontId="199" fillId="0" borderId="0"/>
    <xf numFmtId="0" fontId="199" fillId="0" borderId="0"/>
    <xf numFmtId="169" fontId="24" fillId="0" borderId="0"/>
    <xf numFmtId="169" fontId="24"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0" fontId="199" fillId="0" borderId="0"/>
    <xf numFmtId="177" fontId="3" fillId="0" borderId="0"/>
    <xf numFmtId="177" fontId="3" fillId="0" borderId="0"/>
    <xf numFmtId="177" fontId="3" fillId="0" borderId="0"/>
    <xf numFmtId="0" fontId="199" fillId="0" borderId="0"/>
    <xf numFmtId="169" fontId="100" fillId="0" borderId="0"/>
    <xf numFmtId="177" fontId="3" fillId="0" borderId="0"/>
    <xf numFmtId="177" fontId="3" fillId="0" borderId="0"/>
    <xf numFmtId="0" fontId="199" fillId="0" borderId="0"/>
    <xf numFmtId="177" fontId="3" fillId="0" borderId="0"/>
    <xf numFmtId="177" fontId="3" fillId="0" borderId="0"/>
    <xf numFmtId="177" fontId="51" fillId="0" borderId="0"/>
    <xf numFmtId="0" fontId="199" fillId="0" borderId="0"/>
    <xf numFmtId="0" fontId="199" fillId="0" borderId="0"/>
    <xf numFmtId="0" fontId="199"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0" fontId="199" fillId="0" borderId="0"/>
    <xf numFmtId="177" fontId="3" fillId="0" borderId="0"/>
    <xf numFmtId="177" fontId="3" fillId="0" borderId="0"/>
    <xf numFmtId="177" fontId="3" fillId="0" borderId="0"/>
    <xf numFmtId="0" fontId="199" fillId="0" borderId="0"/>
    <xf numFmtId="177" fontId="3" fillId="0" borderId="0"/>
    <xf numFmtId="177" fontId="3" fillId="0" borderId="0"/>
    <xf numFmtId="177" fontId="3" fillId="0" borderId="0"/>
    <xf numFmtId="0" fontId="199" fillId="0" borderId="0"/>
    <xf numFmtId="177" fontId="3" fillId="0" borderId="0"/>
    <xf numFmtId="177" fontId="3" fillId="0" borderId="0"/>
    <xf numFmtId="177" fontId="51" fillId="0" borderId="0"/>
    <xf numFmtId="0" fontId="199" fillId="0" borderId="0"/>
    <xf numFmtId="0" fontId="199" fillId="0" borderId="0"/>
    <xf numFmtId="0" fontId="199" fillId="0" borderId="0"/>
    <xf numFmtId="169" fontId="51" fillId="0" borderId="0"/>
    <xf numFmtId="169" fontId="51" fillId="0" borderId="0"/>
    <xf numFmtId="169" fontId="51" fillId="0" borderId="0"/>
    <xf numFmtId="169" fontId="25" fillId="0" borderId="0"/>
    <xf numFmtId="169" fontId="51" fillId="0" borderId="0"/>
    <xf numFmtId="169" fontId="25" fillId="0" borderId="0"/>
    <xf numFmtId="169" fontId="25" fillId="0" borderId="0"/>
    <xf numFmtId="169" fontId="51" fillId="0" borderId="0"/>
    <xf numFmtId="169" fontId="25" fillId="0" borderId="0"/>
    <xf numFmtId="169" fontId="25" fillId="0" borderId="0"/>
    <xf numFmtId="169" fontId="51" fillId="0" borderId="0"/>
    <xf numFmtId="169" fontId="25" fillId="0" borderId="0"/>
    <xf numFmtId="169" fontId="51" fillId="0" borderId="0"/>
    <xf numFmtId="0" fontId="51" fillId="0" borderId="0">
      <alignment vertical="top"/>
    </xf>
    <xf numFmtId="169" fontId="51" fillId="0" borderId="0"/>
    <xf numFmtId="0" fontId="51" fillId="0" borderId="0">
      <alignment vertical="top"/>
    </xf>
    <xf numFmtId="169" fontId="51" fillId="0" borderId="0"/>
    <xf numFmtId="169" fontId="51" fillId="0" borderId="0"/>
    <xf numFmtId="0" fontId="199" fillId="0" borderId="0"/>
    <xf numFmtId="0" fontId="51" fillId="0" borderId="0" applyBorder="0"/>
    <xf numFmtId="169" fontId="100" fillId="0" borderId="0"/>
    <xf numFmtId="169" fontId="3" fillId="0" borderId="0"/>
    <xf numFmtId="169" fontId="3" fillId="0" borderId="0"/>
    <xf numFmtId="169" fontId="3" fillId="0" borderId="0"/>
    <xf numFmtId="169" fontId="100" fillId="0" borderId="0"/>
    <xf numFmtId="0" fontId="199" fillId="0" borderId="0"/>
    <xf numFmtId="169" fontId="3" fillId="0" borderId="0"/>
    <xf numFmtId="169" fontId="3" fillId="0" borderId="0"/>
    <xf numFmtId="177" fontId="3" fillId="0" borderId="0"/>
    <xf numFmtId="0" fontId="199" fillId="0" borderId="0"/>
    <xf numFmtId="177" fontId="3" fillId="0" borderId="0"/>
    <xf numFmtId="177" fontId="3" fillId="0" borderId="0"/>
    <xf numFmtId="177" fontId="51" fillId="0" borderId="0"/>
    <xf numFmtId="0" fontId="199" fillId="0" borderId="0"/>
    <xf numFmtId="0" fontId="199" fillId="0" borderId="0"/>
    <xf numFmtId="0" fontId="199"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88" fontId="51" fillId="0" borderId="0" applyBorder="0"/>
    <xf numFmtId="0" fontId="51" fillId="0" borderId="0" applyBorder="0"/>
    <xf numFmtId="177" fontId="3" fillId="0" borderId="0"/>
    <xf numFmtId="177" fontId="3" fillId="0" borderId="0"/>
    <xf numFmtId="0" fontId="51" fillId="0" borderId="0" applyNumberFormat="0" applyFill="0" applyBorder="0" applyAlignment="0" applyProtection="0"/>
    <xf numFmtId="177" fontId="3" fillId="0" borderId="0"/>
    <xf numFmtId="177" fontId="3" fillId="0" borderId="0"/>
    <xf numFmtId="177" fontId="3" fillId="0" borderId="0"/>
    <xf numFmtId="169" fontId="51" fillId="0" borderId="0"/>
    <xf numFmtId="177" fontId="3" fillId="0" borderId="0"/>
    <xf numFmtId="177" fontId="3" fillId="0" borderId="0"/>
    <xf numFmtId="177" fontId="51" fillId="0" borderId="0"/>
    <xf numFmtId="177" fontId="3" fillId="0" borderId="0"/>
    <xf numFmtId="177" fontId="3" fillId="0" borderId="0"/>
    <xf numFmtId="177" fontId="3"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0" fontId="51" fillId="0" borderId="0" applyBorder="0"/>
    <xf numFmtId="177" fontId="3" fillId="0" borderId="0"/>
    <xf numFmtId="177" fontId="3" fillId="0" borderId="0"/>
    <xf numFmtId="177" fontId="3" fillId="0" borderId="0"/>
    <xf numFmtId="169" fontId="45" fillId="0" borderId="0"/>
    <xf numFmtId="177" fontId="3" fillId="0" borderId="0"/>
    <xf numFmtId="177" fontId="3" fillId="0" borderId="0"/>
    <xf numFmtId="177" fontId="3" fillId="0" borderId="0"/>
    <xf numFmtId="169" fontId="51" fillId="0" borderId="0"/>
    <xf numFmtId="177" fontId="3" fillId="0" borderId="0"/>
    <xf numFmtId="177" fontId="3" fillId="0" borderId="0"/>
    <xf numFmtId="177" fontId="51" fillId="0" borderId="0"/>
    <xf numFmtId="177" fontId="3" fillId="0" borderId="0"/>
    <xf numFmtId="177" fontId="3" fillId="0" borderId="0"/>
    <xf numFmtId="177" fontId="3"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0" fontId="24" fillId="0" borderId="0" applyNumberFormat="0" applyFill="0" applyBorder="0" applyAlignment="0" applyProtection="0"/>
    <xf numFmtId="169" fontId="3" fillId="0" borderId="0"/>
    <xf numFmtId="169" fontId="3" fillId="0" borderId="0"/>
    <xf numFmtId="177" fontId="3" fillId="0" borderId="0"/>
    <xf numFmtId="0" fontId="51" fillId="0" borderId="0" applyBorder="0"/>
    <xf numFmtId="177" fontId="3" fillId="0" borderId="0"/>
    <xf numFmtId="177" fontId="3" fillId="0" borderId="0"/>
    <xf numFmtId="177" fontId="3" fillId="0" borderId="0"/>
    <xf numFmtId="169" fontId="51" fillId="0" borderId="0"/>
    <xf numFmtId="177" fontId="3" fillId="0" borderId="0"/>
    <xf numFmtId="177" fontId="3" fillId="0" borderId="0"/>
    <xf numFmtId="177" fontId="51" fillId="0" borderId="0"/>
    <xf numFmtId="177" fontId="3" fillId="0" borderId="0"/>
    <xf numFmtId="177" fontId="3" fillId="0" borderId="0"/>
    <xf numFmtId="177" fontId="3"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0" fontId="24" fillId="0" borderId="0" applyNumberFormat="0" applyFill="0" applyBorder="0" applyAlignment="0" applyProtection="0"/>
    <xf numFmtId="177" fontId="3" fillId="0" borderId="0"/>
    <xf numFmtId="177" fontId="3" fillId="0" borderId="0"/>
    <xf numFmtId="177" fontId="3" fillId="0" borderId="0"/>
    <xf numFmtId="0" fontId="51" fillId="0" borderId="0" applyBorder="0"/>
    <xf numFmtId="177" fontId="3" fillId="0" borderId="0"/>
    <xf numFmtId="177" fontId="3" fillId="0" borderId="0"/>
    <xf numFmtId="177" fontId="3" fillId="0" borderId="0"/>
    <xf numFmtId="169" fontId="51" fillId="0" borderId="0"/>
    <xf numFmtId="177" fontId="3" fillId="0" borderId="0"/>
    <xf numFmtId="177" fontId="3" fillId="0" borderId="0"/>
    <xf numFmtId="177" fontId="51" fillId="0" borderId="0"/>
    <xf numFmtId="177" fontId="3" fillId="0" borderId="0"/>
    <xf numFmtId="177" fontId="3" fillId="0" borderId="0"/>
    <xf numFmtId="177" fontId="3" fillId="0" borderId="0"/>
    <xf numFmtId="169" fontId="25" fillId="0" borderId="0"/>
    <xf numFmtId="169" fontId="51" fillId="0" borderId="0"/>
    <xf numFmtId="169" fontId="25" fillId="0" borderId="0"/>
    <xf numFmtId="169" fontId="25" fillId="0" borderId="0"/>
    <xf numFmtId="169" fontId="25"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0" fontId="51" fillId="0" borderId="0" applyNumberFormat="0" applyFill="0" applyBorder="0" applyAlignment="0" applyProtection="0"/>
    <xf numFmtId="177" fontId="3" fillId="0" borderId="0"/>
    <xf numFmtId="177" fontId="3" fillId="0" borderId="0"/>
    <xf numFmtId="177" fontId="3" fillId="0" borderId="0"/>
    <xf numFmtId="0" fontId="51" fillId="0" borderId="0" applyBorder="0"/>
    <xf numFmtId="177" fontId="3" fillId="0" borderId="0"/>
    <xf numFmtId="177" fontId="3" fillId="0" borderId="0"/>
    <xf numFmtId="177" fontId="3" fillId="0" borderId="0"/>
    <xf numFmtId="169" fontId="51" fillId="0" borderId="0"/>
    <xf numFmtId="177" fontId="3" fillId="0" borderId="0"/>
    <xf numFmtId="177" fontId="3" fillId="0" borderId="0"/>
    <xf numFmtId="177" fontId="51" fillId="0" borderId="0"/>
    <xf numFmtId="177" fontId="3" fillId="0" borderId="0"/>
    <xf numFmtId="177" fontId="3" fillId="0" borderId="0"/>
    <xf numFmtId="177" fontId="3" fillId="0" borderId="0"/>
    <xf numFmtId="169" fontId="51" fillId="0" borderId="0"/>
    <xf numFmtId="169" fontId="25" fillId="0" borderId="0"/>
    <xf numFmtId="169" fontId="51" fillId="0" borderId="0"/>
    <xf numFmtId="169" fontId="25" fillId="0" borderId="0"/>
    <xf numFmtId="169" fontId="25" fillId="0" borderId="0"/>
    <xf numFmtId="169" fontId="25" fillId="0" borderId="0"/>
    <xf numFmtId="169" fontId="25" fillId="0" borderId="0"/>
    <xf numFmtId="169" fontId="25" fillId="0" borderId="0"/>
    <xf numFmtId="169" fontId="25" fillId="0" borderId="0"/>
    <xf numFmtId="169" fontId="51" fillId="0" borderId="0"/>
    <xf numFmtId="169" fontId="25" fillId="0" borderId="0"/>
    <xf numFmtId="169" fontId="25" fillId="0" borderId="0"/>
    <xf numFmtId="169" fontId="25" fillId="0" borderId="0"/>
    <xf numFmtId="169" fontId="51" fillId="0" borderId="0">
      <alignment vertical="top"/>
    </xf>
    <xf numFmtId="169" fontId="51" fillId="0" borderId="0">
      <alignment vertical="top"/>
    </xf>
    <xf numFmtId="169" fontId="51" fillId="0" borderId="0">
      <alignment vertical="top"/>
    </xf>
    <xf numFmtId="169" fontId="51" fillId="0" borderId="0">
      <alignment vertical="top"/>
    </xf>
    <xf numFmtId="0" fontId="199" fillId="0" borderId="0"/>
    <xf numFmtId="177" fontId="3" fillId="0" borderId="0"/>
    <xf numFmtId="177" fontId="3" fillId="0" borderId="0"/>
    <xf numFmtId="177" fontId="3" fillId="0" borderId="0"/>
    <xf numFmtId="0" fontId="51" fillId="0" borderId="0" applyBorder="0"/>
    <xf numFmtId="177" fontId="3" fillId="0" borderId="0"/>
    <xf numFmtId="177" fontId="3" fillId="0" borderId="0"/>
    <xf numFmtId="177" fontId="3" fillId="0" borderId="0"/>
    <xf numFmtId="169" fontId="51" fillId="0" borderId="0"/>
    <xf numFmtId="177" fontId="3" fillId="0" borderId="0"/>
    <xf numFmtId="177" fontId="3" fillId="0" borderId="0"/>
    <xf numFmtId="177" fontId="51" fillId="0" borderId="0"/>
    <xf numFmtId="177" fontId="3" fillId="0" borderId="0"/>
    <xf numFmtId="177" fontId="3" fillId="0" borderId="0"/>
    <xf numFmtId="177" fontId="3" fillId="0" borderId="0"/>
    <xf numFmtId="169" fontId="51" fillId="0" borderId="0">
      <alignment vertical="top"/>
    </xf>
    <xf numFmtId="169" fontId="51" fillId="0" borderId="0">
      <alignment vertical="top"/>
    </xf>
    <xf numFmtId="169" fontId="51" fillId="0" borderId="0"/>
    <xf numFmtId="169" fontId="25" fillId="0" borderId="0"/>
    <xf numFmtId="169" fontId="25" fillId="0" borderId="0"/>
    <xf numFmtId="169" fontId="24" fillId="0" borderId="0"/>
    <xf numFmtId="0" fontId="24" fillId="0" borderId="0"/>
    <xf numFmtId="0" fontId="51" fillId="0" borderId="0"/>
    <xf numFmtId="0" fontId="3" fillId="0" borderId="0"/>
    <xf numFmtId="0" fontId="25" fillId="0" borderId="0"/>
    <xf numFmtId="0" fontId="199" fillId="0" borderId="0"/>
    <xf numFmtId="0" fontId="199" fillId="0" borderId="0"/>
    <xf numFmtId="191" fontId="43" fillId="0" borderId="0"/>
    <xf numFmtId="0" fontId="199" fillId="0" borderId="0"/>
    <xf numFmtId="169" fontId="100" fillId="0" borderId="0"/>
    <xf numFmtId="169" fontId="100" fillId="0" borderId="0"/>
    <xf numFmtId="169" fontId="100" fillId="0" borderId="0"/>
    <xf numFmtId="169" fontId="3" fillId="0" borderId="0"/>
    <xf numFmtId="169" fontId="3" fillId="0" borderId="0"/>
    <xf numFmtId="169" fontId="3" fillId="0" borderId="0"/>
    <xf numFmtId="169" fontId="51" fillId="0" borderId="0" applyBorder="0"/>
    <xf numFmtId="169" fontId="54" fillId="0" borderId="0" applyNumberFormat="0" applyFill="0" applyBorder="0" applyAlignment="0" applyProtection="0"/>
    <xf numFmtId="169" fontId="51" fillId="0" borderId="0"/>
    <xf numFmtId="169" fontId="100" fillId="0" borderId="0"/>
    <xf numFmtId="169" fontId="100" fillId="0" borderId="0"/>
    <xf numFmtId="169" fontId="24" fillId="0" borderId="0"/>
    <xf numFmtId="169" fontId="24" fillId="0" borderId="0"/>
    <xf numFmtId="169" fontId="51" fillId="0" borderId="0"/>
    <xf numFmtId="169" fontId="24" fillId="0" borderId="0"/>
    <xf numFmtId="169" fontId="100" fillId="0" borderId="0"/>
    <xf numFmtId="169" fontId="51" fillId="0" borderId="0"/>
    <xf numFmtId="0" fontId="367" fillId="0" borderId="0"/>
    <xf numFmtId="169" fontId="100" fillId="0" borderId="0"/>
    <xf numFmtId="169" fontId="3" fillId="0" borderId="0"/>
    <xf numFmtId="169" fontId="3" fillId="0" borderId="0"/>
    <xf numFmtId="169" fontId="3" fillId="0" borderId="0"/>
    <xf numFmtId="169" fontId="51" fillId="0" borderId="0"/>
    <xf numFmtId="0" fontId="199"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0" fontId="199" fillId="0" borderId="0"/>
    <xf numFmtId="0" fontId="199" fillId="0" borderId="0"/>
    <xf numFmtId="0" fontId="199" fillId="0" borderId="0"/>
    <xf numFmtId="169" fontId="100" fillId="0" borderId="0"/>
    <xf numFmtId="169" fontId="100" fillId="0" borderId="0"/>
    <xf numFmtId="169" fontId="100" fillId="0" borderId="0"/>
    <xf numFmtId="169" fontId="100" fillId="0" borderId="0"/>
    <xf numFmtId="169" fontId="100" fillId="0" borderId="0"/>
    <xf numFmtId="0" fontId="367" fillId="0" borderId="0"/>
    <xf numFmtId="0" fontId="24" fillId="0" borderId="0"/>
    <xf numFmtId="177" fontId="3" fillId="0" borderId="0"/>
    <xf numFmtId="177" fontId="24" fillId="0" borderId="0"/>
    <xf numFmtId="0" fontId="367" fillId="0" borderId="0"/>
    <xf numFmtId="169" fontId="100" fillId="0" borderId="0"/>
    <xf numFmtId="169" fontId="24" fillId="0" borderId="0"/>
    <xf numFmtId="0" fontId="367" fillId="0" borderId="0"/>
    <xf numFmtId="169" fontId="100" fillId="0" borderId="0"/>
    <xf numFmtId="169" fontId="100" fillId="0" borderId="0"/>
    <xf numFmtId="169" fontId="100" fillId="0" borderId="0"/>
    <xf numFmtId="169" fontId="100" fillId="0" borderId="0"/>
    <xf numFmtId="169" fontId="100" fillId="0" borderId="0"/>
    <xf numFmtId="169" fontId="24" fillId="0" borderId="0"/>
    <xf numFmtId="169" fontId="100" fillId="0" borderId="0"/>
    <xf numFmtId="169" fontId="51" fillId="0" borderId="0"/>
    <xf numFmtId="0" fontId="39" fillId="0" borderId="0"/>
    <xf numFmtId="188" fontId="3" fillId="0" borderId="0"/>
    <xf numFmtId="188" fontId="3" fillId="0" borderId="0"/>
    <xf numFmtId="0" fontId="3" fillId="0" borderId="0"/>
    <xf numFmtId="177" fontId="3" fillId="0" borderId="0"/>
    <xf numFmtId="0" fontId="24" fillId="0" borderId="0"/>
    <xf numFmtId="177" fontId="3" fillId="0" borderId="0"/>
    <xf numFmtId="177" fontId="51" fillId="0" borderId="0"/>
    <xf numFmtId="176" fontId="3" fillId="0" borderId="0"/>
    <xf numFmtId="177" fontId="3" fillId="0" borderId="0"/>
    <xf numFmtId="177" fontId="3" fillId="0" borderId="0"/>
    <xf numFmtId="188" fontId="100" fillId="0" borderId="0"/>
    <xf numFmtId="177" fontId="3" fillId="0" borderId="0"/>
    <xf numFmtId="177" fontId="3" fillId="0" borderId="0"/>
    <xf numFmtId="177" fontId="3" fillId="0" borderId="0"/>
    <xf numFmtId="0" fontId="24" fillId="0" borderId="0" applyNumberFormat="0" applyFill="0" applyBorder="0" applyAlignment="0" applyProtection="0"/>
    <xf numFmtId="177" fontId="3" fillId="0" borderId="0"/>
    <xf numFmtId="177" fontId="3" fillId="0" borderId="0"/>
    <xf numFmtId="177" fontId="24" fillId="0" borderId="0"/>
    <xf numFmtId="177" fontId="3" fillId="0" borderId="0"/>
    <xf numFmtId="177" fontId="3" fillId="0" borderId="0"/>
    <xf numFmtId="177" fontId="3" fillId="0" borderId="0"/>
    <xf numFmtId="177" fontId="3" fillId="0" borderId="0"/>
    <xf numFmtId="177" fontId="3" fillId="0" borderId="0"/>
    <xf numFmtId="177" fontId="3" fillId="0" borderId="0"/>
    <xf numFmtId="0" fontId="3" fillId="0" borderId="0"/>
    <xf numFmtId="177" fontId="3" fillId="0" borderId="0"/>
    <xf numFmtId="177" fontId="3" fillId="0" borderId="0"/>
    <xf numFmtId="177" fontId="343" fillId="0" borderId="0"/>
    <xf numFmtId="177" fontId="3" fillId="0" borderId="0"/>
    <xf numFmtId="177" fontId="3" fillId="0" borderId="0"/>
    <xf numFmtId="177" fontId="3" fillId="0" borderId="0"/>
    <xf numFmtId="177" fontId="3" fillId="0" borderId="0"/>
    <xf numFmtId="177" fontId="3" fillId="0" borderId="0"/>
    <xf numFmtId="177" fontId="3" fillId="0" borderId="0"/>
    <xf numFmtId="0" fontId="199" fillId="0" borderId="0"/>
    <xf numFmtId="177" fontId="3" fillId="0" borderId="0"/>
    <xf numFmtId="177" fontId="3" fillId="0" borderId="0"/>
    <xf numFmtId="177" fontId="24" fillId="0" borderId="0"/>
    <xf numFmtId="0" fontId="199" fillId="0" borderId="0"/>
    <xf numFmtId="177" fontId="3" fillId="0" borderId="0"/>
    <xf numFmtId="177" fontId="3" fillId="0" borderId="0"/>
    <xf numFmtId="177" fontId="51" fillId="0" borderId="0"/>
    <xf numFmtId="0" fontId="199" fillId="0" borderId="0"/>
    <xf numFmtId="0" fontId="3" fillId="0" borderId="0"/>
    <xf numFmtId="169" fontId="100" fillId="0" borderId="0"/>
    <xf numFmtId="0" fontId="199" fillId="0" borderId="0"/>
    <xf numFmtId="177" fontId="3" fillId="0" borderId="0"/>
    <xf numFmtId="177" fontId="3" fillId="0" borderId="0"/>
    <xf numFmtId="177" fontId="51" fillId="0" borderId="0"/>
    <xf numFmtId="0" fontId="199" fillId="0" borderId="0"/>
    <xf numFmtId="177" fontId="3" fillId="0" borderId="0"/>
    <xf numFmtId="177" fontId="3" fillId="0" borderId="0"/>
    <xf numFmtId="177" fontId="51" fillId="0" borderId="0"/>
    <xf numFmtId="0" fontId="199" fillId="0" borderId="0"/>
    <xf numFmtId="0" fontId="199" fillId="0" borderId="0"/>
    <xf numFmtId="177" fontId="3" fillId="0" borderId="0"/>
    <xf numFmtId="0" fontId="25" fillId="0" borderId="0"/>
    <xf numFmtId="0" fontId="24" fillId="0" borderId="0"/>
    <xf numFmtId="0" fontId="24" fillId="0" borderId="0"/>
    <xf numFmtId="0" fontId="24" fillId="0" borderId="0"/>
    <xf numFmtId="0" fontId="24" fillId="0" borderId="0"/>
    <xf numFmtId="0" fontId="24" fillId="0" borderId="0"/>
    <xf numFmtId="0" fontId="203" fillId="0" borderId="0"/>
    <xf numFmtId="0" fontId="51" fillId="0" borderId="0"/>
    <xf numFmtId="0" fontId="24" fillId="0" borderId="0"/>
    <xf numFmtId="0" fontId="24" fillId="0" borderId="0"/>
    <xf numFmtId="0" fontId="44" fillId="0" borderId="0"/>
    <xf numFmtId="0" fontId="51" fillId="0" borderId="0"/>
    <xf numFmtId="0" fontId="51" fillId="0" borderId="0" applyNumberFormat="0" applyFill="0" applyBorder="0" applyAlignment="0" applyProtection="0"/>
    <xf numFmtId="177" fontId="3" fillId="0" borderId="0"/>
    <xf numFmtId="177" fontId="3" fillId="0" borderId="0"/>
    <xf numFmtId="177" fontId="51" fillId="0" borderId="0"/>
    <xf numFmtId="0" fontId="51" fillId="0" borderId="0" applyBorder="0"/>
    <xf numFmtId="177" fontId="3" fillId="0" borderId="0"/>
    <xf numFmtId="177" fontId="3" fillId="0" borderId="0"/>
    <xf numFmtId="0" fontId="39" fillId="0" borderId="0"/>
    <xf numFmtId="0" fontId="3" fillId="0" borderId="0"/>
    <xf numFmtId="0" fontId="368" fillId="0" borderId="0"/>
    <xf numFmtId="0" fontId="51" fillId="0" borderId="0"/>
    <xf numFmtId="0" fontId="51" fillId="0" borderId="0"/>
    <xf numFmtId="0" fontId="51" fillId="0" borderId="0"/>
    <xf numFmtId="0" fontId="3" fillId="0" borderId="0"/>
    <xf numFmtId="177" fontId="3" fillId="0" borderId="0"/>
    <xf numFmtId="177" fontId="3" fillId="0" borderId="0"/>
    <xf numFmtId="177" fontId="3" fillId="0" borderId="0"/>
    <xf numFmtId="177" fontId="3" fillId="0" borderId="0"/>
    <xf numFmtId="0" fontId="199" fillId="0" borderId="0"/>
    <xf numFmtId="177" fontId="3" fillId="0" borderId="0"/>
    <xf numFmtId="177" fontId="3" fillId="0" borderId="0"/>
    <xf numFmtId="177" fontId="51" fillId="0" borderId="0"/>
    <xf numFmtId="0" fontId="199" fillId="0" borderId="0"/>
    <xf numFmtId="0" fontId="199" fillId="0" borderId="0"/>
    <xf numFmtId="0" fontId="199"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0" fontId="24" fillId="0" borderId="0"/>
    <xf numFmtId="177" fontId="3" fillId="0" borderId="0"/>
    <xf numFmtId="177" fontId="3" fillId="0" borderId="0"/>
    <xf numFmtId="177" fontId="51" fillId="0" borderId="0"/>
    <xf numFmtId="0" fontId="24" fillId="0" borderId="0"/>
    <xf numFmtId="0" fontId="24" fillId="0" borderId="0"/>
    <xf numFmtId="0" fontId="24"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0" fontId="199" fillId="0" borderId="0"/>
    <xf numFmtId="177" fontId="3" fillId="0" borderId="0"/>
    <xf numFmtId="177" fontId="3" fillId="0" borderId="0"/>
    <xf numFmtId="177" fontId="51" fillId="0" borderId="0"/>
    <xf numFmtId="0" fontId="199" fillId="0" borderId="0"/>
    <xf numFmtId="0" fontId="199" fillId="0" borderId="0"/>
    <xf numFmtId="0" fontId="199"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0" fontId="199" fillId="0" borderId="0"/>
    <xf numFmtId="177" fontId="3" fillId="0" borderId="0"/>
    <xf numFmtId="177" fontId="3" fillId="0" borderId="0"/>
    <xf numFmtId="177" fontId="51" fillId="0" borderId="0"/>
    <xf numFmtId="0" fontId="199" fillId="0" borderId="0"/>
    <xf numFmtId="0" fontId="199" fillId="0" borderId="0"/>
    <xf numFmtId="0" fontId="199"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0" fontId="51" fillId="0" borderId="0" applyNumberFormat="0" applyFill="0" applyBorder="0" applyAlignment="0" applyProtection="0"/>
    <xf numFmtId="177" fontId="3" fillId="0" borderId="0"/>
    <xf numFmtId="177" fontId="3" fillId="0" borderId="0"/>
    <xf numFmtId="177" fontId="51" fillId="0" borderId="0"/>
    <xf numFmtId="0" fontId="51" fillId="0" borderId="0" applyBorder="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0" fontId="51" fillId="0" borderId="0" applyNumberFormat="0" applyFill="0" applyBorder="0" applyAlignment="0" applyProtection="0"/>
    <xf numFmtId="177" fontId="3" fillId="0" borderId="0"/>
    <xf numFmtId="177" fontId="3" fillId="0" borderId="0"/>
    <xf numFmtId="177" fontId="51" fillId="0" borderId="0"/>
    <xf numFmtId="0" fontId="51" fillId="0" borderId="0" applyBorder="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0" fontId="51" fillId="0" borderId="0" applyNumberFormat="0" applyFill="0" applyBorder="0" applyAlignment="0" applyProtection="0"/>
    <xf numFmtId="177" fontId="3" fillId="0" borderId="0"/>
    <xf numFmtId="177" fontId="3" fillId="0" borderId="0"/>
    <xf numFmtId="177" fontId="51" fillId="0" borderId="0"/>
    <xf numFmtId="0" fontId="51" fillId="0" borderId="0" applyBorder="0"/>
    <xf numFmtId="177" fontId="3" fillId="0" borderId="0"/>
    <xf numFmtId="177" fontId="3" fillId="0" borderId="0"/>
    <xf numFmtId="177" fontId="51"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0" fontId="51" fillId="0" borderId="0" applyNumberFormat="0" applyFill="0" applyBorder="0" applyAlignment="0" applyProtection="0"/>
    <xf numFmtId="177" fontId="3" fillId="0" borderId="0"/>
    <xf numFmtId="177" fontId="3" fillId="0" borderId="0"/>
    <xf numFmtId="177" fontId="51" fillId="0" borderId="0"/>
    <xf numFmtId="0" fontId="51" fillId="0" borderId="0" applyBorder="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0" fontId="199" fillId="0" borderId="0"/>
    <xf numFmtId="0" fontId="199" fillId="0" borderId="0"/>
    <xf numFmtId="0" fontId="199"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0" fontId="199" fillId="0" borderId="0"/>
    <xf numFmtId="0" fontId="367" fillId="0" borderId="0"/>
    <xf numFmtId="0" fontId="199" fillId="0" borderId="0"/>
    <xf numFmtId="0" fontId="199" fillId="0" borderId="0"/>
    <xf numFmtId="169" fontId="3" fillId="0" borderId="0"/>
    <xf numFmtId="169" fontId="3" fillId="0" borderId="0"/>
    <xf numFmtId="0" fontId="199" fillId="0" borderId="0"/>
    <xf numFmtId="0" fontId="199" fillId="0" borderId="0"/>
    <xf numFmtId="0" fontId="367" fillId="0" borderId="0"/>
    <xf numFmtId="177" fontId="3" fillId="0" borderId="0"/>
    <xf numFmtId="177" fontId="3" fillId="0" borderId="0"/>
    <xf numFmtId="177" fontId="51" fillId="0" borderId="0"/>
    <xf numFmtId="0" fontId="367" fillId="0" borderId="0"/>
    <xf numFmtId="0" fontId="367" fillId="0" borderId="0"/>
    <xf numFmtId="177" fontId="3" fillId="0" borderId="0"/>
    <xf numFmtId="169" fontId="100" fillId="0" borderId="0"/>
    <xf numFmtId="169" fontId="45" fillId="0" borderId="0"/>
    <xf numFmtId="169" fontId="51" fillId="0" borderId="0" applyBorder="0"/>
    <xf numFmtId="169" fontId="54" fillId="0" borderId="0" applyNumberFormat="0" applyFill="0" applyBorder="0" applyAlignment="0" applyProtection="0"/>
    <xf numFmtId="169" fontId="24" fillId="0" borderId="0"/>
    <xf numFmtId="169" fontId="54" fillId="0" borderId="0" applyNumberFormat="0" applyFill="0" applyBorder="0" applyAlignment="0" applyProtection="0"/>
    <xf numFmtId="0" fontId="371" fillId="0" borderId="0"/>
    <xf numFmtId="0" fontId="39" fillId="0" borderId="0"/>
    <xf numFmtId="0" fontId="199" fillId="0" borderId="0"/>
    <xf numFmtId="0" fontId="24" fillId="0" borderId="0" applyNumberFormat="0" applyFill="0" applyBorder="0" applyAlignment="0" applyProtection="0"/>
    <xf numFmtId="169" fontId="100" fillId="0" borderId="0"/>
    <xf numFmtId="169" fontId="3" fillId="0" borderId="0"/>
    <xf numFmtId="169" fontId="3" fillId="0" borderId="0"/>
    <xf numFmtId="169" fontId="3" fillId="0" borderId="0"/>
    <xf numFmtId="169" fontId="100" fillId="0" borderId="0"/>
    <xf numFmtId="169" fontId="3" fillId="0" borderId="0"/>
    <xf numFmtId="169" fontId="3" fillId="0" borderId="0"/>
    <xf numFmtId="169" fontId="3" fillId="0" borderId="0"/>
    <xf numFmtId="177" fontId="51" fillId="0" borderId="0"/>
    <xf numFmtId="169" fontId="100" fillId="0" borderId="0"/>
    <xf numFmtId="177" fontId="3" fillId="0" borderId="0"/>
    <xf numFmtId="177" fontId="3" fillId="0" borderId="0"/>
    <xf numFmtId="0" fontId="199" fillId="0" borderId="0"/>
    <xf numFmtId="0" fontId="51" fillId="0" borderId="0"/>
    <xf numFmtId="177" fontId="3" fillId="0" borderId="0"/>
    <xf numFmtId="177" fontId="3" fillId="0" borderId="0"/>
    <xf numFmtId="177" fontId="3" fillId="0" borderId="0"/>
    <xf numFmtId="169" fontId="46" fillId="0" borderId="0"/>
    <xf numFmtId="177" fontId="3" fillId="0" borderId="0"/>
    <xf numFmtId="177" fontId="3" fillId="0" borderId="0"/>
    <xf numFmtId="177" fontId="51" fillId="0" borderId="0"/>
    <xf numFmtId="169" fontId="54" fillId="0" borderId="0" applyNumberFormat="0" applyFill="0" applyBorder="0" applyAlignment="0" applyProtection="0"/>
    <xf numFmtId="177" fontId="3" fillId="0" borderId="0"/>
    <xf numFmtId="177" fontId="3" fillId="0" borderId="0"/>
    <xf numFmtId="0" fontId="199" fillId="0" borderId="0"/>
    <xf numFmtId="0" fontId="51" fillId="0" borderId="0"/>
    <xf numFmtId="177" fontId="3" fillId="0" borderId="0"/>
    <xf numFmtId="177" fontId="3" fillId="0" borderId="0"/>
    <xf numFmtId="177" fontId="3" fillId="0" borderId="0"/>
    <xf numFmtId="169" fontId="46" fillId="0" borderId="0"/>
    <xf numFmtId="177" fontId="3" fillId="0" borderId="0"/>
    <xf numFmtId="177" fontId="3" fillId="0" borderId="0"/>
    <xf numFmtId="177" fontId="343" fillId="0" borderId="0"/>
    <xf numFmtId="177" fontId="3" fillId="0" borderId="0"/>
    <xf numFmtId="177" fontId="3" fillId="0" borderId="0"/>
    <xf numFmtId="177" fontId="3" fillId="0" borderId="0"/>
    <xf numFmtId="0" fontId="199" fillId="0" borderId="0"/>
    <xf numFmtId="169" fontId="100" fillId="0" borderId="0"/>
    <xf numFmtId="169" fontId="46" fillId="0" borderId="0"/>
    <xf numFmtId="169" fontId="24" fillId="0" borderId="0"/>
    <xf numFmtId="0" fontId="199" fillId="0" borderId="0"/>
    <xf numFmtId="169" fontId="46" fillId="0" borderId="0"/>
    <xf numFmtId="177" fontId="3" fillId="0" borderId="0"/>
    <xf numFmtId="177" fontId="51" fillId="0" borderId="0"/>
    <xf numFmtId="0" fontId="199" fillId="0" borderId="0"/>
    <xf numFmtId="169" fontId="46" fillId="0" borderId="0"/>
    <xf numFmtId="0" fontId="199" fillId="0" borderId="0"/>
    <xf numFmtId="169" fontId="46" fillId="0" borderId="0"/>
    <xf numFmtId="169" fontId="100" fillId="0" borderId="0"/>
    <xf numFmtId="0" fontId="24" fillId="0" borderId="0" applyNumberFormat="0" applyFill="0" applyBorder="0" applyAlignment="0" applyProtection="0"/>
    <xf numFmtId="177" fontId="3" fillId="0" borderId="0"/>
    <xf numFmtId="177" fontId="3" fillId="0" borderId="0"/>
    <xf numFmtId="177" fontId="51" fillId="0" borderId="0"/>
    <xf numFmtId="0" fontId="51" fillId="0" borderId="0" applyBorder="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0" fontId="24" fillId="0" borderId="0" applyNumberFormat="0" applyFill="0" applyBorder="0" applyAlignment="0" applyProtection="0"/>
    <xf numFmtId="177" fontId="3" fillId="0" borderId="0"/>
    <xf numFmtId="177" fontId="3" fillId="0" borderId="0"/>
    <xf numFmtId="177" fontId="51" fillId="0" borderId="0"/>
    <xf numFmtId="0" fontId="51" fillId="0" borderId="0" applyBorder="0"/>
    <xf numFmtId="0" fontId="368"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0" fontId="24" fillId="0" borderId="0" applyNumberFormat="0" applyFill="0" applyBorder="0" applyAlignment="0" applyProtection="0"/>
    <xf numFmtId="177" fontId="3" fillId="0" borderId="0"/>
    <xf numFmtId="177" fontId="3" fillId="0" borderId="0"/>
    <xf numFmtId="177" fontId="51" fillId="0" borderId="0"/>
    <xf numFmtId="0" fontId="51" fillId="0" borderId="0" applyBorder="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69" fontId="3" fillId="0" borderId="0"/>
    <xf numFmtId="0" fontId="24" fillId="0" borderId="0" applyNumberFormat="0" applyFill="0" applyBorder="0" applyAlignment="0" applyProtection="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51" fillId="0" borderId="0" applyBorder="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0" fontId="24" fillId="0" borderId="0" applyNumberFormat="0" applyFill="0" applyBorder="0" applyAlignment="0" applyProtection="0"/>
    <xf numFmtId="177" fontId="3" fillId="0" borderId="0"/>
    <xf numFmtId="177" fontId="3" fillId="0" borderId="0"/>
    <xf numFmtId="177" fontId="51" fillId="0" borderId="0"/>
    <xf numFmtId="0" fontId="51" fillId="0" borderId="0" applyBorder="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0" fontId="24" fillId="0" borderId="0" applyNumberFormat="0" applyFill="0" applyBorder="0" applyAlignment="0" applyProtection="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51" fillId="0" borderId="0" applyBorder="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0" fontId="24" fillId="0" borderId="0" applyNumberFormat="0" applyFill="0" applyBorder="0" applyAlignment="0" applyProtection="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51" fillId="0" borderId="0" applyBorder="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0" fontId="24" fillId="0" borderId="0" applyNumberFormat="0" applyFill="0" applyBorder="0" applyAlignment="0" applyProtection="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77" fontId="3" fillId="0" borderId="0"/>
    <xf numFmtId="177" fontId="51" fillId="0" borderId="0"/>
    <xf numFmtId="0" fontId="51" fillId="0" borderId="0" applyBorder="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0" fontId="51" fillId="0" borderId="0" applyBorder="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77" fontId="3" fillId="0" borderId="0"/>
    <xf numFmtId="177" fontId="51"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77" fontId="3" fillId="0" borderId="0"/>
    <xf numFmtId="177" fontId="51"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0" fontId="51" fillId="0" borderId="0" applyBorder="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0" fontId="199" fillId="0" borderId="0"/>
    <xf numFmtId="0" fontId="199" fillId="0" borderId="0"/>
    <xf numFmtId="0" fontId="199" fillId="0" borderId="0"/>
    <xf numFmtId="0" fontId="199" fillId="0" borderId="0"/>
    <xf numFmtId="0" fontId="24" fillId="0" borderId="0"/>
    <xf numFmtId="169" fontId="100" fillId="0" borderId="0"/>
    <xf numFmtId="169" fontId="100" fillId="0" borderId="0"/>
    <xf numFmtId="169" fontId="100" fillId="0" borderId="0"/>
    <xf numFmtId="169" fontId="100" fillId="0" borderId="0"/>
    <xf numFmtId="169" fontId="45" fillId="0" borderId="0"/>
    <xf numFmtId="0" fontId="24" fillId="0" borderId="0"/>
    <xf numFmtId="169" fontId="3" fillId="0" borderId="0"/>
    <xf numFmtId="169" fontId="3" fillId="0" borderId="0"/>
    <xf numFmtId="169" fontId="3" fillId="0" borderId="0"/>
    <xf numFmtId="169" fontId="100" fillId="0" borderId="0"/>
    <xf numFmtId="0" fontId="24" fillId="0" borderId="0"/>
    <xf numFmtId="169" fontId="100" fillId="0" borderId="0"/>
    <xf numFmtId="169" fontId="3" fillId="0" borderId="0"/>
    <xf numFmtId="169" fontId="3" fillId="0" borderId="0"/>
    <xf numFmtId="169" fontId="3" fillId="0" borderId="0"/>
    <xf numFmtId="169" fontId="100" fillId="0" borderId="0"/>
    <xf numFmtId="169" fontId="100" fillId="0" borderId="0"/>
    <xf numFmtId="177" fontId="3" fillId="0" borderId="0"/>
    <xf numFmtId="177" fontId="3" fillId="0" borderId="0"/>
    <xf numFmtId="177" fontId="51"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51" fillId="0" borderId="0" applyBorder="0"/>
    <xf numFmtId="169" fontId="21" fillId="0" borderId="0"/>
    <xf numFmtId="286" fontId="43" fillId="0" borderId="0" applyFill="0"/>
    <xf numFmtId="0" fontId="199" fillId="0" borderId="0"/>
    <xf numFmtId="169" fontId="100" fillId="0" borderId="0"/>
    <xf numFmtId="169" fontId="10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100" fillId="0" borderId="0"/>
    <xf numFmtId="0" fontId="3" fillId="0" borderId="0"/>
    <xf numFmtId="0" fontId="3" fillId="0" borderId="0"/>
    <xf numFmtId="0" fontId="3" fillId="0" borderId="0"/>
    <xf numFmtId="177" fontId="3" fillId="0" borderId="0"/>
    <xf numFmtId="0" fontId="3" fillId="0" borderId="0"/>
    <xf numFmtId="0" fontId="3" fillId="0" borderId="0"/>
    <xf numFmtId="169" fontId="100" fillId="0" borderId="0"/>
    <xf numFmtId="177" fontId="3" fillId="0" borderId="0"/>
    <xf numFmtId="0" fontId="3" fillId="0" borderId="0"/>
    <xf numFmtId="0" fontId="3" fillId="0" borderId="0"/>
    <xf numFmtId="0" fontId="3" fillId="0" borderId="0"/>
    <xf numFmtId="0" fontId="3" fillId="0" borderId="0"/>
    <xf numFmtId="0" fontId="3" fillId="0" borderId="0"/>
    <xf numFmtId="177" fontId="3" fillId="0" borderId="0"/>
    <xf numFmtId="0" fontId="3" fillId="0" borderId="0"/>
    <xf numFmtId="0" fontId="3" fillId="0" borderId="0"/>
    <xf numFmtId="0" fontId="3" fillId="0" borderId="0"/>
    <xf numFmtId="177" fontId="343" fillId="0" borderId="0"/>
    <xf numFmtId="0" fontId="3" fillId="0" borderId="0"/>
    <xf numFmtId="0" fontId="3" fillId="0" borderId="0"/>
    <xf numFmtId="177" fontId="3" fillId="0" borderId="0"/>
    <xf numFmtId="0" fontId="3" fillId="0" borderId="0"/>
    <xf numFmtId="0" fontId="3" fillId="0" borderId="0"/>
    <xf numFmtId="0" fontId="3" fillId="0" borderId="0"/>
    <xf numFmtId="0" fontId="3" fillId="0" borderId="0"/>
    <xf numFmtId="0" fontId="3" fillId="0" borderId="0"/>
    <xf numFmtId="177" fontId="3" fillId="0" borderId="0"/>
    <xf numFmtId="0" fontId="3" fillId="0" borderId="0"/>
    <xf numFmtId="0" fontId="3" fillId="0" borderId="0"/>
    <xf numFmtId="0" fontId="3" fillId="0" borderId="0"/>
    <xf numFmtId="0" fontId="3" fillId="0" borderId="0"/>
    <xf numFmtId="0" fontId="3" fillId="0" borderId="0"/>
    <xf numFmtId="177"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99" fillId="0" borderId="0"/>
    <xf numFmtId="169" fontId="100" fillId="0" borderId="0"/>
    <xf numFmtId="169" fontId="46" fillId="0" borderId="0"/>
    <xf numFmtId="177" fontId="3" fillId="0" borderId="0"/>
    <xf numFmtId="0" fontId="199" fillId="0" borderId="0"/>
    <xf numFmtId="169" fontId="100" fillId="0" borderId="0"/>
    <xf numFmtId="169" fontId="46" fillId="0" borderId="0"/>
    <xf numFmtId="177" fontId="51" fillId="0" borderId="0"/>
    <xf numFmtId="0" fontId="199" fillId="0" borderId="0"/>
    <xf numFmtId="169" fontId="46" fillId="0" borderId="0"/>
    <xf numFmtId="177" fontId="3" fillId="0" borderId="0"/>
    <xf numFmtId="177" fontId="83" fillId="0" borderId="0"/>
    <xf numFmtId="0" fontId="199" fillId="0" borderId="0"/>
    <xf numFmtId="169" fontId="46" fillId="0" borderId="0"/>
    <xf numFmtId="0" fontId="199" fillId="0" borderId="0"/>
    <xf numFmtId="169" fontId="46" fillId="0" borderId="0"/>
    <xf numFmtId="0" fontId="199" fillId="0" borderId="0"/>
    <xf numFmtId="169" fontId="46" fillId="0" borderId="0"/>
    <xf numFmtId="169" fontId="100" fillId="0" borderId="0"/>
    <xf numFmtId="0" fontId="51" fillId="0" borderId="0" applyBorder="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0" fontId="51" fillId="0" borderId="0" applyBorder="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0" fontId="51" fillId="0" borderId="0" applyBorder="0"/>
    <xf numFmtId="169" fontId="3" fillId="0" borderId="0"/>
    <xf numFmtId="169" fontId="3" fillId="0" borderId="0"/>
    <xf numFmtId="169" fontId="3" fillId="0" borderId="0"/>
    <xf numFmtId="169" fontId="3" fillId="0" borderId="0"/>
    <xf numFmtId="169" fontId="3" fillId="0" borderId="0"/>
    <xf numFmtId="169" fontId="24"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0" fontId="51" fillId="0" borderId="0" applyBorder="0"/>
    <xf numFmtId="169" fontId="3" fillId="0" borderId="0"/>
    <xf numFmtId="169" fontId="3" fillId="0" borderId="0"/>
    <xf numFmtId="169" fontId="3" fillId="0" borderId="0"/>
    <xf numFmtId="169" fontId="3" fillId="0" borderId="0"/>
    <xf numFmtId="169" fontId="3" fillId="0" borderId="0"/>
    <xf numFmtId="169" fontId="24"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0" fontId="51" fillId="0" borderId="0" applyBorder="0"/>
    <xf numFmtId="169" fontId="3" fillId="0" borderId="0"/>
    <xf numFmtId="169" fontId="3" fillId="0" borderId="0"/>
    <xf numFmtId="169" fontId="3" fillId="0" borderId="0"/>
    <xf numFmtId="169" fontId="3" fillId="0" borderId="0"/>
    <xf numFmtId="169" fontId="3" fillId="0" borderId="0"/>
    <xf numFmtId="169" fontId="24"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0" fontId="51" fillId="0" borderId="0" applyBorder="0"/>
    <xf numFmtId="169" fontId="3" fillId="0" borderId="0"/>
    <xf numFmtId="169" fontId="3" fillId="0" borderId="0"/>
    <xf numFmtId="169" fontId="3" fillId="0" borderId="0"/>
    <xf numFmtId="169" fontId="3" fillId="0" borderId="0"/>
    <xf numFmtId="169" fontId="3" fillId="0" borderId="0"/>
    <xf numFmtId="169" fontId="24"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69" fontId="3" fillId="0" borderId="0"/>
    <xf numFmtId="169" fontId="3" fillId="0" borderId="0"/>
    <xf numFmtId="169" fontId="3" fillId="0" borderId="0"/>
    <xf numFmtId="169" fontId="3" fillId="0" borderId="0"/>
    <xf numFmtId="169" fontId="3" fillId="0" borderId="0"/>
    <xf numFmtId="169" fontId="24"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0" fontId="51" fillId="0" borderId="0" applyBorder="0"/>
    <xf numFmtId="169" fontId="3" fillId="0" borderId="0"/>
    <xf numFmtId="169" fontId="3" fillId="0" borderId="0"/>
    <xf numFmtId="169" fontId="3" fillId="0" borderId="0"/>
    <xf numFmtId="169" fontId="3" fillId="0" borderId="0"/>
    <xf numFmtId="169" fontId="3" fillId="0" borderId="0"/>
    <xf numFmtId="169" fontId="24"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0" fontId="51" fillId="0" borderId="0" applyBorder="0"/>
    <xf numFmtId="169" fontId="3" fillId="0" borderId="0"/>
    <xf numFmtId="169" fontId="3" fillId="0" borderId="0"/>
    <xf numFmtId="169" fontId="3" fillId="0" borderId="0"/>
    <xf numFmtId="169" fontId="3" fillId="0" borderId="0"/>
    <xf numFmtId="169" fontId="3" fillId="0" borderId="0"/>
    <xf numFmtId="169" fontId="24"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0" fontId="51" fillId="0" borderId="0" applyBorder="0"/>
    <xf numFmtId="169" fontId="3" fillId="0" borderId="0"/>
    <xf numFmtId="169" fontId="3" fillId="0" borderId="0"/>
    <xf numFmtId="169" fontId="3" fillId="0" borderId="0"/>
    <xf numFmtId="169" fontId="3" fillId="0" borderId="0"/>
    <xf numFmtId="169" fontId="3" fillId="0" borderId="0"/>
    <xf numFmtId="169" fontId="24"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0" fontId="199" fillId="0" borderId="0"/>
    <xf numFmtId="169" fontId="100" fillId="0" borderId="0"/>
    <xf numFmtId="169" fontId="24" fillId="0" borderId="0"/>
    <xf numFmtId="0" fontId="199" fillId="0" borderId="0"/>
    <xf numFmtId="0" fontId="199" fillId="0" borderId="0"/>
    <xf numFmtId="0" fontId="199" fillId="0" borderId="0"/>
    <xf numFmtId="0" fontId="24" fillId="0" borderId="0"/>
    <xf numFmtId="169" fontId="100" fillId="0" borderId="0"/>
    <xf numFmtId="169" fontId="100" fillId="0" borderId="0"/>
    <xf numFmtId="169" fontId="100" fillId="0" borderId="0"/>
    <xf numFmtId="169" fontId="100" fillId="0" borderId="0"/>
    <xf numFmtId="169" fontId="100" fillId="0" borderId="0"/>
    <xf numFmtId="169" fontId="24" fillId="0" borderId="0"/>
    <xf numFmtId="169" fontId="24" fillId="0" borderId="0"/>
    <xf numFmtId="169" fontId="100" fillId="0" borderId="0"/>
    <xf numFmtId="0" fontId="24" fillId="0" borderId="0"/>
    <xf numFmtId="169" fontId="10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100" fillId="0" borderId="0"/>
    <xf numFmtId="0" fontId="3" fillId="0" borderId="0"/>
    <xf numFmtId="0" fontId="3" fillId="0" borderId="0"/>
    <xf numFmtId="0" fontId="3" fillId="0" borderId="0"/>
    <xf numFmtId="177" fontId="3" fillId="0" borderId="0"/>
    <xf numFmtId="0" fontId="3" fillId="0" borderId="0"/>
    <xf numFmtId="0" fontId="3" fillId="0" borderId="0"/>
    <xf numFmtId="0" fontId="372" fillId="0" borderId="0"/>
    <xf numFmtId="177" fontId="3" fillId="0" borderId="0"/>
    <xf numFmtId="0" fontId="3" fillId="0" borderId="0"/>
    <xf numFmtId="0" fontId="3" fillId="0" borderId="0"/>
    <xf numFmtId="0" fontId="3" fillId="0" borderId="0"/>
    <xf numFmtId="0" fontId="3" fillId="0" borderId="0"/>
    <xf numFmtId="0" fontId="3" fillId="0" borderId="0"/>
    <xf numFmtId="177" fontId="3" fillId="0" borderId="0"/>
    <xf numFmtId="0" fontId="3" fillId="0" borderId="0"/>
    <xf numFmtId="0" fontId="3" fillId="0" borderId="0"/>
    <xf numFmtId="0" fontId="3" fillId="0" borderId="0"/>
    <xf numFmtId="177" fontId="51" fillId="0" borderId="0"/>
    <xf numFmtId="0" fontId="3" fillId="0" borderId="0"/>
    <xf numFmtId="0" fontId="3" fillId="0" borderId="0"/>
    <xf numFmtId="169" fontId="100" fillId="0" borderId="0"/>
    <xf numFmtId="188" fontId="51" fillId="0" borderId="0"/>
    <xf numFmtId="0" fontId="3" fillId="0" borderId="0"/>
    <xf numFmtId="0" fontId="3" fillId="0" borderId="0"/>
    <xf numFmtId="0" fontId="3" fillId="0" borderId="0"/>
    <xf numFmtId="0" fontId="3" fillId="0" borderId="0"/>
    <xf numFmtId="169" fontId="100" fillId="0" borderId="0"/>
    <xf numFmtId="0" fontId="3" fillId="0" borderId="0"/>
    <xf numFmtId="0" fontId="3" fillId="0" borderId="0"/>
    <xf numFmtId="0" fontId="3" fillId="0" borderId="0"/>
    <xf numFmtId="0" fontId="3" fillId="0" borderId="0"/>
    <xf numFmtId="0" fontId="3" fillId="0" borderId="0"/>
    <xf numFmtId="169" fontId="100" fillId="0" borderId="0"/>
    <xf numFmtId="0" fontId="3" fillId="0" borderId="0"/>
    <xf numFmtId="0" fontId="3" fillId="0" borderId="0"/>
    <xf numFmtId="0" fontId="3" fillId="0" borderId="0"/>
    <xf numFmtId="169" fontId="100" fillId="0" borderId="0"/>
    <xf numFmtId="0" fontId="3" fillId="0" borderId="0"/>
    <xf numFmtId="169" fontId="100" fillId="0" borderId="0"/>
    <xf numFmtId="169" fontId="100" fillId="0" borderId="0"/>
    <xf numFmtId="169" fontId="100" fillId="0" borderId="0"/>
    <xf numFmtId="169" fontId="24" fillId="0" borderId="0"/>
    <xf numFmtId="169" fontId="24" fillId="0" borderId="0"/>
    <xf numFmtId="169" fontId="51" fillId="0" borderId="0"/>
    <xf numFmtId="169" fontId="3" fillId="0" borderId="0"/>
    <xf numFmtId="169" fontId="3" fillId="0" borderId="0"/>
    <xf numFmtId="169" fontId="3" fillId="0" borderId="0"/>
    <xf numFmtId="169" fontId="24" fillId="0" borderId="0"/>
    <xf numFmtId="169" fontId="3" fillId="0" borderId="0"/>
    <xf numFmtId="0" fontId="39" fillId="0" borderId="0"/>
    <xf numFmtId="0" fontId="199" fillId="0" borderId="0"/>
    <xf numFmtId="0" fontId="24" fillId="0" borderId="0" applyNumberFormat="0" applyFill="0" applyBorder="0" applyAlignment="0" applyProtection="0"/>
    <xf numFmtId="169" fontId="100" fillId="0" borderId="0"/>
    <xf numFmtId="169" fontId="100" fillId="0" borderId="0"/>
    <xf numFmtId="177" fontId="3" fillId="0" borderId="0"/>
    <xf numFmtId="169" fontId="24" fillId="0" borderId="0"/>
    <xf numFmtId="169" fontId="24" fillId="0" borderId="0"/>
    <xf numFmtId="177" fontId="3" fillId="0" borderId="0"/>
    <xf numFmtId="177" fontId="343" fillId="0" borderId="0"/>
    <xf numFmtId="169" fontId="100" fillId="0" borderId="0"/>
    <xf numFmtId="177" fontId="3" fillId="0" borderId="0"/>
    <xf numFmtId="177" fontId="3" fillId="0" borderId="0"/>
    <xf numFmtId="0" fontId="199"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100" fillId="0" borderId="0"/>
    <xf numFmtId="169" fontId="46" fillId="0" borderId="0"/>
    <xf numFmtId="169" fontId="3" fillId="0" borderId="0"/>
    <xf numFmtId="169" fontId="3" fillId="0" borderId="0"/>
    <xf numFmtId="169" fontId="3" fillId="0" borderId="0"/>
    <xf numFmtId="0" fontId="199" fillId="0" borderId="0"/>
    <xf numFmtId="169" fontId="3" fillId="0" borderId="0"/>
    <xf numFmtId="169" fontId="3" fillId="0" borderId="0"/>
    <xf numFmtId="169" fontId="3" fillId="0" borderId="0"/>
    <xf numFmtId="169" fontId="100" fillId="0" borderId="0"/>
    <xf numFmtId="169" fontId="3" fillId="0" borderId="0"/>
    <xf numFmtId="169" fontId="3" fillId="0" borderId="0"/>
    <xf numFmtId="169" fontId="3" fillId="0" borderId="0"/>
    <xf numFmtId="0" fontId="199" fillId="0" borderId="0"/>
    <xf numFmtId="169" fontId="3" fillId="0" borderId="0"/>
    <xf numFmtId="169" fontId="3" fillId="0" borderId="0"/>
    <xf numFmtId="169" fontId="3" fillId="0" borderId="0"/>
    <xf numFmtId="169" fontId="100" fillId="0" borderId="0"/>
    <xf numFmtId="169" fontId="3" fillId="0" borderId="0"/>
    <xf numFmtId="169" fontId="3" fillId="0" borderId="0"/>
    <xf numFmtId="169" fontId="3" fillId="0" borderId="0"/>
    <xf numFmtId="0" fontId="199" fillId="0" borderId="0"/>
    <xf numFmtId="169" fontId="3" fillId="0" borderId="0"/>
    <xf numFmtId="169" fontId="3" fillId="0" borderId="0"/>
    <xf numFmtId="169" fontId="3" fillId="0" borderId="0"/>
    <xf numFmtId="169" fontId="100" fillId="0" borderId="0"/>
    <xf numFmtId="169" fontId="3" fillId="0" borderId="0"/>
    <xf numFmtId="169" fontId="3" fillId="0" borderId="0"/>
    <xf numFmtId="169" fontId="3" fillId="0" borderId="0"/>
    <xf numFmtId="0" fontId="199" fillId="0" borderId="0"/>
    <xf numFmtId="169" fontId="3" fillId="0" borderId="0"/>
    <xf numFmtId="169" fontId="3" fillId="0" borderId="0"/>
    <xf numFmtId="169" fontId="3" fillId="0" borderId="0"/>
    <xf numFmtId="169" fontId="100" fillId="0" borderId="0"/>
    <xf numFmtId="169" fontId="3" fillId="0" borderId="0"/>
    <xf numFmtId="169" fontId="3" fillId="0" borderId="0"/>
    <xf numFmtId="169" fontId="3" fillId="0" borderId="0"/>
    <xf numFmtId="0" fontId="199" fillId="0" borderId="0"/>
    <xf numFmtId="169" fontId="100" fillId="0" borderId="0"/>
    <xf numFmtId="169" fontId="3" fillId="0" borderId="0"/>
    <xf numFmtId="169" fontId="3" fillId="0" borderId="0"/>
    <xf numFmtId="169" fontId="100" fillId="0" borderId="0"/>
    <xf numFmtId="0" fontId="51" fillId="0" borderId="0" applyBorder="0"/>
    <xf numFmtId="169" fontId="3" fillId="0" borderId="0"/>
    <xf numFmtId="169" fontId="3" fillId="0" borderId="0"/>
    <xf numFmtId="169" fontId="3" fillId="0" borderId="0"/>
    <xf numFmtId="169" fontId="3" fillId="0" borderId="0"/>
    <xf numFmtId="169" fontId="3" fillId="0" borderId="0"/>
    <xf numFmtId="169" fontId="24" fillId="0" borderId="0"/>
    <xf numFmtId="177" fontId="3" fillId="0" borderId="0"/>
    <xf numFmtId="177" fontId="3" fillId="0" borderId="0"/>
    <xf numFmtId="177" fontId="3" fillId="0" borderId="0"/>
    <xf numFmtId="177" fontId="3" fillId="0" borderId="0"/>
    <xf numFmtId="177" fontId="3" fillId="0" borderId="0"/>
    <xf numFmtId="0" fontId="51" fillId="0" borderId="0"/>
    <xf numFmtId="177" fontId="3" fillId="0" borderId="0"/>
    <xf numFmtId="0" fontId="51" fillId="0" borderId="0"/>
    <xf numFmtId="177" fontId="3" fillId="0" borderId="0"/>
    <xf numFmtId="0" fontId="51" fillId="0" borderId="0"/>
    <xf numFmtId="177" fontId="3" fillId="0" borderId="0"/>
    <xf numFmtId="0" fontId="51" fillId="0" borderId="0"/>
    <xf numFmtId="177" fontId="3" fillId="0" borderId="0"/>
    <xf numFmtId="0" fontId="51" fillId="0" borderId="0"/>
    <xf numFmtId="177" fontId="3" fillId="0" borderId="0"/>
    <xf numFmtId="0" fontId="24" fillId="0" borderId="0"/>
    <xf numFmtId="0" fontId="51" fillId="0" borderId="0" applyBorder="0"/>
    <xf numFmtId="169" fontId="3" fillId="0" borderId="0"/>
    <xf numFmtId="169" fontId="3" fillId="0" borderId="0"/>
    <xf numFmtId="169" fontId="3" fillId="0" borderId="0"/>
    <xf numFmtId="169" fontId="3" fillId="0" borderId="0"/>
    <xf numFmtId="169" fontId="3" fillId="0" borderId="0"/>
    <xf numFmtId="169" fontId="24" fillId="0" borderId="0"/>
    <xf numFmtId="177" fontId="3" fillId="0" borderId="0"/>
    <xf numFmtId="0" fontId="24"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0" fontId="51" fillId="0" borderId="0" applyBorder="0"/>
    <xf numFmtId="169" fontId="3" fillId="0" borderId="0"/>
    <xf numFmtId="169" fontId="3" fillId="0" borderId="0"/>
    <xf numFmtId="169" fontId="3" fillId="0" borderId="0"/>
    <xf numFmtId="169" fontId="3" fillId="0" borderId="0"/>
    <xf numFmtId="169" fontId="3" fillId="0" borderId="0"/>
    <xf numFmtId="231" fontId="45"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0" fontId="51" fillId="0" borderId="0" applyBorder="0"/>
    <xf numFmtId="169" fontId="3" fillId="0" borderId="0"/>
    <xf numFmtId="169" fontId="3" fillId="0" borderId="0"/>
    <xf numFmtId="169" fontId="3" fillId="0" borderId="0"/>
    <xf numFmtId="169" fontId="3" fillId="0" borderId="0"/>
    <xf numFmtId="169" fontId="3" fillId="0" borderId="0"/>
    <xf numFmtId="169" fontId="24" fillId="0" borderId="0"/>
    <xf numFmtId="177" fontId="3" fillId="0" borderId="0"/>
    <xf numFmtId="177" fontId="3" fillId="0" borderId="0"/>
    <xf numFmtId="177" fontId="3" fillId="0" borderId="0"/>
    <xf numFmtId="177" fontId="3" fillId="0" borderId="0"/>
    <xf numFmtId="177" fontId="3" fillId="0" borderId="0"/>
    <xf numFmtId="0" fontId="24" fillId="0" borderId="0"/>
    <xf numFmtId="177" fontId="3" fillId="0" borderId="0"/>
    <xf numFmtId="0" fontId="24" fillId="0" borderId="0"/>
    <xf numFmtId="177" fontId="3" fillId="0" borderId="0"/>
    <xf numFmtId="177" fontId="3" fillId="0" borderId="0"/>
    <xf numFmtId="177" fontId="3" fillId="0" borderId="0"/>
    <xf numFmtId="177" fontId="3" fillId="0" borderId="0"/>
    <xf numFmtId="0" fontId="51" fillId="0" borderId="0" applyBorder="0"/>
    <xf numFmtId="169" fontId="3" fillId="0" borderId="0"/>
    <xf numFmtId="169" fontId="3" fillId="0" borderId="0"/>
    <xf numFmtId="169" fontId="3" fillId="0" borderId="0"/>
    <xf numFmtId="169" fontId="3" fillId="0" borderId="0"/>
    <xf numFmtId="169" fontId="3" fillId="0" borderId="0"/>
    <xf numFmtId="169" fontId="54" fillId="0" borderId="0"/>
    <xf numFmtId="177" fontId="3" fillId="0" borderId="0"/>
    <xf numFmtId="177" fontId="3" fillId="0" borderId="0"/>
    <xf numFmtId="177" fontId="3" fillId="0" borderId="0"/>
    <xf numFmtId="177" fontId="3" fillId="0" borderId="0"/>
    <xf numFmtId="177" fontId="3" fillId="0" borderId="0"/>
    <xf numFmtId="0" fontId="24" fillId="0" borderId="0"/>
    <xf numFmtId="0" fontId="24" fillId="0" borderId="0"/>
    <xf numFmtId="0" fontId="24" fillId="0" borderId="0"/>
    <xf numFmtId="0" fontId="24" fillId="0" borderId="0"/>
    <xf numFmtId="0" fontId="24" fillId="0" borderId="0"/>
    <xf numFmtId="0" fontId="51" fillId="0" borderId="0" applyBorder="0"/>
    <xf numFmtId="169" fontId="3" fillId="0" borderId="0"/>
    <xf numFmtId="169" fontId="3" fillId="0" borderId="0"/>
    <xf numFmtId="169" fontId="3" fillId="0" borderId="0"/>
    <xf numFmtId="169" fontId="3" fillId="0" borderId="0"/>
    <xf numFmtId="169" fontId="3"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51" fillId="0" borderId="0" applyBorder="0"/>
    <xf numFmtId="169" fontId="3" fillId="0" borderId="0"/>
    <xf numFmtId="169" fontId="3" fillId="0" borderId="0"/>
    <xf numFmtId="169" fontId="3" fillId="0" borderId="0"/>
    <xf numFmtId="169" fontId="3" fillId="0" borderId="0"/>
    <xf numFmtId="169" fontId="3"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51" fillId="0" borderId="0" applyBorder="0"/>
    <xf numFmtId="169" fontId="3" fillId="0" borderId="0"/>
    <xf numFmtId="169" fontId="3" fillId="0" borderId="0"/>
    <xf numFmtId="169" fontId="3" fillId="0" borderId="0"/>
    <xf numFmtId="169" fontId="3" fillId="0" borderId="0"/>
    <xf numFmtId="169" fontId="3"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51" fillId="0" borderId="0" applyBorder="0"/>
    <xf numFmtId="169" fontId="3" fillId="0" borderId="0"/>
    <xf numFmtId="169" fontId="3" fillId="0" borderId="0"/>
    <xf numFmtId="169" fontId="3" fillId="0" borderId="0"/>
    <xf numFmtId="169" fontId="3" fillId="0" borderId="0"/>
    <xf numFmtId="169" fontId="3" fillId="0" borderId="0"/>
    <xf numFmtId="0" fontId="24" fillId="0" borderId="0"/>
    <xf numFmtId="0" fontId="24" fillId="0" borderId="0"/>
    <xf numFmtId="0" fontId="24" fillId="0" borderId="0"/>
    <xf numFmtId="0" fontId="24" fillId="0" borderId="0"/>
    <xf numFmtId="0" fontId="24" fillId="0" borderId="0"/>
    <xf numFmtId="0" fontId="24" fillId="0" borderId="0"/>
    <xf numFmtId="0" fontId="51" fillId="0" borderId="0"/>
    <xf numFmtId="0" fontId="51" fillId="0" borderId="0"/>
    <xf numFmtId="0" fontId="51" fillId="0" borderId="0"/>
    <xf numFmtId="0" fontId="51" fillId="0" borderId="0"/>
    <xf numFmtId="0" fontId="51" fillId="0" borderId="0" applyBorder="0"/>
    <xf numFmtId="169" fontId="3" fillId="0" borderId="0"/>
    <xf numFmtId="177" fontId="3"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311" fontId="51" fillId="0" borderId="0" applyFill="0" applyBorder="0" applyAlignment="0" applyProtection="0">
      <alignment horizontal="right"/>
    </xf>
    <xf numFmtId="311" fontId="51" fillId="0" borderId="0" applyFill="0" applyBorder="0" applyAlignment="0" applyProtection="0">
      <alignment horizontal="right"/>
    </xf>
    <xf numFmtId="311" fontId="51" fillId="0" borderId="0" applyFill="0" applyBorder="0" applyAlignment="0" applyProtection="0">
      <alignment horizontal="right"/>
    </xf>
    <xf numFmtId="311" fontId="51" fillId="0" borderId="0" applyFill="0" applyBorder="0" applyAlignment="0" applyProtection="0">
      <alignment horizontal="right"/>
    </xf>
    <xf numFmtId="311" fontId="51" fillId="0" borderId="0" applyFill="0" applyBorder="0" applyAlignment="0" applyProtection="0">
      <alignment horizontal="right"/>
    </xf>
    <xf numFmtId="311" fontId="51" fillId="0" borderId="0" applyFill="0" applyBorder="0" applyAlignment="0" applyProtection="0">
      <alignment horizontal="right"/>
    </xf>
    <xf numFmtId="311" fontId="51" fillId="0" borderId="0" applyFill="0" applyBorder="0" applyAlignment="0" applyProtection="0">
      <alignment horizontal="right"/>
    </xf>
    <xf numFmtId="311" fontId="51" fillId="0" borderId="0" applyFill="0" applyBorder="0" applyAlignment="0" applyProtection="0">
      <alignment horizontal="right"/>
    </xf>
    <xf numFmtId="311" fontId="51" fillId="0" borderId="0" applyFill="0" applyBorder="0" applyAlignment="0" applyProtection="0">
      <alignment horizontal="right"/>
    </xf>
    <xf numFmtId="311" fontId="51" fillId="0" borderId="0" applyFill="0" applyBorder="0" applyAlignment="0" applyProtection="0">
      <alignment horizontal="right"/>
    </xf>
    <xf numFmtId="311" fontId="51" fillId="0" borderId="0" applyFill="0" applyBorder="0" applyAlignment="0" applyProtection="0">
      <alignment horizontal="right"/>
    </xf>
    <xf numFmtId="311" fontId="51" fillId="0" borderId="0" applyFill="0" applyBorder="0" applyAlignment="0" applyProtection="0">
      <alignment horizontal="right"/>
    </xf>
    <xf numFmtId="169" fontId="3" fillId="0" borderId="0"/>
    <xf numFmtId="311" fontId="51" fillId="0" borderId="0" applyFill="0" applyBorder="0" applyAlignment="0" applyProtection="0">
      <alignment horizontal="right"/>
    </xf>
    <xf numFmtId="311" fontId="51" fillId="0" borderId="0" applyFill="0" applyBorder="0" applyAlignment="0" applyProtection="0">
      <alignment horizontal="right"/>
    </xf>
    <xf numFmtId="311" fontId="51" fillId="0" borderId="0" applyFill="0" applyBorder="0" applyAlignment="0" applyProtection="0">
      <alignment horizontal="right"/>
    </xf>
    <xf numFmtId="311" fontId="51" fillId="0" borderId="0" applyFill="0" applyBorder="0" applyAlignment="0" applyProtection="0">
      <alignment horizontal="right"/>
    </xf>
    <xf numFmtId="311" fontId="51" fillId="0" borderId="0" applyFill="0" applyBorder="0" applyAlignment="0" applyProtection="0">
      <alignment horizontal="right"/>
    </xf>
    <xf numFmtId="311" fontId="51" fillId="0" borderId="0" applyFill="0" applyBorder="0" applyAlignment="0" applyProtection="0">
      <alignment horizontal="right"/>
    </xf>
    <xf numFmtId="311" fontId="51" fillId="0" borderId="0" applyFill="0" applyBorder="0" applyAlignment="0" applyProtection="0">
      <alignment horizontal="right"/>
    </xf>
    <xf numFmtId="311" fontId="51" fillId="0" borderId="0" applyFill="0" applyBorder="0" applyAlignment="0" applyProtection="0">
      <alignment horizontal="right"/>
    </xf>
    <xf numFmtId="311" fontId="51" fillId="0" borderId="0" applyFill="0" applyBorder="0" applyAlignment="0" applyProtection="0">
      <alignment horizontal="right"/>
    </xf>
    <xf numFmtId="311" fontId="51" fillId="0" borderId="0" applyFill="0" applyBorder="0" applyAlignment="0" applyProtection="0">
      <alignment horizontal="right"/>
    </xf>
    <xf numFmtId="169" fontId="3" fillId="0" borderId="0"/>
    <xf numFmtId="169" fontId="3" fillId="0" borderId="0"/>
    <xf numFmtId="311" fontId="51" fillId="0" borderId="0" applyFill="0" applyBorder="0" applyAlignment="0" applyProtection="0">
      <alignment horizontal="right"/>
    </xf>
    <xf numFmtId="311" fontId="51" fillId="0" borderId="0" applyFill="0" applyBorder="0" applyAlignment="0" applyProtection="0">
      <alignment horizontal="right"/>
    </xf>
    <xf numFmtId="311" fontId="51" fillId="0" borderId="0" applyFill="0" applyBorder="0" applyAlignment="0" applyProtection="0">
      <alignment horizontal="right"/>
    </xf>
    <xf numFmtId="311" fontId="51" fillId="0" borderId="0" applyFill="0" applyBorder="0" applyAlignment="0" applyProtection="0">
      <alignment horizontal="right"/>
    </xf>
    <xf numFmtId="311" fontId="51" fillId="0" borderId="0" applyFill="0" applyBorder="0" applyAlignment="0" applyProtection="0">
      <alignment horizontal="right"/>
    </xf>
    <xf numFmtId="311" fontId="51" fillId="0" borderId="0" applyFill="0" applyBorder="0" applyAlignment="0" applyProtection="0">
      <alignment horizontal="right"/>
    </xf>
    <xf numFmtId="311" fontId="51" fillId="0" borderId="0" applyFill="0" applyBorder="0" applyAlignment="0" applyProtection="0">
      <alignment horizontal="right"/>
    </xf>
    <xf numFmtId="311" fontId="51" fillId="0" borderId="0" applyFill="0" applyBorder="0" applyAlignment="0" applyProtection="0">
      <alignment horizontal="right"/>
    </xf>
    <xf numFmtId="311" fontId="51" fillId="0" borderId="0" applyFill="0" applyBorder="0" applyAlignment="0" applyProtection="0">
      <alignment horizontal="right"/>
    </xf>
    <xf numFmtId="311" fontId="51" fillId="0" borderId="0" applyFill="0" applyBorder="0" applyAlignment="0" applyProtection="0">
      <alignment horizontal="right"/>
    </xf>
    <xf numFmtId="169" fontId="3" fillId="0" borderId="0"/>
    <xf numFmtId="169" fontId="3" fillId="0" borderId="0"/>
    <xf numFmtId="169" fontId="3" fillId="0" borderId="0"/>
    <xf numFmtId="169" fontId="3" fillId="0" borderId="0"/>
    <xf numFmtId="169" fontId="3" fillId="0" borderId="0"/>
    <xf numFmtId="311" fontId="51" fillId="0" borderId="0" applyFill="0" applyBorder="0" applyAlignment="0" applyProtection="0">
      <alignment horizontal="right"/>
    </xf>
    <xf numFmtId="311" fontId="51" fillId="0" borderId="0" applyFill="0" applyBorder="0" applyAlignment="0" applyProtection="0">
      <alignment horizontal="right"/>
    </xf>
    <xf numFmtId="311" fontId="51" fillId="0" borderId="0" applyFill="0" applyBorder="0" applyAlignment="0" applyProtection="0">
      <alignment horizontal="right"/>
    </xf>
    <xf numFmtId="311" fontId="51" fillId="0" borderId="0" applyFill="0" applyBorder="0" applyAlignment="0" applyProtection="0">
      <alignment horizontal="right"/>
    </xf>
    <xf numFmtId="312" fontId="259" fillId="0" borderId="0">
      <alignment horizontal="right"/>
    </xf>
    <xf numFmtId="169" fontId="3" fillId="0" borderId="0"/>
    <xf numFmtId="1" fontId="150" fillId="0" borderId="0">
      <alignment vertical="top" wrapText="1"/>
    </xf>
    <xf numFmtId="1" fontId="373" fillId="0" borderId="0" applyFill="0" applyBorder="0" applyProtection="0"/>
    <xf numFmtId="1" fontId="83" fillId="0" borderId="0" applyFont="0" applyFill="0" applyBorder="0" applyProtection="0">
      <alignment vertical="center"/>
    </xf>
    <xf numFmtId="0" fontId="85" fillId="0" borderId="0"/>
    <xf numFmtId="1" fontId="204" fillId="0" borderId="0">
      <alignment horizontal="right" vertical="top"/>
    </xf>
    <xf numFmtId="191" fontId="204" fillId="0" borderId="0">
      <alignment horizontal="right" vertical="top"/>
    </xf>
    <xf numFmtId="0" fontId="24" fillId="0" borderId="0"/>
    <xf numFmtId="0" fontId="24" fillId="0" borderId="0"/>
    <xf numFmtId="0" fontId="374" fillId="0" borderId="0"/>
    <xf numFmtId="0" fontId="375" fillId="0" borderId="0"/>
    <xf numFmtId="0" fontId="375" fillId="0" borderId="0"/>
    <xf numFmtId="0" fontId="375" fillId="0" borderId="0"/>
    <xf numFmtId="0" fontId="375" fillId="0" borderId="0"/>
    <xf numFmtId="0" fontId="375" fillId="0" borderId="0"/>
    <xf numFmtId="0" fontId="375" fillId="0" borderId="0"/>
    <xf numFmtId="0" fontId="375" fillId="0" borderId="0"/>
    <xf numFmtId="0" fontId="375" fillId="0" borderId="0"/>
    <xf numFmtId="0" fontId="375" fillId="0" borderId="0"/>
    <xf numFmtId="0" fontId="375" fillId="0" borderId="0"/>
    <xf numFmtId="0" fontId="375" fillId="0" borderId="0"/>
    <xf numFmtId="0" fontId="375" fillId="0" borderId="0"/>
    <xf numFmtId="0" fontId="375" fillId="0" borderId="0"/>
    <xf numFmtId="0" fontId="375" fillId="0" borderId="0"/>
    <xf numFmtId="0" fontId="375" fillId="0" borderId="0"/>
    <xf numFmtId="0" fontId="375" fillId="0" borderId="0"/>
    <xf numFmtId="0" fontId="375" fillId="0" borderId="0"/>
    <xf numFmtId="0" fontId="375" fillId="0" borderId="0"/>
    <xf numFmtId="0" fontId="375" fillId="0" borderId="0"/>
    <xf numFmtId="0" fontId="24" fillId="0" borderId="0"/>
    <xf numFmtId="0" fontId="24" fillId="0" borderId="0"/>
    <xf numFmtId="0" fontId="24" fillId="0" borderId="0"/>
    <xf numFmtId="0" fontId="24" fillId="0" borderId="0"/>
    <xf numFmtId="0" fontId="348" fillId="0" borderId="0"/>
    <xf numFmtId="169" fontId="3" fillId="0" borderId="0"/>
    <xf numFmtId="1" fontId="196" fillId="0" borderId="0" applyNumberFormat="0" applyFill="0" applyBorder="0">
      <alignment vertical="top"/>
    </xf>
    <xf numFmtId="0" fontId="24" fillId="0" borderId="0"/>
    <xf numFmtId="169" fontId="3" fillId="0" borderId="0"/>
    <xf numFmtId="0" fontId="25" fillId="8" borderId="8" applyNumberFormat="0" applyFont="0" applyAlignment="0" applyProtection="0"/>
    <xf numFmtId="0" fontId="44" fillId="159" borderId="16"/>
    <xf numFmtId="0" fontId="44" fillId="159" borderId="16"/>
    <xf numFmtId="0" fontId="44" fillId="159" borderId="16"/>
    <xf numFmtId="0" fontId="25" fillId="8" borderId="8"/>
    <xf numFmtId="0" fontId="25" fillId="8" borderId="8"/>
    <xf numFmtId="0" fontId="25" fillId="8" borderId="8"/>
    <xf numFmtId="0" fontId="25" fillId="8" borderId="8"/>
    <xf numFmtId="0" fontId="25" fillId="8" borderId="8"/>
    <xf numFmtId="0" fontId="25" fillId="8" borderId="8"/>
    <xf numFmtId="0" fontId="25" fillId="8" borderId="8" applyNumberFormat="0" applyFont="0" applyAlignment="0" applyProtection="0"/>
    <xf numFmtId="0" fontId="44" fillId="159" borderId="16"/>
    <xf numFmtId="0" fontId="44" fillId="159" borderId="16"/>
    <xf numFmtId="0" fontId="44" fillId="159" borderId="16"/>
    <xf numFmtId="0" fontId="25" fillId="8" borderId="8"/>
    <xf numFmtId="0" fontId="25" fillId="8" borderId="8"/>
    <xf numFmtId="0" fontId="25" fillId="8" borderId="8"/>
    <xf numFmtId="0" fontId="25" fillId="8" borderId="8"/>
    <xf numFmtId="0" fontId="25" fillId="8" borderId="8"/>
    <xf numFmtId="0" fontId="25" fillId="8" borderId="8"/>
    <xf numFmtId="0" fontId="25" fillId="8" borderId="8" applyNumberFormat="0" applyFont="0" applyAlignment="0" applyProtection="0"/>
    <xf numFmtId="0" fontId="44" fillId="159" borderId="16"/>
    <xf numFmtId="0" fontId="44" fillId="159" borderId="16"/>
    <xf numFmtId="0" fontId="44" fillId="159" borderId="16"/>
    <xf numFmtId="0" fontId="25" fillId="8" borderId="8"/>
    <xf numFmtId="0" fontId="25" fillId="8" borderId="8"/>
    <xf numFmtId="0" fontId="25" fillId="8" borderId="8"/>
    <xf numFmtId="0" fontId="25" fillId="8" borderId="8"/>
    <xf numFmtId="0" fontId="25" fillId="8" borderId="8"/>
    <xf numFmtId="0" fontId="25" fillId="8" borderId="8"/>
    <xf numFmtId="0" fontId="25" fillId="8" borderId="8" applyNumberFormat="0" applyFont="0" applyAlignment="0" applyProtection="0"/>
    <xf numFmtId="0" fontId="44" fillId="159" borderId="16"/>
    <xf numFmtId="0" fontId="44" fillId="159" borderId="16"/>
    <xf numFmtId="0" fontId="44" fillId="159" borderId="16"/>
    <xf numFmtId="0" fontId="25" fillId="8" borderId="8"/>
    <xf numFmtId="0" fontId="25" fillId="8" borderId="8"/>
    <xf numFmtId="0" fontId="25" fillId="8" borderId="8"/>
    <xf numFmtId="0" fontId="25" fillId="8" borderId="8"/>
    <xf numFmtId="0" fontId="25" fillId="8" borderId="8"/>
    <xf numFmtId="0" fontId="25" fillId="8" borderId="8"/>
    <xf numFmtId="0" fontId="25" fillId="8" borderId="8" applyNumberFormat="0" applyFont="0" applyAlignment="0" applyProtection="0"/>
    <xf numFmtId="0" fontId="44" fillId="159" borderId="16"/>
    <xf numFmtId="0" fontId="44" fillId="159" borderId="16"/>
    <xf numFmtId="0" fontId="44" fillId="159" borderId="16"/>
    <xf numFmtId="0" fontId="25" fillId="8" borderId="8"/>
    <xf numFmtId="0" fontId="25" fillId="8" borderId="8"/>
    <xf numFmtId="0" fontId="25" fillId="8" borderId="8"/>
    <xf numFmtId="0" fontId="25" fillId="8" borderId="8"/>
    <xf numFmtId="0" fontId="25" fillId="8" borderId="8"/>
    <xf numFmtId="0" fontId="25" fillId="8" borderId="8"/>
    <xf numFmtId="0" fontId="25" fillId="8" borderId="8" applyNumberFormat="0" applyFont="0" applyAlignment="0" applyProtection="0"/>
    <xf numFmtId="0" fontId="44" fillId="159" borderId="16"/>
    <xf numFmtId="0" fontId="44" fillId="159" borderId="16"/>
    <xf numFmtId="0" fontId="44" fillId="159" borderId="16"/>
    <xf numFmtId="0" fontId="25" fillId="8" borderId="8"/>
    <xf numFmtId="0" fontId="25" fillId="8" borderId="8"/>
    <xf numFmtId="0" fontId="25" fillId="8" borderId="8"/>
    <xf numFmtId="0" fontId="25" fillId="8" borderId="8"/>
    <xf numFmtId="0" fontId="25" fillId="8" borderId="8"/>
    <xf numFmtId="0" fontId="25" fillId="8" borderId="8"/>
    <xf numFmtId="0" fontId="25" fillId="8" borderId="8" applyNumberFormat="0" applyFont="0" applyAlignment="0" applyProtection="0"/>
    <xf numFmtId="0" fontId="44" fillId="159" borderId="16"/>
    <xf numFmtId="0" fontId="44" fillId="159" borderId="16"/>
    <xf numFmtId="0" fontId="44" fillId="159" borderId="16"/>
    <xf numFmtId="0" fontId="25" fillId="8" borderId="8"/>
    <xf numFmtId="0" fontId="25" fillId="8" borderId="8"/>
    <xf numFmtId="0" fontId="25" fillId="8" borderId="8"/>
    <xf numFmtId="0" fontId="25" fillId="8" borderId="8"/>
    <xf numFmtId="0" fontId="25" fillId="8" borderId="8"/>
    <xf numFmtId="0" fontId="25" fillId="8" borderId="8"/>
    <xf numFmtId="0" fontId="25" fillId="8" borderId="8" applyNumberFormat="0" applyFont="0" applyAlignment="0" applyProtection="0"/>
    <xf numFmtId="0" fontId="44" fillId="159" borderId="16"/>
    <xf numFmtId="0" fontId="44" fillId="159" borderId="16"/>
    <xf numFmtId="0" fontId="44" fillId="159" borderId="16"/>
    <xf numFmtId="0" fontId="25" fillId="8" borderId="8"/>
    <xf numFmtId="0" fontId="25" fillId="8" borderId="8"/>
    <xf numFmtId="0" fontId="25" fillId="8" borderId="8"/>
    <xf numFmtId="0" fontId="25" fillId="8" borderId="8"/>
    <xf numFmtId="0" fontId="25" fillId="8" borderId="8"/>
    <xf numFmtId="0" fontId="25" fillId="8" borderId="8"/>
    <xf numFmtId="0" fontId="25" fillId="8" borderId="8" applyNumberFormat="0" applyFont="0" applyAlignment="0" applyProtection="0"/>
    <xf numFmtId="0" fontId="44" fillId="159" borderId="16"/>
    <xf numFmtId="0" fontId="44" fillId="159" borderId="16"/>
    <xf numFmtId="0" fontId="44" fillId="159" borderId="16"/>
    <xf numFmtId="0" fontId="25" fillId="8" borderId="8"/>
    <xf numFmtId="0" fontId="25" fillId="8" borderId="8"/>
    <xf numFmtId="0" fontId="25" fillId="8" borderId="8"/>
    <xf numFmtId="0" fontId="25" fillId="8" borderId="8"/>
    <xf numFmtId="0" fontId="25" fillId="8" borderId="8"/>
    <xf numFmtId="0" fontId="25" fillId="8" borderId="8"/>
    <xf numFmtId="0" fontId="25" fillId="8" borderId="8" applyNumberFormat="0" applyFont="0" applyAlignment="0" applyProtection="0"/>
    <xf numFmtId="0" fontId="44" fillId="159" borderId="16"/>
    <xf numFmtId="0" fontId="44" fillId="159" borderId="16"/>
    <xf numFmtId="0" fontId="44" fillId="159" borderId="16"/>
    <xf numFmtId="0" fontId="25" fillId="8" borderId="8"/>
    <xf numFmtId="0" fontId="25" fillId="8" borderId="8"/>
    <xf numFmtId="0" fontId="25" fillId="8" borderId="8"/>
    <xf numFmtId="0" fontId="25" fillId="8" borderId="8"/>
    <xf numFmtId="0" fontId="25" fillId="8" borderId="8"/>
    <xf numFmtId="0" fontId="25" fillId="8" borderId="8"/>
    <xf numFmtId="0" fontId="54" fillId="8" borderId="8" applyNumberFormat="0" applyFont="0" applyAlignment="0" applyProtection="0"/>
    <xf numFmtId="0" fontId="54" fillId="8" borderId="8" applyNumberFormat="0" applyFont="0" applyAlignment="0" applyProtection="0"/>
    <xf numFmtId="0" fontId="54" fillId="8" borderId="8"/>
    <xf numFmtId="0" fontId="54" fillId="8" borderId="8"/>
    <xf numFmtId="0" fontId="54" fillId="8" borderId="8"/>
    <xf numFmtId="0" fontId="54" fillId="8" borderId="8"/>
    <xf numFmtId="0" fontId="54" fillId="8" borderId="8"/>
    <xf numFmtId="0" fontId="54" fillId="8" borderId="8"/>
    <xf numFmtId="0" fontId="54" fillId="8" borderId="8" applyNumberFormat="0" applyFont="0" applyAlignment="0" applyProtection="0"/>
    <xf numFmtId="0" fontId="54" fillId="8" borderId="8"/>
    <xf numFmtId="0" fontId="54" fillId="8" borderId="8"/>
    <xf numFmtId="0" fontId="54" fillId="8" borderId="8"/>
    <xf numFmtId="0" fontId="54" fillId="8" borderId="8"/>
    <xf numFmtId="0" fontId="54" fillId="8" borderId="8"/>
    <xf numFmtId="0" fontId="54" fillId="8" borderId="8"/>
    <xf numFmtId="0" fontId="44" fillId="159" borderId="16"/>
    <xf numFmtId="0" fontId="44" fillId="159" borderId="16"/>
    <xf numFmtId="0" fontId="44" fillId="159" borderId="16"/>
    <xf numFmtId="0" fontId="54" fillId="8" borderId="8"/>
    <xf numFmtId="0" fontId="54" fillId="8" borderId="8"/>
    <xf numFmtId="0" fontId="54" fillId="8" borderId="8"/>
    <xf numFmtId="0" fontId="54" fillId="8" borderId="8"/>
    <xf numFmtId="0" fontId="54" fillId="8" borderId="8"/>
    <xf numFmtId="0" fontId="54" fillId="8" borderId="8"/>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25" fillId="8" borderId="8" applyNumberFormat="0" applyFont="0" applyAlignment="0" applyProtection="0"/>
    <xf numFmtId="0" fontId="44" fillId="159" borderId="16"/>
    <xf numFmtId="0" fontId="44" fillId="159" borderId="16"/>
    <xf numFmtId="0" fontId="44" fillId="159" borderId="16"/>
    <xf numFmtId="0" fontId="25" fillId="8" borderId="8"/>
    <xf numFmtId="0" fontId="25" fillId="8" borderId="8"/>
    <xf numFmtId="0" fontId="25" fillId="8" borderId="8"/>
    <xf numFmtId="0" fontId="25" fillId="8" borderId="8"/>
    <xf numFmtId="0" fontId="25" fillId="8" borderId="8"/>
    <xf numFmtId="0" fontId="25" fillId="8" borderId="8"/>
    <xf numFmtId="0" fontId="25" fillId="8" borderId="8" applyNumberFormat="0" applyFont="0" applyAlignment="0" applyProtection="0"/>
    <xf numFmtId="0" fontId="44" fillId="159" borderId="16"/>
    <xf numFmtId="0" fontId="44" fillId="159" borderId="16"/>
    <xf numFmtId="0" fontId="44" fillId="159" borderId="16"/>
    <xf numFmtId="0" fontId="25" fillId="8" borderId="8"/>
    <xf numFmtId="0" fontId="25" fillId="8" borderId="8"/>
    <xf numFmtId="0" fontId="25" fillId="8" borderId="8"/>
    <xf numFmtId="0" fontId="25" fillId="8" borderId="8"/>
    <xf numFmtId="0" fontId="25" fillId="8" borderId="8"/>
    <xf numFmtId="0" fontId="25" fillId="8" borderId="8"/>
    <xf numFmtId="0" fontId="25" fillId="8" borderId="8" applyNumberFormat="0" applyFont="0" applyAlignment="0" applyProtection="0"/>
    <xf numFmtId="0" fontId="44" fillId="159" borderId="16"/>
    <xf numFmtId="0" fontId="44" fillId="159" borderId="16"/>
    <xf numFmtId="0" fontId="44" fillId="159" borderId="16"/>
    <xf numFmtId="0" fontId="25" fillId="8" borderId="8"/>
    <xf numFmtId="0" fontId="25" fillId="8" borderId="8"/>
    <xf numFmtId="0" fontId="25" fillId="8" borderId="8"/>
    <xf numFmtId="0" fontId="25" fillId="8" borderId="8"/>
    <xf numFmtId="0" fontId="25" fillId="8" borderId="8"/>
    <xf numFmtId="0" fontId="25" fillId="8" borderId="8"/>
    <xf numFmtId="0" fontId="25" fillId="8" borderId="8" applyNumberFormat="0" applyFont="0" applyAlignment="0" applyProtection="0"/>
    <xf numFmtId="0" fontId="44" fillId="159" borderId="16"/>
    <xf numFmtId="0" fontId="44" fillId="159" borderId="16"/>
    <xf numFmtId="0" fontId="44" fillId="159" borderId="16"/>
    <xf numFmtId="0" fontId="25" fillId="8" borderId="8"/>
    <xf numFmtId="0" fontId="25" fillId="8" borderId="8"/>
    <xf numFmtId="0" fontId="25" fillId="8" borderId="8"/>
    <xf numFmtId="0" fontId="25" fillId="8" borderId="8"/>
    <xf numFmtId="0" fontId="25" fillId="8" borderId="8"/>
    <xf numFmtId="0" fontId="25" fillId="8" borderId="8"/>
    <xf numFmtId="0" fontId="25" fillId="8" borderId="8" applyNumberFormat="0" applyFont="0" applyAlignment="0" applyProtection="0"/>
    <xf numFmtId="0" fontId="44" fillId="159" borderId="16"/>
    <xf numFmtId="0" fontId="44" fillId="159" borderId="16"/>
    <xf numFmtId="0" fontId="44" fillId="159" borderId="16"/>
    <xf numFmtId="0" fontId="25" fillId="8" borderId="8"/>
    <xf numFmtId="0" fontId="25" fillId="8" borderId="8"/>
    <xf numFmtId="0" fontId="25" fillId="8" borderId="8"/>
    <xf numFmtId="0" fontId="25" fillId="8" borderId="8"/>
    <xf numFmtId="0" fontId="25" fillId="8" borderId="8"/>
    <xf numFmtId="0" fontId="25" fillId="8" borderId="8"/>
    <xf numFmtId="0" fontId="25" fillId="8" borderId="8" applyNumberFormat="0" applyFont="0" applyAlignment="0" applyProtection="0"/>
    <xf numFmtId="0" fontId="44" fillId="159" borderId="16"/>
    <xf numFmtId="0" fontId="44" fillId="159" borderId="16"/>
    <xf numFmtId="0" fontId="44" fillId="159" borderId="16"/>
    <xf numFmtId="0" fontId="25" fillId="8" borderId="8"/>
    <xf numFmtId="0" fontId="25" fillId="8" borderId="8"/>
    <xf numFmtId="0" fontId="25" fillId="8" borderId="8"/>
    <xf numFmtId="0" fontId="25" fillId="8" borderId="8"/>
    <xf numFmtId="0" fontId="25" fillId="8" borderId="8"/>
    <xf numFmtId="0" fontId="25" fillId="8" borderId="8"/>
    <xf numFmtId="0" fontId="25" fillId="8" borderId="8" applyNumberFormat="0" applyFont="0" applyAlignment="0" applyProtection="0"/>
    <xf numFmtId="0" fontId="44" fillId="159" borderId="16"/>
    <xf numFmtId="0" fontId="44" fillId="159" borderId="16"/>
    <xf numFmtId="0" fontId="44" fillId="159" borderId="16"/>
    <xf numFmtId="0" fontId="25" fillId="8" borderId="8"/>
    <xf numFmtId="0" fontId="25" fillId="8" borderId="8"/>
    <xf numFmtId="0" fontId="25" fillId="8" borderId="8"/>
    <xf numFmtId="0" fontId="25" fillId="8" borderId="8"/>
    <xf numFmtId="0" fontId="25" fillId="8" borderId="8"/>
    <xf numFmtId="0" fontId="25" fillId="8" borderId="8"/>
    <xf numFmtId="0" fontId="25" fillId="8" borderId="8" applyNumberFormat="0" applyFont="0" applyAlignment="0" applyProtection="0"/>
    <xf numFmtId="0" fontId="44" fillId="159" borderId="16"/>
    <xf numFmtId="0" fontId="44" fillId="159" borderId="16"/>
    <xf numFmtId="0" fontId="44" fillId="159" borderId="16"/>
    <xf numFmtId="0" fontId="25" fillId="8" borderId="8"/>
    <xf numFmtId="0" fontId="25" fillId="8" borderId="8"/>
    <xf numFmtId="0" fontId="25" fillId="8" borderId="8"/>
    <xf numFmtId="0" fontId="25" fillId="8" borderId="8"/>
    <xf numFmtId="0" fontId="25" fillId="8" borderId="8"/>
    <xf numFmtId="0" fontId="25" fillId="8" borderId="8"/>
    <xf numFmtId="0" fontId="25" fillId="8" borderId="8" applyNumberFormat="0" applyFont="0" applyAlignment="0" applyProtection="0"/>
    <xf numFmtId="0" fontId="44" fillId="159" borderId="16"/>
    <xf numFmtId="0" fontId="44" fillId="159" borderId="16"/>
    <xf numFmtId="0" fontId="44" fillId="159" borderId="16"/>
    <xf numFmtId="0" fontId="25" fillId="8" borderId="8"/>
    <xf numFmtId="0" fontId="25" fillId="8" borderId="8"/>
    <xf numFmtId="0" fontId="25" fillId="8" borderId="8"/>
    <xf numFmtId="0" fontId="25" fillId="8" borderId="8"/>
    <xf numFmtId="0" fontId="25" fillId="8" borderId="8"/>
    <xf numFmtId="0" fontId="25" fillId="8" borderId="8"/>
    <xf numFmtId="0" fontId="25" fillId="8" borderId="8" applyNumberFormat="0" applyFont="0" applyAlignment="0" applyProtection="0"/>
    <xf numFmtId="0" fontId="44" fillId="159" borderId="16"/>
    <xf numFmtId="0" fontId="44" fillId="159" borderId="16"/>
    <xf numFmtId="0" fontId="44" fillId="159" borderId="16"/>
    <xf numFmtId="0" fontId="25" fillId="8" borderId="8"/>
    <xf numFmtId="0" fontId="25" fillId="8" borderId="8"/>
    <xf numFmtId="0" fontId="25" fillId="8" borderId="8"/>
    <xf numFmtId="0" fontId="25" fillId="8" borderId="8"/>
    <xf numFmtId="0" fontId="25" fillId="8" borderId="8"/>
    <xf numFmtId="0" fontId="25" fillId="8" borderId="8"/>
    <xf numFmtId="0" fontId="44" fillId="159" borderId="16" applyNumberFormat="0" applyAlignment="0" applyProtection="0"/>
    <xf numFmtId="0" fontId="44" fillId="159" borderId="16"/>
    <xf numFmtId="0" fontId="44" fillId="159" borderId="16"/>
    <xf numFmtId="0" fontId="44" fillId="159" borderId="16"/>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25" fillId="8" borderId="8" applyNumberFormat="0" applyFont="0" applyAlignment="0" applyProtection="0"/>
    <xf numFmtId="0" fontId="44" fillId="159" borderId="16"/>
    <xf numFmtId="0" fontId="44" fillId="159" borderId="16"/>
    <xf numFmtId="0" fontId="44" fillId="159" borderId="16"/>
    <xf numFmtId="0" fontId="25" fillId="8" borderId="8"/>
    <xf numFmtId="0" fontId="25" fillId="8" borderId="8"/>
    <xf numFmtId="0" fontId="25" fillId="8" borderId="8"/>
    <xf numFmtId="0" fontId="25" fillId="8" borderId="8"/>
    <xf numFmtId="0" fontId="25" fillId="8" borderId="8"/>
    <xf numFmtId="0" fontId="25" fillId="8" borderId="8"/>
    <xf numFmtId="0" fontId="25" fillId="8" borderId="8" applyNumberFormat="0" applyFont="0" applyAlignment="0" applyProtection="0"/>
    <xf numFmtId="0" fontId="44" fillId="159" borderId="16"/>
    <xf numFmtId="0" fontId="44" fillId="159" borderId="16"/>
    <xf numFmtId="0" fontId="44" fillId="159" borderId="16"/>
    <xf numFmtId="0" fontId="25" fillId="8" borderId="8"/>
    <xf numFmtId="0" fontId="25" fillId="8" borderId="8"/>
    <xf numFmtId="0" fontId="25" fillId="8" borderId="8"/>
    <xf numFmtId="0" fontId="25" fillId="8" borderId="8"/>
    <xf numFmtId="0" fontId="25" fillId="8" borderId="8"/>
    <xf numFmtId="0" fontId="25" fillId="8" borderId="8"/>
    <xf numFmtId="0" fontId="25" fillId="8" borderId="8" applyNumberFormat="0" applyFont="0" applyAlignment="0" applyProtection="0"/>
    <xf numFmtId="0" fontId="44" fillId="159" borderId="16"/>
    <xf numFmtId="0" fontId="44" fillId="159" borderId="16"/>
    <xf numFmtId="0" fontId="44" fillId="159" borderId="16"/>
    <xf numFmtId="0" fontId="25" fillId="8" borderId="8"/>
    <xf numFmtId="0" fontId="25" fillId="8" borderId="8"/>
    <xf numFmtId="0" fontId="25" fillId="8" borderId="8"/>
    <xf numFmtId="0" fontId="25" fillId="8" borderId="8"/>
    <xf numFmtId="0" fontId="25" fillId="8" borderId="8"/>
    <xf numFmtId="0" fontId="25" fillId="8" borderId="8"/>
    <xf numFmtId="0" fontId="25" fillId="8" borderId="8" applyNumberFormat="0" applyFont="0" applyAlignment="0" applyProtection="0"/>
    <xf numFmtId="0" fontId="44" fillId="159" borderId="16"/>
    <xf numFmtId="0" fontId="44" fillId="159" borderId="16"/>
    <xf numFmtId="0" fontId="44" fillId="159" borderId="16"/>
    <xf numFmtId="0" fontId="25" fillId="8" borderId="8"/>
    <xf numFmtId="0" fontId="25" fillId="8" borderId="8"/>
    <xf numFmtId="0" fontId="25" fillId="8" borderId="8"/>
    <xf numFmtId="0" fontId="25" fillId="8" borderId="8"/>
    <xf numFmtId="0" fontId="25" fillId="8" borderId="8"/>
    <xf numFmtId="0" fontId="25" fillId="8" borderId="8"/>
    <xf numFmtId="0" fontId="25" fillId="8" borderId="8" applyNumberFormat="0" applyFont="0" applyAlignment="0" applyProtection="0"/>
    <xf numFmtId="0" fontId="44" fillId="159" borderId="16"/>
    <xf numFmtId="0" fontId="44" fillId="159" borderId="16"/>
    <xf numFmtId="0" fontId="44" fillId="159" borderId="16"/>
    <xf numFmtId="0" fontId="25" fillId="8" borderId="8"/>
    <xf numFmtId="0" fontId="25" fillId="8" borderId="8"/>
    <xf numFmtId="0" fontId="25" fillId="8" borderId="8"/>
    <xf numFmtId="0" fontId="25" fillId="8" borderId="8"/>
    <xf numFmtId="0" fontId="25" fillId="8" borderId="8"/>
    <xf numFmtId="0" fontId="25" fillId="8" borderId="8"/>
    <xf numFmtId="0" fontId="25" fillId="8" borderId="8" applyNumberFormat="0" applyFont="0" applyAlignment="0" applyProtection="0"/>
    <xf numFmtId="0" fontId="44" fillId="159" borderId="16"/>
    <xf numFmtId="0" fontId="44" fillId="159" borderId="16"/>
    <xf numFmtId="0" fontId="44" fillId="159" borderId="16"/>
    <xf numFmtId="0" fontId="25" fillId="8" borderId="8"/>
    <xf numFmtId="0" fontId="25" fillId="8" borderId="8"/>
    <xf numFmtId="0" fontId="25" fillId="8" borderId="8"/>
    <xf numFmtId="0" fontId="25" fillId="8" borderId="8"/>
    <xf numFmtId="0" fontId="25" fillId="8" borderId="8"/>
    <xf numFmtId="0" fontId="25" fillId="8" borderId="8"/>
    <xf numFmtId="0" fontId="25" fillId="8" borderId="8" applyNumberFormat="0" applyFont="0" applyAlignment="0" applyProtection="0"/>
    <xf numFmtId="0" fontId="44" fillId="159" borderId="16"/>
    <xf numFmtId="0" fontId="44" fillId="159" borderId="16"/>
    <xf numFmtId="0" fontId="44" fillId="159" borderId="16"/>
    <xf numFmtId="0" fontId="25" fillId="8" borderId="8"/>
    <xf numFmtId="0" fontId="25" fillId="8" borderId="8"/>
    <xf numFmtId="0" fontId="25" fillId="8" borderId="8"/>
    <xf numFmtId="0" fontId="25" fillId="8" borderId="8"/>
    <xf numFmtId="0" fontId="25" fillId="8" borderId="8"/>
    <xf numFmtId="0" fontId="25" fillId="8" borderId="8"/>
    <xf numFmtId="0" fontId="25" fillId="8" borderId="8" applyNumberFormat="0" applyFont="0" applyAlignment="0" applyProtection="0"/>
    <xf numFmtId="0" fontId="44" fillId="159" borderId="16"/>
    <xf numFmtId="0" fontId="44" fillId="159" borderId="16"/>
    <xf numFmtId="0" fontId="44" fillId="159" borderId="16"/>
    <xf numFmtId="0" fontId="25" fillId="8" borderId="8"/>
    <xf numFmtId="0" fontId="25" fillId="8" borderId="8"/>
    <xf numFmtId="0" fontId="25" fillId="8" borderId="8"/>
    <xf numFmtId="0" fontId="25" fillId="8" borderId="8"/>
    <xf numFmtId="0" fontId="25" fillId="8" borderId="8"/>
    <xf numFmtId="0" fontId="25" fillId="8" borderId="8"/>
    <xf numFmtId="0" fontId="25" fillId="8" borderId="8" applyNumberFormat="0" applyFont="0" applyAlignment="0" applyProtection="0"/>
    <xf numFmtId="0" fontId="44" fillId="159" borderId="16"/>
    <xf numFmtId="0" fontId="44" fillId="159" borderId="16"/>
    <xf numFmtId="0" fontId="44" fillId="159" borderId="16"/>
    <xf numFmtId="0" fontId="25" fillId="8" borderId="8"/>
    <xf numFmtId="0" fontId="25" fillId="8" borderId="8"/>
    <xf numFmtId="0" fontId="25" fillId="8" borderId="8"/>
    <xf numFmtId="0" fontId="25" fillId="8" borderId="8"/>
    <xf numFmtId="0" fontId="25" fillId="8" borderId="8"/>
    <xf numFmtId="0" fontId="25" fillId="8" borderId="8"/>
    <xf numFmtId="0" fontId="25" fillId="8" borderId="8" applyNumberFormat="0" applyFont="0" applyAlignment="0" applyProtection="0"/>
    <xf numFmtId="0" fontId="44" fillId="159" borderId="16"/>
    <xf numFmtId="0" fontId="44" fillId="159" borderId="16"/>
    <xf numFmtId="0" fontId="44" fillId="159" borderId="16"/>
    <xf numFmtId="0" fontId="25" fillId="8" borderId="8"/>
    <xf numFmtId="0" fontId="25" fillId="8" borderId="8"/>
    <xf numFmtId="0" fontId="25" fillId="8" borderId="8"/>
    <xf numFmtId="0" fontId="25" fillId="8" borderId="8"/>
    <xf numFmtId="0" fontId="25" fillId="8" borderId="8"/>
    <xf numFmtId="0" fontId="25" fillId="8" borderId="8"/>
    <xf numFmtId="0" fontId="25" fillId="8" borderId="8" applyNumberFormat="0" applyFont="0" applyAlignment="0" applyProtection="0"/>
    <xf numFmtId="0" fontId="44" fillId="159" borderId="16"/>
    <xf numFmtId="0" fontId="44" fillId="159" borderId="16"/>
    <xf numFmtId="0" fontId="44" fillId="159" borderId="16"/>
    <xf numFmtId="0" fontId="25" fillId="8" borderId="8"/>
    <xf numFmtId="0" fontId="25" fillId="8" borderId="8"/>
    <xf numFmtId="0" fontId="25" fillId="8" borderId="8"/>
    <xf numFmtId="0" fontId="25" fillId="8" borderId="8"/>
    <xf numFmtId="0" fontId="25" fillId="8" borderId="8"/>
    <xf numFmtId="0" fontId="25" fillId="8" borderId="8"/>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25" fillId="8" borderId="8" applyNumberFormat="0" applyFont="0" applyAlignment="0" applyProtection="0"/>
    <xf numFmtId="0" fontId="44" fillId="159" borderId="16"/>
    <xf numFmtId="0" fontId="44" fillId="159" borderId="16"/>
    <xf numFmtId="0" fontId="44" fillId="159" borderId="16"/>
    <xf numFmtId="0" fontId="25" fillId="8" borderId="8"/>
    <xf numFmtId="0" fontId="25" fillId="8" borderId="8"/>
    <xf numFmtId="0" fontId="25" fillId="8" borderId="8"/>
    <xf numFmtId="0" fontId="25" fillId="8" borderId="8"/>
    <xf numFmtId="0" fontId="25" fillId="8" borderId="8"/>
    <xf numFmtId="0" fontId="25" fillId="8" borderId="8"/>
    <xf numFmtId="0" fontId="25" fillId="8" borderId="8" applyNumberFormat="0" applyFont="0" applyAlignment="0" applyProtection="0"/>
    <xf numFmtId="0" fontId="44" fillId="159" borderId="16"/>
    <xf numFmtId="0" fontId="44" fillId="159" borderId="16"/>
    <xf numFmtId="0" fontId="44" fillId="159" borderId="16"/>
    <xf numFmtId="0" fontId="25" fillId="8" borderId="8"/>
    <xf numFmtId="0" fontId="25" fillId="8" borderId="8"/>
    <xf numFmtId="0" fontId="25" fillId="8" borderId="8"/>
    <xf numFmtId="0" fontId="25" fillId="8" borderId="8"/>
    <xf numFmtId="0" fontId="25" fillId="8" borderId="8"/>
    <xf numFmtId="0" fontId="25" fillId="8" borderId="8"/>
    <xf numFmtId="0" fontId="25" fillId="8" borderId="8" applyNumberFormat="0" applyFont="0" applyAlignment="0" applyProtection="0"/>
    <xf numFmtId="0" fontId="44" fillId="159" borderId="16"/>
    <xf numFmtId="0" fontId="44" fillId="159" borderId="16"/>
    <xf numFmtId="0" fontId="44" fillId="159" borderId="16"/>
    <xf numFmtId="0" fontId="25" fillId="8" borderId="8"/>
    <xf numFmtId="0" fontId="25" fillId="8" borderId="8"/>
    <xf numFmtId="0" fontId="25" fillId="8" borderId="8"/>
    <xf numFmtId="0" fontId="25" fillId="8" borderId="8"/>
    <xf numFmtId="0" fontId="25" fillId="8" borderId="8"/>
    <xf numFmtId="0" fontId="25" fillId="8" borderId="8"/>
    <xf numFmtId="0" fontId="25" fillId="8" borderId="8" applyNumberFormat="0" applyFont="0" applyAlignment="0" applyProtection="0"/>
    <xf numFmtId="0" fontId="44" fillId="159" borderId="16"/>
    <xf numFmtId="0" fontId="44" fillId="159" borderId="16"/>
    <xf numFmtId="0" fontId="44" fillId="159" borderId="16"/>
    <xf numFmtId="0" fontId="25" fillId="8" borderId="8"/>
    <xf numFmtId="0" fontId="25" fillId="8" borderId="8"/>
    <xf numFmtId="0" fontId="25" fillId="8" borderId="8"/>
    <xf numFmtId="0" fontId="25" fillId="8" borderId="8"/>
    <xf numFmtId="0" fontId="25" fillId="8" borderId="8"/>
    <xf numFmtId="0" fontId="25" fillId="8" borderId="8"/>
    <xf numFmtId="0" fontId="25" fillId="8" borderId="8" applyNumberFormat="0" applyFont="0" applyAlignment="0" applyProtection="0"/>
    <xf numFmtId="0" fontId="44" fillId="159" borderId="16"/>
    <xf numFmtId="0" fontId="44" fillId="159" borderId="16"/>
    <xf numFmtId="0" fontId="44" fillId="159" borderId="16"/>
    <xf numFmtId="0" fontId="25" fillId="8" borderId="8"/>
    <xf numFmtId="0" fontId="25" fillId="8" borderId="8"/>
    <xf numFmtId="0" fontId="25" fillId="8" borderId="8"/>
    <xf numFmtId="0" fontId="25" fillId="8" borderId="8"/>
    <xf numFmtId="0" fontId="25" fillId="8" borderId="8"/>
    <xf numFmtId="0" fontId="25" fillId="8" borderId="8"/>
    <xf numFmtId="0" fontId="25" fillId="8" borderId="8" applyNumberFormat="0" applyFont="0" applyAlignment="0" applyProtection="0"/>
    <xf numFmtId="0" fontId="44" fillId="159" borderId="16"/>
    <xf numFmtId="0" fontId="44" fillId="159" borderId="16"/>
    <xf numFmtId="0" fontId="44" fillId="159" borderId="16"/>
    <xf numFmtId="0" fontId="25" fillId="8" borderId="8"/>
    <xf numFmtId="0" fontId="25" fillId="8" borderId="8"/>
    <xf numFmtId="0" fontId="25" fillId="8" borderId="8"/>
    <xf numFmtId="0" fontId="25" fillId="8" borderId="8"/>
    <xf numFmtId="0" fontId="25" fillId="8" borderId="8"/>
    <xf numFmtId="0" fontId="25" fillId="8" borderId="8"/>
    <xf numFmtId="0" fontId="25" fillId="8" borderId="8" applyNumberFormat="0" applyFont="0" applyAlignment="0" applyProtection="0"/>
    <xf numFmtId="0" fontId="44" fillId="159" borderId="16"/>
    <xf numFmtId="0" fontId="44" fillId="159" borderId="16"/>
    <xf numFmtId="0" fontId="44" fillId="159" borderId="16"/>
    <xf numFmtId="0" fontId="25" fillId="8" borderId="8"/>
    <xf numFmtId="0" fontId="25" fillId="8" borderId="8"/>
    <xf numFmtId="0" fontId="25" fillId="8" borderId="8"/>
    <xf numFmtId="0" fontId="25" fillId="8" borderId="8"/>
    <xf numFmtId="0" fontId="25" fillId="8" borderId="8"/>
    <xf numFmtId="0" fontId="25" fillId="8" borderId="8"/>
    <xf numFmtId="0" fontId="25" fillId="8" borderId="8" applyNumberFormat="0" applyFont="0" applyAlignment="0" applyProtection="0"/>
    <xf numFmtId="0" fontId="44" fillId="159" borderId="16"/>
    <xf numFmtId="0" fontId="44" fillId="159" borderId="16"/>
    <xf numFmtId="0" fontId="44" fillId="159" borderId="16"/>
    <xf numFmtId="0" fontId="25" fillId="8" borderId="8"/>
    <xf numFmtId="0" fontId="25" fillId="8" borderId="8"/>
    <xf numFmtId="0" fontId="25" fillId="8" borderId="8"/>
    <xf numFmtId="0" fontId="25" fillId="8" borderId="8"/>
    <xf numFmtId="0" fontId="25" fillId="8" borderId="8"/>
    <xf numFmtId="0" fontId="25" fillId="8" borderId="8"/>
    <xf numFmtId="0" fontId="25" fillId="8" borderId="8" applyNumberFormat="0" applyFont="0" applyAlignment="0" applyProtection="0"/>
    <xf numFmtId="0" fontId="44" fillId="159" borderId="16"/>
    <xf numFmtId="0" fontId="44" fillId="159" borderId="16"/>
    <xf numFmtId="0" fontId="44" fillId="159" borderId="16"/>
    <xf numFmtId="0" fontId="25" fillId="8" borderId="8"/>
    <xf numFmtId="0" fontId="25" fillId="8" borderId="8"/>
    <xf numFmtId="0" fontId="25" fillId="8" borderId="8"/>
    <xf numFmtId="0" fontId="25" fillId="8" borderId="8"/>
    <xf numFmtId="0" fontId="25" fillId="8" borderId="8"/>
    <xf numFmtId="0" fontId="25" fillId="8" borderId="8"/>
    <xf numFmtId="0" fontId="25" fillId="8" borderId="8" applyNumberFormat="0" applyFont="0" applyAlignment="0" applyProtection="0"/>
    <xf numFmtId="0" fontId="44" fillId="159" borderId="16"/>
    <xf numFmtId="0" fontId="44" fillId="159" borderId="16"/>
    <xf numFmtId="0" fontId="44" fillId="159" borderId="16"/>
    <xf numFmtId="0" fontId="25" fillId="8" borderId="8"/>
    <xf numFmtId="0" fontId="25" fillId="8" borderId="8"/>
    <xf numFmtId="0" fontId="25" fillId="8" borderId="8"/>
    <xf numFmtId="0" fontId="25" fillId="8" borderId="8"/>
    <xf numFmtId="0" fontId="25" fillId="8" borderId="8"/>
    <xf numFmtId="0" fontId="25" fillId="8" borderId="8"/>
    <xf numFmtId="0" fontId="25" fillId="8" borderId="8" applyNumberFormat="0" applyFont="0" applyAlignment="0" applyProtection="0"/>
    <xf numFmtId="0" fontId="44" fillId="159" borderId="16"/>
    <xf numFmtId="0" fontId="44" fillId="159" borderId="16"/>
    <xf numFmtId="0" fontId="44" fillId="159" borderId="16"/>
    <xf numFmtId="0" fontId="25" fillId="8" borderId="8"/>
    <xf numFmtId="0" fontId="25" fillId="8" borderId="8"/>
    <xf numFmtId="0" fontId="25" fillId="8" borderId="8"/>
    <xf numFmtId="0" fontId="25" fillId="8" borderId="8"/>
    <xf numFmtId="0" fontId="25" fillId="8" borderId="8"/>
    <xf numFmtId="0" fontId="25" fillId="8" borderId="8"/>
    <xf numFmtId="0" fontId="25" fillId="8" borderId="8" applyNumberFormat="0" applyFont="0" applyAlignment="0" applyProtection="0"/>
    <xf numFmtId="0" fontId="25" fillId="8" borderId="8"/>
    <xf numFmtId="0" fontId="25" fillId="8" borderId="8"/>
    <xf numFmtId="0" fontId="25" fillId="8" borderId="8"/>
    <xf numFmtId="0" fontId="25" fillId="8" borderId="8" applyNumberFormat="0" applyFont="0" applyAlignment="0" applyProtection="0"/>
    <xf numFmtId="0" fontId="25" fillId="8" borderId="8"/>
    <xf numFmtId="0" fontId="25" fillId="8" borderId="8"/>
    <xf numFmtId="0" fontId="25" fillId="8" borderId="8"/>
    <xf numFmtId="0" fontId="25" fillId="8" borderId="8"/>
    <xf numFmtId="0" fontId="25" fillId="8" borderId="8"/>
    <xf numFmtId="0" fontId="25" fillId="8" borderId="8"/>
    <xf numFmtId="0" fontId="24" fillId="159" borderId="16" applyNumberFormat="0" applyAlignment="0" applyProtection="0"/>
    <xf numFmtId="0" fontId="24" fillId="159" borderId="16"/>
    <xf numFmtId="0" fontId="24" fillId="159" borderId="16"/>
    <xf numFmtId="0" fontId="24" fillId="159" borderId="16"/>
    <xf numFmtId="0" fontId="96"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xf numFmtId="0" fontId="3" fillId="8" borderId="8"/>
    <xf numFmtId="0" fontId="3" fillId="8" borderId="8"/>
    <xf numFmtId="0" fontId="3" fillId="8" borderId="8"/>
    <xf numFmtId="0" fontId="3" fillId="8" borderId="8"/>
    <xf numFmtId="0" fontId="3" fillId="8" borderId="8"/>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xf numFmtId="0" fontId="3" fillId="8" borderId="8"/>
    <xf numFmtId="0" fontId="3" fillId="8" borderId="8"/>
    <xf numFmtId="0" fontId="3" fillId="8" borderId="8"/>
    <xf numFmtId="0" fontId="3" fillId="8" borderId="8"/>
    <xf numFmtId="0" fontId="3" fillId="8" borderId="8"/>
    <xf numFmtId="0" fontId="3" fillId="8" borderId="8"/>
    <xf numFmtId="0" fontId="3" fillId="8" borderId="8"/>
    <xf numFmtId="0" fontId="3" fillId="8" borderId="8"/>
    <xf numFmtId="0" fontId="3" fillId="8" borderId="8"/>
    <xf numFmtId="0" fontId="3" fillId="8" borderId="8"/>
    <xf numFmtId="0" fontId="3" fillId="8" borderId="8"/>
    <xf numFmtId="0" fontId="3" fillId="8" borderId="8" applyNumberFormat="0" applyFont="0" applyAlignment="0" applyProtection="0"/>
    <xf numFmtId="0" fontId="3" fillId="8" borderId="8"/>
    <xf numFmtId="0" fontId="3" fillId="8" borderId="8"/>
    <xf numFmtId="0" fontId="3" fillId="8" borderId="8"/>
    <xf numFmtId="0" fontId="3" fillId="8" borderId="8"/>
    <xf numFmtId="0" fontId="3" fillId="8" borderId="8"/>
    <xf numFmtId="0" fontId="3" fillId="8" borderId="8"/>
    <xf numFmtId="0" fontId="3" fillId="8" borderId="8"/>
    <xf numFmtId="0" fontId="3" fillId="8" borderId="8"/>
    <xf numFmtId="0" fontId="3" fillId="8" borderId="8"/>
    <xf numFmtId="0" fontId="3" fillId="8" borderId="8"/>
    <xf numFmtId="0" fontId="3" fillId="8" borderId="8"/>
    <xf numFmtId="0" fontId="3" fillId="8" borderId="8"/>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xf numFmtId="0" fontId="3" fillId="8" borderId="8"/>
    <xf numFmtId="0" fontId="3" fillId="8" borderId="8"/>
    <xf numFmtId="0" fontId="3" fillId="8" borderId="8"/>
    <xf numFmtId="0" fontId="3" fillId="8" borderId="8"/>
    <xf numFmtId="0" fontId="3" fillId="8" borderId="8"/>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xf numFmtId="0" fontId="3" fillId="8" borderId="8"/>
    <xf numFmtId="0" fontId="3" fillId="8" borderId="8"/>
    <xf numFmtId="0" fontId="3" fillId="8" borderId="8"/>
    <xf numFmtId="0" fontId="3" fillId="8" borderId="8"/>
    <xf numFmtId="0" fontId="3" fillId="8" borderId="8"/>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xf numFmtId="0" fontId="3" fillId="8" borderId="8"/>
    <xf numFmtId="0" fontId="3" fillId="8" borderId="8"/>
    <xf numFmtId="0" fontId="3" fillId="8" borderId="8"/>
    <xf numFmtId="0" fontId="3" fillId="8" borderId="8"/>
    <xf numFmtId="0" fontId="3" fillId="8" borderId="8"/>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xf numFmtId="0" fontId="3" fillId="8" borderId="8"/>
    <xf numFmtId="0" fontId="3" fillId="8" borderId="8"/>
    <xf numFmtId="0" fontId="3" fillId="8" borderId="8"/>
    <xf numFmtId="0" fontId="3" fillId="8" borderId="8"/>
    <xf numFmtId="0" fontId="3" fillId="8" borderId="8"/>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96" fillId="8" borderId="8"/>
    <xf numFmtId="0" fontId="96" fillId="8" borderId="8"/>
    <xf numFmtId="0" fontId="96" fillId="8" borderId="8"/>
    <xf numFmtId="0" fontId="96" fillId="8" borderId="8" applyNumberFormat="0" applyFont="0" applyAlignment="0" applyProtection="0"/>
    <xf numFmtId="0" fontId="96" fillId="8" borderId="8"/>
    <xf numFmtId="0" fontId="96" fillId="8" borderId="8"/>
    <xf numFmtId="0" fontId="96" fillId="8" borderId="8"/>
    <xf numFmtId="0" fontId="96" fillId="8" borderId="8" applyNumberFormat="0" applyFont="0" applyAlignment="0" applyProtection="0"/>
    <xf numFmtId="0" fontId="96" fillId="8" borderId="8"/>
    <xf numFmtId="0" fontId="96" fillId="8" borderId="8"/>
    <xf numFmtId="0" fontId="96" fillId="8" borderId="8"/>
    <xf numFmtId="0" fontId="96" fillId="8" borderId="8" applyNumberFormat="0" applyFont="0" applyAlignment="0" applyProtection="0"/>
    <xf numFmtId="0" fontId="96" fillId="8" borderId="8"/>
    <xf numFmtId="0" fontId="96" fillId="8" borderId="8"/>
    <xf numFmtId="0" fontId="96" fillId="8" borderId="8"/>
    <xf numFmtId="0" fontId="96" fillId="8" borderId="8" applyNumberFormat="0" applyFont="0" applyAlignment="0" applyProtection="0"/>
    <xf numFmtId="0" fontId="96" fillId="8" borderId="8"/>
    <xf numFmtId="0" fontId="96" fillId="8" borderId="8"/>
    <xf numFmtId="0" fontId="96" fillId="8" borderId="8"/>
    <xf numFmtId="0" fontId="96" fillId="8" borderId="8" applyNumberFormat="0" applyFont="0" applyAlignment="0" applyProtection="0"/>
    <xf numFmtId="0" fontId="96" fillId="8" borderId="8"/>
    <xf numFmtId="0" fontId="96" fillId="8" borderId="8"/>
    <xf numFmtId="0" fontId="96" fillId="8" borderId="8"/>
    <xf numFmtId="0" fontId="96" fillId="8" borderId="8" applyNumberFormat="0" applyFont="0" applyAlignment="0" applyProtection="0"/>
    <xf numFmtId="0" fontId="96" fillId="8" borderId="8"/>
    <xf numFmtId="0" fontId="96" fillId="8" borderId="8"/>
    <xf numFmtId="0" fontId="96" fillId="8" borderId="8"/>
    <xf numFmtId="0" fontId="25" fillId="8" borderId="8" applyNumberFormat="0" applyFont="0" applyAlignment="0" applyProtection="0"/>
    <xf numFmtId="0" fontId="44" fillId="159" borderId="16"/>
    <xf numFmtId="0" fontId="44" fillId="159" borderId="16"/>
    <xf numFmtId="0" fontId="44" fillId="159" borderId="16"/>
    <xf numFmtId="0" fontId="25" fillId="8" borderId="8"/>
    <xf numFmtId="0" fontId="25" fillId="8" borderId="8"/>
    <xf numFmtId="0" fontId="25" fillId="8" borderId="8"/>
    <xf numFmtId="0" fontId="25" fillId="8" borderId="8"/>
    <xf numFmtId="0" fontId="25" fillId="8" borderId="8"/>
    <xf numFmtId="0" fontId="25" fillId="8" borderId="8"/>
    <xf numFmtId="0" fontId="96" fillId="8" borderId="8"/>
    <xf numFmtId="0" fontId="96" fillId="8" borderId="8"/>
    <xf numFmtId="0" fontId="96" fillId="8" borderId="8"/>
    <xf numFmtId="0" fontId="96" fillId="8" borderId="8"/>
    <xf numFmtId="0" fontId="96" fillId="8" borderId="8"/>
    <xf numFmtId="0" fontId="96" fillId="8" borderId="8"/>
    <xf numFmtId="0" fontId="96" fillId="8" borderId="8"/>
    <xf numFmtId="0" fontId="96" fillId="8" borderId="8"/>
    <xf numFmtId="0" fontId="96" fillId="8" borderId="8"/>
    <xf numFmtId="0" fontId="25" fillId="8" borderId="8" applyNumberFormat="0" applyFont="0" applyAlignment="0" applyProtection="0"/>
    <xf numFmtId="0" fontId="44" fillId="159" borderId="16"/>
    <xf numFmtId="0" fontId="44" fillId="159" borderId="16"/>
    <xf numFmtId="0" fontId="44" fillId="159" borderId="16"/>
    <xf numFmtId="0" fontId="25" fillId="8" borderId="8"/>
    <xf numFmtId="0" fontId="25" fillId="8" borderId="8"/>
    <xf numFmtId="0" fontId="25" fillId="8" borderId="8"/>
    <xf numFmtId="0" fontId="25" fillId="8" borderId="8"/>
    <xf numFmtId="0" fontId="25" fillId="8" borderId="8"/>
    <xf numFmtId="0" fontId="25" fillId="8" borderId="8"/>
    <xf numFmtId="0" fontId="25" fillId="8" borderId="8" applyNumberFormat="0" applyFont="0" applyAlignment="0" applyProtection="0"/>
    <xf numFmtId="0" fontId="44" fillId="159" borderId="16"/>
    <xf numFmtId="0" fontId="44" fillId="159" borderId="16"/>
    <xf numFmtId="0" fontId="44" fillId="159" borderId="16"/>
    <xf numFmtId="0" fontId="25" fillId="8" borderId="8"/>
    <xf numFmtId="0" fontId="25" fillId="8" borderId="8"/>
    <xf numFmtId="0" fontId="25" fillId="8" borderId="8"/>
    <xf numFmtId="0" fontId="25" fillId="8" borderId="8"/>
    <xf numFmtId="0" fontId="25" fillId="8" borderId="8"/>
    <xf numFmtId="0" fontId="25" fillId="8" borderId="8"/>
    <xf numFmtId="0" fontId="25" fillId="8" borderId="8" applyNumberFormat="0" applyFont="0" applyAlignment="0" applyProtection="0"/>
    <xf numFmtId="0" fontId="44" fillId="159" borderId="16"/>
    <xf numFmtId="0" fontId="44" fillId="159" borderId="16"/>
    <xf numFmtId="0" fontId="44" fillId="159" borderId="16"/>
    <xf numFmtId="0" fontId="25" fillId="8" borderId="8"/>
    <xf numFmtId="0" fontId="25" fillId="8" borderId="8"/>
    <xf numFmtId="0" fontId="25" fillId="8" borderId="8"/>
    <xf numFmtId="0" fontId="25" fillId="8" borderId="8"/>
    <xf numFmtId="0" fontId="25" fillId="8" borderId="8"/>
    <xf numFmtId="0" fontId="25" fillId="8" borderId="8"/>
    <xf numFmtId="0" fontId="24" fillId="37" borderId="16" applyNumberFormat="0" applyFont="0" applyAlignment="0" applyProtection="0"/>
    <xf numFmtId="191" fontId="376" fillId="0" borderId="0"/>
    <xf numFmtId="0" fontId="24" fillId="37" borderId="16" applyNumberFormat="0" applyFont="0" applyAlignment="0" applyProtection="0"/>
    <xf numFmtId="177" fontId="3" fillId="0" borderId="0"/>
    <xf numFmtId="177" fontId="3" fillId="0" borderId="0"/>
    <xf numFmtId="177" fontId="24" fillId="37" borderId="16" applyNumberFormat="0" applyFont="0" applyAlignment="0" applyProtection="0"/>
    <xf numFmtId="169" fontId="3" fillId="0" borderId="0"/>
    <xf numFmtId="188" fontId="31" fillId="37" borderId="16" applyNumberFormat="0" applyFon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117" borderId="16" applyNumberFormat="0" applyFon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117" borderId="16" applyNumberFormat="0" applyFon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117" borderId="16" applyNumberFormat="0" applyFon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117" borderId="16" applyNumberFormat="0" applyFon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117" borderId="16" applyNumberFormat="0" applyFon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117" borderId="16" applyNumberFormat="0" applyFon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117" borderId="16" applyNumberFormat="0" applyFon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117" borderId="16" applyNumberFormat="0" applyFon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117" borderId="16" applyNumberFormat="0" applyFon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54" fillId="37" borderId="16" applyNumberFormat="0" applyFont="0" applyAlignment="0" applyProtection="0"/>
    <xf numFmtId="169" fontId="24" fillId="37" borderId="16" applyNumberFormat="0" applyFont="0" applyAlignment="0" applyProtection="0"/>
    <xf numFmtId="169" fontId="24" fillId="37" borderId="16" applyNumberFormat="0" applyFont="0" applyAlignment="0" applyProtection="0"/>
    <xf numFmtId="169" fontId="51" fillId="117" borderId="16" applyNumberFormat="0" applyFont="0" applyAlignment="0" applyProtection="0"/>
    <xf numFmtId="169" fontId="24" fillId="37" borderId="16" applyNumberFormat="0" applyFont="0" applyAlignment="0" applyProtection="0"/>
    <xf numFmtId="169" fontId="24" fillId="37" borderId="16" applyNumberFormat="0" applyFont="0" applyAlignment="0" applyProtection="0"/>
    <xf numFmtId="169" fontId="54" fillId="37" borderId="16" applyNumberFormat="0" applyFont="0" applyAlignment="0" applyProtection="0"/>
    <xf numFmtId="169" fontId="24" fillId="37" borderId="16" applyNumberFormat="0" applyFont="0" applyAlignment="0" applyProtection="0"/>
    <xf numFmtId="169" fontId="100" fillId="117" borderId="16" applyNumberFormat="0" applyFont="0" applyAlignment="0" applyProtection="0"/>
    <xf numFmtId="169" fontId="31" fillId="8" borderId="8" applyNumberFormat="0" applyFont="0" applyAlignment="0" applyProtection="0"/>
    <xf numFmtId="169" fontId="100" fillId="117" borderId="16" applyNumberFormat="0" applyFont="0" applyAlignment="0" applyProtection="0"/>
    <xf numFmtId="169" fontId="31" fillId="8" borderId="8" applyNumberFormat="0" applyFont="0" applyAlignment="0" applyProtection="0"/>
    <xf numFmtId="169" fontId="24" fillId="117" borderId="16" applyNumberFormat="0" applyFont="0" applyAlignment="0" applyProtection="0"/>
    <xf numFmtId="177" fontId="3" fillId="0" borderId="0"/>
    <xf numFmtId="169" fontId="31" fillId="8" borderId="8" applyNumberFormat="0" applyFont="0" applyAlignment="0" applyProtection="0"/>
    <xf numFmtId="177" fontId="3" fillId="0" borderId="0"/>
    <xf numFmtId="177" fontId="3" fillId="0" borderId="0"/>
    <xf numFmtId="177" fontId="54" fillId="37" borderId="16" applyNumberFormat="0" applyFont="0" applyAlignment="0" applyProtection="0"/>
    <xf numFmtId="169" fontId="100" fillId="117" borderId="16" applyNumberFormat="0" applyFont="0" applyAlignment="0" applyProtection="0"/>
    <xf numFmtId="169" fontId="31" fillId="8" borderId="8" applyNumberFormat="0" applyFont="0" applyAlignment="0" applyProtection="0"/>
    <xf numFmtId="169" fontId="31" fillId="8" borderId="8" applyNumberFormat="0" applyFont="0" applyAlignment="0" applyProtection="0"/>
    <xf numFmtId="169" fontId="24" fillId="37" borderId="16" applyNumberFormat="0" applyFont="0" applyAlignment="0" applyProtection="0"/>
    <xf numFmtId="169" fontId="24" fillId="37" borderId="16" applyNumberFormat="0" applyFont="0" applyAlignment="0" applyProtection="0"/>
    <xf numFmtId="169" fontId="3" fillId="8" borderId="8" applyNumberFormat="0" applyFont="0" applyAlignment="0" applyProtection="0"/>
    <xf numFmtId="169" fontId="100" fillId="0" borderId="0"/>
    <xf numFmtId="169" fontId="3" fillId="0" borderId="0"/>
    <xf numFmtId="169" fontId="24" fillId="37" borderId="16" applyNumberFormat="0" applyFont="0" applyAlignment="0" applyProtection="0"/>
    <xf numFmtId="169" fontId="100" fillId="0" borderId="0"/>
    <xf numFmtId="169" fontId="24" fillId="37" borderId="16" applyNumberFormat="0" applyFont="0" applyAlignment="0" applyProtection="0"/>
    <xf numFmtId="177" fontId="24" fillId="37" borderId="16" applyNumberFormat="0" applyFont="0" applyAlignment="0" applyProtection="0"/>
    <xf numFmtId="169" fontId="100" fillId="0" borderId="0"/>
    <xf numFmtId="169" fontId="100" fillId="0" borderId="0"/>
    <xf numFmtId="169" fontId="24" fillId="37" borderId="16" applyNumberFormat="0" applyFont="0" applyAlignment="0" applyProtection="0"/>
    <xf numFmtId="169" fontId="24" fillId="37" borderId="16" applyNumberFormat="0" applyFont="0" applyAlignment="0" applyProtection="0"/>
    <xf numFmtId="169" fontId="100" fillId="0" borderId="0"/>
    <xf numFmtId="169" fontId="3" fillId="0" borderId="0"/>
    <xf numFmtId="169" fontId="100" fillId="0" borderId="0"/>
    <xf numFmtId="169" fontId="54" fillId="37" borderId="16" applyNumberFormat="0" applyFont="0" applyAlignment="0" applyProtection="0"/>
    <xf numFmtId="177" fontId="24" fillId="37" borderId="16" applyNumberFormat="0" applyFont="0" applyAlignment="0" applyProtection="0"/>
    <xf numFmtId="169" fontId="3" fillId="0" borderId="0"/>
    <xf numFmtId="169" fontId="100" fillId="0" borderId="0"/>
    <xf numFmtId="177" fontId="3" fillId="0" borderId="0"/>
    <xf numFmtId="177" fontId="24" fillId="37" borderId="16" applyNumberFormat="0" applyFont="0" applyAlignment="0" applyProtection="0"/>
    <xf numFmtId="169" fontId="24" fillId="117" borderId="16" applyNumberFormat="0" applyFont="0" applyAlignment="0" applyProtection="0"/>
    <xf numFmtId="169" fontId="31" fillId="8" borderId="8" applyNumberFormat="0" applyFont="0" applyAlignment="0" applyProtection="0"/>
    <xf numFmtId="169" fontId="24" fillId="37" borderId="16" applyNumberFormat="0" applyFont="0" applyAlignment="0" applyProtection="0"/>
    <xf numFmtId="169" fontId="31" fillId="8" borderId="8" applyNumberFormat="0" applyFont="0" applyAlignment="0" applyProtection="0"/>
    <xf numFmtId="0" fontId="54" fillId="37" borderId="16" applyNumberFormat="0" applyFont="0" applyAlignment="0" applyProtection="0"/>
    <xf numFmtId="169" fontId="100" fillId="0" borderId="0"/>
    <xf numFmtId="169" fontId="100" fillId="117" borderId="16" applyNumberFormat="0" applyFon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117" borderId="16" applyNumberFormat="0" applyFon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117" borderId="16" applyNumberFormat="0" applyFon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117" borderId="16" applyNumberFormat="0" applyFon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117" borderId="16" applyNumberFormat="0" applyFon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117" borderId="16" applyNumberFormat="0" applyFon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117" borderId="16" applyNumberFormat="0" applyFon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117" borderId="16" applyNumberFormat="0" applyFon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117" borderId="16" applyNumberFormat="0" applyFon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117" borderId="16" applyNumberFormat="0" applyFon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45" fillId="37" borderId="16" applyNumberFormat="0" applyFont="0" applyAlignment="0" applyProtection="0"/>
    <xf numFmtId="169" fontId="54" fillId="37" borderId="16" applyNumberFormat="0" applyFont="0" applyAlignment="0" applyProtection="0"/>
    <xf numFmtId="0" fontId="31" fillId="37" borderId="16" applyNumberFormat="0" applyFont="0" applyAlignment="0" applyProtection="0"/>
    <xf numFmtId="169" fontId="100" fillId="0" borderId="0"/>
    <xf numFmtId="169" fontId="100" fillId="0" borderId="0"/>
    <xf numFmtId="169" fontId="100" fillId="0" borderId="0"/>
    <xf numFmtId="169" fontId="54" fillId="37" borderId="16" applyNumberFormat="0" applyFont="0" applyAlignment="0" applyProtection="0"/>
    <xf numFmtId="169" fontId="100" fillId="0" borderId="0"/>
    <xf numFmtId="169" fontId="31" fillId="8" borderId="8" applyNumberFormat="0" applyFont="0" applyAlignment="0" applyProtection="0"/>
    <xf numFmtId="169" fontId="31" fillId="8" borderId="8" applyNumberFormat="0" applyFont="0" applyAlignment="0" applyProtection="0"/>
    <xf numFmtId="169" fontId="31" fillId="8" borderId="8" applyNumberFormat="0" applyFont="0" applyAlignment="0" applyProtection="0"/>
    <xf numFmtId="169" fontId="31" fillId="8" borderId="8" applyNumberFormat="0" applyFont="0" applyAlignment="0" applyProtection="0"/>
    <xf numFmtId="169" fontId="100" fillId="0" borderId="0"/>
    <xf numFmtId="169" fontId="100" fillId="0" borderId="0"/>
    <xf numFmtId="169" fontId="45" fillId="37" borderId="16" applyNumberFormat="0" applyFont="0" applyAlignment="0" applyProtection="0"/>
    <xf numFmtId="169" fontId="100" fillId="0" borderId="0"/>
    <xf numFmtId="169" fontId="100" fillId="117" borderId="16" applyNumberFormat="0" applyFon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117" borderId="16" applyNumberFormat="0" applyFon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117" borderId="16" applyNumberFormat="0" applyFon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117" borderId="16" applyNumberFormat="0" applyFon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4" fillId="117" borderId="16" applyNumberFormat="0" applyFon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4" fillId="117" borderId="16" applyNumberFormat="0" applyFon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4" fillId="117" borderId="16" applyNumberFormat="0" applyFon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117" borderId="16" applyNumberFormat="0" applyFont="0" applyAlignment="0" applyProtection="0"/>
    <xf numFmtId="169" fontId="100" fillId="117" borderId="16" applyNumberFormat="0" applyFon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117" borderId="16" applyNumberFormat="0" applyFont="0" applyAlignment="0" applyProtection="0"/>
    <xf numFmtId="169" fontId="100" fillId="117" borderId="16" applyNumberFormat="0" applyFon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117" borderId="16" applyNumberFormat="0" applyFont="0" applyAlignment="0" applyProtection="0"/>
    <xf numFmtId="169" fontId="100" fillId="117" borderId="16" applyNumberFormat="0" applyFon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0" fontId="3" fillId="8" borderId="8" applyNumberFormat="0" applyFont="0" applyAlignment="0" applyProtection="0"/>
    <xf numFmtId="169" fontId="24" fillId="37" borderId="16" applyNumberFormat="0" applyFont="0" applyAlignment="0" applyProtection="0"/>
    <xf numFmtId="0" fontId="31" fillId="37" borderId="16" applyNumberFormat="0" applyFont="0" applyAlignment="0" applyProtection="0"/>
    <xf numFmtId="169" fontId="100" fillId="0" borderId="0"/>
    <xf numFmtId="169" fontId="100" fillId="0" borderId="0"/>
    <xf numFmtId="169" fontId="100" fillId="0" borderId="0"/>
    <xf numFmtId="169" fontId="24" fillId="37" borderId="16" applyNumberFormat="0" applyFont="0" applyAlignment="0" applyProtection="0"/>
    <xf numFmtId="169" fontId="100" fillId="0" borderId="0"/>
    <xf numFmtId="169" fontId="24" fillId="117" borderId="16" applyNumberFormat="0" applyFont="0" applyAlignment="0" applyProtection="0"/>
    <xf numFmtId="169" fontId="24" fillId="117" borderId="16" applyNumberFormat="0" applyFont="0" applyAlignment="0" applyProtection="0"/>
    <xf numFmtId="169" fontId="24" fillId="117" borderId="16" applyNumberFormat="0" applyFont="0" applyAlignment="0" applyProtection="0"/>
    <xf numFmtId="169" fontId="100" fillId="0" borderId="0"/>
    <xf numFmtId="169" fontId="100" fillId="0" borderId="0"/>
    <xf numFmtId="169" fontId="100" fillId="0" borderId="0"/>
    <xf numFmtId="169" fontId="24" fillId="37" borderId="16" applyNumberFormat="0" applyFont="0" applyAlignment="0" applyProtection="0"/>
    <xf numFmtId="169" fontId="100" fillId="0" borderId="0"/>
    <xf numFmtId="169" fontId="100" fillId="117" borderId="16" applyNumberFormat="0" applyFont="0" applyAlignment="0" applyProtection="0"/>
    <xf numFmtId="169" fontId="100" fillId="117" borderId="16" applyNumberFormat="0" applyFon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4" fillId="117" borderId="16" applyNumberFormat="0" applyFon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4" fillId="117" borderId="16" applyNumberFormat="0" applyFon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0" fontId="3" fillId="8" borderId="8" applyNumberFormat="0" applyFont="0" applyAlignment="0" applyProtection="0"/>
    <xf numFmtId="169" fontId="24" fillId="37" borderId="16" applyNumberFormat="0" applyFont="0" applyAlignment="0" applyProtection="0"/>
    <xf numFmtId="0" fontId="31" fillId="37" borderId="16" applyNumberFormat="0" applyFont="0" applyAlignment="0" applyProtection="0"/>
    <xf numFmtId="169" fontId="100" fillId="0" borderId="0"/>
    <xf numFmtId="169" fontId="100" fillId="0" borderId="0"/>
    <xf numFmtId="169" fontId="100" fillId="0" borderId="0"/>
    <xf numFmtId="169" fontId="24" fillId="37" borderId="16" applyNumberFormat="0" applyFont="0" applyAlignment="0" applyProtection="0"/>
    <xf numFmtId="169" fontId="100" fillId="0" borderId="0"/>
    <xf numFmtId="169" fontId="24" fillId="117" borderId="16" applyNumberFormat="0" applyFont="0" applyAlignment="0" applyProtection="0"/>
    <xf numFmtId="169" fontId="24" fillId="117" borderId="16" applyNumberFormat="0" applyFont="0" applyAlignment="0" applyProtection="0"/>
    <xf numFmtId="169" fontId="24" fillId="117" borderId="16" applyNumberFormat="0" applyFont="0" applyAlignment="0" applyProtection="0"/>
    <xf numFmtId="169" fontId="100" fillId="0" borderId="0"/>
    <xf numFmtId="169" fontId="100" fillId="0" borderId="0"/>
    <xf numFmtId="169" fontId="100" fillId="0" borderId="0"/>
    <xf numFmtId="169" fontId="24" fillId="37" borderId="16" applyNumberFormat="0" applyFon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31" fillId="37" borderId="16" applyNumberFormat="0" applyFont="0" applyAlignment="0" applyProtection="0"/>
    <xf numFmtId="169" fontId="24" fillId="37" borderId="16" applyNumberFormat="0" applyFont="0" applyAlignment="0" applyProtection="0"/>
    <xf numFmtId="169" fontId="24" fillId="37" borderId="16" applyNumberFormat="0" applyFont="0" applyAlignment="0" applyProtection="0"/>
    <xf numFmtId="0" fontId="31" fillId="37" borderId="16" applyNumberFormat="0" applyFon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4" fillId="37" borderId="16" applyNumberFormat="0" applyFon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31" fillId="37" borderId="16" applyNumberFormat="0" applyFont="0" applyAlignment="0" applyProtection="0"/>
    <xf numFmtId="169" fontId="100" fillId="0" borderId="0"/>
    <xf numFmtId="169" fontId="100" fillId="0" borderId="0"/>
    <xf numFmtId="0" fontId="31" fillId="37" borderId="16" applyNumberFormat="0" applyFon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31" fillId="37" borderId="16" applyNumberFormat="0" applyFont="0" applyAlignment="0" applyProtection="0"/>
    <xf numFmtId="0" fontId="31" fillId="37" borderId="16" applyNumberFormat="0" applyFon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31" fillId="37" borderId="16" applyNumberFormat="0" applyFont="0" applyAlignment="0" applyProtection="0"/>
    <xf numFmtId="0" fontId="31" fillId="37" borderId="16" applyNumberFormat="0" applyFon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51" fillId="117" borderId="16" applyNumberFormat="0" applyFont="0" applyAlignment="0" applyProtection="0"/>
    <xf numFmtId="169" fontId="24" fillId="37" borderId="16" applyNumberFormat="0" applyFont="0" applyAlignment="0" applyProtection="0"/>
    <xf numFmtId="169" fontId="24" fillId="37" borderId="16" applyNumberFormat="0" applyFont="0" applyAlignment="0" applyProtection="0"/>
    <xf numFmtId="169" fontId="24" fillId="37" borderId="16" applyNumberFormat="0" applyFont="0" applyAlignment="0" applyProtection="0"/>
    <xf numFmtId="169" fontId="24" fillId="37" borderId="16" applyNumberFormat="0" applyFont="0" applyAlignment="0" applyProtection="0"/>
    <xf numFmtId="169" fontId="24" fillId="37" borderId="16" applyNumberFormat="0" applyFont="0" applyAlignment="0" applyProtection="0"/>
    <xf numFmtId="169" fontId="24" fillId="37" borderId="16"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209" fillId="0" borderId="0">
      <alignment horizontal="left" vertical="top" wrapText="1"/>
    </xf>
    <xf numFmtId="0" fontId="210" fillId="0" borderId="0">
      <alignment horizontal="left" vertical="top" wrapText="1"/>
    </xf>
    <xf numFmtId="0" fontId="209" fillId="0" borderId="0">
      <alignment horizontal="left" vertical="top" wrapText="1"/>
    </xf>
    <xf numFmtId="0" fontId="377" fillId="0" borderId="30"/>
    <xf numFmtId="0" fontId="377" fillId="0" borderId="30"/>
    <xf numFmtId="188" fontId="377" fillId="0" borderId="30"/>
    <xf numFmtId="177" fontId="3" fillId="0" borderId="0"/>
    <xf numFmtId="177" fontId="3" fillId="0" borderId="0"/>
    <xf numFmtId="177" fontId="377" fillId="0" borderId="30"/>
    <xf numFmtId="177" fontId="3" fillId="0" borderId="0"/>
    <xf numFmtId="177" fontId="3" fillId="0" borderId="0"/>
    <xf numFmtId="177" fontId="3" fillId="0" borderId="0"/>
    <xf numFmtId="0" fontId="83" fillId="0" borderId="0">
      <alignment horizontal="left"/>
    </xf>
    <xf numFmtId="177" fontId="3" fillId="0" borderId="0"/>
    <xf numFmtId="177" fontId="3" fillId="0" borderId="0"/>
    <xf numFmtId="177" fontId="377" fillId="0" borderId="30"/>
    <xf numFmtId="0" fontId="83" fillId="0" borderId="0">
      <alignment horizontal="left"/>
    </xf>
    <xf numFmtId="177" fontId="3" fillId="0" borderId="0"/>
    <xf numFmtId="177" fontId="3" fillId="0" borderId="0"/>
    <xf numFmtId="177" fontId="377" fillId="0" borderId="30"/>
    <xf numFmtId="0" fontId="83" fillId="0" borderId="0">
      <alignment horizontal="left"/>
    </xf>
    <xf numFmtId="177" fontId="3" fillId="0" borderId="0"/>
    <xf numFmtId="0" fontId="83" fillId="0" borderId="0">
      <alignment horizontal="left"/>
    </xf>
    <xf numFmtId="0" fontId="83" fillId="0" borderId="0">
      <alignment horizontal="left"/>
    </xf>
    <xf numFmtId="177" fontId="3" fillId="0" borderId="0"/>
    <xf numFmtId="0" fontId="24" fillId="37" borderId="16" applyNumberFormat="0" applyFont="0" applyAlignment="0" applyProtection="0"/>
    <xf numFmtId="0" fontId="353" fillId="38" borderId="0" applyNumberFormat="0" applyBorder="0" applyAlignment="0" applyProtection="0"/>
    <xf numFmtId="230" fontId="24" fillId="0" borderId="0"/>
    <xf numFmtId="230" fontId="24" fillId="0" borderId="0"/>
    <xf numFmtId="169" fontId="3" fillId="0" borderId="0"/>
    <xf numFmtId="4" fontId="54" fillId="0" borderId="0" applyFont="0" applyFill="0" applyBorder="0" applyAlignment="0" applyProtection="0"/>
    <xf numFmtId="4" fontId="51" fillId="0" borderId="0" applyFont="0" applyFill="0" applyBorder="0" applyAlignment="0" applyProtection="0">
      <alignment horizontal="left"/>
    </xf>
    <xf numFmtId="49" fontId="378" fillId="0" borderId="0"/>
    <xf numFmtId="0" fontId="379" fillId="59" borderId="26" applyNumberFormat="0" applyAlignment="0" applyProtection="0"/>
    <xf numFmtId="40" fontId="380" fillId="0" borderId="0" applyFont="0" applyFill="0" applyBorder="0" applyAlignment="0" applyProtection="0"/>
    <xf numFmtId="38" fontId="380" fillId="0" borderId="0" applyFont="0" applyFill="0" applyBorder="0" applyAlignment="0" applyProtection="0"/>
    <xf numFmtId="169" fontId="3" fillId="0" borderId="0"/>
    <xf numFmtId="169" fontId="3" fillId="0" borderId="0"/>
    <xf numFmtId="313" fontId="259" fillId="0" borderId="0" applyFill="0" applyBorder="0" applyProtection="0">
      <alignment horizontal="right"/>
    </xf>
    <xf numFmtId="169" fontId="3" fillId="0" borderId="0"/>
    <xf numFmtId="169" fontId="3" fillId="0" borderId="0"/>
    <xf numFmtId="49" fontId="87" fillId="0" borderId="0"/>
    <xf numFmtId="169" fontId="100" fillId="0" borderId="0"/>
    <xf numFmtId="169" fontId="3" fillId="0" borderId="0"/>
    <xf numFmtId="169" fontId="3" fillId="0" borderId="0"/>
    <xf numFmtId="169" fontId="3" fillId="0" borderId="0"/>
    <xf numFmtId="169" fontId="3" fillId="0" borderId="0"/>
    <xf numFmtId="188" fontId="381" fillId="59" borderId="2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00" fillId="0" borderId="0"/>
    <xf numFmtId="169" fontId="100" fillId="0" borderId="0"/>
    <xf numFmtId="169" fontId="100" fillId="0" borderId="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00" fillId="0" borderId="0"/>
    <xf numFmtId="169" fontId="381" fillId="123" borderId="2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00" fillId="0" borderId="0"/>
    <xf numFmtId="169" fontId="100" fillId="0" borderId="0"/>
    <xf numFmtId="169" fontId="100" fillId="0" borderId="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00" fillId="0" borderId="0"/>
    <xf numFmtId="169" fontId="381" fillId="123" borderId="25" applyNumberFormat="0" applyAlignment="0" applyProtection="0"/>
    <xf numFmtId="169" fontId="12" fillId="6" borderId="5" applyNumberFormat="0" applyAlignment="0" applyProtection="0"/>
    <xf numFmtId="169" fontId="12" fillId="6" borderId="5" applyNumberFormat="0" applyAlignment="0" applyProtection="0"/>
    <xf numFmtId="169" fontId="120" fillId="123" borderId="25" applyNumberFormat="0" applyAlignment="0" applyProtection="0"/>
    <xf numFmtId="169" fontId="120" fillId="123" borderId="2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20" fillId="123" borderId="25" applyNumberFormat="0" applyAlignment="0" applyProtection="0"/>
    <xf numFmtId="169" fontId="120" fillId="123" borderId="25" applyNumberFormat="0" applyAlignment="0" applyProtection="0"/>
    <xf numFmtId="169" fontId="100" fillId="0" borderId="0"/>
    <xf numFmtId="169" fontId="120" fillId="123" borderId="25" applyNumberFormat="0" applyAlignment="0" applyProtection="0"/>
    <xf numFmtId="169" fontId="120" fillId="123" borderId="25" applyNumberFormat="0" applyAlignment="0" applyProtection="0"/>
    <xf numFmtId="169" fontId="120" fillId="123" borderId="25" applyNumberFormat="0" applyAlignment="0" applyProtection="0"/>
    <xf numFmtId="169" fontId="120" fillId="123" borderId="25" applyNumberFormat="0" applyAlignment="0" applyProtection="0"/>
    <xf numFmtId="169" fontId="120" fillId="123" borderId="25" applyNumberFormat="0" applyAlignment="0" applyProtection="0"/>
    <xf numFmtId="169" fontId="12" fillId="6" borderId="5" applyNumberFormat="0" applyAlignment="0" applyProtection="0"/>
    <xf numFmtId="169" fontId="12" fillId="6" borderId="5" applyNumberFormat="0" applyAlignment="0" applyProtection="0"/>
    <xf numFmtId="169" fontId="100" fillId="0" borderId="0"/>
    <xf numFmtId="169" fontId="381" fillId="123" borderId="25" applyNumberFormat="0" applyAlignment="0" applyProtection="0"/>
    <xf numFmtId="169" fontId="12" fillId="6" borderId="5" applyNumberFormat="0" applyAlignment="0" applyProtection="0"/>
    <xf numFmtId="169" fontId="12" fillId="6" borderId="5" applyNumberFormat="0" applyAlignment="0" applyProtection="0"/>
    <xf numFmtId="169" fontId="100" fillId="0" borderId="0"/>
    <xf numFmtId="169" fontId="100" fillId="0" borderId="0"/>
    <xf numFmtId="169" fontId="100" fillId="0" borderId="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00" fillId="0" borderId="0"/>
    <xf numFmtId="169" fontId="381" fillId="123" borderId="25" applyNumberFormat="0" applyAlignment="0" applyProtection="0"/>
    <xf numFmtId="169" fontId="12" fillId="6" borderId="5" applyNumberFormat="0" applyAlignment="0" applyProtection="0"/>
    <xf numFmtId="169" fontId="100" fillId="0" borderId="0"/>
    <xf numFmtId="169" fontId="100" fillId="0" borderId="0"/>
    <xf numFmtId="169" fontId="100" fillId="0" borderId="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00" fillId="0" borderId="0"/>
    <xf numFmtId="169" fontId="381" fillId="123" borderId="25" applyNumberFormat="0" applyAlignment="0" applyProtection="0"/>
    <xf numFmtId="169" fontId="12" fillId="6" borderId="5" applyNumberFormat="0" applyAlignment="0" applyProtection="0"/>
    <xf numFmtId="169" fontId="100" fillId="0" borderId="0"/>
    <xf numFmtId="169" fontId="100" fillId="0" borderId="0"/>
    <xf numFmtId="169" fontId="100" fillId="0" borderId="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00" fillId="0" borderId="0"/>
    <xf numFmtId="169" fontId="381" fillId="123" borderId="25" applyNumberFormat="0" applyAlignment="0" applyProtection="0"/>
    <xf numFmtId="169" fontId="12" fillId="6" borderId="5" applyNumberFormat="0" applyAlignment="0" applyProtection="0"/>
    <xf numFmtId="169" fontId="100" fillId="0" borderId="0"/>
    <xf numFmtId="169" fontId="100" fillId="0" borderId="0"/>
    <xf numFmtId="169" fontId="100" fillId="0" borderId="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00" fillId="0" borderId="0"/>
    <xf numFmtId="169" fontId="381" fillId="123" borderId="25" applyNumberFormat="0" applyAlignment="0" applyProtection="0"/>
    <xf numFmtId="169" fontId="12" fillId="6" borderId="5" applyNumberFormat="0" applyAlignment="0" applyProtection="0"/>
    <xf numFmtId="169" fontId="100" fillId="0" borderId="0"/>
    <xf numFmtId="169" fontId="100" fillId="0" borderId="0"/>
    <xf numFmtId="169" fontId="100" fillId="0" borderId="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00" fillId="0" borderId="0"/>
    <xf numFmtId="169" fontId="381" fillId="123" borderId="25" applyNumberFormat="0" applyAlignment="0" applyProtection="0"/>
    <xf numFmtId="169" fontId="12" fillId="6" borderId="5" applyNumberFormat="0" applyAlignment="0" applyProtection="0"/>
    <xf numFmtId="169" fontId="100" fillId="0" borderId="0"/>
    <xf numFmtId="169" fontId="100" fillId="0" borderId="0"/>
    <xf numFmtId="169" fontId="100" fillId="0" borderId="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00" fillId="0" borderId="0"/>
    <xf numFmtId="169" fontId="381" fillId="123" borderId="25" applyNumberFormat="0" applyAlignment="0" applyProtection="0"/>
    <xf numFmtId="169" fontId="12" fillId="6" borderId="5" applyNumberFormat="0" applyAlignment="0" applyProtection="0"/>
    <xf numFmtId="169" fontId="100" fillId="0" borderId="0"/>
    <xf numFmtId="169" fontId="100" fillId="0" borderId="0"/>
    <xf numFmtId="169" fontId="100" fillId="0" borderId="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00" fillId="0" borderId="0"/>
    <xf numFmtId="169" fontId="12" fillId="6" borderId="5" applyNumberFormat="0" applyAlignment="0" applyProtection="0"/>
    <xf numFmtId="169" fontId="381" fillId="123" borderId="25" applyNumberFormat="0" applyAlignment="0" applyProtection="0"/>
    <xf numFmtId="169" fontId="120" fillId="123" borderId="25" applyNumberFormat="0" applyAlignment="0" applyProtection="0"/>
    <xf numFmtId="169" fontId="12" fillId="6" borderId="5" applyNumberFormat="0" applyAlignment="0" applyProtection="0"/>
    <xf numFmtId="169" fontId="12" fillId="6" borderId="5" applyNumberFormat="0" applyAlignment="0" applyProtection="0"/>
    <xf numFmtId="0" fontId="382" fillId="59" borderId="25" applyNumberFormat="0" applyAlignment="0" applyProtection="0"/>
    <xf numFmtId="0" fontId="382" fillId="59" borderId="25" applyNumberFormat="0" applyAlignment="0" applyProtection="0"/>
    <xf numFmtId="169" fontId="120" fillId="123" borderId="25" applyNumberFormat="0" applyAlignment="0" applyProtection="0"/>
    <xf numFmtId="169" fontId="381" fillId="123" borderId="25" applyNumberFormat="0" applyAlignment="0" applyProtection="0"/>
    <xf numFmtId="169" fontId="120" fillId="123" borderId="25" applyNumberFormat="0" applyAlignment="0" applyProtection="0"/>
    <xf numFmtId="169" fontId="120" fillId="123" borderId="25" applyNumberFormat="0" applyAlignment="0" applyProtection="0"/>
    <xf numFmtId="0" fontId="382" fillId="59" borderId="25" applyNumberFormat="0" applyAlignment="0" applyProtection="0"/>
    <xf numFmtId="169" fontId="12" fillId="6" borderId="5" applyNumberFormat="0" applyAlignment="0" applyProtection="0"/>
    <xf numFmtId="169" fontId="120" fillId="123" borderId="25" applyNumberFormat="0" applyAlignment="0" applyProtection="0"/>
    <xf numFmtId="169" fontId="120" fillId="123" borderId="25" applyNumberFormat="0" applyAlignment="0" applyProtection="0"/>
    <xf numFmtId="169" fontId="12" fillId="6" borderId="5" applyNumberFormat="0" applyAlignment="0" applyProtection="0"/>
    <xf numFmtId="169" fontId="120" fillId="123" borderId="25" applyNumberFormat="0" applyAlignment="0" applyProtection="0"/>
    <xf numFmtId="169" fontId="12" fillId="6" borderId="5" applyNumberFormat="0" applyAlignment="0" applyProtection="0"/>
    <xf numFmtId="169" fontId="120" fillId="123" borderId="2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20" fillId="123" borderId="2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20" fillId="123" borderId="25" applyNumberFormat="0" applyAlignment="0" applyProtection="0"/>
    <xf numFmtId="169" fontId="381" fillId="123" borderId="25" applyNumberFormat="0" applyAlignment="0" applyProtection="0"/>
    <xf numFmtId="169" fontId="120" fillId="123" borderId="25" applyNumberFormat="0" applyAlignment="0" applyProtection="0"/>
    <xf numFmtId="169" fontId="120" fillId="123" borderId="25" applyNumberFormat="0" applyAlignment="0" applyProtection="0"/>
    <xf numFmtId="169" fontId="120" fillId="123" borderId="25" applyNumberFormat="0" applyAlignment="0" applyProtection="0"/>
    <xf numFmtId="169" fontId="120" fillId="123" borderId="25" applyNumberFormat="0" applyAlignment="0" applyProtection="0"/>
    <xf numFmtId="169" fontId="120" fillId="123" borderId="25" applyNumberFormat="0" applyAlignment="0" applyProtection="0"/>
    <xf numFmtId="169" fontId="120" fillId="123" borderId="25" applyNumberFormat="0" applyAlignment="0" applyProtection="0"/>
    <xf numFmtId="169" fontId="12" fillId="6" borderId="5" applyNumberFormat="0" applyAlignment="0" applyProtection="0"/>
    <xf numFmtId="169" fontId="120" fillId="123" borderId="25" applyNumberFormat="0" applyAlignment="0" applyProtection="0"/>
    <xf numFmtId="169" fontId="12" fillId="6" borderId="5" applyNumberFormat="0" applyAlignment="0" applyProtection="0"/>
    <xf numFmtId="169" fontId="12" fillId="6" borderId="5" applyNumberFormat="0" applyAlignment="0" applyProtection="0"/>
    <xf numFmtId="177" fontId="3" fillId="0" borderId="0"/>
    <xf numFmtId="177" fontId="3" fillId="0" borderId="0"/>
    <xf numFmtId="177" fontId="382" fillId="59" borderId="2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00" fillId="0" borderId="0"/>
    <xf numFmtId="169" fontId="3" fillId="0" borderId="0"/>
    <xf numFmtId="169" fontId="120" fillId="123" borderId="25" applyNumberFormat="0" applyAlignment="0" applyProtection="0"/>
    <xf numFmtId="169" fontId="120" fillId="123" borderId="25" applyNumberFormat="0" applyAlignment="0" applyProtection="0"/>
    <xf numFmtId="169" fontId="12" fillId="6" borderId="5" applyNumberFormat="0" applyAlignment="0" applyProtection="0"/>
    <xf numFmtId="169" fontId="12" fillId="6" borderId="5" applyNumberFormat="0" applyAlignment="0" applyProtection="0"/>
    <xf numFmtId="169" fontId="120" fillId="123" borderId="25" applyNumberFormat="0" applyAlignment="0" applyProtection="0"/>
    <xf numFmtId="169" fontId="120" fillId="123" borderId="25" applyNumberFormat="0" applyAlignment="0" applyProtection="0"/>
    <xf numFmtId="169" fontId="120" fillId="123" borderId="25" applyNumberFormat="0" applyAlignment="0" applyProtection="0"/>
    <xf numFmtId="169" fontId="120" fillId="123" borderId="25" applyNumberFormat="0" applyAlignment="0" applyProtection="0"/>
    <xf numFmtId="169" fontId="120" fillId="123" borderId="25" applyNumberFormat="0" applyAlignment="0" applyProtection="0"/>
    <xf numFmtId="169" fontId="120" fillId="123" borderId="25" applyNumberFormat="0" applyAlignment="0" applyProtection="0"/>
    <xf numFmtId="169" fontId="120" fillId="123" borderId="25" applyNumberFormat="0" applyAlignment="0" applyProtection="0"/>
    <xf numFmtId="169" fontId="120" fillId="123" borderId="25" applyNumberFormat="0" applyAlignment="0" applyProtection="0"/>
    <xf numFmtId="169" fontId="120" fillId="123" borderId="2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20" fillId="123" borderId="25" applyNumberFormat="0" applyAlignment="0" applyProtection="0"/>
    <xf numFmtId="169" fontId="120" fillId="123" borderId="25" applyNumberFormat="0" applyAlignment="0" applyProtection="0"/>
    <xf numFmtId="169" fontId="100" fillId="0" borderId="0"/>
    <xf numFmtId="169" fontId="3" fillId="0" borderId="0"/>
    <xf numFmtId="177" fontId="3" fillId="0" borderId="0"/>
    <xf numFmtId="177" fontId="3" fillId="0" borderId="0"/>
    <xf numFmtId="177" fontId="381" fillId="59" borderId="25" applyNumberFormat="0" applyAlignment="0" applyProtection="0"/>
    <xf numFmtId="169" fontId="120" fillId="123" borderId="25" applyNumberFormat="0" applyAlignment="0" applyProtection="0"/>
    <xf numFmtId="177" fontId="3" fillId="0" borderId="0"/>
    <xf numFmtId="177" fontId="3" fillId="0" borderId="0"/>
    <xf numFmtId="177" fontId="381" fillId="59" borderId="25" applyNumberFormat="0" applyAlignment="0" applyProtection="0"/>
    <xf numFmtId="169" fontId="120" fillId="123" borderId="25" applyNumberFormat="0" applyAlignment="0" applyProtection="0"/>
    <xf numFmtId="169" fontId="120" fillId="123" borderId="25" applyNumberFormat="0" applyAlignment="0" applyProtection="0"/>
    <xf numFmtId="169" fontId="120" fillId="123" borderId="25" applyNumberFormat="0" applyAlignment="0" applyProtection="0"/>
    <xf numFmtId="169" fontId="120" fillId="123" borderId="25" applyNumberFormat="0" applyAlignment="0" applyProtection="0"/>
    <xf numFmtId="169" fontId="381" fillId="123" borderId="25" applyNumberForma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81" fillId="123" borderId="25" applyNumberForma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81" fillId="123" borderId="25" applyNumberForma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81" fillId="123" borderId="25" applyNumberForma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81" fillId="123" borderId="25" applyNumberForma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81" fillId="123" borderId="25" applyNumberForma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81" fillId="123" borderId="25" applyNumberForma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81" fillId="123" borderId="25" applyNumberForma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81" fillId="123" borderId="25" applyNumberForma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81" fillId="123" borderId="25" applyNumberForma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381" fillId="59" borderId="2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0" fontId="381" fillId="59" borderId="25" applyNumberFormat="0" applyAlignment="0" applyProtection="0"/>
    <xf numFmtId="169" fontId="100" fillId="0" borderId="0"/>
    <xf numFmtId="169" fontId="381" fillId="59" borderId="2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00" fillId="0" borderId="0"/>
    <xf numFmtId="169" fontId="381" fillId="123" borderId="25" applyNumberForma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81" fillId="123" borderId="25" applyNumberForma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81" fillId="123" borderId="25" applyNumberForma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81" fillId="123" borderId="25" applyNumberForma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20" fillId="123" borderId="25" applyNumberForma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20" fillId="123" borderId="25" applyNumberForma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20" fillId="123" borderId="25" applyNumberForma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81" fillId="123" borderId="25" applyNumberFormat="0" applyAlignment="0" applyProtection="0"/>
    <xf numFmtId="169" fontId="381" fillId="123" borderId="25" applyNumberForma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81" fillId="123" borderId="25" applyNumberFormat="0" applyAlignment="0" applyProtection="0"/>
    <xf numFmtId="169" fontId="381" fillId="123" borderId="25" applyNumberForma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81" fillId="123" borderId="25" applyNumberFormat="0" applyAlignment="0" applyProtection="0"/>
    <xf numFmtId="169" fontId="381" fillId="123" borderId="25" applyNumberForma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381" fillId="59" borderId="2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0" fontId="381" fillId="59" borderId="25" applyNumberFormat="0" applyAlignment="0" applyProtection="0"/>
    <xf numFmtId="169" fontId="100" fillId="0" borderId="0"/>
    <xf numFmtId="169" fontId="100" fillId="0" borderId="0"/>
    <xf numFmtId="169" fontId="100" fillId="0" borderId="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00" fillId="0" borderId="0"/>
    <xf numFmtId="169" fontId="381" fillId="123" borderId="25" applyNumberFormat="0" applyAlignment="0" applyProtection="0"/>
    <xf numFmtId="169" fontId="381" fillId="123" borderId="25" applyNumberForma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20" fillId="123" borderId="25" applyNumberForma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20" fillId="123" borderId="25" applyNumberForma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381" fillId="59" borderId="2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0" fontId="381" fillId="59" borderId="25" applyNumberFormat="0" applyAlignment="0" applyProtection="0"/>
    <xf numFmtId="169" fontId="100" fillId="0" borderId="0"/>
    <xf numFmtId="169" fontId="100" fillId="0" borderId="0"/>
    <xf numFmtId="169" fontId="100" fillId="0" borderId="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381" fillId="59" borderId="2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0" fontId="381" fillId="59" borderId="25" applyNumberFormat="0" applyAlignment="0" applyProtection="0"/>
    <xf numFmtId="169" fontId="100" fillId="0" borderId="0"/>
    <xf numFmtId="169" fontId="100" fillId="0" borderId="0"/>
    <xf numFmtId="169" fontId="100" fillId="0" borderId="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381" fillId="59" borderId="2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0" fontId="381" fillId="59" borderId="25" applyNumberFormat="0" applyAlignment="0" applyProtection="0"/>
    <xf numFmtId="169" fontId="100" fillId="0" borderId="0"/>
    <xf numFmtId="169" fontId="100" fillId="0" borderId="0"/>
    <xf numFmtId="169" fontId="100" fillId="0" borderId="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381" fillId="59" borderId="2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0" fontId="381" fillId="59" borderId="25" applyNumberFormat="0" applyAlignment="0" applyProtection="0"/>
    <xf numFmtId="169" fontId="100" fillId="0" borderId="0"/>
    <xf numFmtId="169" fontId="100" fillId="0" borderId="0"/>
    <xf numFmtId="169" fontId="100" fillId="0" borderId="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381" fillId="59" borderId="2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0" fontId="381" fillId="59" borderId="25" applyNumberFormat="0" applyAlignment="0" applyProtection="0"/>
    <xf numFmtId="169" fontId="100" fillId="0" borderId="0"/>
    <xf numFmtId="169" fontId="100" fillId="0" borderId="0"/>
    <xf numFmtId="169" fontId="100" fillId="0" borderId="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2" fillId="6" borderId="5" applyNumberFormat="0" applyAlignment="0" applyProtection="0"/>
    <xf numFmtId="169" fontId="100" fillId="0" borderId="0"/>
    <xf numFmtId="169" fontId="383" fillId="160" borderId="73" applyNumberFormat="0" applyAlignment="0" applyProtection="0"/>
    <xf numFmtId="169" fontId="384" fillId="59" borderId="25" applyNumberFormat="0" applyAlignment="0" applyProtection="0"/>
    <xf numFmtId="169" fontId="384" fillId="59" borderId="25" applyNumberFormat="0" applyAlignment="0" applyProtection="0"/>
    <xf numFmtId="169" fontId="384" fillId="59" borderId="25" applyNumberFormat="0" applyAlignment="0" applyProtection="0"/>
    <xf numFmtId="169" fontId="384" fillId="59" borderId="25" applyNumberFormat="0" applyAlignment="0" applyProtection="0"/>
    <xf numFmtId="169" fontId="100" fillId="0" borderId="0"/>
    <xf numFmtId="0" fontId="262" fillId="0" borderId="44" applyNumberFormat="0" applyFill="0" applyAlignment="0" applyProtection="0"/>
    <xf numFmtId="0" fontId="267" fillId="0" borderId="22" applyNumberFormat="0" applyFill="0" applyAlignment="0" applyProtection="0"/>
    <xf numFmtId="0" fontId="226" fillId="0" borderId="63" applyNumberFormat="0" applyFill="0" applyAlignment="0" applyProtection="0"/>
    <xf numFmtId="0" fontId="226" fillId="0" borderId="0" applyNumberFormat="0" applyFill="0" applyBorder="0" applyAlignment="0" applyProtection="0"/>
    <xf numFmtId="169" fontId="100" fillId="0" borderId="0"/>
    <xf numFmtId="169" fontId="100" fillId="0" borderId="0"/>
    <xf numFmtId="49" fontId="114" fillId="0" borderId="10">
      <alignment horizontal="right" wrapText="1"/>
    </xf>
    <xf numFmtId="49" fontId="114" fillId="0" borderId="10">
      <alignment horizontal="right" wrapText="1"/>
    </xf>
    <xf numFmtId="1" fontId="385" fillId="0" borderId="0" applyProtection="0">
      <alignment horizontal="right" vertical="center"/>
    </xf>
    <xf numFmtId="49" fontId="386" fillId="0" borderId="0">
      <alignment horizontal="center" vertical="center" wrapText="1"/>
    </xf>
    <xf numFmtId="49" fontId="386" fillId="0" borderId="0">
      <alignment horizontal="center" wrapText="1"/>
    </xf>
    <xf numFmtId="176" fontId="44" fillId="0" borderId="0" applyFont="0" applyFill="0" applyBorder="0" applyAlignment="0" applyProtection="0"/>
    <xf numFmtId="176" fontId="44" fillId="0" borderId="0" applyFont="0" applyFill="0" applyBorder="0" applyAlignment="0" applyProtection="0"/>
    <xf numFmtId="314" fontId="44" fillId="0" borderId="0" applyFont="0" applyFill="0" applyBorder="0" applyAlignment="0" applyProtection="0"/>
    <xf numFmtId="315" fontId="44" fillId="0" borderId="0" applyFont="0" applyFill="0" applyBorder="0" applyAlignment="0" applyProtection="0"/>
    <xf numFmtId="169" fontId="100" fillId="0" borderId="0"/>
    <xf numFmtId="176" fontId="56" fillId="0" borderId="0"/>
    <xf numFmtId="0" fontId="56" fillId="0" borderId="0"/>
    <xf numFmtId="177" fontId="3" fillId="0" borderId="0"/>
    <xf numFmtId="177" fontId="56" fillId="0" borderId="0"/>
    <xf numFmtId="225" fontId="151" fillId="0" borderId="0" applyFont="0" applyFill="0" applyBorder="0" applyAlignment="0" applyProtection="0"/>
    <xf numFmtId="222" fontId="151" fillId="0" borderId="0" applyFont="0" applyFill="0" applyBorder="0" applyAlignment="0" applyProtection="0"/>
    <xf numFmtId="10" fontId="24" fillId="0" borderId="0" applyFont="0" applyFill="0" applyBorder="0" applyAlignment="0" applyProtection="0"/>
    <xf numFmtId="10" fontId="24" fillId="0" borderId="0" applyFont="0" applyFill="0" applyBorder="0" applyAlignment="0" applyProtection="0"/>
    <xf numFmtId="10" fontId="24" fillId="0" borderId="0" applyFont="0" applyFill="0" applyBorder="0" applyAlignment="0" applyProtection="0"/>
    <xf numFmtId="10" fontId="24" fillId="0" borderId="0" applyFont="0" applyFill="0" applyBorder="0" applyAlignment="0" applyProtection="0"/>
    <xf numFmtId="10" fontId="24" fillId="0" borderId="0" applyFont="0" applyFill="0" applyBorder="0" applyAlignment="0" applyProtection="0"/>
    <xf numFmtId="10" fontId="24" fillId="0" borderId="0" applyFont="0" applyFill="0" applyBorder="0" applyAlignment="0" applyProtection="0"/>
    <xf numFmtId="10" fontId="24" fillId="0" borderId="0" applyFont="0" applyFill="0" applyBorder="0" applyAlignment="0" applyProtection="0"/>
    <xf numFmtId="10" fontId="24" fillId="0" borderId="0" applyFont="0" applyFill="0" applyBorder="0" applyAlignment="0" applyProtection="0"/>
    <xf numFmtId="10" fontId="24" fillId="0" borderId="0" applyFont="0" applyFill="0" applyBorder="0" applyAlignment="0" applyProtection="0"/>
    <xf numFmtId="10" fontId="24" fillId="0" borderId="0" applyFont="0" applyFill="0" applyBorder="0" applyAlignment="0" applyProtection="0"/>
    <xf numFmtId="10" fontId="24" fillId="0" borderId="0" applyFont="0" applyFill="0" applyBorder="0" applyAlignment="0" applyProtection="0"/>
    <xf numFmtId="169" fontId="100" fillId="0" borderId="0"/>
    <xf numFmtId="10" fontId="24" fillId="0" borderId="0" applyFont="0" applyFill="0" applyBorder="0" applyAlignment="0" applyProtection="0"/>
    <xf numFmtId="10" fontId="24" fillId="0" borderId="0" applyFont="0" applyFill="0" applyBorder="0" applyAlignment="0" applyProtection="0"/>
    <xf numFmtId="10" fontId="24" fillId="0" borderId="0" applyFont="0" applyFill="0" applyBorder="0" applyAlignment="0" applyProtection="0"/>
    <xf numFmtId="9" fontId="3" fillId="0" borderId="0" applyFont="0" applyFill="0" applyBorder="0" applyAlignment="0" applyProtection="0"/>
    <xf numFmtId="10" fontId="24" fillId="0" borderId="0" applyFont="0" applyFill="0" applyBorder="0" applyAlignment="0" applyProtection="0"/>
    <xf numFmtId="9" fontId="24" fillId="0" borderId="0" applyFont="0" applyFill="0" applyBorder="0" applyAlignment="0" applyProtection="0"/>
    <xf numFmtId="10" fontId="24" fillId="0" borderId="0"/>
    <xf numFmtId="10" fontId="24" fillId="0" borderId="0"/>
    <xf numFmtId="9" fontId="45" fillId="0" borderId="0" applyFont="0" applyFill="0" applyBorder="0" applyAlignment="0" applyProtection="0"/>
    <xf numFmtId="10" fontId="24" fillId="0" borderId="0"/>
    <xf numFmtId="9" fontId="24"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10" fontId="24" fillId="0" borderId="0" applyFont="0" applyFill="0" applyBorder="0" applyAlignment="0" applyProtection="0"/>
    <xf numFmtId="10" fontId="24" fillId="0" borderId="0" applyFont="0" applyFill="0" applyBorder="0" applyAlignment="0" applyProtection="0"/>
    <xf numFmtId="9" fontId="24" fillId="0" borderId="0" applyFont="0" applyFill="0" applyBorder="0" applyAlignment="0" applyProtection="0"/>
    <xf numFmtId="10" fontId="24" fillId="0" borderId="0"/>
    <xf numFmtId="10" fontId="24" fillId="0" borderId="0"/>
    <xf numFmtId="9" fontId="45" fillId="0" borderId="0" applyFont="0" applyFill="0" applyBorder="0" applyAlignment="0" applyProtection="0"/>
    <xf numFmtId="10" fontId="24" fillId="0" borderId="0"/>
    <xf numFmtId="9" fontId="24"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10" fontId="24" fillId="0" borderId="0" applyFont="0" applyFill="0" applyBorder="0" applyAlignment="0" applyProtection="0"/>
    <xf numFmtId="10" fontId="24" fillId="0" borderId="0" applyFont="0" applyFill="0" applyBorder="0" applyAlignment="0" applyProtection="0"/>
    <xf numFmtId="9" fontId="24" fillId="0" borderId="0" applyFont="0" applyFill="0" applyBorder="0" applyAlignment="0" applyProtection="0"/>
    <xf numFmtId="10" fontId="24" fillId="0" borderId="0"/>
    <xf numFmtId="10" fontId="24" fillId="0" borderId="0"/>
    <xf numFmtId="9" fontId="24" fillId="0" borderId="0" applyFont="0" applyFill="0" applyBorder="0" applyAlignment="0" applyProtection="0"/>
    <xf numFmtId="10" fontId="24" fillId="0" borderId="0"/>
    <xf numFmtId="10" fontId="24" fillId="0" borderId="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10" fontId="24" fillId="0" borderId="0" applyFont="0" applyFill="0" applyBorder="0" applyAlignment="0" applyProtection="0"/>
    <xf numFmtId="10" fontId="24" fillId="0" borderId="0" applyFont="0" applyFill="0" applyBorder="0" applyAlignment="0" applyProtection="0"/>
    <xf numFmtId="9" fontId="24" fillId="0" borderId="0" applyFont="0" applyFill="0" applyBorder="0" applyAlignment="0" applyProtection="0"/>
    <xf numFmtId="10" fontId="24" fillId="0" borderId="0"/>
    <xf numFmtId="10" fontId="24" fillId="0" borderId="0"/>
    <xf numFmtId="9" fontId="24" fillId="0" borderId="0" applyFont="0" applyFill="0" applyBorder="0" applyAlignment="0" applyProtection="0"/>
    <xf numFmtId="10" fontId="24" fillId="0" borderId="0"/>
    <xf numFmtId="10" fontId="24" fillId="0" borderId="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10" fontId="24" fillId="0" borderId="0" applyFont="0" applyFill="0" applyBorder="0" applyAlignment="0" applyProtection="0"/>
    <xf numFmtId="10" fontId="24" fillId="0" borderId="0" applyFont="0" applyFill="0" applyBorder="0" applyAlignment="0" applyProtection="0"/>
    <xf numFmtId="9" fontId="24" fillId="0" borderId="0" applyFont="0" applyFill="0" applyBorder="0" applyAlignment="0" applyProtection="0"/>
    <xf numFmtId="10" fontId="24" fillId="0" borderId="0"/>
    <xf numFmtId="10" fontId="24" fillId="0" borderId="0"/>
    <xf numFmtId="9" fontId="24" fillId="0" borderId="0" applyFont="0" applyFill="0" applyBorder="0" applyAlignment="0" applyProtection="0"/>
    <xf numFmtId="10" fontId="24" fillId="0" borderId="0"/>
    <xf numFmtId="10" fontId="24" fillId="0" borderId="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10" fontId="24" fillId="0" borderId="0" applyFont="0" applyFill="0" applyBorder="0" applyAlignment="0" applyProtection="0"/>
    <xf numFmtId="10" fontId="24" fillId="0" borderId="0" applyFont="0" applyFill="0" applyBorder="0" applyAlignment="0" applyProtection="0"/>
    <xf numFmtId="9" fontId="24" fillId="0" borderId="0" applyFont="0" applyFill="0" applyBorder="0" applyAlignment="0" applyProtection="0"/>
    <xf numFmtId="10" fontId="24" fillId="0" borderId="0"/>
    <xf numFmtId="10" fontId="24" fillId="0" borderId="0"/>
    <xf numFmtId="9" fontId="24" fillId="0" borderId="0" applyFont="0" applyFill="0" applyBorder="0" applyAlignment="0" applyProtection="0"/>
    <xf numFmtId="10" fontId="24" fillId="0" borderId="0"/>
    <xf numFmtId="10" fontId="24" fillId="0" borderId="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10" fontId="24" fillId="0" borderId="0" applyFont="0" applyFill="0" applyBorder="0" applyAlignment="0" applyProtection="0"/>
    <xf numFmtId="10" fontId="24" fillId="0" borderId="0" applyFont="0" applyFill="0" applyBorder="0" applyAlignment="0" applyProtection="0"/>
    <xf numFmtId="9" fontId="24" fillId="0" borderId="0" applyFont="0" applyFill="0" applyBorder="0" applyAlignment="0" applyProtection="0"/>
    <xf numFmtId="10" fontId="24" fillId="0" borderId="0"/>
    <xf numFmtId="10" fontId="24" fillId="0" borderId="0"/>
    <xf numFmtId="9" fontId="24" fillId="0" borderId="0" applyFont="0" applyFill="0" applyBorder="0" applyAlignment="0" applyProtection="0"/>
    <xf numFmtId="10" fontId="24" fillId="0" borderId="0"/>
    <xf numFmtId="10" fontId="24" fillId="0" borderId="0"/>
    <xf numFmtId="9" fontId="51" fillId="0" borderId="0" applyFont="0" applyFill="0" applyBorder="0" applyAlignment="0" applyProtection="0"/>
    <xf numFmtId="9" fontId="51" fillId="0" borderId="0" applyFont="0" applyFill="0" applyBorder="0" applyAlignment="0" applyProtection="0"/>
    <xf numFmtId="9" fontId="343" fillId="0" borderId="0" applyFont="0" applyFill="0" applyBorder="0" applyAlignment="0" applyProtection="0"/>
    <xf numFmtId="9" fontId="343" fillId="0" borderId="0" applyFont="0" applyFill="0" applyBorder="0" applyAlignment="0" applyProtection="0"/>
    <xf numFmtId="9" fontId="343" fillId="0" borderId="0" applyFont="0" applyFill="0" applyBorder="0" applyAlignment="0" applyProtection="0"/>
    <xf numFmtId="9" fontId="343" fillId="0" borderId="0" applyFont="0" applyFill="0" applyBorder="0" applyAlignment="0" applyProtection="0"/>
    <xf numFmtId="9" fontId="343" fillId="0" borderId="0" applyFont="0" applyFill="0" applyBorder="0" applyAlignment="0" applyProtection="0"/>
    <xf numFmtId="9" fontId="343" fillId="0" borderId="0" applyFont="0" applyFill="0" applyBorder="0" applyAlignment="0" applyProtection="0"/>
    <xf numFmtId="9" fontId="343" fillId="0" borderId="0" applyFont="0" applyFill="0" applyBorder="0" applyAlignment="0" applyProtection="0"/>
    <xf numFmtId="9" fontId="51" fillId="0" borderId="0" applyFont="0" applyFill="0" applyBorder="0" applyAlignment="0" applyProtection="0"/>
    <xf numFmtId="177" fontId="3" fillId="0" borderId="0"/>
    <xf numFmtId="177" fontId="3" fillId="0" borderId="0"/>
    <xf numFmtId="9" fontId="51" fillId="0" borderId="0" applyFont="0" applyFill="0" applyBorder="0" applyAlignment="0" applyProtection="0"/>
    <xf numFmtId="177" fontId="3" fillId="0" borderId="0"/>
    <xf numFmtId="177" fontId="3" fillId="0" borderId="0"/>
    <xf numFmtId="9" fontId="51" fillId="0" borderId="0" applyFont="0" applyFill="0" applyBorder="0" applyAlignment="0" applyProtection="0"/>
    <xf numFmtId="9" fontId="51" fillId="0" borderId="0" applyFont="0" applyFill="0" applyBorder="0" applyAlignment="0" applyProtection="0"/>
    <xf numFmtId="177" fontId="3" fillId="0" borderId="0"/>
    <xf numFmtId="177" fontId="3" fillId="0" borderId="0"/>
    <xf numFmtId="9" fontId="51" fillId="0" borderId="0" applyFont="0" applyFill="0" applyBorder="0" applyAlignment="0" applyProtection="0"/>
    <xf numFmtId="9" fontId="51" fillId="0" borderId="0" applyFont="0" applyFill="0" applyBorder="0" applyAlignment="0" applyProtection="0"/>
    <xf numFmtId="177" fontId="3" fillId="0" borderId="0"/>
    <xf numFmtId="177" fontId="3" fillId="0" borderId="0"/>
    <xf numFmtId="9" fontId="51" fillId="0" borderId="0" applyFont="0" applyFill="0" applyBorder="0" applyAlignment="0" applyProtection="0"/>
    <xf numFmtId="10" fontId="24" fillId="0" borderId="0" applyFont="0" applyFill="0" applyBorder="0" applyAlignment="0" applyProtection="0"/>
    <xf numFmtId="10" fontId="24" fillId="0" borderId="0" applyFont="0" applyFill="0" applyBorder="0" applyAlignment="0" applyProtection="0"/>
    <xf numFmtId="9" fontId="24" fillId="0" borderId="0" applyFont="0" applyFill="0" applyBorder="0" applyAlignment="0" applyProtection="0"/>
    <xf numFmtId="10" fontId="24" fillId="0" borderId="0"/>
    <xf numFmtId="10" fontId="24" fillId="0" borderId="0"/>
    <xf numFmtId="9" fontId="24" fillId="0" borderId="0" applyFont="0" applyFill="0" applyBorder="0" applyAlignment="0" applyProtection="0"/>
    <xf numFmtId="10" fontId="24" fillId="0" borderId="0"/>
    <xf numFmtId="10" fontId="24" fillId="0" borderId="0"/>
    <xf numFmtId="9" fontId="51" fillId="0" borderId="0" applyFont="0" applyFill="0" applyBorder="0" applyAlignment="0" applyProtection="0"/>
    <xf numFmtId="177" fontId="3" fillId="0" borderId="0"/>
    <xf numFmtId="177" fontId="3" fillId="0" borderId="0"/>
    <xf numFmtId="9" fontId="51" fillId="0" borderId="0" applyFont="0" applyFill="0" applyBorder="0" applyAlignment="0" applyProtection="0"/>
    <xf numFmtId="9" fontId="51" fillId="0" borderId="0" applyFont="0" applyFill="0" applyBorder="0" applyAlignment="0" applyProtection="0"/>
    <xf numFmtId="177" fontId="3" fillId="0" borderId="0"/>
    <xf numFmtId="177" fontId="3" fillId="0" borderId="0"/>
    <xf numFmtId="9" fontId="51" fillId="0" borderId="0" applyFont="0" applyFill="0" applyBorder="0" applyAlignment="0" applyProtection="0"/>
    <xf numFmtId="9" fontId="51" fillId="0" borderId="0" applyFont="0" applyFill="0" applyBorder="0" applyAlignment="0" applyProtection="0"/>
    <xf numFmtId="177" fontId="3" fillId="0" borderId="0"/>
    <xf numFmtId="177" fontId="3" fillId="0" borderId="0"/>
    <xf numFmtId="9" fontId="51" fillId="0" borderId="0" applyFont="0" applyFill="0" applyBorder="0" applyAlignment="0" applyProtection="0"/>
    <xf numFmtId="9" fontId="51" fillId="0" borderId="0" applyFont="0" applyFill="0" applyBorder="0" applyAlignment="0" applyProtection="0"/>
    <xf numFmtId="177" fontId="3" fillId="0" borderId="0"/>
    <xf numFmtId="177" fontId="3" fillId="0" borderId="0"/>
    <xf numFmtId="9" fontId="51" fillId="0" borderId="0" applyFont="0" applyFill="0" applyBorder="0" applyAlignment="0" applyProtection="0"/>
    <xf numFmtId="9" fontId="51" fillId="0" borderId="0" applyFont="0" applyFill="0" applyBorder="0" applyAlignment="0" applyProtection="0"/>
    <xf numFmtId="177" fontId="3" fillId="0" borderId="0"/>
    <xf numFmtId="177" fontId="3" fillId="0" borderId="0"/>
    <xf numFmtId="9" fontId="51" fillId="0" borderId="0" applyFont="0" applyFill="0" applyBorder="0" applyAlignment="0" applyProtection="0"/>
    <xf numFmtId="9" fontId="51" fillId="0" borderId="0" applyFont="0" applyFill="0" applyBorder="0" applyAlignment="0" applyProtection="0"/>
    <xf numFmtId="177" fontId="3" fillId="0" borderId="0"/>
    <xf numFmtId="177" fontId="3" fillId="0" borderId="0"/>
    <xf numFmtId="9" fontId="51" fillId="0" borderId="0" applyFont="0" applyFill="0" applyBorder="0" applyAlignment="0" applyProtection="0"/>
    <xf numFmtId="9" fontId="51" fillId="0" borderId="0" applyFont="0" applyFill="0" applyBorder="0" applyAlignment="0" applyProtection="0"/>
    <xf numFmtId="177" fontId="3" fillId="0" borderId="0"/>
    <xf numFmtId="177" fontId="3" fillId="0" borderId="0"/>
    <xf numFmtId="9" fontId="51" fillId="0" borderId="0" applyFont="0" applyFill="0" applyBorder="0" applyAlignment="0" applyProtection="0"/>
    <xf numFmtId="9" fontId="51" fillId="0" borderId="0" applyFont="0" applyFill="0" applyBorder="0" applyAlignment="0" applyProtection="0"/>
    <xf numFmtId="177" fontId="3" fillId="0" borderId="0"/>
    <xf numFmtId="177" fontId="3" fillId="0" borderId="0"/>
    <xf numFmtId="9" fontId="51" fillId="0" borderId="0" applyFont="0" applyFill="0" applyBorder="0" applyAlignment="0" applyProtection="0"/>
    <xf numFmtId="9" fontId="51" fillId="0" borderId="0" applyFont="0" applyFill="0" applyBorder="0" applyAlignment="0" applyProtection="0"/>
    <xf numFmtId="177" fontId="3" fillId="0" borderId="0"/>
    <xf numFmtId="177" fontId="3" fillId="0" borderId="0"/>
    <xf numFmtId="9" fontId="51" fillId="0" borderId="0" applyFont="0" applyFill="0" applyBorder="0" applyAlignment="0" applyProtection="0"/>
    <xf numFmtId="9" fontId="51" fillId="0" borderId="0" applyFont="0" applyFill="0" applyBorder="0" applyAlignment="0" applyProtection="0"/>
    <xf numFmtId="177" fontId="3" fillId="0" borderId="0"/>
    <xf numFmtId="177" fontId="3" fillId="0" borderId="0"/>
    <xf numFmtId="9" fontId="51" fillId="0" borderId="0" applyFont="0" applyFill="0" applyBorder="0" applyAlignment="0" applyProtection="0"/>
    <xf numFmtId="10" fontId="24" fillId="0" borderId="0" applyFont="0" applyFill="0" applyBorder="0" applyAlignment="0" applyProtection="0"/>
    <xf numFmtId="10" fontId="24" fillId="0" borderId="0" applyFont="0" applyFill="0" applyBorder="0" applyAlignment="0" applyProtection="0"/>
    <xf numFmtId="9" fontId="24" fillId="0" borderId="0" applyFont="0" applyFill="0" applyBorder="0" applyAlignment="0" applyProtection="0"/>
    <xf numFmtId="10" fontId="24" fillId="0" borderId="0"/>
    <xf numFmtId="10" fontId="24" fillId="0" borderId="0"/>
    <xf numFmtId="9" fontId="24" fillId="0" borderId="0" applyFont="0" applyFill="0" applyBorder="0" applyAlignment="0" applyProtection="0"/>
    <xf numFmtId="10" fontId="24" fillId="0" borderId="0"/>
    <xf numFmtId="10" fontId="24" fillId="0" borderId="0"/>
    <xf numFmtId="9" fontId="51" fillId="0" borderId="0" applyFont="0" applyFill="0" applyBorder="0" applyAlignment="0" applyProtection="0"/>
    <xf numFmtId="177" fontId="3" fillId="0" borderId="0"/>
    <xf numFmtId="177" fontId="3" fillId="0" borderId="0"/>
    <xf numFmtId="9" fontId="51" fillId="0" borderId="0" applyFont="0" applyFill="0" applyBorder="0" applyAlignment="0" applyProtection="0"/>
    <xf numFmtId="9" fontId="51" fillId="0" borderId="0" applyFont="0" applyFill="0" applyBorder="0" applyAlignment="0" applyProtection="0"/>
    <xf numFmtId="177" fontId="3" fillId="0" borderId="0"/>
    <xf numFmtId="177" fontId="3" fillId="0" borderId="0"/>
    <xf numFmtId="9" fontId="51" fillId="0" borderId="0" applyFont="0" applyFill="0" applyBorder="0" applyAlignment="0" applyProtection="0"/>
    <xf numFmtId="9" fontId="51" fillId="0" borderId="0" applyFont="0" applyFill="0" applyBorder="0" applyAlignment="0" applyProtection="0"/>
    <xf numFmtId="177" fontId="3" fillId="0" borderId="0"/>
    <xf numFmtId="177" fontId="3" fillId="0" borderId="0"/>
    <xf numFmtId="9" fontId="51" fillId="0" borderId="0" applyFont="0" applyFill="0" applyBorder="0" applyAlignment="0" applyProtection="0"/>
    <xf numFmtId="9" fontId="51" fillId="0" borderId="0" applyFont="0" applyFill="0" applyBorder="0" applyAlignment="0" applyProtection="0"/>
    <xf numFmtId="177" fontId="3" fillId="0" borderId="0"/>
    <xf numFmtId="177" fontId="3" fillId="0" borderId="0"/>
    <xf numFmtId="9" fontId="51" fillId="0" borderId="0" applyFont="0" applyFill="0" applyBorder="0" applyAlignment="0" applyProtection="0"/>
    <xf numFmtId="9" fontId="51" fillId="0" borderId="0" applyFont="0" applyFill="0" applyBorder="0" applyAlignment="0" applyProtection="0"/>
    <xf numFmtId="177" fontId="3" fillId="0" borderId="0"/>
    <xf numFmtId="177" fontId="3" fillId="0" borderId="0"/>
    <xf numFmtId="9" fontId="51" fillId="0" borderId="0" applyFont="0" applyFill="0" applyBorder="0" applyAlignment="0" applyProtection="0"/>
    <xf numFmtId="9" fontId="51" fillId="0" borderId="0" applyFont="0" applyFill="0" applyBorder="0" applyAlignment="0" applyProtection="0"/>
    <xf numFmtId="177" fontId="3" fillId="0" borderId="0"/>
    <xf numFmtId="177" fontId="3" fillId="0" borderId="0"/>
    <xf numFmtId="9" fontId="51" fillId="0" borderId="0" applyFont="0" applyFill="0" applyBorder="0" applyAlignment="0" applyProtection="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9" fontId="51" fillId="0" borderId="0" applyFont="0" applyFill="0" applyBorder="0" applyAlignment="0" applyProtection="0"/>
    <xf numFmtId="177" fontId="3" fillId="0" borderId="0"/>
    <xf numFmtId="9" fontId="24" fillId="0" borderId="0" applyFont="0" applyFill="0" applyBorder="0" applyAlignment="0" applyProtection="0"/>
    <xf numFmtId="10" fontId="24" fillId="0" borderId="0" applyFont="0" applyFill="0" applyBorder="0" applyAlignment="0" applyProtection="0"/>
    <xf numFmtId="10" fontId="24" fillId="0" borderId="0" applyFont="0" applyFill="0" applyBorder="0" applyAlignment="0" applyProtection="0"/>
    <xf numFmtId="9" fontId="24" fillId="0" borderId="0" applyFont="0" applyFill="0" applyBorder="0" applyAlignment="0" applyProtection="0"/>
    <xf numFmtId="10" fontId="24" fillId="0" borderId="0"/>
    <xf numFmtId="10" fontId="24" fillId="0" borderId="0"/>
    <xf numFmtId="9" fontId="24" fillId="0" borderId="0" applyFont="0" applyFill="0" applyBorder="0" applyAlignment="0" applyProtection="0"/>
    <xf numFmtId="10" fontId="24" fillId="0" borderId="0"/>
    <xf numFmtId="10" fontId="24" fillId="0" borderId="0"/>
    <xf numFmtId="177" fontId="3" fillId="0" borderId="0"/>
    <xf numFmtId="9" fontId="24" fillId="0" borderId="0" applyFont="0" applyFill="0" applyBorder="0" applyAlignment="0" applyProtection="0"/>
    <xf numFmtId="177" fontId="3" fillId="0" borderId="0"/>
    <xf numFmtId="9" fontId="24" fillId="0" borderId="0" applyFont="0" applyFill="0" applyBorder="0" applyAlignment="0" applyProtection="0"/>
    <xf numFmtId="177" fontId="3" fillId="0" borderId="0"/>
    <xf numFmtId="9" fontId="24" fillId="0" borderId="0" applyFont="0" applyFill="0" applyBorder="0" applyAlignment="0" applyProtection="0"/>
    <xf numFmtId="177" fontId="3" fillId="0" borderId="0"/>
    <xf numFmtId="9" fontId="24" fillId="0" borderId="0" applyFont="0" applyFill="0" applyBorder="0" applyAlignment="0" applyProtection="0"/>
    <xf numFmtId="177" fontId="3" fillId="0" borderId="0"/>
    <xf numFmtId="9" fontId="24" fillId="0" borderId="0" applyFont="0" applyFill="0" applyBorder="0" applyAlignment="0" applyProtection="0"/>
    <xf numFmtId="177" fontId="3" fillId="0" borderId="0"/>
    <xf numFmtId="9" fontId="24" fillId="0" borderId="0" applyFont="0" applyFill="0" applyBorder="0" applyAlignment="0" applyProtection="0"/>
    <xf numFmtId="177" fontId="3" fillId="0" borderId="0"/>
    <xf numFmtId="9" fontId="24" fillId="0" borderId="0" applyFont="0" applyFill="0" applyBorder="0" applyAlignment="0" applyProtection="0"/>
    <xf numFmtId="177" fontId="3" fillId="0" borderId="0"/>
    <xf numFmtId="9" fontId="24" fillId="0" borderId="0" applyFont="0" applyFill="0" applyBorder="0" applyAlignment="0" applyProtection="0"/>
    <xf numFmtId="177" fontId="3" fillId="0" borderId="0"/>
    <xf numFmtId="9" fontId="24" fillId="0" borderId="0" applyFont="0" applyFill="0" applyBorder="0" applyAlignment="0" applyProtection="0"/>
    <xf numFmtId="177" fontId="3" fillId="0" borderId="0"/>
    <xf numFmtId="9" fontId="24" fillId="0" borderId="0" applyFont="0" applyFill="0" applyBorder="0" applyAlignment="0" applyProtection="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0"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169" fontId="100" fillId="0" borderId="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169" fontId="3" fillId="0" borderId="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51"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0" fontId="24" fillId="0" borderId="0" applyFont="0" applyFill="0" applyBorder="0" applyAlignment="0" applyProtection="0"/>
    <xf numFmtId="10" fontId="24" fillId="0" borderId="0" applyFont="0" applyFill="0" applyBorder="0" applyAlignment="0" applyProtection="0"/>
    <xf numFmtId="169" fontId="100" fillId="0" borderId="0"/>
    <xf numFmtId="10" fontId="24" fillId="0" borderId="0"/>
    <xf numFmtId="9" fontId="24" fillId="0" borderId="0" applyFont="0" applyFill="0" applyBorder="0" applyAlignment="0" applyProtection="0"/>
    <xf numFmtId="9" fontId="100" fillId="0" borderId="0" applyFont="0" applyFill="0" applyBorder="0" applyAlignment="0" applyProtection="0"/>
    <xf numFmtId="10" fontId="24" fillId="0" borderId="0"/>
    <xf numFmtId="9" fontId="51"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9" fontId="51" fillId="0" borderId="0" applyFont="0" applyFill="0" applyBorder="0" applyAlignment="0" applyProtection="0"/>
    <xf numFmtId="169" fontId="100" fillId="0" borderId="0"/>
    <xf numFmtId="10" fontId="44" fillId="0" borderId="0"/>
    <xf numFmtId="9" fontId="45" fillId="0" borderId="0" applyFont="0" applyFill="0" applyBorder="0" applyAlignment="0" applyProtection="0"/>
    <xf numFmtId="9" fontId="24" fillId="0" borderId="0" applyFont="0" applyFill="0" applyBorder="0" applyAlignment="0" applyProtection="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9" fontId="51" fillId="0" borderId="0" applyFont="0" applyFill="0" applyBorder="0" applyAlignment="0" applyProtection="0"/>
    <xf numFmtId="169" fontId="100"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9" fontId="51" fillId="0" borderId="0" applyFont="0" applyFill="0" applyBorder="0" applyAlignment="0" applyProtection="0"/>
    <xf numFmtId="169" fontId="100"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9" fontId="51" fillId="0" borderId="0" applyFont="0" applyFill="0" applyBorder="0" applyAlignment="0" applyProtection="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9" fontId="51" fillId="0" borderId="0" applyFont="0" applyFill="0" applyBorder="0" applyAlignment="0" applyProtection="0"/>
    <xf numFmtId="169" fontId="3" fillId="0" borderId="0"/>
    <xf numFmtId="169" fontId="3" fillId="0" borderId="0"/>
    <xf numFmtId="169" fontId="3" fillId="0" borderId="0"/>
    <xf numFmtId="169" fontId="3" fillId="0" borderId="0"/>
    <xf numFmtId="9" fontId="24" fillId="0" borderId="0" applyFont="0" applyFill="0" applyBorder="0" applyAlignment="0" applyProtection="0"/>
    <xf numFmtId="169" fontId="3" fillId="0" borderId="0"/>
    <xf numFmtId="169" fontId="3" fillId="0" borderId="0"/>
    <xf numFmtId="10" fontId="24" fillId="0" borderId="0" applyFont="0" applyFill="0" applyBorder="0" applyAlignment="0" applyProtection="0"/>
    <xf numFmtId="10" fontId="24" fillId="0" borderId="0" applyFont="0" applyFill="0" applyBorder="0" applyAlignment="0" applyProtection="0"/>
    <xf numFmtId="9" fontId="24" fillId="0" borderId="0" applyFont="0" applyFill="0" applyBorder="0" applyAlignment="0" applyProtection="0"/>
    <xf numFmtId="10" fontId="24" fillId="0" borderId="0"/>
    <xf numFmtId="10" fontId="24" fillId="0" borderId="0"/>
    <xf numFmtId="9" fontId="24" fillId="0" borderId="0" applyFont="0" applyFill="0" applyBorder="0" applyAlignment="0" applyProtection="0"/>
    <xf numFmtId="10" fontId="24" fillId="0" borderId="0"/>
    <xf numFmtId="10" fontId="24" fillId="0" borderId="0"/>
    <xf numFmtId="177" fontId="3" fillId="0" borderId="0"/>
    <xf numFmtId="9" fontId="24" fillId="0" borderId="0" applyFont="0" applyFill="0" applyBorder="0" applyAlignment="0" applyProtection="0"/>
    <xf numFmtId="177" fontId="3" fillId="0" borderId="0"/>
    <xf numFmtId="9" fontId="24" fillId="0" borderId="0" applyFont="0" applyFill="0" applyBorder="0" applyAlignment="0" applyProtection="0"/>
    <xf numFmtId="177" fontId="3" fillId="0" borderId="0"/>
    <xf numFmtId="9" fontId="24" fillId="0" borderId="0" applyFont="0" applyFill="0" applyBorder="0" applyAlignment="0" applyProtection="0"/>
    <xf numFmtId="177" fontId="3" fillId="0" borderId="0"/>
    <xf numFmtId="9" fontId="24" fillId="0" borderId="0" applyFont="0" applyFill="0" applyBorder="0" applyAlignment="0" applyProtection="0"/>
    <xf numFmtId="177" fontId="3" fillId="0" borderId="0"/>
    <xf numFmtId="9" fontId="24" fillId="0" borderId="0" applyFont="0" applyFill="0" applyBorder="0" applyAlignment="0" applyProtection="0"/>
    <xf numFmtId="177" fontId="3" fillId="0" borderId="0"/>
    <xf numFmtId="9" fontId="24" fillId="0" borderId="0" applyFont="0" applyFill="0" applyBorder="0" applyAlignment="0" applyProtection="0"/>
    <xf numFmtId="177" fontId="3" fillId="0" borderId="0"/>
    <xf numFmtId="9" fontId="24" fillId="0" borderId="0" applyFont="0" applyFill="0" applyBorder="0" applyAlignment="0" applyProtection="0"/>
    <xf numFmtId="177" fontId="3" fillId="0" borderId="0"/>
    <xf numFmtId="9" fontId="24" fillId="0" borderId="0" applyFont="0" applyFill="0" applyBorder="0" applyAlignment="0" applyProtection="0"/>
    <xf numFmtId="177" fontId="3" fillId="0" borderId="0"/>
    <xf numFmtId="9" fontId="24" fillId="0" borderId="0" applyFont="0" applyFill="0" applyBorder="0" applyAlignment="0" applyProtection="0"/>
    <xf numFmtId="177" fontId="3" fillId="0" borderId="0"/>
    <xf numFmtId="10" fontId="24" fillId="0" borderId="0" applyFont="0" applyFill="0" applyBorder="0" applyAlignment="0" applyProtection="0"/>
    <xf numFmtId="10" fontId="24" fillId="0" borderId="0" applyFont="0" applyFill="0" applyBorder="0" applyAlignment="0" applyProtection="0"/>
    <xf numFmtId="9" fontId="24" fillId="0" borderId="0" applyFont="0" applyFill="0" applyBorder="0" applyAlignment="0" applyProtection="0"/>
    <xf numFmtId="10" fontId="24" fillId="0" borderId="0"/>
    <xf numFmtId="10" fontId="24" fillId="0" borderId="0"/>
    <xf numFmtId="9" fontId="24" fillId="0" borderId="0" applyFont="0" applyFill="0" applyBorder="0" applyAlignment="0" applyProtection="0"/>
    <xf numFmtId="10" fontId="24" fillId="0" borderId="0"/>
    <xf numFmtId="10" fontId="24"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0" fontId="24" fillId="0" borderId="0" applyFont="0" applyFill="0" applyBorder="0" applyAlignment="0" applyProtection="0"/>
    <xf numFmtId="10" fontId="24" fillId="0" borderId="0" applyFont="0" applyFill="0" applyBorder="0" applyAlignment="0" applyProtection="0"/>
    <xf numFmtId="9" fontId="24" fillId="0" borderId="0" applyFont="0" applyFill="0" applyBorder="0" applyAlignment="0" applyProtection="0"/>
    <xf numFmtId="10" fontId="24" fillId="0" borderId="0"/>
    <xf numFmtId="10" fontId="24" fillId="0" borderId="0"/>
    <xf numFmtId="9" fontId="24" fillId="0" borderId="0" applyFont="0" applyFill="0" applyBorder="0" applyAlignment="0" applyProtection="0"/>
    <xf numFmtId="10" fontId="24" fillId="0" borderId="0"/>
    <xf numFmtId="10" fontId="24"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0" fontId="24" fillId="0" borderId="0" applyFont="0" applyFill="0" applyBorder="0" applyAlignment="0" applyProtection="0"/>
    <xf numFmtId="10" fontId="24" fillId="0" borderId="0" applyFont="0" applyFill="0" applyBorder="0" applyAlignment="0" applyProtection="0"/>
    <xf numFmtId="9" fontId="24" fillId="0" borderId="0" applyFont="0" applyFill="0" applyBorder="0" applyAlignment="0" applyProtection="0"/>
    <xf numFmtId="10" fontId="24" fillId="0" borderId="0"/>
    <xf numFmtId="10" fontId="24" fillId="0" borderId="0"/>
    <xf numFmtId="9" fontId="24" fillId="0" borderId="0" applyFont="0" applyFill="0" applyBorder="0" applyAlignment="0" applyProtection="0"/>
    <xf numFmtId="10" fontId="24" fillId="0" borderId="0"/>
    <xf numFmtId="10" fontId="24"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0" fontId="24" fillId="0" borderId="0" applyFont="0" applyFill="0" applyBorder="0" applyAlignment="0" applyProtection="0"/>
    <xf numFmtId="10" fontId="24" fillId="0" borderId="0" applyFont="0" applyFill="0" applyBorder="0" applyAlignment="0" applyProtection="0"/>
    <xf numFmtId="9" fontId="24" fillId="0" borderId="0" applyFont="0" applyFill="0" applyBorder="0" applyAlignment="0" applyProtection="0"/>
    <xf numFmtId="10" fontId="24" fillId="0" borderId="0"/>
    <xf numFmtId="10" fontId="24" fillId="0" borderId="0"/>
    <xf numFmtId="9" fontId="24" fillId="0" borderId="0" applyFont="0" applyFill="0" applyBorder="0" applyAlignment="0" applyProtection="0"/>
    <xf numFmtId="10" fontId="24" fillId="0" borderId="0"/>
    <xf numFmtId="10" fontId="24"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0" fontId="24" fillId="0" borderId="0" applyFont="0" applyFill="0" applyBorder="0" applyAlignment="0" applyProtection="0"/>
    <xf numFmtId="10" fontId="24" fillId="0" borderId="0" applyFont="0" applyFill="0" applyBorder="0" applyAlignment="0" applyProtection="0"/>
    <xf numFmtId="9" fontId="24" fillId="0" borderId="0" applyFont="0" applyFill="0" applyBorder="0" applyAlignment="0" applyProtection="0"/>
    <xf numFmtId="10" fontId="24" fillId="0" borderId="0"/>
    <xf numFmtId="10" fontId="24" fillId="0" borderId="0"/>
    <xf numFmtId="9" fontId="24" fillId="0" borderId="0" applyFont="0" applyFill="0" applyBorder="0" applyAlignment="0" applyProtection="0"/>
    <xf numFmtId="10" fontId="24" fillId="0" borderId="0"/>
    <xf numFmtId="10" fontId="24"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0" fontId="24" fillId="0" borderId="0" applyFont="0" applyFill="0" applyBorder="0" applyAlignment="0" applyProtection="0"/>
    <xf numFmtId="10" fontId="24" fillId="0" borderId="0" applyFont="0" applyFill="0" applyBorder="0" applyAlignment="0" applyProtection="0"/>
    <xf numFmtId="9" fontId="24" fillId="0" borderId="0" applyFont="0" applyFill="0" applyBorder="0" applyAlignment="0" applyProtection="0"/>
    <xf numFmtId="10" fontId="24" fillId="0" borderId="0"/>
    <xf numFmtId="10" fontId="24" fillId="0" borderId="0"/>
    <xf numFmtId="169" fontId="3" fillId="0" borderId="0"/>
    <xf numFmtId="169" fontId="3" fillId="0" borderId="0"/>
    <xf numFmtId="10" fontId="24"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0" fontId="24" fillId="0" borderId="0" applyFont="0" applyFill="0" applyBorder="0" applyAlignment="0" applyProtection="0"/>
    <xf numFmtId="10" fontId="24" fillId="0" borderId="0" applyFont="0" applyFill="0" applyBorder="0" applyAlignment="0" applyProtection="0"/>
    <xf numFmtId="9" fontId="24" fillId="0" borderId="0" applyFont="0" applyFill="0" applyBorder="0" applyAlignment="0" applyProtection="0"/>
    <xf numFmtId="10" fontId="24" fillId="0" borderId="0"/>
    <xf numFmtId="10" fontId="24" fillId="0" borderId="0"/>
    <xf numFmtId="169" fontId="3" fillId="0" borderId="0"/>
    <xf numFmtId="169" fontId="3" fillId="0" borderId="0"/>
    <xf numFmtId="10" fontId="24"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0" fontId="24" fillId="0" borderId="0" applyFont="0" applyFill="0" applyBorder="0" applyAlignment="0" applyProtection="0"/>
    <xf numFmtId="10" fontId="24" fillId="0" borderId="0" applyFont="0" applyFill="0" applyBorder="0" applyAlignment="0" applyProtection="0"/>
    <xf numFmtId="9" fontId="24" fillId="0" borderId="0" applyFont="0" applyFill="0" applyBorder="0" applyAlignment="0" applyProtection="0"/>
    <xf numFmtId="10" fontId="24" fillId="0" borderId="0"/>
    <xf numFmtId="10" fontId="24" fillId="0" borderId="0"/>
    <xf numFmtId="169" fontId="3" fillId="0" borderId="0"/>
    <xf numFmtId="169" fontId="3" fillId="0" borderId="0"/>
    <xf numFmtId="10" fontId="24"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0" fontId="24" fillId="0" borderId="0" applyFont="0" applyFill="0" applyBorder="0" applyAlignment="0" applyProtection="0"/>
    <xf numFmtId="10" fontId="24" fillId="0" borderId="0" applyFont="0" applyFill="0" applyBorder="0" applyAlignment="0" applyProtection="0"/>
    <xf numFmtId="9" fontId="24" fillId="0" borderId="0" applyFont="0" applyFill="0" applyBorder="0" applyAlignment="0" applyProtection="0"/>
    <xf numFmtId="10" fontId="24" fillId="0" borderId="0"/>
    <xf numFmtId="10" fontId="24" fillId="0" borderId="0"/>
    <xf numFmtId="9" fontId="24" fillId="0" borderId="0" applyFont="0" applyFill="0" applyBorder="0" applyAlignment="0" applyProtection="0"/>
    <xf numFmtId="10" fontId="24" fillId="0" borderId="0"/>
    <xf numFmtId="10" fontId="24"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169" fontId="100" fillId="0" borderId="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169" fontId="100" fillId="0" borderId="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169" fontId="100"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10" fontId="24" fillId="0" borderId="0" applyFont="0" applyFill="0" applyBorder="0" applyAlignment="0" applyProtection="0"/>
    <xf numFmtId="10" fontId="24" fillId="0" borderId="0" applyFont="0" applyFill="0" applyBorder="0" applyAlignment="0" applyProtection="0"/>
    <xf numFmtId="9" fontId="24" fillId="0" borderId="0" applyFont="0" applyFill="0" applyBorder="0" applyAlignment="0" applyProtection="0"/>
    <xf numFmtId="10" fontId="24" fillId="0" borderId="0"/>
    <xf numFmtId="10" fontId="24" fillId="0" borderId="0"/>
    <xf numFmtId="9" fontId="24" fillId="0" borderId="0" applyFont="0" applyFill="0" applyBorder="0" applyAlignment="0" applyProtection="0"/>
    <xf numFmtId="10" fontId="24" fillId="0" borderId="0"/>
    <xf numFmtId="10" fontId="24"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0" fontId="24" fillId="0" borderId="0" applyFont="0" applyFill="0" applyBorder="0" applyAlignment="0" applyProtection="0"/>
    <xf numFmtId="10" fontId="24" fillId="0" borderId="0" applyFont="0" applyFill="0" applyBorder="0" applyAlignment="0" applyProtection="0"/>
    <xf numFmtId="9" fontId="24" fillId="0" borderId="0" applyFont="0" applyFill="0" applyBorder="0" applyAlignment="0" applyProtection="0"/>
    <xf numFmtId="10" fontId="24" fillId="0" borderId="0"/>
    <xf numFmtId="10" fontId="24" fillId="0" borderId="0"/>
    <xf numFmtId="9" fontId="24" fillId="0" borderId="0" applyFont="0" applyFill="0" applyBorder="0" applyAlignment="0" applyProtection="0"/>
    <xf numFmtId="10" fontId="24" fillId="0" borderId="0"/>
    <xf numFmtId="10" fontId="24"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0" fontId="24" fillId="0" borderId="0" applyFont="0" applyFill="0" applyBorder="0" applyAlignment="0" applyProtection="0"/>
    <xf numFmtId="10" fontId="24" fillId="0" borderId="0" applyFont="0" applyFill="0" applyBorder="0" applyAlignment="0" applyProtection="0"/>
    <xf numFmtId="9" fontId="24" fillId="0" borderId="0" applyFont="0" applyFill="0" applyBorder="0" applyAlignment="0" applyProtection="0"/>
    <xf numFmtId="10" fontId="24" fillId="0" borderId="0"/>
    <xf numFmtId="10" fontId="24" fillId="0" borderId="0"/>
    <xf numFmtId="9" fontId="24" fillId="0" borderId="0" applyFont="0" applyFill="0" applyBorder="0" applyAlignment="0" applyProtection="0"/>
    <xf numFmtId="10" fontId="24" fillId="0" borderId="0"/>
    <xf numFmtId="10" fontId="24"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0" fontId="24" fillId="0" borderId="0" applyFont="0" applyFill="0" applyBorder="0" applyAlignment="0" applyProtection="0"/>
    <xf numFmtId="10" fontId="24" fillId="0" borderId="0" applyFont="0" applyFill="0" applyBorder="0" applyAlignment="0" applyProtection="0"/>
    <xf numFmtId="9" fontId="24" fillId="0" borderId="0" applyFont="0" applyFill="0" applyBorder="0" applyAlignment="0" applyProtection="0"/>
    <xf numFmtId="10" fontId="24" fillId="0" borderId="0"/>
    <xf numFmtId="10" fontId="24" fillId="0" borderId="0"/>
    <xf numFmtId="9" fontId="24" fillId="0" borderId="0" applyFont="0" applyFill="0" applyBorder="0" applyAlignment="0" applyProtection="0"/>
    <xf numFmtId="10" fontId="24" fillId="0" borderId="0"/>
    <xf numFmtId="10" fontId="24"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0" fontId="24" fillId="0" borderId="0" applyFont="0" applyFill="0" applyBorder="0" applyAlignment="0" applyProtection="0"/>
    <xf numFmtId="10" fontId="24" fillId="0" borderId="0" applyFont="0" applyFill="0" applyBorder="0" applyAlignment="0" applyProtection="0"/>
    <xf numFmtId="9" fontId="24" fillId="0" borderId="0" applyFont="0" applyFill="0" applyBorder="0" applyAlignment="0" applyProtection="0"/>
    <xf numFmtId="10" fontId="24" fillId="0" borderId="0"/>
    <xf numFmtId="10" fontId="24" fillId="0" borderId="0"/>
    <xf numFmtId="9" fontId="24" fillId="0" borderId="0" applyFont="0" applyFill="0" applyBorder="0" applyAlignment="0" applyProtection="0"/>
    <xf numFmtId="10" fontId="24" fillId="0" borderId="0"/>
    <xf numFmtId="10" fontId="24"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0"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169" fontId="100" fillId="0" borderId="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9" fontId="24" fillId="0" borderId="0" applyFont="0" applyFill="0" applyBorder="0" applyAlignment="0" applyProtection="0"/>
    <xf numFmtId="9" fontId="24" fillId="0" borderId="0" applyFont="0" applyFill="0" applyBorder="0" applyAlignment="0" applyProtection="0"/>
    <xf numFmtId="9" fontId="51" fillId="0" borderId="0" applyFont="0" applyFill="0" applyBorder="0" applyAlignment="0" applyProtection="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9" fontId="24" fillId="0" borderId="0" applyFont="0" applyFill="0" applyBorder="0" applyAlignment="0" applyProtection="0"/>
    <xf numFmtId="9" fontId="24" fillId="0" borderId="0" applyFont="0" applyFill="0" applyBorder="0" applyAlignment="0" applyProtection="0"/>
    <xf numFmtId="9" fontId="51" fillId="0" borderId="0" applyFont="0" applyFill="0" applyBorder="0" applyAlignment="0" applyProtection="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9" fontId="24" fillId="0" borderId="0" applyFont="0" applyFill="0" applyBorder="0" applyAlignment="0" applyProtection="0"/>
    <xf numFmtId="9" fontId="24" fillId="0" borderId="0" applyFont="0" applyFill="0" applyBorder="0" applyAlignment="0" applyProtection="0"/>
    <xf numFmtId="9" fontId="51" fillId="0" borderId="0" applyFont="0" applyFill="0" applyBorder="0" applyAlignment="0" applyProtection="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9" fontId="24" fillId="0" borderId="0" applyFont="0" applyFill="0" applyBorder="0" applyAlignment="0" applyProtection="0"/>
    <xf numFmtId="9" fontId="24" fillId="0" borderId="0" applyFont="0" applyFill="0" applyBorder="0" applyAlignment="0" applyProtection="0"/>
    <xf numFmtId="9" fontId="51" fillId="0" borderId="0" applyFont="0" applyFill="0" applyBorder="0" applyAlignment="0" applyProtection="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9" fontId="24" fillId="0" borderId="0" applyFont="0" applyFill="0" applyBorder="0" applyAlignment="0" applyProtection="0"/>
    <xf numFmtId="9" fontId="24" fillId="0" borderId="0" applyFont="0" applyFill="0" applyBorder="0" applyAlignment="0" applyProtection="0"/>
    <xf numFmtId="9" fontId="51" fillId="0" borderId="0" applyFont="0" applyFill="0" applyBorder="0" applyAlignment="0" applyProtection="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9" fontId="24" fillId="0" borderId="0" applyFont="0" applyFill="0" applyBorder="0" applyAlignment="0" applyProtection="0"/>
    <xf numFmtId="9" fontId="24" fillId="0" borderId="0" applyFont="0" applyFill="0" applyBorder="0" applyAlignment="0" applyProtection="0"/>
    <xf numFmtId="9" fontId="51" fillId="0" borderId="0" applyFont="0" applyFill="0" applyBorder="0" applyAlignment="0" applyProtection="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9" fontId="24" fillId="0" borderId="0" applyFont="0" applyFill="0" applyBorder="0" applyAlignment="0" applyProtection="0"/>
    <xf numFmtId="9" fontId="24" fillId="0" borderId="0" applyFont="0" applyFill="0" applyBorder="0" applyAlignment="0" applyProtection="0"/>
    <xf numFmtId="9" fontId="51" fillId="0" borderId="0" applyFont="0" applyFill="0" applyBorder="0" applyAlignment="0" applyProtection="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9" fontId="24" fillId="0" borderId="0" applyFont="0" applyFill="0" applyBorder="0" applyAlignment="0" applyProtection="0"/>
    <xf numFmtId="9" fontId="24" fillId="0" borderId="0" applyFont="0" applyFill="0" applyBorder="0" applyAlignment="0" applyProtection="0"/>
    <xf numFmtId="9" fontId="51" fillId="0" borderId="0" applyFont="0" applyFill="0" applyBorder="0" applyAlignment="0" applyProtection="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9" fontId="3"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10" fontId="24" fillId="0" borderId="0" applyFont="0" applyFill="0" applyBorder="0" applyAlignment="0" applyProtection="0"/>
    <xf numFmtId="9" fontId="31" fillId="0" borderId="0" applyFont="0" applyFill="0" applyBorder="0" applyAlignment="0" applyProtection="0"/>
    <xf numFmtId="10" fontId="24" fillId="0" borderId="0"/>
    <xf numFmtId="169" fontId="100" fillId="0" borderId="0"/>
    <xf numFmtId="9" fontId="24"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1" fillId="0" borderId="0" applyFont="0" applyFill="0" applyBorder="0" applyAlignment="0" applyProtection="0"/>
    <xf numFmtId="9" fontId="45" fillId="0" borderId="0" applyFont="0" applyFill="0" applyBorder="0" applyAlignment="0" applyProtection="0"/>
    <xf numFmtId="9" fontId="3" fillId="0" borderId="0" applyFont="0" applyFill="0" applyBorder="0" applyAlignment="0" applyProtection="0"/>
    <xf numFmtId="9" fontId="51" fillId="0" borderId="0" applyFont="0" applyFill="0" applyBorder="0" applyAlignment="0" applyProtection="0"/>
    <xf numFmtId="9" fontId="343" fillId="0" borderId="0" applyFont="0" applyFill="0" applyBorder="0" applyAlignment="0" applyProtection="0"/>
    <xf numFmtId="9" fontId="51" fillId="0" borderId="0" applyFont="0" applyFill="0" applyBorder="0" applyAlignment="0" applyProtection="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9" fontId="24" fillId="0" borderId="0" applyFont="0" applyFill="0" applyBorder="0" applyAlignment="0" applyProtection="0"/>
    <xf numFmtId="9" fontId="343" fillId="0" borderId="0" applyFont="0" applyFill="0" applyBorder="0" applyAlignment="0" applyProtection="0"/>
    <xf numFmtId="9" fontId="51" fillId="0" borderId="0" applyFont="0" applyFill="0" applyBorder="0" applyAlignment="0" applyProtection="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9" fontId="24" fillId="0" borderId="0" applyFont="0" applyFill="0" applyBorder="0" applyAlignment="0" applyProtection="0"/>
    <xf numFmtId="9" fontId="343" fillId="0" borderId="0" applyFont="0" applyFill="0" applyBorder="0" applyAlignment="0" applyProtection="0"/>
    <xf numFmtId="9" fontId="51" fillId="0" borderId="0" applyFont="0" applyFill="0" applyBorder="0" applyAlignment="0" applyProtection="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9" fontId="24" fillId="0" borderId="0" applyFont="0" applyFill="0" applyBorder="0" applyAlignment="0" applyProtection="0"/>
    <xf numFmtId="9" fontId="343" fillId="0" borderId="0" applyFont="0" applyFill="0" applyBorder="0" applyAlignment="0" applyProtection="0"/>
    <xf numFmtId="9" fontId="51" fillId="0" borderId="0" applyFont="0" applyFill="0" applyBorder="0" applyAlignment="0" applyProtection="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9" fontId="3" fillId="0" borderId="0" applyFont="0" applyFill="0" applyBorder="0" applyAlignment="0" applyProtection="0"/>
    <xf numFmtId="9" fontId="343" fillId="0" borderId="0" applyFont="0" applyFill="0" applyBorder="0" applyAlignment="0" applyProtection="0"/>
    <xf numFmtId="9" fontId="51" fillId="0" borderId="0" applyFont="0" applyFill="0" applyBorder="0" applyAlignment="0" applyProtection="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9" fontId="3" fillId="0" borderId="0" applyFont="0" applyFill="0" applyBorder="0" applyAlignment="0" applyProtection="0"/>
    <xf numFmtId="9" fontId="343" fillId="0" borderId="0" applyFont="0" applyFill="0" applyBorder="0" applyAlignment="0" applyProtection="0"/>
    <xf numFmtId="9" fontId="51" fillId="0" borderId="0" applyFont="0" applyFill="0" applyBorder="0" applyAlignment="0" applyProtection="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9" fontId="3" fillId="0" borderId="0" applyFont="0" applyFill="0" applyBorder="0" applyAlignment="0" applyProtection="0"/>
    <xf numFmtId="9" fontId="343" fillId="0" borderId="0" applyFont="0" applyFill="0" applyBorder="0" applyAlignment="0" applyProtection="0"/>
    <xf numFmtId="9" fontId="51" fillId="0" borderId="0" applyFont="0" applyFill="0" applyBorder="0" applyAlignment="0" applyProtection="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9" fontId="24" fillId="0" borderId="0" applyFont="0" applyFill="0" applyBorder="0" applyAlignment="0" applyProtection="0"/>
    <xf numFmtId="9" fontId="343" fillId="0" borderId="0" applyFont="0" applyFill="0" applyBorder="0" applyAlignment="0" applyProtection="0"/>
    <xf numFmtId="9" fontId="51" fillId="0" borderId="0" applyFont="0" applyFill="0" applyBorder="0" applyAlignment="0" applyProtection="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9" fontId="24" fillId="0" borderId="0" applyFont="0" applyFill="0" applyBorder="0" applyAlignment="0" applyProtection="0"/>
    <xf numFmtId="10"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169" fontId="100" fillId="0" borderId="0"/>
    <xf numFmtId="9" fontId="45"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45"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51" fillId="0" borderId="0" applyFont="0" applyFill="0" applyBorder="0" applyAlignment="0" applyProtection="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9" fontId="51" fillId="0" borderId="0" applyFont="0" applyFill="0" applyBorder="0" applyAlignment="0" applyProtection="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9" fontId="51" fillId="0" borderId="0" applyFont="0" applyFill="0" applyBorder="0" applyAlignment="0" applyProtection="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9" fontId="3" fillId="0" borderId="0" applyFont="0" applyFill="0" applyBorder="0" applyAlignment="0" applyProtection="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9" fontId="51" fillId="0" borderId="0" applyFont="0" applyFill="0" applyBorder="0" applyAlignment="0" applyProtection="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9" fontId="51" fillId="0" borderId="0" applyFont="0" applyFill="0" applyBorder="0" applyAlignment="0" applyProtection="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9" fontId="51" fillId="0" borderId="0" applyFont="0" applyFill="0" applyBorder="0" applyAlignment="0" applyProtection="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9" fontId="51" fillId="0" borderId="0" applyFont="0" applyFill="0" applyBorder="0" applyAlignment="0" applyProtection="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9" fontId="51" fillId="0" borderId="0" applyFont="0" applyFill="0" applyBorder="0" applyAlignment="0" applyProtection="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9" fontId="51" fillId="0" borderId="0" applyFont="0" applyFill="0" applyBorder="0" applyAlignment="0" applyProtection="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9" fontId="24" fillId="0" borderId="0" applyFont="0" applyFill="0" applyBorder="0" applyAlignment="0" applyProtection="0"/>
    <xf numFmtId="10" fontId="24" fillId="0" borderId="0" applyFont="0" applyFill="0" applyBorder="0" applyAlignment="0" applyProtection="0"/>
    <xf numFmtId="9" fontId="45" fillId="0" borderId="0" applyFont="0" applyFill="0" applyBorder="0" applyAlignment="0" applyProtection="0"/>
    <xf numFmtId="10" fontId="24" fillId="0" borderId="0"/>
    <xf numFmtId="10" fontId="24" fillId="0" borderId="0"/>
    <xf numFmtId="9" fontId="343" fillId="0" borderId="0" applyFont="0" applyFill="0" applyBorder="0" applyAlignment="0" applyProtection="0"/>
    <xf numFmtId="10" fontId="24" fillId="0" borderId="0"/>
    <xf numFmtId="10" fontId="24" fillId="0" borderId="0"/>
    <xf numFmtId="9" fontId="51" fillId="0" borderId="0" applyFont="0" applyFill="0" applyBorder="0" applyAlignment="0" applyProtection="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9" fontId="51" fillId="0" borderId="0" applyFont="0" applyFill="0" applyBorder="0" applyAlignment="0" applyProtection="0"/>
    <xf numFmtId="177" fontId="3" fillId="0" borderId="0"/>
    <xf numFmtId="177" fontId="3" fillId="0" borderId="0"/>
    <xf numFmtId="9" fontId="51" fillId="0" borderId="0" applyFont="0" applyFill="0" applyBorder="0" applyAlignment="0" applyProtection="0"/>
    <xf numFmtId="177" fontId="3" fillId="0" borderId="0"/>
    <xf numFmtId="9" fontId="51" fillId="0" borderId="0" applyFont="0" applyFill="0" applyBorder="0" applyAlignment="0" applyProtection="0"/>
    <xf numFmtId="177" fontId="3" fillId="0" borderId="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51"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51"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51"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51"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51"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51"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51"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51"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02" fillId="0" borderId="0" applyFont="0" applyFill="0" applyBorder="0" applyAlignment="0" applyProtection="0"/>
    <xf numFmtId="9" fontId="21"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45" fillId="0" borderId="0" applyFont="0" applyFill="0" applyBorder="0" applyAlignment="0" applyProtection="0"/>
    <xf numFmtId="9" fontId="24" fillId="0" borderId="0" applyFont="0" applyFill="0" applyBorder="0" applyAlignment="0" applyProtection="0"/>
    <xf numFmtId="9" fontId="21" fillId="0" borderId="0" applyFont="0" applyFill="0" applyBorder="0" applyAlignment="0" applyProtection="0"/>
    <xf numFmtId="9" fontId="24" fillId="0" borderId="0" applyFont="0" applyFill="0" applyBorder="0" applyAlignment="0" applyProtection="0"/>
    <xf numFmtId="9" fontId="31" fillId="0" borderId="0" applyFont="0" applyFill="0" applyBorder="0" applyAlignment="0" applyProtection="0"/>
    <xf numFmtId="9" fontId="24" fillId="0" borderId="0" applyFont="0" applyFill="0" applyBorder="0" applyAlignment="0" applyProtection="0"/>
    <xf numFmtId="9" fontId="51"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51"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51"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51"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51"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51"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51"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51"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51"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9" fillId="0" borderId="0" applyFont="0" applyFill="0" applyBorder="0" applyAlignment="0" applyProtection="0"/>
    <xf numFmtId="9" fontId="51" fillId="0" borderId="0" applyFont="0" applyFill="0" applyBorder="0" applyAlignment="0" applyProtection="0"/>
    <xf numFmtId="9" fontId="25" fillId="0" borderId="0" applyFont="0" applyFill="0" applyBorder="0" applyAlignment="0" applyProtection="0"/>
    <xf numFmtId="10" fontId="24" fillId="0" borderId="0" applyFont="0" applyFill="0" applyBorder="0" applyAlignment="0" applyProtection="0"/>
    <xf numFmtId="9" fontId="45" fillId="0" borderId="0" applyFont="0" applyFill="0" applyBorder="0" applyAlignment="0" applyProtection="0"/>
    <xf numFmtId="10" fontId="24" fillId="0" borderId="0"/>
    <xf numFmtId="9" fontId="24" fillId="0" borderId="0" applyFont="0" applyFill="0" applyBorder="0" applyAlignment="0" applyProtection="0"/>
    <xf numFmtId="9" fontId="45" fillId="0" borderId="0" applyFont="0" applyFill="0" applyBorder="0" applyAlignment="0" applyProtection="0"/>
    <xf numFmtId="10" fontId="24" fillId="0" borderId="0"/>
    <xf numFmtId="9" fontId="24"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169" fontId="100" fillId="0" borderId="0"/>
    <xf numFmtId="316" fontId="83" fillId="0" borderId="0" applyFont="0" applyFill="0" applyBorder="0" applyAlignment="0" applyProtection="0"/>
    <xf numFmtId="316" fontId="24" fillId="0" borderId="0" applyFont="0" applyFill="0" applyBorder="0" applyAlignment="0" applyProtection="0"/>
    <xf numFmtId="169" fontId="3" fillId="0" borderId="0"/>
    <xf numFmtId="316" fontId="83" fillId="0" borderId="0" applyFont="0" applyFill="0" applyBorder="0" applyAlignment="0" applyProtection="0"/>
    <xf numFmtId="169" fontId="3" fillId="0" borderId="0"/>
    <xf numFmtId="169" fontId="3" fillId="0" borderId="0"/>
    <xf numFmtId="316" fontId="51" fillId="0" borderId="0" applyFont="0" applyFill="0" applyBorder="0" applyAlignment="0" applyProtection="0"/>
    <xf numFmtId="169" fontId="3" fillId="0" borderId="0"/>
    <xf numFmtId="316" fontId="51" fillId="0" borderId="0" applyFont="0" applyFill="0" applyBorder="0" applyAlignment="0" applyProtection="0"/>
    <xf numFmtId="169" fontId="3" fillId="0" borderId="0"/>
    <xf numFmtId="316" fontId="51" fillId="0" borderId="0" applyFont="0" applyFill="0" applyBorder="0" applyAlignment="0" applyProtection="0"/>
    <xf numFmtId="317" fontId="83" fillId="0" borderId="0" applyFont="0" applyFill="0" applyBorder="0" applyAlignment="0" applyProtection="0"/>
    <xf numFmtId="317" fontId="83" fillId="0" borderId="0" applyFont="0" applyFill="0" applyBorder="0" applyAlignment="0" applyProtection="0"/>
    <xf numFmtId="317" fontId="83" fillId="0" borderId="0" applyFont="0" applyFill="0" applyBorder="0" applyAlignment="0" applyProtection="0"/>
    <xf numFmtId="317" fontId="83" fillId="0" borderId="0" applyFont="0" applyFill="0" applyBorder="0" applyAlignment="0" applyProtection="0"/>
    <xf numFmtId="317" fontId="83" fillId="0" borderId="0" applyFont="0" applyFill="0" applyBorder="0" applyAlignment="0" applyProtection="0"/>
    <xf numFmtId="317" fontId="83" fillId="0" borderId="0" applyFont="0" applyFill="0" applyBorder="0" applyAlignment="0" applyProtection="0"/>
    <xf numFmtId="317" fontId="83" fillId="0" borderId="0" applyFont="0" applyFill="0" applyBorder="0" applyAlignment="0" applyProtection="0"/>
    <xf numFmtId="317" fontId="83" fillId="0" borderId="0" applyFont="0" applyFill="0" applyBorder="0" applyAlignment="0" applyProtection="0"/>
    <xf numFmtId="317" fontId="83" fillId="0" borderId="0" applyFont="0" applyFill="0" applyBorder="0" applyAlignment="0" applyProtection="0"/>
    <xf numFmtId="317" fontId="83" fillId="0" borderId="0" applyFont="0" applyFill="0" applyBorder="0" applyAlignment="0" applyProtection="0"/>
    <xf numFmtId="317" fontId="83" fillId="0" borderId="0" applyFont="0" applyFill="0" applyBorder="0" applyAlignment="0" applyProtection="0"/>
    <xf numFmtId="317" fontId="83" fillId="0" borderId="0" applyFont="0" applyFill="0" applyBorder="0" applyAlignment="0" applyProtection="0"/>
    <xf numFmtId="317" fontId="83" fillId="0" borderId="0" applyFont="0" applyFill="0" applyBorder="0" applyAlignment="0" applyProtection="0"/>
    <xf numFmtId="317" fontId="83" fillId="0" borderId="0" applyFont="0" applyFill="0" applyBorder="0" applyAlignment="0" applyProtection="0"/>
    <xf numFmtId="317" fontId="83" fillId="0" borderId="0" applyFont="0" applyFill="0" applyBorder="0" applyAlignment="0" applyProtection="0"/>
    <xf numFmtId="317" fontId="83" fillId="0" borderId="0" applyFont="0" applyFill="0" applyBorder="0" applyAlignment="0" applyProtection="0"/>
    <xf numFmtId="317" fontId="83" fillId="0" borderId="0" applyFont="0" applyFill="0" applyBorder="0" applyAlignment="0" applyProtection="0"/>
    <xf numFmtId="317" fontId="83" fillId="0" borderId="0" applyFont="0" applyFill="0" applyBorder="0" applyAlignment="0" applyProtection="0"/>
    <xf numFmtId="317" fontId="83" fillId="0" borderId="0" applyFont="0" applyFill="0" applyBorder="0" applyAlignment="0" applyProtection="0"/>
    <xf numFmtId="317" fontId="83" fillId="0" borderId="0" applyFont="0" applyFill="0" applyBorder="0" applyAlignment="0" applyProtection="0"/>
    <xf numFmtId="317" fontId="83" fillId="0" borderId="0" applyFont="0" applyFill="0" applyBorder="0" applyAlignment="0" applyProtection="0"/>
    <xf numFmtId="317" fontId="83" fillId="0" borderId="0" applyFont="0" applyFill="0" applyBorder="0" applyAlignment="0" applyProtection="0"/>
    <xf numFmtId="317" fontId="83" fillId="0" borderId="0" applyFont="0" applyFill="0" applyBorder="0" applyAlignment="0" applyProtection="0"/>
    <xf numFmtId="317" fontId="83" fillId="0" borderId="0" applyFont="0" applyFill="0" applyBorder="0" applyAlignment="0" applyProtection="0"/>
    <xf numFmtId="317" fontId="83" fillId="0" borderId="0" applyFont="0" applyFill="0" applyBorder="0" applyAlignment="0" applyProtection="0"/>
    <xf numFmtId="317" fontId="83" fillId="0" borderId="0" applyFont="0" applyFill="0" applyBorder="0" applyAlignment="0" applyProtection="0"/>
    <xf numFmtId="317" fontId="83" fillId="0" borderId="0" applyFont="0" applyFill="0" applyBorder="0" applyAlignment="0" applyProtection="0"/>
    <xf numFmtId="317" fontId="83" fillId="0" borderId="0" applyFont="0" applyFill="0" applyBorder="0" applyAlignment="0" applyProtection="0"/>
    <xf numFmtId="317" fontId="83" fillId="0" borderId="0" applyFont="0" applyFill="0" applyBorder="0" applyAlignment="0" applyProtection="0"/>
    <xf numFmtId="317" fontId="83" fillId="0" borderId="0" applyFont="0" applyFill="0" applyBorder="0" applyAlignment="0" applyProtection="0"/>
    <xf numFmtId="317" fontId="83" fillId="0" borderId="0" applyFont="0" applyFill="0" applyBorder="0" applyAlignment="0" applyProtection="0"/>
    <xf numFmtId="317" fontId="83" fillId="0" borderId="0" applyFont="0" applyFill="0" applyBorder="0" applyAlignment="0" applyProtection="0"/>
    <xf numFmtId="317" fontId="83" fillId="0" borderId="0" applyFont="0" applyFill="0" applyBorder="0" applyAlignment="0" applyProtection="0"/>
    <xf numFmtId="317" fontId="83" fillId="0" borderId="0" applyFont="0" applyFill="0" applyBorder="0" applyAlignment="0" applyProtection="0"/>
    <xf numFmtId="317" fontId="83" fillId="0" borderId="0" applyFont="0" applyFill="0" applyBorder="0" applyAlignment="0" applyProtection="0"/>
    <xf numFmtId="317" fontId="83" fillId="0" borderId="0" applyFont="0" applyFill="0" applyBorder="0" applyAlignment="0" applyProtection="0"/>
    <xf numFmtId="317" fontId="83" fillId="0" borderId="0" applyFont="0" applyFill="0" applyBorder="0" applyAlignment="0" applyProtection="0"/>
    <xf numFmtId="317" fontId="83" fillId="0" borderId="0" applyFont="0" applyFill="0" applyBorder="0" applyAlignment="0" applyProtection="0"/>
    <xf numFmtId="317" fontId="83" fillId="0" borderId="0" applyFont="0" applyFill="0" applyBorder="0" applyAlignment="0" applyProtection="0"/>
    <xf numFmtId="317" fontId="83" fillId="0" borderId="0" applyFont="0" applyFill="0" applyBorder="0" applyAlignment="0" applyProtection="0"/>
    <xf numFmtId="317" fontId="83" fillId="0" borderId="0" applyFont="0" applyFill="0" applyBorder="0" applyAlignment="0" applyProtection="0"/>
    <xf numFmtId="317" fontId="83" fillId="0" borderId="0" applyFont="0" applyFill="0" applyBorder="0" applyAlignment="0" applyProtection="0"/>
    <xf numFmtId="317" fontId="83" fillId="0" borderId="0" applyFont="0" applyFill="0" applyBorder="0" applyAlignment="0" applyProtection="0"/>
    <xf numFmtId="317" fontId="83" fillId="0" borderId="0" applyFont="0" applyFill="0" applyBorder="0" applyAlignment="0" applyProtection="0"/>
    <xf numFmtId="317" fontId="83" fillId="0" borderId="0" applyFont="0" applyFill="0" applyBorder="0" applyAlignment="0" applyProtection="0"/>
    <xf numFmtId="317" fontId="83" fillId="0" borderId="0" applyFont="0" applyFill="0" applyBorder="0" applyAlignment="0" applyProtection="0"/>
    <xf numFmtId="317" fontId="83" fillId="0" borderId="0" applyFont="0" applyFill="0" applyBorder="0" applyAlignment="0" applyProtection="0"/>
    <xf numFmtId="318" fontId="83" fillId="0" borderId="0" applyFont="0" applyFill="0" applyBorder="0" applyAlignment="0" applyProtection="0"/>
    <xf numFmtId="318" fontId="83" fillId="0" borderId="0" applyFont="0" applyFill="0" applyBorder="0" applyAlignment="0" applyProtection="0"/>
    <xf numFmtId="318" fontId="83" fillId="0" borderId="0" applyFont="0" applyFill="0" applyBorder="0" applyAlignment="0" applyProtection="0"/>
    <xf numFmtId="318" fontId="83" fillId="0" borderId="0" applyFont="0" applyFill="0" applyBorder="0" applyAlignment="0" applyProtection="0"/>
    <xf numFmtId="318" fontId="83" fillId="0" borderId="0" applyFont="0" applyFill="0" applyBorder="0" applyAlignment="0" applyProtection="0"/>
    <xf numFmtId="318" fontId="83" fillId="0" borderId="0" applyFont="0" applyFill="0" applyBorder="0" applyAlignment="0" applyProtection="0"/>
    <xf numFmtId="318" fontId="83" fillId="0" borderId="0" applyFont="0" applyFill="0" applyBorder="0" applyAlignment="0" applyProtection="0"/>
    <xf numFmtId="318" fontId="83" fillId="0" borderId="0" applyFont="0" applyFill="0" applyBorder="0" applyAlignment="0" applyProtection="0"/>
    <xf numFmtId="318" fontId="83" fillId="0" borderId="0" applyFont="0" applyFill="0" applyBorder="0" applyAlignment="0" applyProtection="0"/>
    <xf numFmtId="318" fontId="83" fillId="0" borderId="0" applyFont="0" applyFill="0" applyBorder="0" applyAlignment="0" applyProtection="0"/>
    <xf numFmtId="318" fontId="83" fillId="0" borderId="0" applyFont="0" applyFill="0" applyBorder="0" applyAlignment="0" applyProtection="0"/>
    <xf numFmtId="318" fontId="83" fillId="0" borderId="0" applyFont="0" applyFill="0" applyBorder="0" applyAlignment="0" applyProtection="0"/>
    <xf numFmtId="318" fontId="83" fillId="0" borderId="0" applyFont="0" applyFill="0" applyBorder="0" applyAlignment="0" applyProtection="0"/>
    <xf numFmtId="318" fontId="83" fillId="0" borderId="0" applyFont="0" applyFill="0" applyBorder="0" applyAlignment="0" applyProtection="0"/>
    <xf numFmtId="318" fontId="83" fillId="0" borderId="0" applyFont="0" applyFill="0" applyBorder="0" applyAlignment="0" applyProtection="0"/>
    <xf numFmtId="318" fontId="83" fillId="0" borderId="0" applyFont="0" applyFill="0" applyBorder="0" applyAlignment="0" applyProtection="0"/>
    <xf numFmtId="318" fontId="83" fillId="0" borderId="0" applyFont="0" applyFill="0" applyBorder="0" applyAlignment="0" applyProtection="0"/>
    <xf numFmtId="318" fontId="83" fillId="0" borderId="0" applyFont="0" applyFill="0" applyBorder="0" applyAlignment="0" applyProtection="0"/>
    <xf numFmtId="318" fontId="83" fillId="0" borderId="0" applyFont="0" applyFill="0" applyBorder="0" applyAlignment="0" applyProtection="0"/>
    <xf numFmtId="318" fontId="83" fillId="0" borderId="0" applyFont="0" applyFill="0" applyBorder="0" applyAlignment="0" applyProtection="0"/>
    <xf numFmtId="318" fontId="83" fillId="0" borderId="0" applyFont="0" applyFill="0" applyBorder="0" applyAlignment="0" applyProtection="0"/>
    <xf numFmtId="318" fontId="83" fillId="0" borderId="0" applyFont="0" applyFill="0" applyBorder="0" applyAlignment="0" applyProtection="0"/>
    <xf numFmtId="318" fontId="83" fillId="0" borderId="0" applyFont="0" applyFill="0" applyBorder="0" applyAlignment="0" applyProtection="0"/>
    <xf numFmtId="318" fontId="83" fillId="0" borderId="0" applyFont="0" applyFill="0" applyBorder="0" applyAlignment="0" applyProtection="0"/>
    <xf numFmtId="318" fontId="83" fillId="0" borderId="0" applyFont="0" applyFill="0" applyBorder="0" applyAlignment="0" applyProtection="0"/>
    <xf numFmtId="318" fontId="83" fillId="0" borderId="0" applyFont="0" applyFill="0" applyBorder="0" applyAlignment="0" applyProtection="0"/>
    <xf numFmtId="318" fontId="83" fillId="0" borderId="0" applyFont="0" applyFill="0" applyBorder="0" applyAlignment="0" applyProtection="0"/>
    <xf numFmtId="318" fontId="83" fillId="0" borderId="0" applyFont="0" applyFill="0" applyBorder="0" applyAlignment="0" applyProtection="0"/>
    <xf numFmtId="318" fontId="83" fillId="0" borderId="0" applyFont="0" applyFill="0" applyBorder="0" applyAlignment="0" applyProtection="0"/>
    <xf numFmtId="318" fontId="83" fillId="0" borderId="0" applyFont="0" applyFill="0" applyBorder="0" applyAlignment="0" applyProtection="0"/>
    <xf numFmtId="318" fontId="83" fillId="0" borderId="0" applyFont="0" applyFill="0" applyBorder="0" applyAlignment="0" applyProtection="0"/>
    <xf numFmtId="318" fontId="83" fillId="0" borderId="0" applyFont="0" applyFill="0" applyBorder="0" applyAlignment="0" applyProtection="0"/>
    <xf numFmtId="318" fontId="83" fillId="0" borderId="0" applyFont="0" applyFill="0" applyBorder="0" applyAlignment="0" applyProtection="0"/>
    <xf numFmtId="318" fontId="83" fillId="0" borderId="0" applyFont="0" applyFill="0" applyBorder="0" applyAlignment="0" applyProtection="0"/>
    <xf numFmtId="318" fontId="83" fillId="0" borderId="0" applyFont="0" applyFill="0" applyBorder="0" applyAlignment="0" applyProtection="0"/>
    <xf numFmtId="318" fontId="83" fillId="0" borderId="0" applyFont="0" applyFill="0" applyBorder="0" applyAlignment="0" applyProtection="0"/>
    <xf numFmtId="318" fontId="83" fillId="0" borderId="0" applyFont="0" applyFill="0" applyBorder="0" applyAlignment="0" applyProtection="0"/>
    <xf numFmtId="318" fontId="83" fillId="0" borderId="0" applyFont="0" applyFill="0" applyBorder="0" applyAlignment="0" applyProtection="0"/>
    <xf numFmtId="318" fontId="83" fillId="0" borderId="0" applyFont="0" applyFill="0" applyBorder="0" applyAlignment="0" applyProtection="0"/>
    <xf numFmtId="318" fontId="83" fillId="0" borderId="0" applyFont="0" applyFill="0" applyBorder="0" applyAlignment="0" applyProtection="0"/>
    <xf numFmtId="318" fontId="83" fillId="0" borderId="0" applyFont="0" applyFill="0" applyBorder="0" applyAlignment="0" applyProtection="0"/>
    <xf numFmtId="318" fontId="83" fillId="0" borderId="0" applyFont="0" applyFill="0" applyBorder="0" applyAlignment="0" applyProtection="0"/>
    <xf numFmtId="318" fontId="83" fillId="0" borderId="0" applyFont="0" applyFill="0" applyBorder="0" applyAlignment="0" applyProtection="0"/>
    <xf numFmtId="318" fontId="83" fillId="0" borderId="0" applyFont="0" applyFill="0" applyBorder="0" applyAlignment="0" applyProtection="0"/>
    <xf numFmtId="318" fontId="83" fillId="0" borderId="0" applyFont="0" applyFill="0" applyBorder="0" applyAlignment="0" applyProtection="0"/>
    <xf numFmtId="318" fontId="83" fillId="0" borderId="0" applyFont="0" applyFill="0" applyBorder="0" applyAlignment="0" applyProtection="0"/>
    <xf numFmtId="318" fontId="83" fillId="0" borderId="0" applyFont="0" applyFill="0" applyBorder="0" applyAlignment="0" applyProtection="0"/>
    <xf numFmtId="316" fontId="83" fillId="0" borderId="0" applyFont="0" applyFill="0" applyBorder="0" applyAlignment="0" applyProtection="0"/>
    <xf numFmtId="319" fontId="63" fillId="0" borderId="0">
      <protection locked="0"/>
    </xf>
    <xf numFmtId="319" fontId="63" fillId="0" borderId="0">
      <protection locked="0"/>
    </xf>
    <xf numFmtId="319" fontId="63" fillId="0" borderId="0">
      <protection locked="0"/>
    </xf>
    <xf numFmtId="319" fontId="63" fillId="0" borderId="0">
      <protection locked="0"/>
    </xf>
    <xf numFmtId="319" fontId="63" fillId="0" borderId="0">
      <protection locked="0"/>
    </xf>
    <xf numFmtId="319" fontId="63" fillId="0" borderId="0">
      <protection locked="0"/>
    </xf>
    <xf numFmtId="319" fontId="63" fillId="0" borderId="0">
      <protection locked="0"/>
    </xf>
    <xf numFmtId="319" fontId="63" fillId="0" borderId="0">
      <protection locked="0"/>
    </xf>
    <xf numFmtId="319" fontId="63" fillId="0" borderId="0">
      <protection locked="0"/>
    </xf>
    <xf numFmtId="319" fontId="63" fillId="0" borderId="0">
      <protection locked="0"/>
    </xf>
    <xf numFmtId="319" fontId="63" fillId="0" borderId="0">
      <protection locked="0"/>
    </xf>
    <xf numFmtId="319" fontId="146" fillId="0" borderId="0">
      <protection locked="0"/>
    </xf>
    <xf numFmtId="319" fontId="63" fillId="0" borderId="0">
      <protection locked="0"/>
    </xf>
    <xf numFmtId="319" fontId="63" fillId="0" borderId="0">
      <protection locked="0"/>
    </xf>
    <xf numFmtId="319" fontId="146" fillId="0" borderId="0">
      <protection locked="0"/>
    </xf>
    <xf numFmtId="319" fontId="63" fillId="0" borderId="0">
      <protection locked="0"/>
    </xf>
    <xf numFmtId="319" fontId="63" fillId="0" borderId="0">
      <protection locked="0"/>
    </xf>
    <xf numFmtId="319" fontId="63" fillId="0" borderId="0">
      <protection locked="0"/>
    </xf>
    <xf numFmtId="319" fontId="63" fillId="0" borderId="0">
      <protection locked="0"/>
    </xf>
    <xf numFmtId="319" fontId="63" fillId="0" borderId="0">
      <protection locked="0"/>
    </xf>
    <xf numFmtId="319" fontId="63" fillId="0" borderId="0">
      <protection locked="0"/>
    </xf>
    <xf numFmtId="319" fontId="63" fillId="0" borderId="0">
      <protection locked="0"/>
    </xf>
    <xf numFmtId="319" fontId="63" fillId="0" borderId="0">
      <protection locked="0"/>
    </xf>
    <xf numFmtId="319" fontId="63" fillId="0" borderId="0">
      <protection locked="0"/>
    </xf>
    <xf numFmtId="319" fontId="63" fillId="0" borderId="0">
      <protection locked="0"/>
    </xf>
    <xf numFmtId="319" fontId="63" fillId="0" borderId="0">
      <protection locked="0"/>
    </xf>
    <xf numFmtId="319" fontId="63" fillId="0" borderId="0">
      <protection locked="0"/>
    </xf>
    <xf numFmtId="319" fontId="63" fillId="0" borderId="0">
      <protection locked="0"/>
    </xf>
    <xf numFmtId="319" fontId="63" fillId="0" borderId="0">
      <protection locked="0"/>
    </xf>
    <xf numFmtId="319" fontId="63" fillId="0" borderId="0">
      <protection locked="0"/>
    </xf>
    <xf numFmtId="319" fontId="63" fillId="0" borderId="0">
      <protection locked="0"/>
    </xf>
    <xf numFmtId="319" fontId="63" fillId="0" borderId="0">
      <protection locked="0"/>
    </xf>
    <xf numFmtId="319" fontId="63" fillId="0" borderId="0">
      <protection locked="0"/>
    </xf>
    <xf numFmtId="319" fontId="63" fillId="0" borderId="0">
      <protection locked="0"/>
    </xf>
    <xf numFmtId="319" fontId="63" fillId="0" borderId="0">
      <protection locked="0"/>
    </xf>
    <xf numFmtId="319" fontId="63" fillId="0" borderId="0">
      <protection locked="0"/>
    </xf>
    <xf numFmtId="319" fontId="63" fillId="0" borderId="0">
      <protection locked="0"/>
    </xf>
    <xf numFmtId="319" fontId="63" fillId="0" borderId="0">
      <protection locked="0"/>
    </xf>
    <xf numFmtId="2" fontId="163" fillId="0" borderId="0" applyFon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3" fontId="259" fillId="0" borderId="0" applyFont="0" applyFill="0" applyBorder="0" applyAlignment="0" applyProtection="0"/>
    <xf numFmtId="0" fontId="24" fillId="0" borderId="0"/>
    <xf numFmtId="320" fontId="63" fillId="0" borderId="0">
      <protection locked="0"/>
    </xf>
    <xf numFmtId="320" fontId="63" fillId="0" borderId="0">
      <protection locked="0"/>
    </xf>
    <xf numFmtId="320" fontId="63" fillId="0" borderId="0">
      <protection locked="0"/>
    </xf>
    <xf numFmtId="320" fontId="63" fillId="0" borderId="0">
      <protection locked="0"/>
    </xf>
    <xf numFmtId="320" fontId="63" fillId="0" borderId="0">
      <protection locked="0"/>
    </xf>
    <xf numFmtId="320" fontId="63" fillId="0" borderId="0">
      <protection locked="0"/>
    </xf>
    <xf numFmtId="320" fontId="63" fillId="0" borderId="0">
      <protection locked="0"/>
    </xf>
    <xf numFmtId="320" fontId="63" fillId="0" borderId="0">
      <protection locked="0"/>
    </xf>
    <xf numFmtId="320" fontId="63" fillId="0" borderId="0">
      <protection locked="0"/>
    </xf>
    <xf numFmtId="320" fontId="63" fillId="0" borderId="0">
      <protection locked="0"/>
    </xf>
    <xf numFmtId="320" fontId="63" fillId="0" borderId="0">
      <protection locked="0"/>
    </xf>
    <xf numFmtId="320" fontId="146" fillId="0" borderId="0">
      <protection locked="0"/>
    </xf>
    <xf numFmtId="320" fontId="63" fillId="0" borderId="0">
      <protection locked="0"/>
    </xf>
    <xf numFmtId="320" fontId="63" fillId="0" borderId="0">
      <protection locked="0"/>
    </xf>
    <xf numFmtId="320" fontId="146" fillId="0" borderId="0">
      <protection locked="0"/>
    </xf>
    <xf numFmtId="320" fontId="63" fillId="0" borderId="0">
      <protection locked="0"/>
    </xf>
    <xf numFmtId="320" fontId="63" fillId="0" borderId="0">
      <protection locked="0"/>
    </xf>
    <xf numFmtId="320" fontId="63" fillId="0" borderId="0">
      <protection locked="0"/>
    </xf>
    <xf numFmtId="320" fontId="63" fillId="0" borderId="0">
      <protection locked="0"/>
    </xf>
    <xf numFmtId="320" fontId="63" fillId="0" borderId="0">
      <protection locked="0"/>
    </xf>
    <xf numFmtId="320" fontId="63" fillId="0" borderId="0">
      <protection locked="0"/>
    </xf>
    <xf numFmtId="320" fontId="63" fillId="0" borderId="0">
      <protection locked="0"/>
    </xf>
    <xf numFmtId="320" fontId="63" fillId="0" borderId="0">
      <protection locked="0"/>
    </xf>
    <xf numFmtId="320" fontId="63" fillId="0" borderId="0">
      <protection locked="0"/>
    </xf>
    <xf numFmtId="320" fontId="63" fillId="0" borderId="0">
      <protection locked="0"/>
    </xf>
    <xf numFmtId="320" fontId="63" fillId="0" borderId="0">
      <protection locked="0"/>
    </xf>
    <xf numFmtId="320" fontId="63" fillId="0" borderId="0">
      <protection locked="0"/>
    </xf>
    <xf numFmtId="320" fontId="63" fillId="0" borderId="0">
      <protection locked="0"/>
    </xf>
    <xf numFmtId="320" fontId="63" fillId="0" borderId="0">
      <protection locked="0"/>
    </xf>
    <xf numFmtId="320" fontId="63" fillId="0" borderId="0">
      <protection locked="0"/>
    </xf>
    <xf numFmtId="320" fontId="63" fillId="0" borderId="0">
      <protection locked="0"/>
    </xf>
    <xf numFmtId="320" fontId="63" fillId="0" borderId="0">
      <protection locked="0"/>
    </xf>
    <xf numFmtId="320" fontId="63" fillId="0" borderId="0">
      <protection locked="0"/>
    </xf>
    <xf numFmtId="320" fontId="63" fillId="0" borderId="0">
      <protection locked="0"/>
    </xf>
    <xf numFmtId="320" fontId="63" fillId="0" borderId="0">
      <protection locked="0"/>
    </xf>
    <xf numFmtId="320" fontId="63" fillId="0" borderId="0">
      <protection locked="0"/>
    </xf>
    <xf numFmtId="320" fontId="63" fillId="0" borderId="0">
      <protection locked="0"/>
    </xf>
    <xf numFmtId="320" fontId="63" fillId="0" borderId="0">
      <protection locked="0"/>
    </xf>
    <xf numFmtId="9" fontId="44" fillId="0" borderId="0" applyFont="0" applyFill="0" applyBorder="0" applyAlignment="0" applyProtection="0"/>
    <xf numFmtId="9" fontId="24" fillId="0" borderId="0" applyFont="0" applyFill="0" applyBorder="0" applyAlignment="0" applyProtection="0"/>
    <xf numFmtId="9" fontId="44" fillId="0" borderId="0" applyFont="0" applyFill="0" applyBorder="0" applyAlignment="0" applyProtection="0"/>
    <xf numFmtId="9" fontId="44" fillId="0" borderId="0"/>
    <xf numFmtId="9" fontId="44" fillId="0" borderId="0"/>
    <xf numFmtId="9" fontId="44" fillId="0" borderId="0"/>
    <xf numFmtId="9" fontId="44"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44" fillId="0" borderId="0" applyFont="0" applyFill="0" applyBorder="0" applyAlignment="0" applyProtection="0"/>
    <xf numFmtId="9" fontId="44" fillId="0" borderId="0"/>
    <xf numFmtId="9" fontId="54" fillId="0" borderId="0" applyFont="0" applyFill="0" applyBorder="0" applyAlignment="0" applyProtection="0"/>
    <xf numFmtId="9" fontId="24" fillId="0" borderId="0" applyFont="0" applyFill="0" applyBorder="0" applyAlignment="0" applyProtection="0"/>
    <xf numFmtId="9" fontId="24" fillId="0" borderId="0"/>
    <xf numFmtId="9" fontId="24" fillId="0" borderId="0"/>
    <xf numFmtId="9" fontId="24" fillId="0" borderId="0"/>
    <xf numFmtId="9" fontId="44" fillId="0" borderId="0" applyFill="0" applyBorder="0" applyAlignment="0" applyProtection="0"/>
    <xf numFmtId="9" fontId="24" fillId="0" borderId="0"/>
    <xf numFmtId="9" fontId="24" fillId="0" borderId="0"/>
    <xf numFmtId="9" fontId="24" fillId="0" borderId="0"/>
    <xf numFmtId="9" fontId="44" fillId="0" borderId="0"/>
    <xf numFmtId="9" fontId="44" fillId="0" borderId="0"/>
    <xf numFmtId="9" fontId="44"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xf numFmtId="9" fontId="3"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44"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44" fillId="0" borderId="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44" fillId="0" borderId="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319" fontId="63" fillId="0" borderId="0">
      <protection locked="0"/>
    </xf>
    <xf numFmtId="319" fontId="63" fillId="0" borderId="0">
      <protection locked="0"/>
    </xf>
    <xf numFmtId="177" fontId="3" fillId="0" borderId="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31" fillId="0" borderId="0" applyFont="0" applyFill="0" applyBorder="0" applyAlignment="0" applyProtection="0"/>
    <xf numFmtId="9" fontId="207" fillId="0" borderId="0" applyFont="0" applyBorder="0" applyProtection="0"/>
    <xf numFmtId="169" fontId="3" fillId="0" borderId="0"/>
    <xf numFmtId="221" fontId="24" fillId="0" borderId="0" applyFill="0" applyBorder="0" applyAlignment="0"/>
    <xf numFmtId="221" fontId="24" fillId="0" borderId="0" applyFill="0" applyBorder="0" applyAlignment="0"/>
    <xf numFmtId="222" fontId="24" fillId="0" borderId="0" applyFill="0" applyBorder="0" applyAlignment="0"/>
    <xf numFmtId="222" fontId="24" fillId="0" borderId="0" applyFill="0" applyBorder="0" applyAlignment="0"/>
    <xf numFmtId="221" fontId="24" fillId="0" borderId="0" applyFill="0" applyBorder="0" applyAlignment="0"/>
    <xf numFmtId="221" fontId="24" fillId="0" borderId="0" applyFill="0" applyBorder="0" applyAlignment="0"/>
    <xf numFmtId="41" fontId="24" fillId="0" borderId="0" applyFill="0" applyBorder="0" applyAlignment="0"/>
    <xf numFmtId="41" fontId="24" fillId="0" borderId="0" applyFill="0" applyBorder="0" applyAlignment="0"/>
    <xf numFmtId="222" fontId="24" fillId="0" borderId="0" applyFill="0" applyBorder="0" applyAlignment="0"/>
    <xf numFmtId="222" fontId="24" fillId="0" borderId="0" applyFill="0" applyBorder="0" applyAlignment="0"/>
    <xf numFmtId="321" fontId="51" fillId="0" borderId="0" applyFill="0" applyBorder="0" applyAlignment="0">
      <alignment horizontal="centerContinuous"/>
    </xf>
    <xf numFmtId="322" fontId="51" fillId="0" borderId="0" applyFill="0" applyBorder="0" applyAlignment="0"/>
    <xf numFmtId="321" fontId="51" fillId="0" borderId="0" applyFill="0" applyBorder="0" applyAlignment="0">
      <alignment horizontal="centerContinuous"/>
    </xf>
    <xf numFmtId="169" fontId="3" fillId="0" borderId="0"/>
    <xf numFmtId="322" fontId="51" fillId="0" borderId="0" applyFill="0" applyBorder="0" applyAlignment="0"/>
    <xf numFmtId="165" fontId="387" fillId="0" borderId="0"/>
    <xf numFmtId="169" fontId="3" fillId="0" borderId="0"/>
    <xf numFmtId="169" fontId="100" fillId="0" borderId="0"/>
    <xf numFmtId="0" fontId="84" fillId="0" borderId="74" applyNumberFormat="0" applyAlignment="0"/>
    <xf numFmtId="9" fontId="24" fillId="0" borderId="0" applyNumberFormat="0" applyFont="0" applyFill="0" applyBorder="0" applyAlignment="0" applyProtection="0"/>
    <xf numFmtId="0" fontId="44" fillId="0" borderId="0" applyNumberFormat="0" applyFont="0" applyFill="0" applyBorder="0" applyAlignment="0" applyProtection="0">
      <alignment horizontal="left"/>
    </xf>
    <xf numFmtId="169" fontId="44" fillId="0" borderId="0" applyNumberFormat="0" applyFont="0" applyFill="0" applyBorder="0" applyAlignment="0" applyProtection="0">
      <alignment horizontal="left"/>
    </xf>
    <xf numFmtId="15" fontId="44" fillId="0" borderId="0" applyFont="0" applyFill="0" applyBorder="0" applyAlignment="0" applyProtection="0"/>
    <xf numFmtId="15" fontId="44" fillId="0" borderId="0" applyFont="0" applyFill="0" applyBorder="0" applyAlignment="0" applyProtection="0"/>
    <xf numFmtId="4" fontId="44" fillId="0" borderId="0" applyFont="0" applyFill="0" applyBorder="0" applyAlignment="0" applyProtection="0"/>
    <xf numFmtId="4" fontId="44" fillId="0" borderId="0" applyFont="0" applyFill="0" applyBorder="0" applyAlignment="0" applyProtection="0"/>
    <xf numFmtId="323" fontId="84" fillId="0" borderId="0">
      <alignment horizontal="right"/>
    </xf>
    <xf numFmtId="176" fontId="84" fillId="0" borderId="0">
      <alignment horizontal="left"/>
    </xf>
    <xf numFmtId="176" fontId="388" fillId="0" borderId="0"/>
    <xf numFmtId="324" fontId="389" fillId="0" borderId="0"/>
    <xf numFmtId="324" fontId="84" fillId="0" borderId="0"/>
    <xf numFmtId="176" fontId="84" fillId="0" borderId="14">
      <alignment horizontal="left"/>
    </xf>
    <xf numFmtId="176" fontId="208" fillId="0" borderId="0">
      <alignment horizontal="left"/>
    </xf>
    <xf numFmtId="176" fontId="84" fillId="0" borderId="75">
      <alignment horizontal="right"/>
    </xf>
    <xf numFmtId="325" fontId="388" fillId="0" borderId="76" applyNumberFormat="0" applyAlignment="0">
      <alignment horizontal="left"/>
    </xf>
    <xf numFmtId="325" fontId="388" fillId="0" borderId="77">
      <alignment horizontal="right"/>
    </xf>
    <xf numFmtId="176" fontId="139" fillId="0" borderId="0"/>
    <xf numFmtId="326" fontId="84" fillId="0" borderId="0">
      <alignment horizontal="right"/>
    </xf>
    <xf numFmtId="323" fontId="84" fillId="0" borderId="0"/>
    <xf numFmtId="1" fontId="84" fillId="0" borderId="0">
      <alignment horizontal="right"/>
    </xf>
    <xf numFmtId="164" fontId="84" fillId="0" borderId="0">
      <alignment horizontal="right"/>
    </xf>
    <xf numFmtId="2" fontId="84" fillId="0" borderId="0">
      <alignment horizontal="right"/>
    </xf>
    <xf numFmtId="327" fontId="84" fillId="0" borderId="0">
      <alignment horizontal="right"/>
    </xf>
    <xf numFmtId="176" fontId="161" fillId="0" borderId="0">
      <alignment horizontal="centerContinuous" wrapText="1"/>
    </xf>
    <xf numFmtId="328" fontId="390" fillId="0" borderId="0">
      <alignment horizontal="left"/>
    </xf>
    <xf numFmtId="176" fontId="391" fillId="0" borderId="0">
      <alignment horizontal="left"/>
    </xf>
    <xf numFmtId="176" fontId="84" fillId="0" borderId="0">
      <alignment horizontal="center"/>
    </xf>
    <xf numFmtId="176" fontId="84" fillId="0" borderId="75">
      <alignment horizontal="center"/>
    </xf>
    <xf numFmtId="169" fontId="100" fillId="0" borderId="0"/>
    <xf numFmtId="0" fontId="392" fillId="0" borderId="78">
      <alignment horizontal="center"/>
    </xf>
    <xf numFmtId="169" fontId="392" fillId="0" borderId="78">
      <alignment horizontal="center"/>
    </xf>
    <xf numFmtId="3" fontId="44" fillId="0" borderId="0" applyFont="0" applyFill="0" applyBorder="0" applyAlignment="0" applyProtection="0"/>
    <xf numFmtId="3" fontId="44" fillId="0" borderId="0" applyFont="0" applyFill="0" applyBorder="0" applyAlignment="0" applyProtection="0"/>
    <xf numFmtId="0" fontId="44" fillId="161" borderId="0" applyNumberFormat="0" applyFont="0" applyBorder="0" applyAlignment="0" applyProtection="0"/>
    <xf numFmtId="169" fontId="44" fillId="161" borderId="0" applyNumberFormat="0" applyFont="0" applyBorder="0" applyAlignment="0" applyProtection="0"/>
    <xf numFmtId="0" fontId="83" fillId="0" borderId="0"/>
    <xf numFmtId="0" fontId="83" fillId="0" borderId="0"/>
    <xf numFmtId="169" fontId="83" fillId="0" borderId="0"/>
    <xf numFmtId="177" fontId="3" fillId="0" borderId="0"/>
    <xf numFmtId="177" fontId="3" fillId="0" borderId="0"/>
    <xf numFmtId="177" fontId="83" fillId="0" borderId="0"/>
    <xf numFmtId="177" fontId="3" fillId="0" borderId="0"/>
    <xf numFmtId="177" fontId="3" fillId="0" borderId="0"/>
    <xf numFmtId="177" fontId="3" fillId="0" borderId="0"/>
    <xf numFmtId="169" fontId="83" fillId="0" borderId="0"/>
    <xf numFmtId="177" fontId="3" fillId="0" borderId="0"/>
    <xf numFmtId="177" fontId="3" fillId="0" borderId="0"/>
    <xf numFmtId="177" fontId="83" fillId="0" borderId="0"/>
    <xf numFmtId="169" fontId="83" fillId="0" borderId="0"/>
    <xf numFmtId="177" fontId="3" fillId="0" borderId="0"/>
    <xf numFmtId="177" fontId="3" fillId="0" borderId="0"/>
    <xf numFmtId="177" fontId="83" fillId="0" borderId="0"/>
    <xf numFmtId="188" fontId="83" fillId="0" borderId="0"/>
    <xf numFmtId="177" fontId="3" fillId="0" borderId="0"/>
    <xf numFmtId="177" fontId="3" fillId="0" borderId="0"/>
    <xf numFmtId="177" fontId="3" fillId="0" borderId="0"/>
    <xf numFmtId="177" fontId="3" fillId="0" borderId="0"/>
    <xf numFmtId="320" fontId="63" fillId="0" borderId="0">
      <protection locked="0"/>
    </xf>
    <xf numFmtId="320" fontId="63" fillId="0" borderId="0">
      <protection locked="0"/>
    </xf>
    <xf numFmtId="177" fontId="3" fillId="0" borderId="0"/>
    <xf numFmtId="329" fontId="63" fillId="0" borderId="0">
      <protection locked="0"/>
    </xf>
    <xf numFmtId="329" fontId="63" fillId="0" borderId="0">
      <protection locked="0"/>
    </xf>
    <xf numFmtId="177" fontId="3" fillId="0" borderId="0"/>
    <xf numFmtId="0" fontId="32" fillId="33" borderId="0"/>
    <xf numFmtId="169" fontId="100" fillId="0" borderId="0"/>
    <xf numFmtId="169" fontId="100" fillId="0" borderId="0"/>
    <xf numFmtId="169" fontId="100" fillId="0" borderId="0"/>
    <xf numFmtId="169" fontId="100" fillId="0" borderId="0"/>
    <xf numFmtId="191" fontId="393" fillId="162" borderId="0"/>
    <xf numFmtId="169" fontId="100" fillId="0" borderId="0"/>
    <xf numFmtId="176" fontId="394" fillId="0" borderId="30" applyNumberFormat="0" applyFill="0" applyBorder="0" applyAlignment="0" applyProtection="0">
      <protection hidden="1"/>
    </xf>
    <xf numFmtId="176" fontId="394" fillId="0" borderId="30" applyNumberFormat="0" applyFill="0" applyBorder="0" applyAlignment="0" applyProtection="0">
      <protection hidden="1"/>
    </xf>
    <xf numFmtId="188" fontId="394" fillId="0" borderId="30" applyNumberFormat="0" applyFill="0" applyBorder="0" applyAlignment="0" applyProtection="0">
      <protection hidden="1"/>
    </xf>
    <xf numFmtId="177" fontId="3" fillId="0" borderId="0"/>
    <xf numFmtId="177" fontId="3" fillId="0" borderId="0"/>
    <xf numFmtId="177" fontId="394" fillId="0" borderId="30" applyNumberFormat="0" applyFill="0" applyBorder="0" applyAlignment="0" applyProtection="0">
      <protection hidden="1"/>
    </xf>
    <xf numFmtId="177" fontId="3" fillId="0" borderId="0"/>
    <xf numFmtId="177" fontId="3" fillId="0" borderId="0"/>
    <xf numFmtId="177" fontId="3" fillId="0" borderId="0"/>
    <xf numFmtId="169" fontId="394" fillId="0" borderId="30" applyNumberFormat="0" applyFill="0" applyBorder="0" applyAlignment="0" applyProtection="0">
      <protection hidden="1"/>
    </xf>
    <xf numFmtId="177" fontId="3" fillId="0" borderId="0"/>
    <xf numFmtId="177" fontId="3" fillId="0" borderId="0"/>
    <xf numFmtId="177" fontId="394" fillId="0" borderId="30" applyNumberFormat="0" applyFill="0" applyBorder="0" applyAlignment="0" applyProtection="0">
      <protection hidden="1"/>
    </xf>
    <xf numFmtId="188" fontId="394" fillId="0" borderId="30" applyNumberFormat="0" applyFill="0" applyBorder="0" applyAlignment="0" applyProtection="0">
      <protection hidden="1"/>
    </xf>
    <xf numFmtId="177" fontId="3" fillId="0" borderId="0"/>
    <xf numFmtId="177" fontId="3" fillId="0" borderId="0"/>
    <xf numFmtId="177" fontId="394" fillId="0" borderId="30" applyNumberFormat="0" applyFill="0" applyBorder="0" applyAlignment="0" applyProtection="0">
      <protection hidden="1"/>
    </xf>
    <xf numFmtId="188" fontId="394" fillId="0" borderId="30" applyNumberFormat="0" applyFill="0" applyBorder="0" applyAlignment="0" applyProtection="0">
      <protection hidden="1"/>
    </xf>
    <xf numFmtId="177" fontId="3" fillId="0" borderId="0"/>
    <xf numFmtId="177" fontId="3" fillId="0" borderId="0"/>
    <xf numFmtId="177" fontId="3" fillId="0" borderId="0"/>
    <xf numFmtId="177" fontId="3" fillId="0" borderId="0"/>
    <xf numFmtId="164" fontId="395" fillId="0" borderId="0"/>
    <xf numFmtId="169" fontId="100" fillId="0" borderId="0"/>
    <xf numFmtId="0" fontId="396" fillId="0" borderId="0"/>
    <xf numFmtId="0" fontId="396" fillId="0" borderId="0"/>
    <xf numFmtId="169" fontId="3" fillId="0" borderId="0"/>
    <xf numFmtId="330" fontId="395" fillId="0" borderId="0" applyNumberFormat="0" applyFill="0" applyBorder="0" applyAlignment="0" applyProtection="0">
      <alignment horizontal="left"/>
    </xf>
    <xf numFmtId="169" fontId="3" fillId="0" borderId="0"/>
    <xf numFmtId="38" fontId="395" fillId="0" borderId="0"/>
    <xf numFmtId="191" fontId="139" fillId="0" borderId="0"/>
    <xf numFmtId="191" fontId="139" fillId="0" borderId="0"/>
    <xf numFmtId="191" fontId="139" fillId="0" borderId="0"/>
    <xf numFmtId="191" fontId="139" fillId="0" borderId="0"/>
    <xf numFmtId="191" fontId="139" fillId="0" borderId="0"/>
    <xf numFmtId="191" fontId="139" fillId="0" borderId="0"/>
    <xf numFmtId="191" fontId="139" fillId="0" borderId="0"/>
    <xf numFmtId="191" fontId="139" fillId="0" borderId="0"/>
    <xf numFmtId="191" fontId="139" fillId="0" borderId="0"/>
    <xf numFmtId="191" fontId="139" fillId="0" borderId="0"/>
    <xf numFmtId="191" fontId="139" fillId="0" borderId="0"/>
    <xf numFmtId="191" fontId="139" fillId="0" borderId="0"/>
    <xf numFmtId="191" fontId="139" fillId="0" borderId="0"/>
    <xf numFmtId="191" fontId="139" fillId="0" borderId="0"/>
    <xf numFmtId="191" fontId="139" fillId="0" borderId="0"/>
    <xf numFmtId="191" fontId="139" fillId="0" borderId="0"/>
    <xf numFmtId="191" fontId="139" fillId="0" borderId="0"/>
    <xf numFmtId="191" fontId="139" fillId="0" borderId="0"/>
    <xf numFmtId="191" fontId="139" fillId="0" borderId="0"/>
    <xf numFmtId="191" fontId="139" fillId="0" borderId="0"/>
    <xf numFmtId="191" fontId="139" fillId="0" borderId="0"/>
    <xf numFmtId="191" fontId="139" fillId="0" borderId="0"/>
    <xf numFmtId="191" fontId="139" fillId="0" borderId="0"/>
    <xf numFmtId="191" fontId="139" fillId="0" borderId="0"/>
    <xf numFmtId="191" fontId="139" fillId="0" borderId="0"/>
    <xf numFmtId="191" fontId="139" fillId="0" borderId="0"/>
    <xf numFmtId="191" fontId="139" fillId="0" borderId="0"/>
    <xf numFmtId="191" fontId="139" fillId="0" borderId="0"/>
    <xf numFmtId="191" fontId="139" fillId="0" borderId="0"/>
    <xf numFmtId="191" fontId="139" fillId="0" borderId="0"/>
    <xf numFmtId="191" fontId="139" fillId="0" borderId="0"/>
    <xf numFmtId="191" fontId="139" fillId="0" borderId="0"/>
    <xf numFmtId="191" fontId="139" fillId="0" borderId="0"/>
    <xf numFmtId="191" fontId="139" fillId="0" borderId="0"/>
    <xf numFmtId="191" fontId="139" fillId="0" borderId="0"/>
    <xf numFmtId="169" fontId="3" fillId="0" borderId="0"/>
    <xf numFmtId="169" fontId="100" fillId="0" borderId="0"/>
    <xf numFmtId="0" fontId="40" fillId="122" borderId="41"/>
    <xf numFmtId="49" fontId="192" fillId="0" borderId="0">
      <alignment horizontal="left" wrapText="1"/>
    </xf>
    <xf numFmtId="49" fontId="191" fillId="0" borderId="0">
      <alignment horizontal="left" vertical="center" wrapText="1"/>
    </xf>
    <xf numFmtId="49" fontId="56" fillId="0" borderId="0">
      <alignment horizontal="left" vertical="center" wrapText="1"/>
    </xf>
    <xf numFmtId="49" fontId="191" fillId="0" borderId="0">
      <alignment horizontal="left" vertical="center" wrapText="1"/>
    </xf>
    <xf numFmtId="191" fontId="209" fillId="0" borderId="79" applyNumberFormat="0" applyFont="0" applyFill="0" applyAlignment="0" applyProtection="0"/>
    <xf numFmtId="0" fontId="189" fillId="122" borderId="0">
      <alignment horizontal="right"/>
    </xf>
    <xf numFmtId="0" fontId="397" fillId="156" borderId="0">
      <alignment horizontal="center"/>
    </xf>
    <xf numFmtId="0" fontId="398" fillId="150" borderId="41">
      <alignment horizontal="left" vertical="top" wrapText="1"/>
    </xf>
    <xf numFmtId="0" fontId="399" fillId="150" borderId="50">
      <alignment horizontal="left" vertical="top" wrapText="1"/>
    </xf>
    <xf numFmtId="0" fontId="398" fillId="150" borderId="80">
      <alignment horizontal="left" vertical="top" wrapText="1"/>
    </xf>
    <xf numFmtId="0" fontId="398" fillId="150" borderId="50">
      <alignment horizontal="left" vertical="top"/>
    </xf>
    <xf numFmtId="0" fontId="400" fillId="0" borderId="0"/>
    <xf numFmtId="0" fontId="401" fillId="0" borderId="0"/>
    <xf numFmtId="0" fontId="402" fillId="0" borderId="0"/>
    <xf numFmtId="169" fontId="403" fillId="0" borderId="81">
      <alignment horizontal="centerContinuous"/>
    </xf>
    <xf numFmtId="169" fontId="403" fillId="0" borderId="81">
      <alignment horizontal="centerContinuous"/>
    </xf>
    <xf numFmtId="0" fontId="382" fillId="129" borderId="25" applyNumberFormat="0" applyAlignment="0" applyProtection="0"/>
    <xf numFmtId="0" fontId="382" fillId="129" borderId="25"/>
    <xf numFmtId="0" fontId="382" fillId="129" borderId="25"/>
    <xf numFmtId="0" fontId="382" fillId="129" borderId="25"/>
    <xf numFmtId="0" fontId="382" fillId="129" borderId="25" applyNumberFormat="0" applyAlignment="0" applyProtection="0"/>
    <xf numFmtId="0" fontId="382" fillId="129" borderId="25"/>
    <xf numFmtId="0" fontId="382" fillId="129" borderId="25"/>
    <xf numFmtId="0" fontId="382" fillId="129" borderId="25"/>
    <xf numFmtId="0" fontId="382" fillId="129" borderId="25" applyNumberFormat="0" applyAlignment="0" applyProtection="0"/>
    <xf numFmtId="0" fontId="382" fillId="129" borderId="25"/>
    <xf numFmtId="0" fontId="382" fillId="129" borderId="25"/>
    <xf numFmtId="0" fontId="382" fillId="129" borderId="25"/>
    <xf numFmtId="0" fontId="382" fillId="129" borderId="25" applyNumberFormat="0" applyAlignment="0" applyProtection="0"/>
    <xf numFmtId="0" fontId="382" fillId="129" borderId="25"/>
    <xf numFmtId="0" fontId="382" fillId="129" borderId="25"/>
    <xf numFmtId="0" fontId="382" fillId="129" borderId="25"/>
    <xf numFmtId="0" fontId="382" fillId="129" borderId="25" applyNumberFormat="0" applyAlignment="0" applyProtection="0"/>
    <xf numFmtId="0" fontId="382" fillId="129" borderId="25"/>
    <xf numFmtId="0" fontId="382" fillId="129" borderId="25"/>
    <xf numFmtId="0" fontId="382" fillId="129" borderId="25"/>
    <xf numFmtId="0" fontId="382" fillId="129" borderId="25" applyNumberFormat="0" applyAlignment="0" applyProtection="0"/>
    <xf numFmtId="0" fontId="382" fillId="129" borderId="25"/>
    <xf numFmtId="0" fontId="382" fillId="129" borderId="25"/>
    <xf numFmtId="0" fontId="382" fillId="129" borderId="25"/>
    <xf numFmtId="0" fontId="382" fillId="129" borderId="25" applyNumberFormat="0" applyAlignment="0" applyProtection="0"/>
    <xf numFmtId="0" fontId="382" fillId="129" borderId="25"/>
    <xf numFmtId="0" fontId="382" fillId="129" borderId="25"/>
    <xf numFmtId="0" fontId="382" fillId="129" borderId="25"/>
    <xf numFmtId="0" fontId="382" fillId="129" borderId="25" applyNumberFormat="0" applyAlignment="0" applyProtection="0"/>
    <xf numFmtId="0" fontId="382" fillId="129" borderId="25"/>
    <xf numFmtId="0" fontId="382" fillId="129" borderId="25"/>
    <xf numFmtId="0" fontId="382" fillId="129" borderId="25"/>
    <xf numFmtId="0" fontId="382" fillId="129" borderId="25" applyNumberFormat="0" applyAlignment="0" applyProtection="0"/>
    <xf numFmtId="0" fontId="382" fillId="129" borderId="25"/>
    <xf numFmtId="0" fontId="382" fillId="129" borderId="25"/>
    <xf numFmtId="0" fontId="382" fillId="129" borderId="25"/>
    <xf numFmtId="0" fontId="382" fillId="129" borderId="25" applyNumberFormat="0" applyAlignment="0" applyProtection="0"/>
    <xf numFmtId="0" fontId="382" fillId="129" borderId="25"/>
    <xf numFmtId="0" fontId="382" fillId="129" borderId="25"/>
    <xf numFmtId="0" fontId="382" fillId="129" borderId="25"/>
    <xf numFmtId="0" fontId="382" fillId="129" borderId="25" applyNumberFormat="0" applyAlignment="0" applyProtection="0"/>
    <xf numFmtId="0" fontId="382" fillId="129" borderId="25"/>
    <xf numFmtId="0" fontId="382" fillId="129" borderId="25"/>
    <xf numFmtId="0" fontId="382" fillId="129" borderId="25"/>
    <xf numFmtId="0" fontId="382" fillId="129" borderId="25" applyNumberFormat="0" applyAlignment="0" applyProtection="0"/>
    <xf numFmtId="0" fontId="382" fillId="129" borderId="25"/>
    <xf numFmtId="0" fontId="382" fillId="129" borderId="25"/>
    <xf numFmtId="0" fontId="382" fillId="129" borderId="25"/>
    <xf numFmtId="0" fontId="382" fillId="129" borderId="25" applyNumberFormat="0" applyAlignment="0" applyProtection="0"/>
    <xf numFmtId="0" fontId="382" fillId="129" borderId="25"/>
    <xf numFmtId="0" fontId="382" fillId="129" borderId="25"/>
    <xf numFmtId="0" fontId="382" fillId="129" borderId="25"/>
    <xf numFmtId="0" fontId="382" fillId="129" borderId="25" applyNumberFormat="0" applyAlignment="0" applyProtection="0"/>
    <xf numFmtId="0" fontId="382" fillId="129" borderId="25"/>
    <xf numFmtId="0" fontId="382" fillId="129" borderId="25"/>
    <xf numFmtId="0" fontId="382" fillId="129" borderId="25"/>
    <xf numFmtId="0" fontId="382" fillId="129" borderId="25" applyNumberFormat="0" applyAlignment="0" applyProtection="0"/>
    <xf numFmtId="0" fontId="382" fillId="129" borderId="25"/>
    <xf numFmtId="0" fontId="382" fillId="129" borderId="25"/>
    <xf numFmtId="0" fontId="382" fillId="129" borderId="25"/>
    <xf numFmtId="0" fontId="382" fillId="129" borderId="25" applyNumberFormat="0" applyAlignment="0" applyProtection="0"/>
    <xf numFmtId="0" fontId="382" fillId="129" borderId="25"/>
    <xf numFmtId="0" fontId="382" fillId="129" borderId="25"/>
    <xf numFmtId="0" fontId="382" fillId="129" borderId="25"/>
    <xf numFmtId="0" fontId="382" fillId="129" borderId="25" applyNumberFormat="0" applyAlignment="0" applyProtection="0"/>
    <xf numFmtId="0" fontId="382" fillId="129" borderId="25"/>
    <xf numFmtId="0" fontId="382" fillId="129" borderId="25"/>
    <xf numFmtId="0" fontId="382" fillId="129" borderId="25"/>
    <xf numFmtId="0" fontId="382" fillId="129" borderId="25" applyNumberFormat="0" applyAlignment="0" applyProtection="0"/>
    <xf numFmtId="0" fontId="382" fillId="129" borderId="25"/>
    <xf numFmtId="0" fontId="382" fillId="129" borderId="25"/>
    <xf numFmtId="0" fontId="382" fillId="129" borderId="25"/>
    <xf numFmtId="0" fontId="382" fillId="129" borderId="25" applyNumberFormat="0" applyAlignment="0" applyProtection="0"/>
    <xf numFmtId="0" fontId="382" fillId="129" borderId="25"/>
    <xf numFmtId="0" fontId="382" fillId="129" borderId="25"/>
    <xf numFmtId="0" fontId="382" fillId="129" borderId="25"/>
    <xf numFmtId="0" fontId="382" fillId="129" borderId="25" applyNumberFormat="0" applyAlignment="0" applyProtection="0"/>
    <xf numFmtId="0" fontId="382" fillId="129" borderId="25"/>
    <xf numFmtId="0" fontId="382" fillId="129" borderId="25"/>
    <xf numFmtId="0" fontId="382" fillId="129" borderId="25"/>
    <xf numFmtId="0" fontId="382" fillId="129" borderId="25" applyNumberFormat="0" applyAlignment="0" applyProtection="0"/>
    <xf numFmtId="0" fontId="382" fillId="129" borderId="25"/>
    <xf numFmtId="0" fontId="382" fillId="129" borderId="25"/>
    <xf numFmtId="0" fontId="382" fillId="129" borderId="25"/>
    <xf numFmtId="0" fontId="382" fillId="129" borderId="25" applyNumberFormat="0" applyAlignment="0" applyProtection="0"/>
    <xf numFmtId="0" fontId="382" fillId="129" borderId="25"/>
    <xf numFmtId="0" fontId="382" fillId="129" borderId="25"/>
    <xf numFmtId="0" fontId="382" fillId="129" borderId="25"/>
    <xf numFmtId="0" fontId="382" fillId="129" borderId="25" applyNumberFormat="0" applyAlignment="0" applyProtection="0"/>
    <xf numFmtId="0" fontId="382" fillId="129" borderId="25"/>
    <xf numFmtId="0" fontId="382" fillId="129" borderId="25"/>
    <xf numFmtId="0" fontId="382" fillId="129" borderId="25"/>
    <xf numFmtId="0" fontId="382" fillId="129" borderId="25" applyNumberFormat="0" applyAlignment="0" applyProtection="0"/>
    <xf numFmtId="0" fontId="382" fillId="129" borderId="25"/>
    <xf numFmtId="0" fontId="382" fillId="129" borderId="25"/>
    <xf numFmtId="0" fontId="382" fillId="129" borderId="25"/>
    <xf numFmtId="0" fontId="382" fillId="129" borderId="25" applyNumberFormat="0" applyAlignment="0" applyProtection="0"/>
    <xf numFmtId="0" fontId="382" fillId="129" borderId="25"/>
    <xf numFmtId="0" fontId="382" fillId="129" borderId="25"/>
    <xf numFmtId="0" fontId="382" fillId="129" borderId="25"/>
    <xf numFmtId="0" fontId="382" fillId="129" borderId="25" applyNumberFormat="0" applyAlignment="0" applyProtection="0"/>
    <xf numFmtId="0" fontId="382" fillId="129" borderId="25"/>
    <xf numFmtId="0" fontId="382" fillId="129" borderId="25"/>
    <xf numFmtId="0" fontId="382" fillId="129" borderId="25"/>
    <xf numFmtId="0" fontId="382" fillId="129" borderId="25" applyNumberFormat="0" applyAlignment="0" applyProtection="0"/>
    <xf numFmtId="0" fontId="382" fillId="129" borderId="25"/>
    <xf numFmtId="0" fontId="382" fillId="129" borderId="25"/>
    <xf numFmtId="0" fontId="382" fillId="129" borderId="25"/>
    <xf numFmtId="0" fontId="382" fillId="129" borderId="25" applyNumberFormat="0" applyAlignment="0" applyProtection="0"/>
    <xf numFmtId="0" fontId="382" fillId="129" borderId="25"/>
    <xf numFmtId="0" fontId="382" fillId="129" borderId="25"/>
    <xf numFmtId="0" fontId="382" fillId="129" borderId="25"/>
    <xf numFmtId="0" fontId="382" fillId="129" borderId="25" applyNumberFormat="0" applyAlignment="0" applyProtection="0"/>
    <xf numFmtId="0" fontId="382" fillId="129" borderId="25"/>
    <xf numFmtId="0" fontId="382" fillId="129" borderId="25"/>
    <xf numFmtId="0" fontId="382" fillId="129" borderId="25"/>
    <xf numFmtId="0" fontId="382" fillId="129" borderId="25" applyNumberFormat="0" applyAlignment="0" applyProtection="0"/>
    <xf numFmtId="0" fontId="382" fillId="129" borderId="25"/>
    <xf numFmtId="0" fontId="382" fillId="129" borderId="25"/>
    <xf numFmtId="0" fontId="382" fillId="129" borderId="25"/>
    <xf numFmtId="0" fontId="382" fillId="129" borderId="25" applyNumberFormat="0" applyAlignment="0" applyProtection="0"/>
    <xf numFmtId="0" fontId="382" fillId="129" borderId="25"/>
    <xf numFmtId="0" fontId="382" fillId="129" borderId="25"/>
    <xf numFmtId="0" fontId="382" fillId="129" borderId="25"/>
    <xf numFmtId="0" fontId="382" fillId="129" borderId="25" applyNumberFormat="0" applyAlignment="0" applyProtection="0"/>
    <xf numFmtId="0" fontId="382" fillId="129" borderId="25"/>
    <xf numFmtId="0" fontId="382" fillId="129" borderId="25"/>
    <xf numFmtId="0" fontId="382" fillId="129" borderId="25"/>
    <xf numFmtId="0" fontId="404" fillId="6" borderId="5" applyNumberFormat="0" applyAlignment="0" applyProtection="0"/>
    <xf numFmtId="0" fontId="405" fillId="6" borderId="5" applyNumberFormat="0" applyAlignment="0" applyProtection="0"/>
    <xf numFmtId="0" fontId="405" fillId="6" borderId="5"/>
    <xf numFmtId="0" fontId="405" fillId="6" borderId="5"/>
    <xf numFmtId="0" fontId="405" fillId="6" borderId="5"/>
    <xf numFmtId="0" fontId="405" fillId="6" borderId="5"/>
    <xf numFmtId="0" fontId="405" fillId="6" borderId="5"/>
    <xf numFmtId="0" fontId="405" fillId="6" borderId="5"/>
    <xf numFmtId="0" fontId="404" fillId="6" borderId="5"/>
    <xf numFmtId="0" fontId="404" fillId="6" borderId="5"/>
    <xf numFmtId="0" fontId="404" fillId="6" borderId="5"/>
    <xf numFmtId="0" fontId="382" fillId="129" borderId="25" applyNumberFormat="0" applyAlignment="0" applyProtection="0"/>
    <xf numFmtId="0" fontId="382" fillId="129" borderId="25"/>
    <xf numFmtId="0" fontId="382" fillId="129" borderId="25"/>
    <xf numFmtId="0" fontId="382" fillId="129" borderId="25"/>
    <xf numFmtId="0" fontId="382" fillId="129" borderId="25" applyNumberFormat="0" applyAlignment="0" applyProtection="0"/>
    <xf numFmtId="0" fontId="382" fillId="129" borderId="25"/>
    <xf numFmtId="0" fontId="382" fillId="129" borderId="25"/>
    <xf numFmtId="0" fontId="382" fillId="129" borderId="25"/>
    <xf numFmtId="0" fontId="382" fillId="129" borderId="25" applyNumberFormat="0" applyAlignment="0" applyProtection="0"/>
    <xf numFmtId="0" fontId="382" fillId="129" borderId="25"/>
    <xf numFmtId="0" fontId="382" fillId="129" borderId="25"/>
    <xf numFmtId="0" fontId="382" fillId="129" borderId="25"/>
    <xf numFmtId="0" fontId="382" fillId="129" borderId="25" applyNumberFormat="0" applyAlignment="0" applyProtection="0"/>
    <xf numFmtId="0" fontId="382" fillId="129" borderId="25"/>
    <xf numFmtId="0" fontId="382" fillId="129" borderId="25"/>
    <xf numFmtId="0" fontId="382" fillId="129" borderId="25"/>
    <xf numFmtId="0" fontId="382" fillId="129" borderId="25" applyNumberFormat="0" applyAlignment="0" applyProtection="0"/>
    <xf numFmtId="0" fontId="382" fillId="129" borderId="25"/>
    <xf numFmtId="0" fontId="382" fillId="129" borderId="25"/>
    <xf numFmtId="0" fontId="382" fillId="129" borderId="25"/>
    <xf numFmtId="0" fontId="382" fillId="129" borderId="25" applyNumberFormat="0" applyAlignment="0" applyProtection="0"/>
    <xf numFmtId="0" fontId="382" fillId="129" borderId="25"/>
    <xf numFmtId="0" fontId="382" fillId="129" borderId="25"/>
    <xf numFmtId="0" fontId="382" fillId="129" borderId="25"/>
    <xf numFmtId="0" fontId="382" fillId="129" borderId="25" applyNumberFormat="0" applyAlignment="0" applyProtection="0"/>
    <xf numFmtId="0" fontId="382" fillId="129" borderId="25"/>
    <xf numFmtId="0" fontId="382" fillId="129" borderId="25"/>
    <xf numFmtId="0" fontId="382" fillId="129" borderId="25"/>
    <xf numFmtId="0" fontId="382" fillId="129" borderId="25" applyNumberFormat="0" applyAlignment="0" applyProtection="0"/>
    <xf numFmtId="0" fontId="382" fillId="129" borderId="25"/>
    <xf numFmtId="0" fontId="382" fillId="129" borderId="25"/>
    <xf numFmtId="0" fontId="382" fillId="129" borderId="25"/>
    <xf numFmtId="0" fontId="382" fillId="129" borderId="25" applyNumberFormat="0" applyAlignment="0" applyProtection="0"/>
    <xf numFmtId="0" fontId="382" fillId="129" borderId="25"/>
    <xf numFmtId="0" fontId="382" fillId="129" borderId="25"/>
    <xf numFmtId="0" fontId="382" fillId="129" borderId="25"/>
    <xf numFmtId="0" fontId="405" fillId="6" borderId="5" applyNumberFormat="0" applyAlignment="0" applyProtection="0"/>
    <xf numFmtId="0" fontId="405" fillId="6" borderId="5"/>
    <xf numFmtId="0" fontId="405" fillId="6" borderId="5"/>
    <xf numFmtId="0" fontId="405" fillId="6" borderId="5"/>
    <xf numFmtId="0" fontId="12" fillId="6" borderId="5" applyNumberFormat="0" applyAlignment="0" applyProtection="0"/>
    <xf numFmtId="0" fontId="382" fillId="129" borderId="25"/>
    <xf numFmtId="0" fontId="382" fillId="129" borderId="25"/>
    <xf numFmtId="0" fontId="382" fillId="129" borderId="25"/>
    <xf numFmtId="0" fontId="12" fillId="6" borderId="5"/>
    <xf numFmtId="0" fontId="12" fillId="6" borderId="5"/>
    <xf numFmtId="0" fontId="12" fillId="6" borderId="5"/>
    <xf numFmtId="0" fontId="12" fillId="6" borderId="5"/>
    <xf numFmtId="0" fontId="12" fillId="6" borderId="5"/>
    <xf numFmtId="0" fontId="12" fillId="6" borderId="5"/>
    <xf numFmtId="0" fontId="405" fillId="6" borderId="5" applyNumberFormat="0" applyAlignment="0" applyProtection="0"/>
    <xf numFmtId="0" fontId="405" fillId="6" borderId="5"/>
    <xf numFmtId="0" fontId="405" fillId="6" borderId="5"/>
    <xf numFmtId="0" fontId="405" fillId="6" borderId="5"/>
    <xf numFmtId="0" fontId="382" fillId="129" borderId="25" applyNumberFormat="0" applyAlignment="0" applyProtection="0"/>
    <xf numFmtId="0" fontId="382" fillId="129" borderId="25"/>
    <xf numFmtId="0" fontId="382" fillId="129" borderId="25"/>
    <xf numFmtId="0" fontId="382" fillId="129" borderId="25"/>
    <xf numFmtId="0" fontId="405" fillId="6" borderId="5" applyNumberFormat="0" applyAlignment="0" applyProtection="0"/>
    <xf numFmtId="0" fontId="382" fillId="130" borderId="25"/>
    <xf numFmtId="0" fontId="382" fillId="130" borderId="25"/>
    <xf numFmtId="0" fontId="382" fillId="130" borderId="25"/>
    <xf numFmtId="0" fontId="405" fillId="6" borderId="5"/>
    <xf numFmtId="0" fontId="405" fillId="6" borderId="5"/>
    <xf numFmtId="0" fontId="382" fillId="129" borderId="25" applyNumberFormat="0" applyAlignment="0" applyProtection="0"/>
    <xf numFmtId="0" fontId="382" fillId="129" borderId="25"/>
    <xf numFmtId="0" fontId="382" fillId="129" borderId="25"/>
    <xf numFmtId="0" fontId="382" fillId="129" borderId="25"/>
    <xf numFmtId="0" fontId="382" fillId="129" borderId="25" applyNumberFormat="0" applyAlignment="0" applyProtection="0"/>
    <xf numFmtId="0" fontId="382" fillId="129" borderId="25"/>
    <xf numFmtId="0" fontId="382" fillId="129" borderId="25"/>
    <xf numFmtId="0" fontId="382" fillId="129" borderId="25"/>
    <xf numFmtId="0" fontId="382" fillId="129" borderId="25" applyNumberFormat="0" applyAlignment="0" applyProtection="0"/>
    <xf numFmtId="0" fontId="382" fillId="129" borderId="25"/>
    <xf numFmtId="0" fontId="382" fillId="129" borderId="25"/>
    <xf numFmtId="0" fontId="382" fillId="129" borderId="25"/>
    <xf numFmtId="0" fontId="382" fillId="129" borderId="25" applyNumberFormat="0" applyAlignment="0" applyProtection="0"/>
    <xf numFmtId="0" fontId="382" fillId="129" borderId="25"/>
    <xf numFmtId="0" fontId="382" fillId="129" borderId="25"/>
    <xf numFmtId="0" fontId="382" fillId="129" borderId="25"/>
    <xf numFmtId="169" fontId="100" fillId="0" borderId="0"/>
    <xf numFmtId="0" fontId="381" fillId="59" borderId="25" applyNumberFormat="0" applyAlignment="0" applyProtection="0"/>
    <xf numFmtId="177" fontId="3" fillId="0" borderId="0"/>
    <xf numFmtId="177" fontId="3" fillId="0" borderId="0"/>
    <xf numFmtId="177" fontId="381" fillId="59" borderId="25" applyNumberFormat="0" applyAlignment="0" applyProtection="0"/>
    <xf numFmtId="4" fontId="406" fillId="163" borderId="62" applyNumberFormat="0" applyProtection="0">
      <alignment vertical="center"/>
    </xf>
    <xf numFmtId="4" fontId="407" fillId="163" borderId="82" applyNumberFormat="0" applyProtection="0">
      <alignment vertical="center"/>
    </xf>
    <xf numFmtId="4" fontId="406" fillId="163" borderId="62" applyNumberFormat="0" applyProtection="0">
      <alignment vertical="center"/>
    </xf>
    <xf numFmtId="4" fontId="406" fillId="163" borderId="62" applyNumberFormat="0" applyProtection="0">
      <alignment vertical="center"/>
    </xf>
    <xf numFmtId="4" fontId="406" fillId="163" borderId="62" applyNumberFormat="0" applyProtection="0">
      <alignment vertical="center"/>
    </xf>
    <xf numFmtId="4" fontId="406" fillId="163" borderId="62" applyNumberFormat="0" applyProtection="0">
      <alignment vertical="center"/>
    </xf>
    <xf numFmtId="4" fontId="406" fillId="163" borderId="62" applyNumberFormat="0" applyProtection="0">
      <alignment vertical="center"/>
    </xf>
    <xf numFmtId="4" fontId="407" fillId="163" borderId="82" applyNumberFormat="0" applyProtection="0">
      <alignment vertical="center"/>
    </xf>
    <xf numFmtId="4" fontId="407" fillId="163" borderId="82" applyNumberFormat="0" applyProtection="0">
      <alignment vertical="center"/>
    </xf>
    <xf numFmtId="4" fontId="407" fillId="163" borderId="82" applyNumberFormat="0" applyProtection="0">
      <alignment vertical="center"/>
    </xf>
    <xf numFmtId="4" fontId="408" fillId="163" borderId="62" applyNumberFormat="0" applyProtection="0">
      <alignment vertical="center"/>
    </xf>
    <xf numFmtId="169" fontId="100" fillId="0" borderId="0"/>
    <xf numFmtId="4" fontId="172" fillId="164" borderId="83" applyNumberFormat="0" applyProtection="0">
      <alignment vertical="center"/>
    </xf>
    <xf numFmtId="4" fontId="409" fillId="164" borderId="83" applyNumberFormat="0" applyProtection="0">
      <alignment vertical="center"/>
    </xf>
    <xf numFmtId="4" fontId="172" fillId="156" borderId="83" applyNumberFormat="0" applyProtection="0">
      <alignment vertical="center"/>
    </xf>
    <xf numFmtId="4" fontId="409" fillId="156" borderId="83" applyNumberFormat="0" applyProtection="0">
      <alignment vertical="center"/>
    </xf>
    <xf numFmtId="4" fontId="192" fillId="0" borderId="0" applyNumberFormat="0" applyProtection="0">
      <alignment horizontal="left" vertical="center" indent="1"/>
    </xf>
    <xf numFmtId="4" fontId="410" fillId="163" borderId="82" applyNumberFormat="0" applyProtection="0">
      <alignment horizontal="left" vertical="center" indent="1"/>
    </xf>
    <xf numFmtId="4" fontId="192" fillId="0" borderId="0" applyNumberFormat="0" applyProtection="0">
      <alignment horizontal="left" vertical="center" indent="1"/>
    </xf>
    <xf numFmtId="4" fontId="192" fillId="0" borderId="0" applyNumberFormat="0" applyProtection="0">
      <alignment horizontal="left" vertical="center" indent="1"/>
    </xf>
    <xf numFmtId="4" fontId="192" fillId="0" borderId="0" applyNumberFormat="0" applyProtection="0">
      <alignment horizontal="left" vertical="center" indent="1"/>
    </xf>
    <xf numFmtId="4" fontId="192" fillId="0" borderId="0" applyNumberFormat="0" applyProtection="0">
      <alignment horizontal="left" vertical="center" indent="1"/>
    </xf>
    <xf numFmtId="4" fontId="192" fillId="0" borderId="0" applyNumberFormat="0" applyProtection="0">
      <alignment horizontal="left" vertical="center" indent="1"/>
    </xf>
    <xf numFmtId="4" fontId="410" fillId="163" borderId="82" applyNumberFormat="0" applyProtection="0">
      <alignment horizontal="left" vertical="center" indent="1"/>
    </xf>
    <xf numFmtId="4" fontId="410" fillId="163" borderId="82" applyNumberFormat="0" applyProtection="0">
      <alignment horizontal="left" vertical="center" indent="1"/>
    </xf>
    <xf numFmtId="4" fontId="410" fillId="163" borderId="82" applyNumberFormat="0" applyProtection="0">
      <alignment horizontal="left" vertical="center" indent="1"/>
    </xf>
    <xf numFmtId="176" fontId="411" fillId="38" borderId="82" applyNumberFormat="0" applyProtection="0">
      <alignment horizontal="left" vertical="top" indent="1"/>
    </xf>
    <xf numFmtId="176" fontId="411" fillId="38" borderId="82" applyNumberFormat="0" applyProtection="0">
      <alignment horizontal="left" vertical="top" indent="1"/>
    </xf>
    <xf numFmtId="176" fontId="411" fillId="38" borderId="82" applyNumberFormat="0" applyProtection="0">
      <alignment horizontal="left" vertical="top" indent="1"/>
    </xf>
    <xf numFmtId="176" fontId="411" fillId="38" borderId="82" applyNumberFormat="0" applyProtection="0">
      <alignment horizontal="left" vertical="top" indent="1"/>
    </xf>
    <xf numFmtId="4" fontId="412" fillId="165" borderId="62" applyNumberFormat="0" applyProtection="0">
      <alignment horizontal="left" vertical="center" indent="1"/>
    </xf>
    <xf numFmtId="4" fontId="410" fillId="165" borderId="0" applyNumberFormat="0" applyProtection="0">
      <alignment horizontal="left" vertical="center" indent="1"/>
    </xf>
    <xf numFmtId="4" fontId="412" fillId="165" borderId="62" applyNumberFormat="0" applyProtection="0">
      <alignment horizontal="left" vertical="center" indent="1"/>
    </xf>
    <xf numFmtId="4" fontId="412" fillId="165" borderId="62" applyNumberFormat="0" applyProtection="0">
      <alignment horizontal="left" vertical="center" indent="1"/>
    </xf>
    <xf numFmtId="4" fontId="412" fillId="165" borderId="62" applyNumberFormat="0" applyProtection="0">
      <alignment horizontal="left" vertical="center" indent="1"/>
    </xf>
    <xf numFmtId="4" fontId="412" fillId="165" borderId="62" applyNumberFormat="0" applyProtection="0">
      <alignment horizontal="left" vertical="center" indent="1"/>
    </xf>
    <xf numFmtId="4" fontId="412" fillId="165" borderId="62" applyNumberFormat="0" applyProtection="0">
      <alignment horizontal="left" vertical="center" indent="1"/>
    </xf>
    <xf numFmtId="4" fontId="410" fillId="165" borderId="0" applyNumberFormat="0" applyProtection="0">
      <alignment horizontal="left" vertical="center" indent="1"/>
    </xf>
    <xf numFmtId="4" fontId="410" fillId="165" borderId="0" applyNumberFormat="0" applyProtection="0">
      <alignment horizontal="left" vertical="center" indent="1"/>
    </xf>
    <xf numFmtId="4" fontId="410" fillId="165" borderId="0" applyNumberFormat="0" applyProtection="0">
      <alignment horizontal="left" vertical="center" indent="1"/>
    </xf>
    <xf numFmtId="4" fontId="106" fillId="156" borderId="62" applyNumberFormat="0" applyProtection="0">
      <alignment vertical="center"/>
    </xf>
    <xf numFmtId="4" fontId="54" fillId="40" borderId="82" applyNumberFormat="0" applyProtection="0">
      <alignment horizontal="right" vertical="center"/>
    </xf>
    <xf numFmtId="4" fontId="54" fillId="40" borderId="82" applyNumberFormat="0" applyProtection="0">
      <alignment horizontal="right" vertical="center"/>
    </xf>
    <xf numFmtId="4" fontId="54" fillId="40" borderId="82" applyNumberFormat="0" applyProtection="0">
      <alignment horizontal="right" vertical="center"/>
    </xf>
    <xf numFmtId="4" fontId="54" fillId="40" borderId="82" applyNumberFormat="0" applyProtection="0">
      <alignment horizontal="right" vertical="center"/>
    </xf>
    <xf numFmtId="4" fontId="54" fillId="60" borderId="82" applyNumberFormat="0" applyProtection="0">
      <alignment horizontal="right" vertical="center"/>
    </xf>
    <xf numFmtId="4" fontId="54" fillId="60" borderId="82" applyNumberFormat="0" applyProtection="0">
      <alignment horizontal="right" vertical="center"/>
    </xf>
    <xf numFmtId="4" fontId="54" fillId="60" borderId="82" applyNumberFormat="0" applyProtection="0">
      <alignment horizontal="right" vertical="center"/>
    </xf>
    <xf numFmtId="4" fontId="54" fillId="60" borderId="82" applyNumberFormat="0" applyProtection="0">
      <alignment horizontal="right" vertical="center"/>
    </xf>
    <xf numFmtId="4" fontId="54" fillId="42" borderId="82" applyNumberFormat="0" applyProtection="0">
      <alignment horizontal="right" vertical="center"/>
    </xf>
    <xf numFmtId="4" fontId="54" fillId="42" borderId="82" applyNumberFormat="0" applyProtection="0">
      <alignment horizontal="right" vertical="center"/>
    </xf>
    <xf numFmtId="4" fontId="54" fillId="42" borderId="82" applyNumberFormat="0" applyProtection="0">
      <alignment horizontal="right" vertical="center"/>
    </xf>
    <xf numFmtId="4" fontId="54" fillId="42" borderId="82" applyNumberFormat="0" applyProtection="0">
      <alignment horizontal="right" vertical="center"/>
    </xf>
    <xf numFmtId="4" fontId="21" fillId="132" borderId="62" applyNumberFormat="0" applyProtection="0">
      <alignment vertical="center"/>
    </xf>
    <xf numFmtId="4" fontId="21" fillId="132" borderId="62" applyNumberFormat="0" applyProtection="0">
      <alignment vertical="center"/>
    </xf>
    <xf numFmtId="4" fontId="54" fillId="74" borderId="82" applyNumberFormat="0" applyProtection="0">
      <alignment horizontal="right" vertical="center"/>
    </xf>
    <xf numFmtId="4" fontId="54" fillId="74" borderId="82" applyNumberFormat="0" applyProtection="0">
      <alignment horizontal="right" vertical="center"/>
    </xf>
    <xf numFmtId="4" fontId="54" fillId="74" borderId="82" applyNumberFormat="0" applyProtection="0">
      <alignment horizontal="right" vertical="center"/>
    </xf>
    <xf numFmtId="4" fontId="54" fillId="74" borderId="82" applyNumberFormat="0" applyProtection="0">
      <alignment horizontal="right" vertical="center"/>
    </xf>
    <xf numFmtId="4" fontId="54" fillId="85" borderId="82" applyNumberFormat="0" applyProtection="0">
      <alignment horizontal="right" vertical="center"/>
    </xf>
    <xf numFmtId="4" fontId="54" fillId="85" borderId="82" applyNumberFormat="0" applyProtection="0">
      <alignment horizontal="right" vertical="center"/>
    </xf>
    <xf numFmtId="4" fontId="54" fillId="85" borderId="82" applyNumberFormat="0" applyProtection="0">
      <alignment horizontal="right" vertical="center"/>
    </xf>
    <xf numFmtId="4" fontId="54" fillId="85" borderId="82" applyNumberFormat="0" applyProtection="0">
      <alignment horizontal="right" vertical="center"/>
    </xf>
    <xf numFmtId="4" fontId="54" fillId="45" borderId="82" applyNumberFormat="0" applyProtection="0">
      <alignment horizontal="right" vertical="center"/>
    </xf>
    <xf numFmtId="4" fontId="54" fillId="45" borderId="82" applyNumberFormat="0" applyProtection="0">
      <alignment horizontal="right" vertical="center"/>
    </xf>
    <xf numFmtId="4" fontId="54" fillId="45" borderId="82" applyNumberFormat="0" applyProtection="0">
      <alignment horizontal="right" vertical="center"/>
    </xf>
    <xf numFmtId="4" fontId="54" fillId="45" borderId="82" applyNumberFormat="0" applyProtection="0">
      <alignment horizontal="right" vertical="center"/>
    </xf>
    <xf numFmtId="4" fontId="106" fillId="164" borderId="62" applyNumberFormat="0" applyProtection="0">
      <alignment vertical="center"/>
    </xf>
    <xf numFmtId="4" fontId="54" fillId="43" borderId="82" applyNumberFormat="0" applyProtection="0">
      <alignment horizontal="right" vertical="center"/>
    </xf>
    <xf numFmtId="4" fontId="54" fillId="43" borderId="82" applyNumberFormat="0" applyProtection="0">
      <alignment horizontal="right" vertical="center"/>
    </xf>
    <xf numFmtId="4" fontId="54" fillId="43" borderId="82" applyNumberFormat="0" applyProtection="0">
      <alignment horizontal="right" vertical="center"/>
    </xf>
    <xf numFmtId="4" fontId="54" fillId="43" borderId="82" applyNumberFormat="0" applyProtection="0">
      <alignment horizontal="right" vertical="center"/>
    </xf>
    <xf numFmtId="4" fontId="54" fillId="166" borderId="82" applyNumberFormat="0" applyProtection="0">
      <alignment horizontal="right" vertical="center"/>
    </xf>
    <xf numFmtId="4" fontId="54" fillId="166" borderId="82" applyNumberFormat="0" applyProtection="0">
      <alignment horizontal="right" vertical="center"/>
    </xf>
    <xf numFmtId="4" fontId="54" fillId="166" borderId="82" applyNumberFormat="0" applyProtection="0">
      <alignment horizontal="right" vertical="center"/>
    </xf>
    <xf numFmtId="4" fontId="54" fillId="166" borderId="82" applyNumberFormat="0" applyProtection="0">
      <alignment horizontal="right" vertical="center"/>
    </xf>
    <xf numFmtId="4" fontId="54" fillId="72" borderId="82" applyNumberFormat="0" applyProtection="0">
      <alignment horizontal="right" vertical="center"/>
    </xf>
    <xf numFmtId="4" fontId="54" fillId="72" borderId="82" applyNumberFormat="0" applyProtection="0">
      <alignment horizontal="right" vertical="center"/>
    </xf>
    <xf numFmtId="4" fontId="54" fillId="72" borderId="82" applyNumberFormat="0" applyProtection="0">
      <alignment horizontal="right" vertical="center"/>
    </xf>
    <xf numFmtId="4" fontId="54" fillId="72" borderId="82" applyNumberFormat="0" applyProtection="0">
      <alignment horizontal="right" vertical="center"/>
    </xf>
    <xf numFmtId="4" fontId="172" fillId="156" borderId="62" applyNumberFormat="0" applyProtection="0">
      <alignment vertical="center"/>
    </xf>
    <xf numFmtId="4" fontId="413" fillId="167" borderId="62" applyNumberFormat="0" applyProtection="0">
      <alignment horizontal="left" vertical="center" indent="1"/>
    </xf>
    <xf numFmtId="169" fontId="100" fillId="0" borderId="0"/>
    <xf numFmtId="4" fontId="413" fillId="168" borderId="62" applyNumberFormat="0" applyProtection="0">
      <alignment horizontal="left" vertical="center" indent="1"/>
    </xf>
    <xf numFmtId="169" fontId="100" fillId="0" borderId="0"/>
    <xf numFmtId="4" fontId="414" fillId="165" borderId="62" applyNumberFormat="0" applyProtection="0">
      <alignment horizontal="left" vertical="center" indent="1"/>
    </xf>
    <xf numFmtId="169" fontId="100" fillId="0" borderId="0"/>
    <xf numFmtId="4" fontId="415" fillId="169" borderId="62" applyNumberFormat="0" applyProtection="0">
      <alignment vertical="center"/>
    </xf>
    <xf numFmtId="169" fontId="100" fillId="0" borderId="0"/>
    <xf numFmtId="4" fontId="416" fillId="48" borderId="62" applyNumberFormat="0" applyProtection="0">
      <alignment horizontal="left" vertical="center" indent="1"/>
    </xf>
    <xf numFmtId="4" fontId="417" fillId="168" borderId="62" applyNumberFormat="0" applyProtection="0">
      <alignment horizontal="left" vertical="center" indent="1"/>
    </xf>
    <xf numFmtId="169" fontId="100" fillId="0" borderId="0"/>
    <xf numFmtId="4" fontId="104" fillId="165" borderId="62" applyNumberFormat="0" applyProtection="0">
      <alignment horizontal="left" vertical="center" indent="1"/>
    </xf>
    <xf numFmtId="169" fontId="100" fillId="0" borderId="0"/>
    <xf numFmtId="176" fontId="24" fillId="44" borderId="82" applyNumberFormat="0" applyProtection="0">
      <alignment horizontal="left" vertical="center" indent="1"/>
    </xf>
    <xf numFmtId="176" fontId="24" fillId="44" borderId="82" applyNumberFormat="0" applyProtection="0">
      <alignment horizontal="left" vertical="center" indent="1"/>
    </xf>
    <xf numFmtId="176" fontId="24" fillId="44" borderId="82" applyNumberFormat="0" applyProtection="0">
      <alignment horizontal="left" vertical="center" indent="1"/>
    </xf>
    <xf numFmtId="176" fontId="24" fillId="44" borderId="82" applyNumberFormat="0" applyProtection="0">
      <alignment horizontal="left" vertical="center" indent="1"/>
    </xf>
    <xf numFmtId="176" fontId="24" fillId="44" borderId="82" applyNumberFormat="0" applyProtection="0">
      <alignment horizontal="left" vertical="top" indent="1"/>
    </xf>
    <xf numFmtId="176" fontId="24" fillId="44" borderId="82" applyNumberFormat="0" applyProtection="0">
      <alignment horizontal="left" vertical="top" indent="1"/>
    </xf>
    <xf numFmtId="176" fontId="24" fillId="44" borderId="82" applyNumberFormat="0" applyProtection="0">
      <alignment horizontal="left" vertical="top" indent="1"/>
    </xf>
    <xf numFmtId="176" fontId="24" fillId="44" borderId="82" applyNumberFormat="0" applyProtection="0">
      <alignment horizontal="left" vertical="top" indent="1"/>
    </xf>
    <xf numFmtId="176" fontId="24" fillId="115" borderId="82" applyNumberFormat="0" applyProtection="0">
      <alignment horizontal="left" vertical="center" indent="1"/>
    </xf>
    <xf numFmtId="176" fontId="24" fillId="115" borderId="82" applyNumberFormat="0" applyProtection="0">
      <alignment horizontal="left" vertical="center" indent="1"/>
    </xf>
    <xf numFmtId="176" fontId="24" fillId="115" borderId="82" applyNumberFormat="0" applyProtection="0">
      <alignment horizontal="left" vertical="center" indent="1"/>
    </xf>
    <xf numFmtId="176" fontId="24" fillId="115" borderId="82" applyNumberFormat="0" applyProtection="0">
      <alignment horizontal="left" vertical="center" indent="1"/>
    </xf>
    <xf numFmtId="176" fontId="24" fillId="115" borderId="82" applyNumberFormat="0" applyProtection="0">
      <alignment horizontal="left" vertical="top" indent="1"/>
    </xf>
    <xf numFmtId="176" fontId="24" fillId="115" borderId="82" applyNumberFormat="0" applyProtection="0">
      <alignment horizontal="left" vertical="top" indent="1"/>
    </xf>
    <xf numFmtId="176" fontId="24" fillId="115" borderId="82" applyNumberFormat="0" applyProtection="0">
      <alignment horizontal="left" vertical="top" indent="1"/>
    </xf>
    <xf numFmtId="176" fontId="24" fillId="115" borderId="82" applyNumberFormat="0" applyProtection="0">
      <alignment horizontal="left" vertical="top" indent="1"/>
    </xf>
    <xf numFmtId="176" fontId="24" fillId="63" borderId="82" applyNumberFormat="0" applyProtection="0">
      <alignment horizontal="left" vertical="center" indent="1"/>
    </xf>
    <xf numFmtId="176" fontId="24" fillId="63" borderId="82" applyNumberFormat="0" applyProtection="0">
      <alignment horizontal="left" vertical="center" indent="1"/>
    </xf>
    <xf numFmtId="176" fontId="24" fillId="63" borderId="82" applyNumberFormat="0" applyProtection="0">
      <alignment horizontal="left" vertical="center" indent="1"/>
    </xf>
    <xf numFmtId="176" fontId="24" fillId="63" borderId="82" applyNumberFormat="0" applyProtection="0">
      <alignment horizontal="left" vertical="center" indent="1"/>
    </xf>
    <xf numFmtId="176" fontId="24" fillId="63" borderId="82" applyNumberFormat="0" applyProtection="0">
      <alignment horizontal="left" vertical="top" indent="1"/>
    </xf>
    <xf numFmtId="176" fontId="24" fillId="63" borderId="82" applyNumberFormat="0" applyProtection="0">
      <alignment horizontal="left" vertical="top" indent="1"/>
    </xf>
    <xf numFmtId="176" fontId="24" fillId="63" borderId="82" applyNumberFormat="0" applyProtection="0">
      <alignment horizontal="left" vertical="top" indent="1"/>
    </xf>
    <xf numFmtId="176" fontId="24" fillId="63" borderId="82" applyNumberFormat="0" applyProtection="0">
      <alignment horizontal="left" vertical="top" indent="1"/>
    </xf>
    <xf numFmtId="176" fontId="24" fillId="170" borderId="82" applyNumberFormat="0" applyProtection="0">
      <alignment horizontal="left" vertical="center" indent="1"/>
    </xf>
    <xf numFmtId="176" fontId="24" fillId="170" borderId="82" applyNumberFormat="0" applyProtection="0">
      <alignment horizontal="left" vertical="center" indent="1"/>
    </xf>
    <xf numFmtId="176" fontId="24" fillId="170" borderId="82" applyNumberFormat="0" applyProtection="0">
      <alignment horizontal="left" vertical="center" indent="1"/>
    </xf>
    <xf numFmtId="176" fontId="24" fillId="170" borderId="82" applyNumberFormat="0" applyProtection="0">
      <alignment horizontal="left" vertical="center" indent="1"/>
    </xf>
    <xf numFmtId="176" fontId="24" fillId="170" borderId="82" applyNumberFormat="0" applyProtection="0">
      <alignment horizontal="left" vertical="top" indent="1"/>
    </xf>
    <xf numFmtId="176" fontId="24" fillId="170" borderId="82" applyNumberFormat="0" applyProtection="0">
      <alignment horizontal="left" vertical="top" indent="1"/>
    </xf>
    <xf numFmtId="176" fontId="24" fillId="170" borderId="82" applyNumberFormat="0" applyProtection="0">
      <alignment horizontal="left" vertical="top" indent="1"/>
    </xf>
    <xf numFmtId="176" fontId="24" fillId="170" borderId="82" applyNumberFormat="0" applyProtection="0">
      <alignment horizontal="left" vertical="top" indent="1"/>
    </xf>
    <xf numFmtId="176" fontId="24" fillId="47" borderId="41" applyNumberFormat="0">
      <protection locked="0"/>
    </xf>
    <xf numFmtId="176" fontId="24" fillId="47" borderId="41" applyNumberFormat="0">
      <protection locked="0"/>
    </xf>
    <xf numFmtId="4" fontId="418" fillId="48" borderId="62" applyNumberFormat="0" applyProtection="0">
      <alignment vertical="center"/>
    </xf>
    <xf numFmtId="169" fontId="100" fillId="0" borderId="0"/>
    <xf numFmtId="4" fontId="419" fillId="48" borderId="62" applyNumberFormat="0" applyProtection="0">
      <alignment vertical="center"/>
    </xf>
    <xf numFmtId="169" fontId="100" fillId="0" borderId="0"/>
    <xf numFmtId="4" fontId="420" fillId="164" borderId="62">
      <alignment vertical="center"/>
    </xf>
    <xf numFmtId="4" fontId="421" fillId="164" borderId="62">
      <alignment vertical="center"/>
    </xf>
    <xf numFmtId="4" fontId="420" fillId="156" borderId="62">
      <alignment vertical="center"/>
    </xf>
    <xf numFmtId="4" fontId="421" fillId="156" borderId="62">
      <alignment vertical="center"/>
    </xf>
    <xf numFmtId="4" fontId="413" fillId="168" borderId="62" applyNumberFormat="0" applyProtection="0">
      <alignment horizontal="left" vertical="center" indent="1"/>
    </xf>
    <xf numFmtId="169" fontId="100" fillId="0" borderId="0"/>
    <xf numFmtId="176" fontId="54" fillId="37" borderId="82" applyNumberFormat="0" applyProtection="0">
      <alignment horizontal="left" vertical="top" indent="1"/>
    </xf>
    <xf numFmtId="176" fontId="54" fillId="37" borderId="82" applyNumberFormat="0" applyProtection="0">
      <alignment horizontal="left" vertical="top" indent="1"/>
    </xf>
    <xf numFmtId="176" fontId="54" fillId="37" borderId="82" applyNumberFormat="0" applyProtection="0">
      <alignment horizontal="left" vertical="top" indent="1"/>
    </xf>
    <xf numFmtId="176" fontId="54" fillId="37" borderId="82" applyNumberFormat="0" applyProtection="0">
      <alignment horizontal="left" vertical="top" indent="1"/>
    </xf>
    <xf numFmtId="4" fontId="422" fillId="48" borderId="62" applyNumberFormat="0" applyProtection="0">
      <alignment vertical="center"/>
    </xf>
    <xf numFmtId="4" fontId="410" fillId="168" borderId="82" applyNumberFormat="0" applyProtection="0">
      <alignment horizontal="right" vertical="center"/>
    </xf>
    <xf numFmtId="4" fontId="422" fillId="48" borderId="62" applyNumberFormat="0" applyProtection="0">
      <alignment vertical="center"/>
    </xf>
    <xf numFmtId="4" fontId="422" fillId="48" borderId="62" applyNumberFormat="0" applyProtection="0">
      <alignment vertical="center"/>
    </xf>
    <xf numFmtId="4" fontId="422" fillId="48" borderId="62" applyNumberFormat="0" applyProtection="0">
      <alignment vertical="center"/>
    </xf>
    <xf numFmtId="4" fontId="422" fillId="48" borderId="62" applyNumberFormat="0" applyProtection="0">
      <alignment vertical="center"/>
    </xf>
    <xf numFmtId="4" fontId="422" fillId="48" borderId="62" applyNumberFormat="0" applyProtection="0">
      <alignment vertical="center"/>
    </xf>
    <xf numFmtId="4" fontId="410" fillId="168" borderId="82" applyNumberFormat="0" applyProtection="0">
      <alignment horizontal="right" vertical="center"/>
    </xf>
    <xf numFmtId="4" fontId="410" fillId="168" borderId="82" applyNumberFormat="0" applyProtection="0">
      <alignment horizontal="right" vertical="center"/>
    </xf>
    <xf numFmtId="4" fontId="410" fillId="168" borderId="82" applyNumberFormat="0" applyProtection="0">
      <alignment horizontal="right" vertical="center"/>
    </xf>
    <xf numFmtId="4" fontId="423" fillId="48" borderId="62" applyNumberFormat="0" applyProtection="0">
      <alignment vertical="center"/>
    </xf>
    <xf numFmtId="169" fontId="100" fillId="0" borderId="0"/>
    <xf numFmtId="4" fontId="106" fillId="164" borderId="83" applyNumberFormat="0" applyProtection="0">
      <alignment vertical="center"/>
    </xf>
    <xf numFmtId="4" fontId="424" fillId="164" borderId="83" applyNumberFormat="0" applyProtection="0">
      <alignment vertical="center"/>
    </xf>
    <xf numFmtId="4" fontId="106" fillId="156" borderId="83" applyNumberFormat="0" applyProtection="0">
      <alignment vertical="center"/>
    </xf>
    <xf numFmtId="4" fontId="424" fillId="156" borderId="83" applyNumberFormat="0" applyProtection="0">
      <alignment vertical="center"/>
    </xf>
    <xf numFmtId="4" fontId="40" fillId="0" borderId="0" applyNumberFormat="0" applyProtection="0">
      <alignment horizontal="left" vertical="center" indent="1"/>
    </xf>
    <xf numFmtId="169" fontId="3" fillId="0" borderId="0"/>
    <xf numFmtId="4" fontId="40" fillId="0" borderId="0" applyNumberFormat="0" applyProtection="0">
      <alignment horizontal="left" vertical="center" indent="1"/>
    </xf>
    <xf numFmtId="4" fontId="40" fillId="0" borderId="0" applyNumberFormat="0" applyProtection="0">
      <alignment horizontal="left" vertical="center" indent="1"/>
    </xf>
    <xf numFmtId="4" fontId="40" fillId="0" borderId="0" applyNumberFormat="0" applyProtection="0">
      <alignment horizontal="left" vertical="center" indent="1"/>
    </xf>
    <xf numFmtId="4" fontId="40" fillId="0" borderId="0" applyNumberFormat="0" applyProtection="0">
      <alignment horizontal="left" vertical="center" indent="1"/>
    </xf>
    <xf numFmtId="169" fontId="3" fillId="0" borderId="0"/>
    <xf numFmtId="169" fontId="3" fillId="0" borderId="0"/>
    <xf numFmtId="4" fontId="407" fillId="169" borderId="82" applyNumberFormat="0" applyProtection="0">
      <alignment horizontal="left" vertical="center" indent="1"/>
    </xf>
    <xf numFmtId="4" fontId="407" fillId="169" borderId="82" applyNumberFormat="0" applyProtection="0">
      <alignment horizontal="left" vertical="center" indent="1"/>
    </xf>
    <xf numFmtId="176" fontId="54" fillId="115" borderId="82" applyNumberFormat="0" applyProtection="0">
      <alignment horizontal="left" vertical="top" indent="1"/>
    </xf>
    <xf numFmtId="176" fontId="54" fillId="115" borderId="82" applyNumberFormat="0" applyProtection="0">
      <alignment horizontal="left" vertical="top" indent="1"/>
    </xf>
    <xf numFmtId="176" fontId="54" fillId="115" borderId="82" applyNumberFormat="0" applyProtection="0">
      <alignment horizontal="left" vertical="top" indent="1"/>
    </xf>
    <xf numFmtId="176" fontId="54" fillId="115" borderId="82" applyNumberFormat="0" applyProtection="0">
      <alignment horizontal="left" vertical="top" indent="1"/>
    </xf>
    <xf numFmtId="4" fontId="273" fillId="48" borderId="62" applyNumberFormat="0" applyProtection="0">
      <alignment vertical="center"/>
    </xf>
    <xf numFmtId="4" fontId="425" fillId="48" borderId="62" applyNumberFormat="0" applyProtection="0">
      <alignment vertical="center"/>
    </xf>
    <xf numFmtId="4" fontId="172" fillId="164" borderId="62">
      <alignment vertical="center"/>
    </xf>
    <xf numFmtId="4" fontId="409" fillId="164" borderId="62">
      <alignment vertical="center"/>
    </xf>
    <xf numFmtId="4" fontId="172" fillId="156" borderId="62">
      <alignment vertical="center"/>
    </xf>
    <xf numFmtId="4" fontId="409" fillId="156" borderId="62">
      <alignment vertical="center"/>
    </xf>
    <xf numFmtId="4" fontId="413" fillId="154" borderId="62" applyNumberFormat="0" applyProtection="0">
      <alignment horizontal="left" vertical="center" indent="1"/>
    </xf>
    <xf numFmtId="4" fontId="426" fillId="169" borderId="62" applyNumberFormat="0" applyProtection="0">
      <alignment horizontal="left" indent="1"/>
    </xf>
    <xf numFmtId="169" fontId="100" fillId="0" borderId="0"/>
    <xf numFmtId="4" fontId="427" fillId="48" borderId="62" applyNumberFormat="0" applyProtection="0">
      <alignment vertical="center"/>
    </xf>
    <xf numFmtId="169" fontId="100" fillId="0" borderId="0"/>
    <xf numFmtId="0" fontId="428" fillId="52" borderId="0" applyNumberFormat="0" applyBorder="0" applyProtection="0"/>
    <xf numFmtId="169" fontId="3" fillId="0" borderId="0"/>
    <xf numFmtId="0" fontId="429" fillId="0" borderId="84"/>
    <xf numFmtId="0" fontId="429" fillId="0" borderId="84"/>
    <xf numFmtId="0" fontId="429" fillId="0" borderId="84"/>
    <xf numFmtId="0" fontId="430" fillId="40" borderId="0" applyNumberFormat="0" applyBorder="0" applyAlignment="0" applyProtection="0"/>
    <xf numFmtId="169" fontId="3" fillId="0" borderId="0"/>
    <xf numFmtId="169" fontId="100" fillId="0" borderId="0"/>
    <xf numFmtId="169" fontId="100" fillId="0" borderId="0"/>
    <xf numFmtId="169" fontId="100" fillId="0" borderId="0"/>
    <xf numFmtId="0" fontId="51" fillId="0" borderId="85">
      <alignment horizontal="center" vertical="center"/>
    </xf>
    <xf numFmtId="0" fontId="51" fillId="0" borderId="85">
      <alignment horizontal="center" vertical="center"/>
    </xf>
    <xf numFmtId="0" fontId="51" fillId="0" borderId="85">
      <alignment horizontal="center" vertical="center"/>
    </xf>
    <xf numFmtId="0" fontId="51" fillId="0" borderId="85">
      <alignment horizontal="center" vertical="center"/>
    </xf>
    <xf numFmtId="177" fontId="51" fillId="0" borderId="85">
      <alignment horizontal="center" vertical="center"/>
    </xf>
    <xf numFmtId="169" fontId="3" fillId="0" borderId="0"/>
    <xf numFmtId="38" fontId="44" fillId="0" borderId="0" applyFont="0" applyFill="0" applyBorder="0" applyAlignment="0" applyProtection="0"/>
    <xf numFmtId="38" fontId="44" fillId="0" borderId="0" applyFont="0" applyFill="0" applyBorder="0" applyAlignment="0" applyProtection="0"/>
    <xf numFmtId="38" fontId="44" fillId="0" borderId="0"/>
    <xf numFmtId="38" fontId="44" fillId="0" borderId="0"/>
    <xf numFmtId="38" fontId="44" fillId="0" borderId="0"/>
    <xf numFmtId="38" fontId="44" fillId="0" borderId="0" applyFont="0" applyFill="0" applyBorder="0" applyAlignment="0" applyProtection="0"/>
    <xf numFmtId="38" fontId="44" fillId="0" borderId="0"/>
    <xf numFmtId="38" fontId="44" fillId="0" borderId="0"/>
    <xf numFmtId="38" fontId="44" fillId="0" borderId="0"/>
    <xf numFmtId="38" fontId="44" fillId="0" borderId="0" applyFont="0" applyFill="0" applyBorder="0" applyAlignment="0" applyProtection="0"/>
    <xf numFmtId="38" fontId="44" fillId="0" borderId="0"/>
    <xf numFmtId="38" fontId="44" fillId="0" borderId="0"/>
    <xf numFmtId="38" fontId="44" fillId="0" borderId="0"/>
    <xf numFmtId="38" fontId="44" fillId="0" borderId="0" applyFont="0" applyFill="0" applyBorder="0" applyAlignment="0" applyProtection="0"/>
    <xf numFmtId="38" fontId="44" fillId="0" borderId="0"/>
    <xf numFmtId="38" fontId="44" fillId="0" borderId="0"/>
    <xf numFmtId="38" fontId="44" fillId="0" borderId="0"/>
    <xf numFmtId="38" fontId="44" fillId="0" borderId="0" applyFont="0" applyFill="0" applyBorder="0" applyAlignment="0" applyProtection="0"/>
    <xf numFmtId="38" fontId="44" fillId="0" borderId="0"/>
    <xf numFmtId="38" fontId="44" fillId="0" borderId="0"/>
    <xf numFmtId="38" fontId="44" fillId="0" borderId="0"/>
    <xf numFmtId="38" fontId="44" fillId="0" borderId="0" applyFont="0" applyFill="0" applyBorder="0" applyAlignment="0" applyProtection="0"/>
    <xf numFmtId="38" fontId="44" fillId="0" borderId="0"/>
    <xf numFmtId="38" fontId="44" fillId="0" borderId="0"/>
    <xf numFmtId="38" fontId="44" fillId="0" borderId="0"/>
    <xf numFmtId="38" fontId="44" fillId="0" borderId="0" applyFont="0" applyFill="0" applyBorder="0" applyAlignment="0" applyProtection="0"/>
    <xf numFmtId="38" fontId="44" fillId="0" borderId="0"/>
    <xf numFmtId="38" fontId="44" fillId="0" borderId="0"/>
    <xf numFmtId="38" fontId="44" fillId="0" borderId="0"/>
    <xf numFmtId="38" fontId="44" fillId="0" borderId="0" applyFont="0" applyFill="0" applyBorder="0" applyAlignment="0" applyProtection="0"/>
    <xf numFmtId="38" fontId="44" fillId="0" borderId="0"/>
    <xf numFmtId="38" fontId="44" fillId="0" borderId="0"/>
    <xf numFmtId="38" fontId="44" fillId="0" borderId="0"/>
    <xf numFmtId="38" fontId="44" fillId="0" borderId="0" applyFont="0" applyFill="0" applyBorder="0" applyAlignment="0" applyProtection="0"/>
    <xf numFmtId="38" fontId="44" fillId="0" borderId="0"/>
    <xf numFmtId="38" fontId="44" fillId="0" borderId="0"/>
    <xf numFmtId="38" fontId="44" fillId="0" borderId="0"/>
    <xf numFmtId="38" fontId="44" fillId="0" borderId="0" applyFont="0" applyFill="0" applyBorder="0" applyAlignment="0" applyProtection="0"/>
    <xf numFmtId="38" fontId="44" fillId="0" borderId="0"/>
    <xf numFmtId="38" fontId="44" fillId="0" borderId="0"/>
    <xf numFmtId="38" fontId="44" fillId="0" borderId="0"/>
    <xf numFmtId="38" fontId="44" fillId="0" borderId="0" applyFill="0" applyBorder="0" applyAlignment="0" applyProtection="0"/>
    <xf numFmtId="38" fontId="44" fillId="0" borderId="0" applyFont="0" applyFill="0" applyBorder="0" applyAlignment="0" applyProtection="0"/>
    <xf numFmtId="38" fontId="44" fillId="0" borderId="0"/>
    <xf numFmtId="38" fontId="44" fillId="0" borderId="0"/>
    <xf numFmtId="38" fontId="44" fillId="0" borderId="0"/>
    <xf numFmtId="38" fontId="44" fillId="0" borderId="0" applyFont="0" applyFill="0" applyBorder="0" applyAlignment="0" applyProtection="0"/>
    <xf numFmtId="38" fontId="44" fillId="0" borderId="0"/>
    <xf numFmtId="38" fontId="44" fillId="0" borderId="0"/>
    <xf numFmtId="38" fontId="44" fillId="0" borderId="0"/>
    <xf numFmtId="38" fontId="44" fillId="0" borderId="0" applyFill="0" applyBorder="0" applyAlignment="0" applyProtection="0"/>
    <xf numFmtId="38" fontId="44" fillId="0" borderId="0"/>
    <xf numFmtId="38" fontId="44" fillId="0" borderId="0"/>
    <xf numFmtId="38" fontId="44" fillId="0" borderId="0"/>
    <xf numFmtId="38" fontId="44" fillId="0" borderId="0"/>
    <xf numFmtId="38" fontId="44" fillId="0" borderId="0"/>
    <xf numFmtId="38" fontId="44" fillId="0" borderId="0"/>
    <xf numFmtId="38" fontId="44" fillId="0" borderId="0" applyFont="0" applyFill="0" applyBorder="0" applyAlignment="0" applyProtection="0"/>
    <xf numFmtId="38" fontId="44" fillId="0" borderId="0"/>
    <xf numFmtId="38" fontId="44" fillId="0" borderId="0"/>
    <xf numFmtId="38" fontId="44" fillId="0" borderId="0"/>
    <xf numFmtId="38" fontId="44" fillId="0" borderId="0" applyFont="0" applyFill="0" applyBorder="0" applyAlignment="0" applyProtection="0"/>
    <xf numFmtId="38" fontId="44" fillId="0" borderId="0"/>
    <xf numFmtId="38" fontId="44" fillId="0" borderId="0"/>
    <xf numFmtId="38" fontId="44" fillId="0" borderId="0"/>
    <xf numFmtId="38" fontId="44" fillId="0" borderId="0" applyFont="0" applyFill="0" applyBorder="0" applyAlignment="0" applyProtection="0"/>
    <xf numFmtId="38" fontId="44" fillId="0" borderId="0"/>
    <xf numFmtId="38" fontId="44" fillId="0" borderId="0"/>
    <xf numFmtId="38" fontId="44" fillId="0" borderId="0"/>
    <xf numFmtId="38" fontId="44" fillId="0" borderId="0" applyFont="0" applyFill="0" applyBorder="0" applyAlignment="0" applyProtection="0"/>
    <xf numFmtId="38" fontId="44" fillId="0" borderId="0"/>
    <xf numFmtId="38" fontId="44" fillId="0" borderId="0"/>
    <xf numFmtId="38" fontId="44" fillId="0" borderId="0"/>
    <xf numFmtId="38" fontId="44" fillId="0" borderId="0" applyFont="0" applyFill="0" applyBorder="0" applyAlignment="0" applyProtection="0"/>
    <xf numFmtId="38" fontId="44" fillId="0" borderId="0"/>
    <xf numFmtId="38" fontId="44" fillId="0" borderId="0"/>
    <xf numFmtId="38" fontId="44" fillId="0" borderId="0"/>
    <xf numFmtId="38" fontId="44" fillId="0" borderId="0" applyFont="0" applyFill="0" applyBorder="0" applyAlignment="0" applyProtection="0"/>
    <xf numFmtId="38" fontId="44" fillId="0" borderId="0"/>
    <xf numFmtId="38" fontId="44" fillId="0" borderId="0"/>
    <xf numFmtId="38" fontId="44" fillId="0" borderId="0"/>
    <xf numFmtId="38" fontId="44" fillId="0" borderId="0" applyFont="0" applyFill="0" applyBorder="0" applyAlignment="0" applyProtection="0"/>
    <xf numFmtId="38" fontId="44" fillId="0" borderId="0"/>
    <xf numFmtId="38" fontId="44" fillId="0" borderId="0"/>
    <xf numFmtId="38" fontId="44" fillId="0" borderId="0"/>
    <xf numFmtId="38" fontId="44" fillId="0" borderId="0" applyFont="0" applyFill="0" applyBorder="0" applyAlignment="0" applyProtection="0"/>
    <xf numFmtId="38" fontId="44" fillId="0" borderId="0"/>
    <xf numFmtId="38" fontId="44" fillId="0" borderId="0"/>
    <xf numFmtId="38" fontId="44" fillId="0" borderId="0"/>
    <xf numFmtId="38" fontId="44" fillId="0" borderId="0" applyFont="0" applyFill="0" applyBorder="0" applyAlignment="0" applyProtection="0"/>
    <xf numFmtId="38" fontId="44" fillId="0" borderId="0"/>
    <xf numFmtId="38" fontId="44" fillId="0" borderId="0"/>
    <xf numFmtId="38" fontId="44" fillId="0" borderId="0"/>
    <xf numFmtId="38" fontId="44" fillId="0" borderId="0" applyFont="0" applyFill="0" applyBorder="0" applyAlignment="0" applyProtection="0"/>
    <xf numFmtId="38" fontId="44" fillId="0" borderId="0"/>
    <xf numFmtId="38" fontId="44" fillId="0" borderId="0"/>
    <xf numFmtId="38" fontId="44" fillId="0" borderId="0"/>
    <xf numFmtId="38" fontId="44" fillId="0" borderId="0" applyFont="0" applyFill="0" applyBorder="0" applyAlignment="0" applyProtection="0"/>
    <xf numFmtId="38" fontId="44" fillId="0" borderId="0"/>
    <xf numFmtId="38" fontId="44" fillId="0" borderId="0"/>
    <xf numFmtId="38" fontId="44" fillId="0" borderId="0"/>
    <xf numFmtId="38" fontId="44" fillId="0" borderId="0" applyFont="0" applyFill="0" applyBorder="0" applyAlignment="0" applyProtection="0"/>
    <xf numFmtId="38" fontId="44" fillId="0" borderId="0"/>
    <xf numFmtId="38" fontId="44" fillId="0" borderId="0"/>
    <xf numFmtId="38" fontId="44" fillId="0" borderId="0"/>
    <xf numFmtId="38" fontId="44" fillId="0" borderId="0" applyFont="0" applyFill="0" applyBorder="0" applyAlignment="0" applyProtection="0"/>
    <xf numFmtId="38" fontId="44" fillId="0" borderId="0"/>
    <xf numFmtId="38" fontId="44" fillId="0" borderId="0"/>
    <xf numFmtId="38" fontId="44" fillId="0" borderId="0"/>
    <xf numFmtId="38" fontId="44" fillId="0" borderId="0" applyFont="0" applyFill="0" applyBorder="0" applyAlignment="0" applyProtection="0"/>
    <xf numFmtId="38" fontId="44" fillId="0" borderId="0"/>
    <xf numFmtId="38" fontId="44" fillId="0" borderId="0"/>
    <xf numFmtId="38" fontId="44" fillId="0" borderId="0"/>
    <xf numFmtId="38" fontId="44" fillId="0" borderId="0" applyFont="0" applyFill="0" applyBorder="0" applyAlignment="0" applyProtection="0"/>
    <xf numFmtId="38" fontId="44" fillId="0" borderId="0"/>
    <xf numFmtId="38" fontId="44" fillId="0" borderId="0"/>
    <xf numFmtId="38" fontId="44" fillId="0" borderId="0"/>
    <xf numFmtId="38" fontId="44" fillId="0" borderId="0" applyFont="0" applyFill="0" applyBorder="0" applyAlignment="0" applyProtection="0"/>
    <xf numFmtId="38" fontId="44" fillId="0" borderId="0"/>
    <xf numFmtId="38" fontId="44" fillId="0" borderId="0"/>
    <xf numFmtId="38" fontId="44" fillId="0" borderId="0"/>
    <xf numFmtId="38" fontId="44" fillId="0" borderId="0"/>
    <xf numFmtId="38" fontId="44" fillId="0" borderId="0"/>
    <xf numFmtId="38" fontId="44" fillId="0" borderId="0"/>
    <xf numFmtId="38" fontId="44" fillId="0" borderId="0" applyFont="0" applyFill="0" applyBorder="0" applyAlignment="0" applyProtection="0"/>
    <xf numFmtId="38" fontId="44" fillId="0" borderId="0"/>
    <xf numFmtId="38" fontId="44" fillId="0" borderId="0"/>
    <xf numFmtId="38" fontId="44" fillId="0" borderId="0"/>
    <xf numFmtId="38" fontId="44" fillId="0" borderId="0" applyFont="0" applyFill="0" applyBorder="0" applyAlignment="0" applyProtection="0"/>
    <xf numFmtId="38" fontId="44" fillId="0" borderId="0"/>
    <xf numFmtId="38" fontId="44" fillId="0" borderId="0"/>
    <xf numFmtId="38" fontId="44" fillId="0" borderId="0"/>
    <xf numFmtId="38" fontId="44" fillId="0" borderId="0" applyFont="0" applyFill="0" applyBorder="0" applyAlignment="0" applyProtection="0"/>
    <xf numFmtId="38" fontId="44" fillId="0" borderId="0"/>
    <xf numFmtId="38" fontId="44" fillId="0" borderId="0"/>
    <xf numFmtId="38" fontId="44" fillId="0" borderId="0"/>
    <xf numFmtId="38" fontId="44" fillId="0" borderId="0" applyFont="0" applyFill="0" applyBorder="0" applyAlignment="0" applyProtection="0"/>
    <xf numFmtId="38" fontId="44" fillId="0" borderId="0"/>
    <xf numFmtId="38" fontId="44" fillId="0" borderId="0"/>
    <xf numFmtId="38" fontId="44" fillId="0" borderId="0"/>
    <xf numFmtId="38" fontId="44" fillId="0" borderId="0" applyFont="0" applyFill="0" applyBorder="0" applyAlignment="0" applyProtection="0"/>
    <xf numFmtId="38" fontId="44" fillId="0" borderId="0"/>
    <xf numFmtId="38" fontId="44" fillId="0" borderId="0"/>
    <xf numFmtId="38" fontId="44" fillId="0" borderId="0"/>
    <xf numFmtId="38" fontId="44" fillId="0" borderId="0" applyFont="0" applyFill="0" applyBorder="0" applyAlignment="0" applyProtection="0"/>
    <xf numFmtId="38" fontId="44" fillId="0" borderId="0"/>
    <xf numFmtId="38" fontId="44" fillId="0" borderId="0"/>
    <xf numFmtId="38" fontId="44" fillId="0" borderId="0"/>
    <xf numFmtId="38" fontId="44" fillId="0" borderId="15"/>
    <xf numFmtId="38" fontId="44" fillId="0" borderId="15"/>
    <xf numFmtId="38" fontId="44" fillId="0" borderId="15"/>
    <xf numFmtId="38" fontId="44" fillId="0" borderId="15"/>
    <xf numFmtId="38" fontId="44" fillId="0" borderId="15"/>
    <xf numFmtId="38" fontId="44" fillId="0" borderId="15"/>
    <xf numFmtId="38" fontId="44" fillId="0" borderId="15"/>
    <xf numFmtId="38" fontId="44" fillId="0" borderId="15"/>
    <xf numFmtId="38" fontId="44" fillId="0" borderId="15"/>
    <xf numFmtId="38" fontId="44" fillId="0" borderId="15"/>
    <xf numFmtId="38" fontId="44" fillId="0" borderId="15"/>
    <xf numFmtId="38" fontId="44" fillId="0" borderId="86"/>
    <xf numFmtId="38" fontId="44" fillId="0" borderId="15"/>
    <xf numFmtId="38" fontId="44" fillId="0" borderId="15"/>
    <xf numFmtId="38" fontId="44" fillId="0" borderId="86"/>
    <xf numFmtId="38" fontId="44" fillId="0" borderId="15"/>
    <xf numFmtId="38" fontId="44" fillId="0" borderId="15"/>
    <xf numFmtId="38" fontId="44" fillId="0" borderId="15"/>
    <xf numFmtId="38" fontId="44" fillId="0" borderId="15"/>
    <xf numFmtId="38" fontId="44" fillId="0" borderId="15"/>
    <xf numFmtId="38" fontId="44" fillId="0" borderId="15"/>
    <xf numFmtId="38" fontId="44" fillId="0" borderId="15"/>
    <xf numFmtId="38" fontId="44" fillId="0" borderId="15"/>
    <xf numFmtId="38" fontId="44" fillId="0" borderId="15"/>
    <xf numFmtId="38" fontId="44" fillId="0" borderId="15"/>
    <xf numFmtId="38" fontId="44" fillId="0" borderId="15"/>
    <xf numFmtId="38" fontId="44" fillId="0" borderId="15"/>
    <xf numFmtId="38" fontId="44" fillId="0" borderId="15"/>
    <xf numFmtId="38" fontId="44" fillId="0" borderId="15"/>
    <xf numFmtId="38" fontId="44" fillId="0" borderId="15"/>
    <xf numFmtId="38" fontId="44" fillId="0" borderId="15"/>
    <xf numFmtId="38" fontId="44" fillId="0" borderId="15"/>
    <xf numFmtId="38" fontId="44" fillId="0" borderId="15"/>
    <xf numFmtId="38" fontId="44" fillId="0" borderId="15"/>
    <xf numFmtId="38" fontId="44" fillId="0" borderId="15"/>
    <xf numFmtId="38" fontId="44" fillId="0" borderId="15"/>
    <xf numFmtId="38" fontId="44" fillId="0" borderId="15"/>
    <xf numFmtId="331" fontId="24" fillId="0" borderId="0">
      <protection locked="0"/>
    </xf>
    <xf numFmtId="332" fontId="24" fillId="0" borderId="0">
      <protection locked="0"/>
    </xf>
    <xf numFmtId="332" fontId="24" fillId="0" borderId="0">
      <protection locked="0"/>
    </xf>
    <xf numFmtId="332" fontId="24" fillId="0" borderId="0">
      <protection locked="0"/>
    </xf>
    <xf numFmtId="332" fontId="24" fillId="0" borderId="0">
      <protection locked="0"/>
    </xf>
    <xf numFmtId="332" fontId="24" fillId="0" borderId="0">
      <protection locked="0"/>
    </xf>
    <xf numFmtId="332" fontId="24" fillId="0" borderId="0">
      <protection locked="0"/>
    </xf>
    <xf numFmtId="332" fontId="24" fillId="0" borderId="0">
      <protection locked="0"/>
    </xf>
    <xf numFmtId="332" fontId="24" fillId="0" borderId="0">
      <protection locked="0"/>
    </xf>
    <xf numFmtId="332" fontId="24" fillId="0" borderId="0">
      <protection locked="0"/>
    </xf>
    <xf numFmtId="332" fontId="24" fillId="0" borderId="0">
      <protection locked="0"/>
    </xf>
    <xf numFmtId="332" fontId="24" fillId="0" borderId="0">
      <protection locked="0"/>
    </xf>
    <xf numFmtId="332" fontId="24" fillId="0" borderId="0">
      <protection locked="0"/>
    </xf>
    <xf numFmtId="332" fontId="24" fillId="0" borderId="0">
      <protection locked="0"/>
    </xf>
    <xf numFmtId="332" fontId="24" fillId="0" borderId="0">
      <protection locked="0"/>
    </xf>
    <xf numFmtId="332" fontId="24" fillId="0" borderId="0">
      <protection locked="0"/>
    </xf>
    <xf numFmtId="332" fontId="24" fillId="0" borderId="0">
      <protection locked="0"/>
    </xf>
    <xf numFmtId="332" fontId="24" fillId="0" borderId="0">
      <protection locked="0"/>
    </xf>
    <xf numFmtId="332" fontId="24" fillId="0" borderId="0">
      <protection locked="0"/>
    </xf>
    <xf numFmtId="332" fontId="24" fillId="0" borderId="0">
      <protection locked="0"/>
    </xf>
    <xf numFmtId="332" fontId="24" fillId="0" borderId="0">
      <protection locked="0"/>
    </xf>
    <xf numFmtId="333" fontId="24" fillId="0" borderId="0">
      <protection locked="0"/>
    </xf>
    <xf numFmtId="332" fontId="24" fillId="0" borderId="0">
      <protection locked="0"/>
    </xf>
    <xf numFmtId="332" fontId="24" fillId="0" borderId="0">
      <protection locked="0"/>
    </xf>
    <xf numFmtId="332" fontId="24" fillId="0" borderId="0">
      <protection locked="0"/>
    </xf>
    <xf numFmtId="332" fontId="24" fillId="0" borderId="0">
      <protection locked="0"/>
    </xf>
    <xf numFmtId="333" fontId="24" fillId="0" borderId="0">
      <protection locked="0"/>
    </xf>
    <xf numFmtId="332" fontId="24" fillId="0" borderId="0">
      <protection locked="0"/>
    </xf>
    <xf numFmtId="332" fontId="24" fillId="0" borderId="0">
      <protection locked="0"/>
    </xf>
    <xf numFmtId="332" fontId="24" fillId="0" borderId="0">
      <protection locked="0"/>
    </xf>
    <xf numFmtId="332" fontId="24" fillId="0" borderId="0">
      <protection locked="0"/>
    </xf>
    <xf numFmtId="332" fontId="24" fillId="0" borderId="0">
      <protection locked="0"/>
    </xf>
    <xf numFmtId="332" fontId="24" fillId="0" borderId="0">
      <protection locked="0"/>
    </xf>
    <xf numFmtId="332" fontId="24" fillId="0" borderId="0">
      <protection locked="0"/>
    </xf>
    <xf numFmtId="332" fontId="24" fillId="0" borderId="0">
      <protection locked="0"/>
    </xf>
    <xf numFmtId="332" fontId="24" fillId="0" borderId="0">
      <protection locked="0"/>
    </xf>
    <xf numFmtId="332" fontId="24" fillId="0" borderId="0">
      <protection locked="0"/>
    </xf>
    <xf numFmtId="332" fontId="24" fillId="0" borderId="0">
      <protection locked="0"/>
    </xf>
    <xf numFmtId="332" fontId="24" fillId="0" borderId="0">
      <protection locked="0"/>
    </xf>
    <xf numFmtId="332" fontId="24" fillId="0" borderId="0">
      <protection locked="0"/>
    </xf>
    <xf numFmtId="332" fontId="24" fillId="0" borderId="0">
      <protection locked="0"/>
    </xf>
    <xf numFmtId="332" fontId="24" fillId="0" borderId="0">
      <protection locked="0"/>
    </xf>
    <xf numFmtId="332" fontId="24" fillId="0" borderId="0">
      <protection locked="0"/>
    </xf>
    <xf numFmtId="332" fontId="24" fillId="0" borderId="0">
      <protection locked="0"/>
    </xf>
    <xf numFmtId="332" fontId="24" fillId="0" borderId="0">
      <protection locked="0"/>
    </xf>
    <xf numFmtId="332" fontId="24" fillId="0" borderId="0">
      <protection locked="0"/>
    </xf>
    <xf numFmtId="332" fontId="24" fillId="0" borderId="0">
      <protection locked="0"/>
    </xf>
    <xf numFmtId="332" fontId="24" fillId="0" borderId="0">
      <protection locked="0"/>
    </xf>
    <xf numFmtId="332" fontId="24" fillId="0" borderId="0">
      <protection locked="0"/>
    </xf>
    <xf numFmtId="332" fontId="24" fillId="0" borderId="0">
      <protection locked="0"/>
    </xf>
    <xf numFmtId="332" fontId="24" fillId="0" borderId="0">
      <protection locked="0"/>
    </xf>
    <xf numFmtId="332" fontId="24" fillId="0" borderId="0">
      <protection locked="0"/>
    </xf>
    <xf numFmtId="332" fontId="24" fillId="0" borderId="0">
      <protection locked="0"/>
    </xf>
    <xf numFmtId="332" fontId="24" fillId="0" borderId="0">
      <protection locked="0"/>
    </xf>
    <xf numFmtId="332" fontId="24" fillId="0" borderId="0">
      <protection locked="0"/>
    </xf>
    <xf numFmtId="332" fontId="24" fillId="0" borderId="0">
      <protection locked="0"/>
    </xf>
    <xf numFmtId="332" fontId="24" fillId="0" borderId="0">
      <protection locked="0"/>
    </xf>
    <xf numFmtId="332" fontId="24" fillId="0" borderId="0">
      <protection locked="0"/>
    </xf>
    <xf numFmtId="332" fontId="24" fillId="0" borderId="0">
      <protection locked="0"/>
    </xf>
    <xf numFmtId="332" fontId="24" fillId="0" borderId="0">
      <protection locked="0"/>
    </xf>
    <xf numFmtId="332" fontId="24" fillId="0" borderId="0">
      <protection locked="0"/>
    </xf>
    <xf numFmtId="332" fontId="24" fillId="0" borderId="0">
      <protection locked="0"/>
    </xf>
    <xf numFmtId="332" fontId="24" fillId="0" borderId="0">
      <protection locked="0"/>
    </xf>
    <xf numFmtId="332" fontId="24" fillId="0" borderId="0">
      <protection locked="0"/>
    </xf>
    <xf numFmtId="332" fontId="24" fillId="0" borderId="0">
      <protection locked="0"/>
    </xf>
    <xf numFmtId="332" fontId="24" fillId="0" borderId="0">
      <protection locked="0"/>
    </xf>
    <xf numFmtId="332" fontId="24" fillId="0" borderId="0">
      <protection locked="0"/>
    </xf>
    <xf numFmtId="332" fontId="24" fillId="0" borderId="0">
      <protection locked="0"/>
    </xf>
    <xf numFmtId="332" fontId="24" fillId="0" borderId="0">
      <protection locked="0"/>
    </xf>
    <xf numFmtId="332" fontId="24" fillId="0" borderId="0">
      <protection locked="0"/>
    </xf>
    <xf numFmtId="332" fontId="24" fillId="0" borderId="0">
      <protection locked="0"/>
    </xf>
    <xf numFmtId="332" fontId="24" fillId="0" borderId="0">
      <protection locked="0"/>
    </xf>
    <xf numFmtId="332" fontId="24" fillId="0" borderId="0">
      <protection locked="0"/>
    </xf>
    <xf numFmtId="332" fontId="24" fillId="0" borderId="0">
      <protection locked="0"/>
    </xf>
    <xf numFmtId="332" fontId="24" fillId="0" borderId="0">
      <protection locked="0"/>
    </xf>
    <xf numFmtId="332" fontId="24" fillId="0" borderId="0">
      <protection locked="0"/>
    </xf>
    <xf numFmtId="331" fontId="24" fillId="0" borderId="0">
      <protection locked="0"/>
    </xf>
    <xf numFmtId="261"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0" fontId="44" fillId="0" borderId="0"/>
    <xf numFmtId="40" fontId="44"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0" fontId="44" fillId="0" borderId="0"/>
    <xf numFmtId="230"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0" fontId="44" fillId="0" borderId="0"/>
    <xf numFmtId="230" fontId="24" fillId="0" borderId="0" applyFont="0" applyFill="0" applyBorder="0" applyAlignment="0" applyProtection="0"/>
    <xf numFmtId="40" fontId="44" fillId="0" borderId="0"/>
    <xf numFmtId="230" fontId="24" fillId="0" borderId="0" applyFont="0" applyFill="0" applyBorder="0" applyAlignment="0" applyProtection="0"/>
    <xf numFmtId="230" fontId="24" fillId="0" borderId="0"/>
    <xf numFmtId="230" fontId="24" fillId="0" borderId="0"/>
    <xf numFmtId="230" fontId="24" fillId="0" borderId="0"/>
    <xf numFmtId="230" fontId="24" fillId="0" borderId="0" applyFont="0" applyFill="0" applyBorder="0" applyAlignment="0" applyProtection="0"/>
    <xf numFmtId="40" fontId="44" fillId="0" borderId="0"/>
    <xf numFmtId="230" fontId="24" fillId="0" borderId="0" applyFont="0" applyFill="0" applyBorder="0" applyAlignment="0" applyProtection="0"/>
    <xf numFmtId="230" fontId="24" fillId="0" borderId="0" applyFont="0" applyFill="0" applyBorder="0" applyAlignment="0" applyProtection="0"/>
    <xf numFmtId="230" fontId="24" fillId="0" borderId="0"/>
    <xf numFmtId="230" fontId="24" fillId="0" borderId="0"/>
    <xf numFmtId="230" fontId="24" fillId="0" borderId="0" applyFont="0" applyFill="0" applyBorder="0" applyAlignment="0" applyProtection="0"/>
    <xf numFmtId="230" fontId="24" fillId="0" borderId="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applyFont="0" applyFill="0" applyBorder="0" applyAlignment="0" applyProtection="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applyFont="0" applyFill="0" applyBorder="0" applyAlignment="0" applyProtection="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applyFont="0" applyFill="0" applyBorder="0" applyAlignment="0" applyProtection="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40" fontId="44" fillId="0" borderId="0" applyFont="0" applyFill="0" applyBorder="0" applyAlignment="0" applyProtection="0"/>
    <xf numFmtId="230" fontId="24" fillId="0" borderId="0" applyFont="0" applyFill="0" applyBorder="0" applyAlignment="0" applyProtection="0"/>
    <xf numFmtId="43" fontId="96"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40" fontId="4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xf numFmtId="230" fontId="24" fillId="0" borderId="0"/>
    <xf numFmtId="230" fontId="24" fillId="0" borderId="0"/>
    <xf numFmtId="40" fontId="44" fillId="0" borderId="0" applyFont="0" applyFill="0" applyBorder="0" applyAlignment="0" applyProtection="0"/>
    <xf numFmtId="230" fontId="24" fillId="0" borderId="0"/>
    <xf numFmtId="40" fontId="44" fillId="0" borderId="0"/>
    <xf numFmtId="40" fontId="44" fillId="0" borderId="0"/>
    <xf numFmtId="40" fontId="44" fillId="0" borderId="0"/>
    <xf numFmtId="40" fontId="44" fillId="0" borderId="0"/>
    <xf numFmtId="40" fontId="44" fillId="0" borderId="0"/>
    <xf numFmtId="40" fontId="44" fillId="0" borderId="0"/>
    <xf numFmtId="230" fontId="24" fillId="0" borderId="0" applyFont="0" applyFill="0" applyBorder="0" applyAlignment="0" applyProtection="0"/>
    <xf numFmtId="40" fontId="44" fillId="0" borderId="0" applyFont="0" applyFill="0" applyBorder="0" applyAlignment="0" applyProtection="0"/>
    <xf numFmtId="230" fontId="24" fillId="0" borderId="0"/>
    <xf numFmtId="230" fontId="24" fillId="0" borderId="0"/>
    <xf numFmtId="230" fontId="24" fillId="0" borderId="0" applyFont="0" applyFill="0" applyBorder="0" applyAlignment="0" applyProtection="0"/>
    <xf numFmtId="230" fontId="24" fillId="0" borderId="0"/>
    <xf numFmtId="40" fontId="44" fillId="0" borderId="0" applyFont="0" applyFill="0" applyBorder="0" applyAlignment="0" applyProtection="0"/>
    <xf numFmtId="40" fontId="44" fillId="0" borderId="0"/>
    <xf numFmtId="40" fontId="44" fillId="0" borderId="0"/>
    <xf numFmtId="40" fontId="44" fillId="0" borderId="0"/>
    <xf numFmtId="40" fontId="44" fillId="0" borderId="0"/>
    <xf numFmtId="40" fontId="44" fillId="0" borderId="0"/>
    <xf numFmtId="40" fontId="44" fillId="0" borderId="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40" fontId="44" fillId="0" borderId="0" applyFill="0" applyBorder="0" applyAlignment="0" applyProtection="0"/>
    <xf numFmtId="40" fontId="44" fillId="0" borderId="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24" fillId="0" borderId="0" applyFont="0" applyFill="0" applyBorder="0" applyAlignment="0" applyProtection="0"/>
    <xf numFmtId="230" fontId="24" fillId="0" borderId="0"/>
    <xf numFmtId="230" fontId="24" fillId="0" borderId="0"/>
    <xf numFmtId="230" fontId="24" fillId="0" borderId="0"/>
    <xf numFmtId="230" fontId="3" fillId="0" borderId="0" applyFont="0" applyFill="0" applyBorder="0" applyAlignment="0" applyProtection="0"/>
    <xf numFmtId="230" fontId="3" fillId="0" borderId="0" applyFont="0" applyFill="0" applyBorder="0" applyAlignment="0" applyProtection="0"/>
    <xf numFmtId="230" fontId="24" fillId="0" borderId="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24" fillId="0" borderId="0"/>
    <xf numFmtId="230" fontId="3" fillId="0" borderId="0" applyFont="0" applyFill="0" applyBorder="0" applyAlignment="0" applyProtection="0"/>
    <xf numFmtId="230" fontId="24" fillId="0" borderId="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40" fontId="44" fillId="0" borderId="0" applyFill="0" applyBorder="0" applyAlignment="0" applyProtection="0"/>
    <xf numFmtId="40" fontId="44" fillId="0" borderId="0"/>
    <xf numFmtId="40" fontId="44" fillId="0" borderId="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40" fontId="44" fillId="0" borderId="0"/>
    <xf numFmtId="230" fontId="3" fillId="0" borderId="0" applyFont="0" applyFill="0" applyBorder="0" applyAlignment="0" applyProtection="0"/>
    <xf numFmtId="40" fontId="44" fillId="0" borderId="0" applyFill="0" applyBorder="0" applyAlignment="0" applyProtection="0"/>
    <xf numFmtId="40" fontId="44" fillId="0" borderId="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40" fontId="44" fillId="0" borderId="0" applyFont="0" applyFill="0" applyBorder="0" applyAlignment="0" applyProtection="0"/>
    <xf numFmtId="40" fontId="44" fillId="0" borderId="0"/>
    <xf numFmtId="40" fontId="44" fillId="0" borderId="0"/>
    <xf numFmtId="40" fontId="44" fillId="0" borderId="0"/>
    <xf numFmtId="173" fontId="24" fillId="0" borderId="0" applyFont="0" applyFill="0" applyBorder="0" applyAlignment="0" applyProtection="0"/>
    <xf numFmtId="40" fontId="44" fillId="0" borderId="0" applyFill="0" applyBorder="0" applyAlignment="0" applyProtection="0"/>
    <xf numFmtId="40" fontId="44" fillId="0" borderId="0"/>
    <xf numFmtId="40" fontId="44" fillId="0" borderId="0"/>
    <xf numFmtId="40" fontId="44" fillId="0" borderId="0"/>
    <xf numFmtId="230" fontId="3" fillId="0" borderId="0" applyFont="0" applyFill="0" applyBorder="0" applyAlignment="0" applyProtection="0"/>
    <xf numFmtId="40" fontId="44" fillId="0" borderId="0"/>
    <xf numFmtId="40" fontId="44" fillId="0" borderId="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40" fontId="44" fillId="0" borderId="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24" fillId="0" borderId="0" applyFont="0" applyFill="0" applyBorder="0" applyAlignment="0" applyProtection="0"/>
    <xf numFmtId="230" fontId="24" fillId="0" borderId="0"/>
    <xf numFmtId="230" fontId="24" fillId="0" borderId="0"/>
    <xf numFmtId="230" fontId="24" fillId="0" borderId="0"/>
    <xf numFmtId="230" fontId="24" fillId="0" borderId="0" applyFont="0" applyFill="0" applyBorder="0" applyAlignment="0" applyProtection="0"/>
    <xf numFmtId="230" fontId="24" fillId="0" borderId="0" applyFont="0" applyFill="0" applyBorder="0" applyAlignment="0" applyProtection="0"/>
    <xf numFmtId="230" fontId="24" fillId="0" borderId="0"/>
    <xf numFmtId="230" fontId="24" fillId="0" borderId="0"/>
    <xf numFmtId="230" fontId="24" fillId="0" borderId="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24" fillId="0" borderId="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24" fillId="0" borderId="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24"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24"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24" fillId="0" borderId="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43" fontId="25" fillId="0" borderId="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43" fontId="25" fillId="0" borderId="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43" fontId="25"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43" fontId="25"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43" fontId="25" fillId="0" borderId="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40" fontId="44" fillId="0" borderId="0" applyFont="0" applyFill="0" applyBorder="0" applyAlignment="0" applyProtection="0"/>
    <xf numFmtId="40" fontId="44" fillId="0" borderId="0"/>
    <xf numFmtId="40" fontId="44" fillId="0" borderId="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40" fontId="44" fillId="0" borderId="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24"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24" fillId="0" borderId="0"/>
    <xf numFmtId="230" fontId="3" fillId="0" borderId="0" applyFont="0" applyFill="0" applyBorder="0" applyAlignment="0" applyProtection="0"/>
    <xf numFmtId="230" fontId="24" fillId="0" borderId="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24"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24" fillId="0" borderId="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40" fontId="44" fillId="0" borderId="0" applyFont="0" applyFill="0" applyBorder="0" applyAlignment="0" applyProtection="0"/>
    <xf numFmtId="40" fontId="44" fillId="0" borderId="0"/>
    <xf numFmtId="40" fontId="44" fillId="0" borderId="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40" fontId="44" fillId="0" borderId="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40" fontId="44" fillId="0" borderId="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30" fontId="24" fillId="0" borderId="0"/>
    <xf numFmtId="230" fontId="24" fillId="0" borderId="0"/>
    <xf numFmtId="230" fontId="24" fillId="0" borderId="0"/>
    <xf numFmtId="230" fontId="24" fillId="0" borderId="0" applyFont="0" applyFill="0" applyBorder="0" applyAlignment="0" applyProtection="0"/>
    <xf numFmtId="230" fontId="24" fillId="0" borderId="0"/>
    <xf numFmtId="230" fontId="24" fillId="0" borderId="0"/>
    <xf numFmtId="230" fontId="24" fillId="0" borderId="0"/>
    <xf numFmtId="334" fontId="24" fillId="0" borderId="0" applyFill="0" applyBorder="0" applyAlignment="0" applyProtection="0"/>
    <xf numFmtId="334" fontId="24" fillId="0" borderId="0"/>
    <xf numFmtId="334" fontId="24" fillId="0" borderId="0"/>
    <xf numFmtId="334" fontId="24" fillId="0" borderId="0"/>
    <xf numFmtId="230" fontId="24"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applyFont="0" applyFill="0" applyBorder="0" applyAlignment="0" applyProtection="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applyFont="0" applyFill="0" applyBorder="0" applyAlignment="0" applyProtection="0"/>
    <xf numFmtId="230" fontId="24"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xf numFmtId="230" fontId="3" fillId="0" borderId="0"/>
    <xf numFmtId="230" fontId="3" fillId="0" borderId="0"/>
    <xf numFmtId="230" fontId="3" fillId="0" borderId="0"/>
    <xf numFmtId="230" fontId="3" fillId="0" borderId="0"/>
    <xf numFmtId="230" fontId="3" fillId="0" borderId="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3" fillId="0" borderId="0" applyFont="0" applyFill="0" applyBorder="0" applyAlignment="0" applyProtection="0"/>
    <xf numFmtId="230" fontId="24" fillId="0" borderId="0" applyFont="0" applyFill="0" applyBorder="0" applyAlignment="0" applyProtection="0"/>
    <xf numFmtId="169" fontId="100" fillId="0" borderId="0"/>
    <xf numFmtId="169" fontId="100" fillId="0" borderId="0"/>
    <xf numFmtId="176" fontId="431" fillId="0" borderId="0" applyNumberFormat="0" applyFill="0" applyBorder="0" applyAlignment="0" applyProtection="0"/>
    <xf numFmtId="169" fontId="431" fillId="0" borderId="0" applyNumberFormat="0" applyFill="0" applyBorder="0" applyAlignment="0" applyProtection="0"/>
    <xf numFmtId="169" fontId="431" fillId="0" borderId="0" applyNumberFormat="0" applyFill="0" applyBorder="0" applyAlignment="0" applyProtection="0"/>
    <xf numFmtId="169" fontId="431" fillId="0" borderId="0" applyNumberFormat="0" applyFill="0" applyBorder="0" applyAlignment="0" applyProtection="0"/>
    <xf numFmtId="169" fontId="431" fillId="0" borderId="0" applyNumberFormat="0" applyFill="0" applyBorder="0" applyAlignment="0" applyProtection="0"/>
    <xf numFmtId="169" fontId="100" fillId="0" borderId="0"/>
    <xf numFmtId="0" fontId="301" fillId="0" borderId="0" applyNumberFormat="0" applyFill="0" applyBorder="0" applyAlignment="0" applyProtection="0">
      <alignment vertical="top"/>
      <protection locked="0"/>
    </xf>
    <xf numFmtId="191" fontId="51" fillId="0" borderId="0" applyNumberFormat="0" applyBorder="0" applyAlignment="0"/>
    <xf numFmtId="191" fontId="51" fillId="0" borderId="0" applyNumberFormat="0" applyBorder="0" applyAlignment="0"/>
    <xf numFmtId="169" fontId="3" fillId="0" borderId="0"/>
    <xf numFmtId="0" fontId="432" fillId="128" borderId="87" applyNumberFormat="0" applyProtection="0"/>
    <xf numFmtId="169" fontId="3" fillId="0" borderId="0"/>
    <xf numFmtId="335" fontId="208" fillId="0" borderId="88" applyNumberFormat="0" applyFont="0" applyBorder="0" applyAlignment="0" applyProtection="0"/>
    <xf numFmtId="0" fontId="3" fillId="0" borderId="0" applyNumberFormat="0" applyFont="0" applyFill="0" applyBorder="0" applyProtection="0">
      <alignment horizontal="left" vertical="center"/>
    </xf>
    <xf numFmtId="336" fontId="433" fillId="0" borderId="59" applyFill="0" applyProtection="0">
      <alignment horizontal="right" vertical="center" wrapText="1"/>
    </xf>
    <xf numFmtId="337" fontId="433" fillId="0" borderId="59" applyFill="0" applyProtection="0">
      <alignment horizontal="right" vertical="center" wrapText="1"/>
    </xf>
    <xf numFmtId="338" fontId="433" fillId="0" borderId="59" applyFill="0" applyProtection="0">
      <alignment horizontal="right" vertical="center" wrapText="1"/>
    </xf>
    <xf numFmtId="0" fontId="24" fillId="0" borderId="0" applyNumberFormat="0" applyFill="0" applyBorder="0" applyProtection="0">
      <alignment horizontal="left" vertical="center" wrapText="1"/>
    </xf>
    <xf numFmtId="0" fontId="24" fillId="0" borderId="0" applyNumberFormat="0" applyFill="0" applyBorder="0" applyProtection="0">
      <alignment horizontal="left" vertical="center" wrapText="1"/>
    </xf>
    <xf numFmtId="339" fontId="24" fillId="0" borderId="0" applyFill="0" applyBorder="0" applyProtection="0">
      <alignment horizontal="right" vertical="center" wrapText="1"/>
    </xf>
    <xf numFmtId="337" fontId="24" fillId="0" borderId="0" applyFill="0" applyBorder="0" applyProtection="0">
      <alignment horizontal="right" vertical="center" wrapText="1"/>
    </xf>
    <xf numFmtId="339" fontId="24" fillId="0" borderId="0" applyFill="0" applyBorder="0" applyProtection="0">
      <alignment horizontal="right" vertical="center" wrapText="1"/>
    </xf>
    <xf numFmtId="338" fontId="24" fillId="0" borderId="0" applyFill="0" applyBorder="0" applyProtection="0">
      <alignment horizontal="right" vertical="center" wrapText="1"/>
    </xf>
    <xf numFmtId="0" fontId="24" fillId="0" borderId="0" applyNumberFormat="0" applyFill="0" applyBorder="0" applyProtection="0">
      <alignment horizontal="left" vertical="center" wrapText="1"/>
    </xf>
    <xf numFmtId="0" fontId="24" fillId="0" borderId="0" applyNumberFormat="0" applyFill="0" applyBorder="0" applyProtection="0">
      <alignment horizontal="left" vertical="center" wrapText="1"/>
    </xf>
    <xf numFmtId="338" fontId="24" fillId="0" borderId="0" applyFill="0" applyBorder="0" applyProtection="0">
      <alignment horizontal="right" vertical="center" wrapText="1"/>
    </xf>
    <xf numFmtId="0" fontId="149" fillId="0" borderId="0" applyNumberFormat="0" applyFill="0" applyBorder="0" applyProtection="0">
      <alignment horizontal="right" vertical="center" wrapText="1"/>
    </xf>
    <xf numFmtId="337" fontId="24" fillId="0" borderId="0" applyFill="0" applyBorder="0" applyProtection="0">
      <alignment horizontal="right" vertical="center" wrapText="1"/>
    </xf>
    <xf numFmtId="338" fontId="24" fillId="0" borderId="0" applyFill="0" applyBorder="0" applyProtection="0">
      <alignment horizontal="right" vertical="center" wrapText="1"/>
    </xf>
    <xf numFmtId="0" fontId="24" fillId="0" borderId="0" applyNumberFormat="0" applyFill="0" applyBorder="0" applyProtection="0">
      <alignment horizontal="left" vertical="center" wrapText="1"/>
    </xf>
    <xf numFmtId="0" fontId="24" fillId="0" borderId="0" applyNumberFormat="0" applyFill="0" applyBorder="0" applyProtection="0">
      <alignment horizontal="left" vertical="center" wrapText="1"/>
    </xf>
    <xf numFmtId="337" fontId="24" fillId="0" borderId="0" applyFill="0" applyBorder="0" applyProtection="0">
      <alignment horizontal="right" vertical="center" wrapText="1"/>
    </xf>
    <xf numFmtId="339" fontId="24" fillId="0" borderId="0" applyFill="0" applyBorder="0" applyProtection="0">
      <alignment horizontal="right" vertical="center" wrapText="1"/>
    </xf>
    <xf numFmtId="0" fontId="433" fillId="0" borderId="59" applyNumberFormat="0" applyFill="0" applyProtection="0">
      <alignment horizontal="left" vertical="center" wrapText="1"/>
    </xf>
    <xf numFmtId="338" fontId="24" fillId="0" borderId="0" applyFill="0" applyBorder="0" applyProtection="0">
      <alignment horizontal="right" vertical="center" wrapText="1"/>
    </xf>
    <xf numFmtId="0" fontId="433" fillId="0" borderId="59" applyNumberFormat="0" applyFill="0" applyProtection="0">
      <alignment horizontal="left" vertical="center" wrapText="1"/>
    </xf>
    <xf numFmtId="0" fontId="433" fillId="0" borderId="59" applyNumberFormat="0" applyFill="0" applyProtection="0">
      <alignment horizontal="left" vertical="center" wrapText="1"/>
    </xf>
    <xf numFmtId="0" fontId="433" fillId="0" borderId="59" applyNumberFormat="0" applyFill="0" applyProtection="0">
      <alignment horizontal="left" vertical="center" wrapText="1"/>
    </xf>
    <xf numFmtId="338" fontId="433" fillId="0" borderId="59" applyFill="0" applyProtection="0">
      <alignment horizontal="right" vertical="center" wrapText="1"/>
    </xf>
    <xf numFmtId="338" fontId="433" fillId="0" borderId="59" applyFill="0" applyProtection="0">
      <alignment horizontal="right" vertical="center" wrapText="1"/>
    </xf>
    <xf numFmtId="0" fontId="433" fillId="0" borderId="89" applyNumberFormat="0" applyFill="0" applyProtection="0">
      <alignment horizontal="left" vertical="center" wrapText="1"/>
    </xf>
    <xf numFmtId="337" fontId="433" fillId="0" borderId="59" applyFill="0" applyProtection="0">
      <alignment horizontal="right" vertical="center" wrapText="1"/>
    </xf>
    <xf numFmtId="0" fontId="433" fillId="0" borderId="89" applyNumberFormat="0" applyFill="0" applyProtection="0">
      <alignment horizontal="left" vertical="center" wrapText="1"/>
    </xf>
    <xf numFmtId="0" fontId="149" fillId="0" borderId="0" applyNumberFormat="0" applyFill="0" applyBorder="0" applyProtection="0">
      <alignment horizontal="left" vertical="center" wrapText="1"/>
    </xf>
    <xf numFmtId="0" fontId="433" fillId="0" borderId="89" applyNumberFormat="0" applyFill="0" applyProtection="0">
      <alignment horizontal="left" vertical="center" wrapText="1"/>
    </xf>
    <xf numFmtId="0" fontId="433" fillId="0" borderId="89" applyNumberFormat="0" applyFill="0" applyProtection="0">
      <alignment horizontal="left" vertical="center" wrapText="1"/>
    </xf>
    <xf numFmtId="338" fontId="433" fillId="0" borderId="89" applyFill="0" applyProtection="0">
      <alignment horizontal="right" vertical="center" wrapText="1"/>
    </xf>
    <xf numFmtId="336" fontId="433" fillId="0" borderId="89" applyFill="0" applyProtection="0">
      <alignment horizontal="right" vertical="center" wrapText="1"/>
    </xf>
    <xf numFmtId="0" fontId="24" fillId="0" borderId="0" applyNumberFormat="0" applyFill="0" applyBorder="0" applyProtection="0">
      <alignment horizontal="left" vertical="center" wrapText="1"/>
    </xf>
    <xf numFmtId="337" fontId="433" fillId="0" borderId="89" applyFill="0" applyProtection="0">
      <alignment horizontal="right" vertical="center" wrapText="1"/>
    </xf>
    <xf numFmtId="0" fontId="24" fillId="0" borderId="0" applyNumberFormat="0" applyFill="0" applyBorder="0" applyProtection="0">
      <alignment vertical="center" wrapText="1"/>
    </xf>
    <xf numFmtId="0" fontId="24" fillId="0" borderId="0" applyNumberFormat="0" applyFill="0" applyBorder="0" applyProtection="0">
      <alignment horizontal="left" vertical="center" wrapText="1"/>
    </xf>
    <xf numFmtId="0" fontId="24" fillId="0" borderId="0" applyNumberFormat="0" applyFill="0" applyBorder="0" applyProtection="0">
      <alignment vertical="center" wrapText="1"/>
    </xf>
    <xf numFmtId="0" fontId="24" fillId="0" borderId="0" applyNumberFormat="0" applyFill="0" applyBorder="0" applyProtection="0">
      <alignment vertical="center" wrapText="1"/>
    </xf>
    <xf numFmtId="0" fontId="24" fillId="0" borderId="0" applyNumberFormat="0" applyFill="0" applyBorder="0" applyProtection="0">
      <alignment vertical="center" wrapText="1"/>
    </xf>
    <xf numFmtId="0" fontId="24" fillId="0" borderId="0" applyNumberFormat="0" applyFill="0" applyBorder="0" applyProtection="0">
      <alignment vertical="center" wrapText="1"/>
    </xf>
    <xf numFmtId="0" fontId="279" fillId="0" borderId="0" applyNumberFormat="0" applyFill="0" applyBorder="0" applyProtection="0">
      <alignment vertical="center" wrapText="1"/>
    </xf>
    <xf numFmtId="0" fontId="149" fillId="0" borderId="90" applyNumberFormat="0" applyFill="0" applyProtection="0">
      <alignment horizontal="center" vertical="center" wrapText="1"/>
    </xf>
    <xf numFmtId="0" fontId="149" fillId="0" borderId="90" applyNumberFormat="0" applyFill="0" applyProtection="0">
      <alignment horizontal="center" vertical="center" wrapText="1"/>
    </xf>
    <xf numFmtId="0" fontId="149" fillId="0" borderId="90" applyNumberFormat="0" applyFill="0" applyProtection="0">
      <alignment horizontal="center" vertical="center" wrapText="1"/>
    </xf>
    <xf numFmtId="0" fontId="433" fillId="0" borderId="59" applyNumberFormat="0" applyFill="0" applyProtection="0">
      <alignment horizontal="left" vertical="center" wrapText="1"/>
    </xf>
    <xf numFmtId="0" fontId="433" fillId="0" borderId="59" applyNumberFormat="0" applyFill="0" applyProtection="0">
      <alignment horizontal="left" vertical="center" wrapText="1"/>
    </xf>
    <xf numFmtId="340" fontId="434" fillId="0" borderId="81"/>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169" fontId="3" fillId="0" borderId="0"/>
    <xf numFmtId="169" fontId="100" fillId="0" borderId="0"/>
    <xf numFmtId="169" fontId="100" fillId="0" borderId="0"/>
    <xf numFmtId="49" fontId="192" fillId="0" borderId="80">
      <alignment horizontal="left" wrapText="1"/>
    </xf>
    <xf numFmtId="49" fontId="192" fillId="0" borderId="80">
      <alignment horizontal="left" wrapText="1"/>
    </xf>
    <xf numFmtId="49" fontId="191" fillId="0" borderId="78">
      <alignment horizontal="left" wrapText="1"/>
    </xf>
    <xf numFmtId="49" fontId="192" fillId="0" borderId="78">
      <alignment horizontal="left" wrapText="1"/>
    </xf>
    <xf numFmtId="49" fontId="192" fillId="0" borderId="78">
      <alignment horizontal="left" wrapText="1"/>
    </xf>
    <xf numFmtId="49" fontId="56" fillId="0" borderId="78">
      <alignment horizontal="left" wrapText="1"/>
    </xf>
    <xf numFmtId="49" fontId="56" fillId="0" borderId="78">
      <alignment horizontal="left" wrapText="1"/>
    </xf>
    <xf numFmtId="49" fontId="191" fillId="0" borderId="78">
      <alignment horizontal="left" wrapText="1"/>
    </xf>
    <xf numFmtId="176" fontId="435" fillId="0" borderId="0"/>
    <xf numFmtId="0" fontId="436" fillId="0" borderId="0"/>
    <xf numFmtId="230" fontId="24" fillId="0" borderId="0" applyFont="0" applyFill="0" applyBorder="0" applyAlignment="0" applyProtection="0"/>
    <xf numFmtId="169" fontId="3" fillId="0" borderId="0"/>
    <xf numFmtId="0" fontId="24" fillId="0" borderId="0">
      <alignment horizontal="left" wrapText="1"/>
    </xf>
    <xf numFmtId="0" fontId="24" fillId="0" borderId="0">
      <alignment horizontal="left" wrapText="1"/>
    </xf>
    <xf numFmtId="0" fontId="54" fillId="0" borderId="0">
      <alignment vertical="top"/>
    </xf>
    <xf numFmtId="169" fontId="3" fillId="0" borderId="0"/>
    <xf numFmtId="169" fontId="100" fillId="0" borderId="0"/>
    <xf numFmtId="169" fontId="24" fillId="0" borderId="0"/>
    <xf numFmtId="169" fontId="24" fillId="0" borderId="0"/>
    <xf numFmtId="169" fontId="3" fillId="0" borderId="0"/>
    <xf numFmtId="169" fontId="24" fillId="0" borderId="0"/>
    <xf numFmtId="169" fontId="24" fillId="0" borderId="0"/>
    <xf numFmtId="0" fontId="24" fillId="0" borderId="0">
      <alignment horizontal="left" wrapText="1"/>
    </xf>
    <xf numFmtId="0" fontId="24" fillId="0" borderId="0">
      <alignment horizontal="left" wrapText="1"/>
    </xf>
    <xf numFmtId="0" fontId="24" fillId="0" borderId="0">
      <alignment horizontal="left" wrapText="1"/>
    </xf>
    <xf numFmtId="0" fontId="24" fillId="0" borderId="0">
      <alignment horizontal="left" wrapText="1"/>
    </xf>
    <xf numFmtId="0" fontId="24" fillId="0" borderId="0">
      <alignment horizontal="left" wrapText="1"/>
    </xf>
    <xf numFmtId="169" fontId="3" fillId="0" borderId="0"/>
    <xf numFmtId="168" fontId="44" fillId="0" borderId="0" applyFont="0" applyFill="0" applyBorder="0" applyAlignment="0" applyProtection="0"/>
    <xf numFmtId="0" fontId="114" fillId="171" borderId="91" applyNumberFormat="0" applyProtection="0">
      <alignment horizontal="center" wrapText="1"/>
    </xf>
    <xf numFmtId="177" fontId="3" fillId="0" borderId="0"/>
    <xf numFmtId="177" fontId="3" fillId="0" borderId="0"/>
    <xf numFmtId="177" fontId="114" fillId="171" borderId="91" applyNumberFormat="0" applyProtection="0">
      <alignment horizontal="center" wrapText="1"/>
    </xf>
    <xf numFmtId="0" fontId="114" fillId="171" borderId="92" applyNumberFormat="0" applyAlignment="0" applyProtection="0">
      <alignment wrapText="1"/>
    </xf>
    <xf numFmtId="177" fontId="3" fillId="0" borderId="0"/>
    <xf numFmtId="177" fontId="3" fillId="0" borderId="0"/>
    <xf numFmtId="177" fontId="114" fillId="171" borderId="92" applyNumberFormat="0" applyAlignment="0" applyProtection="0">
      <alignment wrapText="1"/>
    </xf>
    <xf numFmtId="0" fontId="24" fillId="172" borderId="0" applyNumberFormat="0" applyBorder="0">
      <alignment horizontal="center" wrapText="1"/>
    </xf>
    <xf numFmtId="177" fontId="3" fillId="0" borderId="0"/>
    <xf numFmtId="177" fontId="3" fillId="0" borderId="0"/>
    <xf numFmtId="177" fontId="24" fillId="172" borderId="0" applyNumberFormat="0" applyBorder="0">
      <alignment horizontal="center" wrapText="1"/>
    </xf>
    <xf numFmtId="0" fontId="24" fillId="173" borderId="93" applyNumberFormat="0">
      <alignment wrapText="1"/>
    </xf>
    <xf numFmtId="177" fontId="3" fillId="0" borderId="0"/>
    <xf numFmtId="177" fontId="3" fillId="0" borderId="0"/>
    <xf numFmtId="177" fontId="24" fillId="173" borderId="93" applyNumberFormat="0">
      <alignment wrapText="1"/>
    </xf>
    <xf numFmtId="0" fontId="24" fillId="173" borderId="0" applyNumberFormat="0" applyBorder="0">
      <alignment wrapText="1"/>
    </xf>
    <xf numFmtId="177" fontId="3" fillId="0" borderId="0"/>
    <xf numFmtId="177" fontId="3" fillId="0" borderId="0"/>
    <xf numFmtId="177" fontId="24" fillId="173" borderId="0" applyNumberFormat="0" applyBorder="0">
      <alignment wrapText="1"/>
    </xf>
    <xf numFmtId="0" fontId="24" fillId="0" borderId="0" applyNumberFormat="0" applyFill="0" applyBorder="0" applyProtection="0">
      <alignment horizontal="right" wrapText="1"/>
    </xf>
    <xf numFmtId="177" fontId="3" fillId="0" borderId="0"/>
    <xf numFmtId="177" fontId="3" fillId="0" borderId="0"/>
    <xf numFmtId="177" fontId="24" fillId="0" borderId="0" applyNumberFormat="0" applyFill="0" applyBorder="0" applyProtection="0">
      <alignment horizontal="right" wrapText="1"/>
    </xf>
    <xf numFmtId="341" fontId="24" fillId="0" borderId="0" applyFill="0" applyBorder="0" applyAlignment="0" applyProtection="0">
      <alignment wrapText="1"/>
    </xf>
    <xf numFmtId="341" fontId="24" fillId="0" borderId="0" applyFill="0" applyBorder="0" applyAlignment="0" applyProtection="0">
      <alignment wrapText="1"/>
    </xf>
    <xf numFmtId="304" fontId="24" fillId="0" borderId="0" applyFill="0" applyBorder="0" applyAlignment="0" applyProtection="0">
      <alignment wrapText="1"/>
    </xf>
    <xf numFmtId="304" fontId="24" fillId="0" borderId="0" applyFill="0" applyBorder="0" applyAlignment="0" applyProtection="0">
      <alignment wrapText="1"/>
    </xf>
    <xf numFmtId="342" fontId="24" fillId="0" borderId="0" applyFill="0" applyBorder="0" applyAlignment="0" applyProtection="0">
      <alignment wrapText="1"/>
    </xf>
    <xf numFmtId="342" fontId="24" fillId="0" borderId="0" applyFill="0" applyBorder="0" applyAlignment="0" applyProtection="0">
      <alignment wrapText="1"/>
    </xf>
    <xf numFmtId="0" fontId="24" fillId="0" borderId="0" applyNumberFormat="0" applyFill="0" applyBorder="0" applyAlignment="0" applyProtection="0"/>
    <xf numFmtId="0" fontId="24" fillId="0" borderId="0" applyNumberFormat="0" applyFill="0" applyBorder="0" applyProtection="0">
      <alignment horizontal="right" wrapText="1"/>
    </xf>
    <xf numFmtId="177" fontId="3" fillId="0" borderId="0"/>
    <xf numFmtId="177" fontId="3" fillId="0" borderId="0"/>
    <xf numFmtId="177" fontId="24" fillId="0" borderId="0" applyNumberFormat="0" applyFill="0" applyBorder="0" applyProtection="0">
      <alignment horizontal="right" wrapText="1"/>
    </xf>
    <xf numFmtId="0" fontId="24" fillId="0" borderId="0" applyNumberFormat="0" applyFill="0" applyBorder="0">
      <alignment horizontal="right" wrapText="1"/>
    </xf>
    <xf numFmtId="177" fontId="3" fillId="0" borderId="0"/>
    <xf numFmtId="177" fontId="3" fillId="0" borderId="0"/>
    <xf numFmtId="177" fontId="24" fillId="0" borderId="0" applyNumberFormat="0" applyFill="0" applyBorder="0">
      <alignment horizontal="right" wrapText="1"/>
    </xf>
    <xf numFmtId="17" fontId="24" fillId="0" borderId="0" applyFill="0" applyBorder="0">
      <alignment horizontal="right" wrapText="1"/>
    </xf>
    <xf numFmtId="17" fontId="24" fillId="0" borderId="0" applyFill="0" applyBorder="0">
      <alignment horizontal="right" wrapText="1"/>
    </xf>
    <xf numFmtId="343" fontId="24" fillId="0" borderId="0" applyFill="0" applyBorder="0" applyAlignment="0" applyProtection="0">
      <alignment wrapText="1"/>
    </xf>
    <xf numFmtId="343" fontId="24" fillId="0" borderId="0" applyFill="0" applyBorder="0" applyAlignment="0" applyProtection="0">
      <alignment wrapText="1"/>
    </xf>
    <xf numFmtId="0" fontId="149" fillId="0" borderId="0" applyNumberFormat="0" applyFill="0" applyBorder="0">
      <alignment horizontal="left" wrapText="1"/>
    </xf>
    <xf numFmtId="177" fontId="3" fillId="0" borderId="0"/>
    <xf numFmtId="177" fontId="3" fillId="0" borderId="0"/>
    <xf numFmtId="177" fontId="149" fillId="0" borderId="0" applyNumberFormat="0" applyFill="0" applyBorder="0">
      <alignment horizontal="left" wrapText="1"/>
    </xf>
    <xf numFmtId="0" fontId="114" fillId="0" borderId="0" applyNumberFormat="0" applyFill="0" applyBorder="0">
      <alignment horizontal="center" wrapText="1"/>
    </xf>
    <xf numFmtId="177" fontId="3" fillId="0" borderId="0"/>
    <xf numFmtId="177" fontId="3" fillId="0" borderId="0"/>
    <xf numFmtId="177" fontId="114" fillId="0" borderId="0" applyNumberFormat="0" applyFill="0" applyBorder="0">
      <alignment horizontal="center" wrapText="1"/>
    </xf>
    <xf numFmtId="0" fontId="114" fillId="0" borderId="0" applyNumberFormat="0" applyFill="0" applyBorder="0">
      <alignment horizontal="center" wrapText="1"/>
    </xf>
    <xf numFmtId="177" fontId="3" fillId="0" borderId="0"/>
    <xf numFmtId="177" fontId="3" fillId="0" borderId="0"/>
    <xf numFmtId="177" fontId="114" fillId="0" borderId="0" applyNumberFormat="0" applyFill="0" applyBorder="0">
      <alignment horizontal="center" wrapText="1"/>
    </xf>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55" fillId="0" borderId="0"/>
    <xf numFmtId="177" fontId="3" fillId="0" borderId="0"/>
    <xf numFmtId="177" fontId="3" fillId="0" borderId="0"/>
    <xf numFmtId="177" fontId="55" fillId="0" borderId="0"/>
    <xf numFmtId="49" fontId="437" fillId="0" borderId="0">
      <alignment horizontal="center" vertical="center" wrapText="1"/>
    </xf>
    <xf numFmtId="49" fontId="437" fillId="0" borderId="0">
      <alignment horizontal="center" vertical="top" wrapText="1"/>
    </xf>
    <xf numFmtId="0" fontId="217" fillId="0" borderId="94"/>
    <xf numFmtId="169" fontId="3" fillId="0" borderId="0"/>
    <xf numFmtId="40" fontId="438" fillId="0" borderId="0" applyBorder="0">
      <alignment horizontal="right"/>
    </xf>
    <xf numFmtId="165" fontId="141" fillId="0" borderId="0" applyProtection="0"/>
    <xf numFmtId="0" fontId="439" fillId="0" borderId="57" applyNumberFormat="0" applyFill="0" applyAlignment="0" applyProtection="0"/>
    <xf numFmtId="3" fontId="54" fillId="0" borderId="0"/>
    <xf numFmtId="169" fontId="3" fillId="0" borderId="0"/>
    <xf numFmtId="169" fontId="3" fillId="0" borderId="0"/>
    <xf numFmtId="3" fontId="440" fillId="0" borderId="0"/>
    <xf numFmtId="0" fontId="245" fillId="0" borderId="0"/>
    <xf numFmtId="0" fontId="114" fillId="174" borderId="0"/>
    <xf numFmtId="169" fontId="3" fillId="0" borderId="0"/>
    <xf numFmtId="169" fontId="3" fillId="0" borderId="0"/>
    <xf numFmtId="169" fontId="3" fillId="0" borderId="0"/>
    <xf numFmtId="0" fontId="441" fillId="0" borderId="0" applyBorder="0" applyProtection="0">
      <alignment vertical="center"/>
    </xf>
    <xf numFmtId="0" fontId="441" fillId="0" borderId="85" applyBorder="0" applyProtection="0">
      <alignment horizontal="right" vertical="center"/>
    </xf>
    <xf numFmtId="0" fontId="442" fillId="175" borderId="0" applyBorder="0" applyProtection="0">
      <alignment horizontal="centerContinuous" vertical="center"/>
    </xf>
    <xf numFmtId="0" fontId="442" fillId="176" borderId="85" applyBorder="0" applyProtection="0">
      <alignment horizontal="centerContinuous" vertical="center"/>
    </xf>
    <xf numFmtId="0" fontId="40" fillId="122" borderId="0">
      <alignment horizontal="center"/>
    </xf>
    <xf numFmtId="0" fontId="443" fillId="0" borderId="95"/>
    <xf numFmtId="0" fontId="444" fillId="0" borderId="0" applyFill="0" applyBorder="0" applyProtection="0">
      <alignment horizontal="left"/>
    </xf>
    <xf numFmtId="0" fontId="250" fillId="0" borderId="33" applyFill="0" applyBorder="0" applyProtection="0">
      <alignment horizontal="left" vertical="top"/>
    </xf>
    <xf numFmtId="169" fontId="3" fillId="0" borderId="0"/>
    <xf numFmtId="344" fontId="118" fillId="0" borderId="0">
      <alignment horizontal="right"/>
      <protection locked="0"/>
    </xf>
    <xf numFmtId="0" fontId="445" fillId="0" borderId="0"/>
    <xf numFmtId="0" fontId="401" fillId="0" borderId="0"/>
    <xf numFmtId="0" fontId="402" fillId="0" borderId="0"/>
    <xf numFmtId="0" fontId="446" fillId="0" borderId="0" applyNumberFormat="0" applyFill="0" applyBorder="0" applyAlignment="0" applyProtection="0"/>
    <xf numFmtId="0" fontId="447" fillId="0" borderId="0" applyNumberFormat="0" applyFill="0" applyBorder="0" applyAlignment="0" applyProtection="0"/>
    <xf numFmtId="0" fontId="188" fillId="122" borderId="0">
      <alignment horizontal="center"/>
    </xf>
    <xf numFmtId="169" fontId="100" fillId="0" borderId="0"/>
    <xf numFmtId="0" fontId="448" fillId="0" borderId="0"/>
    <xf numFmtId="177" fontId="3" fillId="0" borderId="0"/>
    <xf numFmtId="177" fontId="3" fillId="0" borderId="0"/>
    <xf numFmtId="177" fontId="448" fillId="0" borderId="0"/>
    <xf numFmtId="0" fontId="24" fillId="0" borderId="0" applyNumberFormat="0"/>
    <xf numFmtId="0" fontId="24" fillId="0" borderId="0" applyNumberFormat="0"/>
    <xf numFmtId="169" fontId="24" fillId="0" borderId="0" applyNumberFormat="0"/>
    <xf numFmtId="169" fontId="24" fillId="0" borderId="0" applyNumberFormat="0"/>
    <xf numFmtId="177" fontId="3" fillId="0" borderId="0"/>
    <xf numFmtId="177" fontId="3" fillId="0" borderId="0"/>
    <xf numFmtId="169" fontId="24" fillId="0" borderId="0" applyNumberFormat="0"/>
    <xf numFmtId="177" fontId="3" fillId="0" borderId="0"/>
    <xf numFmtId="177" fontId="3" fillId="0" borderId="0"/>
    <xf numFmtId="177" fontId="24" fillId="0" borderId="0" applyNumberFormat="0"/>
    <xf numFmtId="169" fontId="24" fillId="0" borderId="0" applyNumberFormat="0"/>
    <xf numFmtId="177" fontId="3" fillId="0" borderId="0"/>
    <xf numFmtId="177" fontId="3" fillId="0" borderId="0"/>
    <xf numFmtId="169" fontId="24" fillId="0" borderId="0" applyNumberFormat="0"/>
    <xf numFmtId="169" fontId="24" fillId="0" borderId="0" applyNumberFormat="0"/>
    <xf numFmtId="169" fontId="24" fillId="0" borderId="0" applyNumberFormat="0"/>
    <xf numFmtId="169" fontId="24" fillId="0" borderId="0" applyNumberFormat="0"/>
    <xf numFmtId="169" fontId="24" fillId="0" borderId="0" applyNumberFormat="0"/>
    <xf numFmtId="169" fontId="24" fillId="0" borderId="0" applyNumberFormat="0"/>
    <xf numFmtId="169" fontId="24" fillId="0" borderId="0" applyNumberFormat="0"/>
    <xf numFmtId="169" fontId="24" fillId="0" borderId="0" applyNumberFormat="0"/>
    <xf numFmtId="169" fontId="24" fillId="0" borderId="0" applyNumberFormat="0"/>
    <xf numFmtId="177" fontId="3" fillId="0" borderId="0"/>
    <xf numFmtId="169" fontId="24" fillId="0" borderId="0" applyNumberFormat="0"/>
    <xf numFmtId="169" fontId="24" fillId="0" borderId="0" applyNumberFormat="0"/>
    <xf numFmtId="177" fontId="3" fillId="0" borderId="0"/>
    <xf numFmtId="177" fontId="24" fillId="0" borderId="0" applyNumberFormat="0"/>
    <xf numFmtId="169" fontId="24" fillId="0" borderId="0" applyNumberFormat="0"/>
    <xf numFmtId="169" fontId="24" fillId="0" borderId="0" applyNumberFormat="0"/>
    <xf numFmtId="177" fontId="24" fillId="0" borderId="0" applyNumberFormat="0"/>
    <xf numFmtId="169" fontId="24" fillId="0" borderId="0" applyNumberFormat="0"/>
    <xf numFmtId="169" fontId="24" fillId="0" borderId="0" applyNumberFormat="0"/>
    <xf numFmtId="177" fontId="3" fillId="0" borderId="0"/>
    <xf numFmtId="327" fontId="449" fillId="0" borderId="0" applyBorder="0"/>
    <xf numFmtId="327" fontId="450" fillId="0" borderId="0" applyBorder="0"/>
    <xf numFmtId="0" fontId="451" fillId="0" borderId="0" applyBorder="0"/>
    <xf numFmtId="0" fontId="450" fillId="0" borderId="0" applyBorder="0"/>
    <xf numFmtId="49" fontId="54" fillId="0" borderId="0" applyFill="0" applyBorder="0" applyAlignment="0"/>
    <xf numFmtId="345" fontId="151" fillId="0" borderId="0" applyFill="0" applyBorder="0" applyAlignment="0"/>
    <xf numFmtId="43" fontId="24" fillId="0" borderId="0" applyFill="0" applyBorder="0" applyAlignment="0"/>
    <xf numFmtId="43" fontId="24" fillId="0" borderId="0" applyFill="0" applyBorder="0" applyAlignment="0"/>
    <xf numFmtId="327" fontId="449" fillId="72" borderId="0" applyBorder="0"/>
    <xf numFmtId="176" fontId="24" fillId="0" borderId="0" applyNumberFormat="0"/>
    <xf numFmtId="0" fontId="452" fillId="0" borderId="0" applyNumberFormat="0" applyBorder="0" applyProtection="0"/>
    <xf numFmtId="0" fontId="453" fillId="0" borderId="0" applyNumberFormat="0" applyFill="0" applyBorder="0" applyAlignment="0" applyProtection="0"/>
    <xf numFmtId="177" fontId="3" fillId="0" borderId="0"/>
    <xf numFmtId="177" fontId="3" fillId="0" borderId="0"/>
    <xf numFmtId="177" fontId="453" fillId="0" borderId="0" applyNumberFormat="0" applyFill="0" applyBorder="0" applyAlignment="0" applyProtection="0"/>
    <xf numFmtId="0" fontId="171" fillId="0" borderId="0" applyNumberFormat="0" applyFill="0" applyBorder="0" applyAlignment="0" applyProtection="0"/>
    <xf numFmtId="0" fontId="454" fillId="0" borderId="0"/>
    <xf numFmtId="0" fontId="454" fillId="0" borderId="0"/>
    <xf numFmtId="0" fontId="454" fillId="0" borderId="0"/>
    <xf numFmtId="0" fontId="171" fillId="0" borderId="0"/>
    <xf numFmtId="0" fontId="171" fillId="0" borderId="0"/>
    <xf numFmtId="0" fontId="171" fillId="0" borderId="0"/>
    <xf numFmtId="0" fontId="171" fillId="0" borderId="0"/>
    <xf numFmtId="0" fontId="171" fillId="0" borderId="0"/>
    <xf numFmtId="0" fontId="171" fillId="0" borderId="0"/>
    <xf numFmtId="0" fontId="171" fillId="0" borderId="0" applyNumberFormat="0" applyFill="0" applyBorder="0" applyAlignment="0" applyProtection="0"/>
    <xf numFmtId="0" fontId="454" fillId="0" borderId="0"/>
    <xf numFmtId="0" fontId="454" fillId="0" borderId="0"/>
    <xf numFmtId="0" fontId="454" fillId="0" borderId="0"/>
    <xf numFmtId="0" fontId="171" fillId="0" borderId="0"/>
    <xf numFmtId="0" fontId="171" fillId="0" borderId="0"/>
    <xf numFmtId="0" fontId="171" fillId="0" borderId="0"/>
    <xf numFmtId="0" fontId="171" fillId="0" borderId="0"/>
    <xf numFmtId="0" fontId="171" fillId="0" borderId="0"/>
    <xf numFmtId="0" fontId="171" fillId="0" borderId="0"/>
    <xf numFmtId="0" fontId="455" fillId="0" borderId="0" applyNumberFormat="0" applyFill="0" applyBorder="0" applyAlignment="0" applyProtection="0"/>
    <xf numFmtId="0" fontId="454" fillId="0" borderId="0" applyNumberFormat="0" applyFill="0" applyBorder="0" applyAlignment="0" applyProtection="0"/>
    <xf numFmtId="0" fontId="454" fillId="0" borderId="0"/>
    <xf numFmtId="0" fontId="454" fillId="0" borderId="0"/>
    <xf numFmtId="0" fontId="454" fillId="0" borderId="0"/>
    <xf numFmtId="0" fontId="455" fillId="0" borderId="0"/>
    <xf numFmtId="0" fontId="455" fillId="0" borderId="0"/>
    <xf numFmtId="0" fontId="455" fillId="0" borderId="0"/>
    <xf numFmtId="0" fontId="16" fillId="0" borderId="0" applyNumberFormat="0" applyFill="0" applyBorder="0" applyAlignment="0" applyProtection="0"/>
    <xf numFmtId="0" fontId="16" fillId="0" borderId="0"/>
    <xf numFmtId="0" fontId="16" fillId="0" borderId="0"/>
    <xf numFmtId="0" fontId="16" fillId="0" borderId="0"/>
    <xf numFmtId="0" fontId="454" fillId="0" borderId="0" applyNumberFormat="0" applyFill="0" applyBorder="0" applyAlignment="0" applyProtection="0"/>
    <xf numFmtId="0" fontId="454" fillId="0" borderId="0"/>
    <xf numFmtId="0" fontId="454" fillId="0" borderId="0"/>
    <xf numFmtId="0" fontId="238" fillId="0" borderId="0" applyNumberFormat="0" applyFill="0" applyBorder="0" applyAlignment="0" applyProtection="0"/>
    <xf numFmtId="177" fontId="3" fillId="0" borderId="0"/>
    <xf numFmtId="0" fontId="456" fillId="0" borderId="0"/>
    <xf numFmtId="0" fontId="456" fillId="0" borderId="0"/>
    <xf numFmtId="0" fontId="456" fillId="0" borderId="0"/>
    <xf numFmtId="0" fontId="240" fillId="0" borderId="0"/>
    <xf numFmtId="0" fontId="240" fillId="0" borderId="0"/>
    <xf numFmtId="0" fontId="240" fillId="0" borderId="0"/>
    <xf numFmtId="0" fontId="240" fillId="0" borderId="0"/>
    <xf numFmtId="0" fontId="240" fillId="0" borderId="0"/>
    <xf numFmtId="0" fontId="240" fillId="0" borderId="0"/>
    <xf numFmtId="177" fontId="3" fillId="0" borderId="0"/>
    <xf numFmtId="0" fontId="456" fillId="0" borderId="0"/>
    <xf numFmtId="0" fontId="456" fillId="0" borderId="0"/>
    <xf numFmtId="0" fontId="456" fillId="0" borderId="0"/>
    <xf numFmtId="0" fontId="240" fillId="0" borderId="0"/>
    <xf numFmtId="0" fontId="240" fillId="0" borderId="0"/>
    <xf numFmtId="0" fontId="240" fillId="0" borderId="0"/>
    <xf numFmtId="0" fontId="240" fillId="0" borderId="0"/>
    <xf numFmtId="0" fontId="240" fillId="0" borderId="0"/>
    <xf numFmtId="0" fontId="240" fillId="0" borderId="0"/>
    <xf numFmtId="177" fontId="238" fillId="0" borderId="0" applyNumberFormat="0" applyFill="0" applyBorder="0" applyAlignment="0" applyProtection="0"/>
    <xf numFmtId="0" fontId="456" fillId="0" borderId="0" applyNumberFormat="0" applyFill="0" applyBorder="0" applyAlignment="0" applyProtection="0"/>
    <xf numFmtId="0" fontId="456" fillId="0" borderId="0"/>
    <xf numFmtId="0" fontId="456" fillId="0" borderId="0"/>
    <xf numFmtId="0" fontId="456" fillId="0" borderId="0"/>
    <xf numFmtId="0" fontId="457" fillId="0" borderId="0"/>
    <xf numFmtId="0" fontId="457" fillId="0" borderId="0"/>
    <xf numFmtId="0" fontId="457" fillId="0" borderId="0"/>
    <xf numFmtId="0" fontId="17" fillId="0" borderId="0" applyNumberFormat="0" applyFill="0" applyBorder="0" applyAlignment="0" applyProtection="0"/>
    <xf numFmtId="0" fontId="17" fillId="0" borderId="0"/>
    <xf numFmtId="0" fontId="17" fillId="0" borderId="0"/>
    <xf numFmtId="0" fontId="17" fillId="0" borderId="0"/>
    <xf numFmtId="0" fontId="456" fillId="0" borderId="0" applyNumberFormat="0" applyFill="0" applyBorder="0" applyAlignment="0" applyProtection="0"/>
    <xf numFmtId="0" fontId="456" fillId="0" borderId="0"/>
    <xf numFmtId="0" fontId="456" fillId="0" borderId="0"/>
    <xf numFmtId="346" fontId="43" fillId="0" borderId="0" applyFont="0" applyFill="0" applyBorder="0" applyAlignment="0" applyProtection="0"/>
    <xf numFmtId="0" fontId="100" fillId="177" borderId="96" applyBorder="0">
      <alignment horizontal="center" vertical="center"/>
    </xf>
    <xf numFmtId="0"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3" fillId="0" borderId="0"/>
    <xf numFmtId="169" fontId="3" fillId="0" borderId="0"/>
    <xf numFmtId="0" fontId="24" fillId="0" borderId="0"/>
    <xf numFmtId="169" fontId="100" fillId="0" borderId="0"/>
    <xf numFmtId="169" fontId="40" fillId="0" borderId="0"/>
    <xf numFmtId="21" fontId="51" fillId="0" borderId="0" applyFont="0" applyFill="0" applyBorder="0" applyProtection="0">
      <alignment horizontal="left"/>
    </xf>
    <xf numFmtId="169" fontId="100" fillId="0" borderId="0"/>
    <xf numFmtId="169" fontId="100" fillId="0" borderId="0"/>
    <xf numFmtId="169" fontId="100" fillId="0" borderId="0"/>
    <xf numFmtId="169" fontId="3" fillId="0" borderId="0"/>
    <xf numFmtId="188" fontId="458"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459" fillId="0" borderId="0" applyNumberFormat="0" applyFill="0" applyBorder="0" applyAlignment="0" applyProtection="0"/>
    <xf numFmtId="169" fontId="458" fillId="0" borderId="0" applyNumberFormat="0" applyFill="0" applyBorder="0" applyAlignment="0" applyProtection="0"/>
    <xf numFmtId="169" fontId="458" fillId="0" borderId="0" applyNumberFormat="0" applyFill="0" applyBorder="0" applyAlignment="0" applyProtection="0"/>
    <xf numFmtId="0" fontId="458" fillId="0" borderId="0" applyNumberFormat="0" applyFill="0" applyBorder="0" applyAlignment="0" applyProtection="0"/>
    <xf numFmtId="169" fontId="100" fillId="0" borderId="0"/>
    <xf numFmtId="177" fontId="3" fillId="0" borderId="0"/>
    <xf numFmtId="177" fontId="3" fillId="0" borderId="0"/>
    <xf numFmtId="177" fontId="3" fillId="0" borderId="0"/>
    <xf numFmtId="169" fontId="100" fillId="0" borderId="0"/>
    <xf numFmtId="177" fontId="3" fillId="0" borderId="0"/>
    <xf numFmtId="177" fontId="3" fillId="0" borderId="0"/>
    <xf numFmtId="177" fontId="458" fillId="0" borderId="0" applyNumberFormat="0" applyFill="0" applyBorder="0" applyAlignment="0" applyProtection="0"/>
    <xf numFmtId="169" fontId="100" fillId="0" borderId="0"/>
    <xf numFmtId="169" fontId="458" fillId="0" borderId="0" applyNumberFormat="0" applyFill="0" applyBorder="0" applyAlignment="0" applyProtection="0"/>
    <xf numFmtId="169" fontId="458" fillId="0" borderId="0" applyNumberFormat="0" applyFill="0" applyBorder="0" applyAlignment="0" applyProtection="0"/>
    <xf numFmtId="169" fontId="4" fillId="0" borderId="0" applyNumberFormat="0" applyFill="0" applyBorder="0" applyAlignment="0" applyProtection="0"/>
    <xf numFmtId="169" fontId="100" fillId="0" borderId="0"/>
    <xf numFmtId="169" fontId="3" fillId="0" borderId="0"/>
    <xf numFmtId="169" fontId="100" fillId="0" borderId="0"/>
    <xf numFmtId="169" fontId="100" fillId="0" borderId="0"/>
    <xf numFmtId="177" fontId="3" fillId="0" borderId="0"/>
    <xf numFmtId="169" fontId="100" fillId="0" borderId="0"/>
    <xf numFmtId="169" fontId="100" fillId="0" borderId="0"/>
    <xf numFmtId="177" fontId="3" fillId="0" borderId="0"/>
    <xf numFmtId="177" fontId="3" fillId="0" borderId="0"/>
    <xf numFmtId="177" fontId="458"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0" fontId="458" fillId="0" borderId="0" applyNumberFormat="0" applyFill="0" applyBorder="0" applyAlignment="0" applyProtection="0"/>
    <xf numFmtId="169" fontId="100" fillId="0" borderId="0"/>
    <xf numFmtId="169" fontId="458" fillId="0" borderId="0" applyNumberFormat="0" applyFill="0" applyBorder="0" applyAlignment="0" applyProtection="0"/>
    <xf numFmtId="169" fontId="100" fillId="0" borderId="0"/>
    <xf numFmtId="169" fontId="100" fillId="0" borderId="0"/>
    <xf numFmtId="169" fontId="100" fillId="0" borderId="0"/>
    <xf numFmtId="169" fontId="458"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458" fillId="0" borderId="0" applyNumberFormat="0" applyFill="0" applyBorder="0" applyAlignment="0" applyProtection="0"/>
    <xf numFmtId="0" fontId="458"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459" fillId="0" borderId="0" applyNumberFormat="0" applyFill="0" applyBorder="0" applyAlignment="0" applyProtection="0"/>
    <xf numFmtId="169" fontId="459"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458" fillId="0" borderId="0" applyNumberFormat="0" applyFill="0" applyBorder="0" applyAlignment="0" applyProtection="0"/>
    <xf numFmtId="0" fontId="458"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459" fillId="0" borderId="0" applyNumberFormat="0" applyFill="0" applyBorder="0" applyAlignment="0" applyProtection="0"/>
    <xf numFmtId="169" fontId="459"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458" fillId="0" borderId="0" applyNumberFormat="0" applyFill="0" applyBorder="0" applyAlignment="0" applyProtection="0"/>
    <xf numFmtId="0" fontId="458"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459" fillId="0" borderId="0" applyNumberFormat="0" applyFill="0" applyBorder="0" applyAlignment="0" applyProtection="0"/>
    <xf numFmtId="169" fontId="459"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458" fillId="0" borderId="0" applyNumberFormat="0" applyFill="0" applyBorder="0" applyAlignment="0" applyProtection="0"/>
    <xf numFmtId="169" fontId="100" fillId="0" borderId="0"/>
    <xf numFmtId="169" fontId="100" fillId="0" borderId="0"/>
    <xf numFmtId="0" fontId="458"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458" fillId="0" borderId="0" applyNumberFormat="0" applyFill="0" applyBorder="0" applyAlignment="0" applyProtection="0"/>
    <xf numFmtId="0" fontId="458"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458" fillId="0" borderId="0" applyNumberFormat="0" applyFill="0" applyBorder="0" applyAlignment="0" applyProtection="0"/>
    <xf numFmtId="0" fontId="458"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459" fillId="0" borderId="0" applyNumberFormat="0" applyFill="0" applyBorder="0" applyAlignment="0" applyProtection="0"/>
    <xf numFmtId="169" fontId="459" fillId="0" borderId="0" applyNumberFormat="0" applyFill="0" applyBorder="0" applyAlignment="0" applyProtection="0"/>
    <xf numFmtId="169" fontId="459" fillId="0" borderId="0" applyNumberFormat="0" applyFill="0" applyBorder="0" applyAlignment="0" applyProtection="0"/>
    <xf numFmtId="169" fontId="459" fillId="0" borderId="0" applyNumberFormat="0" applyFill="0" applyBorder="0" applyAlignment="0" applyProtection="0"/>
    <xf numFmtId="0" fontId="114" fillId="0" borderId="78">
      <alignment horizontal="left" vertical="center" wrapText="1"/>
    </xf>
    <xf numFmtId="0" fontId="460" fillId="0" borderId="78">
      <alignment horizontal="left" vertical="center" wrapText="1"/>
    </xf>
    <xf numFmtId="0" fontId="460" fillId="0" borderId="78">
      <alignment horizontal="left" vertical="center" wrapText="1"/>
    </xf>
    <xf numFmtId="0" fontId="461" fillId="0" borderId="78">
      <alignment horizontal="left" vertical="center" wrapText="1"/>
    </xf>
    <xf numFmtId="0" fontId="461" fillId="0" borderId="78">
      <alignment horizontal="left" vertical="center" wrapText="1"/>
    </xf>
    <xf numFmtId="0" fontId="460" fillId="0" borderId="78">
      <alignment horizontal="left" vertical="center" wrapText="1"/>
    </xf>
    <xf numFmtId="0" fontId="460" fillId="0" borderId="78">
      <alignment horizontal="left" vertical="center" wrapText="1"/>
    </xf>
    <xf numFmtId="0" fontId="114" fillId="0" borderId="78">
      <alignment horizontal="left" vertical="center" wrapText="1"/>
    </xf>
    <xf numFmtId="0" fontId="193" fillId="122" borderId="0"/>
    <xf numFmtId="169" fontId="100" fillId="0" borderId="0"/>
    <xf numFmtId="169" fontId="100" fillId="0" borderId="0"/>
    <xf numFmtId="0" fontId="393" fillId="0" borderId="0"/>
    <xf numFmtId="0" fontId="462" fillId="0" borderId="97" applyNumberFormat="0" applyProtection="0"/>
    <xf numFmtId="0" fontId="463" fillId="0" borderId="98" applyNumberFormat="0" applyProtection="0"/>
    <xf numFmtId="0" fontId="464" fillId="0" borderId="99" applyNumberFormat="0" applyProtection="0"/>
    <xf numFmtId="0" fontId="464" fillId="0" borderId="0" applyNumberFormat="0" applyBorder="0" applyProtection="0"/>
    <xf numFmtId="0" fontId="458" fillId="0" borderId="0" applyNumberFormat="0" applyFill="0" applyBorder="0" applyAlignment="0" applyProtection="0"/>
    <xf numFmtId="191" fontId="465" fillId="0" borderId="58"/>
    <xf numFmtId="0" fontId="458" fillId="0" borderId="0" applyNumberFormat="0" applyFill="0" applyBorder="0" applyAlignment="0" applyProtection="0"/>
    <xf numFmtId="191" fontId="466" fillId="0" borderId="0"/>
    <xf numFmtId="0" fontId="262" fillId="0" borderId="44" applyNumberFormat="0" applyFill="0" applyAlignment="0" applyProtection="0"/>
    <xf numFmtId="0" fontId="388" fillId="0" borderId="0">
      <alignment vertical="center"/>
    </xf>
    <xf numFmtId="0" fontId="467" fillId="0" borderId="44" applyNumberFormat="0" applyFill="0" applyAlignment="0" applyProtection="0"/>
    <xf numFmtId="0" fontId="468" fillId="0" borderId="0" applyNumberFormat="0" applyFill="0" applyBorder="0" applyAlignment="0" applyProtection="0"/>
    <xf numFmtId="0" fontId="263" fillId="0" borderId="100" applyNumberFormat="0" applyFill="0" applyAlignment="0" applyProtection="0"/>
    <xf numFmtId="0" fontId="458" fillId="0" borderId="0" applyNumberFormat="0" applyFill="0" applyBorder="0" applyAlignment="0" applyProtection="0"/>
    <xf numFmtId="0" fontId="458" fillId="0" borderId="0" applyNumberFormat="0" applyFill="0" applyBorder="0" applyAlignment="0" applyProtection="0"/>
    <xf numFmtId="0" fontId="458" fillId="0" borderId="0" applyNumberFormat="0" applyFill="0" applyBorder="0" applyAlignment="0" applyProtection="0"/>
    <xf numFmtId="0" fontId="458" fillId="0" borderId="0" applyNumberFormat="0" applyFill="0" applyBorder="0" applyAlignment="0" applyProtection="0"/>
    <xf numFmtId="0" fontId="458" fillId="0" borderId="0" applyNumberFormat="0" applyFill="0" applyBorder="0" applyAlignment="0" applyProtection="0"/>
    <xf numFmtId="0" fontId="388" fillId="0" borderId="0">
      <alignment vertical="center"/>
    </xf>
    <xf numFmtId="0" fontId="467" fillId="0" borderId="44" applyNumberFormat="0" applyFill="0" applyAlignment="0" applyProtection="0"/>
    <xf numFmtId="0" fontId="467" fillId="0" borderId="44"/>
    <xf numFmtId="0" fontId="467" fillId="0" borderId="44"/>
    <xf numFmtId="0" fontId="467" fillId="0" borderId="44"/>
    <xf numFmtId="0" fontId="458" fillId="0" borderId="0"/>
    <xf numFmtId="0" fontId="458" fillId="0" borderId="0"/>
    <xf numFmtId="0" fontId="458" fillId="0" borderId="0"/>
    <xf numFmtId="0" fontId="458" fillId="0" borderId="0"/>
    <xf numFmtId="0" fontId="458" fillId="0" borderId="0"/>
    <xf numFmtId="0" fontId="458" fillId="0" borderId="0"/>
    <xf numFmtId="0" fontId="458" fillId="0" borderId="0"/>
    <xf numFmtId="0" fontId="458" fillId="0" borderId="0"/>
    <xf numFmtId="0" fontId="458" fillId="0" borderId="0"/>
    <xf numFmtId="0" fontId="458" fillId="0" borderId="0"/>
    <xf numFmtId="0" fontId="458" fillId="0" borderId="0"/>
    <xf numFmtId="0" fontId="458" fillId="0" borderId="0"/>
    <xf numFmtId="0" fontId="458" fillId="0" borderId="0"/>
    <xf numFmtId="0" fontId="458" fillId="0" borderId="0"/>
    <xf numFmtId="0" fontId="458" fillId="0" borderId="0"/>
    <xf numFmtId="0" fontId="263" fillId="0" borderId="100"/>
    <xf numFmtId="0" fontId="263" fillId="0" borderId="100"/>
    <xf numFmtId="0" fontId="263" fillId="0" borderId="100"/>
    <xf numFmtId="0" fontId="468" fillId="0" borderId="0"/>
    <xf numFmtId="0" fontId="468" fillId="0" borderId="0"/>
    <xf numFmtId="0" fontId="468" fillId="0" borderId="0"/>
    <xf numFmtId="0" fontId="458" fillId="0" borderId="0" applyNumberFormat="0" applyFill="0" applyBorder="0" applyAlignment="0" applyProtection="0"/>
    <xf numFmtId="0" fontId="458" fillId="0" borderId="0"/>
    <xf numFmtId="0" fontId="458" fillId="0" borderId="0"/>
    <xf numFmtId="0" fontId="458" fillId="0" borderId="0"/>
    <xf numFmtId="0" fontId="263" fillId="0" borderId="100"/>
    <xf numFmtId="0" fontId="263" fillId="0" borderId="100"/>
    <xf numFmtId="0" fontId="263" fillId="0" borderId="100"/>
    <xf numFmtId="0" fontId="467" fillId="0" borderId="44"/>
    <xf numFmtId="0" fontId="467" fillId="0" borderId="44"/>
    <xf numFmtId="0" fontId="467" fillId="0" borderId="44"/>
    <xf numFmtId="0" fontId="467" fillId="0" borderId="44" applyNumberFormat="0" applyFill="0" applyAlignment="0" applyProtection="0"/>
    <xf numFmtId="0" fontId="467" fillId="0" borderId="44"/>
    <xf numFmtId="0" fontId="467" fillId="0" borderId="44"/>
    <xf numFmtId="0" fontId="467" fillId="0" borderId="44"/>
    <xf numFmtId="0" fontId="467" fillId="0" borderId="44" applyNumberFormat="0" applyFill="0" applyAlignment="0" applyProtection="0"/>
    <xf numFmtId="0" fontId="467" fillId="0" borderId="44"/>
    <xf numFmtId="0" fontId="467" fillId="0" borderId="44"/>
    <xf numFmtId="0" fontId="467" fillId="0" borderId="44"/>
    <xf numFmtId="0" fontId="467" fillId="0" borderId="44" applyNumberFormat="0" applyFill="0" applyAlignment="0" applyProtection="0"/>
    <xf numFmtId="0" fontId="467" fillId="0" borderId="44"/>
    <xf numFmtId="0" fontId="467" fillId="0" borderId="44"/>
    <xf numFmtId="0" fontId="467" fillId="0" borderId="44"/>
    <xf numFmtId="0" fontId="467" fillId="0" borderId="44" applyNumberFormat="0" applyFill="0" applyAlignment="0" applyProtection="0"/>
    <xf numFmtId="0" fontId="467" fillId="0" borderId="44"/>
    <xf numFmtId="0" fontId="467" fillId="0" borderId="44"/>
    <xf numFmtId="0" fontId="467" fillId="0" borderId="44"/>
    <xf numFmtId="0" fontId="467" fillId="0" borderId="44" applyNumberFormat="0" applyFill="0" applyAlignment="0" applyProtection="0"/>
    <xf numFmtId="0" fontId="467" fillId="0" borderId="44"/>
    <xf numFmtId="0" fontId="467" fillId="0" borderId="44"/>
    <xf numFmtId="0" fontId="467" fillId="0" borderId="44"/>
    <xf numFmtId="0" fontId="467" fillId="0" borderId="44" applyNumberFormat="0" applyFill="0" applyAlignment="0" applyProtection="0"/>
    <xf numFmtId="0" fontId="467" fillId="0" borderId="44"/>
    <xf numFmtId="0" fontId="467" fillId="0" borderId="44"/>
    <xf numFmtId="0" fontId="467" fillId="0" borderId="44"/>
    <xf numFmtId="0" fontId="467" fillId="0" borderId="44" applyNumberFormat="0" applyFill="0" applyAlignment="0" applyProtection="0"/>
    <xf numFmtId="0" fontId="467" fillId="0" borderId="44"/>
    <xf numFmtId="0" fontId="467" fillId="0" borderId="44"/>
    <xf numFmtId="0" fontId="467" fillId="0" borderId="44"/>
    <xf numFmtId="0" fontId="467" fillId="0" borderId="44" applyNumberFormat="0" applyFill="0" applyAlignment="0" applyProtection="0"/>
    <xf numFmtId="0" fontId="467" fillId="0" borderId="44"/>
    <xf numFmtId="0" fontId="467" fillId="0" borderId="44"/>
    <xf numFmtId="0" fontId="467" fillId="0" borderId="44"/>
    <xf numFmtId="0" fontId="467" fillId="0" borderId="44" applyNumberFormat="0" applyFill="0" applyAlignment="0" applyProtection="0"/>
    <xf numFmtId="0" fontId="467" fillId="0" borderId="44"/>
    <xf numFmtId="0" fontId="467" fillId="0" borderId="44"/>
    <xf numFmtId="0" fontId="467" fillId="0" borderId="44"/>
    <xf numFmtId="0" fontId="467" fillId="0" borderId="44" applyNumberFormat="0" applyFill="0" applyAlignment="0" applyProtection="0"/>
    <xf numFmtId="0" fontId="467" fillId="0" borderId="44"/>
    <xf numFmtId="0" fontId="467" fillId="0" borderId="44"/>
    <xf numFmtId="0" fontId="467" fillId="0" borderId="44"/>
    <xf numFmtId="0" fontId="467" fillId="0" borderId="44" applyNumberFormat="0" applyFill="0" applyAlignment="0" applyProtection="0"/>
    <xf numFmtId="0" fontId="467" fillId="0" borderId="44"/>
    <xf numFmtId="0" fontId="467" fillId="0" borderId="44"/>
    <xf numFmtId="0" fontId="467" fillId="0" borderId="44"/>
    <xf numFmtId="0" fontId="467" fillId="0" borderId="44" applyNumberFormat="0" applyFill="0" applyAlignment="0" applyProtection="0"/>
    <xf numFmtId="0" fontId="467" fillId="0" borderId="44"/>
    <xf numFmtId="0" fontId="467" fillId="0" borderId="44"/>
    <xf numFmtId="0" fontId="467" fillId="0" borderId="44"/>
    <xf numFmtId="0" fontId="467" fillId="0" borderId="44" applyNumberFormat="0" applyFill="0" applyAlignment="0" applyProtection="0"/>
    <xf numFmtId="0" fontId="467" fillId="0" borderId="44"/>
    <xf numFmtId="0" fontId="467" fillId="0" borderId="44"/>
    <xf numFmtId="0" fontId="467" fillId="0" borderId="44"/>
    <xf numFmtId="0" fontId="467" fillId="0" borderId="44" applyNumberFormat="0" applyFill="0" applyAlignment="0" applyProtection="0"/>
    <xf numFmtId="0" fontId="467" fillId="0" borderId="44"/>
    <xf numFmtId="0" fontId="467" fillId="0" borderId="44"/>
    <xf numFmtId="0" fontId="467" fillId="0" borderId="44"/>
    <xf numFmtId="0" fontId="467" fillId="0" borderId="44" applyNumberFormat="0" applyFill="0" applyAlignment="0" applyProtection="0"/>
    <xf numFmtId="0" fontId="467" fillId="0" borderId="44"/>
    <xf numFmtId="0" fontId="467" fillId="0" borderId="44"/>
    <xf numFmtId="0" fontId="467" fillId="0" borderId="44"/>
    <xf numFmtId="0" fontId="467" fillId="0" borderId="44" applyNumberFormat="0" applyFill="0" applyAlignment="0" applyProtection="0"/>
    <xf numFmtId="0" fontId="467" fillId="0" borderId="44"/>
    <xf numFmtId="0" fontId="467" fillId="0" borderId="44"/>
    <xf numFmtId="0" fontId="467" fillId="0" borderId="44"/>
    <xf numFmtId="0" fontId="467" fillId="0" borderId="44" applyNumberFormat="0" applyFill="0" applyAlignment="0" applyProtection="0"/>
    <xf numFmtId="0" fontId="467" fillId="0" borderId="44"/>
    <xf numFmtId="0" fontId="467" fillId="0" borderId="44"/>
    <xf numFmtId="0" fontId="467" fillId="0" borderId="44"/>
    <xf numFmtId="0" fontId="467" fillId="0" borderId="44" applyNumberFormat="0" applyFill="0" applyAlignment="0" applyProtection="0"/>
    <xf numFmtId="0" fontId="467" fillId="0" borderId="44"/>
    <xf numFmtId="0" fontId="467" fillId="0" borderId="44"/>
    <xf numFmtId="0" fontId="467" fillId="0" borderId="44"/>
    <xf numFmtId="0" fontId="467" fillId="0" borderId="44" applyNumberFormat="0" applyFill="0" applyAlignment="0" applyProtection="0"/>
    <xf numFmtId="0" fontId="467" fillId="0" borderId="44"/>
    <xf numFmtId="0" fontId="467" fillId="0" borderId="44"/>
    <xf numFmtId="0" fontId="467" fillId="0" borderId="44"/>
    <xf numFmtId="0" fontId="467" fillId="0" borderId="44" applyNumberFormat="0" applyFill="0" applyAlignment="0" applyProtection="0"/>
    <xf numFmtId="0" fontId="467" fillId="0" borderId="44"/>
    <xf numFmtId="0" fontId="467" fillId="0" borderId="44"/>
    <xf numFmtId="0" fontId="467" fillId="0" borderId="44"/>
    <xf numFmtId="0" fontId="467" fillId="0" borderId="44" applyNumberFormat="0" applyFill="0" applyAlignment="0" applyProtection="0"/>
    <xf numFmtId="0" fontId="467" fillId="0" borderId="44"/>
    <xf numFmtId="0" fontId="467" fillId="0" borderId="44"/>
    <xf numFmtId="0" fontId="467" fillId="0" borderId="44"/>
    <xf numFmtId="0" fontId="467" fillId="0" borderId="44" applyNumberFormat="0" applyFill="0" applyAlignment="0" applyProtection="0"/>
    <xf numFmtId="0" fontId="467" fillId="0" borderId="44"/>
    <xf numFmtId="0" fontId="467" fillId="0" borderId="44"/>
    <xf numFmtId="0" fontId="467" fillId="0" borderId="44"/>
    <xf numFmtId="0" fontId="467" fillId="0" borderId="44" applyNumberFormat="0" applyFill="0" applyAlignment="0" applyProtection="0"/>
    <xf numFmtId="0" fontId="467" fillId="0" borderId="44"/>
    <xf numFmtId="0" fontId="467" fillId="0" borderId="44"/>
    <xf numFmtId="0" fontId="467" fillId="0" borderId="44"/>
    <xf numFmtId="0" fontId="467" fillId="0" borderId="44" applyNumberFormat="0" applyFill="0" applyAlignment="0" applyProtection="0"/>
    <xf numFmtId="0" fontId="467" fillId="0" borderId="44"/>
    <xf numFmtId="0" fontId="467" fillId="0" borderId="44"/>
    <xf numFmtId="0" fontId="467" fillId="0" borderId="44"/>
    <xf numFmtId="0" fontId="467" fillId="0" borderId="44" applyNumberFormat="0" applyFill="0" applyAlignment="0" applyProtection="0"/>
    <xf numFmtId="0" fontId="467" fillId="0" borderId="44"/>
    <xf numFmtId="0" fontId="467" fillId="0" borderId="44"/>
    <xf numFmtId="0" fontId="467" fillId="0" borderId="44"/>
    <xf numFmtId="0" fontId="467" fillId="0" borderId="44" applyNumberFormat="0" applyFill="0" applyAlignment="0" applyProtection="0"/>
    <xf numFmtId="0" fontId="467" fillId="0" borderId="44"/>
    <xf numFmtId="0" fontId="467" fillId="0" borderId="44"/>
    <xf numFmtId="0" fontId="467" fillId="0" borderId="44"/>
    <xf numFmtId="0" fontId="467" fillId="0" borderId="44" applyNumberFormat="0" applyFill="0" applyAlignment="0" applyProtection="0"/>
    <xf numFmtId="0" fontId="467" fillId="0" borderId="44"/>
    <xf numFmtId="0" fontId="467" fillId="0" borderId="44"/>
    <xf numFmtId="0" fontId="467" fillId="0" borderId="44"/>
    <xf numFmtId="0" fontId="467" fillId="0" borderId="44" applyNumberFormat="0" applyFill="0" applyAlignment="0" applyProtection="0"/>
    <xf numFmtId="0" fontId="467" fillId="0" borderId="44"/>
    <xf numFmtId="0" fontId="467" fillId="0" borderId="44"/>
    <xf numFmtId="0" fontId="467" fillId="0" borderId="44"/>
    <xf numFmtId="0" fontId="467" fillId="0" borderId="44" applyNumberFormat="0" applyFill="0" applyAlignment="0" applyProtection="0"/>
    <xf numFmtId="0" fontId="467" fillId="0" borderId="44"/>
    <xf numFmtId="0" fontId="467" fillId="0" borderId="44"/>
    <xf numFmtId="0" fontId="467" fillId="0" borderId="44"/>
    <xf numFmtId="0" fontId="467" fillId="0" borderId="44" applyNumberFormat="0" applyFill="0" applyAlignment="0" applyProtection="0"/>
    <xf numFmtId="0" fontId="467" fillId="0" borderId="44"/>
    <xf numFmtId="0" fontId="467" fillId="0" borderId="44"/>
    <xf numFmtId="0" fontId="467" fillId="0" borderId="44"/>
    <xf numFmtId="0" fontId="467" fillId="0" borderId="44" applyNumberFormat="0" applyFill="0" applyAlignment="0" applyProtection="0"/>
    <xf numFmtId="0" fontId="467" fillId="0" borderId="44"/>
    <xf numFmtId="0" fontId="467" fillId="0" borderId="44"/>
    <xf numFmtId="0" fontId="467" fillId="0" borderId="44"/>
    <xf numFmtId="0" fontId="467" fillId="0" borderId="44" applyNumberFormat="0" applyFill="0" applyAlignment="0" applyProtection="0"/>
    <xf numFmtId="0" fontId="467" fillId="0" borderId="44"/>
    <xf numFmtId="0" fontId="467" fillId="0" borderId="44"/>
    <xf numFmtId="0" fontId="467" fillId="0" borderId="44"/>
    <xf numFmtId="0" fontId="467" fillId="0" borderId="44" applyNumberFormat="0" applyFill="0" applyAlignment="0" applyProtection="0"/>
    <xf numFmtId="0" fontId="467" fillId="0" borderId="44"/>
    <xf numFmtId="0" fontId="467" fillId="0" borderId="44"/>
    <xf numFmtId="0" fontId="467" fillId="0" borderId="44"/>
    <xf numFmtId="0" fontId="467" fillId="0" borderId="44" applyNumberFormat="0" applyFill="0" applyAlignment="0" applyProtection="0"/>
    <xf numFmtId="0" fontId="467" fillId="0" borderId="44"/>
    <xf numFmtId="0" fontId="467" fillId="0" borderId="44"/>
    <xf numFmtId="0" fontId="467" fillId="0" borderId="44"/>
    <xf numFmtId="0" fontId="467" fillId="0" borderId="44" applyNumberFormat="0" applyFill="0" applyAlignment="0" applyProtection="0"/>
    <xf numFmtId="0" fontId="467" fillId="0" borderId="44"/>
    <xf numFmtId="0" fontId="467" fillId="0" borderId="44"/>
    <xf numFmtId="0" fontId="467" fillId="0" borderId="44"/>
    <xf numFmtId="0" fontId="467" fillId="0" borderId="44" applyNumberFormat="0" applyFill="0" applyAlignment="0" applyProtection="0"/>
    <xf numFmtId="0" fontId="467" fillId="0" borderId="44"/>
    <xf numFmtId="0" fontId="467" fillId="0" borderId="44"/>
    <xf numFmtId="0" fontId="467" fillId="0" borderId="44"/>
    <xf numFmtId="0" fontId="467" fillId="0" borderId="44" applyNumberFormat="0" applyFill="0" applyAlignment="0" applyProtection="0"/>
    <xf numFmtId="0" fontId="467" fillId="0" borderId="44"/>
    <xf numFmtId="0" fontId="467" fillId="0" borderId="44"/>
    <xf numFmtId="0" fontId="467" fillId="0" borderId="44"/>
    <xf numFmtId="0" fontId="467" fillId="0" borderId="44" applyNumberFormat="0" applyFill="0" applyAlignment="0" applyProtection="0"/>
    <xf numFmtId="0" fontId="467" fillId="0" borderId="44"/>
    <xf numFmtId="0" fontId="467" fillId="0" borderId="44"/>
    <xf numFmtId="0" fontId="467" fillId="0" borderId="44"/>
    <xf numFmtId="0" fontId="467" fillId="0" borderId="44" applyNumberFormat="0" applyFill="0" applyAlignment="0" applyProtection="0"/>
    <xf numFmtId="0" fontId="467" fillId="0" borderId="44"/>
    <xf numFmtId="0" fontId="467" fillId="0" borderId="44"/>
    <xf numFmtId="0" fontId="467" fillId="0" borderId="44"/>
    <xf numFmtId="0" fontId="467" fillId="0" borderId="44" applyNumberFormat="0" applyFill="0" applyAlignment="0" applyProtection="0"/>
    <xf numFmtId="0" fontId="467" fillId="0" borderId="44"/>
    <xf numFmtId="0" fontId="467" fillId="0" borderId="44"/>
    <xf numFmtId="0" fontId="467" fillId="0" borderId="44"/>
    <xf numFmtId="0" fontId="467" fillId="0" borderId="44" applyNumberFormat="0" applyFill="0" applyAlignment="0" applyProtection="0"/>
    <xf numFmtId="0" fontId="467" fillId="0" borderId="44"/>
    <xf numFmtId="0" fontId="467" fillId="0" borderId="44"/>
    <xf numFmtId="0" fontId="467" fillId="0" borderId="44"/>
    <xf numFmtId="0" fontId="467" fillId="0" borderId="44" applyNumberFormat="0" applyFill="0" applyAlignment="0" applyProtection="0"/>
    <xf numFmtId="0" fontId="467" fillId="0" borderId="44"/>
    <xf numFmtId="0" fontId="467" fillId="0" borderId="44"/>
    <xf numFmtId="0" fontId="467" fillId="0" borderId="44"/>
    <xf numFmtId="0" fontId="458" fillId="0" borderId="0" applyNumberFormat="0" applyFill="0" applyBorder="0" applyAlignment="0" applyProtection="0"/>
    <xf numFmtId="0" fontId="458" fillId="0" borderId="0"/>
    <xf numFmtId="0" fontId="458" fillId="0" borderId="0"/>
    <xf numFmtId="0" fontId="458" fillId="0" borderId="0"/>
    <xf numFmtId="0" fontId="467" fillId="0" borderId="44" applyNumberFormat="0" applyFill="0" applyAlignment="0" applyProtection="0"/>
    <xf numFmtId="0" fontId="467" fillId="0" borderId="44"/>
    <xf numFmtId="0" fontId="467" fillId="0" borderId="44"/>
    <xf numFmtId="0" fontId="467" fillId="0" borderId="44"/>
    <xf numFmtId="0" fontId="467" fillId="0" borderId="44" applyNumberFormat="0" applyFill="0" applyAlignment="0" applyProtection="0"/>
    <xf numFmtId="0" fontId="467" fillId="0" borderId="44"/>
    <xf numFmtId="0" fontId="467" fillId="0" borderId="44"/>
    <xf numFmtId="0" fontId="467" fillId="0" borderId="44"/>
    <xf numFmtId="0" fontId="467" fillId="0" borderId="44" applyNumberFormat="0" applyFill="0" applyAlignment="0" applyProtection="0"/>
    <xf numFmtId="0" fontId="467" fillId="0" borderId="44"/>
    <xf numFmtId="0" fontId="467" fillId="0" borderId="44"/>
    <xf numFmtId="0" fontId="467" fillId="0" borderId="44"/>
    <xf numFmtId="0" fontId="467" fillId="0" borderId="44" applyNumberFormat="0" applyFill="0" applyAlignment="0" applyProtection="0"/>
    <xf numFmtId="0" fontId="467" fillId="0" borderId="44"/>
    <xf numFmtId="0" fontId="467" fillId="0" borderId="44"/>
    <xf numFmtId="0" fontId="467" fillId="0" borderId="44"/>
    <xf numFmtId="0" fontId="467" fillId="0" borderId="44" applyNumberFormat="0" applyFill="0" applyAlignment="0" applyProtection="0"/>
    <xf numFmtId="0" fontId="467" fillId="0" borderId="44"/>
    <xf numFmtId="0" fontId="467" fillId="0" borderId="44"/>
    <xf numFmtId="0" fontId="467" fillId="0" borderId="44"/>
    <xf numFmtId="0" fontId="388" fillId="0" borderId="0">
      <alignment vertical="center"/>
    </xf>
    <xf numFmtId="0" fontId="388" fillId="0" borderId="0">
      <alignment vertical="center"/>
    </xf>
    <xf numFmtId="0" fontId="388" fillId="0" borderId="0">
      <alignment vertical="center"/>
    </xf>
    <xf numFmtId="0" fontId="388" fillId="0" borderId="0">
      <alignment vertical="center"/>
    </xf>
    <xf numFmtId="0" fontId="388" fillId="0" borderId="0">
      <alignment vertical="center"/>
    </xf>
    <xf numFmtId="0" fontId="388" fillId="0" borderId="0">
      <alignment vertical="center"/>
    </xf>
    <xf numFmtId="0" fontId="388" fillId="0" borderId="0">
      <alignment vertical="center"/>
    </xf>
    <xf numFmtId="0" fontId="388" fillId="0" borderId="0">
      <alignment vertical="center"/>
    </xf>
    <xf numFmtId="0" fontId="388" fillId="0" borderId="0">
      <alignment vertical="center"/>
    </xf>
    <xf numFmtId="0" fontId="388" fillId="0" borderId="0">
      <alignment vertical="center"/>
    </xf>
    <xf numFmtId="177" fontId="3" fillId="0" borderId="0"/>
    <xf numFmtId="0" fontId="388" fillId="0" borderId="0">
      <alignment vertical="center"/>
    </xf>
    <xf numFmtId="0" fontId="458" fillId="0" borderId="0"/>
    <xf numFmtId="0" fontId="458" fillId="0" borderId="0"/>
    <xf numFmtId="0" fontId="458" fillId="0" borderId="0"/>
    <xf numFmtId="0" fontId="458" fillId="0" borderId="0"/>
    <xf numFmtId="0" fontId="458" fillId="0" borderId="0"/>
    <xf numFmtId="0" fontId="458" fillId="0" borderId="0"/>
    <xf numFmtId="0" fontId="388" fillId="0" borderId="0">
      <alignment vertical="center"/>
    </xf>
    <xf numFmtId="0" fontId="388" fillId="0" borderId="0">
      <alignment vertical="center"/>
    </xf>
    <xf numFmtId="0" fontId="388" fillId="0" borderId="0">
      <alignment vertical="center"/>
    </xf>
    <xf numFmtId="0" fontId="388" fillId="0" borderId="0">
      <alignment vertical="center"/>
    </xf>
    <xf numFmtId="0" fontId="388" fillId="0" borderId="0">
      <alignment vertical="center"/>
    </xf>
    <xf numFmtId="0" fontId="388" fillId="0" borderId="0">
      <alignment vertical="center"/>
    </xf>
    <xf numFmtId="0" fontId="388" fillId="0" borderId="0">
      <alignment vertical="center"/>
    </xf>
    <xf numFmtId="0" fontId="388" fillId="0" borderId="0">
      <alignment vertical="center"/>
    </xf>
    <xf numFmtId="0" fontId="388" fillId="0" borderId="0">
      <alignment vertical="center"/>
    </xf>
    <xf numFmtId="0" fontId="388" fillId="0" borderId="0">
      <alignment vertical="center"/>
    </xf>
    <xf numFmtId="0" fontId="388" fillId="0" borderId="0">
      <alignment vertical="center"/>
    </xf>
    <xf numFmtId="0" fontId="388" fillId="0" borderId="0">
      <alignment vertical="center"/>
    </xf>
    <xf numFmtId="0" fontId="388" fillId="0" borderId="0">
      <alignment vertical="center"/>
    </xf>
    <xf numFmtId="0" fontId="388" fillId="0" borderId="0">
      <alignment vertical="center"/>
    </xf>
    <xf numFmtId="0" fontId="388" fillId="0" borderId="0">
      <alignment vertical="center"/>
    </xf>
    <xf numFmtId="0" fontId="388" fillId="0" borderId="0">
      <alignment vertical="center"/>
    </xf>
    <xf numFmtId="0" fontId="388" fillId="0" borderId="0">
      <alignment vertical="center"/>
    </xf>
    <xf numFmtId="0" fontId="388" fillId="0" borderId="0">
      <alignment vertical="center"/>
    </xf>
    <xf numFmtId="0" fontId="388" fillId="0" borderId="0">
      <alignment vertical="center"/>
    </xf>
    <xf numFmtId="0" fontId="388" fillId="0" borderId="0">
      <alignment vertical="center"/>
    </xf>
    <xf numFmtId="0" fontId="388" fillId="0" borderId="0">
      <alignment vertical="center"/>
    </xf>
    <xf numFmtId="177" fontId="262" fillId="0" borderId="44" applyNumberFormat="0" applyFill="0" applyAlignment="0" applyProtection="0"/>
    <xf numFmtId="0" fontId="388" fillId="0" borderId="0">
      <alignment vertical="center"/>
    </xf>
    <xf numFmtId="0" fontId="458" fillId="0" borderId="0"/>
    <xf numFmtId="0" fontId="458" fillId="0" borderId="0"/>
    <xf numFmtId="0" fontId="458" fillId="0" borderId="0"/>
    <xf numFmtId="0" fontId="458" fillId="0" borderId="0"/>
    <xf numFmtId="0" fontId="458" fillId="0" borderId="0"/>
    <xf numFmtId="0" fontId="458" fillId="0" borderId="0"/>
    <xf numFmtId="0" fontId="388" fillId="0" borderId="0">
      <alignment vertical="center"/>
    </xf>
    <xf numFmtId="0" fontId="388" fillId="0" borderId="0">
      <alignment vertical="center"/>
    </xf>
    <xf numFmtId="0" fontId="388" fillId="0" borderId="0">
      <alignment vertical="center"/>
    </xf>
    <xf numFmtId="0" fontId="388" fillId="0" borderId="0">
      <alignment vertical="center"/>
    </xf>
    <xf numFmtId="0" fontId="388" fillId="0" borderId="0">
      <alignment vertical="center"/>
    </xf>
    <xf numFmtId="0" fontId="388" fillId="0" borderId="0">
      <alignment vertical="center"/>
    </xf>
    <xf numFmtId="0" fontId="388" fillId="0" borderId="0">
      <alignment vertical="center"/>
    </xf>
    <xf numFmtId="0" fontId="388" fillId="0" borderId="0">
      <alignment vertical="center"/>
    </xf>
    <xf numFmtId="0" fontId="388" fillId="0" borderId="0">
      <alignment vertical="center"/>
    </xf>
    <xf numFmtId="0" fontId="469" fillId="0" borderId="1" applyNumberFormat="0" applyFill="0" applyAlignment="0" applyProtection="0"/>
    <xf numFmtId="0" fontId="469" fillId="0" borderId="1"/>
    <xf numFmtId="0" fontId="469" fillId="0" borderId="1"/>
    <xf numFmtId="0" fontId="469" fillId="0" borderId="1"/>
    <xf numFmtId="0" fontId="470" fillId="0" borderId="1" applyNumberFormat="0" applyFill="0" applyAlignment="0" applyProtection="0"/>
    <xf numFmtId="0" fontId="469" fillId="0" borderId="1" applyNumberFormat="0" applyFill="0" applyAlignment="0" applyProtection="0"/>
    <xf numFmtId="0" fontId="469" fillId="0" borderId="1"/>
    <xf numFmtId="0" fontId="469" fillId="0" borderId="1"/>
    <xf numFmtId="0" fontId="469" fillId="0" borderId="1"/>
    <xf numFmtId="0" fontId="469" fillId="0" borderId="1"/>
    <xf numFmtId="0" fontId="469" fillId="0" borderId="1"/>
    <xf numFmtId="0" fontId="469" fillId="0" borderId="1"/>
    <xf numFmtId="0" fontId="470" fillId="0" borderId="1"/>
    <xf numFmtId="0" fontId="470" fillId="0" borderId="1"/>
    <xf numFmtId="0" fontId="470" fillId="0" borderId="1"/>
    <xf numFmtId="0" fontId="469" fillId="0" borderId="1" applyNumberFormat="0" applyFill="0" applyAlignment="0" applyProtection="0"/>
    <xf numFmtId="0" fontId="469" fillId="0" borderId="1"/>
    <xf numFmtId="0" fontId="469" fillId="0" borderId="1"/>
    <xf numFmtId="0" fontId="469" fillId="0" borderId="1"/>
    <xf numFmtId="0" fontId="458" fillId="0" borderId="0" applyNumberFormat="0" applyFill="0" applyBorder="0" applyAlignment="0" applyProtection="0"/>
    <xf numFmtId="0" fontId="458" fillId="0" borderId="0"/>
    <xf numFmtId="0" fontId="458" fillId="0" borderId="0"/>
    <xf numFmtId="0" fontId="458" fillId="0" borderId="0"/>
    <xf numFmtId="0" fontId="469" fillId="0" borderId="1" applyNumberFormat="0" applyFill="0" applyAlignment="0" applyProtection="0"/>
    <xf numFmtId="0" fontId="468" fillId="0" borderId="0"/>
    <xf numFmtId="0" fontId="468" fillId="0" borderId="0"/>
    <xf numFmtId="0" fontId="468" fillId="0" borderId="0"/>
    <xf numFmtId="0" fontId="469" fillId="0" borderId="1"/>
    <xf numFmtId="0" fontId="469" fillId="0" borderId="1"/>
    <xf numFmtId="0" fontId="5" fillId="0" borderId="1" applyNumberFormat="0" applyFill="0" applyAlignment="0" applyProtection="0"/>
    <xf numFmtId="0" fontId="388" fillId="0" borderId="0">
      <alignment vertical="center"/>
    </xf>
    <xf numFmtId="0" fontId="5" fillId="0" borderId="1"/>
    <xf numFmtId="0" fontId="5" fillId="0" borderId="1"/>
    <xf numFmtId="0" fontId="5" fillId="0" borderId="1"/>
    <xf numFmtId="0" fontId="5" fillId="0" borderId="1"/>
    <xf numFmtId="0" fontId="5" fillId="0" borderId="1"/>
    <xf numFmtId="0" fontId="5" fillId="0" borderId="1"/>
    <xf numFmtId="0" fontId="388" fillId="0" borderId="0">
      <alignment vertical="center"/>
    </xf>
    <xf numFmtId="0" fontId="388" fillId="0" borderId="0">
      <alignment vertical="center"/>
    </xf>
    <xf numFmtId="0" fontId="388" fillId="0" borderId="0">
      <alignment vertical="center"/>
    </xf>
    <xf numFmtId="191" fontId="465" fillId="0" borderId="58"/>
    <xf numFmtId="0" fontId="388" fillId="0" borderId="0">
      <alignment vertical="center"/>
    </xf>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191" fontId="465" fillId="0" borderId="58"/>
    <xf numFmtId="0" fontId="388" fillId="0" borderId="0">
      <alignment vertical="center"/>
    </xf>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388" fillId="0" borderId="0">
      <alignment vertical="center"/>
    </xf>
    <xf numFmtId="0" fontId="388" fillId="0" borderId="0">
      <alignment vertical="center"/>
    </xf>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191" fontId="465" fillId="0" borderId="58"/>
    <xf numFmtId="0" fontId="388" fillId="0" borderId="0">
      <alignment vertical="center"/>
    </xf>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191" fontId="465" fillId="0" borderId="58"/>
    <xf numFmtId="0" fontId="388" fillId="0" borderId="0">
      <alignment vertical="center"/>
    </xf>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91" fontId="465" fillId="0" borderId="58"/>
    <xf numFmtId="0" fontId="388" fillId="0" borderId="0">
      <alignment vertical="center"/>
    </xf>
    <xf numFmtId="0" fontId="4" fillId="0" borderId="0"/>
    <xf numFmtId="0" fontId="4" fillId="0" borderId="0"/>
    <xf numFmtId="0" fontId="4" fillId="0" borderId="0"/>
    <xf numFmtId="0" fontId="4" fillId="0" borderId="0"/>
    <xf numFmtId="0" fontId="4" fillId="0" borderId="0"/>
    <xf numFmtId="191" fontId="465" fillId="0" borderId="58"/>
    <xf numFmtId="0" fontId="388" fillId="0" borderId="0">
      <alignment vertical="center"/>
    </xf>
    <xf numFmtId="191" fontId="465" fillId="0" borderId="58"/>
    <xf numFmtId="0" fontId="388" fillId="0" borderId="0">
      <alignment vertical="center"/>
    </xf>
    <xf numFmtId="191" fontId="465" fillId="0" borderId="58"/>
    <xf numFmtId="0" fontId="388" fillId="0" borderId="0">
      <alignment vertical="center"/>
    </xf>
    <xf numFmtId="191" fontId="465" fillId="0" borderId="58"/>
    <xf numFmtId="0" fontId="388" fillId="0" borderId="0">
      <alignment vertical="center"/>
    </xf>
    <xf numFmtId="191" fontId="465" fillId="0" borderId="58"/>
    <xf numFmtId="0" fontId="388" fillId="0" borderId="0">
      <alignment vertical="center"/>
    </xf>
    <xf numFmtId="191" fontId="465" fillId="0" borderId="101"/>
    <xf numFmtId="0" fontId="267" fillId="0" borderId="22" applyNumberFormat="0" applyFill="0" applyAlignment="0" applyProtection="0"/>
    <xf numFmtId="0" fontId="471" fillId="0" borderId="2" applyNumberFormat="0" applyFill="0" applyAlignment="0" applyProtection="0"/>
    <xf numFmtId="0" fontId="471" fillId="0" borderId="2"/>
    <xf numFmtId="0" fontId="471" fillId="0" borderId="2"/>
    <xf numFmtId="0" fontId="471" fillId="0" borderId="2"/>
    <xf numFmtId="0" fontId="472" fillId="0" borderId="22" applyNumberFormat="0" applyFill="0" applyAlignment="0" applyProtection="0"/>
    <xf numFmtId="0" fontId="472" fillId="0" borderId="22"/>
    <xf numFmtId="0" fontId="472" fillId="0" borderId="22"/>
    <xf numFmtId="0" fontId="472" fillId="0" borderId="22"/>
    <xf numFmtId="0" fontId="472" fillId="0" borderId="22" applyNumberFormat="0" applyFill="0" applyAlignment="0" applyProtection="0"/>
    <xf numFmtId="0" fontId="472" fillId="0" borderId="22"/>
    <xf numFmtId="0" fontId="472" fillId="0" borderId="22"/>
    <xf numFmtId="0" fontId="472" fillId="0" borderId="22"/>
    <xf numFmtId="0" fontId="472" fillId="0" borderId="22" applyNumberFormat="0" applyFill="0" applyAlignment="0" applyProtection="0"/>
    <xf numFmtId="0" fontId="472" fillId="0" borderId="22"/>
    <xf numFmtId="0" fontId="472" fillId="0" borderId="22"/>
    <xf numFmtId="0" fontId="472" fillId="0" borderId="22"/>
    <xf numFmtId="0" fontId="472" fillId="0" borderId="22" applyNumberFormat="0" applyFill="0" applyAlignment="0" applyProtection="0"/>
    <xf numFmtId="0" fontId="472" fillId="0" borderId="22"/>
    <xf numFmtId="0" fontId="472" fillId="0" borderId="22"/>
    <xf numFmtId="0" fontId="472" fillId="0" borderId="22"/>
    <xf numFmtId="0" fontId="472" fillId="0" borderId="22" applyNumberFormat="0" applyFill="0" applyAlignment="0" applyProtection="0"/>
    <xf numFmtId="0" fontId="472" fillId="0" borderId="22"/>
    <xf numFmtId="0" fontId="472" fillId="0" borderId="22"/>
    <xf numFmtId="0" fontId="472" fillId="0" borderId="22"/>
    <xf numFmtId="0" fontId="472" fillId="0" borderId="22" applyNumberFormat="0" applyFill="0" applyAlignment="0" applyProtection="0"/>
    <xf numFmtId="0" fontId="472" fillId="0" borderId="22"/>
    <xf numFmtId="0" fontId="472" fillId="0" borderId="22"/>
    <xf numFmtId="0" fontId="472" fillId="0" borderId="22"/>
    <xf numFmtId="0" fontId="472" fillId="0" borderId="22" applyNumberFormat="0" applyFill="0" applyAlignment="0" applyProtection="0"/>
    <xf numFmtId="0" fontId="472" fillId="0" borderId="22"/>
    <xf numFmtId="0" fontId="472" fillId="0" borderId="22"/>
    <xf numFmtId="0" fontId="472" fillId="0" borderId="22"/>
    <xf numFmtId="0" fontId="472" fillId="0" borderId="22" applyNumberFormat="0" applyFill="0" applyAlignment="0" applyProtection="0"/>
    <xf numFmtId="0" fontId="472" fillId="0" borderId="22"/>
    <xf numFmtId="0" fontId="472" fillId="0" borderId="22"/>
    <xf numFmtId="0" fontId="472" fillId="0" borderId="22"/>
    <xf numFmtId="0" fontId="472" fillId="0" borderId="22" applyNumberFormat="0" applyFill="0" applyAlignment="0" applyProtection="0"/>
    <xf numFmtId="0" fontId="472" fillId="0" borderId="22"/>
    <xf numFmtId="0" fontId="472" fillId="0" borderId="22"/>
    <xf numFmtId="0" fontId="472" fillId="0" borderId="22"/>
    <xf numFmtId="191" fontId="465" fillId="0" borderId="58"/>
    <xf numFmtId="177" fontId="3" fillId="0" borderId="0"/>
    <xf numFmtId="0" fontId="472" fillId="0" borderId="22"/>
    <xf numFmtId="0" fontId="472" fillId="0" borderId="22"/>
    <xf numFmtId="0" fontId="472" fillId="0" borderId="22"/>
    <xf numFmtId="0" fontId="472" fillId="0" borderId="22" applyNumberFormat="0" applyFill="0" applyAlignment="0" applyProtection="0"/>
    <xf numFmtId="0" fontId="472" fillId="0" borderId="22"/>
    <xf numFmtId="0" fontId="472" fillId="0" borderId="22"/>
    <xf numFmtId="0" fontId="472" fillId="0" borderId="22"/>
    <xf numFmtId="0" fontId="472" fillId="0" borderId="22" applyNumberFormat="0" applyFill="0" applyAlignment="0" applyProtection="0"/>
    <xf numFmtId="0" fontId="472" fillId="0" borderId="22"/>
    <xf numFmtId="0" fontId="472" fillId="0" borderId="22"/>
    <xf numFmtId="0" fontId="472" fillId="0" borderId="22"/>
    <xf numFmtId="0" fontId="472" fillId="0" borderId="22" applyNumberFormat="0" applyFill="0" applyAlignment="0" applyProtection="0"/>
    <xf numFmtId="0" fontId="472" fillId="0" borderId="22"/>
    <xf numFmtId="0" fontId="472" fillId="0" borderId="22"/>
    <xf numFmtId="0" fontId="472" fillId="0" borderId="22"/>
    <xf numFmtId="0" fontId="472" fillId="0" borderId="22" applyNumberFormat="0" applyFill="0" applyAlignment="0" applyProtection="0"/>
    <xf numFmtId="0" fontId="472" fillId="0" borderId="22"/>
    <xf numFmtId="0" fontId="472" fillId="0" borderId="22"/>
    <xf numFmtId="0" fontId="472" fillId="0" borderId="22"/>
    <xf numFmtId="0" fontId="472" fillId="0" borderId="22" applyNumberFormat="0" applyFill="0" applyAlignment="0" applyProtection="0"/>
    <xf numFmtId="0" fontId="472" fillId="0" borderId="22"/>
    <xf numFmtId="0" fontId="472" fillId="0" borderId="22"/>
    <xf numFmtId="0" fontId="472" fillId="0" borderId="22"/>
    <xf numFmtId="0" fontId="472" fillId="0" borderId="22" applyNumberFormat="0" applyFill="0" applyAlignment="0" applyProtection="0"/>
    <xf numFmtId="0" fontId="472" fillId="0" borderId="22"/>
    <xf numFmtId="0" fontId="472" fillId="0" borderId="22"/>
    <xf numFmtId="0" fontId="472" fillId="0" borderId="22"/>
    <xf numFmtId="0" fontId="472" fillId="0" borderId="22" applyNumberFormat="0" applyFill="0" applyAlignment="0" applyProtection="0"/>
    <xf numFmtId="0" fontId="472" fillId="0" borderId="22"/>
    <xf numFmtId="0" fontId="472" fillId="0" borderId="22"/>
    <xf numFmtId="0" fontId="472" fillId="0" borderId="22"/>
    <xf numFmtId="0" fontId="472" fillId="0" borderId="22" applyNumberFormat="0" applyFill="0" applyAlignment="0" applyProtection="0"/>
    <xf numFmtId="0" fontId="472" fillId="0" borderId="22"/>
    <xf numFmtId="0" fontId="472" fillId="0" borderId="22"/>
    <xf numFmtId="0" fontId="472" fillId="0" borderId="22"/>
    <xf numFmtId="0" fontId="472" fillId="0" borderId="22" applyNumberFormat="0" applyFill="0" applyAlignment="0" applyProtection="0"/>
    <xf numFmtId="0" fontId="472" fillId="0" borderId="22"/>
    <xf numFmtId="0" fontId="472" fillId="0" borderId="22"/>
    <xf numFmtId="0" fontId="472" fillId="0" borderId="22"/>
    <xf numFmtId="0" fontId="472" fillId="0" borderId="22" applyNumberFormat="0" applyFill="0" applyAlignment="0" applyProtection="0"/>
    <xf numFmtId="0" fontId="472" fillId="0" borderId="22"/>
    <xf numFmtId="0" fontId="472" fillId="0" borderId="22"/>
    <xf numFmtId="0" fontId="472" fillId="0" borderId="22"/>
    <xf numFmtId="191" fontId="465" fillId="0" borderId="58"/>
    <xf numFmtId="177" fontId="3" fillId="0" borderId="0"/>
    <xf numFmtId="0" fontId="472" fillId="0" borderId="22"/>
    <xf numFmtId="0" fontId="472" fillId="0" borderId="22"/>
    <xf numFmtId="0" fontId="472" fillId="0" borderId="22"/>
    <xf numFmtId="0" fontId="472" fillId="0" borderId="22" applyNumberFormat="0" applyFill="0" applyAlignment="0" applyProtection="0"/>
    <xf numFmtId="0" fontId="472" fillId="0" borderId="22"/>
    <xf numFmtId="0" fontId="472" fillId="0" borderId="22"/>
    <xf numFmtId="0" fontId="472" fillId="0" borderId="22"/>
    <xf numFmtId="0" fontId="472" fillId="0" borderId="22" applyNumberFormat="0" applyFill="0" applyAlignment="0" applyProtection="0"/>
    <xf numFmtId="0" fontId="472" fillId="0" borderId="22"/>
    <xf numFmtId="0" fontId="472" fillId="0" borderId="22"/>
    <xf numFmtId="0" fontId="472" fillId="0" borderId="22"/>
    <xf numFmtId="0" fontId="472" fillId="0" borderId="22" applyNumberFormat="0" applyFill="0" applyAlignment="0" applyProtection="0"/>
    <xf numFmtId="0" fontId="472" fillId="0" borderId="22"/>
    <xf numFmtId="0" fontId="472" fillId="0" borderId="22"/>
    <xf numFmtId="0" fontId="472" fillId="0" borderId="22"/>
    <xf numFmtId="0" fontId="472" fillId="0" borderId="22" applyNumberFormat="0" applyFill="0" applyAlignment="0" applyProtection="0"/>
    <xf numFmtId="0" fontId="472" fillId="0" borderId="22"/>
    <xf numFmtId="0" fontId="472" fillId="0" borderId="22"/>
    <xf numFmtId="0" fontId="472" fillId="0" borderId="22"/>
    <xf numFmtId="0" fontId="472" fillId="0" borderId="22" applyNumberFormat="0" applyFill="0" applyAlignment="0" applyProtection="0"/>
    <xf numFmtId="0" fontId="472" fillId="0" borderId="22"/>
    <xf numFmtId="0" fontId="472" fillId="0" borderId="22"/>
    <xf numFmtId="0" fontId="472" fillId="0" borderId="22"/>
    <xf numFmtId="0" fontId="472" fillId="0" borderId="22" applyNumberFormat="0" applyFill="0" applyAlignment="0" applyProtection="0"/>
    <xf numFmtId="0" fontId="472" fillId="0" borderId="22"/>
    <xf numFmtId="0" fontId="472" fillId="0" borderId="22"/>
    <xf numFmtId="0" fontId="472" fillId="0" borderId="22"/>
    <xf numFmtId="0" fontId="472" fillId="0" borderId="22" applyNumberFormat="0" applyFill="0" applyAlignment="0" applyProtection="0"/>
    <xf numFmtId="0" fontId="472" fillId="0" borderId="22"/>
    <xf numFmtId="0" fontId="472" fillId="0" borderId="22"/>
    <xf numFmtId="0" fontId="472" fillId="0" borderId="22"/>
    <xf numFmtId="0" fontId="472" fillId="0" borderId="22" applyNumberFormat="0" applyFill="0" applyAlignment="0" applyProtection="0"/>
    <xf numFmtId="0" fontId="472" fillId="0" borderId="22"/>
    <xf numFmtId="0" fontId="472" fillId="0" borderId="22"/>
    <xf numFmtId="0" fontId="472" fillId="0" borderId="22"/>
    <xf numFmtId="0" fontId="472" fillId="0" borderId="22" applyNumberFormat="0" applyFill="0" applyAlignment="0" applyProtection="0"/>
    <xf numFmtId="0" fontId="472" fillId="0" borderId="22"/>
    <xf numFmtId="0" fontId="472" fillId="0" borderId="22"/>
    <xf numFmtId="0" fontId="472" fillId="0" borderId="22"/>
    <xf numFmtId="0" fontId="472" fillId="0" borderId="22" applyNumberFormat="0" applyFill="0" applyAlignment="0" applyProtection="0"/>
    <xf numFmtId="0" fontId="472" fillId="0" borderId="22"/>
    <xf numFmtId="0" fontId="472" fillId="0" borderId="22"/>
    <xf numFmtId="0" fontId="472" fillId="0" borderId="22"/>
    <xf numFmtId="191" fontId="465" fillId="0" borderId="101"/>
    <xf numFmtId="177" fontId="267" fillId="0" borderId="22" applyNumberFormat="0" applyFill="0" applyAlignment="0" applyProtection="0"/>
    <xf numFmtId="0" fontId="473" fillId="0" borderId="2" applyNumberFormat="0" applyFill="0" applyAlignment="0" applyProtection="0"/>
    <xf numFmtId="0" fontId="473" fillId="0" borderId="2"/>
    <xf numFmtId="0" fontId="473" fillId="0" borderId="2"/>
    <xf numFmtId="0" fontId="473" fillId="0" borderId="2"/>
    <xf numFmtId="0" fontId="473" fillId="0" borderId="2"/>
    <xf numFmtId="0" fontId="473" fillId="0" borderId="2"/>
    <xf numFmtId="0" fontId="473" fillId="0" borderId="2"/>
    <xf numFmtId="0" fontId="471" fillId="0" borderId="2"/>
    <xf numFmtId="0" fontId="471" fillId="0" borderId="2"/>
    <xf numFmtId="0" fontId="471" fillId="0" borderId="2"/>
    <xf numFmtId="0" fontId="472" fillId="0" borderId="22" applyNumberFormat="0" applyFill="0" applyAlignment="0" applyProtection="0"/>
    <xf numFmtId="0" fontId="472" fillId="0" borderId="22"/>
    <xf numFmtId="0" fontId="472" fillId="0" borderId="22"/>
    <xf numFmtId="0" fontId="472" fillId="0" borderId="22"/>
    <xf numFmtId="0" fontId="472" fillId="0" borderId="22" applyNumberFormat="0" applyFill="0" applyAlignment="0" applyProtection="0"/>
    <xf numFmtId="0" fontId="472" fillId="0" borderId="22"/>
    <xf numFmtId="0" fontId="472" fillId="0" borderId="22"/>
    <xf numFmtId="0" fontId="472" fillId="0" borderId="22"/>
    <xf numFmtId="0" fontId="472" fillId="0" borderId="22" applyNumberFormat="0" applyFill="0" applyAlignment="0" applyProtection="0"/>
    <xf numFmtId="0" fontId="472" fillId="0" borderId="22"/>
    <xf numFmtId="0" fontId="472" fillId="0" borderId="22"/>
    <xf numFmtId="0" fontId="472" fillId="0" borderId="22"/>
    <xf numFmtId="0" fontId="472" fillId="0" borderId="22" applyNumberFormat="0" applyFill="0" applyAlignment="0" applyProtection="0"/>
    <xf numFmtId="0" fontId="472" fillId="0" borderId="22"/>
    <xf numFmtId="0" fontId="472" fillId="0" borderId="22"/>
    <xf numFmtId="0" fontId="472" fillId="0" borderId="22"/>
    <xf numFmtId="0" fontId="472" fillId="0" borderId="22" applyNumberFormat="0" applyFill="0" applyAlignment="0" applyProtection="0"/>
    <xf numFmtId="0" fontId="472" fillId="0" borderId="22"/>
    <xf numFmtId="0" fontId="472" fillId="0" borderId="22"/>
    <xf numFmtId="0" fontId="472" fillId="0" borderId="22"/>
    <xf numFmtId="0" fontId="472" fillId="0" borderId="22" applyNumberFormat="0" applyFill="0" applyAlignment="0" applyProtection="0"/>
    <xf numFmtId="0" fontId="472" fillId="0" borderId="22"/>
    <xf numFmtId="0" fontId="472" fillId="0" borderId="22"/>
    <xf numFmtId="0" fontId="472" fillId="0" borderId="22"/>
    <xf numFmtId="0" fontId="472" fillId="0" borderId="22" applyNumberFormat="0" applyFill="0" applyAlignment="0" applyProtection="0"/>
    <xf numFmtId="0" fontId="472" fillId="0" borderId="22"/>
    <xf numFmtId="0" fontId="472" fillId="0" borderId="22"/>
    <xf numFmtId="0" fontId="472" fillId="0" borderId="22"/>
    <xf numFmtId="0" fontId="472" fillId="0" borderId="22" applyNumberFormat="0" applyFill="0" applyAlignment="0" applyProtection="0"/>
    <xf numFmtId="0" fontId="472" fillId="0" borderId="22"/>
    <xf numFmtId="0" fontId="472" fillId="0" borderId="22"/>
    <xf numFmtId="0" fontId="472" fillId="0" borderId="22"/>
    <xf numFmtId="0" fontId="472" fillId="0" borderId="22" applyNumberFormat="0" applyFill="0" applyAlignment="0" applyProtection="0"/>
    <xf numFmtId="0" fontId="472" fillId="0" borderId="22"/>
    <xf numFmtId="0" fontId="472" fillId="0" borderId="22"/>
    <xf numFmtId="0" fontId="472" fillId="0" borderId="22"/>
    <xf numFmtId="0" fontId="473" fillId="0" borderId="2" applyNumberFormat="0" applyFill="0" applyAlignment="0" applyProtection="0"/>
    <xf numFmtId="0" fontId="473" fillId="0" borderId="2"/>
    <xf numFmtId="0" fontId="473" fillId="0" borderId="2"/>
    <xf numFmtId="0" fontId="473" fillId="0" borderId="2"/>
    <xf numFmtId="0" fontId="471" fillId="0" borderId="2" applyNumberFormat="0" applyFill="0" applyAlignment="0" applyProtection="0"/>
    <xf numFmtId="0" fontId="6" fillId="0" borderId="2" applyNumberFormat="0" applyFill="0" applyAlignment="0" applyProtection="0"/>
    <xf numFmtId="0" fontId="6" fillId="0" borderId="2"/>
    <xf numFmtId="0" fontId="6" fillId="0" borderId="2"/>
    <xf numFmtId="0" fontId="6" fillId="0" borderId="2"/>
    <xf numFmtId="0" fontId="6" fillId="0" borderId="2"/>
    <xf numFmtId="0" fontId="6" fillId="0" borderId="2"/>
    <xf numFmtId="0" fontId="6" fillId="0" borderId="2"/>
    <xf numFmtId="0" fontId="471" fillId="0" borderId="2"/>
    <xf numFmtId="0" fontId="471" fillId="0" borderId="2"/>
    <xf numFmtId="0" fontId="471" fillId="0" borderId="2"/>
    <xf numFmtId="0" fontId="473" fillId="0" borderId="2" applyNumberFormat="0" applyFill="0" applyAlignment="0" applyProtection="0"/>
    <xf numFmtId="0" fontId="473" fillId="0" borderId="2"/>
    <xf numFmtId="0" fontId="473" fillId="0" borderId="2"/>
    <xf numFmtId="0" fontId="473" fillId="0" borderId="2"/>
    <xf numFmtId="0" fontId="472" fillId="0" borderId="22" applyNumberFormat="0" applyFill="0" applyAlignment="0" applyProtection="0"/>
    <xf numFmtId="0" fontId="472" fillId="0" borderId="22"/>
    <xf numFmtId="0" fontId="472" fillId="0" borderId="22"/>
    <xf numFmtId="0" fontId="472" fillId="0" borderId="22"/>
    <xf numFmtId="0" fontId="473" fillId="0" borderId="2" applyNumberFormat="0" applyFill="0" applyAlignment="0" applyProtection="0"/>
    <xf numFmtId="0" fontId="268" fillId="0" borderId="102"/>
    <xf numFmtId="0" fontId="268" fillId="0" borderId="102"/>
    <xf numFmtId="0" fontId="268" fillId="0" borderId="102"/>
    <xf numFmtId="0" fontId="473" fillId="0" borderId="2" applyNumberFormat="0" applyFill="0" applyAlignment="0" applyProtection="0"/>
    <xf numFmtId="0" fontId="473" fillId="0" borderId="2"/>
    <xf numFmtId="0" fontId="473" fillId="0" borderId="2"/>
    <xf numFmtId="0" fontId="473" fillId="0" borderId="2"/>
    <xf numFmtId="0" fontId="473" fillId="0" borderId="2" applyNumberFormat="0" applyFill="0" applyAlignment="0" applyProtection="0"/>
    <xf numFmtId="0" fontId="473" fillId="0" borderId="2"/>
    <xf numFmtId="0" fontId="473" fillId="0" borderId="2"/>
    <xf numFmtId="0" fontId="473" fillId="0" borderId="2" applyNumberFormat="0" applyFill="0" applyAlignment="0" applyProtection="0"/>
    <xf numFmtId="0" fontId="473" fillId="0" borderId="2"/>
    <xf numFmtId="0" fontId="473" fillId="0" borderId="2"/>
    <xf numFmtId="0" fontId="473" fillId="0" borderId="2" applyNumberFormat="0" applyFill="0" applyAlignment="0" applyProtection="0"/>
    <xf numFmtId="0" fontId="473" fillId="0" borderId="2"/>
    <xf numFmtId="0" fontId="473" fillId="0" borderId="2"/>
    <xf numFmtId="0" fontId="473" fillId="0" borderId="2" applyNumberFormat="0" applyFill="0" applyAlignment="0" applyProtection="0"/>
    <xf numFmtId="0" fontId="473" fillId="0" borderId="2"/>
    <xf numFmtId="0" fontId="473" fillId="0" borderId="2" applyNumberFormat="0" applyFill="0" applyAlignment="0" applyProtection="0"/>
    <xf numFmtId="0" fontId="473" fillId="0" borderId="2" applyNumberFormat="0" applyFill="0" applyAlignment="0" applyProtection="0"/>
    <xf numFmtId="0" fontId="471" fillId="0" borderId="2" applyNumberFormat="0" applyFill="0" applyAlignment="0" applyProtection="0"/>
    <xf numFmtId="0" fontId="471" fillId="0" borderId="2"/>
    <xf numFmtId="0" fontId="471" fillId="0" borderId="2"/>
    <xf numFmtId="0" fontId="471" fillId="0" borderId="2"/>
    <xf numFmtId="0" fontId="473" fillId="0" borderId="2" applyNumberFormat="0" applyFill="0" applyAlignment="0" applyProtection="0"/>
    <xf numFmtId="0" fontId="473" fillId="0" borderId="2" applyNumberFormat="0" applyFill="0" applyAlignment="0" applyProtection="0"/>
    <xf numFmtId="0" fontId="473" fillId="0" borderId="2" applyNumberFormat="0" applyFill="0" applyAlignment="0" applyProtection="0"/>
    <xf numFmtId="0" fontId="473" fillId="0" borderId="2" applyNumberFormat="0" applyFill="0" applyAlignment="0" applyProtection="0"/>
    <xf numFmtId="0" fontId="473" fillId="0" borderId="2" applyNumberFormat="0" applyFill="0" applyAlignment="0" applyProtection="0"/>
    <xf numFmtId="0" fontId="473" fillId="0" borderId="2" applyNumberFormat="0" applyFill="0" applyAlignment="0" applyProtection="0"/>
    <xf numFmtId="0" fontId="473" fillId="0" borderId="2" applyNumberFormat="0" applyFill="0" applyAlignment="0" applyProtection="0"/>
    <xf numFmtId="0" fontId="473" fillId="0" borderId="2" applyNumberFormat="0" applyFill="0" applyAlignment="0" applyProtection="0"/>
    <xf numFmtId="0" fontId="473" fillId="0" borderId="2" applyNumberFormat="0" applyFill="0" applyAlignment="0" applyProtection="0"/>
    <xf numFmtId="0" fontId="473" fillId="0" borderId="2" applyNumberFormat="0" applyFill="0" applyAlignment="0" applyProtection="0"/>
    <xf numFmtId="0" fontId="471" fillId="0" borderId="2" applyNumberFormat="0" applyFill="0" applyAlignment="0" applyProtection="0"/>
    <xf numFmtId="0" fontId="471" fillId="0" borderId="2"/>
    <xf numFmtId="0" fontId="471" fillId="0" borderId="2"/>
    <xf numFmtId="0" fontId="471" fillId="0" borderId="2"/>
    <xf numFmtId="0" fontId="473" fillId="0" borderId="2" applyNumberFormat="0" applyFill="0" applyAlignment="0" applyProtection="0"/>
    <xf numFmtId="0" fontId="473" fillId="0" borderId="2" applyNumberFormat="0" applyFill="0" applyAlignment="0" applyProtection="0"/>
    <xf numFmtId="0" fontId="473" fillId="0" borderId="2" applyNumberFormat="0" applyFill="0" applyAlignment="0" applyProtection="0"/>
    <xf numFmtId="0" fontId="473" fillId="0" borderId="2" applyNumberFormat="0" applyFill="0" applyAlignment="0" applyProtection="0"/>
    <xf numFmtId="0" fontId="473" fillId="0" borderId="2" applyNumberFormat="0" applyFill="0" applyAlignment="0" applyProtection="0"/>
    <xf numFmtId="0" fontId="473" fillId="0" borderId="2" applyNumberFormat="0" applyFill="0" applyAlignment="0" applyProtection="0"/>
    <xf numFmtId="0" fontId="473" fillId="0" borderId="2" applyNumberFormat="0" applyFill="0" applyAlignment="0" applyProtection="0"/>
    <xf numFmtId="0" fontId="473" fillId="0" borderId="2" applyNumberFormat="0" applyFill="0" applyAlignment="0" applyProtection="0"/>
    <xf numFmtId="0" fontId="473" fillId="0" borderId="2" applyNumberFormat="0" applyFill="0" applyAlignment="0" applyProtection="0"/>
    <xf numFmtId="0" fontId="473" fillId="0" borderId="2" applyNumberFormat="0" applyFill="0" applyAlignment="0" applyProtection="0"/>
    <xf numFmtId="0" fontId="471" fillId="0" borderId="2" applyNumberFormat="0" applyFill="0" applyAlignment="0" applyProtection="0"/>
    <xf numFmtId="0" fontId="471" fillId="0" borderId="2"/>
    <xf numFmtId="0" fontId="471" fillId="0" borderId="2"/>
    <xf numFmtId="0" fontId="471" fillId="0" borderId="2"/>
    <xf numFmtId="0" fontId="473" fillId="0" borderId="2" applyNumberFormat="0" applyFill="0" applyAlignment="0" applyProtection="0"/>
    <xf numFmtId="0" fontId="473" fillId="0" borderId="2" applyNumberFormat="0" applyFill="0" applyAlignment="0" applyProtection="0"/>
    <xf numFmtId="0" fontId="473" fillId="0" borderId="2" applyNumberFormat="0" applyFill="0" applyAlignment="0" applyProtection="0"/>
    <xf numFmtId="0" fontId="473" fillId="0" borderId="2" applyNumberFormat="0" applyFill="0" applyAlignment="0" applyProtection="0"/>
    <xf numFmtId="0" fontId="473" fillId="0" borderId="2" applyNumberFormat="0" applyFill="0" applyAlignment="0" applyProtection="0"/>
    <xf numFmtId="0" fontId="473" fillId="0" borderId="2" applyNumberFormat="0" applyFill="0" applyAlignment="0" applyProtection="0"/>
    <xf numFmtId="0" fontId="473" fillId="0" borderId="2" applyNumberFormat="0" applyFill="0" applyAlignment="0" applyProtection="0"/>
    <xf numFmtId="0" fontId="473" fillId="0" borderId="2" applyNumberFormat="0" applyFill="0" applyAlignment="0" applyProtection="0"/>
    <xf numFmtId="0" fontId="473" fillId="0" borderId="2" applyNumberFormat="0" applyFill="0" applyAlignment="0" applyProtection="0"/>
    <xf numFmtId="0" fontId="473" fillId="0" borderId="2" applyNumberFormat="0" applyFill="0" applyAlignment="0" applyProtection="0"/>
    <xf numFmtId="0" fontId="471" fillId="0" borderId="2" applyNumberFormat="0" applyFill="0" applyAlignment="0" applyProtection="0"/>
    <xf numFmtId="0" fontId="471" fillId="0" borderId="2"/>
    <xf numFmtId="0" fontId="471" fillId="0" borderId="2"/>
    <xf numFmtId="0" fontId="471" fillId="0" borderId="2"/>
    <xf numFmtId="0" fontId="473" fillId="0" borderId="2" applyNumberFormat="0" applyFill="0" applyAlignment="0" applyProtection="0"/>
    <xf numFmtId="0" fontId="473" fillId="0" borderId="2" applyNumberFormat="0" applyFill="0" applyAlignment="0" applyProtection="0"/>
    <xf numFmtId="0" fontId="473" fillId="0" borderId="2" applyNumberFormat="0" applyFill="0" applyAlignment="0" applyProtection="0"/>
    <xf numFmtId="191" fontId="465" fillId="0" borderId="58"/>
    <xf numFmtId="0" fontId="388" fillId="0" borderId="0">
      <alignment vertical="center"/>
    </xf>
    <xf numFmtId="191" fontId="465" fillId="0" borderId="58"/>
    <xf numFmtId="0" fontId="388" fillId="0" borderId="0">
      <alignment vertical="center"/>
    </xf>
    <xf numFmtId="191" fontId="465" fillId="0" borderId="58"/>
    <xf numFmtId="0" fontId="388" fillId="0" borderId="0">
      <alignment vertical="center"/>
    </xf>
    <xf numFmtId="191" fontId="465" fillId="0" borderId="58"/>
    <xf numFmtId="0" fontId="388" fillId="0" borderId="0">
      <alignment vertical="center"/>
    </xf>
    <xf numFmtId="191" fontId="465" fillId="0" borderId="58"/>
    <xf numFmtId="0" fontId="388" fillId="0" borderId="0">
      <alignment vertical="center"/>
    </xf>
    <xf numFmtId="191" fontId="465" fillId="0" borderId="58"/>
    <xf numFmtId="0" fontId="388" fillId="0" borderId="0">
      <alignment vertical="center"/>
    </xf>
    <xf numFmtId="191" fontId="465" fillId="0" borderId="58"/>
    <xf numFmtId="0" fontId="388" fillId="0" borderId="0">
      <alignment vertical="center"/>
    </xf>
    <xf numFmtId="191" fontId="465" fillId="0" borderId="58"/>
    <xf numFmtId="0" fontId="388" fillId="0" borderId="0">
      <alignment vertical="center"/>
    </xf>
    <xf numFmtId="191" fontId="465" fillId="0" borderId="58"/>
    <xf numFmtId="0" fontId="388" fillId="0" borderId="0">
      <alignment vertical="center"/>
    </xf>
    <xf numFmtId="191" fontId="465" fillId="0" borderId="58"/>
    <xf numFmtId="0" fontId="388" fillId="0" borderId="0">
      <alignment vertical="center"/>
    </xf>
    <xf numFmtId="191" fontId="465" fillId="0" borderId="58"/>
    <xf numFmtId="0" fontId="226" fillId="0" borderId="63" applyNumberFormat="0" applyFill="0" applyAlignment="0" applyProtection="0"/>
    <xf numFmtId="0" fontId="273" fillId="0" borderId="63" applyNumberFormat="0" applyFill="0" applyAlignment="0" applyProtection="0"/>
    <xf numFmtId="0" fontId="273" fillId="0" borderId="63"/>
    <xf numFmtId="0" fontId="273" fillId="0" borderId="63"/>
    <xf numFmtId="0" fontId="273" fillId="0" borderId="63"/>
    <xf numFmtId="0" fontId="273" fillId="0" borderId="63" applyNumberFormat="0" applyFill="0" applyAlignment="0" applyProtection="0"/>
    <xf numFmtId="0" fontId="273" fillId="0" borderId="63"/>
    <xf numFmtId="0" fontId="273" fillId="0" borderId="63"/>
    <xf numFmtId="0" fontId="273" fillId="0" borderId="63"/>
    <xf numFmtId="0" fontId="273" fillId="0" borderId="63" applyNumberFormat="0" applyFill="0" applyAlignment="0" applyProtection="0"/>
    <xf numFmtId="0" fontId="273" fillId="0" borderId="63"/>
    <xf numFmtId="0" fontId="273" fillId="0" borderId="63"/>
    <xf numFmtId="0" fontId="273" fillId="0" borderId="63"/>
    <xf numFmtId="0" fontId="273" fillId="0" borderId="63" applyNumberFormat="0" applyFill="0" applyAlignment="0" applyProtection="0"/>
    <xf numFmtId="0" fontId="273" fillId="0" borderId="63"/>
    <xf numFmtId="0" fontId="273" fillId="0" borderId="63"/>
    <xf numFmtId="0" fontId="273" fillId="0" borderId="63"/>
    <xf numFmtId="0" fontId="273" fillId="0" borderId="63" applyNumberFormat="0" applyFill="0" applyAlignment="0" applyProtection="0"/>
    <xf numFmtId="0" fontId="273" fillId="0" borderId="63"/>
    <xf numFmtId="0" fontId="273" fillId="0" borderId="63"/>
    <xf numFmtId="0" fontId="273" fillId="0" borderId="63"/>
    <xf numFmtId="0" fontId="273" fillId="0" borderId="63" applyNumberFormat="0" applyFill="0" applyAlignment="0" applyProtection="0"/>
    <xf numFmtId="0" fontId="273" fillId="0" borderId="63"/>
    <xf numFmtId="0" fontId="273" fillId="0" borderId="63"/>
    <xf numFmtId="0" fontId="273" fillId="0" borderId="63"/>
    <xf numFmtId="0" fontId="273" fillId="0" borderId="63" applyNumberFormat="0" applyFill="0" applyAlignment="0" applyProtection="0"/>
    <xf numFmtId="0" fontId="273" fillId="0" borderId="63"/>
    <xf numFmtId="0" fontId="273" fillId="0" borderId="63"/>
    <xf numFmtId="0" fontId="273" fillId="0" borderId="63"/>
    <xf numFmtId="0" fontId="273" fillId="0" borderId="63" applyNumberFormat="0" applyFill="0" applyAlignment="0" applyProtection="0"/>
    <xf numFmtId="0" fontId="273" fillId="0" borderId="63"/>
    <xf numFmtId="0" fontId="273" fillId="0" borderId="63"/>
    <xf numFmtId="0" fontId="273" fillId="0" borderId="63"/>
    <xf numFmtId="0" fontId="273" fillId="0" borderId="63" applyNumberFormat="0" applyFill="0" applyAlignment="0" applyProtection="0"/>
    <xf numFmtId="0" fontId="273" fillId="0" borderId="63"/>
    <xf numFmtId="0" fontId="273" fillId="0" borderId="63"/>
    <xf numFmtId="0" fontId="273" fillId="0" borderId="63"/>
    <xf numFmtId="0" fontId="273" fillId="0" borderId="63" applyNumberFormat="0" applyFill="0" applyAlignment="0" applyProtection="0"/>
    <xf numFmtId="0" fontId="273" fillId="0" borderId="63"/>
    <xf numFmtId="0" fontId="273" fillId="0" borderId="63"/>
    <xf numFmtId="0" fontId="273" fillId="0" borderId="63"/>
    <xf numFmtId="177" fontId="3" fillId="0" borderId="0"/>
    <xf numFmtId="0" fontId="273" fillId="0" borderId="63"/>
    <xf numFmtId="0" fontId="273" fillId="0" borderId="63"/>
    <xf numFmtId="0" fontId="273" fillId="0" borderId="63"/>
    <xf numFmtId="0" fontId="273" fillId="0" borderId="63" applyNumberFormat="0" applyFill="0" applyAlignment="0" applyProtection="0"/>
    <xf numFmtId="0" fontId="273" fillId="0" borderId="63"/>
    <xf numFmtId="0" fontId="273" fillId="0" borderId="63"/>
    <xf numFmtId="0" fontId="273" fillId="0" borderId="63"/>
    <xf numFmtId="0" fontId="273" fillId="0" borderId="63" applyNumberFormat="0" applyFill="0" applyAlignment="0" applyProtection="0"/>
    <xf numFmtId="0" fontId="273" fillId="0" borderId="63"/>
    <xf numFmtId="0" fontId="273" fillId="0" borderId="63"/>
    <xf numFmtId="0" fontId="273" fillId="0" borderId="63"/>
    <xf numFmtId="0" fontId="273" fillId="0" borderId="63" applyNumberFormat="0" applyFill="0" applyAlignment="0" applyProtection="0"/>
    <xf numFmtId="0" fontId="273" fillId="0" borderId="63"/>
    <xf numFmtId="0" fontId="273" fillId="0" borderId="63"/>
    <xf numFmtId="0" fontId="273" fillId="0" borderId="63"/>
    <xf numFmtId="0" fontId="273" fillId="0" borderId="63" applyNumberFormat="0" applyFill="0" applyAlignment="0" applyProtection="0"/>
    <xf numFmtId="0" fontId="273" fillId="0" borderId="63"/>
    <xf numFmtId="0" fontId="273" fillId="0" borderId="63"/>
    <xf numFmtId="0" fontId="273" fillId="0" borderId="63"/>
    <xf numFmtId="0" fontId="273" fillId="0" borderId="63" applyNumberFormat="0" applyFill="0" applyAlignment="0" applyProtection="0"/>
    <xf numFmtId="0" fontId="273" fillId="0" borderId="63"/>
    <xf numFmtId="0" fontId="273" fillId="0" borderId="63"/>
    <xf numFmtId="0" fontId="273" fillId="0" borderId="63"/>
    <xf numFmtId="0" fontId="273" fillId="0" borderId="63" applyNumberFormat="0" applyFill="0" applyAlignment="0" applyProtection="0"/>
    <xf numFmtId="0" fontId="273" fillId="0" borderId="63"/>
    <xf numFmtId="0" fontId="273" fillId="0" borderId="63"/>
    <xf numFmtId="0" fontId="273" fillId="0" borderId="63"/>
    <xf numFmtId="0" fontId="273" fillId="0" borderId="63" applyNumberFormat="0" applyFill="0" applyAlignment="0" applyProtection="0"/>
    <xf numFmtId="0" fontId="273" fillId="0" borderId="63"/>
    <xf numFmtId="0" fontId="273" fillId="0" borderId="63"/>
    <xf numFmtId="0" fontId="273" fillId="0" borderId="63"/>
    <xf numFmtId="0" fontId="273" fillId="0" borderId="63" applyNumberFormat="0" applyFill="0" applyAlignment="0" applyProtection="0"/>
    <xf numFmtId="0" fontId="273" fillId="0" borderId="63"/>
    <xf numFmtId="0" fontId="273" fillId="0" borderId="63"/>
    <xf numFmtId="0" fontId="273" fillId="0" borderId="63"/>
    <xf numFmtId="0" fontId="273" fillId="0" borderId="63" applyNumberFormat="0" applyFill="0" applyAlignment="0" applyProtection="0"/>
    <xf numFmtId="0" fontId="273" fillId="0" borderId="63"/>
    <xf numFmtId="0" fontId="273" fillId="0" borderId="63"/>
    <xf numFmtId="0" fontId="273" fillId="0" borderId="63"/>
    <xf numFmtId="0" fontId="273" fillId="0" borderId="63" applyNumberFormat="0" applyFill="0" applyAlignment="0" applyProtection="0"/>
    <xf numFmtId="0" fontId="273" fillId="0" borderId="63"/>
    <xf numFmtId="0" fontId="273" fillId="0" borderId="63"/>
    <xf numFmtId="0" fontId="273" fillId="0" borderId="63"/>
    <xf numFmtId="177" fontId="3" fillId="0" borderId="0"/>
    <xf numFmtId="0" fontId="273" fillId="0" borderId="63"/>
    <xf numFmtId="0" fontId="273" fillId="0" borderId="63"/>
    <xf numFmtId="0" fontId="273" fillId="0" borderId="63"/>
    <xf numFmtId="0" fontId="273" fillId="0" borderId="63" applyNumberFormat="0" applyFill="0" applyAlignment="0" applyProtection="0"/>
    <xf numFmtId="0" fontId="273" fillId="0" borderId="63"/>
    <xf numFmtId="0" fontId="273" fillId="0" borderId="63"/>
    <xf numFmtId="0" fontId="273" fillId="0" borderId="63"/>
    <xf numFmtId="0" fontId="273" fillId="0" borderId="63" applyNumberFormat="0" applyFill="0" applyAlignment="0" applyProtection="0"/>
    <xf numFmtId="0" fontId="273" fillId="0" borderId="63"/>
    <xf numFmtId="0" fontId="273" fillId="0" borderId="63"/>
    <xf numFmtId="0" fontId="273" fillId="0" borderId="63"/>
    <xf numFmtId="0" fontId="273" fillId="0" borderId="63" applyNumberFormat="0" applyFill="0" applyAlignment="0" applyProtection="0"/>
    <xf numFmtId="0" fontId="273" fillId="0" borderId="63"/>
    <xf numFmtId="0" fontId="273" fillId="0" borderId="63"/>
    <xf numFmtId="0" fontId="273" fillId="0" borderId="63"/>
    <xf numFmtId="0" fontId="273" fillId="0" borderId="63" applyNumberFormat="0" applyFill="0" applyAlignment="0" applyProtection="0"/>
    <xf numFmtId="0" fontId="273" fillId="0" borderId="63"/>
    <xf numFmtId="0" fontId="273" fillId="0" borderId="63"/>
    <xf numFmtId="0" fontId="273" fillId="0" borderId="63"/>
    <xf numFmtId="0" fontId="273" fillId="0" borderId="63" applyNumberFormat="0" applyFill="0" applyAlignment="0" applyProtection="0"/>
    <xf numFmtId="0" fontId="273" fillId="0" borderId="63"/>
    <xf numFmtId="0" fontId="273" fillId="0" borderId="63"/>
    <xf numFmtId="0" fontId="273" fillId="0" borderId="63"/>
    <xf numFmtId="0" fontId="273" fillId="0" borderId="63" applyNumberFormat="0" applyFill="0" applyAlignment="0" applyProtection="0"/>
    <xf numFmtId="0" fontId="273" fillId="0" borderId="63"/>
    <xf numFmtId="0" fontId="273" fillId="0" borderId="63"/>
    <xf numFmtId="0" fontId="273" fillId="0" borderId="63"/>
    <xf numFmtId="0" fontId="273" fillId="0" borderId="63" applyNumberFormat="0" applyFill="0" applyAlignment="0" applyProtection="0"/>
    <xf numFmtId="0" fontId="273" fillId="0" borderId="63"/>
    <xf numFmtId="0" fontId="273" fillId="0" borderId="63"/>
    <xf numFmtId="0" fontId="273" fillId="0" borderId="63"/>
    <xf numFmtId="0" fontId="273" fillId="0" borderId="63" applyNumberFormat="0" applyFill="0" applyAlignment="0" applyProtection="0"/>
    <xf numFmtId="0" fontId="273" fillId="0" borderId="63"/>
    <xf numFmtId="0" fontId="273" fillId="0" borderId="63"/>
    <xf numFmtId="0" fontId="273" fillId="0" borderId="63"/>
    <xf numFmtId="0" fontId="273" fillId="0" borderId="63" applyNumberFormat="0" applyFill="0" applyAlignment="0" applyProtection="0"/>
    <xf numFmtId="0" fontId="273" fillId="0" borderId="63"/>
    <xf numFmtId="0" fontId="273" fillId="0" borderId="63"/>
    <xf numFmtId="0" fontId="273" fillId="0" borderId="63"/>
    <xf numFmtId="0" fontId="273" fillId="0" borderId="63" applyNumberFormat="0" applyFill="0" applyAlignment="0" applyProtection="0"/>
    <xf numFmtId="0" fontId="273" fillId="0" borderId="63"/>
    <xf numFmtId="0" fontId="273" fillId="0" borderId="63"/>
    <xf numFmtId="0" fontId="273" fillId="0" borderId="63"/>
    <xf numFmtId="177" fontId="226" fillId="0" borderId="63" applyNumberFormat="0" applyFill="0" applyAlignment="0" applyProtection="0"/>
    <xf numFmtId="0" fontId="474" fillId="0" borderId="3" applyNumberFormat="0" applyFill="0" applyAlignment="0" applyProtection="0"/>
    <xf numFmtId="0" fontId="474" fillId="0" borderId="3"/>
    <xf numFmtId="0" fontId="474" fillId="0" borderId="3"/>
    <xf numFmtId="0" fontId="474" fillId="0" borderId="3"/>
    <xf numFmtId="0" fontId="474" fillId="0" borderId="3"/>
    <xf numFmtId="0" fontId="474" fillId="0" borderId="3"/>
    <xf numFmtId="0" fontId="474" fillId="0" borderId="3"/>
    <xf numFmtId="0" fontId="475" fillId="0" borderId="3"/>
    <xf numFmtId="0" fontId="475" fillId="0" borderId="3"/>
    <xf numFmtId="0" fontId="475" fillId="0" borderId="3"/>
    <xf numFmtId="0" fontId="273" fillId="0" borderId="63" applyNumberFormat="0" applyFill="0" applyAlignment="0" applyProtection="0"/>
    <xf numFmtId="0" fontId="273" fillId="0" borderId="63"/>
    <xf numFmtId="0" fontId="273" fillId="0" borderId="63"/>
    <xf numFmtId="0" fontId="273" fillId="0" borderId="63"/>
    <xf numFmtId="0" fontId="273" fillId="0" borderId="63" applyNumberFormat="0" applyFill="0" applyAlignment="0" applyProtection="0"/>
    <xf numFmtId="0" fontId="273" fillId="0" borderId="63"/>
    <xf numFmtId="0" fontId="273" fillId="0" borderId="63"/>
    <xf numFmtId="0" fontId="273" fillId="0" borderId="63"/>
    <xf numFmtId="0" fontId="273" fillId="0" borderId="63" applyNumberFormat="0" applyFill="0" applyAlignment="0" applyProtection="0"/>
    <xf numFmtId="0" fontId="273" fillId="0" borderId="63"/>
    <xf numFmtId="0" fontId="273" fillId="0" borderId="63"/>
    <xf numFmtId="0" fontId="273" fillId="0" borderId="63"/>
    <xf numFmtId="0" fontId="273" fillId="0" borderId="63" applyNumberFormat="0" applyFill="0" applyAlignment="0" applyProtection="0"/>
    <xf numFmtId="0" fontId="273" fillId="0" borderId="63"/>
    <xf numFmtId="0" fontId="273" fillId="0" borderId="63"/>
    <xf numFmtId="0" fontId="273" fillId="0" borderId="63"/>
    <xf numFmtId="0" fontId="273" fillId="0" borderId="63" applyNumberFormat="0" applyFill="0" applyAlignment="0" applyProtection="0"/>
    <xf numFmtId="0" fontId="273" fillId="0" borderId="63"/>
    <xf numFmtId="0" fontId="273" fillId="0" borderId="63"/>
    <xf numFmtId="0" fontId="273" fillId="0" borderId="63"/>
    <xf numFmtId="0" fontId="273" fillId="0" borderId="63" applyNumberFormat="0" applyFill="0" applyAlignment="0" applyProtection="0"/>
    <xf numFmtId="0" fontId="273" fillId="0" borderId="63"/>
    <xf numFmtId="0" fontId="273" fillId="0" borderId="63"/>
    <xf numFmtId="0" fontId="273" fillId="0" borderId="63"/>
    <xf numFmtId="0" fontId="273" fillId="0" borderId="63" applyNumberFormat="0" applyFill="0" applyAlignment="0" applyProtection="0"/>
    <xf numFmtId="0" fontId="273" fillId="0" borderId="63"/>
    <xf numFmtId="0" fontId="273" fillId="0" borderId="63"/>
    <xf numFmtId="0" fontId="273" fillId="0" borderId="63"/>
    <xf numFmtId="0" fontId="273" fillId="0" borderId="63" applyNumberFormat="0" applyFill="0" applyAlignment="0" applyProtection="0"/>
    <xf numFmtId="0" fontId="273" fillId="0" borderId="63"/>
    <xf numFmtId="0" fontId="273" fillId="0" borderId="63"/>
    <xf numFmtId="0" fontId="273" fillId="0" borderId="63"/>
    <xf numFmtId="0" fontId="273" fillId="0" borderId="63" applyNumberFormat="0" applyFill="0" applyAlignment="0" applyProtection="0"/>
    <xf numFmtId="0" fontId="273" fillId="0" borderId="63"/>
    <xf numFmtId="0" fontId="273" fillId="0" borderId="63"/>
    <xf numFmtId="0" fontId="273" fillId="0" borderId="63"/>
    <xf numFmtId="0" fontId="474" fillId="0" borderId="3" applyNumberFormat="0" applyFill="0" applyAlignment="0" applyProtection="0"/>
    <xf numFmtId="0" fontId="474" fillId="0" borderId="3"/>
    <xf numFmtId="0" fontId="474" fillId="0" borderId="3"/>
    <xf numFmtId="0" fontId="474" fillId="0" borderId="3"/>
    <xf numFmtId="0" fontId="7" fillId="0" borderId="3" applyNumberFormat="0" applyFill="0" applyAlignment="0" applyProtection="0"/>
    <xf numFmtId="0" fontId="273" fillId="0" borderId="63"/>
    <xf numFmtId="0" fontId="273" fillId="0" borderId="63"/>
    <xf numFmtId="0" fontId="273" fillId="0" borderId="63"/>
    <xf numFmtId="0" fontId="7" fillId="0" borderId="3"/>
    <xf numFmtId="0" fontId="7" fillId="0" borderId="3"/>
    <xf numFmtId="0" fontId="7" fillId="0" borderId="3"/>
    <xf numFmtId="0" fontId="7" fillId="0" borderId="3"/>
    <xf numFmtId="0" fontId="7" fillId="0" borderId="3"/>
    <xf numFmtId="0" fontId="7" fillId="0" borderId="3"/>
    <xf numFmtId="0" fontId="474" fillId="0" borderId="3" applyNumberFormat="0" applyFill="0" applyAlignment="0" applyProtection="0"/>
    <xf numFmtId="0" fontId="474" fillId="0" borderId="3"/>
    <xf numFmtId="0" fontId="474" fillId="0" borderId="3"/>
    <xf numFmtId="0" fontId="474" fillId="0" borderId="3"/>
    <xf numFmtId="0" fontId="273" fillId="0" borderId="63" applyNumberFormat="0" applyFill="0" applyAlignment="0" applyProtection="0"/>
    <xf numFmtId="0" fontId="273" fillId="0" borderId="63"/>
    <xf numFmtId="0" fontId="273" fillId="0" borderId="63"/>
    <xf numFmtId="0" fontId="273" fillId="0" borderId="63"/>
    <xf numFmtId="0" fontId="474" fillId="0" borderId="3" applyNumberFormat="0" applyFill="0" applyAlignment="0" applyProtection="0"/>
    <xf numFmtId="0" fontId="272" fillId="0" borderId="64"/>
    <xf numFmtId="0" fontId="272" fillId="0" borderId="64"/>
    <xf numFmtId="0" fontId="272" fillId="0" borderId="64"/>
    <xf numFmtId="0" fontId="474" fillId="0" borderId="3"/>
    <xf numFmtId="0" fontId="474" fillId="0" borderId="3"/>
    <xf numFmtId="0" fontId="273" fillId="0" borderId="63" applyNumberFormat="0" applyFill="0" applyAlignment="0" applyProtection="0"/>
    <xf numFmtId="0" fontId="273" fillId="0" borderId="63"/>
    <xf numFmtId="0" fontId="273" fillId="0" borderId="63"/>
    <xf numFmtId="0" fontId="273" fillId="0" borderId="63"/>
    <xf numFmtId="0" fontId="273" fillId="0" borderId="63" applyNumberFormat="0" applyFill="0" applyAlignment="0" applyProtection="0"/>
    <xf numFmtId="0" fontId="273" fillId="0" borderId="63"/>
    <xf numFmtId="0" fontId="273" fillId="0" borderId="63"/>
    <xf numFmtId="0" fontId="273" fillId="0" borderId="63"/>
    <xf numFmtId="0" fontId="273" fillId="0" borderId="63" applyNumberFormat="0" applyFill="0" applyAlignment="0" applyProtection="0"/>
    <xf numFmtId="0" fontId="273" fillId="0" borderId="63"/>
    <xf numFmtId="0" fontId="273" fillId="0" borderId="63"/>
    <xf numFmtId="0" fontId="273" fillId="0" borderId="63"/>
    <xf numFmtId="0" fontId="273" fillId="0" borderId="63" applyNumberFormat="0" applyFill="0" applyAlignment="0" applyProtection="0"/>
    <xf numFmtId="0" fontId="273" fillId="0" borderId="63"/>
    <xf numFmtId="0" fontId="273" fillId="0" borderId="63"/>
    <xf numFmtId="0" fontId="273" fillId="0" borderId="63"/>
    <xf numFmtId="191" fontId="465" fillId="0" borderId="58"/>
    <xf numFmtId="0" fontId="388" fillId="0" borderId="0">
      <alignment vertical="center"/>
    </xf>
    <xf numFmtId="191" fontId="465" fillId="0" borderId="58"/>
    <xf numFmtId="0" fontId="388" fillId="0" borderId="0">
      <alignment vertical="center"/>
    </xf>
    <xf numFmtId="191" fontId="465" fillId="0" borderId="58"/>
    <xf numFmtId="0" fontId="388" fillId="0" borderId="0">
      <alignment vertical="center"/>
    </xf>
    <xf numFmtId="191" fontId="465" fillId="0" borderId="58"/>
    <xf numFmtId="0" fontId="388" fillId="0" borderId="0">
      <alignment vertical="center"/>
    </xf>
    <xf numFmtId="191" fontId="465" fillId="0" borderId="58"/>
    <xf numFmtId="0" fontId="388" fillId="0" borderId="0">
      <alignment vertical="center"/>
    </xf>
    <xf numFmtId="191" fontId="465" fillId="0" borderId="101"/>
    <xf numFmtId="0" fontId="388" fillId="0" borderId="0">
      <alignment vertical="center"/>
    </xf>
    <xf numFmtId="191" fontId="465" fillId="0" borderId="58"/>
    <xf numFmtId="0" fontId="388" fillId="0" borderId="0">
      <alignment vertical="center"/>
    </xf>
    <xf numFmtId="0" fontId="388" fillId="0" borderId="0">
      <alignment vertical="center"/>
    </xf>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191" fontId="465" fillId="0" borderId="58"/>
    <xf numFmtId="0" fontId="388" fillId="0" borderId="0">
      <alignment vertical="center"/>
    </xf>
    <xf numFmtId="0" fontId="273" fillId="0" borderId="0" applyNumberFormat="0" applyFill="0" applyBorder="0" applyAlignment="0" applyProtection="0"/>
    <xf numFmtId="0" fontId="273" fillId="0" borderId="0"/>
    <xf numFmtId="0" fontId="273" fillId="0" borderId="0"/>
    <xf numFmtId="0" fontId="273" fillId="0" borderId="0"/>
    <xf numFmtId="0" fontId="273" fillId="0" borderId="0" applyNumberFormat="0" applyFill="0" applyBorder="0" applyAlignment="0" applyProtection="0"/>
    <xf numFmtId="0" fontId="273" fillId="0" borderId="0"/>
    <xf numFmtId="0" fontId="273" fillId="0" borderId="0"/>
    <xf numFmtId="0" fontId="273" fillId="0" borderId="0"/>
    <xf numFmtId="0" fontId="273" fillId="0" borderId="0" applyNumberFormat="0" applyFill="0" applyBorder="0" applyAlignment="0" applyProtection="0"/>
    <xf numFmtId="0" fontId="273" fillId="0" borderId="0"/>
    <xf numFmtId="0" fontId="273" fillId="0" borderId="0"/>
    <xf numFmtId="0" fontId="273" fillId="0" borderId="0"/>
    <xf numFmtId="0" fontId="273" fillId="0" borderId="0" applyNumberFormat="0" applyFill="0" applyBorder="0" applyAlignment="0" applyProtection="0"/>
    <xf numFmtId="0" fontId="273" fillId="0" borderId="0"/>
    <xf numFmtId="0" fontId="273" fillId="0" borderId="0"/>
    <xf numFmtId="0" fontId="273" fillId="0" borderId="0"/>
    <xf numFmtId="0" fontId="273" fillId="0" borderId="0" applyNumberFormat="0" applyFill="0" applyBorder="0" applyAlignment="0" applyProtection="0"/>
    <xf numFmtId="0" fontId="273" fillId="0" borderId="0"/>
    <xf numFmtId="0" fontId="273" fillId="0" borderId="0"/>
    <xf numFmtId="0" fontId="273" fillId="0" borderId="0"/>
    <xf numFmtId="0" fontId="273" fillId="0" borderId="0" applyNumberFormat="0" applyFill="0" applyBorder="0" applyAlignment="0" applyProtection="0"/>
    <xf numFmtId="0" fontId="273" fillId="0" borderId="0"/>
    <xf numFmtId="0" fontId="273" fillId="0" borderId="0"/>
    <xf numFmtId="0" fontId="273" fillId="0" borderId="0"/>
    <xf numFmtId="0" fontId="273" fillId="0" borderId="0" applyNumberFormat="0" applyFill="0" applyBorder="0" applyAlignment="0" applyProtection="0"/>
    <xf numFmtId="0" fontId="273" fillId="0" borderId="0"/>
    <xf numFmtId="0" fontId="273" fillId="0" borderId="0"/>
    <xf numFmtId="0" fontId="273" fillId="0" borderId="0"/>
    <xf numFmtId="0" fontId="273" fillId="0" borderId="0" applyNumberFormat="0" applyFill="0" applyBorder="0" applyAlignment="0" applyProtection="0"/>
    <xf numFmtId="0" fontId="273" fillId="0" borderId="0"/>
    <xf numFmtId="0" fontId="273" fillId="0" borderId="0"/>
    <xf numFmtId="0" fontId="273" fillId="0" borderId="0"/>
    <xf numFmtId="0" fontId="273" fillId="0" borderId="0" applyNumberFormat="0" applyFill="0" applyBorder="0" applyAlignment="0" applyProtection="0"/>
    <xf numFmtId="0" fontId="273" fillId="0" borderId="0"/>
    <xf numFmtId="0" fontId="273" fillId="0" borderId="0"/>
    <xf numFmtId="0" fontId="273" fillId="0" borderId="0"/>
    <xf numFmtId="0" fontId="273" fillId="0" borderId="0" applyNumberFormat="0" applyFill="0" applyBorder="0" applyAlignment="0" applyProtection="0"/>
    <xf numFmtId="0" fontId="273" fillId="0" borderId="0"/>
    <xf numFmtId="0" fontId="273" fillId="0" borderId="0"/>
    <xf numFmtId="0" fontId="273" fillId="0" borderId="0"/>
    <xf numFmtId="0" fontId="273" fillId="0" borderId="0" applyNumberFormat="0" applyFill="0" applyBorder="0" applyAlignment="0" applyProtection="0"/>
    <xf numFmtId="0" fontId="273" fillId="0" borderId="0"/>
    <xf numFmtId="0" fontId="273" fillId="0" borderId="0"/>
    <xf numFmtId="0" fontId="273" fillId="0" borderId="0"/>
    <xf numFmtId="0" fontId="273" fillId="0" borderId="0" applyNumberFormat="0" applyFill="0" applyBorder="0" applyAlignment="0" applyProtection="0"/>
    <xf numFmtId="0" fontId="273" fillId="0" borderId="0"/>
    <xf numFmtId="0" fontId="273" fillId="0" borderId="0"/>
    <xf numFmtId="0" fontId="273" fillId="0" borderId="0"/>
    <xf numFmtId="0" fontId="273" fillId="0" borderId="0" applyNumberFormat="0" applyFill="0" applyBorder="0" applyAlignment="0" applyProtection="0"/>
    <xf numFmtId="0" fontId="273" fillId="0" borderId="0"/>
    <xf numFmtId="0" fontId="273" fillId="0" borderId="0"/>
    <xf numFmtId="0" fontId="273" fillId="0" borderId="0"/>
    <xf numFmtId="0" fontId="273" fillId="0" borderId="0" applyNumberFormat="0" applyFill="0" applyBorder="0" applyAlignment="0" applyProtection="0"/>
    <xf numFmtId="0" fontId="273" fillId="0" borderId="0"/>
    <xf numFmtId="0" fontId="273" fillId="0" borderId="0"/>
    <xf numFmtId="0" fontId="273" fillId="0" borderId="0"/>
    <xf numFmtId="0" fontId="273" fillId="0" borderId="0" applyNumberFormat="0" applyFill="0" applyBorder="0" applyAlignment="0" applyProtection="0"/>
    <xf numFmtId="0" fontId="273" fillId="0" borderId="0"/>
    <xf numFmtId="0" fontId="273" fillId="0" borderId="0"/>
    <xf numFmtId="0" fontId="273" fillId="0" borderId="0"/>
    <xf numFmtId="0" fontId="273" fillId="0" borderId="0" applyNumberFormat="0" applyFill="0" applyBorder="0" applyAlignment="0" applyProtection="0"/>
    <xf numFmtId="0" fontId="273" fillId="0" borderId="0"/>
    <xf numFmtId="0" fontId="273" fillId="0" borderId="0"/>
    <xf numFmtId="0" fontId="273" fillId="0" borderId="0"/>
    <xf numFmtId="0" fontId="273" fillId="0" borderId="0" applyNumberFormat="0" applyFill="0" applyBorder="0" applyAlignment="0" applyProtection="0"/>
    <xf numFmtId="0" fontId="273" fillId="0" borderId="0"/>
    <xf numFmtId="0" fontId="273" fillId="0" borderId="0"/>
    <xf numFmtId="0" fontId="273" fillId="0" borderId="0"/>
    <xf numFmtId="0" fontId="273" fillId="0" borderId="0" applyNumberFormat="0" applyFill="0" applyBorder="0" applyAlignment="0" applyProtection="0"/>
    <xf numFmtId="0" fontId="273" fillId="0" borderId="0"/>
    <xf numFmtId="0" fontId="273" fillId="0" borderId="0"/>
    <xf numFmtId="0" fontId="273" fillId="0" borderId="0"/>
    <xf numFmtId="0" fontId="273" fillId="0" borderId="0" applyNumberFormat="0" applyFill="0" applyBorder="0" applyAlignment="0" applyProtection="0"/>
    <xf numFmtId="0" fontId="273" fillId="0" borderId="0"/>
    <xf numFmtId="0" fontId="273" fillId="0" borderId="0"/>
    <xf numFmtId="0" fontId="273" fillId="0" borderId="0"/>
    <xf numFmtId="0" fontId="273" fillId="0" borderId="0" applyNumberFormat="0" applyFill="0" applyBorder="0" applyAlignment="0" applyProtection="0"/>
    <xf numFmtId="0" fontId="273" fillId="0" borderId="0"/>
    <xf numFmtId="0" fontId="273" fillId="0" borderId="0"/>
    <xf numFmtId="0" fontId="273" fillId="0" borderId="0"/>
    <xf numFmtId="0" fontId="273" fillId="0" borderId="0" applyNumberFormat="0" applyFill="0" applyBorder="0" applyAlignment="0" applyProtection="0"/>
    <xf numFmtId="0" fontId="273" fillId="0" borderId="0"/>
    <xf numFmtId="0" fontId="273" fillId="0" borderId="0"/>
    <xf numFmtId="0" fontId="273" fillId="0" borderId="0"/>
    <xf numFmtId="0" fontId="273" fillId="0" borderId="0" applyNumberFormat="0" applyFill="0" applyBorder="0" applyAlignment="0" applyProtection="0"/>
    <xf numFmtId="0" fontId="273" fillId="0" borderId="0"/>
    <xf numFmtId="0" fontId="273" fillId="0" borderId="0"/>
    <xf numFmtId="0" fontId="273" fillId="0" borderId="0"/>
    <xf numFmtId="0" fontId="273" fillId="0" borderId="0" applyNumberFormat="0" applyFill="0" applyBorder="0" applyAlignment="0" applyProtection="0"/>
    <xf numFmtId="0" fontId="273" fillId="0" borderId="0"/>
    <xf numFmtId="0" fontId="273" fillId="0" borderId="0"/>
    <xf numFmtId="0" fontId="273" fillId="0" borderId="0"/>
    <xf numFmtId="0" fontId="273" fillId="0" borderId="0" applyNumberFormat="0" applyFill="0" applyBorder="0" applyAlignment="0" applyProtection="0"/>
    <xf numFmtId="0" fontId="273" fillId="0" borderId="0"/>
    <xf numFmtId="0" fontId="273" fillId="0" borderId="0"/>
    <xf numFmtId="0" fontId="273" fillId="0" borderId="0"/>
    <xf numFmtId="0" fontId="273" fillId="0" borderId="0" applyNumberFormat="0" applyFill="0" applyBorder="0" applyAlignment="0" applyProtection="0"/>
    <xf numFmtId="0" fontId="273" fillId="0" borderId="0"/>
    <xf numFmtId="0" fontId="273" fillId="0" borderId="0"/>
    <xf numFmtId="0" fontId="273" fillId="0" borderId="0"/>
    <xf numFmtId="0" fontId="273" fillId="0" borderId="0" applyNumberFormat="0" applyFill="0" applyBorder="0" applyAlignment="0" applyProtection="0"/>
    <xf numFmtId="0" fontId="273" fillId="0" borderId="0"/>
    <xf numFmtId="0" fontId="273" fillId="0" borderId="0"/>
    <xf numFmtId="0" fontId="273" fillId="0" borderId="0"/>
    <xf numFmtId="0" fontId="273" fillId="0" borderId="0" applyNumberFormat="0" applyFill="0" applyBorder="0" applyAlignment="0" applyProtection="0"/>
    <xf numFmtId="0" fontId="273" fillId="0" borderId="0"/>
    <xf numFmtId="0" fontId="273" fillId="0" borderId="0"/>
    <xf numFmtId="0" fontId="273" fillId="0" borderId="0"/>
    <xf numFmtId="0" fontId="273" fillId="0" borderId="0" applyNumberFormat="0" applyFill="0" applyBorder="0" applyAlignment="0" applyProtection="0"/>
    <xf numFmtId="0" fontId="273" fillId="0" borderId="0"/>
    <xf numFmtId="0" fontId="273" fillId="0" borderId="0"/>
    <xf numFmtId="0" fontId="273" fillId="0" borderId="0"/>
    <xf numFmtId="0" fontId="273" fillId="0" borderId="0" applyNumberFormat="0" applyFill="0" applyBorder="0" applyAlignment="0" applyProtection="0"/>
    <xf numFmtId="0" fontId="273" fillId="0" borderId="0"/>
    <xf numFmtId="0" fontId="273" fillId="0" borderId="0"/>
    <xf numFmtId="0" fontId="273" fillId="0" borderId="0"/>
    <xf numFmtId="0" fontId="273" fillId="0" borderId="0" applyNumberFormat="0" applyFill="0" applyBorder="0" applyAlignment="0" applyProtection="0"/>
    <xf numFmtId="0" fontId="273" fillId="0" borderId="0"/>
    <xf numFmtId="0" fontId="273" fillId="0" borderId="0"/>
    <xf numFmtId="0" fontId="273" fillId="0" borderId="0"/>
    <xf numFmtId="0" fontId="273" fillId="0" borderId="0" applyNumberFormat="0" applyFill="0" applyBorder="0" applyAlignment="0" applyProtection="0"/>
    <xf numFmtId="0" fontId="273" fillId="0" borderId="0"/>
    <xf numFmtId="0" fontId="273" fillId="0" borderId="0"/>
    <xf numFmtId="0" fontId="273" fillId="0" borderId="0"/>
    <xf numFmtId="0" fontId="273" fillId="0" borderId="0" applyNumberFormat="0" applyFill="0" applyBorder="0" applyAlignment="0" applyProtection="0"/>
    <xf numFmtId="0" fontId="273" fillId="0" borderId="0"/>
    <xf numFmtId="0" fontId="273" fillId="0" borderId="0"/>
    <xf numFmtId="0" fontId="273" fillId="0" borderId="0"/>
    <xf numFmtId="0" fontId="475" fillId="0" borderId="0" applyNumberFormat="0" applyFill="0" applyBorder="0" applyAlignment="0" applyProtection="0"/>
    <xf numFmtId="0" fontId="474" fillId="0" borderId="0" applyNumberFormat="0" applyFill="0" applyBorder="0" applyAlignment="0" applyProtection="0"/>
    <xf numFmtId="0" fontId="474" fillId="0" borderId="0"/>
    <xf numFmtId="0" fontId="474" fillId="0" borderId="0"/>
    <xf numFmtId="0" fontId="474" fillId="0" borderId="0"/>
    <xf numFmtId="0" fontId="474" fillId="0" borderId="0"/>
    <xf numFmtId="0" fontId="474" fillId="0" borderId="0"/>
    <xf numFmtId="0" fontId="474" fillId="0" borderId="0"/>
    <xf numFmtId="0" fontId="475" fillId="0" borderId="0"/>
    <xf numFmtId="0" fontId="475" fillId="0" borderId="0"/>
    <xf numFmtId="0" fontId="475" fillId="0" borderId="0"/>
    <xf numFmtId="0" fontId="273" fillId="0" borderId="0" applyNumberFormat="0" applyFill="0" applyBorder="0" applyAlignment="0" applyProtection="0"/>
    <xf numFmtId="0" fontId="273" fillId="0" borderId="0"/>
    <xf numFmtId="0" fontId="273" fillId="0" borderId="0"/>
    <xf numFmtId="0" fontId="273" fillId="0" borderId="0"/>
    <xf numFmtId="0" fontId="273" fillId="0" borderId="0" applyNumberFormat="0" applyFill="0" applyBorder="0" applyAlignment="0" applyProtection="0"/>
    <xf numFmtId="0" fontId="273" fillId="0" borderId="0"/>
    <xf numFmtId="0" fontId="273" fillId="0" borderId="0"/>
    <xf numFmtId="0" fontId="273" fillId="0" borderId="0"/>
    <xf numFmtId="0" fontId="273" fillId="0" borderId="0" applyNumberFormat="0" applyFill="0" applyBorder="0" applyAlignment="0" applyProtection="0"/>
    <xf numFmtId="0" fontId="273" fillId="0" borderId="0"/>
    <xf numFmtId="0" fontId="273" fillId="0" borderId="0"/>
    <xf numFmtId="0" fontId="273" fillId="0" borderId="0"/>
    <xf numFmtId="0" fontId="273" fillId="0" borderId="0" applyNumberFormat="0" applyFill="0" applyBorder="0" applyAlignment="0" applyProtection="0"/>
    <xf numFmtId="0" fontId="273" fillId="0" borderId="0"/>
    <xf numFmtId="0" fontId="273" fillId="0" borderId="0"/>
    <xf numFmtId="0" fontId="273" fillId="0" borderId="0"/>
    <xf numFmtId="0" fontId="273" fillId="0" borderId="0" applyNumberFormat="0" applyFill="0" applyBorder="0" applyAlignment="0" applyProtection="0"/>
    <xf numFmtId="0" fontId="273" fillId="0" borderId="0"/>
    <xf numFmtId="0" fontId="273" fillId="0" borderId="0"/>
    <xf numFmtId="0" fontId="273" fillId="0" borderId="0"/>
    <xf numFmtId="0" fontId="273" fillId="0" borderId="0" applyNumberFormat="0" applyFill="0" applyBorder="0" applyAlignment="0" applyProtection="0"/>
    <xf numFmtId="0" fontId="273" fillId="0" borderId="0"/>
    <xf numFmtId="0" fontId="273" fillId="0" borderId="0"/>
    <xf numFmtId="0" fontId="273" fillId="0" borderId="0"/>
    <xf numFmtId="0" fontId="273" fillId="0" borderId="0" applyNumberFormat="0" applyFill="0" applyBorder="0" applyAlignment="0" applyProtection="0"/>
    <xf numFmtId="0" fontId="273" fillId="0" borderId="0"/>
    <xf numFmtId="0" fontId="273" fillId="0" borderId="0"/>
    <xf numFmtId="0" fontId="273" fillId="0" borderId="0"/>
    <xf numFmtId="0" fontId="273" fillId="0" borderId="0" applyNumberFormat="0" applyFill="0" applyBorder="0" applyAlignment="0" applyProtection="0"/>
    <xf numFmtId="0" fontId="273" fillId="0" borderId="0"/>
    <xf numFmtId="0" fontId="273" fillId="0" borderId="0"/>
    <xf numFmtId="0" fontId="273" fillId="0" borderId="0"/>
    <xf numFmtId="0" fontId="273" fillId="0" borderId="0" applyNumberFormat="0" applyFill="0" applyBorder="0" applyAlignment="0" applyProtection="0"/>
    <xf numFmtId="0" fontId="273" fillId="0" borderId="0"/>
    <xf numFmtId="0" fontId="273" fillId="0" borderId="0"/>
    <xf numFmtId="0" fontId="273" fillId="0" borderId="0"/>
    <xf numFmtId="0" fontId="474" fillId="0" borderId="0" applyNumberFormat="0" applyFill="0" applyBorder="0" applyAlignment="0" applyProtection="0"/>
    <xf numFmtId="0" fontId="474" fillId="0" borderId="0"/>
    <xf numFmtId="0" fontId="474" fillId="0" borderId="0"/>
    <xf numFmtId="0" fontId="474" fillId="0" borderId="0"/>
    <xf numFmtId="0" fontId="7" fillId="0" borderId="0" applyNumberFormat="0" applyFill="0" applyBorder="0" applyAlignment="0" applyProtection="0"/>
    <xf numFmtId="0" fontId="273" fillId="0" borderId="0"/>
    <xf numFmtId="0" fontId="273" fillId="0" borderId="0"/>
    <xf numFmtId="0" fontId="273" fillId="0" borderId="0"/>
    <xf numFmtId="0" fontId="7" fillId="0" borderId="0"/>
    <xf numFmtId="0" fontId="7" fillId="0" borderId="0"/>
    <xf numFmtId="0" fontId="7" fillId="0" borderId="0"/>
    <xf numFmtId="0" fontId="7" fillId="0" borderId="0"/>
    <xf numFmtId="0" fontId="7" fillId="0" borderId="0"/>
    <xf numFmtId="0" fontId="7" fillId="0" borderId="0"/>
    <xf numFmtId="0" fontId="474" fillId="0" borderId="0" applyNumberFormat="0" applyFill="0" applyBorder="0" applyAlignment="0" applyProtection="0"/>
    <xf numFmtId="0" fontId="474" fillId="0" borderId="0"/>
    <xf numFmtId="0" fontId="474" fillId="0" borderId="0"/>
    <xf numFmtId="0" fontId="474" fillId="0" borderId="0"/>
    <xf numFmtId="0" fontId="273" fillId="0" borderId="0" applyNumberFormat="0" applyFill="0" applyBorder="0" applyAlignment="0" applyProtection="0"/>
    <xf numFmtId="0" fontId="273" fillId="0" borderId="0"/>
    <xf numFmtId="0" fontId="273" fillId="0" borderId="0"/>
    <xf numFmtId="0" fontId="273" fillId="0" borderId="0"/>
    <xf numFmtId="0" fontId="474" fillId="0" borderId="0" applyNumberFormat="0" applyFill="0" applyBorder="0" applyAlignment="0" applyProtection="0"/>
    <xf numFmtId="0" fontId="272" fillId="0" borderId="0"/>
    <xf numFmtId="0" fontId="272" fillId="0" borderId="0"/>
    <xf numFmtId="0" fontId="272" fillId="0" borderId="0"/>
    <xf numFmtId="0" fontId="474" fillId="0" borderId="0"/>
    <xf numFmtId="0" fontId="474" fillId="0" borderId="0"/>
    <xf numFmtId="0" fontId="273" fillId="0" borderId="0" applyNumberFormat="0" applyFill="0" applyBorder="0" applyAlignment="0" applyProtection="0"/>
    <xf numFmtId="0" fontId="273" fillId="0" borderId="0"/>
    <xf numFmtId="0" fontId="273" fillId="0" borderId="0"/>
    <xf numFmtId="0" fontId="273" fillId="0" borderId="0"/>
    <xf numFmtId="0" fontId="273" fillId="0" borderId="0" applyNumberFormat="0" applyFill="0" applyBorder="0" applyAlignment="0" applyProtection="0"/>
    <xf numFmtId="0" fontId="273" fillId="0" borderId="0"/>
    <xf numFmtId="0" fontId="273" fillId="0" borderId="0"/>
    <xf numFmtId="0" fontId="273" fillId="0" borderId="0"/>
    <xf numFmtId="0" fontId="273" fillId="0" borderId="0" applyNumberFormat="0" applyFill="0" applyBorder="0" applyAlignment="0" applyProtection="0"/>
    <xf numFmtId="0" fontId="273" fillId="0" borderId="0"/>
    <xf numFmtId="0" fontId="273" fillId="0" borderId="0"/>
    <xf numFmtId="0" fontId="273" fillId="0" borderId="0"/>
    <xf numFmtId="0" fontId="273" fillId="0" borderId="0" applyNumberFormat="0" applyFill="0" applyBorder="0" applyAlignment="0" applyProtection="0"/>
    <xf numFmtId="0" fontId="273" fillId="0" borderId="0"/>
    <xf numFmtId="0" fontId="273" fillId="0" borderId="0"/>
    <xf numFmtId="0" fontId="273"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191" fontId="465" fillId="0" borderId="58"/>
    <xf numFmtId="177" fontId="3" fillId="0" borderId="0"/>
    <xf numFmtId="0" fontId="388" fillId="0" borderId="0">
      <alignment vertical="center"/>
    </xf>
    <xf numFmtId="0" fontId="388" fillId="0" borderId="0">
      <alignment vertical="center"/>
    </xf>
    <xf numFmtId="0" fontId="388"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191" fontId="465" fillId="0" borderId="58"/>
    <xf numFmtId="0" fontId="388" fillId="0" borderId="0">
      <alignment vertical="center"/>
    </xf>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191" fontId="465" fillId="0" borderId="58"/>
    <xf numFmtId="0" fontId="388" fillId="0" borderId="0">
      <alignment vertical="center"/>
    </xf>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191" fontId="465" fillId="0" borderId="58"/>
    <xf numFmtId="0" fontId="388" fillId="0" borderId="0">
      <alignment vertical="center"/>
    </xf>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191" fontId="465" fillId="0" borderId="58"/>
    <xf numFmtId="0" fontId="388" fillId="0" borderId="0">
      <alignment vertical="center"/>
    </xf>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4" fillId="0" borderId="0"/>
    <xf numFmtId="0" fontId="458" fillId="0" borderId="0" applyNumberFormat="0" applyFill="0" applyBorder="0" applyAlignment="0" applyProtection="0"/>
    <xf numFmtId="191" fontId="465" fillId="0" borderId="58"/>
    <xf numFmtId="2" fontId="225" fillId="0" borderId="0">
      <protection locked="0"/>
    </xf>
    <xf numFmtId="192" fontId="225" fillId="0" borderId="0">
      <protection locked="0"/>
    </xf>
    <xf numFmtId="192" fontId="225" fillId="0" borderId="0">
      <protection locked="0"/>
    </xf>
    <xf numFmtId="192" fontId="225" fillId="0" borderId="0">
      <protection locked="0"/>
    </xf>
    <xf numFmtId="192" fontId="225" fillId="0" borderId="0">
      <protection locked="0"/>
    </xf>
    <xf numFmtId="192" fontId="225" fillId="0" borderId="0">
      <protection locked="0"/>
    </xf>
    <xf numFmtId="192" fontId="225" fillId="0" borderId="0">
      <protection locked="0"/>
    </xf>
    <xf numFmtId="192" fontId="225" fillId="0" borderId="0">
      <protection locked="0"/>
    </xf>
    <xf numFmtId="192" fontId="225" fillId="0" borderId="0">
      <protection locked="0"/>
    </xf>
    <xf numFmtId="192" fontId="225" fillId="0" borderId="0">
      <protection locked="0"/>
    </xf>
    <xf numFmtId="192" fontId="225" fillId="0" borderId="0">
      <protection locked="0"/>
    </xf>
    <xf numFmtId="192" fontId="277" fillId="0" borderId="0">
      <protection locked="0"/>
    </xf>
    <xf numFmtId="192" fontId="225" fillId="0" borderId="0">
      <protection locked="0"/>
    </xf>
    <xf numFmtId="192" fontId="225" fillId="0" borderId="0">
      <protection locked="0"/>
    </xf>
    <xf numFmtId="192" fontId="225" fillId="0" borderId="0">
      <protection locked="0"/>
    </xf>
    <xf numFmtId="192" fontId="225" fillId="0" borderId="0">
      <protection locked="0"/>
    </xf>
    <xf numFmtId="192" fontId="225" fillId="0" borderId="0">
      <protection locked="0"/>
    </xf>
    <xf numFmtId="192" fontId="225" fillId="0" borderId="0">
      <protection locked="0"/>
    </xf>
    <xf numFmtId="192" fontId="225" fillId="0" borderId="0">
      <protection locked="0"/>
    </xf>
    <xf numFmtId="192" fontId="225" fillId="0" borderId="0">
      <protection locked="0"/>
    </xf>
    <xf numFmtId="192" fontId="225" fillId="0" borderId="0">
      <protection locked="0"/>
    </xf>
    <xf numFmtId="192" fontId="225" fillId="0" borderId="0">
      <protection locked="0"/>
    </xf>
    <xf numFmtId="192" fontId="225" fillId="0" borderId="0">
      <protection locked="0"/>
    </xf>
    <xf numFmtId="192" fontId="225" fillId="0" borderId="0">
      <protection locked="0"/>
    </xf>
    <xf numFmtId="192" fontId="225" fillId="0" borderId="0">
      <protection locked="0"/>
    </xf>
    <xf numFmtId="192" fontId="225" fillId="0" borderId="0">
      <protection locked="0"/>
    </xf>
    <xf numFmtId="192" fontId="225" fillId="0" borderId="0">
      <protection locked="0"/>
    </xf>
    <xf numFmtId="192" fontId="225" fillId="0" borderId="0">
      <protection locked="0"/>
    </xf>
    <xf numFmtId="192" fontId="225" fillId="0" borderId="0">
      <protection locked="0"/>
    </xf>
    <xf numFmtId="192" fontId="225" fillId="0" borderId="0">
      <protection locked="0"/>
    </xf>
    <xf numFmtId="192" fontId="225" fillId="0" borderId="0">
      <protection locked="0"/>
    </xf>
    <xf numFmtId="192" fontId="225" fillId="0" borderId="0">
      <protection locked="0"/>
    </xf>
    <xf numFmtId="192" fontId="225" fillId="0" borderId="0">
      <protection locked="0"/>
    </xf>
    <xf numFmtId="192" fontId="225" fillId="0" borderId="0">
      <protection locked="0"/>
    </xf>
    <xf numFmtId="192" fontId="225" fillId="0" borderId="0">
      <protection locked="0"/>
    </xf>
    <xf numFmtId="192" fontId="225" fillId="0" borderId="0">
      <protection locked="0"/>
    </xf>
    <xf numFmtId="192" fontId="225" fillId="0" borderId="0">
      <protection locked="0"/>
    </xf>
    <xf numFmtId="192" fontId="225" fillId="0" borderId="0">
      <protection locked="0"/>
    </xf>
    <xf numFmtId="192" fontId="225" fillId="0" borderId="0">
      <protection locked="0"/>
    </xf>
    <xf numFmtId="2" fontId="225" fillId="0" borderId="0">
      <protection locked="0"/>
    </xf>
    <xf numFmtId="192" fontId="225" fillId="0" borderId="0">
      <protection locked="0"/>
    </xf>
    <xf numFmtId="192" fontId="225" fillId="0" borderId="0">
      <protection locked="0"/>
    </xf>
    <xf numFmtId="192" fontId="225" fillId="0" borderId="0">
      <protection locked="0"/>
    </xf>
    <xf numFmtId="192" fontId="225" fillId="0" borderId="0">
      <protection locked="0"/>
    </xf>
    <xf numFmtId="192" fontId="225" fillId="0" borderId="0">
      <protection locked="0"/>
    </xf>
    <xf numFmtId="192" fontId="225" fillId="0" borderId="0">
      <protection locked="0"/>
    </xf>
    <xf numFmtId="192" fontId="225" fillId="0" borderId="0">
      <protection locked="0"/>
    </xf>
    <xf numFmtId="192" fontId="225" fillId="0" borderId="0">
      <protection locked="0"/>
    </xf>
    <xf numFmtId="192" fontId="225" fillId="0" borderId="0">
      <protection locked="0"/>
    </xf>
    <xf numFmtId="192" fontId="225" fillId="0" borderId="0">
      <protection locked="0"/>
    </xf>
    <xf numFmtId="192" fontId="277" fillId="0" borderId="0">
      <protection locked="0"/>
    </xf>
    <xf numFmtId="192" fontId="225" fillId="0" borderId="0">
      <protection locked="0"/>
    </xf>
    <xf numFmtId="192" fontId="225" fillId="0" borderId="0">
      <protection locked="0"/>
    </xf>
    <xf numFmtId="192" fontId="225" fillId="0" borderId="0">
      <protection locked="0"/>
    </xf>
    <xf numFmtId="192" fontId="225" fillId="0" borderId="0">
      <protection locked="0"/>
    </xf>
    <xf numFmtId="192" fontId="225" fillId="0" borderId="0">
      <protection locked="0"/>
    </xf>
    <xf numFmtId="192" fontId="225" fillId="0" borderId="0">
      <protection locked="0"/>
    </xf>
    <xf numFmtId="192" fontId="225" fillId="0" borderId="0">
      <protection locked="0"/>
    </xf>
    <xf numFmtId="192" fontId="225" fillId="0" borderId="0">
      <protection locked="0"/>
    </xf>
    <xf numFmtId="192" fontId="225" fillId="0" borderId="0">
      <protection locked="0"/>
    </xf>
    <xf numFmtId="192" fontId="225" fillId="0" borderId="0">
      <protection locked="0"/>
    </xf>
    <xf numFmtId="192" fontId="225" fillId="0" borderId="0">
      <protection locked="0"/>
    </xf>
    <xf numFmtId="192" fontId="225" fillId="0" borderId="0">
      <protection locked="0"/>
    </xf>
    <xf numFmtId="192" fontId="225" fillId="0" borderId="0">
      <protection locked="0"/>
    </xf>
    <xf numFmtId="192" fontId="225" fillId="0" borderId="0">
      <protection locked="0"/>
    </xf>
    <xf numFmtId="192" fontId="225" fillId="0" borderId="0">
      <protection locked="0"/>
    </xf>
    <xf numFmtId="192" fontId="225" fillId="0" borderId="0">
      <protection locked="0"/>
    </xf>
    <xf numFmtId="192" fontId="225" fillId="0" borderId="0">
      <protection locked="0"/>
    </xf>
    <xf numFmtId="192" fontId="225" fillId="0" borderId="0">
      <protection locked="0"/>
    </xf>
    <xf numFmtId="192" fontId="225" fillId="0" borderId="0">
      <protection locked="0"/>
    </xf>
    <xf numFmtId="192" fontId="225" fillId="0" borderId="0">
      <protection locked="0"/>
    </xf>
    <xf numFmtId="192" fontId="225" fillId="0" borderId="0">
      <protection locked="0"/>
    </xf>
    <xf numFmtId="192" fontId="225" fillId="0" borderId="0">
      <protection locked="0"/>
    </xf>
    <xf numFmtId="192" fontId="225" fillId="0" borderId="0">
      <protection locked="0"/>
    </xf>
    <xf numFmtId="192" fontId="225" fillId="0" borderId="0">
      <protection locked="0"/>
    </xf>
    <xf numFmtId="192" fontId="225" fillId="0" borderId="0">
      <protection locked="0"/>
    </xf>
    <xf numFmtId="192" fontId="225" fillId="0" borderId="0">
      <protection locked="0"/>
    </xf>
    <xf numFmtId="192" fontId="225" fillId="0" borderId="0">
      <protection locked="0"/>
    </xf>
    <xf numFmtId="169" fontId="100" fillId="0" borderId="0"/>
    <xf numFmtId="176" fontId="395" fillId="59" borderId="30"/>
    <xf numFmtId="176" fontId="395" fillId="59" borderId="30"/>
    <xf numFmtId="188" fontId="395" fillId="59" borderId="30"/>
    <xf numFmtId="177" fontId="3" fillId="0" borderId="0"/>
    <xf numFmtId="177" fontId="3" fillId="0" borderId="0"/>
    <xf numFmtId="177" fontId="395" fillId="59" borderId="30"/>
    <xf numFmtId="177" fontId="3" fillId="0" borderId="0"/>
    <xf numFmtId="177" fontId="3" fillId="0" borderId="0"/>
    <xf numFmtId="177" fontId="3" fillId="0" borderId="0"/>
    <xf numFmtId="169" fontId="395" fillId="59" borderId="30"/>
    <xf numFmtId="177" fontId="3" fillId="0" borderId="0"/>
    <xf numFmtId="177" fontId="3" fillId="0" borderId="0"/>
    <xf numFmtId="177" fontId="395" fillId="59" borderId="30"/>
    <xf numFmtId="188" fontId="395" fillId="59" borderId="30"/>
    <xf numFmtId="177" fontId="3" fillId="0" borderId="0"/>
    <xf numFmtId="177" fontId="3" fillId="0" borderId="0"/>
    <xf numFmtId="177" fontId="395" fillId="59" borderId="30"/>
    <xf numFmtId="188" fontId="395" fillId="59" borderId="30"/>
    <xf numFmtId="177" fontId="3" fillId="0" borderId="0"/>
    <xf numFmtId="177" fontId="3" fillId="0" borderId="0"/>
    <xf numFmtId="177" fontId="3" fillId="0" borderId="0"/>
    <xf numFmtId="177" fontId="3" fillId="0" borderId="0"/>
    <xf numFmtId="169" fontId="100" fillId="0" borderId="0"/>
    <xf numFmtId="0" fontId="24" fillId="0" borderId="103" applyNumberFormat="0" applyFont="0" applyBorder="0" applyAlignment="0" applyProtection="0"/>
    <xf numFmtId="169" fontId="3" fillId="0" borderId="0"/>
    <xf numFmtId="0" fontId="24" fillId="0" borderId="103" applyNumberFormat="0" applyFont="0" applyBorder="0" applyAlignment="0" applyProtection="0"/>
    <xf numFmtId="169" fontId="18" fillId="0" borderId="9"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0" fontId="24" fillId="0" borderId="103" applyNumberFormat="0" applyFont="0" applyBorder="0" applyAlignment="0" applyProtection="0"/>
    <xf numFmtId="169" fontId="100" fillId="0" borderId="0"/>
    <xf numFmtId="0" fontId="24" fillId="0" borderId="103"/>
    <xf numFmtId="169" fontId="100" fillId="0" borderId="0"/>
    <xf numFmtId="169" fontId="100" fillId="0" borderId="0"/>
    <xf numFmtId="169" fontId="18" fillId="0" borderId="9" applyNumberFormat="0" applyFill="0" applyAlignment="0" applyProtection="0"/>
    <xf numFmtId="0" fontId="24" fillId="0" borderId="103"/>
    <xf numFmtId="169" fontId="18" fillId="0" borderId="9"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169" fontId="100" fillId="0" borderId="0"/>
    <xf numFmtId="0" fontId="24" fillId="0" borderId="103" applyNumberFormat="0" applyFont="0" applyBorder="0" applyAlignment="0" applyProtection="0"/>
    <xf numFmtId="169" fontId="18" fillId="0" borderId="9"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0" fontId="24" fillId="0" borderId="103" applyNumberFormat="0" applyFont="0" applyBorder="0" applyAlignment="0" applyProtection="0"/>
    <xf numFmtId="169" fontId="100" fillId="0" borderId="0"/>
    <xf numFmtId="0" fontId="24" fillId="0" borderId="103"/>
    <xf numFmtId="169" fontId="100" fillId="0" borderId="0"/>
    <xf numFmtId="169" fontId="100" fillId="0" borderId="0"/>
    <xf numFmtId="169" fontId="18" fillId="0" borderId="9" applyNumberFormat="0" applyFill="0" applyAlignment="0" applyProtection="0"/>
    <xf numFmtId="0" fontId="24" fillId="0" borderId="103"/>
    <xf numFmtId="169" fontId="18" fillId="0" borderId="9"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169" fontId="100" fillId="0" borderId="0"/>
    <xf numFmtId="0" fontId="24" fillId="0" borderId="103" applyNumberFormat="0" applyFont="0" applyBorder="0" applyAlignment="0" applyProtection="0"/>
    <xf numFmtId="169" fontId="18" fillId="0" borderId="9" applyNumberFormat="0" applyFill="0" applyAlignment="0" applyProtection="0"/>
    <xf numFmtId="0" fontId="24" fillId="0" borderId="103" applyNumberFormat="0" applyFont="0" applyBorder="0" applyAlignment="0" applyProtection="0"/>
    <xf numFmtId="169" fontId="233" fillId="0" borderId="104" applyNumberFormat="0" applyFill="0" applyAlignment="0" applyProtection="0"/>
    <xf numFmtId="169" fontId="233" fillId="0" borderId="104"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169" fontId="233" fillId="0" borderId="104" applyNumberFormat="0" applyFill="0" applyAlignment="0" applyProtection="0"/>
    <xf numFmtId="169" fontId="233" fillId="0" borderId="104" applyNumberFormat="0" applyFill="0" applyAlignment="0" applyProtection="0"/>
    <xf numFmtId="169" fontId="100" fillId="0" borderId="0"/>
    <xf numFmtId="169" fontId="233" fillId="0" borderId="104" applyNumberFormat="0" applyFill="0" applyAlignment="0" applyProtection="0"/>
    <xf numFmtId="0" fontId="24" fillId="0" borderId="103"/>
    <xf numFmtId="169" fontId="233" fillId="0" borderId="104" applyNumberFormat="0" applyFill="0" applyAlignment="0" applyProtection="0"/>
    <xf numFmtId="169" fontId="233" fillId="0" borderId="104" applyNumberFormat="0" applyFill="0" applyAlignment="0" applyProtection="0"/>
    <xf numFmtId="169" fontId="233" fillId="0" borderId="104" applyNumberFormat="0" applyFill="0" applyAlignment="0" applyProtection="0"/>
    <xf numFmtId="169" fontId="233" fillId="0" borderId="104"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169" fontId="100" fillId="0" borderId="0"/>
    <xf numFmtId="0" fontId="24" fillId="0" borderId="103" applyNumberFormat="0" applyFont="0" applyBorder="0" applyAlignment="0" applyProtection="0"/>
    <xf numFmtId="169" fontId="18" fillId="0" borderId="9" applyNumberFormat="0" applyFill="0" applyAlignment="0" applyProtection="0"/>
    <xf numFmtId="0" fontId="24" fillId="0" borderId="103" applyNumberFormat="0" applyFont="0" applyBorder="0" applyAlignment="0" applyProtection="0"/>
    <xf numFmtId="169" fontId="100" fillId="0" borderId="0"/>
    <xf numFmtId="0" fontId="24" fillId="0" borderId="103"/>
    <xf numFmtId="169" fontId="100" fillId="0" borderId="0"/>
    <xf numFmtId="169" fontId="100" fillId="0" borderId="0"/>
    <xf numFmtId="169" fontId="18" fillId="0" borderId="9" applyNumberFormat="0" applyFill="0" applyAlignment="0" applyProtection="0"/>
    <xf numFmtId="0" fontId="24" fillId="0" borderId="103"/>
    <xf numFmtId="169" fontId="18" fillId="0" borderId="9"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169" fontId="100" fillId="0" borderId="0"/>
    <xf numFmtId="0" fontId="24" fillId="0" borderId="103" applyNumberFormat="0" applyFont="0" applyBorder="0" applyAlignment="0" applyProtection="0"/>
    <xf numFmtId="0" fontId="24" fillId="0" borderId="103" applyNumberFormat="0" applyFont="0" applyBorder="0" applyAlignment="0" applyProtection="0"/>
    <xf numFmtId="169" fontId="100" fillId="0" borderId="0"/>
    <xf numFmtId="0" fontId="24" fillId="0" borderId="103"/>
    <xf numFmtId="169" fontId="100" fillId="0" borderId="0"/>
    <xf numFmtId="169" fontId="100" fillId="0" borderId="0"/>
    <xf numFmtId="169" fontId="18" fillId="0" borderId="9" applyNumberFormat="0" applyFill="0" applyAlignment="0" applyProtection="0"/>
    <xf numFmtId="0" fontId="24" fillId="0" borderId="103"/>
    <xf numFmtId="169" fontId="18" fillId="0" borderId="9" applyNumberFormat="0" applyFill="0" applyAlignment="0" applyProtection="0"/>
    <xf numFmtId="169" fontId="18" fillId="0" borderId="9" applyNumberFormat="0" applyFill="0" applyAlignment="0" applyProtection="0"/>
    <xf numFmtId="169" fontId="100" fillId="0" borderId="0"/>
    <xf numFmtId="0" fontId="24" fillId="0" borderId="103" applyNumberFormat="0" applyFont="0" applyBorder="0" applyAlignment="0" applyProtection="0"/>
    <xf numFmtId="0" fontId="24" fillId="0" borderId="103" applyNumberFormat="0" applyFont="0" applyBorder="0" applyAlignment="0" applyProtection="0"/>
    <xf numFmtId="169" fontId="100" fillId="0" borderId="0"/>
    <xf numFmtId="0" fontId="24" fillId="0" borderId="103"/>
    <xf numFmtId="169" fontId="100" fillId="0" borderId="0"/>
    <xf numFmtId="169" fontId="100" fillId="0" borderId="0"/>
    <xf numFmtId="169" fontId="18" fillId="0" borderId="9" applyNumberFormat="0" applyFill="0" applyAlignment="0" applyProtection="0"/>
    <xf numFmtId="0" fontId="24" fillId="0" borderId="103"/>
    <xf numFmtId="169" fontId="18" fillId="0" borderId="9" applyNumberFormat="0" applyFill="0" applyAlignment="0" applyProtection="0"/>
    <xf numFmtId="169" fontId="18" fillId="0" borderId="9" applyNumberFormat="0" applyFill="0" applyAlignment="0" applyProtection="0"/>
    <xf numFmtId="169" fontId="100" fillId="0" borderId="0"/>
    <xf numFmtId="0" fontId="24" fillId="0" borderId="103" applyNumberFormat="0" applyFont="0" applyBorder="0" applyAlignment="0" applyProtection="0"/>
    <xf numFmtId="0" fontId="24" fillId="0" borderId="103" applyNumberFormat="0" applyFont="0" applyBorder="0" applyAlignment="0" applyProtection="0"/>
    <xf numFmtId="169" fontId="100" fillId="0" borderId="0"/>
    <xf numFmtId="0" fontId="24" fillId="0" borderId="103"/>
    <xf numFmtId="169" fontId="100" fillId="0" borderId="0"/>
    <xf numFmtId="169" fontId="100" fillId="0" borderId="0"/>
    <xf numFmtId="169" fontId="18" fillId="0" borderId="9" applyNumberFormat="0" applyFill="0" applyAlignment="0" applyProtection="0"/>
    <xf numFmtId="0" fontId="24" fillId="0" borderId="103"/>
    <xf numFmtId="169" fontId="18" fillId="0" borderId="9" applyNumberFormat="0" applyFill="0" applyAlignment="0" applyProtection="0"/>
    <xf numFmtId="169" fontId="18" fillId="0" borderId="9" applyNumberFormat="0" applyFill="0" applyAlignment="0" applyProtection="0"/>
    <xf numFmtId="169" fontId="100" fillId="0" borderId="0"/>
    <xf numFmtId="0" fontId="24" fillId="0" borderId="103" applyNumberFormat="0" applyFont="0" applyBorder="0" applyAlignment="0" applyProtection="0"/>
    <xf numFmtId="0" fontId="24" fillId="0" borderId="103" applyNumberFormat="0" applyFont="0" applyBorder="0" applyAlignment="0" applyProtection="0"/>
    <xf numFmtId="169" fontId="100" fillId="0" borderId="0"/>
    <xf numFmtId="0" fontId="24" fillId="0" borderId="103"/>
    <xf numFmtId="169" fontId="100" fillId="0" borderId="0"/>
    <xf numFmtId="169" fontId="100" fillId="0" borderId="0"/>
    <xf numFmtId="169" fontId="18" fillId="0" borderId="9" applyNumberFormat="0" applyFill="0" applyAlignment="0" applyProtection="0"/>
    <xf numFmtId="0" fontId="24" fillId="0" borderId="103"/>
    <xf numFmtId="169" fontId="18" fillId="0" borderId="9" applyNumberFormat="0" applyFill="0" applyAlignment="0" applyProtection="0"/>
    <xf numFmtId="169" fontId="18" fillId="0" borderId="9" applyNumberFormat="0" applyFill="0" applyAlignment="0" applyProtection="0"/>
    <xf numFmtId="169" fontId="100" fillId="0" borderId="0"/>
    <xf numFmtId="0" fontId="24" fillId="0" borderId="103" applyNumberFormat="0" applyFont="0" applyBorder="0" applyAlignment="0" applyProtection="0"/>
    <xf numFmtId="0" fontId="24" fillId="0" borderId="103" applyNumberFormat="0" applyFont="0" applyBorder="0" applyAlignment="0" applyProtection="0"/>
    <xf numFmtId="169" fontId="100" fillId="0" borderId="0"/>
    <xf numFmtId="0" fontId="24" fillId="0" borderId="103"/>
    <xf numFmtId="169" fontId="100" fillId="0" borderId="0"/>
    <xf numFmtId="169" fontId="100" fillId="0" borderId="0"/>
    <xf numFmtId="169" fontId="18" fillId="0" borderId="9" applyNumberFormat="0" applyFill="0" applyAlignment="0" applyProtection="0"/>
    <xf numFmtId="0" fontId="24" fillId="0" borderId="103"/>
    <xf numFmtId="169" fontId="18" fillId="0" borderId="9" applyNumberFormat="0" applyFill="0" applyAlignment="0" applyProtection="0"/>
    <xf numFmtId="169" fontId="18" fillId="0" borderId="9" applyNumberFormat="0" applyFill="0" applyAlignment="0" applyProtection="0"/>
    <xf numFmtId="169" fontId="100" fillId="0" borderId="0"/>
    <xf numFmtId="0" fontId="24" fillId="0" borderId="103" applyNumberFormat="0" applyFont="0" applyBorder="0" applyAlignment="0" applyProtection="0"/>
    <xf numFmtId="0" fontId="24" fillId="0" borderId="103" applyNumberFormat="0" applyFont="0" applyBorder="0" applyAlignment="0" applyProtection="0"/>
    <xf numFmtId="169" fontId="100" fillId="0" borderId="0"/>
    <xf numFmtId="0" fontId="24" fillId="0" borderId="103"/>
    <xf numFmtId="169" fontId="100" fillId="0" borderId="0"/>
    <xf numFmtId="169" fontId="100" fillId="0" borderId="0"/>
    <xf numFmtId="169" fontId="18" fillId="0" borderId="9" applyNumberFormat="0" applyFill="0" applyAlignment="0" applyProtection="0"/>
    <xf numFmtId="0" fontId="24" fillId="0" borderId="103"/>
    <xf numFmtId="169" fontId="18" fillId="0" borderId="9" applyNumberFormat="0" applyFill="0" applyAlignment="0" applyProtection="0"/>
    <xf numFmtId="169" fontId="18" fillId="0" borderId="9" applyNumberFormat="0" applyFill="0" applyAlignment="0" applyProtection="0"/>
    <xf numFmtId="169" fontId="100" fillId="0" borderId="0"/>
    <xf numFmtId="169" fontId="3" fillId="0" borderId="0"/>
    <xf numFmtId="169" fontId="3" fillId="0" borderId="0"/>
    <xf numFmtId="169" fontId="3" fillId="0" borderId="0"/>
    <xf numFmtId="169" fontId="18" fillId="0" borderId="9" applyNumberFormat="0" applyFill="0" applyAlignment="0" applyProtection="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63" fillId="0" borderId="17">
      <protection locked="0"/>
    </xf>
    <xf numFmtId="169" fontId="3" fillId="0" borderId="0"/>
    <xf numFmtId="169" fontId="3" fillId="0" borderId="0"/>
    <xf numFmtId="169" fontId="233" fillId="0" borderId="104" applyNumberFormat="0" applyFill="0" applyAlignment="0" applyProtection="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24" fillId="0" borderId="103" applyNumberFormat="0" applyFont="0" applyBorder="0" applyAlignment="0" applyProtection="0"/>
    <xf numFmtId="169" fontId="18" fillId="0" borderId="9" applyNumberFormat="0" applyFill="0" applyAlignment="0" applyProtection="0"/>
    <xf numFmtId="169" fontId="233" fillId="0" borderId="104" applyNumberFormat="0" applyFill="0" applyAlignment="0" applyProtection="0"/>
    <xf numFmtId="169" fontId="233" fillId="0" borderId="104" applyNumberFormat="0" applyFill="0" applyAlignment="0" applyProtection="0"/>
    <xf numFmtId="169" fontId="18" fillId="0" borderId="9" applyNumberFormat="0" applyFill="0" applyAlignment="0" applyProtection="0"/>
    <xf numFmtId="169" fontId="233" fillId="0" borderId="104" applyNumberFormat="0" applyFill="0" applyAlignment="0" applyProtection="0"/>
    <xf numFmtId="169" fontId="18" fillId="0" borderId="9" applyNumberFormat="0" applyFill="0" applyAlignment="0" applyProtection="0"/>
    <xf numFmtId="169" fontId="233" fillId="0" borderId="104"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169" fontId="233" fillId="0" borderId="104"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169" fontId="233" fillId="0" borderId="104" applyNumberFormat="0" applyFill="0" applyAlignment="0" applyProtection="0"/>
    <xf numFmtId="169" fontId="224" fillId="0" borderId="105" applyNumberFormat="0" applyFill="0" applyAlignment="0" applyProtection="0"/>
    <xf numFmtId="169" fontId="233" fillId="0" borderId="104" applyNumberFormat="0" applyFill="0" applyAlignment="0" applyProtection="0"/>
    <xf numFmtId="169" fontId="233" fillId="0" borderId="104" applyNumberFormat="0" applyFill="0" applyAlignment="0" applyProtection="0"/>
    <xf numFmtId="169" fontId="233" fillId="0" borderId="104" applyNumberFormat="0" applyFill="0" applyAlignment="0" applyProtection="0"/>
    <xf numFmtId="169" fontId="233" fillId="0" borderId="104" applyNumberFormat="0" applyFill="0" applyAlignment="0" applyProtection="0"/>
    <xf numFmtId="169" fontId="233" fillId="0" borderId="104" applyNumberFormat="0" applyFill="0" applyAlignment="0" applyProtection="0"/>
    <xf numFmtId="169" fontId="233" fillId="0" borderId="104" applyNumberFormat="0" applyFill="0" applyAlignment="0" applyProtection="0"/>
    <xf numFmtId="169" fontId="18" fillId="0" borderId="9" applyNumberFormat="0" applyFill="0" applyAlignment="0" applyProtection="0"/>
    <xf numFmtId="169" fontId="233" fillId="0" borderId="104" applyNumberFormat="0" applyFill="0" applyAlignment="0" applyProtection="0"/>
    <xf numFmtId="169" fontId="18" fillId="0" borderId="9" applyNumberFormat="0" applyFill="0" applyAlignment="0" applyProtection="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24" fillId="0" borderId="103"/>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100"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24" fillId="0" borderId="103" applyNumberFormat="0" applyFont="0" applyBorder="0" applyAlignment="0" applyProtection="0"/>
    <xf numFmtId="169" fontId="233" fillId="0" borderId="104" applyNumberFormat="0" applyFill="0" applyAlignment="0" applyProtection="0"/>
    <xf numFmtId="0" fontId="24" fillId="0" borderId="103" applyNumberFormat="0" applyFont="0" applyBorder="0" applyAlignment="0" applyProtection="0"/>
    <xf numFmtId="169" fontId="18" fillId="0" borderId="9" applyNumberFormat="0" applyFill="0" applyAlignment="0" applyProtection="0"/>
    <xf numFmtId="169" fontId="18" fillId="0" borderId="9" applyNumberFormat="0" applyFill="0" applyAlignment="0" applyProtection="0"/>
    <xf numFmtId="169" fontId="233" fillId="0" borderId="104" applyNumberFormat="0" applyFill="0" applyAlignment="0" applyProtection="0"/>
    <xf numFmtId="169" fontId="233" fillId="0" borderId="104" applyNumberFormat="0" applyFill="0" applyAlignment="0" applyProtection="0"/>
    <xf numFmtId="169" fontId="233" fillId="0" borderId="104" applyNumberFormat="0" applyFill="0" applyAlignment="0" applyProtection="0"/>
    <xf numFmtId="169" fontId="233" fillId="0" borderId="104" applyNumberFormat="0" applyFill="0" applyAlignment="0" applyProtection="0"/>
    <xf numFmtId="169" fontId="233" fillId="0" borderId="104" applyNumberFormat="0" applyFill="0" applyAlignment="0" applyProtection="0"/>
    <xf numFmtId="169" fontId="233" fillId="0" borderId="104" applyNumberFormat="0" applyFill="0" applyAlignment="0" applyProtection="0"/>
    <xf numFmtId="169" fontId="233" fillId="0" borderId="104" applyNumberFormat="0" applyFill="0" applyAlignment="0" applyProtection="0"/>
    <xf numFmtId="169" fontId="233" fillId="0" borderId="104" applyNumberFormat="0" applyFill="0" applyAlignment="0" applyProtection="0"/>
    <xf numFmtId="169" fontId="233" fillId="0" borderId="104"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177" fontId="3" fillId="0" borderId="0"/>
    <xf numFmtId="177" fontId="3" fillId="0" borderId="0"/>
    <xf numFmtId="177" fontId="224" fillId="0" borderId="57"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169" fontId="233" fillId="0" borderId="104" applyNumberFormat="0" applyFill="0" applyAlignment="0" applyProtection="0"/>
    <xf numFmtId="169" fontId="233" fillId="0" borderId="104" applyNumberFormat="0" applyFill="0" applyAlignment="0" applyProtection="0"/>
    <xf numFmtId="169" fontId="100"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24" fillId="0" borderId="103" applyNumberFormat="0" applyFont="0" applyBorder="0" applyAlignment="0" applyProtection="0"/>
    <xf numFmtId="0" fontId="24" fillId="0" borderId="103" applyNumberFormat="0" applyFont="0" applyBorder="0" applyAlignment="0" applyProtection="0"/>
    <xf numFmtId="0" fontId="24" fillId="0" borderId="103"/>
    <xf numFmtId="0" fontId="24" fillId="0" borderId="103"/>
    <xf numFmtId="0" fontId="24" fillId="0" borderId="103"/>
    <xf numFmtId="177" fontId="3" fillId="0" borderId="0"/>
    <xf numFmtId="0" fontId="24" fillId="0" borderId="103"/>
    <xf numFmtId="177"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77" fontId="3" fillId="0" borderId="0"/>
    <xf numFmtId="0" fontId="41" fillId="0" borderId="9"/>
    <xf numFmtId="0" fontId="41" fillId="0" borderId="9"/>
    <xf numFmtId="177" fontId="3" fillId="0" borderId="0"/>
    <xf numFmtId="177" fontId="224" fillId="0" borderId="57" applyNumberFormat="0" applyFill="0" applyAlignment="0" applyProtection="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77" fontId="3" fillId="0" borderId="0"/>
    <xf numFmtId="177" fontId="3" fillId="0" borderId="0"/>
    <xf numFmtId="177" fontId="224" fillId="0" borderId="57" applyNumberFormat="0" applyFill="0" applyAlignment="0" applyProtection="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224" fillId="0" borderId="106" applyNumberFormat="0" applyFill="0" applyAlignment="0" applyProtection="0"/>
    <xf numFmtId="0" fontId="24" fillId="0" borderId="103" applyNumberFormat="0" applyFont="0" applyBorder="0" applyAlignment="0" applyProtection="0"/>
    <xf numFmtId="0" fontId="24" fillId="0" borderId="103" applyNumberFormat="0" applyFont="0" applyBorder="0" applyAlignment="0" applyProtection="0"/>
    <xf numFmtId="169" fontId="100" fillId="0" borderId="0"/>
    <xf numFmtId="0" fontId="24" fillId="0" borderId="103"/>
    <xf numFmtId="169" fontId="100" fillId="0" borderId="0"/>
    <xf numFmtId="169" fontId="100" fillId="0" borderId="0"/>
    <xf numFmtId="169" fontId="100" fillId="0" borderId="0"/>
    <xf numFmtId="0" fontId="24" fillId="0" borderId="103"/>
    <xf numFmtId="169" fontId="100" fillId="0" borderId="0"/>
    <xf numFmtId="169" fontId="100" fillId="0" borderId="107" applyNumberFormat="0" applyFill="0" applyAlignment="0" applyProtection="0"/>
    <xf numFmtId="169" fontId="100" fillId="0" borderId="0"/>
    <xf numFmtId="0" fontId="24" fillId="0" borderId="103" applyNumberFormat="0" applyFont="0" applyBorder="0" applyAlignment="0" applyProtection="0"/>
    <xf numFmtId="0" fontId="24" fillId="0" borderId="103" applyNumberFormat="0" applyFont="0" applyBorder="0" applyAlignment="0" applyProtection="0"/>
    <xf numFmtId="169" fontId="100" fillId="0" borderId="0"/>
    <xf numFmtId="0" fontId="24" fillId="0" borderId="103"/>
    <xf numFmtId="169" fontId="100" fillId="0" borderId="0"/>
    <xf numFmtId="169" fontId="100" fillId="0" borderId="0"/>
    <xf numFmtId="169" fontId="100" fillId="0" borderId="0"/>
    <xf numFmtId="0" fontId="24" fillId="0" borderId="103"/>
    <xf numFmtId="169" fontId="100" fillId="0" borderId="0"/>
    <xf numFmtId="169" fontId="100" fillId="0" borderId="107" applyNumberFormat="0" applyFill="0" applyAlignment="0" applyProtection="0"/>
    <xf numFmtId="169" fontId="100" fillId="0" borderId="0"/>
    <xf numFmtId="0" fontId="24" fillId="0" borderId="103" applyNumberFormat="0" applyFont="0" applyBorder="0" applyAlignment="0" applyProtection="0"/>
    <xf numFmtId="0" fontId="24" fillId="0" borderId="103" applyNumberFormat="0" applyFont="0" applyBorder="0" applyAlignment="0" applyProtection="0"/>
    <xf numFmtId="169" fontId="100" fillId="0" borderId="0"/>
    <xf numFmtId="0" fontId="24" fillId="0" borderId="103"/>
    <xf numFmtId="169" fontId="100" fillId="0" borderId="0"/>
    <xf numFmtId="169" fontId="100" fillId="0" borderId="0"/>
    <xf numFmtId="169" fontId="100" fillId="0" borderId="0"/>
    <xf numFmtId="0" fontId="24" fillId="0" borderId="103"/>
    <xf numFmtId="169" fontId="100" fillId="0" borderId="0"/>
    <xf numFmtId="169" fontId="100" fillId="0" borderId="107" applyNumberFormat="0" applyFill="0" applyAlignment="0" applyProtection="0"/>
    <xf numFmtId="169" fontId="100" fillId="0" borderId="0"/>
    <xf numFmtId="0" fontId="24" fillId="0" borderId="103" applyNumberFormat="0" applyFont="0" applyBorder="0" applyAlignment="0" applyProtection="0"/>
    <xf numFmtId="0" fontId="24" fillId="0" borderId="103" applyNumberFormat="0" applyFont="0" applyBorder="0" applyAlignment="0" applyProtection="0"/>
    <xf numFmtId="169" fontId="100" fillId="0" borderId="0"/>
    <xf numFmtId="0" fontId="24" fillId="0" borderId="103"/>
    <xf numFmtId="169" fontId="100" fillId="0" borderId="0"/>
    <xf numFmtId="169" fontId="100" fillId="0" borderId="0"/>
    <xf numFmtId="169" fontId="100" fillId="0" borderId="0"/>
    <xf numFmtId="0" fontId="24" fillId="0" borderId="103"/>
    <xf numFmtId="169" fontId="100" fillId="0" borderId="0"/>
    <xf numFmtId="169" fontId="100" fillId="0" borderId="107" applyNumberFormat="0" applyFill="0" applyAlignment="0" applyProtection="0"/>
    <xf numFmtId="169" fontId="100" fillId="0" borderId="0"/>
    <xf numFmtId="0" fontId="24" fillId="0" borderId="103" applyNumberFormat="0" applyFont="0" applyBorder="0" applyAlignment="0" applyProtection="0"/>
    <xf numFmtId="0" fontId="24" fillId="0" borderId="103" applyNumberFormat="0" applyFont="0" applyBorder="0" applyAlignment="0" applyProtection="0"/>
    <xf numFmtId="169" fontId="100" fillId="0" borderId="0"/>
    <xf numFmtId="0" fontId="24" fillId="0" borderId="103"/>
    <xf numFmtId="169" fontId="100" fillId="0" borderId="0"/>
    <xf numFmtId="169" fontId="100" fillId="0" borderId="0"/>
    <xf numFmtId="169" fontId="100" fillId="0" borderId="0"/>
    <xf numFmtId="0" fontId="24" fillId="0" borderId="103"/>
    <xf numFmtId="169" fontId="100" fillId="0" borderId="0"/>
    <xf numFmtId="169" fontId="100" fillId="0" borderId="107" applyNumberFormat="0" applyFill="0" applyAlignment="0" applyProtection="0"/>
    <xf numFmtId="169" fontId="100" fillId="0" borderId="0"/>
    <xf numFmtId="0" fontId="24" fillId="0" borderId="103" applyNumberFormat="0" applyFont="0" applyBorder="0" applyAlignment="0" applyProtection="0"/>
    <xf numFmtId="0" fontId="24" fillId="0" borderId="103" applyNumberFormat="0" applyFont="0" applyBorder="0" applyAlignment="0" applyProtection="0"/>
    <xf numFmtId="169" fontId="100" fillId="0" borderId="0"/>
    <xf numFmtId="0" fontId="24" fillId="0" borderId="103"/>
    <xf numFmtId="169" fontId="100" fillId="0" borderId="0"/>
    <xf numFmtId="169" fontId="100" fillId="0" borderId="0"/>
    <xf numFmtId="169" fontId="100" fillId="0" borderId="0"/>
    <xf numFmtId="0" fontId="24" fillId="0" borderId="103"/>
    <xf numFmtId="169" fontId="100" fillId="0" borderId="0"/>
    <xf numFmtId="169" fontId="100" fillId="0" borderId="107" applyNumberFormat="0" applyFill="0" applyAlignment="0" applyProtection="0"/>
    <xf numFmtId="169" fontId="100" fillId="0" borderId="0"/>
    <xf numFmtId="0" fontId="24" fillId="0" borderId="103" applyNumberFormat="0" applyFont="0" applyBorder="0" applyAlignment="0" applyProtection="0"/>
    <xf numFmtId="0" fontId="24" fillId="0" borderId="103" applyNumberFormat="0" applyFont="0" applyBorder="0" applyAlignment="0" applyProtection="0"/>
    <xf numFmtId="169" fontId="100" fillId="0" borderId="0"/>
    <xf numFmtId="0" fontId="24" fillId="0" borderId="103"/>
    <xf numFmtId="169" fontId="100" fillId="0" borderId="0"/>
    <xf numFmtId="169" fontId="100" fillId="0" borderId="0"/>
    <xf numFmtId="169" fontId="100" fillId="0" borderId="0"/>
    <xf numFmtId="0" fontId="24" fillId="0" borderId="103"/>
    <xf numFmtId="169" fontId="100" fillId="0" borderId="0"/>
    <xf numFmtId="169" fontId="100" fillId="0" borderId="107" applyNumberFormat="0" applyFill="0" applyAlignment="0" applyProtection="0"/>
    <xf numFmtId="169" fontId="100" fillId="0" borderId="0"/>
    <xf numFmtId="0" fontId="24" fillId="0" borderId="103" applyNumberFormat="0" applyFont="0" applyBorder="0" applyAlignment="0" applyProtection="0"/>
    <xf numFmtId="0" fontId="24" fillId="0" borderId="103" applyNumberFormat="0" applyFont="0" applyBorder="0" applyAlignment="0" applyProtection="0"/>
    <xf numFmtId="169" fontId="100" fillId="0" borderId="0"/>
    <xf numFmtId="0" fontId="24" fillId="0" borderId="103"/>
    <xf numFmtId="169" fontId="100" fillId="0" borderId="0"/>
    <xf numFmtId="169" fontId="100" fillId="0" borderId="0"/>
    <xf numFmtId="169" fontId="100" fillId="0" borderId="0"/>
    <xf numFmtId="0" fontId="24" fillId="0" borderId="103"/>
    <xf numFmtId="169" fontId="100" fillId="0" borderId="0"/>
    <xf numFmtId="169" fontId="100" fillId="0" borderId="107" applyNumberFormat="0" applyFill="0" applyAlignment="0" applyProtection="0"/>
    <xf numFmtId="169" fontId="100" fillId="0" borderId="0"/>
    <xf numFmtId="0" fontId="24" fillId="0" borderId="103" applyNumberFormat="0" applyFont="0" applyBorder="0" applyAlignment="0" applyProtection="0"/>
    <xf numFmtId="0" fontId="24" fillId="0" borderId="103" applyNumberFormat="0" applyFont="0" applyBorder="0" applyAlignment="0" applyProtection="0"/>
    <xf numFmtId="169" fontId="100" fillId="0" borderId="0"/>
    <xf numFmtId="0" fontId="24" fillId="0" borderId="103"/>
    <xf numFmtId="169" fontId="100" fillId="0" borderId="0"/>
    <xf numFmtId="169" fontId="100" fillId="0" borderId="0"/>
    <xf numFmtId="169" fontId="100" fillId="0" borderId="0"/>
    <xf numFmtId="0" fontId="24" fillId="0" borderId="103"/>
    <xf numFmtId="169" fontId="100" fillId="0" borderId="0"/>
    <xf numFmtId="169" fontId="100" fillId="0" borderId="107" applyNumberFormat="0" applyFill="0" applyAlignment="0" applyProtection="0"/>
    <xf numFmtId="169" fontId="100" fillId="0" borderId="0"/>
    <xf numFmtId="0" fontId="24" fillId="0" borderId="103" applyNumberFormat="0" applyFont="0" applyBorder="0" applyAlignment="0" applyProtection="0"/>
    <xf numFmtId="0" fontId="24" fillId="0" borderId="103" applyNumberFormat="0" applyFont="0" applyBorder="0" applyAlignment="0" applyProtection="0"/>
    <xf numFmtId="169" fontId="100" fillId="0" borderId="0"/>
    <xf numFmtId="0" fontId="24" fillId="0" borderId="103"/>
    <xf numFmtId="169" fontId="100" fillId="0" borderId="0"/>
    <xf numFmtId="169" fontId="100" fillId="0" borderId="0"/>
    <xf numFmtId="169" fontId="100" fillId="0" borderId="0"/>
    <xf numFmtId="0" fontId="24" fillId="0" borderId="103"/>
    <xf numFmtId="169" fontId="100" fillId="0" borderId="0"/>
    <xf numFmtId="169" fontId="100" fillId="0" borderId="107" applyNumberFormat="0" applyFill="0" applyAlignment="0" applyProtection="0"/>
    <xf numFmtId="169" fontId="100" fillId="0" borderId="0"/>
    <xf numFmtId="0" fontId="24" fillId="0" borderId="103" applyNumberFormat="0" applyFont="0" applyBorder="0" applyAlignment="0" applyProtection="0"/>
    <xf numFmtId="169" fontId="18" fillId="0" borderId="9"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0" fontId="24" fillId="0" borderId="103" applyNumberFormat="0" applyFont="0" applyBorder="0" applyAlignment="0" applyProtection="0"/>
    <xf numFmtId="0" fontId="24" fillId="0" borderId="103" applyNumberFormat="0" applyFont="0" applyBorder="0" applyAlignment="0" applyProtection="0"/>
    <xf numFmtId="0" fontId="24" fillId="0" borderId="103"/>
    <xf numFmtId="0" fontId="24" fillId="0" borderId="103"/>
    <xf numFmtId="169" fontId="224" fillId="0" borderId="57" applyNumberFormat="0" applyFill="0" applyAlignment="0" applyProtection="0"/>
    <xf numFmtId="169" fontId="100" fillId="0" borderId="107" applyNumberFormat="0" applyFill="0" applyAlignment="0" applyProtection="0"/>
    <xf numFmtId="169" fontId="18" fillId="0" borderId="9" applyNumberFormat="0" applyFill="0" applyAlignment="0" applyProtection="0"/>
    <xf numFmtId="0" fontId="44" fillId="0" borderId="0"/>
    <xf numFmtId="0" fontId="44" fillId="0" borderId="0"/>
    <xf numFmtId="0" fontId="44" fillId="0" borderId="0"/>
    <xf numFmtId="169" fontId="18" fillId="0" borderId="9" applyNumberFormat="0" applyFill="0" applyAlignment="0" applyProtection="0"/>
    <xf numFmtId="0" fontId="44" fillId="0" borderId="0"/>
    <xf numFmtId="169" fontId="18" fillId="0" borderId="9"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169" fontId="100" fillId="0" borderId="0"/>
    <xf numFmtId="0" fontId="24" fillId="0" borderId="103" applyNumberFormat="0" applyFont="0" applyBorder="0" applyAlignment="0" applyProtection="0"/>
    <xf numFmtId="0" fontId="24" fillId="0" borderId="103" applyNumberFormat="0" applyFont="0" applyBorder="0" applyAlignment="0" applyProtection="0"/>
    <xf numFmtId="169" fontId="100" fillId="0" borderId="0"/>
    <xf numFmtId="0" fontId="24" fillId="0" borderId="103"/>
    <xf numFmtId="169" fontId="100" fillId="0" borderId="0"/>
    <xf numFmtId="169" fontId="100" fillId="0" borderId="0"/>
    <xf numFmtId="169" fontId="100" fillId="0" borderId="0"/>
    <xf numFmtId="0" fontId="24" fillId="0" borderId="103"/>
    <xf numFmtId="169" fontId="100" fillId="0" borderId="0"/>
    <xf numFmtId="169" fontId="100" fillId="0" borderId="107" applyNumberFormat="0" applyFill="0" applyAlignment="0" applyProtection="0"/>
    <xf numFmtId="169" fontId="100" fillId="0" borderId="0"/>
    <xf numFmtId="0" fontId="24" fillId="0" borderId="103" applyNumberFormat="0" applyFont="0" applyBorder="0" applyAlignment="0" applyProtection="0"/>
    <xf numFmtId="0" fontId="24" fillId="0" borderId="103" applyNumberFormat="0" applyFont="0" applyBorder="0" applyAlignment="0" applyProtection="0"/>
    <xf numFmtId="169" fontId="100" fillId="0" borderId="0"/>
    <xf numFmtId="0" fontId="24" fillId="0" borderId="103"/>
    <xf numFmtId="169" fontId="100" fillId="0" borderId="0"/>
    <xf numFmtId="169" fontId="100" fillId="0" borderId="0"/>
    <xf numFmtId="169" fontId="100" fillId="0" borderId="0"/>
    <xf numFmtId="0" fontId="24" fillId="0" borderId="103"/>
    <xf numFmtId="169" fontId="100" fillId="0" borderId="0"/>
    <xf numFmtId="169" fontId="100" fillId="0" borderId="107" applyNumberFormat="0" applyFill="0" applyAlignment="0" applyProtection="0"/>
    <xf numFmtId="169" fontId="100" fillId="0" borderId="0"/>
    <xf numFmtId="0" fontId="24" fillId="0" borderId="103" applyNumberFormat="0" applyFont="0" applyBorder="0" applyAlignment="0" applyProtection="0"/>
    <xf numFmtId="0" fontId="24" fillId="0" borderId="103" applyNumberFormat="0" applyFont="0" applyBorder="0" applyAlignment="0" applyProtection="0"/>
    <xf numFmtId="169" fontId="100" fillId="0" borderId="0"/>
    <xf numFmtId="0" fontId="24" fillId="0" borderId="103"/>
    <xf numFmtId="169" fontId="100" fillId="0" borderId="0"/>
    <xf numFmtId="169" fontId="100" fillId="0" borderId="0"/>
    <xf numFmtId="169" fontId="100" fillId="0" borderId="0"/>
    <xf numFmtId="0" fontId="24" fillId="0" borderId="103"/>
    <xf numFmtId="169" fontId="100" fillId="0" borderId="0"/>
    <xf numFmtId="169" fontId="100" fillId="0" borderId="107" applyNumberFormat="0" applyFill="0" applyAlignment="0" applyProtection="0"/>
    <xf numFmtId="169" fontId="100" fillId="0" borderId="0"/>
    <xf numFmtId="0" fontId="24" fillId="0" borderId="103" applyNumberFormat="0" applyFont="0" applyBorder="0" applyAlignment="0" applyProtection="0"/>
    <xf numFmtId="0" fontId="24" fillId="0" borderId="103" applyNumberFormat="0" applyFont="0" applyBorder="0" applyAlignment="0" applyProtection="0"/>
    <xf numFmtId="169" fontId="100" fillId="0" borderId="0"/>
    <xf numFmtId="0" fontId="24" fillId="0" borderId="103"/>
    <xf numFmtId="169" fontId="100" fillId="0" borderId="0"/>
    <xf numFmtId="169" fontId="100" fillId="0" borderId="0"/>
    <xf numFmtId="169" fontId="100" fillId="0" borderId="0"/>
    <xf numFmtId="0" fontId="24" fillId="0" borderId="103"/>
    <xf numFmtId="169" fontId="100" fillId="0" borderId="0"/>
    <xf numFmtId="169" fontId="100" fillId="0" borderId="107" applyNumberFormat="0" applyFill="0" applyAlignment="0" applyProtection="0"/>
    <xf numFmtId="169" fontId="100" fillId="0" borderId="0"/>
    <xf numFmtId="0" fontId="24" fillId="0" borderId="103" applyNumberFormat="0" applyFont="0" applyBorder="0" applyAlignment="0" applyProtection="0"/>
    <xf numFmtId="0" fontId="24" fillId="0" borderId="103" applyNumberFormat="0" applyFont="0" applyBorder="0" applyAlignment="0" applyProtection="0"/>
    <xf numFmtId="169" fontId="100" fillId="0" borderId="0"/>
    <xf numFmtId="0" fontId="24" fillId="0" borderId="103"/>
    <xf numFmtId="169" fontId="100" fillId="0" borderId="0"/>
    <xf numFmtId="169" fontId="100" fillId="0" borderId="0"/>
    <xf numFmtId="169" fontId="100" fillId="0" borderId="0"/>
    <xf numFmtId="0" fontId="24" fillId="0" borderId="103"/>
    <xf numFmtId="169" fontId="100" fillId="0" borderId="0"/>
    <xf numFmtId="169" fontId="100" fillId="0" borderId="107" applyNumberFormat="0" applyFill="0" applyAlignment="0" applyProtection="0"/>
    <xf numFmtId="169" fontId="100" fillId="0" borderId="0"/>
    <xf numFmtId="0" fontId="18" fillId="0" borderId="9"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 fillId="0" borderId="0"/>
    <xf numFmtId="169" fontId="224" fillId="0" borderId="105"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 fillId="0" borderId="0"/>
    <xf numFmtId="169" fontId="224" fillId="0" borderId="105"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 fillId="0" borderId="0"/>
    <xf numFmtId="169" fontId="224" fillId="0" borderId="105"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0" fontId="24" fillId="0" borderId="103" applyNumberFormat="0" applyFont="0" applyBorder="0" applyAlignment="0" applyProtection="0"/>
    <xf numFmtId="169" fontId="18" fillId="0" borderId="9"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0" fontId="24" fillId="0" borderId="103" applyNumberFormat="0" applyFont="0" applyBorder="0" applyAlignment="0" applyProtection="0"/>
    <xf numFmtId="169" fontId="100" fillId="0" borderId="0"/>
    <xf numFmtId="0" fontId="24" fillId="0" borderId="103"/>
    <xf numFmtId="169" fontId="100" fillId="0" borderId="0"/>
    <xf numFmtId="169" fontId="100" fillId="0" borderId="0"/>
    <xf numFmtId="169" fontId="18" fillId="0" borderId="9" applyNumberFormat="0" applyFill="0" applyAlignment="0" applyProtection="0"/>
    <xf numFmtId="0" fontId="24" fillId="0" borderId="103"/>
    <xf numFmtId="169" fontId="18" fillId="0" borderId="9"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169" fontId="100" fillId="0" borderId="0"/>
    <xf numFmtId="169" fontId="3" fillId="0" borderId="0"/>
    <xf numFmtId="169" fontId="224" fillId="0" borderId="105" applyNumberFormat="0" applyFill="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0" fontId="24" fillId="0" borderId="103" applyNumberFormat="0" applyFont="0" applyBorder="0" applyAlignment="0" applyProtection="0"/>
    <xf numFmtId="169" fontId="18" fillId="0" borderId="9"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0" fontId="24" fillId="0" borderId="103" applyNumberFormat="0" applyFont="0" applyBorder="0" applyAlignment="0" applyProtection="0"/>
    <xf numFmtId="169" fontId="100" fillId="0" borderId="0"/>
    <xf numFmtId="0" fontId="24" fillId="0" borderId="103"/>
    <xf numFmtId="169" fontId="100" fillId="0" borderId="0"/>
    <xf numFmtId="169" fontId="100" fillId="0" borderId="0"/>
    <xf numFmtId="169" fontId="18" fillId="0" borderId="9" applyNumberFormat="0" applyFill="0" applyAlignment="0" applyProtection="0"/>
    <xf numFmtId="0" fontId="24" fillId="0" borderId="103"/>
    <xf numFmtId="169" fontId="18" fillId="0" borderId="9"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169" fontId="100" fillId="0" borderId="0"/>
    <xf numFmtId="169" fontId="3"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3"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0" fontId="24" fillId="0" borderId="103" applyNumberFormat="0" applyFont="0" applyBorder="0" applyAlignment="0" applyProtection="0"/>
    <xf numFmtId="169" fontId="18" fillId="0" borderId="9"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0" fontId="24" fillId="0" borderId="103" applyNumberFormat="0" applyFont="0" applyBorder="0" applyAlignment="0" applyProtection="0"/>
    <xf numFmtId="169" fontId="100" fillId="0" borderId="0"/>
    <xf numFmtId="0" fontId="24" fillId="0" borderId="103"/>
    <xf numFmtId="169" fontId="100" fillId="0" borderId="0"/>
    <xf numFmtId="169" fontId="100" fillId="0" borderId="0"/>
    <xf numFmtId="169" fontId="18" fillId="0" borderId="9" applyNumberFormat="0" applyFill="0" applyAlignment="0" applyProtection="0"/>
    <xf numFmtId="0" fontId="24" fillId="0" borderId="103"/>
    <xf numFmtId="169" fontId="18" fillId="0" borderId="9"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169" fontId="100" fillId="0" borderId="0"/>
    <xf numFmtId="169" fontId="3" fillId="0" borderId="0"/>
    <xf numFmtId="169" fontId="100" fillId="0" borderId="0"/>
    <xf numFmtId="0" fontId="41" fillId="0" borderId="9"/>
    <xf numFmtId="169" fontId="100" fillId="0" borderId="0"/>
    <xf numFmtId="169" fontId="100" fillId="0" borderId="0"/>
    <xf numFmtId="169" fontId="3" fillId="0" borderId="0"/>
    <xf numFmtId="169" fontId="100" fillId="0" borderId="0"/>
    <xf numFmtId="0" fontId="41" fillId="0" borderId="9"/>
    <xf numFmtId="169" fontId="100" fillId="0" borderId="0"/>
    <xf numFmtId="169" fontId="100" fillId="0" borderId="0"/>
    <xf numFmtId="169" fontId="3" fillId="0" borderId="0"/>
    <xf numFmtId="169" fontId="100" fillId="0" borderId="0"/>
    <xf numFmtId="0" fontId="41" fillId="0" borderId="9"/>
    <xf numFmtId="169" fontId="100" fillId="0" borderId="0"/>
    <xf numFmtId="169" fontId="100" fillId="0" borderId="0"/>
    <xf numFmtId="169" fontId="3" fillId="0" borderId="0"/>
    <xf numFmtId="169" fontId="100" fillId="0" borderId="0"/>
    <xf numFmtId="0" fontId="41" fillId="0" borderId="9"/>
    <xf numFmtId="169" fontId="100" fillId="0" borderId="0"/>
    <xf numFmtId="169" fontId="100" fillId="0" borderId="0"/>
    <xf numFmtId="169" fontId="3" fillId="0" borderId="0"/>
    <xf numFmtId="169" fontId="100" fillId="0" borderId="0"/>
    <xf numFmtId="0" fontId="41" fillId="0" borderId="9"/>
    <xf numFmtId="169" fontId="100" fillId="0" borderId="0"/>
    <xf numFmtId="169" fontId="100" fillId="0" borderId="0"/>
    <xf numFmtId="169" fontId="3" fillId="0" borderId="0"/>
    <xf numFmtId="169" fontId="100" fillId="0" borderId="0"/>
    <xf numFmtId="0" fontId="41" fillId="0" borderId="9"/>
    <xf numFmtId="169" fontId="100" fillId="0" borderId="0"/>
    <xf numFmtId="169" fontId="100" fillId="0" borderId="0"/>
    <xf numFmtId="169" fontId="3" fillId="0" borderId="0"/>
    <xf numFmtId="169" fontId="100" fillId="0" borderId="0"/>
    <xf numFmtId="0" fontId="41" fillId="0" borderId="9"/>
    <xf numFmtId="169" fontId="100" fillId="0" borderId="0"/>
    <xf numFmtId="169" fontId="100" fillId="0" borderId="0"/>
    <xf numFmtId="169" fontId="3" fillId="0" borderId="0"/>
    <xf numFmtId="169" fontId="100" fillId="0" borderId="0"/>
    <xf numFmtId="0" fontId="41" fillId="0" borderId="9"/>
    <xf numFmtId="169" fontId="100" fillId="0" borderId="0"/>
    <xf numFmtId="169" fontId="100" fillId="0" borderId="0"/>
    <xf numFmtId="169" fontId="3" fillId="0" borderId="0"/>
    <xf numFmtId="169" fontId="100" fillId="0" borderId="0"/>
    <xf numFmtId="0" fontId="41" fillId="0" borderId="9"/>
    <xf numFmtId="169" fontId="100" fillId="0" borderId="0"/>
    <xf numFmtId="169" fontId="100" fillId="0" borderId="0"/>
    <xf numFmtId="169" fontId="3" fillId="0" borderId="0"/>
    <xf numFmtId="169" fontId="100" fillId="0" borderId="0"/>
    <xf numFmtId="0" fontId="41" fillId="0" borderId="9"/>
    <xf numFmtId="169" fontId="100" fillId="0" borderId="0"/>
    <xf numFmtId="169" fontId="100" fillId="0" borderId="0"/>
    <xf numFmtId="0" fontId="24" fillId="0" borderId="103" applyNumberFormat="0" applyFont="0" applyBorder="0" applyAlignment="0" applyProtection="0"/>
    <xf numFmtId="169" fontId="18" fillId="0" borderId="9"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0" fontId="24" fillId="0" borderId="103" applyNumberFormat="0" applyFont="0" applyBorder="0" applyAlignment="0" applyProtection="0"/>
    <xf numFmtId="169" fontId="100" fillId="0" borderId="0"/>
    <xf numFmtId="0" fontId="24" fillId="0" borderId="103"/>
    <xf numFmtId="169" fontId="100" fillId="0" borderId="0"/>
    <xf numFmtId="169" fontId="100" fillId="0" borderId="0"/>
    <xf numFmtId="169" fontId="18" fillId="0" borderId="9" applyNumberFormat="0" applyFill="0" applyAlignment="0" applyProtection="0"/>
    <xf numFmtId="0" fontId="24" fillId="0" borderId="103"/>
    <xf numFmtId="169" fontId="18" fillId="0" borderId="9"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169" fontId="100" fillId="0" borderId="0"/>
    <xf numFmtId="169" fontId="3" fillId="0" borderId="0"/>
    <xf numFmtId="169" fontId="100" fillId="0" borderId="0"/>
    <xf numFmtId="0" fontId="41" fillId="0" borderId="9"/>
    <xf numFmtId="169" fontId="100" fillId="0" borderId="0"/>
    <xf numFmtId="169" fontId="100" fillId="0" borderId="0"/>
    <xf numFmtId="169" fontId="3" fillId="0" borderId="0"/>
    <xf numFmtId="169" fontId="100" fillId="0" borderId="0"/>
    <xf numFmtId="0" fontId="41" fillId="0" borderId="9"/>
    <xf numFmtId="169" fontId="100" fillId="0" borderId="0"/>
    <xf numFmtId="169" fontId="100" fillId="0" borderId="0"/>
    <xf numFmtId="169" fontId="3" fillId="0" borderId="0"/>
    <xf numFmtId="169" fontId="100" fillId="0" borderId="0"/>
    <xf numFmtId="0" fontId="41" fillId="0" borderId="9"/>
    <xf numFmtId="169" fontId="100" fillId="0" borderId="0"/>
    <xf numFmtId="169" fontId="100" fillId="0" borderId="0"/>
    <xf numFmtId="169" fontId="3" fillId="0" borderId="0"/>
    <xf numFmtId="169" fontId="100" fillId="0" borderId="0"/>
    <xf numFmtId="0" fontId="41" fillId="0" borderId="9"/>
    <xf numFmtId="169" fontId="100" fillId="0" borderId="0"/>
    <xf numFmtId="169" fontId="100" fillId="0" borderId="0"/>
    <xf numFmtId="169" fontId="3" fillId="0" borderId="0"/>
    <xf numFmtId="169" fontId="100" fillId="0" borderId="0"/>
    <xf numFmtId="0" fontId="41" fillId="0" borderId="9"/>
    <xf numFmtId="169" fontId="100" fillId="0" borderId="0"/>
    <xf numFmtId="169" fontId="100" fillId="0" borderId="0"/>
    <xf numFmtId="169" fontId="3" fillId="0" borderId="0"/>
    <xf numFmtId="169" fontId="100" fillId="0" borderId="0"/>
    <xf numFmtId="0" fontId="41" fillId="0" borderId="9"/>
    <xf numFmtId="169" fontId="100" fillId="0" borderId="0"/>
    <xf numFmtId="169" fontId="100" fillId="0" borderId="0"/>
    <xf numFmtId="169" fontId="3" fillId="0" borderId="0"/>
    <xf numFmtId="169" fontId="100" fillId="0" borderId="0"/>
    <xf numFmtId="0" fontId="41" fillId="0" borderId="9"/>
    <xf numFmtId="169" fontId="100" fillId="0" borderId="0"/>
    <xf numFmtId="169" fontId="100" fillId="0" borderId="0"/>
    <xf numFmtId="169" fontId="3" fillId="0" borderId="0"/>
    <xf numFmtId="169" fontId="100" fillId="0" borderId="0"/>
    <xf numFmtId="0" fontId="41" fillId="0" borderId="9"/>
    <xf numFmtId="169" fontId="100" fillId="0" borderId="0"/>
    <xf numFmtId="169" fontId="100" fillId="0" borderId="0"/>
    <xf numFmtId="169" fontId="3" fillId="0" borderId="0"/>
    <xf numFmtId="169" fontId="100" fillId="0" borderId="0"/>
    <xf numFmtId="0" fontId="41" fillId="0" borderId="9"/>
    <xf numFmtId="169" fontId="100" fillId="0" borderId="0"/>
    <xf numFmtId="169" fontId="100" fillId="0" borderId="0"/>
    <xf numFmtId="169" fontId="3" fillId="0" borderId="0"/>
    <xf numFmtId="169" fontId="100" fillId="0" borderId="0"/>
    <xf numFmtId="0" fontId="41" fillId="0" borderId="9"/>
    <xf numFmtId="169" fontId="100" fillId="0" borderId="0"/>
    <xf numFmtId="169" fontId="100" fillId="0" borderId="0"/>
    <xf numFmtId="0" fontId="24" fillId="0" borderId="103" applyNumberFormat="0" applyFont="0" applyBorder="0" applyAlignment="0" applyProtection="0"/>
    <xf numFmtId="169" fontId="18" fillId="0" borderId="9"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0" fontId="24" fillId="0" borderId="103" applyNumberFormat="0" applyFont="0" applyBorder="0" applyAlignment="0" applyProtection="0"/>
    <xf numFmtId="169" fontId="100" fillId="0" borderId="0"/>
    <xf numFmtId="0" fontId="24" fillId="0" borderId="103"/>
    <xf numFmtId="169" fontId="100" fillId="0" borderId="0"/>
    <xf numFmtId="169" fontId="100" fillId="0" borderId="0"/>
    <xf numFmtId="169" fontId="18" fillId="0" borderId="9" applyNumberFormat="0" applyFill="0" applyAlignment="0" applyProtection="0"/>
    <xf numFmtId="0" fontId="24" fillId="0" borderId="103"/>
    <xf numFmtId="169" fontId="18" fillId="0" borderId="9"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169" fontId="100" fillId="0" borderId="0"/>
    <xf numFmtId="169" fontId="3" fillId="0" borderId="0"/>
    <xf numFmtId="169" fontId="100" fillId="0" borderId="0"/>
    <xf numFmtId="0" fontId="41" fillId="0" borderId="9"/>
    <xf numFmtId="169" fontId="100" fillId="0" borderId="0"/>
    <xf numFmtId="169" fontId="100" fillId="0" borderId="0"/>
    <xf numFmtId="169" fontId="3" fillId="0" borderId="0"/>
    <xf numFmtId="169" fontId="100" fillId="0" borderId="0"/>
    <xf numFmtId="0" fontId="41" fillId="0" borderId="9"/>
    <xf numFmtId="169" fontId="100" fillId="0" borderId="0"/>
    <xf numFmtId="169" fontId="100" fillId="0" borderId="0"/>
    <xf numFmtId="169" fontId="3" fillId="0" borderId="0"/>
    <xf numFmtId="0" fontId="41" fillId="0" borderId="9"/>
    <xf numFmtId="0" fontId="41" fillId="0" borderId="9"/>
    <xf numFmtId="0" fontId="41" fillId="0" borderId="9"/>
    <xf numFmtId="169" fontId="100" fillId="0" borderId="0"/>
    <xf numFmtId="0" fontId="411" fillId="0" borderId="57"/>
    <xf numFmtId="0" fontId="411" fillId="0" borderId="57"/>
    <xf numFmtId="0" fontId="411" fillId="0" borderId="57"/>
    <xf numFmtId="169" fontId="100" fillId="0" borderId="0"/>
    <xf numFmtId="0" fontId="24" fillId="0" borderId="103" applyNumberFormat="0" applyFont="0" applyBorder="0" applyAlignment="0" applyProtection="0"/>
    <xf numFmtId="0" fontId="24" fillId="0" borderId="103"/>
    <xf numFmtId="0" fontId="24" fillId="0" borderId="103"/>
    <xf numFmtId="0" fontId="24" fillId="0" borderId="103"/>
    <xf numFmtId="0" fontId="476" fillId="0" borderId="9"/>
    <xf numFmtId="0" fontId="476" fillId="0" borderId="9"/>
    <xf numFmtId="0" fontId="476" fillId="0" borderId="9"/>
    <xf numFmtId="169" fontId="100" fillId="0" borderId="0"/>
    <xf numFmtId="0" fontId="18" fillId="0" borderId="9"/>
    <xf numFmtId="0" fontId="18" fillId="0" borderId="9"/>
    <xf numFmtId="0" fontId="18" fillId="0" borderId="9"/>
    <xf numFmtId="169" fontId="100" fillId="0" borderId="0"/>
    <xf numFmtId="0" fontId="24" fillId="0" borderId="103"/>
    <xf numFmtId="169" fontId="100" fillId="0" borderId="0"/>
    <xf numFmtId="0" fontId="24" fillId="0" borderId="103" applyNumberFormat="0" applyFont="0" applyBorder="0" applyAlignment="0" applyProtection="0"/>
    <xf numFmtId="169" fontId="100" fillId="0" borderId="0"/>
    <xf numFmtId="169" fontId="100" fillId="0" borderId="0"/>
    <xf numFmtId="0" fontId="24" fillId="0" borderId="103" applyNumberFormat="0" applyFont="0" applyBorder="0" applyAlignment="0" applyProtection="0"/>
    <xf numFmtId="169" fontId="18" fillId="0" borderId="9"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0" fontId="24" fillId="0" borderId="103" applyNumberFormat="0" applyFont="0" applyBorder="0" applyAlignment="0" applyProtection="0"/>
    <xf numFmtId="169" fontId="100" fillId="0" borderId="0"/>
    <xf numFmtId="0" fontId="24" fillId="0" borderId="103"/>
    <xf numFmtId="169" fontId="100" fillId="0" borderId="0"/>
    <xf numFmtId="169" fontId="100" fillId="0" borderId="0"/>
    <xf numFmtId="169" fontId="18" fillId="0" borderId="9" applyNumberFormat="0" applyFill="0" applyAlignment="0" applyProtection="0"/>
    <xf numFmtId="0" fontId="24" fillId="0" borderId="103"/>
    <xf numFmtId="169" fontId="18" fillId="0" borderId="9"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169" fontId="18" fillId="0" borderId="9" applyNumberFormat="0" applyFill="0" applyAlignment="0" applyProtection="0"/>
    <xf numFmtId="169" fontId="100" fillId="0" borderId="0"/>
    <xf numFmtId="169" fontId="223" fillId="0" borderId="104" applyNumberFormat="0" applyFill="0" applyAlignment="0" applyProtection="0"/>
    <xf numFmtId="169" fontId="100" fillId="0" borderId="107" applyNumberFormat="0" applyFill="0" applyAlignment="0" applyProtection="0"/>
    <xf numFmtId="169" fontId="100" fillId="0" borderId="107" applyNumberFormat="0" applyFill="0" applyAlignment="0" applyProtection="0"/>
    <xf numFmtId="169" fontId="100" fillId="0" borderId="107" applyNumberFormat="0" applyFill="0" applyAlignment="0" applyProtection="0"/>
    <xf numFmtId="169" fontId="100" fillId="0" borderId="107" applyNumberFormat="0" applyFill="0" applyAlignment="0" applyProtection="0"/>
    <xf numFmtId="169" fontId="100" fillId="0" borderId="107" applyNumberFormat="0" applyFill="0" applyAlignment="0" applyProtection="0"/>
    <xf numFmtId="169" fontId="100" fillId="0" borderId="107" applyNumberFormat="0" applyFill="0" applyAlignment="0" applyProtection="0"/>
    <xf numFmtId="169" fontId="3" fillId="0" borderId="0"/>
    <xf numFmtId="169" fontId="100" fillId="0" borderId="0"/>
    <xf numFmtId="0" fontId="224" fillId="0" borderId="57" applyNumberFormat="0" applyFill="0" applyAlignment="0" applyProtection="0"/>
    <xf numFmtId="347" fontId="24" fillId="0" borderId="0" applyFont="0" applyFill="0" applyBorder="0" applyAlignment="0" applyProtection="0"/>
    <xf numFmtId="348" fontId="24" fillId="0" borderId="0" applyFont="0" applyFill="0" applyBorder="0" applyAlignment="0" applyProtection="0"/>
    <xf numFmtId="41" fontId="24" fillId="0" borderId="0" applyFont="0" applyFill="0" applyBorder="0" applyAlignment="0" applyProtection="0"/>
    <xf numFmtId="348" fontId="51" fillId="0" borderId="0" applyFont="0" applyFill="0" applyBorder="0" applyAlignment="0" applyProtection="0"/>
    <xf numFmtId="0" fontId="175" fillId="0" borderId="0" applyNumberFormat="0" applyFill="0" applyBorder="0" applyAlignment="0" applyProtection="0"/>
    <xf numFmtId="0" fontId="458" fillId="0" borderId="0" applyNumberFormat="0" applyFill="0" applyBorder="0" applyAlignment="0" applyProtection="0"/>
    <xf numFmtId="0" fontId="467" fillId="0" borderId="44" applyNumberFormat="0" applyFill="0" applyAlignment="0" applyProtection="0"/>
    <xf numFmtId="0" fontId="472" fillId="0" borderId="22" applyNumberFormat="0" applyFill="0" applyAlignment="0" applyProtection="0"/>
    <xf numFmtId="0" fontId="273" fillId="0" borderId="63" applyNumberFormat="0" applyFill="0" applyAlignment="0" applyProtection="0"/>
    <xf numFmtId="0" fontId="273" fillId="0" borderId="0" applyNumberFormat="0" applyFill="0" applyBorder="0" applyAlignment="0" applyProtection="0"/>
    <xf numFmtId="169" fontId="100" fillId="0" borderId="0"/>
    <xf numFmtId="176" fontId="43" fillId="0" borderId="0"/>
    <xf numFmtId="169" fontId="100" fillId="0" borderId="0"/>
    <xf numFmtId="169" fontId="100" fillId="0" borderId="0"/>
    <xf numFmtId="169" fontId="3" fillId="0" borderId="0"/>
    <xf numFmtId="169" fontId="100" fillId="0" borderId="0"/>
    <xf numFmtId="349" fontId="24" fillId="0" borderId="0">
      <alignment horizontal="center"/>
    </xf>
    <xf numFmtId="349" fontId="24" fillId="0" borderId="0">
      <alignment horizontal="center"/>
    </xf>
    <xf numFmtId="169" fontId="24" fillId="0" borderId="0">
      <alignment horizontal="center"/>
    </xf>
    <xf numFmtId="177" fontId="3" fillId="0" borderId="0"/>
    <xf numFmtId="177" fontId="3" fillId="0" borderId="0"/>
    <xf numFmtId="177" fontId="24" fillId="0" borderId="0">
      <alignment horizontal="center"/>
    </xf>
    <xf numFmtId="177" fontId="3" fillId="0" borderId="0"/>
    <xf numFmtId="177" fontId="3" fillId="0" borderId="0"/>
    <xf numFmtId="177" fontId="3" fillId="0" borderId="0"/>
    <xf numFmtId="169" fontId="24" fillId="0" borderId="0">
      <alignment horizontal="center"/>
    </xf>
    <xf numFmtId="177" fontId="3" fillId="0" borderId="0"/>
    <xf numFmtId="177" fontId="3" fillId="0" borderId="0"/>
    <xf numFmtId="177" fontId="24" fillId="0" borderId="0">
      <alignment horizontal="center"/>
    </xf>
    <xf numFmtId="188" fontId="24" fillId="0" borderId="0">
      <alignment horizontal="center"/>
    </xf>
    <xf numFmtId="177" fontId="3" fillId="0" borderId="0"/>
    <xf numFmtId="177" fontId="3" fillId="0" borderId="0"/>
    <xf numFmtId="177" fontId="24" fillId="0" borderId="0">
      <alignment horizontal="center"/>
    </xf>
    <xf numFmtId="188" fontId="24" fillId="0" borderId="0">
      <alignment horizontal="center"/>
    </xf>
    <xf numFmtId="177" fontId="3" fillId="0" borderId="0"/>
    <xf numFmtId="177" fontId="3" fillId="0" borderId="0"/>
    <xf numFmtId="177" fontId="3" fillId="0" borderId="0"/>
    <xf numFmtId="177" fontId="3" fillId="0" borderId="0"/>
    <xf numFmtId="350" fontId="114" fillId="0" borderId="0"/>
    <xf numFmtId="188" fontId="24" fillId="0" borderId="108"/>
    <xf numFmtId="0" fontId="381" fillId="59" borderId="25" applyNumberFormat="0" applyAlignment="0" applyProtection="0"/>
    <xf numFmtId="0" fontId="93" fillId="101" borderId="0" applyNumberFormat="0" applyBorder="0" applyAlignment="0" applyProtection="0"/>
    <xf numFmtId="0" fontId="93" fillId="42" borderId="0" applyNumberFormat="0" applyBorder="0" applyAlignment="0" applyProtection="0"/>
    <xf numFmtId="0" fontId="93" fillId="43" borderId="0" applyNumberFormat="0" applyBorder="0" applyAlignment="0" applyProtection="0"/>
    <xf numFmtId="0" fontId="93" fillId="82" borderId="0" applyNumberFormat="0" applyBorder="0" applyAlignment="0" applyProtection="0"/>
    <xf numFmtId="0" fontId="93" fillId="41" borderId="0" applyNumberFormat="0" applyBorder="0" applyAlignment="0" applyProtection="0"/>
    <xf numFmtId="0" fontId="93" fillId="45" borderId="0" applyNumberFormat="0" applyBorder="0" applyAlignment="0" applyProtection="0"/>
    <xf numFmtId="0" fontId="24" fillId="37" borderId="16" applyNumberFormat="0" applyFont="0" applyAlignment="0" applyProtection="0"/>
    <xf numFmtId="0" fontId="24" fillId="0" borderId="0" applyFont="0" applyFill="0" applyBorder="0" applyAlignment="0" applyProtection="0"/>
    <xf numFmtId="320" fontId="63" fillId="0" borderId="0">
      <protection locked="0"/>
    </xf>
    <xf numFmtId="320" fontId="63" fillId="0" borderId="0">
      <protection locked="0"/>
    </xf>
    <xf numFmtId="320" fontId="63" fillId="0" borderId="0">
      <protection locked="0"/>
    </xf>
    <xf numFmtId="320" fontId="63" fillId="0" borderId="0">
      <protection locked="0"/>
    </xf>
    <xf numFmtId="320" fontId="63" fillId="0" borderId="0">
      <protection locked="0"/>
    </xf>
    <xf numFmtId="320" fontId="63" fillId="0" borderId="0">
      <protection locked="0"/>
    </xf>
    <xf numFmtId="320" fontId="63" fillId="0" borderId="0">
      <protection locked="0"/>
    </xf>
    <xf numFmtId="320" fontId="63" fillId="0" borderId="0">
      <protection locked="0"/>
    </xf>
    <xf numFmtId="320" fontId="63" fillId="0" borderId="0">
      <protection locked="0"/>
    </xf>
    <xf numFmtId="320" fontId="63" fillId="0" borderId="0">
      <protection locked="0"/>
    </xf>
    <xf numFmtId="320" fontId="63" fillId="0" borderId="0">
      <protection locked="0"/>
    </xf>
    <xf numFmtId="320" fontId="63" fillId="0" borderId="0">
      <protection locked="0"/>
    </xf>
    <xf numFmtId="320" fontId="63" fillId="0" borderId="0">
      <protection locked="0"/>
    </xf>
    <xf numFmtId="320" fontId="63" fillId="0" borderId="0">
      <protection locked="0"/>
    </xf>
    <xf numFmtId="320" fontId="146" fillId="0" borderId="0">
      <protection locked="0"/>
    </xf>
    <xf numFmtId="320" fontId="63" fillId="0" borderId="0">
      <protection locked="0"/>
    </xf>
    <xf numFmtId="320" fontId="63" fillId="0" borderId="0">
      <protection locked="0"/>
    </xf>
    <xf numFmtId="320" fontId="63" fillId="0" borderId="0">
      <protection locked="0"/>
    </xf>
    <xf numFmtId="320" fontId="63" fillId="0" borderId="0">
      <protection locked="0"/>
    </xf>
    <xf numFmtId="320" fontId="63" fillId="0" borderId="0">
      <protection locked="0"/>
    </xf>
    <xf numFmtId="320" fontId="63" fillId="0" borderId="0">
      <protection locked="0"/>
    </xf>
    <xf numFmtId="320" fontId="63" fillId="0" borderId="0">
      <protection locked="0"/>
    </xf>
    <xf numFmtId="320" fontId="63" fillId="0" borderId="0">
      <protection locked="0"/>
    </xf>
    <xf numFmtId="320" fontId="63" fillId="0" borderId="0">
      <protection locked="0"/>
    </xf>
    <xf numFmtId="320" fontId="63" fillId="0" borderId="0">
      <protection locked="0"/>
    </xf>
    <xf numFmtId="320" fontId="63" fillId="0" borderId="0">
      <protection locked="0"/>
    </xf>
    <xf numFmtId="320" fontId="63" fillId="0" borderId="0">
      <protection locked="0"/>
    </xf>
    <xf numFmtId="320" fontId="63" fillId="0" borderId="0">
      <protection locked="0"/>
    </xf>
    <xf numFmtId="320" fontId="63" fillId="0" borderId="0">
      <protection locked="0"/>
    </xf>
    <xf numFmtId="320" fontId="63" fillId="0" borderId="0">
      <protection locked="0"/>
    </xf>
    <xf numFmtId="320" fontId="63" fillId="0" borderId="0">
      <protection locked="0"/>
    </xf>
    <xf numFmtId="320" fontId="63" fillId="0" borderId="0">
      <protection locked="0"/>
    </xf>
    <xf numFmtId="320" fontId="63" fillId="0" borderId="0">
      <protection locked="0"/>
    </xf>
    <xf numFmtId="320" fontId="63" fillId="0" borderId="0">
      <protection locked="0"/>
    </xf>
    <xf numFmtId="320" fontId="63" fillId="0" borderId="0">
      <protection locked="0"/>
    </xf>
    <xf numFmtId="320" fontId="63" fillId="0" borderId="0">
      <protection locked="0"/>
    </xf>
    <xf numFmtId="320" fontId="63" fillId="0" borderId="0">
      <protection locked="0"/>
    </xf>
    <xf numFmtId="329" fontId="63" fillId="0" borderId="0">
      <protection locked="0"/>
    </xf>
    <xf numFmtId="351" fontId="24" fillId="0" borderId="0">
      <protection locked="0"/>
    </xf>
    <xf numFmtId="351" fontId="24" fillId="0" borderId="0">
      <protection locked="0"/>
    </xf>
    <xf numFmtId="351" fontId="24" fillId="0" borderId="0">
      <protection locked="0"/>
    </xf>
    <xf numFmtId="351" fontId="24" fillId="0" borderId="0">
      <protection locked="0"/>
    </xf>
    <xf numFmtId="351" fontId="24" fillId="0" borderId="0">
      <protection locked="0"/>
    </xf>
    <xf numFmtId="351" fontId="24" fillId="0" borderId="0">
      <protection locked="0"/>
    </xf>
    <xf numFmtId="351" fontId="24" fillId="0" borderId="0">
      <protection locked="0"/>
    </xf>
    <xf numFmtId="351" fontId="24" fillId="0" borderId="0">
      <protection locked="0"/>
    </xf>
    <xf numFmtId="351" fontId="24" fillId="0" borderId="0">
      <protection locked="0"/>
    </xf>
    <xf numFmtId="351" fontId="24" fillId="0" borderId="0">
      <protection locked="0"/>
    </xf>
    <xf numFmtId="351" fontId="24" fillId="0" borderId="0">
      <protection locked="0"/>
    </xf>
    <xf numFmtId="351" fontId="24" fillId="0" borderId="0">
      <protection locked="0"/>
    </xf>
    <xf numFmtId="351" fontId="24" fillId="0" borderId="0">
      <protection locked="0"/>
    </xf>
    <xf numFmtId="351" fontId="24" fillId="0" borderId="0">
      <protection locked="0"/>
    </xf>
    <xf numFmtId="351" fontId="24" fillId="0" borderId="0">
      <protection locked="0"/>
    </xf>
    <xf numFmtId="351" fontId="24" fillId="0" borderId="0">
      <protection locked="0"/>
    </xf>
    <xf numFmtId="351" fontId="24" fillId="0" borderId="0">
      <protection locked="0"/>
    </xf>
    <xf numFmtId="351" fontId="24" fillId="0" borderId="0">
      <protection locked="0"/>
    </xf>
    <xf numFmtId="351" fontId="24" fillId="0" borderId="0">
      <protection locked="0"/>
    </xf>
    <xf numFmtId="351" fontId="24" fillId="0" borderId="0">
      <protection locked="0"/>
    </xf>
    <xf numFmtId="329" fontId="63" fillId="0" borderId="0">
      <protection locked="0"/>
    </xf>
    <xf numFmtId="351" fontId="24" fillId="0" borderId="0">
      <protection locked="0"/>
    </xf>
    <xf numFmtId="351" fontId="24" fillId="0" borderId="0">
      <protection locked="0"/>
    </xf>
    <xf numFmtId="351" fontId="24" fillId="0" borderId="0">
      <protection locked="0"/>
    </xf>
    <xf numFmtId="351" fontId="24" fillId="0" borderId="0">
      <protection locked="0"/>
    </xf>
    <xf numFmtId="352" fontId="24" fillId="0" borderId="0">
      <protection locked="0"/>
    </xf>
    <xf numFmtId="351" fontId="24" fillId="0" borderId="0">
      <protection locked="0"/>
    </xf>
    <xf numFmtId="351" fontId="24" fillId="0" borderId="0">
      <protection locked="0"/>
    </xf>
    <xf numFmtId="351" fontId="24" fillId="0" borderId="0">
      <protection locked="0"/>
    </xf>
    <xf numFmtId="351" fontId="24" fillId="0" borderId="0">
      <protection locked="0"/>
    </xf>
    <xf numFmtId="351" fontId="24" fillId="0" borderId="0">
      <protection locked="0"/>
    </xf>
    <xf numFmtId="351" fontId="24" fillId="0" borderId="0">
      <protection locked="0"/>
    </xf>
    <xf numFmtId="351" fontId="24" fillId="0" borderId="0">
      <protection locked="0"/>
    </xf>
    <xf numFmtId="351" fontId="24" fillId="0" borderId="0">
      <protection locked="0"/>
    </xf>
    <xf numFmtId="351" fontId="24" fillId="0" borderId="0">
      <protection locked="0"/>
    </xf>
    <xf numFmtId="351" fontId="24" fillId="0" borderId="0">
      <protection locked="0"/>
    </xf>
    <xf numFmtId="351" fontId="24" fillId="0" borderId="0">
      <protection locked="0"/>
    </xf>
    <xf numFmtId="351" fontId="24" fillId="0" borderId="0">
      <protection locked="0"/>
    </xf>
    <xf numFmtId="351" fontId="24" fillId="0" borderId="0">
      <protection locked="0"/>
    </xf>
    <xf numFmtId="351" fontId="24" fillId="0" borderId="0">
      <protection locked="0"/>
    </xf>
    <xf numFmtId="351" fontId="24" fillId="0" borderId="0">
      <protection locked="0"/>
    </xf>
    <xf numFmtId="351" fontId="24" fillId="0" borderId="0">
      <protection locked="0"/>
    </xf>
    <xf numFmtId="351" fontId="24" fillId="0" borderId="0">
      <protection locked="0"/>
    </xf>
    <xf numFmtId="351" fontId="24" fillId="0" borderId="0">
      <protection locked="0"/>
    </xf>
    <xf numFmtId="351" fontId="24" fillId="0" borderId="0">
      <protection locked="0"/>
    </xf>
    <xf numFmtId="351" fontId="24" fillId="0" borderId="0">
      <protection locked="0"/>
    </xf>
    <xf numFmtId="351" fontId="24" fillId="0" borderId="0">
      <protection locked="0"/>
    </xf>
    <xf numFmtId="351" fontId="24" fillId="0" borderId="0">
      <protection locked="0"/>
    </xf>
    <xf numFmtId="351" fontId="24" fillId="0" borderId="0">
      <protection locked="0"/>
    </xf>
    <xf numFmtId="351" fontId="24" fillId="0" borderId="0">
      <protection locked="0"/>
    </xf>
    <xf numFmtId="351" fontId="24" fillId="0" borderId="0">
      <protection locked="0"/>
    </xf>
    <xf numFmtId="351" fontId="24" fillId="0" borderId="0">
      <protection locked="0"/>
    </xf>
    <xf numFmtId="351" fontId="24" fillId="0" borderId="0">
      <protection locked="0"/>
    </xf>
    <xf numFmtId="351" fontId="24" fillId="0" borderId="0">
      <protection locked="0"/>
    </xf>
    <xf numFmtId="351" fontId="24" fillId="0" borderId="0">
      <protection locked="0"/>
    </xf>
    <xf numFmtId="351" fontId="24" fillId="0" borderId="0">
      <protection locked="0"/>
    </xf>
    <xf numFmtId="351" fontId="24" fillId="0" borderId="0">
      <protection locked="0"/>
    </xf>
    <xf numFmtId="351" fontId="24" fillId="0" borderId="0">
      <protection locked="0"/>
    </xf>
    <xf numFmtId="351" fontId="24" fillId="0" borderId="0">
      <protection locked="0"/>
    </xf>
    <xf numFmtId="351" fontId="24" fillId="0" borderId="0">
      <protection locked="0"/>
    </xf>
    <xf numFmtId="351" fontId="24" fillId="0" borderId="0">
      <protection locked="0"/>
    </xf>
    <xf numFmtId="351" fontId="24" fillId="0" borderId="0">
      <protection locked="0"/>
    </xf>
    <xf numFmtId="351" fontId="24" fillId="0" borderId="0">
      <protection locked="0"/>
    </xf>
    <xf numFmtId="351" fontId="24" fillId="0" borderId="0">
      <protection locked="0"/>
    </xf>
    <xf numFmtId="351" fontId="24" fillId="0" borderId="0">
      <protection locked="0"/>
    </xf>
    <xf numFmtId="351" fontId="24" fillId="0" borderId="0">
      <protection locked="0"/>
    </xf>
    <xf numFmtId="351" fontId="24" fillId="0" borderId="0">
      <protection locked="0"/>
    </xf>
    <xf numFmtId="351" fontId="24" fillId="0" borderId="0">
      <protection locked="0"/>
    </xf>
    <xf numFmtId="351" fontId="24" fillId="0" borderId="0">
      <protection locked="0"/>
    </xf>
    <xf numFmtId="351" fontId="24" fillId="0" borderId="0">
      <protection locked="0"/>
    </xf>
    <xf numFmtId="351" fontId="24" fillId="0" borderId="0">
      <protection locked="0"/>
    </xf>
    <xf numFmtId="351" fontId="24" fillId="0" borderId="0">
      <protection locked="0"/>
    </xf>
    <xf numFmtId="351" fontId="24" fillId="0" borderId="0">
      <protection locked="0"/>
    </xf>
    <xf numFmtId="351" fontId="24" fillId="0" borderId="0">
      <protection locked="0"/>
    </xf>
    <xf numFmtId="351" fontId="24" fillId="0" borderId="0">
      <protection locked="0"/>
    </xf>
    <xf numFmtId="176" fontId="44" fillId="0" borderId="0"/>
    <xf numFmtId="169" fontId="44" fillId="0" borderId="0"/>
    <xf numFmtId="169" fontId="44" fillId="0" borderId="0"/>
    <xf numFmtId="177" fontId="3" fillId="0" borderId="0"/>
    <xf numFmtId="177" fontId="3" fillId="0" borderId="0"/>
    <xf numFmtId="177" fontId="44" fillId="0" borderId="0"/>
    <xf numFmtId="177" fontId="3" fillId="0" borderId="0"/>
    <xf numFmtId="177" fontId="3" fillId="0" borderId="0"/>
    <xf numFmtId="177" fontId="3" fillId="0" borderId="0"/>
    <xf numFmtId="169" fontId="44" fillId="0" borderId="0"/>
    <xf numFmtId="177" fontId="3" fillId="0" borderId="0"/>
    <xf numFmtId="177" fontId="3" fillId="0" borderId="0"/>
    <xf numFmtId="177" fontId="44" fillId="0" borderId="0"/>
    <xf numFmtId="188" fontId="44" fillId="0" borderId="0"/>
    <xf numFmtId="177" fontId="3" fillId="0" borderId="0"/>
    <xf numFmtId="177" fontId="3" fillId="0" borderId="0"/>
    <xf numFmtId="177" fontId="44" fillId="0" borderId="0"/>
    <xf numFmtId="177" fontId="3" fillId="0" borderId="0"/>
    <xf numFmtId="177" fontId="3" fillId="0" borderId="0"/>
    <xf numFmtId="177" fontId="3" fillId="0" borderId="0"/>
    <xf numFmtId="177" fontId="3" fillId="0" borderId="0"/>
    <xf numFmtId="353" fontId="24" fillId="0" borderId="0" applyFont="0" applyFill="0" applyBorder="0" applyAlignment="0" applyProtection="0"/>
    <xf numFmtId="354" fontId="24" fillId="0" borderId="0" applyFont="0" applyFill="0" applyBorder="0" applyAlignment="0" applyProtection="0"/>
    <xf numFmtId="0" fontId="453" fillId="0" borderId="0" applyNumberFormat="0" applyFill="0" applyBorder="0" applyAlignment="0" applyProtection="0"/>
    <xf numFmtId="2" fontId="24" fillId="0" borderId="0" applyFont="0" applyFill="0" applyBorder="0" applyAlignment="0" applyProtection="0"/>
    <xf numFmtId="0" fontId="477" fillId="178" borderId="109" applyNumberFormat="0" applyProtection="0"/>
    <xf numFmtId="169" fontId="3" fillId="0" borderId="0"/>
    <xf numFmtId="0" fontId="478" fillId="0" borderId="24" applyNumberFormat="0" applyFill="0" applyAlignment="0" applyProtection="0"/>
    <xf numFmtId="169" fontId="3" fillId="0" borderId="0"/>
    <xf numFmtId="0" fontId="56" fillId="0" borderId="0"/>
    <xf numFmtId="0" fontId="24" fillId="0" borderId="0"/>
    <xf numFmtId="0" fontId="56" fillId="0" borderId="0"/>
    <xf numFmtId="0" fontId="24" fillId="0" borderId="0"/>
    <xf numFmtId="0" fontId="56" fillId="0" borderId="0"/>
    <xf numFmtId="38" fontId="44" fillId="0" borderId="0" applyFont="0" applyFill="0" applyBorder="0" applyAlignment="0" applyProtection="0"/>
    <xf numFmtId="40" fontId="4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xf numFmtId="4" fontId="24" fillId="0" borderId="0"/>
    <xf numFmtId="4" fontId="24" fillId="0" borderId="0"/>
    <xf numFmtId="4" fontId="24" fillId="0" borderId="0"/>
    <xf numFmtId="4" fontId="24" fillId="0" borderId="0"/>
    <xf numFmtId="4" fontId="24" fillId="0" borderId="0"/>
    <xf numFmtId="4" fontId="24" fillId="0" borderId="0" applyFont="0" applyFill="0" applyBorder="0" applyAlignment="0" applyProtection="0"/>
    <xf numFmtId="4" fontId="24" fillId="0" borderId="0" applyFont="0" applyFill="0" applyBorder="0" applyAlignment="0" applyProtection="0"/>
    <xf numFmtId="4" fontId="24" fillId="0" borderId="0"/>
    <xf numFmtId="4" fontId="24" fillId="0" borderId="0"/>
    <xf numFmtId="4" fontId="24" fillId="0" borderId="0"/>
    <xf numFmtId="4" fontId="24" fillId="0" borderId="0"/>
    <xf numFmtId="4" fontId="24" fillId="0" borderId="0"/>
    <xf numFmtId="4" fontId="24" fillId="0" borderId="0"/>
    <xf numFmtId="4" fontId="24" fillId="0" borderId="0" applyFont="0" applyFill="0" applyBorder="0" applyAlignment="0" applyProtection="0"/>
    <xf numFmtId="4" fontId="24" fillId="0" borderId="0" applyFont="0" applyFill="0" applyBorder="0" applyAlignment="0" applyProtection="0"/>
    <xf numFmtId="4" fontId="24" fillId="0" borderId="0"/>
    <xf numFmtId="4" fontId="24" fillId="0" borderId="0"/>
    <xf numFmtId="4" fontId="24" fillId="0" borderId="0"/>
    <xf numFmtId="4" fontId="24" fillId="0" borderId="0"/>
    <xf numFmtId="4" fontId="24" fillId="0" borderId="0"/>
    <xf numFmtId="4" fontId="24" fillId="0" borderId="0"/>
    <xf numFmtId="4" fontId="24" fillId="0" borderId="0" applyFont="0" applyFill="0" applyBorder="0" applyAlignment="0" applyProtection="0"/>
    <xf numFmtId="4" fontId="24" fillId="0" borderId="0" applyFont="0" applyFill="0" applyBorder="0" applyAlignment="0" applyProtection="0"/>
    <xf numFmtId="4" fontId="24" fillId="0" borderId="0"/>
    <xf numFmtId="4" fontId="24" fillId="0" borderId="0"/>
    <xf numFmtId="4" fontId="24" fillId="0" borderId="0"/>
    <xf numFmtId="4" fontId="24" fillId="0" borderId="0"/>
    <xf numFmtId="4" fontId="24" fillId="0" borderId="0"/>
    <xf numFmtId="4" fontId="24" fillId="0" borderId="0"/>
    <xf numFmtId="4" fontId="24" fillId="0" borderId="0" applyFont="0" applyFill="0" applyBorder="0" applyAlignment="0" applyProtection="0"/>
    <xf numFmtId="4" fontId="24" fillId="0" borderId="0" applyFont="0" applyFill="0" applyBorder="0" applyAlignment="0" applyProtection="0"/>
    <xf numFmtId="4" fontId="24" fillId="0" borderId="0"/>
    <xf numFmtId="4" fontId="24" fillId="0" borderId="0"/>
    <xf numFmtId="4" fontId="24" fillId="0" borderId="0"/>
    <xf numFmtId="4" fontId="24" fillId="0" borderId="0"/>
    <xf numFmtId="4" fontId="24" fillId="0" borderId="0"/>
    <xf numFmtId="4" fontId="24" fillId="0" borderId="0"/>
    <xf numFmtId="4" fontId="24" fillId="0" borderId="0" applyFont="0" applyFill="0" applyBorder="0" applyAlignment="0" applyProtection="0"/>
    <xf numFmtId="4" fontId="24" fillId="0" borderId="0" applyFont="0" applyFill="0" applyBorder="0" applyAlignment="0" applyProtection="0"/>
    <xf numFmtId="4" fontId="24" fillId="0" borderId="0"/>
    <xf numFmtId="4" fontId="24" fillId="0" borderId="0"/>
    <xf numFmtId="4" fontId="24" fillId="0" borderId="0"/>
    <xf numFmtId="4" fontId="24" fillId="0" borderId="0"/>
    <xf numFmtId="4" fontId="24" fillId="0" borderId="0"/>
    <xf numFmtId="4" fontId="24" fillId="0" borderId="0"/>
    <xf numFmtId="4" fontId="24" fillId="0" borderId="0" applyFont="0" applyFill="0" applyBorder="0" applyAlignment="0" applyProtection="0"/>
    <xf numFmtId="4" fontId="24" fillId="0" borderId="0" applyFont="0" applyFill="0" applyBorder="0" applyAlignment="0" applyProtection="0"/>
    <xf numFmtId="4" fontId="24" fillId="0" borderId="0"/>
    <xf numFmtId="4" fontId="24" fillId="0" borderId="0"/>
    <xf numFmtId="4" fontId="24" fillId="0" borderId="0"/>
    <xf numFmtId="4" fontId="24" fillId="0" borderId="0"/>
    <xf numFmtId="4" fontId="24" fillId="0" borderId="0"/>
    <xf numFmtId="4" fontId="24" fillId="0" borderId="0"/>
    <xf numFmtId="4" fontId="24" fillId="0" borderId="0" applyFont="0" applyFill="0" applyBorder="0" applyAlignment="0" applyProtection="0"/>
    <xf numFmtId="4" fontId="24" fillId="0" borderId="0" applyFont="0" applyFill="0" applyBorder="0" applyAlignment="0" applyProtection="0"/>
    <xf numFmtId="4" fontId="24" fillId="0" borderId="0"/>
    <xf numFmtId="4" fontId="24" fillId="0" borderId="0"/>
    <xf numFmtId="4" fontId="24" fillId="0" borderId="0"/>
    <xf numFmtId="4" fontId="24" fillId="0" borderId="0"/>
    <xf numFmtId="4" fontId="24" fillId="0" borderId="0"/>
    <xf numFmtId="4" fontId="24" fillId="0" borderId="0"/>
    <xf numFmtId="4" fontId="24" fillId="0" borderId="0" applyFont="0" applyFill="0" applyBorder="0" applyAlignment="0" applyProtection="0"/>
    <xf numFmtId="4" fontId="24" fillId="0" borderId="0" applyFont="0" applyFill="0" applyBorder="0" applyAlignment="0" applyProtection="0"/>
    <xf numFmtId="4" fontId="24" fillId="0" borderId="0"/>
    <xf numFmtId="4" fontId="24" fillId="0" borderId="0"/>
    <xf numFmtId="4" fontId="24" fillId="0" borderId="0"/>
    <xf numFmtId="4" fontId="24" fillId="0" borderId="0"/>
    <xf numFmtId="4" fontId="24" fillId="0" borderId="0"/>
    <xf numFmtId="4" fontId="24" fillId="0" borderId="0"/>
    <xf numFmtId="4" fontId="24" fillId="0" borderId="0" applyFont="0" applyFill="0" applyBorder="0" applyAlignment="0" applyProtection="0"/>
    <xf numFmtId="4" fontId="24" fillId="0" borderId="0" applyFont="0" applyFill="0" applyBorder="0" applyAlignment="0" applyProtection="0"/>
    <xf numFmtId="4" fontId="24" fillId="0" borderId="0"/>
    <xf numFmtId="4" fontId="24" fillId="0" borderId="0"/>
    <xf numFmtId="4" fontId="24" fillId="0" borderId="0"/>
    <xf numFmtId="4" fontId="24" fillId="0" borderId="0"/>
    <xf numFmtId="4" fontId="24" fillId="0" borderId="0"/>
    <xf numFmtId="4" fontId="24" fillId="0" borderId="0"/>
    <xf numFmtId="4" fontId="44" fillId="0" borderId="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xf numFmtId="4" fontId="24" fillId="0" borderId="0"/>
    <xf numFmtId="4" fontId="24" fillId="0" borderId="0"/>
    <xf numFmtId="4" fontId="24" fillId="0" borderId="0"/>
    <xf numFmtId="4" fontId="24" fillId="0" borderId="0"/>
    <xf numFmtId="4" fontId="24" fillId="0" borderId="0"/>
    <xf numFmtId="4" fontId="24" fillId="0" borderId="0" applyFont="0" applyFill="0" applyBorder="0" applyAlignment="0" applyProtection="0"/>
    <xf numFmtId="4" fontId="24" fillId="0" borderId="0" applyFont="0" applyFill="0" applyBorder="0" applyAlignment="0" applyProtection="0"/>
    <xf numFmtId="4" fontId="24" fillId="0" borderId="0"/>
    <xf numFmtId="4" fontId="24" fillId="0" borderId="0"/>
    <xf numFmtId="4" fontId="24" fillId="0" borderId="0"/>
    <xf numFmtId="4" fontId="24" fillId="0" borderId="0"/>
    <xf numFmtId="4" fontId="24" fillId="0" borderId="0"/>
    <xf numFmtId="4" fontId="24" fillId="0" borderId="0"/>
    <xf numFmtId="4" fontId="24" fillId="0" borderId="0" applyFont="0" applyFill="0" applyBorder="0" applyAlignment="0" applyProtection="0"/>
    <xf numFmtId="4" fontId="44" fillId="0" borderId="0"/>
    <xf numFmtId="4" fontId="44" fillId="0" borderId="0"/>
    <xf numFmtId="4" fontId="44" fillId="0" borderId="0"/>
    <xf numFmtId="4" fontId="44" fillId="0" borderId="0" applyFill="0" applyBorder="0" applyAlignment="0" applyProtection="0"/>
    <xf numFmtId="4" fontId="44" fillId="0" borderId="0"/>
    <xf numFmtId="4" fontId="44" fillId="0" borderId="0"/>
    <xf numFmtId="4" fontId="44" fillId="0" borderId="0"/>
    <xf numFmtId="4" fontId="24" fillId="0" borderId="0" applyFont="0" applyFill="0" applyBorder="0" applyAlignment="0" applyProtection="0"/>
    <xf numFmtId="4" fontId="24" fillId="0" borderId="0" applyFont="0" applyFill="0" applyBorder="0" applyAlignment="0" applyProtection="0"/>
    <xf numFmtId="4" fontId="24" fillId="0" borderId="0"/>
    <xf numFmtId="4" fontId="24" fillId="0" borderId="0"/>
    <xf numFmtId="4" fontId="24" fillId="0" borderId="0"/>
    <xf numFmtId="4" fontId="24" fillId="0" borderId="0"/>
    <xf numFmtId="4" fontId="24" fillId="0" borderId="0"/>
    <xf numFmtId="4" fontId="24" fillId="0" borderId="0"/>
    <xf numFmtId="4" fontId="24" fillId="0" borderId="0" applyFont="0" applyFill="0" applyBorder="0" applyAlignment="0" applyProtection="0"/>
    <xf numFmtId="4" fontId="24" fillId="0" borderId="0" applyFont="0" applyFill="0" applyBorder="0" applyAlignment="0" applyProtection="0"/>
    <xf numFmtId="4" fontId="24" fillId="0" borderId="0"/>
    <xf numFmtId="4" fontId="24" fillId="0" borderId="0"/>
    <xf numFmtId="4" fontId="24" fillId="0" borderId="0"/>
    <xf numFmtId="4" fontId="24" fillId="0" borderId="0"/>
    <xf numFmtId="4" fontId="24" fillId="0" borderId="0"/>
    <xf numFmtId="4" fontId="24" fillId="0" borderId="0"/>
    <xf numFmtId="4" fontId="24" fillId="0" borderId="0" applyFont="0" applyFill="0" applyBorder="0" applyAlignment="0" applyProtection="0"/>
    <xf numFmtId="4" fontId="24" fillId="0" borderId="0" applyFont="0" applyFill="0" applyBorder="0" applyAlignment="0" applyProtection="0"/>
    <xf numFmtId="4" fontId="24" fillId="0" borderId="0"/>
    <xf numFmtId="4" fontId="24" fillId="0" borderId="0"/>
    <xf numFmtId="4" fontId="24" fillId="0" borderId="0"/>
    <xf numFmtId="4" fontId="24" fillId="0" borderId="0"/>
    <xf numFmtId="4" fontId="24" fillId="0" borderId="0"/>
    <xf numFmtId="4" fontId="24" fillId="0" borderId="0"/>
    <xf numFmtId="4" fontId="24" fillId="0" borderId="0" applyFont="0" applyFill="0" applyBorder="0" applyAlignment="0" applyProtection="0"/>
    <xf numFmtId="4" fontId="24" fillId="0" borderId="0" applyFont="0" applyFill="0" applyBorder="0" applyAlignment="0" applyProtection="0"/>
    <xf numFmtId="4" fontId="24" fillId="0" borderId="0"/>
    <xf numFmtId="4" fontId="24" fillId="0" borderId="0"/>
    <xf numFmtId="4" fontId="24" fillId="0" borderId="0"/>
    <xf numFmtId="4" fontId="24" fillId="0" borderId="0"/>
    <xf numFmtId="4" fontId="24" fillId="0" borderId="0"/>
    <xf numFmtId="4" fontId="24" fillId="0" borderId="0"/>
    <xf numFmtId="4" fontId="24" fillId="0" borderId="0" applyFont="0" applyFill="0" applyBorder="0" applyAlignment="0" applyProtection="0"/>
    <xf numFmtId="4" fontId="24" fillId="0" borderId="0" applyFont="0" applyFill="0" applyBorder="0" applyAlignment="0" applyProtection="0"/>
    <xf numFmtId="4" fontId="24" fillId="0" borderId="0"/>
    <xf numFmtId="4" fontId="24" fillId="0" borderId="0"/>
    <xf numFmtId="4" fontId="24" fillId="0" borderId="0"/>
    <xf numFmtId="4" fontId="24" fillId="0" borderId="0"/>
    <xf numFmtId="4" fontId="24" fillId="0" borderId="0"/>
    <xf numFmtId="4" fontId="24" fillId="0" borderId="0"/>
    <xf numFmtId="4" fontId="24" fillId="0" borderId="0" applyFont="0" applyFill="0" applyBorder="0" applyAlignment="0" applyProtection="0"/>
    <xf numFmtId="4" fontId="24" fillId="0" borderId="0" applyFont="0" applyFill="0" applyBorder="0" applyAlignment="0" applyProtection="0"/>
    <xf numFmtId="4" fontId="24" fillId="0" borderId="0"/>
    <xf numFmtId="4" fontId="24" fillId="0" borderId="0"/>
    <xf numFmtId="4" fontId="24" fillId="0" borderId="0"/>
    <xf numFmtId="4" fontId="24" fillId="0" borderId="0"/>
    <xf numFmtId="4" fontId="24" fillId="0" borderId="0"/>
    <xf numFmtId="4" fontId="24" fillId="0" borderId="0"/>
    <xf numFmtId="4" fontId="24" fillId="0" borderId="0" applyFont="0" applyFill="0" applyBorder="0" applyAlignment="0" applyProtection="0"/>
    <xf numFmtId="4" fontId="24" fillId="0" borderId="0" applyFont="0" applyFill="0" applyBorder="0" applyAlignment="0" applyProtection="0"/>
    <xf numFmtId="4" fontId="24" fillId="0" borderId="0"/>
    <xf numFmtId="4" fontId="24" fillId="0" borderId="0"/>
    <xf numFmtId="4" fontId="24" fillId="0" borderId="0"/>
    <xf numFmtId="4" fontId="24" fillId="0" borderId="0"/>
    <xf numFmtId="4" fontId="24" fillId="0" borderId="0"/>
    <xf numFmtId="4" fontId="24" fillId="0" borderId="0"/>
    <xf numFmtId="4" fontId="24" fillId="0" borderId="0" applyFont="0" applyFill="0" applyBorder="0" applyAlignment="0" applyProtection="0"/>
    <xf numFmtId="4" fontId="24" fillId="0" borderId="0" applyFont="0" applyFill="0" applyBorder="0" applyAlignment="0" applyProtection="0"/>
    <xf numFmtId="4" fontId="24" fillId="0" borderId="0"/>
    <xf numFmtId="4" fontId="24" fillId="0" borderId="0"/>
    <xf numFmtId="4" fontId="24" fillId="0" borderId="0"/>
    <xf numFmtId="4" fontId="24" fillId="0" borderId="0"/>
    <xf numFmtId="4" fontId="24" fillId="0" borderId="0"/>
    <xf numFmtId="4" fontId="24" fillId="0" borderId="0"/>
    <xf numFmtId="4" fontId="24" fillId="0" borderId="0" applyFont="0" applyFill="0" applyBorder="0" applyAlignment="0" applyProtection="0"/>
    <xf numFmtId="4" fontId="24" fillId="0" borderId="0" applyFont="0" applyFill="0" applyBorder="0" applyAlignment="0" applyProtection="0"/>
    <xf numFmtId="4" fontId="24" fillId="0" borderId="0"/>
    <xf numFmtId="4" fontId="24" fillId="0" borderId="0"/>
    <xf numFmtId="4" fontId="24" fillId="0" borderId="0"/>
    <xf numFmtId="4" fontId="24" fillId="0" borderId="0"/>
    <xf numFmtId="4" fontId="24" fillId="0" borderId="0"/>
    <xf numFmtId="4" fontId="24" fillId="0" borderId="0"/>
    <xf numFmtId="4" fontId="24" fillId="0" borderId="0" applyFont="0" applyFill="0" applyBorder="0" applyAlignment="0" applyProtection="0"/>
    <xf numFmtId="4" fontId="24" fillId="0" borderId="0" applyFont="0" applyFill="0" applyBorder="0" applyAlignment="0" applyProtection="0"/>
    <xf numFmtId="4" fontId="24" fillId="0" borderId="0"/>
    <xf numFmtId="4" fontId="24" fillId="0" borderId="0"/>
    <xf numFmtId="4" fontId="24" fillId="0" borderId="0"/>
    <xf numFmtId="4" fontId="24" fillId="0" borderId="0"/>
    <xf numFmtId="4" fontId="24" fillId="0" borderId="0"/>
    <xf numFmtId="4" fontId="24" fillId="0" borderId="0"/>
    <xf numFmtId="4" fontId="24" fillId="0" borderId="0" applyFont="0" applyFill="0" applyBorder="0" applyAlignment="0" applyProtection="0"/>
    <xf numFmtId="4" fontId="24" fillId="0" borderId="0" applyFont="0" applyFill="0" applyBorder="0" applyAlignment="0" applyProtection="0"/>
    <xf numFmtId="4" fontId="24" fillId="0" borderId="0"/>
    <xf numFmtId="4" fontId="24" fillId="0" borderId="0"/>
    <xf numFmtId="4" fontId="24" fillId="0" borderId="0"/>
    <xf numFmtId="4" fontId="24" fillId="0" borderId="0"/>
    <xf numFmtId="4" fontId="24" fillId="0" borderId="0"/>
    <xf numFmtId="4" fontId="24" fillId="0" borderId="0"/>
    <xf numFmtId="4" fontId="24" fillId="0" borderId="0" applyFont="0" applyFill="0" applyBorder="0" applyAlignment="0" applyProtection="0"/>
    <xf numFmtId="4" fontId="24" fillId="0" borderId="0" applyFont="0" applyFill="0" applyBorder="0" applyAlignment="0" applyProtection="0"/>
    <xf numFmtId="4" fontId="24" fillId="0" borderId="0"/>
    <xf numFmtId="4" fontId="24" fillId="0" borderId="0"/>
    <xf numFmtId="4" fontId="24" fillId="0" borderId="0"/>
    <xf numFmtId="4" fontId="24" fillId="0" borderId="0"/>
    <xf numFmtId="4" fontId="24" fillId="0" borderId="0"/>
    <xf numFmtId="4" fontId="24" fillId="0" borderId="0"/>
    <xf numFmtId="4" fontId="24" fillId="0" borderId="0" applyFont="0" applyFill="0" applyBorder="0" applyAlignment="0" applyProtection="0"/>
    <xf numFmtId="4" fontId="24" fillId="0" borderId="0" applyFont="0" applyFill="0" applyBorder="0" applyAlignment="0" applyProtection="0"/>
    <xf numFmtId="4" fontId="24" fillId="0" borderId="0"/>
    <xf numFmtId="4" fontId="24" fillId="0" borderId="0"/>
    <xf numFmtId="4" fontId="24" fillId="0" borderId="0"/>
    <xf numFmtId="4" fontId="24" fillId="0" borderId="0"/>
    <xf numFmtId="4" fontId="24" fillId="0" borderId="0"/>
    <xf numFmtId="4" fontId="24" fillId="0" borderId="0"/>
    <xf numFmtId="4" fontId="24" fillId="0" borderId="0" applyFont="0" applyFill="0" applyBorder="0" applyAlignment="0" applyProtection="0"/>
    <xf numFmtId="4" fontId="24" fillId="0" borderId="0" applyFont="0" applyFill="0" applyBorder="0" applyAlignment="0" applyProtection="0"/>
    <xf numFmtId="4" fontId="24" fillId="0" borderId="0"/>
    <xf numFmtId="4" fontId="24" fillId="0" borderId="0"/>
    <xf numFmtId="4" fontId="24" fillId="0" borderId="0"/>
    <xf numFmtId="4" fontId="24" fillId="0" borderId="0"/>
    <xf numFmtId="4" fontId="24" fillId="0" borderId="0"/>
    <xf numFmtId="4" fontId="24" fillId="0" borderId="0"/>
    <xf numFmtId="4" fontId="24" fillId="0" borderId="0" applyFont="0" applyFill="0" applyBorder="0" applyAlignment="0" applyProtection="0"/>
    <xf numFmtId="4" fontId="24" fillId="0" borderId="0" applyFont="0" applyFill="0" applyBorder="0" applyAlignment="0" applyProtection="0"/>
    <xf numFmtId="4" fontId="24" fillId="0" borderId="0"/>
    <xf numFmtId="4" fontId="24" fillId="0" borderId="0"/>
    <xf numFmtId="4" fontId="24" fillId="0" borderId="0"/>
    <xf numFmtId="4" fontId="24" fillId="0" borderId="0"/>
    <xf numFmtId="4" fontId="24" fillId="0" borderId="0"/>
    <xf numFmtId="4" fontId="24" fillId="0" borderId="0"/>
    <xf numFmtId="4" fontId="24" fillId="0" borderId="0" applyFont="0" applyFill="0" applyBorder="0" applyAlignment="0" applyProtection="0"/>
    <xf numFmtId="4" fontId="24" fillId="0" borderId="0" applyFont="0" applyFill="0" applyBorder="0" applyAlignment="0" applyProtection="0"/>
    <xf numFmtId="4" fontId="24" fillId="0" borderId="0"/>
    <xf numFmtId="4" fontId="24" fillId="0" borderId="0"/>
    <xf numFmtId="4" fontId="24" fillId="0" borderId="0"/>
    <xf numFmtId="4" fontId="24" fillId="0" borderId="0"/>
    <xf numFmtId="4" fontId="24" fillId="0" borderId="0"/>
    <xf numFmtId="4" fontId="24" fillId="0" borderId="0"/>
    <xf numFmtId="4" fontId="24" fillId="0" borderId="0" applyFill="0" applyBorder="0" applyAlignment="0" applyProtection="0"/>
    <xf numFmtId="4" fontId="24" fillId="0" borderId="0" applyFont="0" applyFill="0" applyBorder="0" applyAlignment="0" applyProtection="0"/>
    <xf numFmtId="4" fontId="24" fillId="0" borderId="0"/>
    <xf numFmtId="4" fontId="24" fillId="0" borderId="0"/>
    <xf numFmtId="4" fontId="24" fillId="0" borderId="0" applyFill="0" applyBorder="0" applyAlignment="0" applyProtection="0"/>
    <xf numFmtId="4" fontId="24" fillId="0" borderId="0"/>
    <xf numFmtId="4" fontId="24" fillId="0" borderId="0"/>
    <xf numFmtId="4" fontId="24" fillId="0" borderId="0"/>
    <xf numFmtId="4" fontId="24" fillId="0" borderId="0"/>
    <xf numFmtId="4" fontId="24" fillId="0" borderId="0"/>
    <xf numFmtId="4" fontId="24" fillId="0" borderId="0"/>
    <xf numFmtId="4" fontId="24" fillId="0" borderId="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xf numFmtId="4" fontId="24" fillId="0" borderId="0"/>
    <xf numFmtId="4" fontId="24" fillId="0" borderId="0"/>
    <xf numFmtId="4" fontId="24" fillId="0" borderId="0"/>
    <xf numFmtId="4" fontId="24" fillId="0" borderId="0"/>
    <xf numFmtId="4" fontId="24" fillId="0" borderId="0"/>
    <xf numFmtId="4" fontId="24" fillId="0" borderId="0" applyFont="0" applyFill="0" applyBorder="0" applyAlignment="0" applyProtection="0"/>
    <xf numFmtId="4" fontId="24" fillId="0" borderId="0" applyFont="0" applyFill="0" applyBorder="0" applyAlignment="0" applyProtection="0"/>
    <xf numFmtId="4" fontId="24" fillId="0" borderId="0"/>
    <xf numFmtId="4" fontId="24" fillId="0" borderId="0"/>
    <xf numFmtId="4" fontId="24" fillId="0" borderId="0"/>
    <xf numFmtId="4" fontId="24" fillId="0" borderId="0"/>
    <xf numFmtId="4" fontId="24" fillId="0" borderId="0"/>
    <xf numFmtId="4" fontId="24" fillId="0" borderId="0"/>
    <xf numFmtId="4" fontId="24" fillId="0" borderId="0" applyFont="0" applyFill="0" applyBorder="0" applyAlignment="0" applyProtection="0"/>
    <xf numFmtId="4" fontId="24" fillId="0" borderId="0" applyFont="0" applyFill="0" applyBorder="0" applyAlignment="0" applyProtection="0"/>
    <xf numFmtId="4" fontId="24" fillId="0" borderId="0"/>
    <xf numFmtId="4" fontId="24" fillId="0" borderId="0"/>
    <xf numFmtId="4" fontId="24" fillId="0" borderId="0"/>
    <xf numFmtId="4" fontId="24" fillId="0" borderId="0"/>
    <xf numFmtId="4" fontId="24" fillId="0" borderId="0"/>
    <xf numFmtId="4" fontId="24" fillId="0" borderId="0"/>
    <xf numFmtId="4" fontId="24" fillId="0" borderId="0" applyFont="0" applyFill="0" applyBorder="0" applyAlignment="0" applyProtection="0"/>
    <xf numFmtId="4" fontId="24" fillId="0" borderId="0" applyFont="0" applyFill="0" applyBorder="0" applyAlignment="0" applyProtection="0"/>
    <xf numFmtId="4" fontId="24" fillId="0" borderId="0"/>
    <xf numFmtId="4" fontId="24" fillId="0" borderId="0"/>
    <xf numFmtId="4" fontId="24" fillId="0" borderId="0"/>
    <xf numFmtId="4" fontId="24" fillId="0" borderId="0"/>
    <xf numFmtId="4" fontId="24" fillId="0" borderId="0"/>
    <xf numFmtId="4" fontId="24" fillId="0" borderId="0"/>
    <xf numFmtId="4" fontId="24" fillId="0" borderId="0" applyFont="0" applyFill="0" applyBorder="0" applyAlignment="0" applyProtection="0"/>
    <xf numFmtId="4" fontId="24" fillId="0" borderId="0" applyFont="0" applyFill="0" applyBorder="0" applyAlignment="0" applyProtection="0"/>
    <xf numFmtId="4" fontId="24" fillId="0" borderId="0"/>
    <xf numFmtId="4" fontId="24" fillId="0" borderId="0"/>
    <xf numFmtId="4" fontId="24" fillId="0" borderId="0"/>
    <xf numFmtId="4" fontId="24" fillId="0" borderId="0"/>
    <xf numFmtId="4" fontId="24" fillId="0" borderId="0"/>
    <xf numFmtId="4" fontId="24" fillId="0" borderId="0"/>
    <xf numFmtId="4" fontId="24" fillId="0" borderId="0" applyFont="0" applyFill="0" applyBorder="0" applyAlignment="0" applyProtection="0"/>
    <xf numFmtId="4" fontId="24" fillId="0" borderId="0" applyFont="0" applyFill="0" applyBorder="0" applyAlignment="0" applyProtection="0"/>
    <xf numFmtId="4" fontId="24" fillId="0" borderId="0"/>
    <xf numFmtId="4" fontId="24" fillId="0" borderId="0"/>
    <xf numFmtId="4" fontId="24" fillId="0" borderId="0"/>
    <xf numFmtId="4" fontId="24" fillId="0" borderId="0"/>
    <xf numFmtId="4" fontId="24" fillId="0" borderId="0"/>
    <xf numFmtId="4" fontId="24" fillId="0" borderId="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44" fillId="0" borderId="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24" fillId="0" borderId="0" applyFont="0" applyFill="0" applyBorder="0" applyAlignment="0" applyProtection="0"/>
    <xf numFmtId="3" fontId="44" fillId="0" borderId="0"/>
    <xf numFmtId="3" fontId="44" fillId="0" borderId="0"/>
    <xf numFmtId="3" fontId="44" fillId="0" borderId="0"/>
    <xf numFmtId="3" fontId="44" fillId="0" borderId="0" applyFill="0" applyBorder="0" applyAlignment="0" applyProtection="0"/>
    <xf numFmtId="3" fontId="44" fillId="0" borderId="0"/>
    <xf numFmtId="3" fontId="44" fillId="0" borderId="0"/>
    <xf numFmtId="3" fontId="44" fillId="0" borderId="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 fontId="24" fillId="0" borderId="0" applyFont="0" applyFill="0" applyBorder="0" applyAlignment="0" applyProtection="0"/>
    <xf numFmtId="3" fontId="24" fillId="0" borderId="0" applyFont="0" applyFill="0" applyBorder="0" applyAlignment="0" applyProtection="0"/>
    <xf numFmtId="3" fontId="24" fillId="0" borderId="0"/>
    <xf numFmtId="3" fontId="24" fillId="0" borderId="0"/>
    <xf numFmtId="3" fontId="24" fillId="0" borderId="0"/>
    <xf numFmtId="3" fontId="24" fillId="0" borderId="0"/>
    <xf numFmtId="3" fontId="24" fillId="0" borderId="0"/>
    <xf numFmtId="3" fontId="24" fillId="0" borderId="0"/>
    <xf numFmtId="355" fontId="24" fillId="0" borderId="0" applyFont="0" applyFill="0" applyBorder="0" applyAlignment="0" applyProtection="0"/>
    <xf numFmtId="237" fontId="24" fillId="0" borderId="0" applyFont="0" applyFill="0" applyBorder="0" applyAlignment="0" applyProtection="0"/>
    <xf numFmtId="356" fontId="24" fillId="0" borderId="0" applyFont="0" applyFill="0" applyBorder="0" applyAlignment="0" applyProtection="0"/>
    <xf numFmtId="357" fontId="24" fillId="0" borderId="0" applyFont="0" applyFill="0" applyBorder="0" applyAlignment="0" applyProtection="0"/>
    <xf numFmtId="246" fontId="24" fillId="0" borderId="0" applyFont="0" applyFill="0" applyBorder="0" applyAlignment="0" applyProtection="0"/>
    <xf numFmtId="0" fontId="427" fillId="0" borderId="0" applyNumberFormat="0" applyFill="0" applyBorder="0" applyAlignment="0" applyProtection="0"/>
    <xf numFmtId="169" fontId="3" fillId="0" borderId="0"/>
    <xf numFmtId="188" fontId="453"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00" fillId="0" borderId="0"/>
    <xf numFmtId="169" fontId="100" fillId="0" borderId="0"/>
    <xf numFmtId="169" fontId="100" fillId="0" borderId="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00" fillId="0" borderId="0"/>
    <xf numFmtId="169" fontId="453"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00" fillId="0" borderId="0"/>
    <xf numFmtId="169" fontId="100" fillId="0" borderId="0"/>
    <xf numFmtId="169" fontId="100" fillId="0" borderId="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00" fillId="0" borderId="0"/>
    <xf numFmtId="169" fontId="453"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427" fillId="0" borderId="0" applyNumberFormat="0" applyFill="0" applyBorder="0" applyAlignment="0" applyProtection="0"/>
    <xf numFmtId="169" fontId="427"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427" fillId="0" borderId="0" applyNumberFormat="0" applyFill="0" applyBorder="0" applyAlignment="0" applyProtection="0"/>
    <xf numFmtId="169" fontId="427" fillId="0" borderId="0" applyNumberFormat="0" applyFill="0" applyBorder="0" applyAlignment="0" applyProtection="0"/>
    <xf numFmtId="169" fontId="100" fillId="0" borderId="0"/>
    <xf numFmtId="169" fontId="427" fillId="0" borderId="0" applyNumberFormat="0" applyFill="0" applyBorder="0" applyAlignment="0" applyProtection="0"/>
    <xf numFmtId="169" fontId="427" fillId="0" borderId="0" applyNumberFormat="0" applyFill="0" applyBorder="0" applyAlignment="0" applyProtection="0"/>
    <xf numFmtId="169" fontId="427" fillId="0" borderId="0" applyNumberFormat="0" applyFill="0" applyBorder="0" applyAlignment="0" applyProtection="0"/>
    <xf numFmtId="169" fontId="427" fillId="0" borderId="0" applyNumberFormat="0" applyFill="0" applyBorder="0" applyAlignment="0" applyProtection="0"/>
    <xf numFmtId="169" fontId="427"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00" fillId="0" borderId="0"/>
    <xf numFmtId="169" fontId="453"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00" fillId="0" borderId="0"/>
    <xf numFmtId="169" fontId="100" fillId="0" borderId="0"/>
    <xf numFmtId="169" fontId="100" fillId="0" borderId="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00" fillId="0" borderId="0"/>
    <xf numFmtId="169" fontId="453" fillId="0" borderId="0" applyNumberFormat="0" applyFill="0" applyBorder="0" applyAlignment="0" applyProtection="0"/>
    <xf numFmtId="169" fontId="16" fillId="0" borderId="0" applyNumberFormat="0" applyFill="0" applyBorder="0" applyAlignment="0" applyProtection="0"/>
    <xf numFmtId="169" fontId="100" fillId="0" borderId="0"/>
    <xf numFmtId="169" fontId="100" fillId="0" borderId="0"/>
    <xf numFmtId="169" fontId="100" fillId="0" borderId="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00" fillId="0" borderId="0"/>
    <xf numFmtId="169" fontId="453" fillId="0" borderId="0" applyNumberFormat="0" applyFill="0" applyBorder="0" applyAlignment="0" applyProtection="0"/>
    <xf numFmtId="169" fontId="16" fillId="0" borderId="0" applyNumberFormat="0" applyFill="0" applyBorder="0" applyAlignment="0" applyProtection="0"/>
    <xf numFmtId="169" fontId="100" fillId="0" borderId="0"/>
    <xf numFmtId="169" fontId="100" fillId="0" borderId="0"/>
    <xf numFmtId="169" fontId="100" fillId="0" borderId="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00" fillId="0" borderId="0"/>
    <xf numFmtId="169" fontId="453" fillId="0" borderId="0" applyNumberFormat="0" applyFill="0" applyBorder="0" applyAlignment="0" applyProtection="0"/>
    <xf numFmtId="169" fontId="16" fillId="0" borderId="0" applyNumberFormat="0" applyFill="0" applyBorder="0" applyAlignment="0" applyProtection="0"/>
    <xf numFmtId="169" fontId="100" fillId="0" borderId="0"/>
    <xf numFmtId="169" fontId="100" fillId="0" borderId="0"/>
    <xf numFmtId="169" fontId="100" fillId="0" borderId="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00" fillId="0" borderId="0"/>
    <xf numFmtId="169" fontId="453" fillId="0" borderId="0" applyNumberFormat="0" applyFill="0" applyBorder="0" applyAlignment="0" applyProtection="0"/>
    <xf numFmtId="169" fontId="16" fillId="0" borderId="0" applyNumberFormat="0" applyFill="0" applyBorder="0" applyAlignment="0" applyProtection="0"/>
    <xf numFmtId="169" fontId="100" fillId="0" borderId="0"/>
    <xf numFmtId="169" fontId="100" fillId="0" borderId="0"/>
    <xf numFmtId="169" fontId="100" fillId="0" borderId="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00" fillId="0" borderId="0"/>
    <xf numFmtId="169" fontId="453" fillId="0" borderId="0" applyNumberFormat="0" applyFill="0" applyBorder="0" applyAlignment="0" applyProtection="0"/>
    <xf numFmtId="169" fontId="16" fillId="0" borderId="0" applyNumberFormat="0" applyFill="0" applyBorder="0" applyAlignment="0" applyProtection="0"/>
    <xf numFmtId="169" fontId="100" fillId="0" borderId="0"/>
    <xf numFmtId="169" fontId="100" fillId="0" borderId="0"/>
    <xf numFmtId="169" fontId="100" fillId="0" borderId="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00" fillId="0" borderId="0"/>
    <xf numFmtId="169" fontId="453" fillId="0" borderId="0" applyNumberFormat="0" applyFill="0" applyBorder="0" applyAlignment="0" applyProtection="0"/>
    <xf numFmtId="169" fontId="16" fillId="0" borderId="0" applyNumberFormat="0" applyFill="0" applyBorder="0" applyAlignment="0" applyProtection="0"/>
    <xf numFmtId="169" fontId="100" fillId="0" borderId="0"/>
    <xf numFmtId="169" fontId="100" fillId="0" borderId="0"/>
    <xf numFmtId="169" fontId="100" fillId="0" borderId="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00" fillId="0" borderId="0"/>
    <xf numFmtId="169" fontId="16" fillId="0" borderId="0" applyNumberFormat="0" applyFill="0" applyBorder="0" applyAlignment="0" applyProtection="0"/>
    <xf numFmtId="169" fontId="453" fillId="0" borderId="0" applyNumberFormat="0" applyFill="0" applyBorder="0" applyAlignment="0" applyProtection="0"/>
    <xf numFmtId="169" fontId="427"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453" fillId="0" borderId="0" applyNumberFormat="0" applyFill="0" applyBorder="0" applyAlignment="0" applyProtection="0"/>
    <xf numFmtId="0" fontId="453" fillId="0" borderId="0" applyNumberFormat="0" applyFill="0" applyBorder="0" applyAlignment="0" applyProtection="0"/>
    <xf numFmtId="169" fontId="427" fillId="0" borderId="0" applyNumberFormat="0" applyFill="0" applyBorder="0" applyAlignment="0" applyProtection="0"/>
    <xf numFmtId="169" fontId="453" fillId="0" borderId="0" applyNumberFormat="0" applyFill="0" applyBorder="0" applyAlignment="0" applyProtection="0"/>
    <xf numFmtId="169" fontId="427" fillId="0" borderId="0" applyNumberFormat="0" applyFill="0" applyBorder="0" applyAlignment="0" applyProtection="0"/>
    <xf numFmtId="169" fontId="427" fillId="0" borderId="0" applyNumberFormat="0" applyFill="0" applyBorder="0" applyAlignment="0" applyProtection="0"/>
    <xf numFmtId="169" fontId="453" fillId="0" borderId="0" applyNumberFormat="0" applyFill="0" applyBorder="0" applyAlignment="0" applyProtection="0"/>
    <xf numFmtId="169" fontId="16" fillId="0" borderId="0" applyNumberFormat="0" applyFill="0" applyBorder="0" applyAlignment="0" applyProtection="0"/>
    <xf numFmtId="169" fontId="427" fillId="0" borderId="0" applyNumberFormat="0" applyFill="0" applyBorder="0" applyAlignment="0" applyProtection="0"/>
    <xf numFmtId="169" fontId="427" fillId="0" borderId="0" applyNumberFormat="0" applyFill="0" applyBorder="0" applyAlignment="0" applyProtection="0"/>
    <xf numFmtId="169" fontId="16" fillId="0" borderId="0" applyNumberFormat="0" applyFill="0" applyBorder="0" applyAlignment="0" applyProtection="0"/>
    <xf numFmtId="169" fontId="427" fillId="0" borderId="0" applyNumberFormat="0" applyFill="0" applyBorder="0" applyAlignment="0" applyProtection="0"/>
    <xf numFmtId="169" fontId="16" fillId="0" borderId="0" applyNumberFormat="0" applyFill="0" applyBorder="0" applyAlignment="0" applyProtection="0"/>
    <xf numFmtId="169" fontId="427"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427"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427" fillId="0" borderId="0" applyNumberFormat="0" applyFill="0" applyBorder="0" applyAlignment="0" applyProtection="0"/>
    <xf numFmtId="169" fontId="453" fillId="0" borderId="0" applyNumberFormat="0" applyFill="0" applyBorder="0" applyAlignment="0" applyProtection="0"/>
    <xf numFmtId="169" fontId="427" fillId="0" borderId="0" applyNumberFormat="0" applyFill="0" applyBorder="0" applyAlignment="0" applyProtection="0"/>
    <xf numFmtId="169" fontId="427" fillId="0" borderId="0" applyNumberFormat="0" applyFill="0" applyBorder="0" applyAlignment="0" applyProtection="0"/>
    <xf numFmtId="169" fontId="427" fillId="0" borderId="0" applyNumberFormat="0" applyFill="0" applyBorder="0" applyAlignment="0" applyProtection="0"/>
    <xf numFmtId="169" fontId="427" fillId="0" borderId="0" applyNumberFormat="0" applyFill="0" applyBorder="0" applyAlignment="0" applyProtection="0"/>
    <xf numFmtId="169" fontId="427" fillId="0" borderId="0" applyNumberFormat="0" applyFill="0" applyBorder="0" applyAlignment="0" applyProtection="0"/>
    <xf numFmtId="169" fontId="427" fillId="0" borderId="0" applyNumberFormat="0" applyFill="0" applyBorder="0" applyAlignment="0" applyProtection="0"/>
    <xf numFmtId="169" fontId="16" fillId="0" borderId="0" applyNumberFormat="0" applyFill="0" applyBorder="0" applyAlignment="0" applyProtection="0"/>
    <xf numFmtId="169" fontId="427"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77" fontId="3" fillId="0" borderId="0"/>
    <xf numFmtId="177" fontId="3" fillId="0" borderId="0"/>
    <xf numFmtId="177" fontId="171"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00" fillId="0" borderId="0"/>
    <xf numFmtId="169" fontId="3" fillId="0" borderId="0"/>
    <xf numFmtId="169" fontId="427" fillId="0" borderId="0" applyNumberFormat="0" applyFill="0" applyBorder="0" applyAlignment="0" applyProtection="0"/>
    <xf numFmtId="169" fontId="427"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427" fillId="0" borderId="0" applyNumberFormat="0" applyFill="0" applyBorder="0" applyAlignment="0" applyProtection="0"/>
    <xf numFmtId="169" fontId="427" fillId="0" borderId="0" applyNumberFormat="0" applyFill="0" applyBorder="0" applyAlignment="0" applyProtection="0"/>
    <xf numFmtId="169" fontId="427" fillId="0" borderId="0" applyNumberFormat="0" applyFill="0" applyBorder="0" applyAlignment="0" applyProtection="0"/>
    <xf numFmtId="169" fontId="427" fillId="0" borderId="0" applyNumberFormat="0" applyFill="0" applyBorder="0" applyAlignment="0" applyProtection="0"/>
    <xf numFmtId="169" fontId="427" fillId="0" borderId="0" applyNumberFormat="0" applyFill="0" applyBorder="0" applyAlignment="0" applyProtection="0"/>
    <xf numFmtId="169" fontId="427" fillId="0" borderId="0" applyNumberFormat="0" applyFill="0" applyBorder="0" applyAlignment="0" applyProtection="0"/>
    <xf numFmtId="169" fontId="427" fillId="0" borderId="0" applyNumberFormat="0" applyFill="0" applyBorder="0" applyAlignment="0" applyProtection="0"/>
    <xf numFmtId="169" fontId="427" fillId="0" borderId="0" applyNumberFormat="0" applyFill="0" applyBorder="0" applyAlignment="0" applyProtection="0"/>
    <xf numFmtId="169" fontId="427"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427" fillId="0" borderId="0" applyNumberFormat="0" applyFill="0" applyBorder="0" applyAlignment="0" applyProtection="0"/>
    <xf numFmtId="169" fontId="427" fillId="0" borderId="0" applyNumberFormat="0" applyFill="0" applyBorder="0" applyAlignment="0" applyProtection="0"/>
    <xf numFmtId="169" fontId="100" fillId="0" borderId="0"/>
    <xf numFmtId="169" fontId="3" fillId="0" borderId="0"/>
    <xf numFmtId="177" fontId="3" fillId="0" borderId="0"/>
    <xf numFmtId="177" fontId="3" fillId="0" borderId="0"/>
    <xf numFmtId="177" fontId="453" fillId="0" borderId="0" applyNumberFormat="0" applyFill="0" applyBorder="0" applyAlignment="0" applyProtection="0"/>
    <xf numFmtId="169" fontId="427" fillId="0" borderId="0" applyNumberFormat="0" applyFill="0" applyBorder="0" applyAlignment="0" applyProtection="0"/>
    <xf numFmtId="177" fontId="3" fillId="0" borderId="0"/>
    <xf numFmtId="177" fontId="3" fillId="0" borderId="0"/>
    <xf numFmtId="177" fontId="453" fillId="0" borderId="0" applyNumberFormat="0" applyFill="0" applyBorder="0" applyAlignment="0" applyProtection="0"/>
    <xf numFmtId="169" fontId="427" fillId="0" borderId="0" applyNumberFormat="0" applyFill="0" applyBorder="0" applyAlignment="0" applyProtection="0"/>
    <xf numFmtId="169" fontId="427" fillId="0" borderId="0" applyNumberFormat="0" applyFill="0" applyBorder="0" applyAlignment="0" applyProtection="0"/>
    <xf numFmtId="169" fontId="427" fillId="0" borderId="0" applyNumberFormat="0" applyFill="0" applyBorder="0" applyAlignment="0" applyProtection="0"/>
    <xf numFmtId="169" fontId="427" fillId="0" borderId="0" applyNumberFormat="0" applyFill="0" applyBorder="0" applyAlignment="0" applyProtection="0"/>
    <xf numFmtId="169" fontId="453"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453"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453"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453"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453"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453"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453"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453"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453"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453"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453"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0" fontId="453" fillId="0" borderId="0" applyNumberFormat="0" applyFill="0" applyBorder="0" applyAlignment="0" applyProtection="0"/>
    <xf numFmtId="169" fontId="100" fillId="0" borderId="0"/>
    <xf numFmtId="169" fontId="453"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00" fillId="0" borderId="0"/>
    <xf numFmtId="169" fontId="453"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453"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453"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453"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427"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427"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427"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453" fillId="0" borderId="0" applyNumberFormat="0" applyFill="0" applyBorder="0" applyAlignment="0" applyProtection="0"/>
    <xf numFmtId="169" fontId="453"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453" fillId="0" borderId="0" applyNumberFormat="0" applyFill="0" applyBorder="0" applyAlignment="0" applyProtection="0"/>
    <xf numFmtId="169" fontId="453"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453" fillId="0" borderId="0" applyNumberFormat="0" applyFill="0" applyBorder="0" applyAlignment="0" applyProtection="0"/>
    <xf numFmtId="169" fontId="453"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453"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0" fontId="453" fillId="0" borderId="0" applyNumberFormat="0" applyFill="0" applyBorder="0" applyAlignment="0" applyProtection="0"/>
    <xf numFmtId="169" fontId="100" fillId="0" borderId="0"/>
    <xf numFmtId="169" fontId="100" fillId="0" borderId="0"/>
    <xf numFmtId="169" fontId="100" fillId="0" borderId="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00" fillId="0" borderId="0"/>
    <xf numFmtId="169" fontId="453" fillId="0" borderId="0" applyNumberFormat="0" applyFill="0" applyBorder="0" applyAlignment="0" applyProtection="0"/>
    <xf numFmtId="169" fontId="453"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427"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427"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453"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0" fontId="453" fillId="0" borderId="0" applyNumberFormat="0" applyFill="0" applyBorder="0" applyAlignment="0" applyProtection="0"/>
    <xf numFmtId="169" fontId="100" fillId="0" borderId="0"/>
    <xf numFmtId="169" fontId="100" fillId="0" borderId="0"/>
    <xf numFmtId="169" fontId="100" fillId="0" borderId="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453"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0" fontId="453" fillId="0" borderId="0" applyNumberFormat="0" applyFill="0" applyBorder="0" applyAlignment="0" applyProtection="0"/>
    <xf numFmtId="169" fontId="100" fillId="0" borderId="0"/>
    <xf numFmtId="169" fontId="100" fillId="0" borderId="0"/>
    <xf numFmtId="169" fontId="100" fillId="0" borderId="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453"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0" fontId="453" fillId="0" borderId="0" applyNumberFormat="0" applyFill="0" applyBorder="0" applyAlignment="0" applyProtection="0"/>
    <xf numFmtId="169" fontId="100" fillId="0" borderId="0"/>
    <xf numFmtId="169" fontId="100" fillId="0" borderId="0"/>
    <xf numFmtId="169" fontId="100" fillId="0" borderId="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453"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0" fontId="453" fillId="0" borderId="0" applyNumberFormat="0" applyFill="0" applyBorder="0" applyAlignment="0" applyProtection="0"/>
    <xf numFmtId="169" fontId="100" fillId="0" borderId="0"/>
    <xf numFmtId="169" fontId="100" fillId="0" borderId="0"/>
    <xf numFmtId="169" fontId="100" fillId="0" borderId="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88" fontId="453"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0" fontId="453" fillId="0" borderId="0" applyNumberFormat="0" applyFill="0" applyBorder="0" applyAlignment="0" applyProtection="0"/>
    <xf numFmtId="169" fontId="100" fillId="0" borderId="0"/>
    <xf numFmtId="169" fontId="100" fillId="0" borderId="0"/>
    <xf numFmtId="169" fontId="100" fillId="0" borderId="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6" fillId="0" borderId="0" applyNumberFormat="0" applyFill="0" applyBorder="0" applyAlignment="0" applyProtection="0"/>
    <xf numFmtId="169" fontId="100" fillId="0" borderId="0"/>
    <xf numFmtId="169" fontId="128" fillId="0" borderId="0" applyNumberFormat="0" applyFill="0" applyBorder="0" applyAlignment="0" applyProtection="0"/>
    <xf numFmtId="169" fontId="479" fillId="0" borderId="0" applyNumberFormat="0" applyFill="0" applyBorder="0" applyAlignment="0" applyProtection="0"/>
    <xf numFmtId="169" fontId="479" fillId="0" borderId="0" applyNumberFormat="0" applyFill="0" applyBorder="0" applyAlignment="0" applyProtection="0"/>
    <xf numFmtId="169" fontId="479" fillId="0" borderId="0" applyNumberFormat="0" applyFill="0" applyBorder="0" applyAlignment="0" applyProtection="0"/>
    <xf numFmtId="169" fontId="479" fillId="0" borderId="0" applyNumberFormat="0" applyFill="0" applyBorder="0" applyAlignment="0" applyProtection="0"/>
    <xf numFmtId="0" fontId="480" fillId="0" borderId="0" applyNumberFormat="0" applyFont="0" applyFill="0" applyBorder="0" applyAlignment="0" applyProtection="0">
      <alignment vertical="top"/>
    </xf>
    <xf numFmtId="169" fontId="480" fillId="0" borderId="0" applyNumberFormat="0" applyFont="0" applyFill="0" applyBorder="0" applyAlignment="0" applyProtection="0">
      <alignment vertical="top"/>
    </xf>
    <xf numFmtId="169" fontId="480" fillId="0" borderId="0" applyNumberFormat="0" applyFont="0" applyFill="0" applyBorder="0" applyAlignment="0" applyProtection="0">
      <alignment vertical="top"/>
    </xf>
    <xf numFmtId="169" fontId="480" fillId="0" borderId="0" applyNumberFormat="0" applyFont="0" applyFill="0" applyBorder="0" applyAlignment="0" applyProtection="0">
      <alignment vertical="top"/>
    </xf>
    <xf numFmtId="169" fontId="480" fillId="0" borderId="0" applyNumberFormat="0" applyFont="0" applyFill="0" applyBorder="0" applyAlignment="0" applyProtection="0">
      <alignment vertical="top"/>
    </xf>
    <xf numFmtId="169" fontId="480" fillId="0" borderId="0" applyNumberFormat="0" applyFont="0" applyFill="0" applyBorder="0" applyAlignment="0" applyProtection="0">
      <alignment vertical="top"/>
    </xf>
    <xf numFmtId="169" fontId="480" fillId="0" borderId="0" applyNumberFormat="0" applyFont="0" applyFill="0" applyBorder="0" applyAlignment="0" applyProtection="0">
      <alignment vertical="top"/>
    </xf>
    <xf numFmtId="169" fontId="480" fillId="0" borderId="0" applyNumberFormat="0" applyFont="0" applyFill="0" applyBorder="0" applyAlignment="0" applyProtection="0">
      <alignment vertical="top"/>
    </xf>
    <xf numFmtId="169" fontId="480" fillId="0" borderId="0" applyNumberFormat="0" applyFont="0" applyFill="0" applyBorder="0" applyAlignment="0" applyProtection="0">
      <alignment vertical="top"/>
    </xf>
    <xf numFmtId="169" fontId="480" fillId="0" borderId="0" applyNumberFormat="0" applyFont="0" applyFill="0" applyBorder="0" applyAlignment="0" applyProtection="0">
      <alignment vertical="top"/>
    </xf>
    <xf numFmtId="169" fontId="480" fillId="0" borderId="0" applyNumberFormat="0" applyFont="0" applyFill="0" applyBorder="0" applyAlignment="0" applyProtection="0">
      <alignment vertical="top"/>
    </xf>
    <xf numFmtId="0" fontId="480" fillId="0" borderId="0" applyNumberFormat="0" applyFont="0" applyFill="0" applyBorder="0" applyAlignment="0" applyProtection="0">
      <alignment vertical="top"/>
    </xf>
    <xf numFmtId="169" fontId="480" fillId="0" borderId="0" applyNumberFormat="0" applyFont="0" applyFill="0" applyBorder="0" applyAlignment="0" applyProtection="0">
      <alignment vertical="top"/>
    </xf>
    <xf numFmtId="177" fontId="3" fillId="0" borderId="0"/>
    <xf numFmtId="177" fontId="3" fillId="0" borderId="0"/>
    <xf numFmtId="177" fontId="480" fillId="0" borderId="0" applyNumberFormat="0" applyFont="0" applyFill="0" applyBorder="0" applyAlignment="0" applyProtection="0">
      <alignment vertical="top"/>
    </xf>
    <xf numFmtId="177" fontId="3" fillId="0" borderId="0"/>
    <xf numFmtId="177" fontId="3" fillId="0" borderId="0"/>
    <xf numFmtId="177" fontId="3" fillId="0" borderId="0"/>
    <xf numFmtId="169" fontId="480" fillId="0" borderId="0" applyNumberFormat="0" applyFont="0" applyFill="0" applyBorder="0" applyAlignment="0" applyProtection="0">
      <alignment vertical="top"/>
    </xf>
    <xf numFmtId="169" fontId="480" fillId="0" borderId="0" applyNumberFormat="0" applyFont="0" applyFill="0" applyBorder="0" applyAlignment="0" applyProtection="0">
      <alignment vertical="top"/>
    </xf>
    <xf numFmtId="169" fontId="480" fillId="0" borderId="0" applyNumberFormat="0" applyFont="0" applyFill="0" applyBorder="0" applyAlignment="0" applyProtection="0">
      <alignment vertical="top"/>
    </xf>
    <xf numFmtId="169" fontId="480" fillId="0" borderId="0" applyNumberFormat="0" applyFont="0" applyFill="0" applyBorder="0" applyAlignment="0" applyProtection="0">
      <alignment vertical="top"/>
    </xf>
    <xf numFmtId="169" fontId="480" fillId="0" borderId="0" applyNumberFormat="0" applyFont="0" applyFill="0" applyBorder="0" applyAlignment="0" applyProtection="0">
      <alignment vertical="top"/>
    </xf>
    <xf numFmtId="169" fontId="480" fillId="0" borderId="0" applyNumberFormat="0" applyFont="0" applyFill="0" applyBorder="0" applyAlignment="0" applyProtection="0">
      <alignment vertical="top"/>
    </xf>
    <xf numFmtId="169" fontId="480" fillId="0" borderId="0" applyNumberFormat="0" applyFont="0" applyFill="0" applyBorder="0" applyAlignment="0" applyProtection="0">
      <alignment vertical="top"/>
    </xf>
    <xf numFmtId="169" fontId="480" fillId="0" borderId="0" applyNumberFormat="0" applyFont="0" applyFill="0" applyBorder="0" applyAlignment="0" applyProtection="0">
      <alignment vertical="top"/>
    </xf>
    <xf numFmtId="169" fontId="480" fillId="0" borderId="0" applyNumberFormat="0" applyFont="0" applyFill="0" applyBorder="0" applyAlignment="0" applyProtection="0">
      <alignment vertical="top"/>
    </xf>
    <xf numFmtId="169" fontId="480" fillId="0" borderId="0" applyNumberFormat="0" applyFont="0" applyFill="0" applyBorder="0" applyAlignment="0" applyProtection="0">
      <alignment vertical="top"/>
    </xf>
    <xf numFmtId="169" fontId="480" fillId="0" borderId="0" applyNumberFormat="0" applyFont="0" applyFill="0" applyBorder="0" applyAlignment="0" applyProtection="0">
      <alignment vertical="top"/>
    </xf>
    <xf numFmtId="177" fontId="3" fillId="0" borderId="0"/>
    <xf numFmtId="177" fontId="3" fillId="0" borderId="0"/>
    <xf numFmtId="177" fontId="480" fillId="0" borderId="0" applyNumberFormat="0" applyFont="0" applyFill="0" applyBorder="0" applyAlignment="0" applyProtection="0">
      <alignment vertical="top"/>
    </xf>
    <xf numFmtId="169" fontId="480" fillId="0" borderId="0" applyNumberFormat="0" applyFont="0" applyFill="0" applyBorder="0" applyAlignment="0" applyProtection="0">
      <alignment vertical="top"/>
    </xf>
    <xf numFmtId="169" fontId="480" fillId="0" borderId="0" applyNumberFormat="0" applyFont="0" applyFill="0" applyBorder="0" applyAlignment="0" applyProtection="0">
      <alignment vertical="top"/>
    </xf>
    <xf numFmtId="169" fontId="480" fillId="0" borderId="0" applyNumberFormat="0" applyFont="0" applyFill="0" applyBorder="0" applyAlignment="0" applyProtection="0">
      <alignment vertical="top"/>
    </xf>
    <xf numFmtId="169" fontId="480" fillId="0" borderId="0" applyNumberFormat="0" applyFont="0" applyFill="0" applyBorder="0" applyAlignment="0" applyProtection="0">
      <alignment vertical="top"/>
    </xf>
    <xf numFmtId="169" fontId="480" fillId="0" borderId="0" applyNumberFormat="0" applyFont="0" applyFill="0" applyBorder="0" applyAlignment="0" applyProtection="0">
      <alignment vertical="top"/>
    </xf>
    <xf numFmtId="169" fontId="480" fillId="0" borderId="0" applyNumberFormat="0" applyFont="0" applyFill="0" applyBorder="0" applyAlignment="0" applyProtection="0">
      <alignment vertical="top"/>
    </xf>
    <xf numFmtId="169" fontId="480" fillId="0" borderId="0" applyNumberFormat="0" applyFont="0" applyFill="0" applyBorder="0" applyAlignment="0" applyProtection="0">
      <alignment vertical="top"/>
    </xf>
    <xf numFmtId="169" fontId="480" fillId="0" borderId="0" applyNumberFormat="0" applyFont="0" applyFill="0" applyBorder="0" applyAlignment="0" applyProtection="0">
      <alignment vertical="top"/>
    </xf>
    <xf numFmtId="169" fontId="480" fillId="0" borderId="0" applyNumberFormat="0" applyFont="0" applyFill="0" applyBorder="0" applyAlignment="0" applyProtection="0">
      <alignment vertical="top"/>
    </xf>
    <xf numFmtId="169" fontId="480" fillId="0" borderId="0" applyNumberFormat="0" applyFont="0" applyFill="0" applyBorder="0" applyAlignment="0" applyProtection="0">
      <alignment vertical="top"/>
    </xf>
    <xf numFmtId="169" fontId="480" fillId="0" borderId="0" applyNumberFormat="0" applyFont="0" applyFill="0" applyBorder="0" applyAlignment="0" applyProtection="0">
      <alignment vertical="top"/>
    </xf>
    <xf numFmtId="177" fontId="3" fillId="0" borderId="0"/>
    <xf numFmtId="177" fontId="3" fillId="0" borderId="0"/>
    <xf numFmtId="177" fontId="480" fillId="0" borderId="0" applyNumberFormat="0" applyFont="0" applyFill="0" applyBorder="0" applyAlignment="0" applyProtection="0">
      <alignment vertical="top"/>
    </xf>
    <xf numFmtId="169" fontId="480" fillId="0" borderId="0" applyNumberFormat="0" applyFont="0" applyFill="0" applyBorder="0" applyAlignment="0" applyProtection="0">
      <alignment vertical="top"/>
    </xf>
    <xf numFmtId="177" fontId="3" fillId="0" borderId="0"/>
    <xf numFmtId="169" fontId="480" fillId="0" borderId="0" applyNumberFormat="0" applyFont="0" applyFill="0" applyBorder="0" applyAlignment="0" applyProtection="0">
      <alignment vertical="top"/>
    </xf>
    <xf numFmtId="169" fontId="480" fillId="0" borderId="0" applyNumberFormat="0" applyFont="0" applyFill="0" applyBorder="0" applyAlignment="0" applyProtection="0">
      <alignment vertical="top"/>
    </xf>
    <xf numFmtId="169" fontId="480" fillId="0" borderId="0" applyNumberFormat="0" applyFont="0" applyFill="0" applyBorder="0" applyAlignment="0" applyProtection="0">
      <alignment vertical="top"/>
    </xf>
    <xf numFmtId="169" fontId="480" fillId="0" borderId="0" applyNumberFormat="0" applyFont="0" applyFill="0" applyBorder="0" applyAlignment="0" applyProtection="0">
      <alignment vertical="top"/>
    </xf>
    <xf numFmtId="0" fontId="313" fillId="0" borderId="0" applyNumberFormat="0" applyFont="0" applyFill="0" applyBorder="0" applyAlignment="0" applyProtection="0">
      <alignment vertical="top"/>
    </xf>
    <xf numFmtId="0" fontId="313" fillId="0" borderId="0" applyNumberFormat="0" applyFont="0" applyFill="0" applyBorder="0" applyAlignment="0" applyProtection="0">
      <alignment vertical="top"/>
    </xf>
    <xf numFmtId="169" fontId="313" fillId="0" borderId="0" applyNumberFormat="0" applyFont="0" applyFill="0" applyBorder="0" applyAlignment="0" applyProtection="0">
      <alignment vertical="top"/>
    </xf>
    <xf numFmtId="177" fontId="3" fillId="0" borderId="0"/>
    <xf numFmtId="177" fontId="3" fillId="0" borderId="0"/>
    <xf numFmtId="177" fontId="313" fillId="0" borderId="0" applyNumberFormat="0" applyFont="0" applyFill="0" applyBorder="0" applyAlignment="0" applyProtection="0">
      <alignment vertical="top"/>
    </xf>
    <xf numFmtId="177" fontId="3" fillId="0" borderId="0"/>
    <xf numFmtId="177" fontId="3" fillId="0" borderId="0"/>
    <xf numFmtId="177" fontId="3" fillId="0" borderId="0"/>
    <xf numFmtId="169" fontId="313" fillId="0" borderId="0" applyNumberFormat="0" applyFont="0" applyFill="0" applyBorder="0" applyAlignment="0" applyProtection="0">
      <alignment vertical="top"/>
    </xf>
    <xf numFmtId="177" fontId="3" fillId="0" borderId="0"/>
    <xf numFmtId="177" fontId="3" fillId="0" borderId="0"/>
    <xf numFmtId="177" fontId="313" fillId="0" borderId="0" applyNumberFormat="0" applyFont="0" applyFill="0" applyBorder="0" applyAlignment="0" applyProtection="0">
      <alignment vertical="top"/>
    </xf>
    <xf numFmtId="169" fontId="313" fillId="0" borderId="0" applyNumberFormat="0" applyFont="0" applyFill="0" applyBorder="0" applyAlignment="0" applyProtection="0">
      <alignment vertical="top"/>
    </xf>
    <xf numFmtId="177" fontId="3" fillId="0" borderId="0"/>
    <xf numFmtId="177" fontId="3" fillId="0" borderId="0"/>
    <xf numFmtId="177" fontId="313" fillId="0" borderId="0" applyNumberFormat="0" applyFont="0" applyFill="0" applyBorder="0" applyAlignment="0" applyProtection="0">
      <alignment vertical="top"/>
    </xf>
    <xf numFmtId="188" fontId="313" fillId="0" borderId="0" applyNumberFormat="0" applyFont="0" applyFill="0" applyBorder="0" applyAlignment="0" applyProtection="0">
      <alignment vertical="top"/>
    </xf>
    <xf numFmtId="177" fontId="3" fillId="0" borderId="0"/>
    <xf numFmtId="177" fontId="3" fillId="0" borderId="0"/>
    <xf numFmtId="177" fontId="3" fillId="0" borderId="0"/>
    <xf numFmtId="177" fontId="3" fillId="0" borderId="0"/>
    <xf numFmtId="0" fontId="313" fillId="0" borderId="0" applyNumberFormat="0" applyFont="0" applyFill="0" applyBorder="0" applyAlignment="0" applyProtection="0">
      <alignment vertical="top"/>
    </xf>
    <xf numFmtId="0" fontId="313" fillId="0" borderId="0" applyNumberFormat="0" applyFont="0" applyFill="0" applyBorder="0" applyAlignment="0" applyProtection="0">
      <alignment vertical="top"/>
    </xf>
    <xf numFmtId="169" fontId="313" fillId="0" borderId="0" applyNumberFormat="0" applyFont="0" applyFill="0" applyBorder="0" applyAlignment="0" applyProtection="0">
      <alignment vertical="top"/>
    </xf>
    <xf numFmtId="177" fontId="3" fillId="0" borderId="0"/>
    <xf numFmtId="177" fontId="3" fillId="0" borderId="0"/>
    <xf numFmtId="177" fontId="313" fillId="0" borderId="0" applyNumberFormat="0" applyFont="0" applyFill="0" applyBorder="0" applyAlignment="0" applyProtection="0">
      <alignment vertical="top"/>
    </xf>
    <xf numFmtId="177" fontId="3" fillId="0" borderId="0"/>
    <xf numFmtId="177" fontId="3" fillId="0" borderId="0"/>
    <xf numFmtId="177" fontId="3" fillId="0" borderId="0"/>
    <xf numFmtId="169" fontId="313" fillId="0" borderId="0" applyNumberFormat="0" applyFont="0" applyFill="0" applyBorder="0" applyAlignment="0" applyProtection="0">
      <alignment vertical="top"/>
    </xf>
    <xf numFmtId="177" fontId="3" fillId="0" borderId="0"/>
    <xf numFmtId="177" fontId="3" fillId="0" borderId="0"/>
    <xf numFmtId="177" fontId="313" fillId="0" borderId="0" applyNumberFormat="0" applyFont="0" applyFill="0" applyBorder="0" applyAlignment="0" applyProtection="0">
      <alignment vertical="top"/>
    </xf>
    <xf numFmtId="169" fontId="313" fillId="0" borderId="0" applyNumberFormat="0" applyFont="0" applyFill="0" applyBorder="0" applyAlignment="0" applyProtection="0">
      <alignment vertical="top"/>
    </xf>
    <xf numFmtId="177" fontId="3" fillId="0" borderId="0"/>
    <xf numFmtId="177" fontId="3" fillId="0" borderId="0"/>
    <xf numFmtId="177" fontId="313" fillId="0" borderId="0" applyNumberFormat="0" applyFont="0" applyFill="0" applyBorder="0" applyAlignment="0" applyProtection="0">
      <alignment vertical="top"/>
    </xf>
    <xf numFmtId="188" fontId="313" fillId="0" borderId="0" applyNumberFormat="0" applyFont="0" applyFill="0" applyBorder="0" applyAlignment="0" applyProtection="0">
      <alignment vertical="top"/>
    </xf>
    <xf numFmtId="177" fontId="3" fillId="0" borderId="0"/>
    <xf numFmtId="177" fontId="3" fillId="0" borderId="0"/>
    <xf numFmtId="177" fontId="3" fillId="0" borderId="0"/>
    <xf numFmtId="177" fontId="3" fillId="0" borderId="0"/>
    <xf numFmtId="0" fontId="480" fillId="0" borderId="0" applyNumberFormat="0" applyFont="0" applyFill="0" applyBorder="0" applyAlignment="0" applyProtection="0"/>
    <xf numFmtId="169" fontId="480" fillId="0" borderId="0" applyNumberFormat="0" applyFont="0" applyFill="0" applyBorder="0" applyAlignment="0" applyProtection="0"/>
    <xf numFmtId="169" fontId="480" fillId="0" borderId="0" applyNumberFormat="0" applyFont="0" applyFill="0" applyBorder="0" applyAlignment="0" applyProtection="0"/>
    <xf numFmtId="169" fontId="480" fillId="0" borderId="0" applyNumberFormat="0" applyFont="0" applyFill="0" applyBorder="0" applyAlignment="0" applyProtection="0"/>
    <xf numFmtId="169" fontId="480" fillId="0" borderId="0" applyNumberFormat="0" applyFont="0" applyFill="0" applyBorder="0" applyAlignment="0" applyProtection="0"/>
    <xf numFmtId="169" fontId="480" fillId="0" borderId="0" applyNumberFormat="0" applyFont="0" applyFill="0" applyBorder="0" applyAlignment="0" applyProtection="0"/>
    <xf numFmtId="169" fontId="480" fillId="0" borderId="0" applyNumberFormat="0" applyFont="0" applyFill="0" applyBorder="0" applyAlignment="0" applyProtection="0"/>
    <xf numFmtId="169" fontId="480" fillId="0" borderId="0" applyNumberFormat="0" applyFont="0" applyFill="0" applyBorder="0" applyAlignment="0" applyProtection="0"/>
    <xf numFmtId="169" fontId="480" fillId="0" borderId="0" applyNumberFormat="0" applyFont="0" applyFill="0" applyBorder="0" applyAlignment="0" applyProtection="0"/>
    <xf numFmtId="169" fontId="480" fillId="0" borderId="0" applyNumberFormat="0" applyFont="0" applyFill="0" applyBorder="0" applyAlignment="0" applyProtection="0"/>
    <xf numFmtId="169" fontId="480" fillId="0" borderId="0" applyNumberFormat="0" applyFont="0" applyFill="0" applyBorder="0" applyAlignment="0" applyProtection="0"/>
    <xf numFmtId="0" fontId="480" fillId="0" borderId="0" applyNumberFormat="0" applyFont="0" applyFill="0" applyBorder="0" applyAlignment="0" applyProtection="0"/>
    <xf numFmtId="169" fontId="480" fillId="0" borderId="0" applyNumberFormat="0" applyFont="0" applyFill="0" applyBorder="0" applyAlignment="0" applyProtection="0"/>
    <xf numFmtId="177" fontId="3" fillId="0" borderId="0"/>
    <xf numFmtId="177" fontId="3" fillId="0" borderId="0"/>
    <xf numFmtId="177" fontId="480" fillId="0" borderId="0" applyNumberFormat="0" applyFont="0" applyFill="0" applyBorder="0" applyAlignment="0" applyProtection="0"/>
    <xf numFmtId="177" fontId="3" fillId="0" borderId="0"/>
    <xf numFmtId="177" fontId="3" fillId="0" borderId="0"/>
    <xf numFmtId="177" fontId="3" fillId="0" borderId="0"/>
    <xf numFmtId="169" fontId="480" fillId="0" borderId="0" applyNumberFormat="0" applyFont="0" applyFill="0" applyBorder="0" applyAlignment="0" applyProtection="0"/>
    <xf numFmtId="169" fontId="480" fillId="0" borderId="0" applyNumberFormat="0" applyFont="0" applyFill="0" applyBorder="0" applyAlignment="0" applyProtection="0"/>
    <xf numFmtId="169" fontId="480" fillId="0" borderId="0" applyNumberFormat="0" applyFont="0" applyFill="0" applyBorder="0" applyAlignment="0" applyProtection="0"/>
    <xf numFmtId="169" fontId="480" fillId="0" borderId="0" applyNumberFormat="0" applyFont="0" applyFill="0" applyBorder="0" applyAlignment="0" applyProtection="0"/>
    <xf numFmtId="169" fontId="480" fillId="0" borderId="0" applyNumberFormat="0" applyFont="0" applyFill="0" applyBorder="0" applyAlignment="0" applyProtection="0"/>
    <xf numFmtId="169" fontId="480" fillId="0" borderId="0" applyNumberFormat="0" applyFont="0" applyFill="0" applyBorder="0" applyAlignment="0" applyProtection="0"/>
    <xf numFmtId="169" fontId="480" fillId="0" borderId="0" applyNumberFormat="0" applyFont="0" applyFill="0" applyBorder="0" applyAlignment="0" applyProtection="0"/>
    <xf numFmtId="169" fontId="480" fillId="0" borderId="0" applyNumberFormat="0" applyFont="0" applyFill="0" applyBorder="0" applyAlignment="0" applyProtection="0"/>
    <xf numFmtId="169" fontId="480" fillId="0" borderId="0" applyNumberFormat="0" applyFont="0" applyFill="0" applyBorder="0" applyAlignment="0" applyProtection="0"/>
    <xf numFmtId="169" fontId="480" fillId="0" borderId="0" applyNumberFormat="0" applyFont="0" applyFill="0" applyBorder="0" applyAlignment="0" applyProtection="0"/>
    <xf numFmtId="169" fontId="480" fillId="0" borderId="0" applyNumberFormat="0" applyFont="0" applyFill="0" applyBorder="0" applyAlignment="0" applyProtection="0"/>
    <xf numFmtId="177" fontId="3" fillId="0" borderId="0"/>
    <xf numFmtId="177" fontId="3" fillId="0" borderId="0"/>
    <xf numFmtId="177" fontId="480" fillId="0" borderId="0" applyNumberFormat="0" applyFont="0" applyFill="0" applyBorder="0" applyAlignment="0" applyProtection="0"/>
    <xf numFmtId="169" fontId="480" fillId="0" borderId="0" applyNumberFormat="0" applyFont="0" applyFill="0" applyBorder="0" applyAlignment="0" applyProtection="0"/>
    <xf numFmtId="169" fontId="480" fillId="0" borderId="0" applyNumberFormat="0" applyFont="0" applyFill="0" applyBorder="0" applyAlignment="0" applyProtection="0"/>
    <xf numFmtId="169" fontId="480" fillId="0" borderId="0" applyNumberFormat="0" applyFont="0" applyFill="0" applyBorder="0" applyAlignment="0" applyProtection="0"/>
    <xf numFmtId="169" fontId="480" fillId="0" borderId="0" applyNumberFormat="0" applyFont="0" applyFill="0" applyBorder="0" applyAlignment="0" applyProtection="0"/>
    <xf numFmtId="169" fontId="480" fillId="0" borderId="0" applyNumberFormat="0" applyFont="0" applyFill="0" applyBorder="0" applyAlignment="0" applyProtection="0"/>
    <xf numFmtId="169" fontId="480" fillId="0" borderId="0" applyNumberFormat="0" applyFont="0" applyFill="0" applyBorder="0" applyAlignment="0" applyProtection="0"/>
    <xf numFmtId="169" fontId="480" fillId="0" borderId="0" applyNumberFormat="0" applyFont="0" applyFill="0" applyBorder="0" applyAlignment="0" applyProtection="0"/>
    <xf numFmtId="169" fontId="480" fillId="0" borderId="0" applyNumberFormat="0" applyFont="0" applyFill="0" applyBorder="0" applyAlignment="0" applyProtection="0"/>
    <xf numFmtId="169" fontId="480" fillId="0" borderId="0" applyNumberFormat="0" applyFont="0" applyFill="0" applyBorder="0" applyAlignment="0" applyProtection="0"/>
    <xf numFmtId="169" fontId="480" fillId="0" borderId="0" applyNumberFormat="0" applyFont="0" applyFill="0" applyBorder="0" applyAlignment="0" applyProtection="0"/>
    <xf numFmtId="169" fontId="480" fillId="0" borderId="0" applyNumberFormat="0" applyFont="0" applyFill="0" applyBorder="0" applyAlignment="0" applyProtection="0"/>
    <xf numFmtId="177" fontId="3" fillId="0" borderId="0"/>
    <xf numFmtId="177" fontId="3" fillId="0" borderId="0"/>
    <xf numFmtId="177" fontId="480" fillId="0" borderId="0" applyNumberFormat="0" applyFont="0" applyFill="0" applyBorder="0" applyAlignment="0" applyProtection="0"/>
    <xf numFmtId="169" fontId="480" fillId="0" borderId="0" applyNumberFormat="0" applyFont="0" applyFill="0" applyBorder="0" applyAlignment="0" applyProtection="0"/>
    <xf numFmtId="177" fontId="3" fillId="0" borderId="0"/>
    <xf numFmtId="169" fontId="480" fillId="0" borderId="0" applyNumberFormat="0" applyFont="0" applyFill="0" applyBorder="0" applyAlignment="0" applyProtection="0"/>
    <xf numFmtId="169" fontId="480" fillId="0" borderId="0" applyNumberFormat="0" applyFont="0" applyFill="0" applyBorder="0" applyAlignment="0" applyProtection="0"/>
    <xf numFmtId="169" fontId="480" fillId="0" borderId="0" applyNumberFormat="0" applyFont="0" applyFill="0" applyBorder="0" applyAlignment="0" applyProtection="0"/>
    <xf numFmtId="169" fontId="480" fillId="0" borderId="0" applyNumberFormat="0" applyFont="0" applyFill="0" applyBorder="0" applyAlignment="0" applyProtection="0"/>
    <xf numFmtId="0"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0"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77" fontId="3" fillId="0" borderId="0"/>
    <xf numFmtId="177" fontId="3" fillId="0" borderId="0"/>
    <xf numFmtId="177" fontId="480" fillId="0" borderId="0" applyNumberFormat="0" applyFont="0" applyFill="0" applyBorder="0" applyAlignment="0" applyProtection="0">
      <alignment horizontal="left" vertical="top"/>
    </xf>
    <xf numFmtId="177" fontId="3" fillId="0" borderId="0"/>
    <xf numFmtId="177" fontId="3" fillId="0" borderId="0"/>
    <xf numFmtId="177" fontId="3" fillId="0" borderId="0"/>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77" fontId="3" fillId="0" borderId="0"/>
    <xf numFmtId="177" fontId="3" fillId="0" borderId="0"/>
    <xf numFmtId="177"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77" fontId="3" fillId="0" borderId="0"/>
    <xf numFmtId="177" fontId="3" fillId="0" borderId="0"/>
    <xf numFmtId="177"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77" fontId="3" fillId="0" borderId="0"/>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0"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0"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77" fontId="3" fillId="0" borderId="0"/>
    <xf numFmtId="177" fontId="3" fillId="0" borderId="0"/>
    <xf numFmtId="177" fontId="480" fillId="0" borderId="0" applyNumberFormat="0" applyFont="0" applyFill="0" applyBorder="0" applyAlignment="0" applyProtection="0">
      <alignment horizontal="left" vertical="top"/>
    </xf>
    <xf numFmtId="177" fontId="3" fillId="0" borderId="0"/>
    <xf numFmtId="177" fontId="3" fillId="0" borderId="0"/>
    <xf numFmtId="177" fontId="3" fillId="0" borderId="0"/>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77" fontId="3" fillId="0" borderId="0"/>
    <xf numFmtId="177" fontId="3" fillId="0" borderId="0"/>
    <xf numFmtId="177"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77" fontId="3" fillId="0" borderId="0"/>
    <xf numFmtId="177" fontId="3" fillId="0" borderId="0"/>
    <xf numFmtId="177"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77" fontId="3" fillId="0" borderId="0"/>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0"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0"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77" fontId="3" fillId="0" borderId="0"/>
    <xf numFmtId="177" fontId="3" fillId="0" borderId="0"/>
    <xf numFmtId="177" fontId="480" fillId="0" borderId="0" applyNumberFormat="0" applyFont="0" applyFill="0" applyBorder="0" applyAlignment="0" applyProtection="0">
      <alignment horizontal="left" vertical="top"/>
    </xf>
    <xf numFmtId="177" fontId="3" fillId="0" borderId="0"/>
    <xf numFmtId="177" fontId="3" fillId="0" borderId="0"/>
    <xf numFmtId="177" fontId="3" fillId="0" borderId="0"/>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77" fontId="3" fillId="0" borderId="0"/>
    <xf numFmtId="177" fontId="3" fillId="0" borderId="0"/>
    <xf numFmtId="177"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77" fontId="3" fillId="0" borderId="0"/>
    <xf numFmtId="177" fontId="3" fillId="0" borderId="0"/>
    <xf numFmtId="177"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77" fontId="3" fillId="0" borderId="0"/>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169" fontId="480" fillId="0" borderId="0" applyNumberFormat="0" applyFont="0" applyFill="0" applyBorder="0" applyAlignment="0" applyProtection="0">
      <alignment horizontal="left" vertical="top"/>
    </xf>
    <xf numFmtId="0" fontId="481" fillId="0" borderId="0" applyNumberFormat="0" applyFont="0" applyFill="0" applyBorder="0" applyAlignment="0" applyProtection="0">
      <alignment horizontal="center"/>
    </xf>
    <xf numFmtId="0" fontId="481" fillId="0" borderId="0" applyNumberFormat="0" applyFont="0" applyFill="0" applyBorder="0" applyAlignment="0" applyProtection="0">
      <alignment horizontal="center"/>
    </xf>
    <xf numFmtId="188" fontId="481" fillId="0" borderId="0" applyNumberFormat="0" applyFont="0" applyFill="0" applyBorder="0" applyAlignment="0" applyProtection="0">
      <alignment horizontal="center"/>
    </xf>
    <xf numFmtId="177" fontId="3" fillId="0" borderId="0"/>
    <xf numFmtId="177" fontId="3" fillId="0" borderId="0"/>
    <xf numFmtId="177" fontId="481" fillId="0" borderId="0" applyNumberFormat="0" applyFont="0" applyFill="0" applyBorder="0" applyAlignment="0" applyProtection="0">
      <alignment horizontal="center"/>
    </xf>
    <xf numFmtId="177" fontId="3" fillId="0" borderId="0"/>
    <xf numFmtId="177" fontId="3" fillId="0" borderId="0"/>
    <xf numFmtId="177" fontId="3" fillId="0" borderId="0"/>
    <xf numFmtId="169" fontId="481" fillId="0" borderId="0" applyNumberFormat="0" applyFont="0" applyFill="0" applyBorder="0" applyAlignment="0" applyProtection="0">
      <alignment horizontal="center"/>
    </xf>
    <xf numFmtId="177" fontId="3" fillId="0" borderId="0"/>
    <xf numFmtId="177" fontId="3" fillId="0" borderId="0"/>
    <xf numFmtId="177" fontId="481" fillId="0" borderId="0" applyNumberFormat="0" applyFont="0" applyFill="0" applyBorder="0" applyAlignment="0" applyProtection="0">
      <alignment horizontal="center"/>
    </xf>
    <xf numFmtId="188" fontId="481" fillId="0" borderId="0" applyNumberFormat="0" applyFont="0" applyFill="0" applyBorder="0" applyAlignment="0" applyProtection="0">
      <alignment horizontal="center"/>
    </xf>
    <xf numFmtId="177" fontId="3" fillId="0" borderId="0"/>
    <xf numFmtId="177" fontId="3" fillId="0" borderId="0"/>
    <xf numFmtId="177" fontId="481" fillId="0" borderId="0" applyNumberFormat="0" applyFont="0" applyFill="0" applyBorder="0" applyAlignment="0" applyProtection="0">
      <alignment horizontal="center"/>
    </xf>
    <xf numFmtId="188" fontId="481" fillId="0" borderId="0" applyNumberFormat="0" applyFont="0" applyFill="0" applyBorder="0" applyAlignment="0" applyProtection="0">
      <alignment horizontal="center"/>
    </xf>
    <xf numFmtId="177" fontId="3" fillId="0" borderId="0"/>
    <xf numFmtId="177" fontId="3" fillId="0" borderId="0"/>
    <xf numFmtId="177" fontId="3" fillId="0" borderId="0"/>
    <xf numFmtId="177" fontId="3" fillId="0" borderId="0"/>
    <xf numFmtId="0" fontId="481" fillId="0" borderId="0" applyNumberFormat="0" applyFont="0" applyFill="0" applyBorder="0" applyAlignment="0" applyProtection="0">
      <alignment horizontal="center"/>
    </xf>
    <xf numFmtId="0" fontId="481" fillId="0" borderId="0" applyNumberFormat="0" applyFont="0" applyFill="0" applyBorder="0" applyAlignment="0" applyProtection="0">
      <alignment horizontal="center"/>
    </xf>
    <xf numFmtId="188" fontId="481" fillId="0" borderId="0" applyNumberFormat="0" applyFont="0" applyFill="0" applyBorder="0" applyAlignment="0" applyProtection="0">
      <alignment horizontal="center"/>
    </xf>
    <xf numFmtId="177" fontId="3" fillId="0" borderId="0"/>
    <xf numFmtId="177" fontId="3" fillId="0" borderId="0"/>
    <xf numFmtId="177" fontId="481" fillId="0" borderId="0" applyNumberFormat="0" applyFont="0" applyFill="0" applyBorder="0" applyAlignment="0" applyProtection="0">
      <alignment horizontal="center"/>
    </xf>
    <xf numFmtId="177" fontId="3" fillId="0" borderId="0"/>
    <xf numFmtId="177" fontId="3" fillId="0" borderId="0"/>
    <xf numFmtId="177" fontId="3" fillId="0" borderId="0"/>
    <xf numFmtId="169" fontId="481" fillId="0" borderId="0" applyNumberFormat="0" applyFont="0" applyFill="0" applyBorder="0" applyAlignment="0" applyProtection="0">
      <alignment horizontal="center"/>
    </xf>
    <xf numFmtId="177" fontId="3" fillId="0" borderId="0"/>
    <xf numFmtId="177" fontId="3" fillId="0" borderId="0"/>
    <xf numFmtId="177" fontId="481" fillId="0" borderId="0" applyNumberFormat="0" applyFont="0" applyFill="0" applyBorder="0" applyAlignment="0" applyProtection="0">
      <alignment horizontal="center"/>
    </xf>
    <xf numFmtId="188" fontId="481" fillId="0" borderId="0" applyNumberFormat="0" applyFont="0" applyFill="0" applyBorder="0" applyAlignment="0" applyProtection="0">
      <alignment horizontal="center"/>
    </xf>
    <xf numFmtId="177" fontId="3" fillId="0" borderId="0"/>
    <xf numFmtId="177" fontId="3" fillId="0" borderId="0"/>
    <xf numFmtId="177" fontId="481" fillId="0" borderId="0" applyNumberFormat="0" applyFont="0" applyFill="0" applyBorder="0" applyAlignment="0" applyProtection="0">
      <alignment horizontal="center"/>
    </xf>
    <xf numFmtId="188" fontId="481" fillId="0" borderId="0" applyNumberFormat="0" applyFont="0" applyFill="0" applyBorder="0" applyAlignment="0" applyProtection="0">
      <alignment horizontal="center"/>
    </xf>
    <xf numFmtId="177" fontId="3" fillId="0" borderId="0"/>
    <xf numFmtId="177" fontId="3" fillId="0" borderId="0"/>
    <xf numFmtId="177" fontId="3" fillId="0" borderId="0"/>
    <xf numFmtId="177" fontId="3" fillId="0" borderId="0"/>
    <xf numFmtId="0" fontId="482" fillId="0" borderId="0" applyNumberFormat="0" applyFont="0" applyFill="0" applyBorder="0" applyAlignment="0" applyProtection="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0" fontId="482" fillId="0" borderId="0" applyNumberFormat="0" applyFont="0" applyFill="0" applyBorder="0" applyAlignment="0" applyProtection="0"/>
    <xf numFmtId="169" fontId="51" fillId="0" borderId="0"/>
    <xf numFmtId="177" fontId="3" fillId="0" borderId="0"/>
    <xf numFmtId="177" fontId="3" fillId="0" borderId="0"/>
    <xf numFmtId="177" fontId="482" fillId="0" borderId="0" applyNumberFormat="0" applyFont="0" applyFill="0" applyBorder="0" applyAlignment="0" applyProtection="0"/>
    <xf numFmtId="177" fontId="3" fillId="0" borderId="0"/>
    <xf numFmtId="177" fontId="3" fillId="0" borderId="0"/>
    <xf numFmtId="177" fontId="3"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77" fontId="3" fillId="0" borderId="0"/>
    <xf numFmtId="177" fontId="3" fillId="0" borderId="0"/>
    <xf numFmtId="177" fontId="482" fillId="0" borderId="0" applyNumberFormat="0" applyFont="0" applyFill="0" applyBorder="0" applyAlignment="0" applyProtection="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69" fontId="51" fillId="0" borderId="0"/>
    <xf numFmtId="177" fontId="3" fillId="0" borderId="0"/>
    <xf numFmtId="177" fontId="3" fillId="0" borderId="0"/>
    <xf numFmtId="177" fontId="482" fillId="0" borderId="0" applyNumberFormat="0" applyFont="0" applyFill="0" applyBorder="0" applyAlignment="0" applyProtection="0"/>
    <xf numFmtId="169" fontId="51" fillId="0" borderId="0"/>
    <xf numFmtId="177" fontId="3" fillId="0" borderId="0"/>
    <xf numFmtId="169" fontId="51" fillId="0" borderId="0"/>
    <xf numFmtId="169" fontId="51" fillId="0" borderId="0"/>
    <xf numFmtId="169" fontId="51" fillId="0" borderId="0"/>
    <xf numFmtId="169" fontId="51" fillId="0" borderId="0"/>
    <xf numFmtId="0" fontId="483" fillId="0" borderId="0">
      <alignment horizontal="left" wrapText="1"/>
    </xf>
    <xf numFmtId="0" fontId="483" fillId="0" borderId="0">
      <alignment horizontal="left" wrapText="1"/>
    </xf>
    <xf numFmtId="169" fontId="483" fillId="0" borderId="0">
      <alignment horizontal="left" wrapText="1"/>
    </xf>
    <xf numFmtId="177" fontId="3" fillId="0" borderId="0"/>
    <xf numFmtId="177" fontId="3" fillId="0" borderId="0"/>
    <xf numFmtId="177" fontId="483" fillId="0" borderId="0">
      <alignment horizontal="left" wrapText="1"/>
    </xf>
    <xf numFmtId="177" fontId="3" fillId="0" borderId="0"/>
    <xf numFmtId="177" fontId="3" fillId="0" borderId="0"/>
    <xf numFmtId="177" fontId="3" fillId="0" borderId="0"/>
    <xf numFmtId="169" fontId="483" fillId="0" borderId="0">
      <alignment horizontal="left" wrapText="1"/>
    </xf>
    <xf numFmtId="177" fontId="3" fillId="0" borderId="0"/>
    <xf numFmtId="177" fontId="3" fillId="0" borderId="0"/>
    <xf numFmtId="177" fontId="483" fillId="0" borderId="0">
      <alignment horizontal="left" wrapText="1"/>
    </xf>
    <xf numFmtId="169" fontId="483" fillId="0" borderId="0">
      <alignment horizontal="left" wrapText="1"/>
    </xf>
    <xf numFmtId="177" fontId="3" fillId="0" borderId="0"/>
    <xf numFmtId="177" fontId="3" fillId="0" borderId="0"/>
    <xf numFmtId="177" fontId="483" fillId="0" borderId="0">
      <alignment horizontal="left" wrapText="1"/>
    </xf>
    <xf numFmtId="188" fontId="483" fillId="0" borderId="0">
      <alignment horizontal="left" wrapText="1"/>
    </xf>
    <xf numFmtId="177" fontId="3" fillId="0" borderId="0"/>
    <xf numFmtId="177" fontId="3" fillId="0" borderId="0"/>
    <xf numFmtId="177" fontId="3" fillId="0" borderId="0"/>
    <xf numFmtId="177" fontId="3" fillId="0" borderId="0"/>
    <xf numFmtId="0" fontId="484" fillId="0" borderId="85" applyNumberFormat="0" applyFont="0" applyFill="0" applyBorder="0" applyAlignment="0" applyProtection="0">
      <alignment horizontal="center" wrapText="1"/>
    </xf>
    <xf numFmtId="176" fontId="484" fillId="0" borderId="85" applyNumberFormat="0" applyFont="0" applyFill="0" applyBorder="0" applyAlignment="0" applyProtection="0">
      <alignment horizontal="center" wrapText="1"/>
    </xf>
    <xf numFmtId="176" fontId="484" fillId="0" borderId="85" applyNumberFormat="0" applyFont="0" applyFill="0" applyBorder="0" applyAlignment="0" applyProtection="0">
      <alignment horizontal="center" wrapText="1"/>
    </xf>
    <xf numFmtId="177" fontId="3" fillId="0" borderId="0"/>
    <xf numFmtId="177" fontId="3" fillId="0" borderId="0"/>
    <xf numFmtId="177" fontId="484" fillId="0" borderId="85" applyNumberFormat="0" applyFont="0" applyFill="0" applyBorder="0" applyAlignment="0" applyProtection="0">
      <alignment horizontal="center" wrapText="1"/>
    </xf>
    <xf numFmtId="177" fontId="3" fillId="0" borderId="0"/>
    <xf numFmtId="177" fontId="3" fillId="0" borderId="0"/>
    <xf numFmtId="177" fontId="3" fillId="0" borderId="0"/>
    <xf numFmtId="0" fontId="484" fillId="0" borderId="85" applyNumberFormat="0" applyFont="0" applyFill="0" applyBorder="0" applyAlignment="0" applyProtection="0">
      <alignment horizontal="center" wrapText="1"/>
    </xf>
    <xf numFmtId="177" fontId="3" fillId="0" borderId="0"/>
    <xf numFmtId="177" fontId="3" fillId="0" borderId="0"/>
    <xf numFmtId="177" fontId="484" fillId="0" borderId="85" applyNumberFormat="0" applyFont="0" applyFill="0" applyBorder="0" applyAlignment="0" applyProtection="0">
      <alignment horizontal="center" wrapText="1"/>
    </xf>
    <xf numFmtId="169" fontId="484" fillId="0" borderId="85" applyNumberFormat="0" applyFont="0" applyFill="0" applyBorder="0" applyAlignment="0" applyProtection="0">
      <alignment horizontal="center" wrapText="1"/>
    </xf>
    <xf numFmtId="177" fontId="3" fillId="0" borderId="0"/>
    <xf numFmtId="177" fontId="3" fillId="0" borderId="0"/>
    <xf numFmtId="177" fontId="484" fillId="0" borderId="85" applyNumberFormat="0" applyFont="0" applyFill="0" applyBorder="0" applyAlignment="0" applyProtection="0">
      <alignment horizontal="center" wrapText="1"/>
    </xf>
    <xf numFmtId="188" fontId="484" fillId="0" borderId="85" applyNumberFormat="0" applyFont="0" applyFill="0" applyBorder="0" applyAlignment="0" applyProtection="0">
      <alignment horizontal="center" wrapText="1"/>
    </xf>
    <xf numFmtId="177" fontId="3" fillId="0" borderId="0"/>
    <xf numFmtId="177" fontId="3" fillId="0" borderId="0"/>
    <xf numFmtId="177" fontId="3" fillId="0" borderId="0"/>
    <xf numFmtId="177" fontId="3" fillId="0" borderId="0"/>
    <xf numFmtId="358" fontId="83" fillId="0" borderId="0" applyNumberFormat="0" applyFont="0" applyFill="0" applyBorder="0" applyAlignment="0" applyProtection="0">
      <alignment horizontal="right"/>
    </xf>
    <xf numFmtId="169" fontId="51" fillId="0" borderId="0" applyNumberFormat="0" applyFill="0" applyBorder="0" applyAlignment="0" applyProtection="0"/>
    <xf numFmtId="0" fontId="484" fillId="0" borderId="0" applyNumberFormat="0" applyFont="0" applyFill="0" applyBorder="0" applyAlignment="0" applyProtection="0">
      <alignment horizontal="left" indent="1"/>
    </xf>
    <xf numFmtId="0" fontId="484" fillId="0" borderId="0" applyNumberFormat="0" applyFont="0" applyFill="0" applyBorder="0" applyAlignment="0" applyProtection="0">
      <alignment horizontal="left" indent="1"/>
    </xf>
    <xf numFmtId="169" fontId="484" fillId="0" borderId="0" applyNumberFormat="0" applyFont="0" applyFill="0" applyBorder="0" applyAlignment="0" applyProtection="0">
      <alignment horizontal="left" indent="1"/>
    </xf>
    <xf numFmtId="177" fontId="3" fillId="0" borderId="0"/>
    <xf numFmtId="177" fontId="3" fillId="0" borderId="0"/>
    <xf numFmtId="177" fontId="484" fillId="0" borderId="0" applyNumberFormat="0" applyFont="0" applyFill="0" applyBorder="0" applyAlignment="0" applyProtection="0">
      <alignment horizontal="left" indent="1"/>
    </xf>
    <xf numFmtId="177" fontId="3" fillId="0" borderId="0"/>
    <xf numFmtId="177" fontId="3" fillId="0" borderId="0"/>
    <xf numFmtId="177" fontId="3" fillId="0" borderId="0"/>
    <xf numFmtId="169" fontId="484" fillId="0" borderId="0" applyNumberFormat="0" applyFont="0" applyFill="0" applyBorder="0" applyAlignment="0" applyProtection="0">
      <alignment horizontal="left" indent="1"/>
    </xf>
    <xf numFmtId="177" fontId="3" fillId="0" borderId="0"/>
    <xf numFmtId="177" fontId="3" fillId="0" borderId="0"/>
    <xf numFmtId="177" fontId="484" fillId="0" borderId="0" applyNumberFormat="0" applyFont="0" applyFill="0" applyBorder="0" applyAlignment="0" applyProtection="0">
      <alignment horizontal="left" indent="1"/>
    </xf>
    <xf numFmtId="169" fontId="484" fillId="0" borderId="0" applyNumberFormat="0" applyFont="0" applyFill="0" applyBorder="0" applyAlignment="0" applyProtection="0">
      <alignment horizontal="left" indent="1"/>
    </xf>
    <xf numFmtId="177" fontId="3" fillId="0" borderId="0"/>
    <xf numFmtId="177" fontId="3" fillId="0" borderId="0"/>
    <xf numFmtId="177" fontId="484" fillId="0" borderId="0" applyNumberFormat="0" applyFont="0" applyFill="0" applyBorder="0" applyAlignment="0" applyProtection="0">
      <alignment horizontal="left" indent="1"/>
    </xf>
    <xf numFmtId="188" fontId="484" fillId="0" borderId="0" applyNumberFormat="0" applyFont="0" applyFill="0" applyBorder="0" applyAlignment="0" applyProtection="0">
      <alignment horizontal="left" indent="1"/>
    </xf>
    <xf numFmtId="177" fontId="3" fillId="0" borderId="0"/>
    <xf numFmtId="177" fontId="3" fillId="0" borderId="0"/>
    <xf numFmtId="177" fontId="3" fillId="0" borderId="0"/>
    <xf numFmtId="177" fontId="3" fillId="0" borderId="0"/>
    <xf numFmtId="359" fontId="484" fillId="0" borderId="0" applyNumberFormat="0" applyFont="0" applyFill="0" applyBorder="0" applyAlignment="0" applyProtection="0"/>
    <xf numFmtId="169" fontId="51" fillId="0" borderId="0" applyNumberFormat="0" applyFill="0" applyBorder="0" applyAlignment="0" applyProtection="0"/>
    <xf numFmtId="0" fontId="482" fillId="0" borderId="78" applyNumberFormat="0" applyFont="0" applyFill="0" applyBorder="0" applyAlignment="0" applyProtection="0"/>
    <xf numFmtId="169" fontId="51" fillId="0" borderId="85" applyNumberFormat="0" applyFont="0" applyFill="0" applyAlignment="0" applyProtection="0">
      <alignment horizontal="center"/>
    </xf>
    <xf numFmtId="169" fontId="51" fillId="0" borderId="85" applyNumberFormat="0" applyFont="0" applyFill="0" applyAlignment="0" applyProtection="0">
      <alignment horizontal="center"/>
    </xf>
    <xf numFmtId="169" fontId="51" fillId="0" borderId="85" applyNumberFormat="0" applyFont="0" applyFill="0" applyAlignment="0" applyProtection="0">
      <alignment horizontal="center"/>
    </xf>
    <xf numFmtId="169" fontId="51" fillId="0" borderId="85" applyNumberFormat="0" applyFont="0" applyFill="0" applyAlignment="0" applyProtection="0">
      <alignment horizontal="center"/>
    </xf>
    <xf numFmtId="169" fontId="51" fillId="0" borderId="85" applyNumberFormat="0" applyFont="0" applyFill="0" applyAlignment="0" applyProtection="0">
      <alignment horizontal="center"/>
    </xf>
    <xf numFmtId="169" fontId="51" fillId="0" borderId="85" applyNumberFormat="0" applyFont="0" applyFill="0" applyAlignment="0" applyProtection="0">
      <alignment horizontal="center"/>
    </xf>
    <xf numFmtId="169" fontId="51" fillId="0" borderId="85" applyNumberFormat="0" applyFont="0" applyFill="0" applyAlignment="0" applyProtection="0">
      <alignment horizontal="center"/>
    </xf>
    <xf numFmtId="169" fontId="51" fillId="0" borderId="85" applyNumberFormat="0" applyFont="0" applyFill="0" applyAlignment="0" applyProtection="0">
      <alignment horizontal="center"/>
    </xf>
    <xf numFmtId="169" fontId="51" fillId="0" borderId="85" applyNumberFormat="0" applyFont="0" applyFill="0" applyAlignment="0" applyProtection="0">
      <alignment horizontal="center"/>
    </xf>
    <xf numFmtId="169" fontId="51" fillId="0" borderId="85" applyNumberFormat="0" applyFont="0" applyFill="0" applyAlignment="0" applyProtection="0">
      <alignment horizontal="center"/>
    </xf>
    <xf numFmtId="176" fontId="51" fillId="0" borderId="85" applyNumberFormat="0" applyFont="0" applyFill="0" applyAlignment="0" applyProtection="0">
      <alignment horizontal="center"/>
    </xf>
    <xf numFmtId="176" fontId="51" fillId="0" borderId="85" applyNumberFormat="0" applyFont="0" applyFill="0" applyAlignment="0" applyProtection="0">
      <alignment horizontal="center"/>
    </xf>
    <xf numFmtId="177" fontId="3" fillId="0" borderId="0"/>
    <xf numFmtId="177" fontId="3" fillId="0" borderId="0"/>
    <xf numFmtId="177" fontId="482" fillId="0" borderId="78" applyNumberFormat="0" applyFont="0" applyFill="0" applyBorder="0" applyAlignment="0" applyProtection="0"/>
    <xf numFmtId="0" fontId="51" fillId="0" borderId="85" applyNumberFormat="0" applyFont="0" applyFill="0" applyAlignment="0" applyProtection="0">
      <alignment horizontal="center"/>
    </xf>
    <xf numFmtId="177" fontId="3" fillId="0" borderId="0"/>
    <xf numFmtId="177" fontId="3" fillId="0" borderId="0"/>
    <xf numFmtId="169" fontId="51" fillId="0" borderId="85" applyNumberFormat="0" applyFont="0" applyFill="0" applyAlignment="0" applyProtection="0">
      <alignment horizontal="center"/>
    </xf>
    <xf numFmtId="169" fontId="51" fillId="0" borderId="85" applyNumberFormat="0" applyFont="0" applyFill="0" applyAlignment="0" applyProtection="0">
      <alignment horizontal="center"/>
    </xf>
    <xf numFmtId="169" fontId="51" fillId="0" borderId="85" applyNumberFormat="0" applyFont="0" applyFill="0" applyAlignment="0" applyProtection="0">
      <alignment horizontal="center"/>
    </xf>
    <xf numFmtId="169" fontId="51" fillId="0" borderId="85" applyNumberFormat="0" applyFont="0" applyFill="0" applyAlignment="0" applyProtection="0">
      <alignment horizontal="center"/>
    </xf>
    <xf numFmtId="169" fontId="51" fillId="0" borderId="85" applyNumberFormat="0" applyFont="0" applyFill="0" applyAlignment="0" applyProtection="0">
      <alignment horizontal="center"/>
    </xf>
    <xf numFmtId="169" fontId="51" fillId="0" borderId="85" applyNumberFormat="0" applyFont="0" applyFill="0" applyAlignment="0" applyProtection="0">
      <alignment horizontal="center"/>
    </xf>
    <xf numFmtId="169" fontId="51" fillId="0" borderId="85" applyNumberFormat="0" applyFont="0" applyFill="0" applyAlignment="0" applyProtection="0">
      <alignment horizontal="center"/>
    </xf>
    <xf numFmtId="169" fontId="51" fillId="0" borderId="85" applyNumberFormat="0" applyFont="0" applyFill="0" applyAlignment="0" applyProtection="0">
      <alignment horizontal="center"/>
    </xf>
    <xf numFmtId="169" fontId="51" fillId="0" borderId="85" applyNumberFormat="0" applyFont="0" applyFill="0" applyAlignment="0" applyProtection="0">
      <alignment horizontal="center"/>
    </xf>
    <xf numFmtId="169" fontId="51" fillId="0" borderId="85" applyNumberFormat="0" applyFont="0" applyFill="0" applyAlignment="0" applyProtection="0">
      <alignment horizontal="center"/>
    </xf>
    <xf numFmtId="0" fontId="482" fillId="0" borderId="78" applyNumberFormat="0" applyFont="0" applyFill="0" applyBorder="0" applyAlignment="0" applyProtection="0"/>
    <xf numFmtId="169" fontId="3" fillId="0" borderId="0"/>
    <xf numFmtId="177" fontId="3" fillId="0" borderId="0"/>
    <xf numFmtId="177" fontId="482" fillId="0" borderId="78" applyNumberFormat="0" applyFont="0" applyFill="0" applyBorder="0" applyAlignment="0" applyProtection="0"/>
    <xf numFmtId="169" fontId="51" fillId="0" borderId="85" applyNumberFormat="0" applyFont="0" applyFill="0" applyAlignment="0" applyProtection="0">
      <alignment horizontal="center"/>
    </xf>
    <xf numFmtId="169" fontId="51" fillId="0" borderId="85" applyNumberFormat="0" applyFont="0" applyFill="0" applyAlignment="0" applyProtection="0">
      <alignment horizontal="center"/>
    </xf>
    <xf numFmtId="169" fontId="51" fillId="0" borderId="85" applyNumberFormat="0" applyFont="0" applyFill="0" applyAlignment="0" applyProtection="0">
      <alignment horizontal="center"/>
    </xf>
    <xf numFmtId="169" fontId="51" fillId="0" borderId="85" applyNumberFormat="0" applyFont="0" applyFill="0" applyAlignment="0" applyProtection="0">
      <alignment horizontal="center"/>
    </xf>
    <xf numFmtId="169" fontId="51" fillId="0" borderId="85" applyNumberFormat="0" applyFont="0" applyFill="0" applyAlignment="0" applyProtection="0">
      <alignment horizontal="center"/>
    </xf>
    <xf numFmtId="169" fontId="51" fillId="0" borderId="85" applyNumberFormat="0" applyFont="0" applyFill="0" applyAlignment="0" applyProtection="0">
      <alignment horizontal="center"/>
    </xf>
    <xf numFmtId="169" fontId="51" fillId="0" borderId="85" applyNumberFormat="0" applyFont="0" applyFill="0" applyAlignment="0" applyProtection="0">
      <alignment horizontal="center"/>
    </xf>
    <xf numFmtId="169" fontId="51" fillId="0" borderId="85" applyNumberFormat="0" applyFont="0" applyFill="0" applyAlignment="0" applyProtection="0">
      <alignment horizontal="center"/>
    </xf>
    <xf numFmtId="169" fontId="51" fillId="0" borderId="85" applyNumberFormat="0" applyFont="0" applyFill="0" applyAlignment="0" applyProtection="0">
      <alignment horizontal="center"/>
    </xf>
    <xf numFmtId="169" fontId="51" fillId="0" borderId="85" applyNumberFormat="0" applyFont="0" applyFill="0" applyAlignment="0" applyProtection="0">
      <alignment horizontal="center"/>
    </xf>
    <xf numFmtId="169" fontId="3" fillId="0" borderId="0"/>
    <xf numFmtId="169" fontId="3" fillId="0" borderId="0"/>
    <xf numFmtId="177" fontId="3" fillId="0" borderId="0"/>
    <xf numFmtId="177" fontId="482" fillId="0" borderId="78" applyNumberFormat="0" applyFont="0" applyFill="0" applyBorder="0" applyAlignment="0" applyProtection="0"/>
    <xf numFmtId="169" fontId="3" fillId="0" borderId="0"/>
    <xf numFmtId="169" fontId="3" fillId="0" borderId="0"/>
    <xf numFmtId="169" fontId="3" fillId="0" borderId="0"/>
    <xf numFmtId="169" fontId="51" fillId="0" borderId="85" applyNumberFormat="0" applyFont="0" applyFill="0" applyAlignment="0" applyProtection="0">
      <alignment horizontal="center"/>
    </xf>
    <xf numFmtId="169" fontId="51" fillId="0" borderId="85" applyNumberFormat="0" applyFont="0" applyFill="0" applyAlignment="0" applyProtection="0">
      <alignment horizontal="center"/>
    </xf>
    <xf numFmtId="169" fontId="51" fillId="0" borderId="85" applyNumberFormat="0" applyFont="0" applyFill="0" applyAlignment="0" applyProtection="0">
      <alignment horizontal="center"/>
    </xf>
    <xf numFmtId="0" fontId="51" fillId="0" borderId="0" applyNumberFormat="0" applyFont="0" applyFill="0" applyBorder="0" applyAlignment="0" applyProtection="0">
      <alignment horizontal="left" wrapText="1" indent="1"/>
    </xf>
    <xf numFmtId="169" fontId="51" fillId="0" borderId="0" applyNumberFormat="0" applyFont="0" applyFill="0" applyBorder="0" applyAlignment="0" applyProtection="0">
      <alignment horizontal="left" wrapText="1" indent="1"/>
    </xf>
    <xf numFmtId="169" fontId="51" fillId="0" borderId="0" applyNumberFormat="0" applyFont="0" applyFill="0" applyBorder="0" applyAlignment="0" applyProtection="0">
      <alignment horizontal="left" wrapText="1" indent="1"/>
    </xf>
    <xf numFmtId="169" fontId="51" fillId="0" borderId="0" applyNumberFormat="0" applyFont="0" applyFill="0" applyBorder="0" applyAlignment="0" applyProtection="0">
      <alignment horizontal="left" wrapText="1" indent="1"/>
    </xf>
    <xf numFmtId="169" fontId="51" fillId="0" borderId="0" applyNumberFormat="0" applyFont="0" applyFill="0" applyBorder="0" applyAlignment="0" applyProtection="0">
      <alignment horizontal="left" wrapText="1" indent="1"/>
    </xf>
    <xf numFmtId="169" fontId="51" fillId="0" borderId="0" applyNumberFormat="0" applyFont="0" applyFill="0" applyBorder="0" applyAlignment="0" applyProtection="0">
      <alignment horizontal="left" wrapText="1" indent="1"/>
    </xf>
    <xf numFmtId="169" fontId="51" fillId="0" borderId="0" applyNumberFormat="0" applyFont="0" applyFill="0" applyBorder="0" applyAlignment="0" applyProtection="0">
      <alignment horizontal="left" wrapText="1" indent="1"/>
    </xf>
    <xf numFmtId="169" fontId="51" fillId="0" borderId="0" applyNumberFormat="0" applyFont="0" applyFill="0" applyBorder="0" applyAlignment="0" applyProtection="0">
      <alignment horizontal="left" wrapText="1" indent="1"/>
    </xf>
    <xf numFmtId="169" fontId="51" fillId="0" borderId="0" applyNumberFormat="0" applyFont="0" applyFill="0" applyBorder="0" applyAlignment="0" applyProtection="0">
      <alignment horizontal="left" wrapText="1" indent="1"/>
    </xf>
    <xf numFmtId="169" fontId="51" fillId="0" borderId="0" applyNumberFormat="0" applyFont="0" applyFill="0" applyBorder="0" applyAlignment="0" applyProtection="0">
      <alignment horizontal="left" wrapText="1" indent="1"/>
    </xf>
    <xf numFmtId="169" fontId="51" fillId="0" borderId="0" applyNumberFormat="0" applyFont="0" applyFill="0" applyBorder="0" applyAlignment="0" applyProtection="0">
      <alignment horizontal="left" wrapText="1" indent="1"/>
    </xf>
    <xf numFmtId="0" fontId="51" fillId="0" borderId="0" applyNumberFormat="0" applyFont="0" applyFill="0" applyBorder="0" applyAlignment="0" applyProtection="0">
      <alignment horizontal="left" wrapText="1" indent="1"/>
    </xf>
    <xf numFmtId="169" fontId="3" fillId="0" borderId="0"/>
    <xf numFmtId="177" fontId="3" fillId="0" borderId="0"/>
    <xf numFmtId="177" fontId="3" fillId="0" borderId="0"/>
    <xf numFmtId="177" fontId="3" fillId="0" borderId="0"/>
    <xf numFmtId="169" fontId="51" fillId="0" borderId="0" applyNumberFormat="0" applyFont="0" applyFill="0" applyBorder="0" applyAlignment="0" applyProtection="0">
      <alignment horizontal="left" wrapText="1" indent="1"/>
    </xf>
    <xf numFmtId="177" fontId="3" fillId="0" borderId="0"/>
    <xf numFmtId="177" fontId="3" fillId="0" borderId="0"/>
    <xf numFmtId="177" fontId="51" fillId="0" borderId="0" applyNumberFormat="0" applyFont="0" applyFill="0" applyBorder="0" applyAlignment="0" applyProtection="0">
      <alignment horizontal="left" wrapText="1" indent="1"/>
    </xf>
    <xf numFmtId="177" fontId="3" fillId="0" borderId="0"/>
    <xf numFmtId="188" fontId="51" fillId="0" borderId="0" applyNumberFormat="0" applyFont="0" applyFill="0" applyBorder="0" applyAlignment="0" applyProtection="0">
      <alignment horizontal="left" wrapText="1" indent="1"/>
    </xf>
    <xf numFmtId="177" fontId="3" fillId="0" borderId="0"/>
    <xf numFmtId="177" fontId="3" fillId="0" borderId="0"/>
    <xf numFmtId="169" fontId="51" fillId="0" borderId="0" applyNumberFormat="0" applyFont="0" applyFill="0" applyBorder="0" applyAlignment="0" applyProtection="0">
      <alignment horizontal="left" wrapText="1" indent="1"/>
    </xf>
    <xf numFmtId="169" fontId="51" fillId="0" borderId="0" applyNumberFormat="0" applyFont="0" applyFill="0" applyBorder="0" applyAlignment="0" applyProtection="0">
      <alignment horizontal="left" wrapText="1" indent="1"/>
    </xf>
    <xf numFmtId="169" fontId="51" fillId="0" borderId="0" applyNumberFormat="0" applyFont="0" applyFill="0" applyBorder="0" applyAlignment="0" applyProtection="0">
      <alignment horizontal="left" wrapText="1" indent="1"/>
    </xf>
    <xf numFmtId="169" fontId="51" fillId="0" borderId="0" applyNumberFormat="0" applyFont="0" applyFill="0" applyBorder="0" applyAlignment="0" applyProtection="0">
      <alignment horizontal="left" wrapText="1" indent="1"/>
    </xf>
    <xf numFmtId="169" fontId="51" fillId="0" borderId="0" applyNumberFormat="0" applyFont="0" applyFill="0" applyBorder="0" applyAlignment="0" applyProtection="0">
      <alignment horizontal="left" wrapText="1" indent="1"/>
    </xf>
    <xf numFmtId="169" fontId="51" fillId="0" borderId="0" applyNumberFormat="0" applyFont="0" applyFill="0" applyBorder="0" applyAlignment="0" applyProtection="0">
      <alignment horizontal="left" wrapText="1" indent="1"/>
    </xf>
    <xf numFmtId="169" fontId="51" fillId="0" borderId="0" applyNumberFormat="0" applyFont="0" applyFill="0" applyBorder="0" applyAlignment="0" applyProtection="0">
      <alignment horizontal="left" wrapText="1" indent="1"/>
    </xf>
    <xf numFmtId="169" fontId="51" fillId="0" borderId="0" applyNumberFormat="0" applyFont="0" applyFill="0" applyBorder="0" applyAlignment="0" applyProtection="0">
      <alignment horizontal="left" wrapText="1" indent="1"/>
    </xf>
    <xf numFmtId="169" fontId="51" fillId="0" borderId="0" applyNumberFormat="0" applyFont="0" applyFill="0" applyBorder="0" applyAlignment="0" applyProtection="0">
      <alignment horizontal="left" wrapText="1" indent="1"/>
    </xf>
    <xf numFmtId="169" fontId="51" fillId="0" borderId="0" applyNumberFormat="0" applyFont="0" applyFill="0" applyBorder="0" applyAlignment="0" applyProtection="0">
      <alignment horizontal="left" wrapText="1" indent="1"/>
    </xf>
    <xf numFmtId="169" fontId="3" fillId="0" borderId="0"/>
    <xf numFmtId="169" fontId="3" fillId="0" borderId="0"/>
    <xf numFmtId="177" fontId="3" fillId="0" borderId="0"/>
    <xf numFmtId="177" fontId="3" fillId="0" borderId="0"/>
    <xf numFmtId="177" fontId="3" fillId="0" borderId="0"/>
    <xf numFmtId="169" fontId="51" fillId="0" borderId="0" applyNumberFormat="0" applyFont="0" applyFill="0" applyBorder="0" applyAlignment="0" applyProtection="0">
      <alignment horizontal="left" wrapText="1" indent="1"/>
    </xf>
    <xf numFmtId="177" fontId="3" fillId="0" borderId="0"/>
    <xf numFmtId="177" fontId="3" fillId="0" borderId="0"/>
    <xf numFmtId="177" fontId="51" fillId="0" borderId="0" applyNumberFormat="0" applyFont="0" applyFill="0" applyBorder="0" applyAlignment="0" applyProtection="0">
      <alignment horizontal="left" wrapText="1" indent="1"/>
    </xf>
    <xf numFmtId="177" fontId="3" fillId="0" borderId="0"/>
    <xf numFmtId="188" fontId="51" fillId="0" borderId="0" applyNumberFormat="0" applyFont="0" applyFill="0" applyBorder="0" applyAlignment="0" applyProtection="0">
      <alignment horizontal="left" wrapText="1" indent="1"/>
    </xf>
    <xf numFmtId="177" fontId="3" fillId="0" borderId="0"/>
    <xf numFmtId="177" fontId="3" fillId="0" borderId="0"/>
    <xf numFmtId="169" fontId="51" fillId="0" borderId="0" applyNumberFormat="0" applyFont="0" applyFill="0" applyBorder="0" applyAlignment="0" applyProtection="0">
      <alignment horizontal="left" wrapText="1" indent="1"/>
    </xf>
    <xf numFmtId="169" fontId="51" fillId="0" borderId="0" applyNumberFormat="0" applyFont="0" applyFill="0" applyBorder="0" applyAlignment="0" applyProtection="0">
      <alignment horizontal="left" wrapText="1" indent="1"/>
    </xf>
    <xf numFmtId="169" fontId="51" fillId="0" borderId="0" applyNumberFormat="0" applyFont="0" applyFill="0" applyBorder="0" applyAlignment="0" applyProtection="0">
      <alignment horizontal="left" wrapText="1" indent="1"/>
    </xf>
    <xf numFmtId="169" fontId="51" fillId="0" borderId="0" applyNumberFormat="0" applyFont="0" applyFill="0" applyBorder="0" applyAlignment="0" applyProtection="0">
      <alignment horizontal="left" wrapText="1" indent="1"/>
    </xf>
    <xf numFmtId="169" fontId="51" fillId="0" borderId="0" applyNumberFormat="0" applyFont="0" applyFill="0" applyBorder="0" applyAlignment="0" applyProtection="0">
      <alignment horizontal="left" wrapText="1" indent="1"/>
    </xf>
    <xf numFmtId="169" fontId="51" fillId="0" borderId="0" applyNumberFormat="0" applyFont="0" applyFill="0" applyBorder="0" applyAlignment="0" applyProtection="0">
      <alignment horizontal="left" wrapText="1" indent="1"/>
    </xf>
    <xf numFmtId="169" fontId="51" fillId="0" borderId="0" applyNumberFormat="0" applyFont="0" applyFill="0" applyBorder="0" applyAlignment="0" applyProtection="0">
      <alignment horizontal="left" wrapText="1" indent="1"/>
    </xf>
    <xf numFmtId="169" fontId="51" fillId="0" borderId="0" applyNumberFormat="0" applyFont="0" applyFill="0" applyBorder="0" applyAlignment="0" applyProtection="0">
      <alignment horizontal="left" wrapText="1" indent="1"/>
    </xf>
    <xf numFmtId="169" fontId="51" fillId="0" borderId="0" applyNumberFormat="0" applyFont="0" applyFill="0" applyBorder="0" applyAlignment="0" applyProtection="0">
      <alignment horizontal="left" wrapText="1" indent="1"/>
    </xf>
    <xf numFmtId="169" fontId="51" fillId="0" borderId="0" applyNumberFormat="0" applyFont="0" applyFill="0" applyBorder="0" applyAlignment="0" applyProtection="0">
      <alignment horizontal="left" wrapText="1" indent="1"/>
    </xf>
    <xf numFmtId="169" fontId="3" fillId="0" borderId="0"/>
    <xf numFmtId="169" fontId="3" fillId="0" borderId="0"/>
    <xf numFmtId="177" fontId="3" fillId="0" borderId="0"/>
    <xf numFmtId="177" fontId="3" fillId="0" borderId="0"/>
    <xf numFmtId="177" fontId="51" fillId="0" borderId="0" applyNumberFormat="0" applyFont="0" applyFill="0" applyBorder="0" applyAlignment="0" applyProtection="0">
      <alignment horizontal="left" wrapText="1" indent="1"/>
    </xf>
    <xf numFmtId="177" fontId="3" fillId="0" borderId="0"/>
    <xf numFmtId="177" fontId="3" fillId="0" borderId="0"/>
    <xf numFmtId="177" fontId="3" fillId="0" borderId="0"/>
    <xf numFmtId="169" fontId="3" fillId="0" borderId="0"/>
    <xf numFmtId="169" fontId="3" fillId="0" borderId="0"/>
    <xf numFmtId="177" fontId="3" fillId="0" borderId="0"/>
    <xf numFmtId="177" fontId="51" fillId="0" borderId="0" applyNumberFormat="0" applyFont="0" applyFill="0" applyBorder="0" applyAlignment="0" applyProtection="0">
      <alignment horizontal="left" wrapText="1" indent="1"/>
    </xf>
    <xf numFmtId="169" fontId="3" fillId="0" borderId="0"/>
    <xf numFmtId="177" fontId="3" fillId="0" borderId="0"/>
    <xf numFmtId="177" fontId="3" fillId="0" borderId="0"/>
    <xf numFmtId="177" fontId="51" fillId="0" borderId="0" applyNumberFormat="0" applyFont="0" applyFill="0" applyBorder="0" applyAlignment="0" applyProtection="0">
      <alignment horizontal="left" wrapText="1" indent="1"/>
    </xf>
    <xf numFmtId="169" fontId="51" fillId="0" borderId="0" applyNumberFormat="0" applyFont="0" applyFill="0" applyBorder="0" applyAlignment="0" applyProtection="0">
      <alignment horizontal="left" wrapText="1" indent="1"/>
    </xf>
    <xf numFmtId="177" fontId="3" fillId="0" borderId="0"/>
    <xf numFmtId="169" fontId="51" fillId="0" borderId="0" applyNumberFormat="0" applyFont="0" applyFill="0" applyBorder="0" applyAlignment="0" applyProtection="0">
      <alignment horizontal="left" wrapText="1" indent="1"/>
    </xf>
    <xf numFmtId="169" fontId="51" fillId="0" borderId="0" applyNumberFormat="0" applyFont="0" applyFill="0" applyBorder="0" applyAlignment="0" applyProtection="0">
      <alignment horizontal="left" wrapText="1" indent="1"/>
    </xf>
    <xf numFmtId="0" fontId="484" fillId="0" borderId="0" applyNumberFormat="0" applyFont="0" applyFill="0" applyBorder="0" applyAlignment="0" applyProtection="0">
      <alignment horizontal="left" indent="1"/>
    </xf>
    <xf numFmtId="0" fontId="484" fillId="0" borderId="0" applyNumberFormat="0" applyFont="0" applyFill="0" applyBorder="0" applyAlignment="0" applyProtection="0">
      <alignment horizontal="left" indent="1"/>
    </xf>
    <xf numFmtId="169" fontId="484" fillId="0" borderId="0" applyNumberFormat="0" applyFont="0" applyFill="0" applyBorder="0" applyAlignment="0" applyProtection="0">
      <alignment horizontal="left" indent="1"/>
    </xf>
    <xf numFmtId="177" fontId="3" fillId="0" borderId="0"/>
    <xf numFmtId="177" fontId="3" fillId="0" borderId="0"/>
    <xf numFmtId="177" fontId="484" fillId="0" borderId="0" applyNumberFormat="0" applyFont="0" applyFill="0" applyBorder="0" applyAlignment="0" applyProtection="0">
      <alignment horizontal="left" indent="1"/>
    </xf>
    <xf numFmtId="177" fontId="3" fillId="0" borderId="0"/>
    <xf numFmtId="177" fontId="3" fillId="0" borderId="0"/>
    <xf numFmtId="177" fontId="3" fillId="0" borderId="0"/>
    <xf numFmtId="169" fontId="484" fillId="0" borderId="0" applyNumberFormat="0" applyFont="0" applyFill="0" applyBorder="0" applyAlignment="0" applyProtection="0">
      <alignment horizontal="left" indent="1"/>
    </xf>
    <xf numFmtId="177" fontId="3" fillId="0" borderId="0"/>
    <xf numFmtId="177" fontId="3" fillId="0" borderId="0"/>
    <xf numFmtId="177" fontId="484" fillId="0" borderId="0" applyNumberFormat="0" applyFont="0" applyFill="0" applyBorder="0" applyAlignment="0" applyProtection="0">
      <alignment horizontal="left" indent="1"/>
    </xf>
    <xf numFmtId="169" fontId="484" fillId="0" borderId="0" applyNumberFormat="0" applyFont="0" applyFill="0" applyBorder="0" applyAlignment="0" applyProtection="0">
      <alignment horizontal="left" indent="1"/>
    </xf>
    <xf numFmtId="177" fontId="3" fillId="0" borderId="0"/>
    <xf numFmtId="177" fontId="3" fillId="0" borderId="0"/>
    <xf numFmtId="177" fontId="484" fillId="0" borderId="0" applyNumberFormat="0" applyFont="0" applyFill="0" applyBorder="0" applyAlignment="0" applyProtection="0">
      <alignment horizontal="left" indent="1"/>
    </xf>
    <xf numFmtId="188" fontId="484" fillId="0" borderId="0" applyNumberFormat="0" applyFont="0" applyFill="0" applyBorder="0" applyAlignment="0" applyProtection="0">
      <alignment horizontal="left" indent="1"/>
    </xf>
    <xf numFmtId="177" fontId="3" fillId="0" borderId="0"/>
    <xf numFmtId="177" fontId="3" fillId="0" borderId="0"/>
    <xf numFmtId="177" fontId="3" fillId="0" borderId="0"/>
    <xf numFmtId="177" fontId="3" fillId="0" borderId="0"/>
    <xf numFmtId="0" fontId="51" fillId="0" borderId="0" applyNumberFormat="0" applyFont="0" applyFill="0" applyBorder="0" applyAlignment="0" applyProtection="0">
      <alignment horizontal="left" wrapText="1" indent="2"/>
    </xf>
    <xf numFmtId="169" fontId="51" fillId="0" borderId="0" applyNumberFormat="0" applyFont="0" applyFill="0" applyBorder="0" applyAlignment="0" applyProtection="0">
      <alignment horizontal="left" wrapText="1" indent="2"/>
    </xf>
    <xf numFmtId="169" fontId="51" fillId="0" borderId="0" applyNumberFormat="0" applyFont="0" applyFill="0" applyBorder="0" applyAlignment="0" applyProtection="0">
      <alignment horizontal="left" wrapText="1" indent="2"/>
    </xf>
    <xf numFmtId="169" fontId="51" fillId="0" borderId="0" applyNumberFormat="0" applyFont="0" applyFill="0" applyBorder="0" applyAlignment="0" applyProtection="0">
      <alignment horizontal="left" wrapText="1" indent="2"/>
    </xf>
    <xf numFmtId="169" fontId="51" fillId="0" borderId="0" applyNumberFormat="0" applyFont="0" applyFill="0" applyBorder="0" applyAlignment="0" applyProtection="0">
      <alignment horizontal="left" wrapText="1" indent="2"/>
    </xf>
    <xf numFmtId="169" fontId="51" fillId="0" borderId="0" applyNumberFormat="0" applyFont="0" applyFill="0" applyBorder="0" applyAlignment="0" applyProtection="0">
      <alignment horizontal="left" wrapText="1" indent="2"/>
    </xf>
    <xf numFmtId="169" fontId="51" fillId="0" borderId="0" applyNumberFormat="0" applyFont="0" applyFill="0" applyBorder="0" applyAlignment="0" applyProtection="0">
      <alignment horizontal="left" wrapText="1" indent="2"/>
    </xf>
    <xf numFmtId="169" fontId="51" fillId="0" borderId="0" applyNumberFormat="0" applyFont="0" applyFill="0" applyBorder="0" applyAlignment="0" applyProtection="0">
      <alignment horizontal="left" wrapText="1" indent="2"/>
    </xf>
    <xf numFmtId="169" fontId="51" fillId="0" borderId="0" applyNumberFormat="0" applyFont="0" applyFill="0" applyBorder="0" applyAlignment="0" applyProtection="0">
      <alignment horizontal="left" wrapText="1" indent="2"/>
    </xf>
    <xf numFmtId="169" fontId="51" fillId="0" borderId="0" applyNumberFormat="0" applyFont="0" applyFill="0" applyBorder="0" applyAlignment="0" applyProtection="0">
      <alignment horizontal="left" wrapText="1" indent="2"/>
    </xf>
    <xf numFmtId="169" fontId="51" fillId="0" borderId="0" applyNumberFormat="0" applyFont="0" applyFill="0" applyBorder="0" applyAlignment="0" applyProtection="0">
      <alignment horizontal="left" wrapText="1" indent="2"/>
    </xf>
    <xf numFmtId="0" fontId="51" fillId="0" borderId="0" applyNumberFormat="0" applyFont="0" applyFill="0" applyBorder="0" applyAlignment="0" applyProtection="0">
      <alignment horizontal="left" wrapText="1" indent="2"/>
    </xf>
    <xf numFmtId="169" fontId="3" fillId="0" borderId="0"/>
    <xf numFmtId="177" fontId="3" fillId="0" borderId="0"/>
    <xf numFmtId="177" fontId="3" fillId="0" borderId="0"/>
    <xf numFmtId="177" fontId="3" fillId="0" borderId="0"/>
    <xf numFmtId="169" fontId="51" fillId="0" borderId="0" applyNumberFormat="0" applyFont="0" applyFill="0" applyBorder="0" applyAlignment="0" applyProtection="0">
      <alignment horizontal="left" wrapText="1" indent="2"/>
    </xf>
    <xf numFmtId="177" fontId="3" fillId="0" borderId="0"/>
    <xf numFmtId="177" fontId="3" fillId="0" borderId="0"/>
    <xf numFmtId="177" fontId="51" fillId="0" borderId="0" applyNumberFormat="0" applyFont="0" applyFill="0" applyBorder="0" applyAlignment="0" applyProtection="0">
      <alignment horizontal="left" wrapText="1" indent="2"/>
    </xf>
    <xf numFmtId="177" fontId="3" fillId="0" borderId="0"/>
    <xf numFmtId="188" fontId="51" fillId="0" borderId="0" applyNumberFormat="0" applyFont="0" applyFill="0" applyBorder="0" applyAlignment="0" applyProtection="0">
      <alignment horizontal="left" wrapText="1" indent="2"/>
    </xf>
    <xf numFmtId="177" fontId="3" fillId="0" borderId="0"/>
    <xf numFmtId="177" fontId="3" fillId="0" borderId="0"/>
    <xf numFmtId="169" fontId="51" fillId="0" borderId="0" applyNumberFormat="0" applyFont="0" applyFill="0" applyBorder="0" applyAlignment="0" applyProtection="0">
      <alignment horizontal="left" wrapText="1" indent="2"/>
    </xf>
    <xf numFmtId="169" fontId="51" fillId="0" borderId="0" applyNumberFormat="0" applyFont="0" applyFill="0" applyBorder="0" applyAlignment="0" applyProtection="0">
      <alignment horizontal="left" wrapText="1" indent="2"/>
    </xf>
    <xf numFmtId="169" fontId="51" fillId="0" borderId="0" applyNumberFormat="0" applyFont="0" applyFill="0" applyBorder="0" applyAlignment="0" applyProtection="0">
      <alignment horizontal="left" wrapText="1" indent="2"/>
    </xf>
    <xf numFmtId="169" fontId="51" fillId="0" borderId="0" applyNumberFormat="0" applyFont="0" applyFill="0" applyBorder="0" applyAlignment="0" applyProtection="0">
      <alignment horizontal="left" wrapText="1" indent="2"/>
    </xf>
    <xf numFmtId="169" fontId="51" fillId="0" borderId="0" applyNumberFormat="0" applyFont="0" applyFill="0" applyBorder="0" applyAlignment="0" applyProtection="0">
      <alignment horizontal="left" wrapText="1" indent="2"/>
    </xf>
    <xf numFmtId="169" fontId="51" fillId="0" borderId="0" applyNumberFormat="0" applyFont="0" applyFill="0" applyBorder="0" applyAlignment="0" applyProtection="0">
      <alignment horizontal="left" wrapText="1" indent="2"/>
    </xf>
    <xf numFmtId="169" fontId="51" fillId="0" borderId="0" applyNumberFormat="0" applyFont="0" applyFill="0" applyBorder="0" applyAlignment="0" applyProtection="0">
      <alignment horizontal="left" wrapText="1" indent="2"/>
    </xf>
    <xf numFmtId="169" fontId="51" fillId="0" borderId="0" applyNumberFormat="0" applyFont="0" applyFill="0" applyBorder="0" applyAlignment="0" applyProtection="0">
      <alignment horizontal="left" wrapText="1" indent="2"/>
    </xf>
    <xf numFmtId="169" fontId="51" fillId="0" borderId="0" applyNumberFormat="0" applyFont="0" applyFill="0" applyBorder="0" applyAlignment="0" applyProtection="0">
      <alignment horizontal="left" wrapText="1" indent="2"/>
    </xf>
    <xf numFmtId="169" fontId="51" fillId="0" borderId="0" applyNumberFormat="0" applyFont="0" applyFill="0" applyBorder="0" applyAlignment="0" applyProtection="0">
      <alignment horizontal="left" wrapText="1" indent="2"/>
    </xf>
    <xf numFmtId="169" fontId="3" fillId="0" borderId="0"/>
    <xf numFmtId="169" fontId="3" fillId="0" borderId="0"/>
    <xf numFmtId="177" fontId="3" fillId="0" borderId="0"/>
    <xf numFmtId="177" fontId="3" fillId="0" borderId="0"/>
    <xf numFmtId="177" fontId="3" fillId="0" borderId="0"/>
    <xf numFmtId="169" fontId="51" fillId="0" borderId="0" applyNumberFormat="0" applyFont="0" applyFill="0" applyBorder="0" applyAlignment="0" applyProtection="0">
      <alignment horizontal="left" wrapText="1" indent="2"/>
    </xf>
    <xf numFmtId="177" fontId="3" fillId="0" borderId="0"/>
    <xf numFmtId="177" fontId="3" fillId="0" borderId="0"/>
    <xf numFmtId="177" fontId="51" fillId="0" borderId="0" applyNumberFormat="0" applyFont="0" applyFill="0" applyBorder="0" applyAlignment="0" applyProtection="0">
      <alignment horizontal="left" wrapText="1" indent="2"/>
    </xf>
    <xf numFmtId="177" fontId="3" fillId="0" borderId="0"/>
    <xf numFmtId="188" fontId="51" fillId="0" borderId="0" applyNumberFormat="0" applyFont="0" applyFill="0" applyBorder="0" applyAlignment="0" applyProtection="0">
      <alignment horizontal="left" wrapText="1" indent="2"/>
    </xf>
    <xf numFmtId="177" fontId="3" fillId="0" borderId="0"/>
    <xf numFmtId="177" fontId="3" fillId="0" borderId="0"/>
    <xf numFmtId="169" fontId="51" fillId="0" borderId="0" applyNumberFormat="0" applyFont="0" applyFill="0" applyBorder="0" applyAlignment="0" applyProtection="0">
      <alignment horizontal="left" wrapText="1" indent="2"/>
    </xf>
    <xf numFmtId="169" fontId="51" fillId="0" borderId="0" applyNumberFormat="0" applyFont="0" applyFill="0" applyBorder="0" applyAlignment="0" applyProtection="0">
      <alignment horizontal="left" wrapText="1" indent="2"/>
    </xf>
    <xf numFmtId="169" fontId="51" fillId="0" borderId="0" applyNumberFormat="0" applyFont="0" applyFill="0" applyBorder="0" applyAlignment="0" applyProtection="0">
      <alignment horizontal="left" wrapText="1" indent="2"/>
    </xf>
    <xf numFmtId="169" fontId="51" fillId="0" borderId="0" applyNumberFormat="0" applyFont="0" applyFill="0" applyBorder="0" applyAlignment="0" applyProtection="0">
      <alignment horizontal="left" wrapText="1" indent="2"/>
    </xf>
    <xf numFmtId="169" fontId="51" fillId="0" borderId="0" applyNumberFormat="0" applyFont="0" applyFill="0" applyBorder="0" applyAlignment="0" applyProtection="0">
      <alignment horizontal="left" wrapText="1" indent="2"/>
    </xf>
    <xf numFmtId="169" fontId="51" fillId="0" borderId="0" applyNumberFormat="0" applyFont="0" applyFill="0" applyBorder="0" applyAlignment="0" applyProtection="0">
      <alignment horizontal="left" wrapText="1" indent="2"/>
    </xf>
    <xf numFmtId="169" fontId="51" fillId="0" borderId="0" applyNumberFormat="0" applyFont="0" applyFill="0" applyBorder="0" applyAlignment="0" applyProtection="0">
      <alignment horizontal="left" wrapText="1" indent="2"/>
    </xf>
    <xf numFmtId="169" fontId="51" fillId="0" borderId="0" applyNumberFormat="0" applyFont="0" applyFill="0" applyBorder="0" applyAlignment="0" applyProtection="0">
      <alignment horizontal="left" wrapText="1" indent="2"/>
    </xf>
    <xf numFmtId="169" fontId="51" fillId="0" borderId="0" applyNumberFormat="0" applyFont="0" applyFill="0" applyBorder="0" applyAlignment="0" applyProtection="0">
      <alignment horizontal="left" wrapText="1" indent="2"/>
    </xf>
    <xf numFmtId="169" fontId="51" fillId="0" borderId="0" applyNumberFormat="0" applyFont="0" applyFill="0" applyBorder="0" applyAlignment="0" applyProtection="0">
      <alignment horizontal="left" wrapText="1" indent="2"/>
    </xf>
    <xf numFmtId="169" fontId="3" fillId="0" borderId="0"/>
    <xf numFmtId="169" fontId="3" fillId="0" borderId="0"/>
    <xf numFmtId="177" fontId="3" fillId="0" borderId="0"/>
    <xf numFmtId="177" fontId="3" fillId="0" borderId="0"/>
    <xf numFmtId="177" fontId="51" fillId="0" borderId="0" applyNumberFormat="0" applyFont="0" applyFill="0" applyBorder="0" applyAlignment="0" applyProtection="0">
      <alignment horizontal="left" wrapText="1" indent="2"/>
    </xf>
    <xf numFmtId="177" fontId="3" fillId="0" borderId="0"/>
    <xf numFmtId="177" fontId="3" fillId="0" borderId="0"/>
    <xf numFmtId="177" fontId="3" fillId="0" borderId="0"/>
    <xf numFmtId="169" fontId="3" fillId="0" borderId="0"/>
    <xf numFmtId="169" fontId="3" fillId="0" borderId="0"/>
    <xf numFmtId="177" fontId="3" fillId="0" borderId="0"/>
    <xf numFmtId="177" fontId="51" fillId="0" borderId="0" applyNumberFormat="0" applyFont="0" applyFill="0" applyBorder="0" applyAlignment="0" applyProtection="0">
      <alignment horizontal="left" wrapText="1" indent="2"/>
    </xf>
    <xf numFmtId="169" fontId="3" fillId="0" borderId="0"/>
    <xf numFmtId="177" fontId="3" fillId="0" borderId="0"/>
    <xf numFmtId="177" fontId="3" fillId="0" borderId="0"/>
    <xf numFmtId="177" fontId="51" fillId="0" borderId="0" applyNumberFormat="0" applyFont="0" applyFill="0" applyBorder="0" applyAlignment="0" applyProtection="0">
      <alignment horizontal="left" wrapText="1" indent="2"/>
    </xf>
    <xf numFmtId="169" fontId="51" fillId="0" borderId="0" applyNumberFormat="0" applyFont="0" applyFill="0" applyBorder="0" applyAlignment="0" applyProtection="0">
      <alignment horizontal="left" wrapText="1" indent="2"/>
    </xf>
    <xf numFmtId="177" fontId="3" fillId="0" borderId="0"/>
    <xf numFmtId="169" fontId="51" fillId="0" borderId="0" applyNumberFormat="0" applyFont="0" applyFill="0" applyBorder="0" applyAlignment="0" applyProtection="0">
      <alignment horizontal="left" wrapText="1" indent="2"/>
    </xf>
    <xf numFmtId="169" fontId="51" fillId="0" borderId="0" applyNumberFormat="0" applyFont="0" applyFill="0" applyBorder="0" applyAlignment="0" applyProtection="0">
      <alignment horizontal="left" wrapText="1" indent="2"/>
    </xf>
    <xf numFmtId="360" fontId="51" fillId="0" borderId="0">
      <alignment horizontal="right"/>
    </xf>
    <xf numFmtId="360" fontId="51" fillId="0" borderId="0">
      <alignment horizontal="right"/>
    </xf>
    <xf numFmtId="360" fontId="51" fillId="0" borderId="0">
      <alignment horizontal="right"/>
    </xf>
    <xf numFmtId="360" fontId="51" fillId="0" borderId="0">
      <alignment horizontal="right"/>
    </xf>
    <xf numFmtId="360" fontId="51" fillId="0" borderId="0">
      <alignment horizontal="right"/>
    </xf>
    <xf numFmtId="360" fontId="51" fillId="0" borderId="0">
      <alignment horizontal="right"/>
    </xf>
    <xf numFmtId="360" fontId="51" fillId="0" borderId="0">
      <alignment horizontal="right"/>
    </xf>
    <xf numFmtId="360" fontId="51" fillId="0" borderId="0">
      <alignment horizontal="right"/>
    </xf>
    <xf numFmtId="360" fontId="51" fillId="0" borderId="0">
      <alignment horizontal="right"/>
    </xf>
    <xf numFmtId="360" fontId="51" fillId="0" borderId="0">
      <alignment horizontal="right"/>
    </xf>
    <xf numFmtId="360" fontId="51" fillId="0" borderId="0">
      <alignment horizontal="right"/>
    </xf>
    <xf numFmtId="360" fontId="51" fillId="0" borderId="0">
      <alignment horizontal="right"/>
    </xf>
    <xf numFmtId="360" fontId="51" fillId="0" borderId="0">
      <alignment horizontal="right"/>
    </xf>
    <xf numFmtId="360" fontId="51" fillId="0" borderId="0">
      <alignment horizontal="right"/>
    </xf>
    <xf numFmtId="360" fontId="51" fillId="0" borderId="0">
      <alignment horizontal="right"/>
    </xf>
    <xf numFmtId="360" fontId="51" fillId="0" borderId="0">
      <alignment horizontal="right"/>
    </xf>
    <xf numFmtId="360" fontId="51" fillId="0" borderId="0">
      <alignment horizontal="right"/>
    </xf>
    <xf numFmtId="360" fontId="51" fillId="0" borderId="0">
      <alignment horizontal="right"/>
    </xf>
    <xf numFmtId="360" fontId="51" fillId="0" borderId="0">
      <alignment horizontal="right"/>
    </xf>
    <xf numFmtId="360" fontId="51" fillId="0" borderId="0">
      <alignment horizontal="right"/>
    </xf>
    <xf numFmtId="360" fontId="51" fillId="0" borderId="0">
      <alignment horizontal="right"/>
    </xf>
    <xf numFmtId="360" fontId="51" fillId="0" borderId="0">
      <alignment horizontal="right"/>
    </xf>
    <xf numFmtId="360" fontId="51" fillId="0" borderId="0">
      <alignment horizontal="right"/>
    </xf>
    <xf numFmtId="360" fontId="51" fillId="0" borderId="0">
      <alignment horizontal="right"/>
    </xf>
    <xf numFmtId="360" fontId="51" fillId="0" borderId="0">
      <alignment horizontal="right"/>
    </xf>
    <xf numFmtId="360" fontId="51" fillId="0" borderId="0">
      <alignment horizontal="right"/>
    </xf>
    <xf numFmtId="360" fontId="51" fillId="0" borderId="0">
      <alignment horizontal="right"/>
    </xf>
    <xf numFmtId="360" fontId="51" fillId="0" borderId="0">
      <alignment horizontal="right"/>
    </xf>
    <xf numFmtId="360" fontId="51" fillId="0" borderId="0">
      <alignment horizontal="right"/>
    </xf>
    <xf numFmtId="360" fontId="51" fillId="0" borderId="0">
      <alignment horizontal="right"/>
    </xf>
    <xf numFmtId="360" fontId="51" fillId="0" borderId="0">
      <alignment horizontal="right"/>
    </xf>
    <xf numFmtId="360" fontId="51" fillId="0" borderId="0">
      <alignment horizontal="right"/>
    </xf>
    <xf numFmtId="360" fontId="51" fillId="0" borderId="0">
      <alignment horizontal="right"/>
    </xf>
    <xf numFmtId="360" fontId="51" fillId="0" borderId="0">
      <alignment horizontal="right"/>
    </xf>
    <xf numFmtId="360" fontId="51" fillId="0" borderId="0">
      <alignment horizontal="right"/>
    </xf>
    <xf numFmtId="360" fontId="51" fillId="0" borderId="0">
      <alignment horizontal="right"/>
    </xf>
    <xf numFmtId="360" fontId="51" fillId="0" borderId="0">
      <alignment horizontal="right"/>
    </xf>
    <xf numFmtId="360" fontId="51" fillId="0" borderId="0">
      <alignment horizontal="right"/>
    </xf>
    <xf numFmtId="360" fontId="51" fillId="0" borderId="0">
      <alignment horizontal="right"/>
    </xf>
    <xf numFmtId="360" fontId="51" fillId="0" borderId="0">
      <alignment horizontal="right"/>
    </xf>
    <xf numFmtId="169" fontId="100" fillId="0" borderId="0"/>
    <xf numFmtId="1" fontId="151" fillId="0" borderId="0">
      <alignment vertical="top" wrapText="1"/>
    </xf>
    <xf numFmtId="169" fontId="100" fillId="0" borderId="0"/>
    <xf numFmtId="0" fontId="43" fillId="0" borderId="0"/>
    <xf numFmtId="169" fontId="3" fillId="0" borderId="0"/>
    <xf numFmtId="0" fontId="229" fillId="0" borderId="0" applyProtection="0"/>
    <xf numFmtId="169" fontId="335" fillId="0" borderId="0" applyNumberFormat="0"/>
    <xf numFmtId="0" fontId="335" fillId="0" borderId="0" applyNumberFormat="0"/>
    <xf numFmtId="176" fontId="485" fillId="0" borderId="0" applyNumberFormat="0" applyFill="0" applyBorder="0" applyAlignment="0" applyProtection="0"/>
    <xf numFmtId="176" fontId="486" fillId="0" borderId="0" applyNumberFormat="0" applyFill="0" applyBorder="0" applyAlignment="0" applyProtection="0"/>
    <xf numFmtId="0" fontId="172" fillId="39" borderId="20" applyNumberFormat="0" applyAlignment="0" applyProtection="0"/>
    <xf numFmtId="164" fontId="100" fillId="0" borderId="0">
      <alignment horizontal="right"/>
    </xf>
    <xf numFmtId="164" fontId="100" fillId="0" borderId="0">
      <alignment horizontal="right"/>
    </xf>
    <xf numFmtId="169" fontId="3" fillId="0" borderId="0"/>
    <xf numFmtId="169" fontId="3" fillId="0" borderId="0"/>
    <xf numFmtId="169" fontId="3" fillId="0" borderId="0"/>
    <xf numFmtId="0" fontId="487" fillId="40" borderId="0" applyNumberFormat="0" applyBorder="0" applyAlignment="0" applyProtection="0"/>
    <xf numFmtId="0" fontId="488" fillId="0" borderId="0"/>
    <xf numFmtId="176" fontId="489" fillId="38" borderId="26" applyNumberFormat="0" applyAlignment="0" applyProtection="0"/>
    <xf numFmtId="176" fontId="489" fillId="38" borderId="26" applyNumberFormat="0" applyAlignment="0" applyProtection="0"/>
    <xf numFmtId="176" fontId="489" fillId="38" borderId="26" applyNumberFormat="0" applyAlignment="0" applyProtection="0"/>
    <xf numFmtId="176" fontId="489" fillId="38" borderId="26" applyNumberFormat="0" applyAlignment="0" applyProtection="0"/>
    <xf numFmtId="176" fontId="490" fillId="39" borderId="20" applyNumberFormat="0" applyAlignment="0" applyProtection="0"/>
    <xf numFmtId="176" fontId="109" fillId="179" borderId="0" applyNumberFormat="0" applyBorder="0" applyAlignment="0" applyProtection="0"/>
    <xf numFmtId="176" fontId="109" fillId="45" borderId="0" applyNumberFormat="0" applyBorder="0" applyAlignment="0" applyProtection="0"/>
    <xf numFmtId="176" fontId="109" fillId="74" borderId="0" applyNumberFormat="0" applyBorder="0" applyAlignment="0" applyProtection="0"/>
    <xf numFmtId="176" fontId="109" fillId="44" borderId="0" applyNumberFormat="0" applyBorder="0" applyAlignment="0" applyProtection="0"/>
    <xf numFmtId="176" fontId="109" fillId="41" borderId="0" applyNumberFormat="0" applyBorder="0" applyAlignment="0" applyProtection="0"/>
    <xf numFmtId="176" fontId="109" fillId="42" borderId="0" applyNumberFormat="0" applyBorder="0" applyAlignment="0" applyProtection="0"/>
    <xf numFmtId="176" fontId="491" fillId="47" borderId="25" applyNumberFormat="0" applyAlignment="0" applyProtection="0"/>
    <xf numFmtId="176" fontId="491" fillId="47" borderId="25" applyNumberFormat="0" applyAlignment="0" applyProtection="0"/>
    <xf numFmtId="176" fontId="491" fillId="47" borderId="25" applyNumberFormat="0" applyAlignment="0" applyProtection="0"/>
    <xf numFmtId="176" fontId="491" fillId="47" borderId="25" applyNumberFormat="0" applyAlignment="0" applyProtection="0"/>
    <xf numFmtId="176" fontId="492" fillId="0" borderId="0" applyNumberFormat="0" applyFill="0" applyBorder="0" applyAlignment="0" applyProtection="0"/>
    <xf numFmtId="176" fontId="493" fillId="0" borderId="110" applyNumberFormat="0" applyFill="0" applyAlignment="0" applyProtection="0"/>
    <xf numFmtId="176" fontId="494" fillId="0" borderId="102" applyNumberFormat="0" applyFill="0" applyAlignment="0" applyProtection="0"/>
    <xf numFmtId="176" fontId="495" fillId="0" borderId="64" applyNumberFormat="0" applyFill="0" applyAlignment="0" applyProtection="0"/>
    <xf numFmtId="176" fontId="495" fillId="0" borderId="0" applyNumberFormat="0" applyFill="0" applyBorder="0" applyAlignment="0" applyProtection="0"/>
    <xf numFmtId="176" fontId="496" fillId="54" borderId="0" applyNumberFormat="0" applyBorder="0" applyAlignment="0" applyProtection="0"/>
    <xf numFmtId="176" fontId="497" fillId="56" borderId="0" applyNumberFormat="0" applyBorder="0" applyAlignment="0" applyProtection="0"/>
    <xf numFmtId="361" fontId="488" fillId="0" borderId="0" applyFont="0" applyFill="0" applyBorder="0" applyAlignment="0" applyProtection="0"/>
    <xf numFmtId="0" fontId="48" fillId="0" borderId="0" applyProtection="0"/>
    <xf numFmtId="0" fontId="48" fillId="0" borderId="0"/>
    <xf numFmtId="0" fontId="48" fillId="0" borderId="0" applyProtection="0"/>
    <xf numFmtId="0" fontId="42" fillId="37" borderId="16" applyNumberFormat="0" applyFont="0" applyAlignment="0" applyProtection="0">
      <alignment vertical="center"/>
    </xf>
    <xf numFmtId="0"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100" fillId="0" borderId="0"/>
    <xf numFmtId="169" fontId="100" fillId="0" borderId="0"/>
    <xf numFmtId="169" fontId="100" fillId="0" borderId="0"/>
    <xf numFmtId="169" fontId="100" fillId="0" borderId="0"/>
    <xf numFmtId="169" fontId="100" fillId="0" borderId="0"/>
    <xf numFmtId="169" fontId="100"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0"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0" fontId="24" fillId="0" borderId="0"/>
    <xf numFmtId="0"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0" fontId="24" fillId="0" borderId="0"/>
    <xf numFmtId="0"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0" fontId="24" fillId="0" borderId="0"/>
    <xf numFmtId="0"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0" fontId="24" fillId="0" borderId="0"/>
    <xf numFmtId="0"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0" fontId="24" fillId="0" borderId="0"/>
    <xf numFmtId="0"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0" fontId="24" fillId="0" borderId="0"/>
    <xf numFmtId="0"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0" fontId="24" fillId="0" borderId="0"/>
    <xf numFmtId="0"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0" fontId="24" fillId="0" borderId="0"/>
    <xf numFmtId="0"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0" fontId="24" fillId="0" borderId="0"/>
    <xf numFmtId="0"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0" fontId="24" fillId="0" borderId="0"/>
    <xf numFmtId="0"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0" fontId="24" fillId="0" borderId="0"/>
    <xf numFmtId="0"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100" fillId="0" borderId="0"/>
    <xf numFmtId="169" fontId="100"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169" fontId="24" fillId="0" borderId="0"/>
    <xf numFmtId="0" fontId="462" fillId="0" borderId="97" applyNumberFormat="0" applyProtection="0"/>
    <xf numFmtId="0" fontId="463" fillId="0" borderId="98" applyNumberFormat="0" applyProtection="0"/>
    <xf numFmtId="0" fontId="464" fillId="0" borderId="99" applyNumberFormat="0" applyProtection="0"/>
    <xf numFmtId="0" fontId="464" fillId="0" borderId="0" applyNumberFormat="0" applyBorder="0" applyProtection="0"/>
    <xf numFmtId="43" fontId="1" fillId="0" borderId="0" applyFont="0" applyFill="0" applyBorder="0" applyAlignment="0" applyProtection="0"/>
    <xf numFmtId="0" fontId="38" fillId="0" borderId="0" applyNumberFormat="0" applyFill="0" applyBorder="0" applyAlignment="0" applyProtection="0">
      <alignment vertical="top"/>
      <protection locked="0"/>
    </xf>
    <xf numFmtId="43" fontId="3" fillId="0" borderId="0" applyFont="0" applyFill="0" applyBorder="0" applyAlignment="0" applyProtection="0"/>
  </cellStyleXfs>
  <cellXfs count="180">
    <xf numFmtId="0" fontId="0" fillId="0" borderId="0" xfId="0"/>
    <xf numFmtId="0" fontId="498" fillId="180" borderId="0" xfId="0" applyFont="1" applyFill="1"/>
    <xf numFmtId="0" fontId="499" fillId="180" borderId="0" xfId="0" applyFont="1" applyFill="1"/>
    <xf numFmtId="0" fontId="499" fillId="36" borderId="0" xfId="0" applyFont="1" applyFill="1"/>
    <xf numFmtId="0" fontId="498" fillId="0" borderId="0" xfId="0" applyFont="1"/>
    <xf numFmtId="0" fontId="498" fillId="36" borderId="0" xfId="0" applyFont="1" applyFill="1"/>
    <xf numFmtId="0" fontId="500" fillId="36" borderId="0" xfId="0" applyFont="1" applyFill="1"/>
    <xf numFmtId="0" fontId="501" fillId="36" borderId="0" xfId="0" applyFont="1" applyFill="1"/>
    <xf numFmtId="0" fontId="34" fillId="36" borderId="0" xfId="1548" applyFont="1" applyFill="1" applyBorder="1" applyAlignment="1">
      <alignment vertical="top"/>
    </xf>
    <xf numFmtId="0" fontId="2" fillId="36" borderId="0" xfId="46" applyFont="1" applyFill="1" applyBorder="1" applyAlignment="1"/>
    <xf numFmtId="0" fontId="34" fillId="36" borderId="0" xfId="1548" applyFont="1" applyFill="1" applyBorder="1" applyAlignment="1">
      <alignment horizontal="left" vertical="top"/>
    </xf>
    <xf numFmtId="0" fontId="2" fillId="36" borderId="0" xfId="46" applyFont="1" applyFill="1" applyBorder="1" applyAlignment="1">
      <alignment horizontal="left"/>
    </xf>
    <xf numFmtId="0" fontId="498" fillId="36" borderId="0" xfId="0" applyFont="1" applyFill="1" applyBorder="1"/>
    <xf numFmtId="0" fontId="37" fillId="36" borderId="0" xfId="1550" applyFont="1" applyFill="1" applyBorder="1" applyAlignment="1" applyProtection="1">
      <alignment vertical="top"/>
    </xf>
    <xf numFmtId="0" fontId="37" fillId="36" borderId="0" xfId="33075" applyFont="1" applyFill="1" applyBorder="1" applyAlignment="1">
      <alignment horizontal="left" vertical="center" indent="1" readingOrder="1"/>
    </xf>
    <xf numFmtId="0" fontId="2" fillId="36" borderId="0" xfId="0" applyFont="1" applyFill="1"/>
    <xf numFmtId="0" fontId="38" fillId="36" borderId="0" xfId="1551" applyFill="1" applyBorder="1" applyAlignment="1" applyProtection="1">
      <alignment horizontal="left" vertical="center" indent="1" readingOrder="1"/>
    </xf>
    <xf numFmtId="0" fontId="1" fillId="36" borderId="0" xfId="0" applyFont="1" applyFill="1"/>
    <xf numFmtId="0" fontId="502" fillId="33" borderId="0" xfId="33075" applyFont="1" applyFill="1" applyBorder="1" applyAlignment="1">
      <alignment horizontal="left" vertical="center" indent="1" readingOrder="1"/>
    </xf>
    <xf numFmtId="0" fontId="498" fillId="33" borderId="0" xfId="0" applyFont="1" applyFill="1"/>
    <xf numFmtId="0" fontId="499" fillId="33" borderId="0" xfId="0" applyFont="1" applyFill="1"/>
    <xf numFmtId="0" fontId="2" fillId="33" borderId="0" xfId="0" applyFont="1" applyFill="1"/>
    <xf numFmtId="0" fontId="37" fillId="36" borderId="0" xfId="1551" applyFont="1" applyFill="1" applyBorder="1" applyAlignment="1" applyProtection="1">
      <alignment horizontal="left" vertical="center" indent="1" readingOrder="1"/>
    </xf>
    <xf numFmtId="0" fontId="503" fillId="0" borderId="0" xfId="0" applyFont="1" applyAlignment="1">
      <alignment vertical="center"/>
    </xf>
    <xf numFmtId="0" fontId="0" fillId="36" borderId="0" xfId="0" applyFill="1"/>
    <xf numFmtId="0" fontId="507" fillId="0" borderId="0" xfId="0" applyFont="1" applyAlignment="1">
      <alignment vertical="center"/>
    </xf>
    <xf numFmtId="0" fontId="0" fillId="0" borderId="0" xfId="0" applyAlignment="1"/>
    <xf numFmtId="164" fontId="0" fillId="36" borderId="0" xfId="0" applyNumberFormat="1" applyFill="1"/>
    <xf numFmtId="164" fontId="0" fillId="0" borderId="0" xfId="0" applyNumberFormat="1"/>
    <xf numFmtId="1" fontId="0" fillId="0" borderId="0" xfId="0" applyNumberFormat="1"/>
    <xf numFmtId="0" fontId="510" fillId="0" borderId="0" xfId="0" applyFont="1" applyAlignment="1">
      <alignment vertical="center"/>
    </xf>
    <xf numFmtId="3" fontId="0" fillId="0" borderId="0" xfId="0" applyNumberFormat="1"/>
    <xf numFmtId="0" fontId="511" fillId="0" borderId="0" xfId="0" applyFont="1"/>
    <xf numFmtId="0" fontId="512" fillId="36" borderId="0" xfId="49" applyFont="1" applyFill="1" applyAlignment="1">
      <alignment horizontal="center"/>
    </xf>
    <xf numFmtId="17" fontId="512" fillId="36" borderId="0" xfId="49" applyNumberFormat="1" applyFont="1" applyFill="1" applyAlignment="1">
      <alignment horizontal="left"/>
    </xf>
    <xf numFmtId="0" fontId="512" fillId="36" borderId="0" xfId="49" applyFont="1" applyFill="1"/>
    <xf numFmtId="3" fontId="512" fillId="36" borderId="0" xfId="49" applyNumberFormat="1" applyFont="1" applyFill="1"/>
    <xf numFmtId="165" fontId="0" fillId="0" borderId="0" xfId="0" applyNumberFormat="1"/>
    <xf numFmtId="0" fontId="514" fillId="182" borderId="0" xfId="0" applyFont="1" applyFill="1" applyAlignment="1">
      <alignment vertical="center" wrapText="1"/>
    </xf>
    <xf numFmtId="0" fontId="515" fillId="181" borderId="0" xfId="0" applyFont="1" applyFill="1" applyAlignment="1">
      <alignment vertical="center" wrapText="1"/>
    </xf>
    <xf numFmtId="0" fontId="515" fillId="181" borderId="0" xfId="0" applyFont="1" applyFill="1" applyAlignment="1">
      <alignment horizontal="center" vertical="center" wrapText="1"/>
    </xf>
    <xf numFmtId="0" fontId="509" fillId="0" borderId="0" xfId="0" applyFont="1" applyAlignment="1">
      <alignment vertical="center" wrapText="1"/>
    </xf>
    <xf numFmtId="0" fontId="509" fillId="0" borderId="112" xfId="0" applyFont="1" applyBorder="1" applyAlignment="1">
      <alignment vertical="center" wrapText="1"/>
    </xf>
    <xf numFmtId="0" fontId="515" fillId="181" borderId="112" xfId="0" applyFont="1" applyFill="1" applyBorder="1" applyAlignment="1">
      <alignment vertical="center" wrapText="1"/>
    </xf>
    <xf numFmtId="0" fontId="503" fillId="0" borderId="0" xfId="0" applyFont="1" applyAlignment="1">
      <alignment horizontal="left" vertical="center"/>
    </xf>
    <xf numFmtId="16" fontId="18" fillId="0" borderId="0" xfId="0" applyNumberFormat="1" applyFont="1"/>
    <xf numFmtId="0" fontId="509" fillId="181" borderId="0" xfId="0" applyFont="1" applyFill="1" applyAlignment="1">
      <alignment vertical="center" wrapText="1"/>
    </xf>
    <xf numFmtId="0" fontId="508" fillId="36" borderId="0" xfId="0" applyFont="1" applyFill="1" applyAlignment="1">
      <alignment horizontal="right"/>
    </xf>
    <xf numFmtId="0" fontId="508" fillId="36" borderId="0" xfId="0" applyFont="1" applyFill="1"/>
    <xf numFmtId="164" fontId="508" fillId="36" borderId="0" xfId="0" applyNumberFormat="1" applyFont="1" applyFill="1" applyAlignment="1">
      <alignment horizontal="right"/>
    </xf>
    <xf numFmtId="164" fontId="508" fillId="36" borderId="0" xfId="0" applyNumberFormat="1" applyFont="1" applyFill="1"/>
    <xf numFmtId="1" fontId="508" fillId="36" borderId="0" xfId="0" applyNumberFormat="1" applyFont="1" applyFill="1" applyAlignment="1">
      <alignment horizontal="right"/>
    </xf>
    <xf numFmtId="0" fontId="507" fillId="36" borderId="0" xfId="0" applyFont="1" applyFill="1" applyAlignment="1">
      <alignment vertical="center"/>
    </xf>
    <xf numFmtId="0" fontId="503" fillId="36" borderId="0" xfId="0" applyFont="1" applyFill="1" applyAlignment="1">
      <alignment vertical="center"/>
    </xf>
    <xf numFmtId="0" fontId="505" fillId="36" borderId="0" xfId="0" applyFont="1" applyFill="1" applyAlignment="1">
      <alignment horizontal="left" vertical="center"/>
    </xf>
    <xf numFmtId="362" fontId="0" fillId="0" borderId="0" xfId="61789" applyNumberFormat="1" applyFont="1"/>
    <xf numFmtId="43" fontId="0" fillId="0" borderId="0" xfId="0" applyNumberFormat="1"/>
    <xf numFmtId="0" fontId="18" fillId="0" borderId="0" xfId="0" applyFont="1"/>
    <xf numFmtId="0" fontId="515" fillId="0" borderId="0" xfId="0" applyFont="1" applyAlignment="1">
      <alignment vertical="center"/>
    </xf>
    <xf numFmtId="14" fontId="0" fillId="36" borderId="0" xfId="0" applyNumberFormat="1" applyFill="1"/>
    <xf numFmtId="14" fontId="508" fillId="36" borderId="0" xfId="0" applyNumberFormat="1" applyFont="1" applyFill="1"/>
    <xf numFmtId="165" fontId="508" fillId="36" borderId="0" xfId="0" applyNumberFormat="1" applyFont="1" applyFill="1"/>
    <xf numFmtId="164" fontId="1" fillId="36" borderId="0" xfId="0" applyNumberFormat="1" applyFont="1" applyFill="1"/>
    <xf numFmtId="0" fontId="0" fillId="0" borderId="0" xfId="0" applyBorder="1"/>
    <xf numFmtId="0" fontId="1" fillId="0" borderId="0" xfId="0" applyFont="1"/>
    <xf numFmtId="0" fontId="503" fillId="0" borderId="0" xfId="0" applyFont="1" applyBorder="1" applyAlignment="1">
      <alignment vertical="center"/>
    </xf>
    <xf numFmtId="0" fontId="507" fillId="0" borderId="0" xfId="0" applyFont="1" applyBorder="1" applyAlignment="1">
      <alignment horizontal="left" vertical="center"/>
    </xf>
    <xf numFmtId="0" fontId="507" fillId="0" borderId="0" xfId="0" applyFont="1" applyBorder="1" applyAlignment="1">
      <alignment vertical="center"/>
    </xf>
    <xf numFmtId="4" fontId="0" fillId="0" borderId="0" xfId="0" applyNumberFormat="1"/>
    <xf numFmtId="0" fontId="0" fillId="0" borderId="0" xfId="0" applyFont="1" applyFill="1"/>
    <xf numFmtId="0" fontId="0" fillId="0" borderId="0" xfId="0" applyFont="1" applyFill="1" applyBorder="1"/>
    <xf numFmtId="4" fontId="0" fillId="0" borderId="0" xfId="0" applyNumberFormat="1" applyBorder="1"/>
    <xf numFmtId="2" fontId="0" fillId="0" borderId="0" xfId="0" applyNumberFormat="1" applyBorder="1"/>
    <xf numFmtId="3" fontId="0" fillId="0" borderId="0" xfId="0" applyNumberFormat="1" applyBorder="1"/>
    <xf numFmtId="164" fontId="0" fillId="0" borderId="0" xfId="0" applyNumberFormat="1" applyBorder="1"/>
    <xf numFmtId="0" fontId="517" fillId="0" borderId="0" xfId="0" applyFont="1" applyAlignment="1">
      <alignment vertical="center"/>
    </xf>
    <xf numFmtId="0" fontId="515" fillId="181" borderId="112" xfId="0" applyFont="1" applyFill="1" applyBorder="1" applyAlignment="1">
      <alignment horizontal="center" vertical="center" wrapText="1"/>
    </xf>
    <xf numFmtId="0" fontId="515" fillId="181" borderId="78" xfId="0" applyFont="1" applyFill="1" applyBorder="1" applyAlignment="1">
      <alignment vertical="center" wrapText="1"/>
    </xf>
    <xf numFmtId="0" fontId="515" fillId="181" borderId="78" xfId="0" applyFont="1" applyFill="1" applyBorder="1" applyAlignment="1">
      <alignment horizontal="center" vertical="center" wrapText="1"/>
    </xf>
    <xf numFmtId="0" fontId="515" fillId="181" borderId="113" xfId="0" applyFont="1" applyFill="1" applyBorder="1" applyAlignment="1">
      <alignment horizontal="center" vertical="center"/>
    </xf>
    <xf numFmtId="0" fontId="515" fillId="181" borderId="112" xfId="0" applyFont="1" applyFill="1" applyBorder="1" applyAlignment="1">
      <alignment horizontal="center" vertical="center"/>
    </xf>
    <xf numFmtId="0" fontId="515" fillId="181" borderId="0" xfId="0" applyFont="1" applyFill="1" applyAlignment="1">
      <alignment vertical="center"/>
    </xf>
    <xf numFmtId="0" fontId="515" fillId="181" borderId="0" xfId="0" applyFont="1" applyFill="1" applyAlignment="1">
      <alignment horizontal="center" vertical="center"/>
    </xf>
    <xf numFmtId="0" fontId="509" fillId="181" borderId="0" xfId="0" applyFont="1" applyFill="1" applyAlignment="1">
      <alignment horizontal="center" vertical="center"/>
    </xf>
    <xf numFmtId="0" fontId="515" fillId="181" borderId="78" xfId="0" applyFont="1" applyFill="1" applyBorder="1" applyAlignment="1">
      <alignment vertical="center"/>
    </xf>
    <xf numFmtId="0" fontId="509" fillId="181" borderId="78" xfId="0" applyFont="1" applyFill="1" applyBorder="1" applyAlignment="1">
      <alignment horizontal="center" vertical="center"/>
    </xf>
    <xf numFmtId="0" fontId="515" fillId="181" borderId="78" xfId="0" applyFont="1" applyFill="1" applyBorder="1" applyAlignment="1">
      <alignment horizontal="center" vertical="center"/>
    </xf>
    <xf numFmtId="0" fontId="515" fillId="181" borderId="112" xfId="0" applyFont="1" applyFill="1" applyBorder="1" applyAlignment="1">
      <alignment vertical="center"/>
    </xf>
    <xf numFmtId="0" fontId="509" fillId="181" borderId="114" xfId="0" applyFont="1" applyFill="1" applyBorder="1" applyAlignment="1">
      <alignment vertical="center" wrapText="1"/>
    </xf>
    <xf numFmtId="0" fontId="515" fillId="181" borderId="114" xfId="0" applyFont="1" applyFill="1" applyBorder="1" applyAlignment="1">
      <alignment horizontal="center" vertical="center" wrapText="1"/>
    </xf>
    <xf numFmtId="0" fontId="509" fillId="181" borderId="14" xfId="0" applyFont="1" applyFill="1" applyBorder="1" applyAlignment="1">
      <alignment horizontal="center" vertical="center" wrapText="1"/>
    </xf>
    <xf numFmtId="0" fontId="515" fillId="181" borderId="14" xfId="0" applyFont="1" applyFill="1" applyBorder="1" applyAlignment="1">
      <alignment horizontal="center" vertical="center" wrapText="1"/>
    </xf>
    <xf numFmtId="0" fontId="509" fillId="182" borderId="111" xfId="0" applyFont="1" applyFill="1" applyBorder="1" applyAlignment="1">
      <alignment vertical="center" wrapText="1"/>
    </xf>
    <xf numFmtId="0" fontId="515" fillId="182" borderId="111" xfId="0" applyFont="1" applyFill="1" applyBorder="1" applyAlignment="1">
      <alignment horizontal="center" vertical="center" wrapText="1"/>
    </xf>
    <xf numFmtId="0" fontId="509" fillId="182" borderId="112" xfId="0" applyFont="1" applyFill="1" applyBorder="1" applyAlignment="1">
      <alignment vertical="center" wrapText="1"/>
    </xf>
    <xf numFmtId="0" fontId="509" fillId="182" borderId="112" xfId="0" applyFont="1" applyFill="1" applyBorder="1" applyAlignment="1">
      <alignment horizontal="center" vertical="center" wrapText="1"/>
    </xf>
    <xf numFmtId="0" fontId="518" fillId="0" borderId="0" xfId="0" applyFont="1" applyAlignment="1">
      <alignment vertical="center"/>
    </xf>
    <xf numFmtId="0" fontId="518" fillId="0" borderId="0" xfId="0" applyFont="1" applyAlignment="1">
      <alignment horizontal="left" vertical="center"/>
    </xf>
    <xf numFmtId="0" fontId="519" fillId="0" borderId="0" xfId="0" applyFont="1" applyAlignment="1">
      <alignment vertical="center"/>
    </xf>
    <xf numFmtId="0" fontId="513" fillId="0" borderId="111" xfId="0" applyFont="1" applyBorder="1" applyAlignment="1">
      <alignment horizontal="center" vertical="center" wrapText="1"/>
    </xf>
    <xf numFmtId="0" fontId="513" fillId="0" borderId="111" xfId="0" applyFont="1" applyBorder="1" applyAlignment="1">
      <alignment horizontal="right" vertical="center" wrapText="1"/>
    </xf>
    <xf numFmtId="0" fontId="509" fillId="182" borderId="0" xfId="0" applyFont="1" applyFill="1" applyAlignment="1">
      <alignment horizontal="right" vertical="center" wrapText="1"/>
    </xf>
    <xf numFmtId="3" fontId="509" fillId="0" borderId="0" xfId="0" applyNumberFormat="1" applyFont="1" applyAlignment="1">
      <alignment horizontal="right" vertical="center" wrapText="1"/>
    </xf>
    <xf numFmtId="0" fontId="523" fillId="0" borderId="0" xfId="0" applyFont="1" applyAlignment="1">
      <alignment vertical="center" wrapText="1"/>
    </xf>
    <xf numFmtId="0" fontId="523" fillId="0" borderId="0" xfId="0" applyFont="1" applyAlignment="1">
      <alignment horizontal="right" vertical="center" wrapText="1"/>
    </xf>
    <xf numFmtId="0" fontId="509" fillId="0" borderId="0" xfId="0" applyFont="1" applyAlignment="1">
      <alignment horizontal="right" vertical="center" wrapText="1"/>
    </xf>
    <xf numFmtId="0" fontId="509" fillId="0" borderId="112" xfId="0" applyFont="1" applyBorder="1" applyAlignment="1">
      <alignment horizontal="right" vertical="center" wrapText="1"/>
    </xf>
    <xf numFmtId="0" fontId="514" fillId="182" borderId="0" xfId="0" applyFont="1" applyFill="1" applyAlignment="1">
      <alignment vertical="center" wrapText="1"/>
    </xf>
    <xf numFmtId="0" fontId="507" fillId="0" borderId="0" xfId="0" applyFont="1" applyAlignment="1">
      <alignment horizontal="left" vertical="center"/>
    </xf>
    <xf numFmtId="0" fontId="503" fillId="0" borderId="0" xfId="0" applyFont="1" applyAlignment="1"/>
    <xf numFmtId="0" fontId="509" fillId="36" borderId="0" xfId="0" applyFont="1" applyFill="1"/>
    <xf numFmtId="0" fontId="509" fillId="0" borderId="0" xfId="0" applyFont="1"/>
    <xf numFmtId="362" fontId="509" fillId="0" borderId="0" xfId="0" applyNumberFormat="1" applyFont="1"/>
    <xf numFmtId="0" fontId="508" fillId="36" borderId="0" xfId="0" applyFont="1" applyFill="1" applyAlignment="1">
      <alignment horizontal="right" wrapText="1"/>
    </xf>
    <xf numFmtId="0" fontId="508" fillId="36" borderId="0" xfId="0" applyFont="1" applyFill="1" applyAlignment="1">
      <alignment wrapText="1"/>
    </xf>
    <xf numFmtId="164" fontId="508" fillId="36" borderId="0" xfId="0" applyNumberFormat="1" applyFont="1" applyFill="1" applyAlignment="1">
      <alignment horizontal="right" wrapText="1"/>
    </xf>
    <xf numFmtId="0" fontId="509" fillId="181" borderId="111" xfId="0" applyFont="1" applyFill="1" applyBorder="1" applyAlignment="1">
      <alignment vertical="center" wrapText="1"/>
    </xf>
    <xf numFmtId="0" fontId="515" fillId="181" borderId="111" xfId="0" applyFont="1" applyFill="1" applyBorder="1" applyAlignment="1">
      <alignment horizontal="right" vertical="center" wrapText="1"/>
    </xf>
    <xf numFmtId="0" fontId="514" fillId="182" borderId="0" xfId="0" applyFont="1" applyFill="1" applyAlignment="1">
      <alignment horizontal="right" vertical="center" wrapText="1"/>
    </xf>
    <xf numFmtId="0" fontId="514" fillId="182" borderId="115" xfId="0" applyFont="1" applyFill="1" applyBorder="1" applyAlignment="1">
      <alignment vertical="center" wrapText="1"/>
    </xf>
    <xf numFmtId="0" fontId="514" fillId="182" borderId="115" xfId="0" applyFont="1" applyFill="1" applyBorder="1" applyAlignment="1">
      <alignment horizontal="right" vertical="center" wrapText="1"/>
    </xf>
    <xf numFmtId="0" fontId="509" fillId="182" borderId="116" xfId="0" applyFont="1" applyFill="1" applyBorder="1" applyAlignment="1">
      <alignment vertical="center" wrapText="1"/>
    </xf>
    <xf numFmtId="0" fontId="514" fillId="182" borderId="116" xfId="0" applyFont="1" applyFill="1" applyBorder="1" applyAlignment="1">
      <alignment horizontal="right" vertical="center" wrapText="1"/>
    </xf>
    <xf numFmtId="0" fontId="513" fillId="0" borderId="0" xfId="0" applyFont="1" applyAlignment="1">
      <alignment horizontal="right" vertical="center" wrapText="1"/>
    </xf>
    <xf numFmtId="0" fontId="515" fillId="182" borderId="0" xfId="0" applyFont="1" applyFill="1" applyAlignment="1">
      <alignment vertical="center" wrapText="1"/>
    </xf>
    <xf numFmtId="0" fontId="515" fillId="182" borderId="0" xfId="0" applyFont="1" applyFill="1" applyAlignment="1">
      <alignment horizontal="right" vertical="center" wrapText="1"/>
    </xf>
    <xf numFmtId="0" fontId="509" fillId="0" borderId="115" xfId="0" applyFont="1" applyBorder="1" applyAlignment="1">
      <alignment vertical="center" wrapText="1"/>
    </xf>
    <xf numFmtId="0" fontId="509" fillId="0" borderId="115" xfId="0" applyFont="1" applyBorder="1" applyAlignment="1">
      <alignment horizontal="right" vertical="center" wrapText="1"/>
    </xf>
    <xf numFmtId="0" fontId="525" fillId="0" borderId="0" xfId="0" applyFont="1" applyAlignment="1">
      <alignment vertical="center"/>
    </xf>
    <xf numFmtId="0" fontId="524" fillId="0" borderId="0" xfId="0" applyFont="1" applyAlignment="1">
      <alignment vertical="center"/>
    </xf>
    <xf numFmtId="0" fontId="526" fillId="0" borderId="0" xfId="0" applyFont="1"/>
    <xf numFmtId="0" fontId="38" fillId="0" borderId="0" xfId="1551" applyAlignment="1" applyProtection="1">
      <alignment vertical="center"/>
    </xf>
    <xf numFmtId="3" fontId="508" fillId="36" borderId="0" xfId="0" applyNumberFormat="1" applyFont="1" applyFill="1" applyAlignment="1">
      <alignment horizontal="right"/>
    </xf>
    <xf numFmtId="3" fontId="508" fillId="36" borderId="0" xfId="0" applyNumberFormat="1" applyFont="1" applyFill="1"/>
    <xf numFmtId="164" fontId="508" fillId="36" borderId="0" xfId="0" applyNumberFormat="1" applyFont="1" applyFill="1" applyAlignment="1">
      <alignment wrapText="1"/>
    </xf>
    <xf numFmtId="0" fontId="513" fillId="0" borderId="0" xfId="0" applyFont="1"/>
    <xf numFmtId="262" fontId="0" fillId="0" borderId="0" xfId="0" applyNumberFormat="1"/>
    <xf numFmtId="0" fontId="513" fillId="181" borderId="0" xfId="0" applyFont="1" applyFill="1" applyAlignment="1">
      <alignment vertical="center" wrapText="1"/>
    </xf>
    <xf numFmtId="0" fontId="515" fillId="181" borderId="0" xfId="0" applyFont="1" applyFill="1" applyAlignment="1">
      <alignment horizontal="right" vertical="center" wrapText="1"/>
    </xf>
    <xf numFmtId="0" fontId="514" fillId="181" borderId="113" xfId="0" applyFont="1" applyFill="1" applyBorder="1" applyAlignment="1">
      <alignment horizontal="right" vertical="center" wrapText="1"/>
    </xf>
    <xf numFmtId="0" fontId="515" fillId="181" borderId="112" xfId="0" applyFont="1" applyFill="1" applyBorder="1" applyAlignment="1">
      <alignment horizontal="right" vertical="center" wrapText="1"/>
    </xf>
    <xf numFmtId="0" fontId="513" fillId="181" borderId="0" xfId="0" applyFont="1" applyFill="1" applyAlignment="1">
      <alignment horizontal="right" vertical="center" wrapText="1"/>
    </xf>
    <xf numFmtId="0" fontId="513" fillId="0" borderId="0" xfId="0" applyFont="1" applyAlignment="1">
      <alignment vertical="center" wrapText="1"/>
    </xf>
    <xf numFmtId="0" fontId="515" fillId="181" borderId="0" xfId="0" applyFont="1" applyFill="1" applyAlignment="1">
      <alignment horizontal="right" vertical="center"/>
    </xf>
    <xf numFmtId="0" fontId="529" fillId="0" borderId="0" xfId="0" applyFont="1" applyAlignment="1">
      <alignment vertical="center"/>
    </xf>
    <xf numFmtId="0" fontId="514" fillId="181" borderId="111" xfId="0" applyFont="1" applyFill="1" applyBorder="1" applyAlignment="1">
      <alignment horizontal="right" vertical="center" wrapText="1"/>
    </xf>
    <xf numFmtId="3" fontId="515" fillId="183" borderId="0" xfId="0" applyNumberFormat="1" applyFont="1" applyFill="1" applyAlignment="1">
      <alignment horizontal="right" vertical="center" wrapText="1"/>
    </xf>
    <xf numFmtId="3" fontId="515" fillId="181" borderId="0" xfId="0" applyNumberFormat="1" applyFont="1" applyFill="1" applyAlignment="1">
      <alignment horizontal="right" vertical="center" wrapText="1"/>
    </xf>
    <xf numFmtId="3" fontId="515" fillId="0" borderId="0" xfId="0" applyNumberFormat="1" applyFont="1" applyAlignment="1">
      <alignment horizontal="right" vertical="center" wrapText="1"/>
    </xf>
    <xf numFmtId="0" fontId="530" fillId="0" borderId="0" xfId="0" applyFont="1" applyAlignment="1">
      <alignment horizontal="right" vertical="center" wrapText="1"/>
    </xf>
    <xf numFmtId="0" fontId="515" fillId="0" borderId="0" xfId="0" applyFont="1" applyAlignment="1">
      <alignment horizontal="right" vertical="center" wrapText="1"/>
    </xf>
    <xf numFmtId="10" fontId="515" fillId="183" borderId="0" xfId="0" applyNumberFormat="1" applyFont="1" applyFill="1" applyAlignment="1">
      <alignment horizontal="right" vertical="center" wrapText="1"/>
    </xf>
    <xf numFmtId="0" fontId="515" fillId="183" borderId="0" xfId="0" applyFont="1" applyFill="1" applyAlignment="1">
      <alignment horizontal="right" vertical="center" wrapText="1"/>
    </xf>
    <xf numFmtId="0" fontId="515" fillId="181" borderId="111" xfId="0" applyFont="1" applyFill="1" applyBorder="1" applyAlignment="1">
      <alignment vertical="center"/>
    </xf>
    <xf numFmtId="0" fontId="515" fillId="183" borderId="0" xfId="0" applyFont="1" applyFill="1" applyAlignment="1">
      <alignment vertical="center"/>
    </xf>
    <xf numFmtId="0" fontId="530" fillId="0" borderId="0" xfId="0" applyFont="1" applyAlignment="1">
      <alignment vertical="center"/>
    </xf>
    <xf numFmtId="0" fontId="508" fillId="0" borderId="111" xfId="0" applyFont="1" applyBorder="1" applyAlignment="1">
      <alignment vertical="center"/>
    </xf>
    <xf numFmtId="0" fontId="508" fillId="0" borderId="111" xfId="0" applyFont="1" applyBorder="1" applyAlignment="1">
      <alignment horizontal="right" vertical="center"/>
    </xf>
    <xf numFmtId="0" fontId="508" fillId="0" borderId="0" xfId="0" applyFont="1" applyAlignment="1">
      <alignment vertical="center"/>
    </xf>
    <xf numFmtId="0" fontId="508" fillId="0" borderId="0" xfId="0" applyFont="1" applyAlignment="1">
      <alignment horizontal="right" vertical="center"/>
    </xf>
    <xf numFmtId="0" fontId="508" fillId="0" borderId="112" xfId="0" applyFont="1" applyBorder="1" applyAlignment="1">
      <alignment vertical="center"/>
    </xf>
    <xf numFmtId="0" fontId="508" fillId="0" borderId="112" xfId="0" applyFont="1" applyBorder="1" applyAlignment="1">
      <alignment horizontal="right" vertical="center"/>
    </xf>
    <xf numFmtId="164" fontId="509" fillId="181" borderId="0" xfId="0" applyNumberFormat="1" applyFont="1" applyFill="1" applyAlignment="1">
      <alignment horizontal="right" vertical="center" wrapText="1"/>
    </xf>
    <xf numFmtId="164" fontId="515" fillId="181" borderId="0" xfId="0" applyNumberFormat="1" applyFont="1" applyFill="1" applyAlignment="1">
      <alignment horizontal="right" vertical="center" wrapText="1"/>
    </xf>
    <xf numFmtId="164" fontId="509" fillId="0" borderId="0" xfId="0" applyNumberFormat="1" applyFont="1" applyAlignment="1">
      <alignment horizontal="right" vertical="center" wrapText="1"/>
    </xf>
    <xf numFmtId="164" fontId="509" fillId="0" borderId="112" xfId="0" applyNumberFormat="1" applyFont="1" applyBorder="1" applyAlignment="1">
      <alignment horizontal="right" vertical="center" wrapText="1"/>
    </xf>
    <xf numFmtId="2" fontId="0" fillId="0" borderId="0" xfId="0" applyNumberFormat="1"/>
    <xf numFmtId="0" fontId="526" fillId="0" borderId="0" xfId="0" applyFont="1" applyAlignment="1">
      <alignment wrapText="1"/>
    </xf>
    <xf numFmtId="0" fontId="531" fillId="0" borderId="0" xfId="0" applyFont="1" applyAlignment="1">
      <alignment wrapText="1"/>
    </xf>
    <xf numFmtId="0" fontId="532" fillId="0" borderId="0" xfId="0" applyFont="1"/>
    <xf numFmtId="3" fontId="532" fillId="0" borderId="0" xfId="0" applyNumberFormat="1" applyFont="1"/>
    <xf numFmtId="0" fontId="513" fillId="181" borderId="113" xfId="0" applyFont="1" applyFill="1" applyBorder="1" applyAlignment="1">
      <alignment vertical="center" wrapText="1"/>
    </xf>
    <xf numFmtId="0" fontId="513" fillId="181" borderId="112" xfId="0" applyFont="1" applyFill="1" applyBorder="1" applyAlignment="1">
      <alignment vertical="center" wrapText="1"/>
    </xf>
    <xf numFmtId="0" fontId="503" fillId="0" borderId="112" xfId="0" applyFont="1" applyBorder="1" applyAlignment="1">
      <alignment horizontal="left" vertical="center"/>
    </xf>
    <xf numFmtId="0" fontId="503" fillId="0" borderId="113" xfId="0" applyFont="1" applyBorder="1" applyAlignment="1">
      <alignment horizontal="left" vertical="center"/>
    </xf>
    <xf numFmtId="0" fontId="503" fillId="0" borderId="0" xfId="0" applyFont="1" applyAlignment="1">
      <alignment horizontal="left" vertical="center"/>
    </xf>
    <xf numFmtId="0" fontId="514" fillId="182" borderId="0" xfId="0" applyFont="1" applyFill="1" applyAlignment="1">
      <alignment vertical="center" wrapText="1"/>
    </xf>
    <xf numFmtId="0" fontId="509" fillId="181" borderId="113" xfId="0" applyFont="1" applyFill="1" applyBorder="1" applyAlignment="1">
      <alignment vertical="center"/>
    </xf>
    <xf numFmtId="0" fontId="509" fillId="181" borderId="112" xfId="0" applyFont="1" applyFill="1" applyBorder="1" applyAlignment="1">
      <alignment vertical="center"/>
    </xf>
    <xf numFmtId="0" fontId="507" fillId="0" borderId="112" xfId="0" applyFont="1" applyBorder="1" applyAlignment="1">
      <alignment horizontal="left" vertical="center" wrapText="1" indent="1"/>
    </xf>
  </cellXfs>
  <cellStyles count="61790">
    <cellStyle name="_x0005__x001c_" xfId="1553" xr:uid="{00000000-0005-0000-0000-000000000000}"/>
    <cellStyle name=" 1" xfId="1554" xr:uid="{00000000-0005-0000-0000-000001000000}"/>
    <cellStyle name=" Verticals" xfId="1555" xr:uid="{00000000-0005-0000-0000-000002000000}"/>
    <cellStyle name=" Writer Import]_x000d__x000a_Display Dialog=No_x000d__x000a__x000d__x000a_[Horizontal Arrange]_x000d__x000a_Dimensions Interlocking=Yes_x000d__x000a_Sum Hierarchy=Yes_x000d__x000a_Generate" xfId="1556" xr:uid="{00000000-0005-0000-0000-000003000000}"/>
    <cellStyle name=" Writer Import]_x000d__x000a_Display Dialog=No_x000d__x000a__x000d__x000a_[Horizontal Arrange]_x000d__x000a_Dimensions Interlocking=Yes_x000d__x000a_Sum Hierarchy=Yes_x000d__x000a_Generate 10" xfId="1557" xr:uid="{00000000-0005-0000-0000-000004000000}"/>
    <cellStyle name=" Writer Import]_x000d__x000a_Display Dialog=No_x000d__x000a__x000d__x000a_[Horizontal Arrange]_x000d__x000a_Dimensions Interlocking=Yes_x000d__x000a_Sum Hierarchy=Yes_x000d__x000a_Generate 11" xfId="1558" xr:uid="{00000000-0005-0000-0000-000005000000}"/>
    <cellStyle name=" Writer Import]_x000d__x000a_Display Dialog=No_x000d__x000a__x000d__x000a_[Horizontal Arrange]_x000d__x000a_Dimensions Interlocking=Yes_x000d__x000a_Sum Hierarchy=Yes_x000d__x000a_Generate 12" xfId="1559" xr:uid="{00000000-0005-0000-0000-000006000000}"/>
    <cellStyle name=" Writer Import]_x000d__x000a_Display Dialog=No_x000d__x000a__x000d__x000a_[Horizontal Arrange]_x000d__x000a_Dimensions Interlocking=Yes_x000d__x000a_Sum Hierarchy=Yes_x000d__x000a_Generate 13" xfId="1560" xr:uid="{00000000-0005-0000-0000-000007000000}"/>
    <cellStyle name=" Writer Import]_x000d__x000a_Display Dialog=No_x000d__x000a__x000d__x000a_[Horizontal Arrange]_x000d__x000a_Dimensions Interlocking=Yes_x000d__x000a_Sum Hierarchy=Yes_x000d__x000a_Generate 14" xfId="1561" xr:uid="{00000000-0005-0000-0000-000008000000}"/>
    <cellStyle name=" Writer Import]_x000d__x000a_Display Dialog=No_x000d__x000a__x000d__x000a_[Horizontal Arrange]_x000d__x000a_Dimensions Interlocking=Yes_x000d__x000a_Sum Hierarchy=Yes_x000d__x000a_Generate 15" xfId="1562" xr:uid="{00000000-0005-0000-0000-000009000000}"/>
    <cellStyle name=" Writer Import]_x000d__x000a_Display Dialog=No_x000d__x000a__x000d__x000a_[Horizontal Arrange]_x000d__x000a_Dimensions Interlocking=Yes_x000d__x000a_Sum Hierarchy=Yes_x000d__x000a_Generate 16" xfId="1563" xr:uid="{00000000-0005-0000-0000-00000A000000}"/>
    <cellStyle name=" Writer Import]_x000d__x000a_Display Dialog=No_x000d__x000a__x000d__x000a_[Horizontal Arrange]_x000d__x000a_Dimensions Interlocking=Yes_x000d__x000a_Sum Hierarchy=Yes_x000d__x000a_Generate 17" xfId="1564" xr:uid="{00000000-0005-0000-0000-00000B000000}"/>
    <cellStyle name=" Writer Import]_x000d__x000a_Display Dialog=No_x000d__x000a__x000d__x000a_[Horizontal Arrange]_x000d__x000a_Dimensions Interlocking=Yes_x000d__x000a_Sum Hierarchy=Yes_x000d__x000a_Generate 18" xfId="1565" xr:uid="{00000000-0005-0000-0000-00000C000000}"/>
    <cellStyle name=" Writer Import]_x000d__x000a_Display Dialog=No_x000d__x000a__x000d__x000a_[Horizontal Arrange]_x000d__x000a_Dimensions Interlocking=Yes_x000d__x000a_Sum Hierarchy=Yes_x000d__x000a_Generate 19" xfId="1566" xr:uid="{00000000-0005-0000-0000-00000D000000}"/>
    <cellStyle name=" Writer Import]_x000d__x000a_Display Dialog=No_x000d__x000a__x000d__x000a_[Horizontal Arrange]_x000d__x000a_Dimensions Interlocking=Yes_x000d__x000a_Sum Hierarchy=Yes_x000d__x000a_Generate 2" xfId="1567" xr:uid="{00000000-0005-0000-0000-00000E000000}"/>
    <cellStyle name=" Writer Import]_x000d__x000a_Display Dialog=No_x000d__x000a__x000d__x000a_[Horizontal Arrange]_x000d__x000a_Dimensions Interlocking=Yes_x000d__x000a_Sum Hierarchy=Yes_x000d__x000a_Generate 2 2" xfId="1568" xr:uid="{00000000-0005-0000-0000-00000F000000}"/>
    <cellStyle name=" Writer Import]_x000d__x000a_Display Dialog=No_x000d__x000a__x000d__x000a_[Horizontal Arrange]_x000d__x000a_Dimensions Interlocking=Yes_x000d__x000a_Sum Hierarchy=Yes_x000d__x000a_Generate 2 2 2" xfId="1569" xr:uid="{00000000-0005-0000-0000-000010000000}"/>
    <cellStyle name=" Writer Import]_x000d__x000a_Display Dialog=No_x000d__x000a__x000d__x000a_[Horizontal Arrange]_x000d__x000a_Dimensions Interlocking=Yes_x000d__x000a_Sum Hierarchy=Yes_x000d__x000a_Generate 2 2 2 2" xfId="1570" xr:uid="{00000000-0005-0000-0000-000011000000}"/>
    <cellStyle name=" Writer Import]_x000d__x000a_Display Dialog=No_x000d__x000a__x000d__x000a_[Horizontal Arrange]_x000d__x000a_Dimensions Interlocking=Yes_x000d__x000a_Sum Hierarchy=Yes_x000d__x000a_Generate 2 2 3" xfId="1571" xr:uid="{00000000-0005-0000-0000-000012000000}"/>
    <cellStyle name=" Writer Import]_x000d__x000a_Display Dialog=No_x000d__x000a__x000d__x000a_[Horizontal Arrange]_x000d__x000a_Dimensions Interlocking=Yes_x000d__x000a_Sum Hierarchy=Yes_x000d__x000a_Generate 2 3" xfId="1572" xr:uid="{00000000-0005-0000-0000-000013000000}"/>
    <cellStyle name=" Writer Import]_x000d__x000a_Display Dialog=No_x000d__x000a__x000d__x000a_[Horizontal Arrange]_x000d__x000a_Dimensions Interlocking=Yes_x000d__x000a_Sum Hierarchy=Yes_x000d__x000a_Generate 2 4" xfId="1573" xr:uid="{00000000-0005-0000-0000-000014000000}"/>
    <cellStyle name=" Writer Import]_x000d__x000a_Display Dialog=No_x000d__x000a__x000d__x000a_[Horizontal Arrange]_x000d__x000a_Dimensions Interlocking=Yes_x000d__x000a_Sum Hierarchy=Yes_x000d__x000a_Generate 2 4 2" xfId="1574" xr:uid="{00000000-0005-0000-0000-000015000000}"/>
    <cellStyle name=" Writer Import]_x000d__x000a_Display Dialog=No_x000d__x000a__x000d__x000a_[Horizontal Arrange]_x000d__x000a_Dimensions Interlocking=Yes_x000d__x000a_Sum Hierarchy=Yes_x000d__x000a_Generate 2 5" xfId="1575" xr:uid="{00000000-0005-0000-0000-000016000000}"/>
    <cellStyle name=" Writer Import]_x000d__x000a_Display Dialog=No_x000d__x000a__x000d__x000a_[Horizontal Arrange]_x000d__x000a_Dimensions Interlocking=Yes_x000d__x000a_Sum Hierarchy=Yes_x000d__x000a_Generate 2 6" xfId="1576" xr:uid="{00000000-0005-0000-0000-000017000000}"/>
    <cellStyle name=" Writer Import]_x000d__x000a_Display Dialog=No_x000d__x000a__x000d__x000a_[Horizontal Arrange]_x000d__x000a_Dimensions Interlocking=Yes_x000d__x000a_Sum Hierarchy=Yes_x000d__x000a_Generate 2 7" xfId="1577" xr:uid="{00000000-0005-0000-0000-000018000000}"/>
    <cellStyle name=" Writer Import]_x000d__x000a_Display Dialog=No_x000d__x000a__x000d__x000a_[Horizontal Arrange]_x000d__x000a_Dimensions Interlocking=Yes_x000d__x000a_Sum Hierarchy=Yes_x000d__x000a_Generate 20" xfId="1578" xr:uid="{00000000-0005-0000-0000-000019000000}"/>
    <cellStyle name=" Writer Import]_x000d__x000a_Display Dialog=No_x000d__x000a__x000d__x000a_[Horizontal Arrange]_x000d__x000a_Dimensions Interlocking=Yes_x000d__x000a_Sum Hierarchy=Yes_x000d__x000a_Generate 21" xfId="1579" xr:uid="{00000000-0005-0000-0000-00001A000000}"/>
    <cellStyle name=" Writer Import]_x000d__x000a_Display Dialog=No_x000d__x000a__x000d__x000a_[Horizontal Arrange]_x000d__x000a_Dimensions Interlocking=Yes_x000d__x000a_Sum Hierarchy=Yes_x000d__x000a_Generate 22" xfId="1580" xr:uid="{00000000-0005-0000-0000-00001B000000}"/>
    <cellStyle name=" Writer Import]_x000d__x000a_Display Dialog=No_x000d__x000a__x000d__x000a_[Horizontal Arrange]_x000d__x000a_Dimensions Interlocking=Yes_x000d__x000a_Sum Hierarchy=Yes_x000d__x000a_Generate 23" xfId="1581" xr:uid="{00000000-0005-0000-0000-00001C000000}"/>
    <cellStyle name=" Writer Import]_x000d__x000a_Display Dialog=No_x000d__x000a__x000d__x000a_[Horizontal Arrange]_x000d__x000a_Dimensions Interlocking=Yes_x000d__x000a_Sum Hierarchy=Yes_x000d__x000a_Generate 24" xfId="1582" xr:uid="{00000000-0005-0000-0000-00001D000000}"/>
    <cellStyle name=" Writer Import]_x000d__x000a_Display Dialog=No_x000d__x000a__x000d__x000a_[Horizontal Arrange]_x000d__x000a_Dimensions Interlocking=Yes_x000d__x000a_Sum Hierarchy=Yes_x000d__x000a_Generate 25" xfId="1583" xr:uid="{00000000-0005-0000-0000-00001E000000}"/>
    <cellStyle name=" Writer Import]_x000d__x000a_Display Dialog=No_x000d__x000a__x000d__x000a_[Horizontal Arrange]_x000d__x000a_Dimensions Interlocking=Yes_x000d__x000a_Sum Hierarchy=Yes_x000d__x000a_Generate 26" xfId="1584" xr:uid="{00000000-0005-0000-0000-00001F000000}"/>
    <cellStyle name=" Writer Import]_x000d__x000a_Display Dialog=No_x000d__x000a__x000d__x000a_[Horizontal Arrange]_x000d__x000a_Dimensions Interlocking=Yes_x000d__x000a_Sum Hierarchy=Yes_x000d__x000a_Generate 27" xfId="1585" xr:uid="{00000000-0005-0000-0000-000020000000}"/>
    <cellStyle name=" Writer Import]_x000d__x000a_Display Dialog=No_x000d__x000a__x000d__x000a_[Horizontal Arrange]_x000d__x000a_Dimensions Interlocking=Yes_x000d__x000a_Sum Hierarchy=Yes_x000d__x000a_Generate 28" xfId="1586" xr:uid="{00000000-0005-0000-0000-000021000000}"/>
    <cellStyle name=" Writer Import]_x000d__x000a_Display Dialog=No_x000d__x000a__x000d__x000a_[Horizontal Arrange]_x000d__x000a_Dimensions Interlocking=Yes_x000d__x000a_Sum Hierarchy=Yes_x000d__x000a_Generate 29" xfId="1587" xr:uid="{00000000-0005-0000-0000-000022000000}"/>
    <cellStyle name=" Writer Import]_x000d__x000a_Display Dialog=No_x000d__x000a__x000d__x000a_[Horizontal Arrange]_x000d__x000a_Dimensions Interlocking=Yes_x000d__x000a_Sum Hierarchy=Yes_x000d__x000a_Generate 3" xfId="1588" xr:uid="{00000000-0005-0000-0000-000023000000}"/>
    <cellStyle name=" Writer Import]_x000d__x000a_Display Dialog=No_x000d__x000a__x000d__x000a_[Horizontal Arrange]_x000d__x000a_Dimensions Interlocking=Yes_x000d__x000a_Sum Hierarchy=Yes_x000d__x000a_Generate 3 2" xfId="1589" xr:uid="{00000000-0005-0000-0000-000024000000}"/>
    <cellStyle name=" Writer Import]_x000d__x000a_Display Dialog=No_x000d__x000a__x000d__x000a_[Horizontal Arrange]_x000d__x000a_Dimensions Interlocking=Yes_x000d__x000a_Sum Hierarchy=Yes_x000d__x000a_Generate 3 2 2" xfId="1590" xr:uid="{00000000-0005-0000-0000-000025000000}"/>
    <cellStyle name=" Writer Import]_x000d__x000a_Display Dialog=No_x000d__x000a__x000d__x000a_[Horizontal Arrange]_x000d__x000a_Dimensions Interlocking=Yes_x000d__x000a_Sum Hierarchy=Yes_x000d__x000a_Generate 3 3" xfId="1591" xr:uid="{00000000-0005-0000-0000-000026000000}"/>
    <cellStyle name=" Writer Import]_x000d__x000a_Display Dialog=No_x000d__x000a__x000d__x000a_[Horizontal Arrange]_x000d__x000a_Dimensions Interlocking=Yes_x000d__x000a_Sum Hierarchy=Yes_x000d__x000a_Generate 3 4" xfId="1592" xr:uid="{00000000-0005-0000-0000-000027000000}"/>
    <cellStyle name=" Writer Import]_x000d__x000a_Display Dialog=No_x000d__x000a__x000d__x000a_[Horizontal Arrange]_x000d__x000a_Dimensions Interlocking=Yes_x000d__x000a_Sum Hierarchy=Yes_x000d__x000a_Generate 3 4 2" xfId="1593" xr:uid="{00000000-0005-0000-0000-000028000000}"/>
    <cellStyle name=" Writer Import]_x000d__x000a_Display Dialog=No_x000d__x000a__x000d__x000a_[Horizontal Arrange]_x000d__x000a_Dimensions Interlocking=Yes_x000d__x000a_Sum Hierarchy=Yes_x000d__x000a_Generate 3 5" xfId="1594" xr:uid="{00000000-0005-0000-0000-000029000000}"/>
    <cellStyle name=" Writer Import]_x000d__x000a_Display Dialog=No_x000d__x000a__x000d__x000a_[Horizontal Arrange]_x000d__x000a_Dimensions Interlocking=Yes_x000d__x000a_Sum Hierarchy=Yes_x000d__x000a_Generate 3 6" xfId="1595" xr:uid="{00000000-0005-0000-0000-00002A000000}"/>
    <cellStyle name=" Writer Import]_x000d__x000a_Display Dialog=No_x000d__x000a__x000d__x000a_[Horizontal Arrange]_x000d__x000a_Dimensions Interlocking=Yes_x000d__x000a_Sum Hierarchy=Yes_x000d__x000a_Generate 3 7" xfId="1596" xr:uid="{00000000-0005-0000-0000-00002B000000}"/>
    <cellStyle name=" Writer Import]_x000d__x000a_Display Dialog=No_x000d__x000a__x000d__x000a_[Horizontal Arrange]_x000d__x000a_Dimensions Interlocking=Yes_x000d__x000a_Sum Hierarchy=Yes_x000d__x000a_Generate 30" xfId="1597" xr:uid="{00000000-0005-0000-0000-00002C000000}"/>
    <cellStyle name=" Writer Import]_x000d__x000a_Display Dialog=No_x000d__x000a__x000d__x000a_[Horizontal Arrange]_x000d__x000a_Dimensions Interlocking=Yes_x000d__x000a_Sum Hierarchy=Yes_x000d__x000a_Generate 31" xfId="1598" xr:uid="{00000000-0005-0000-0000-00002D000000}"/>
    <cellStyle name=" Writer Import]_x000d__x000a_Display Dialog=No_x000d__x000a__x000d__x000a_[Horizontal Arrange]_x000d__x000a_Dimensions Interlocking=Yes_x000d__x000a_Sum Hierarchy=Yes_x000d__x000a_Generate 32" xfId="1599" xr:uid="{00000000-0005-0000-0000-00002E000000}"/>
    <cellStyle name=" Writer Import]_x000d__x000a_Display Dialog=No_x000d__x000a__x000d__x000a_[Horizontal Arrange]_x000d__x000a_Dimensions Interlocking=Yes_x000d__x000a_Sum Hierarchy=Yes_x000d__x000a_Generate 33" xfId="1600" xr:uid="{00000000-0005-0000-0000-00002F000000}"/>
    <cellStyle name=" Writer Import]_x000d__x000a_Display Dialog=No_x000d__x000a__x000d__x000a_[Horizontal Arrange]_x000d__x000a_Dimensions Interlocking=Yes_x000d__x000a_Sum Hierarchy=Yes_x000d__x000a_Generate 34" xfId="1601" xr:uid="{00000000-0005-0000-0000-000030000000}"/>
    <cellStyle name=" Writer Import]_x000d__x000a_Display Dialog=No_x000d__x000a__x000d__x000a_[Horizontal Arrange]_x000d__x000a_Dimensions Interlocking=Yes_x000d__x000a_Sum Hierarchy=Yes_x000d__x000a_Generate 4" xfId="1602" xr:uid="{00000000-0005-0000-0000-000031000000}"/>
    <cellStyle name=" Writer Import]_x000d__x000a_Display Dialog=No_x000d__x000a__x000d__x000a_[Horizontal Arrange]_x000d__x000a_Dimensions Interlocking=Yes_x000d__x000a_Sum Hierarchy=Yes_x000d__x000a_Generate 4 2" xfId="1603" xr:uid="{00000000-0005-0000-0000-000032000000}"/>
    <cellStyle name=" Writer Import]_x000d__x000a_Display Dialog=No_x000d__x000a__x000d__x000a_[Horizontal Arrange]_x000d__x000a_Dimensions Interlocking=Yes_x000d__x000a_Sum Hierarchy=Yes_x000d__x000a_Generate 4 3" xfId="1604" xr:uid="{00000000-0005-0000-0000-000033000000}"/>
    <cellStyle name=" Writer Import]_x000d__x000a_Display Dialog=No_x000d__x000a__x000d__x000a_[Horizontal Arrange]_x000d__x000a_Dimensions Interlocking=Yes_x000d__x000a_Sum Hierarchy=Yes_x000d__x000a_Generate 5" xfId="1605" xr:uid="{00000000-0005-0000-0000-000034000000}"/>
    <cellStyle name=" Writer Import]_x000d__x000a_Display Dialog=No_x000d__x000a__x000d__x000a_[Horizontal Arrange]_x000d__x000a_Dimensions Interlocking=Yes_x000d__x000a_Sum Hierarchy=Yes_x000d__x000a_Generate 5 2" xfId="1606" xr:uid="{00000000-0005-0000-0000-000035000000}"/>
    <cellStyle name=" Writer Import]_x000d__x000a_Display Dialog=No_x000d__x000a__x000d__x000a_[Horizontal Arrange]_x000d__x000a_Dimensions Interlocking=Yes_x000d__x000a_Sum Hierarchy=Yes_x000d__x000a_Generate 5 3" xfId="1607" xr:uid="{00000000-0005-0000-0000-000036000000}"/>
    <cellStyle name=" Writer Import]_x000d__x000a_Display Dialog=No_x000d__x000a__x000d__x000a_[Horizontal Arrange]_x000d__x000a_Dimensions Interlocking=Yes_x000d__x000a_Sum Hierarchy=Yes_x000d__x000a_Generate 6" xfId="1608" xr:uid="{00000000-0005-0000-0000-000037000000}"/>
    <cellStyle name=" Writer Import]_x000d__x000a_Display Dialog=No_x000d__x000a__x000d__x000a_[Horizontal Arrange]_x000d__x000a_Dimensions Interlocking=Yes_x000d__x000a_Sum Hierarchy=Yes_x000d__x000a_Generate 6 2" xfId="1609" xr:uid="{00000000-0005-0000-0000-000038000000}"/>
    <cellStyle name=" Writer Import]_x000d__x000a_Display Dialog=No_x000d__x000a__x000d__x000a_[Horizontal Arrange]_x000d__x000a_Dimensions Interlocking=Yes_x000d__x000a_Sum Hierarchy=Yes_x000d__x000a_Generate 7" xfId="1610" xr:uid="{00000000-0005-0000-0000-000039000000}"/>
    <cellStyle name=" Writer Import]_x000d__x000a_Display Dialog=No_x000d__x000a__x000d__x000a_[Horizontal Arrange]_x000d__x000a_Dimensions Interlocking=Yes_x000d__x000a_Sum Hierarchy=Yes_x000d__x000a_Generate 7 2" xfId="1611" xr:uid="{00000000-0005-0000-0000-00003A000000}"/>
    <cellStyle name=" Writer Import]_x000d__x000a_Display Dialog=No_x000d__x000a__x000d__x000a_[Horizontal Arrange]_x000d__x000a_Dimensions Interlocking=Yes_x000d__x000a_Sum Hierarchy=Yes_x000d__x000a_Generate 8" xfId="1612" xr:uid="{00000000-0005-0000-0000-00003B000000}"/>
    <cellStyle name=" Writer Import]_x000d__x000a_Display Dialog=No_x000d__x000a__x000d__x000a_[Horizontal Arrange]_x000d__x000a_Dimensions Interlocking=Yes_x000d__x000a_Sum Hierarchy=Yes_x000d__x000a_Generate 9" xfId="1613" xr:uid="{00000000-0005-0000-0000-00003C000000}"/>
    <cellStyle name=" Writer Import]_x000d__x000a_Display Dialog=No_x000d__x000a__x000d__x000a_[Horizontal Arrange]_x000d__x000a_Dimensions Interlocking=Yes_x000d__x000a_Sum Hierarchy=Yes_x000d__x000a_Generate_X" xfId="1614" xr:uid="{00000000-0005-0000-0000-00003D000000}"/>
    <cellStyle name="_x000d__x000a_JournalTemplate=C:\COMFO\CTALK\JOURSTD.TPL_x000d__x000a_LbStateAddress=3 3 0 251 1 89 2 311_x000d__x000a_LbStateJou" xfId="1615" xr:uid="{00000000-0005-0000-0000-00003E000000}"/>
    <cellStyle name="_x000d__x000a_JournalTemplate=C:\COMFO\CTALK\JOURSTD.TPL_x000d__x000a_LbStateAddress=3 3 0 251 1 89 2 311_x000d__x000a_LbStateJou 2" xfId="1616" xr:uid="{00000000-0005-0000-0000-00003F000000}"/>
    <cellStyle name="#" xfId="1617" xr:uid="{00000000-0005-0000-0000-000040000000}"/>
    <cellStyle name="# 2" xfId="1618" xr:uid="{00000000-0005-0000-0000-000041000000}"/>
    <cellStyle name="%" xfId="1619" xr:uid="{00000000-0005-0000-0000-000042000000}"/>
    <cellStyle name="% 2" xfId="1620" xr:uid="{00000000-0005-0000-0000-000043000000}"/>
    <cellStyle name="%_Consumer Finance Multiples _ Only Paragon and Ken updated(29-Nov-04)_PO" xfId="1621" xr:uid="{00000000-0005-0000-0000-000044000000}"/>
    <cellStyle name="%_Consumer Finance Multiples _ Only Paragon and Ken updated(29-Nov-04)_PO 2" xfId="1622" xr:uid="{00000000-0005-0000-0000-000045000000}"/>
    <cellStyle name="******************************************" xfId="1623" xr:uid="{00000000-0005-0000-0000-000046000000}"/>
    <cellStyle name="?? [0]_laroux" xfId="1624" xr:uid="{00000000-0005-0000-0000-000047000000}"/>
    <cellStyle name="????" xfId="1625" xr:uid="{00000000-0005-0000-0000-000048000000}"/>
    <cellStyle name="?????" xfId="1626" xr:uid="{00000000-0005-0000-0000-000049000000}"/>
    <cellStyle name="????????" xfId="1627" xr:uid="{00000000-0005-0000-0000-00004A000000}"/>
    <cellStyle name="?????????????" xfId="1628" xr:uid="{00000000-0005-0000-0000-00004B000000}"/>
    <cellStyle name="??????????_BOPENGC" xfId="1629" xr:uid="{00000000-0005-0000-0000-00004C000000}"/>
    <cellStyle name="?????????1" xfId="1630" xr:uid="{00000000-0005-0000-0000-00004D000000}"/>
    <cellStyle name="?????????2" xfId="1631" xr:uid="{00000000-0005-0000-0000-00004E000000}"/>
    <cellStyle name="????????_BOPENGC" xfId="56878" xr:uid="{00000000-0005-0000-0000-00004F000000}"/>
    <cellStyle name="???????_??????? 6_99" xfId="1632" xr:uid="{00000000-0005-0000-0000-000050000000}"/>
    <cellStyle name="?????_Baspr1298erk" xfId="56879" xr:uid="{00000000-0005-0000-0000-000051000000}"/>
    <cellStyle name="????_IMF_May_23_08" xfId="56880" xr:uid="{00000000-0005-0000-0000-000052000000}"/>
    <cellStyle name="??_laroux" xfId="1633" xr:uid="{00000000-0005-0000-0000-000053000000}"/>
    <cellStyle name="[RESUMO-OGE98.xls]CAPCMSOC" xfId="1634" xr:uid="{00000000-0005-0000-0000-000054000000}"/>
    <cellStyle name="]_x000d__x000a_Width=797_x000d__x000a_Height=554_x000d__x000a__x000d__x000a_[Code]_x000d__x000a_Code0=/nyf50_x000d__x000a_Code1=4500000136_x000d__x000a_Code2=ME23_x000d__x000a_Code3=4500002322_x000d__x000a_Code4=#_x000d__x000a_Code5=MB01_x000d__x000a_" xfId="1635" xr:uid="{00000000-0005-0000-0000-000055000000}"/>
    <cellStyle name="]_x000d__x000a_Width=797_x000d__x000a_Height=554_x000d__x000a__x000d__x000a_[Code]_x000d__x000a_Code0=/nyf50_x000d__x000a_Code1=4500000136_x000d__x000a_Code2=ME23_x000d__x000a_Code3=4500002322_x000d__x000a_Code4=#_x000d__x000a_Code5=MB01_x000d__x000a_ 2" xfId="1636" xr:uid="{00000000-0005-0000-0000-000056000000}"/>
    <cellStyle name="]_x000d__x000a_Width=797_x000d__x000a_Height=554_x000d__x000a__x000d__x000a_[Code]_x000d__x000a_Code0=/nyf50_x000d__x000a_Code1=4500000136_x000d__x000a_Code2=ME23_x000d__x000a_Code3=4500002322_x000d__x000a_Code4=#_x000d__x000a_Code5=MB01_x000d__x000a_ 2 2" xfId="1637" xr:uid="{00000000-0005-0000-0000-000057000000}"/>
    <cellStyle name="^February 1992" xfId="1638" xr:uid="{00000000-0005-0000-0000-000058000000}"/>
    <cellStyle name="_%(SignOnly)" xfId="1639" xr:uid="{00000000-0005-0000-0000-000059000000}"/>
    <cellStyle name="_%(SignOnly) 2" xfId="1640" xr:uid="{00000000-0005-0000-0000-00005A000000}"/>
    <cellStyle name="_%(SignSpaceOnly)" xfId="1641" xr:uid="{00000000-0005-0000-0000-00005B000000}"/>
    <cellStyle name="_%(SignSpaceOnly) 2" xfId="1642" xr:uid="{00000000-0005-0000-0000-00005C000000}"/>
    <cellStyle name="_1_²ÜºÈÆø" xfId="1643" xr:uid="{00000000-0005-0000-0000-00005D000000}"/>
    <cellStyle name="_Actuals Template_2009 live Mar_rev" xfId="1644" xr:uid="{00000000-0005-0000-0000-00005E000000}"/>
    <cellStyle name="_Actuals Template_2009 live Mar_rev 2" xfId="1645" xr:uid="{00000000-0005-0000-0000-00005F000000}"/>
    <cellStyle name="_ADU MENAP April 8 2009 FINAL" xfId="1646" xr:uid="{00000000-0005-0000-0000-000060000000}"/>
    <cellStyle name="_APRIL 2010 PROVISIONING WORKSHEET" xfId="1647" xr:uid="{00000000-0005-0000-0000-000061000000}"/>
    <cellStyle name="_APRIL 2010 PROVISIONING WORKSHEET 2" xfId="1648" xr:uid="{00000000-0005-0000-0000-000062000000}"/>
    <cellStyle name="_April WEO AND Comparison" xfId="1649" xr:uid="{00000000-0005-0000-0000-000063000000}"/>
    <cellStyle name="_Armenia" xfId="1650" xr:uid="{00000000-0005-0000-0000-000064000000}"/>
    <cellStyle name="_Atlantis valuation_21.11.05_reduced version" xfId="1651" xr:uid="{00000000-0005-0000-0000-000065000000}"/>
    <cellStyle name="_AUGUST 2009 KIP WORKSHEET" xfId="1652" xr:uid="{00000000-0005-0000-0000-000066000000}"/>
    <cellStyle name="_AUGUST 2009 KIP WORKSHEET 2" xfId="1653" xr:uid="{00000000-0005-0000-0000-000067000000}"/>
    <cellStyle name="_BBG,Sector,Tenor,Security,Prod" xfId="1654" xr:uid="{00000000-0005-0000-0000-000068000000}"/>
    <cellStyle name="_BBG,Sector,Tenor,Security,Prod 2" xfId="1655" xr:uid="{00000000-0005-0000-0000-000069000000}"/>
    <cellStyle name="_BBG-April-2009" xfId="1656" xr:uid="{00000000-0005-0000-0000-00006A000000}"/>
    <cellStyle name="_BBG-April-2009 2" xfId="1657" xr:uid="{00000000-0005-0000-0000-00006B000000}"/>
    <cellStyle name="_Bond" xfId="1658" xr:uid="{00000000-0005-0000-0000-00006C000000}"/>
    <cellStyle name="_Book1" xfId="1659" xr:uid="{00000000-0005-0000-0000-00006D000000}"/>
    <cellStyle name="_Book2" xfId="1660" xr:uid="{00000000-0005-0000-0000-00006E000000}"/>
    <cellStyle name="_Book28" xfId="1661" xr:uid="{00000000-0005-0000-0000-00006F000000}"/>
    <cellStyle name="_Book28 2" xfId="1662" xr:uid="{00000000-0005-0000-0000-000070000000}"/>
    <cellStyle name="_Book3" xfId="1663" xr:uid="{00000000-0005-0000-0000-000071000000}"/>
    <cellStyle name="_Book31" xfId="1664" xr:uid="{00000000-0005-0000-0000-000072000000}"/>
    <cellStyle name="_Book31 2" xfId="1665" xr:uid="{00000000-0005-0000-0000-000073000000}"/>
    <cellStyle name="_Book9" xfId="1666" xr:uid="{00000000-0005-0000-0000-000074000000}"/>
    <cellStyle name="_BOP questionnaire - revised" xfId="1667" xr:uid="{00000000-0005-0000-0000-000075000000}"/>
    <cellStyle name="_BRAINS BALANCE - Final" xfId="1668" xr:uid="{00000000-0005-0000-0000-000076000000}"/>
    <cellStyle name="_BRAINS BALANCE - Final 2" xfId="1669" xr:uid="{00000000-0005-0000-0000-000077000000}"/>
    <cellStyle name="_Brief Details - FIs &amp; Sovereign" xfId="1670" xr:uid="{00000000-0005-0000-0000-000078000000}"/>
    <cellStyle name="_Brief Details - FIs &amp; Sovereign 2" xfId="1671" xr:uid="{00000000-0005-0000-0000-000079000000}"/>
    <cellStyle name="_BSD 2" xfId="1672" xr:uid="{00000000-0005-0000-0000-00007A000000}"/>
    <cellStyle name="_BSD 2 + 6A &amp; 6B - Feb. '08" xfId="1673" xr:uid="{00000000-0005-0000-0000-00007B000000}"/>
    <cellStyle name="_BSD 2 + 6A &amp; 6B - Feb. '08 2" xfId="1674" xr:uid="{00000000-0005-0000-0000-00007C000000}"/>
    <cellStyle name="_BSD 2 2" xfId="1675" xr:uid="{00000000-0005-0000-0000-00007D000000}"/>
    <cellStyle name="_BSD 2 3" xfId="1676" xr:uid="{00000000-0005-0000-0000-00007E000000}"/>
    <cellStyle name="_BSD 2 4" xfId="1677" xr:uid="{00000000-0005-0000-0000-00007F000000}"/>
    <cellStyle name="_BSD 2 5" xfId="1678" xr:uid="{00000000-0005-0000-0000-000080000000}"/>
    <cellStyle name="_BSD 2 6" xfId="1679" xr:uid="{00000000-0005-0000-0000-000081000000}"/>
    <cellStyle name="_BSD 2 Revised Final" xfId="1680" xr:uid="{00000000-0005-0000-0000-000082000000}"/>
    <cellStyle name="_BSD 2 Revised Final 2" xfId="1681" xr:uid="{00000000-0005-0000-0000-000083000000}"/>
    <cellStyle name="_BSD 2-revised" xfId="1682" xr:uid="{00000000-0005-0000-0000-000084000000}"/>
    <cellStyle name="_BSD 2-revised 2" xfId="1683" xr:uid="{00000000-0005-0000-0000-000085000000}"/>
    <cellStyle name="_BSD 3-April-10 " xfId="1684" xr:uid="{00000000-0005-0000-0000-000086000000}"/>
    <cellStyle name="_BSD 3-April-10  2" xfId="1685" xr:uid="{00000000-0005-0000-0000-000087000000}"/>
    <cellStyle name="_BSD 3-August 09 " xfId="1686" xr:uid="{00000000-0005-0000-0000-000088000000}"/>
    <cellStyle name="_BSD 3-August 09  2" xfId="1687" xr:uid="{00000000-0005-0000-0000-000089000000}"/>
    <cellStyle name="_BSD 3-August-10 " xfId="1688" xr:uid="{00000000-0005-0000-0000-00008A000000}"/>
    <cellStyle name="_BSD 3-August-10  2" xfId="1689" xr:uid="{00000000-0005-0000-0000-00008B000000}"/>
    <cellStyle name="_BSD 3-December 09 " xfId="1690" xr:uid="{00000000-0005-0000-0000-00008C000000}"/>
    <cellStyle name="_BSD 3-December 09  2" xfId="1691" xr:uid="{00000000-0005-0000-0000-00008D000000}"/>
    <cellStyle name="_BSD 3-February-10 " xfId="1692" xr:uid="{00000000-0005-0000-0000-00008E000000}"/>
    <cellStyle name="_BSD 3-February-10  2" xfId="1693" xr:uid="{00000000-0005-0000-0000-00008F000000}"/>
    <cellStyle name="_BSD 3-January-10 " xfId="1694" xr:uid="{00000000-0005-0000-0000-000090000000}"/>
    <cellStyle name="_BSD 3-January-10  2" xfId="1695" xr:uid="{00000000-0005-0000-0000-000091000000}"/>
    <cellStyle name="_BSD 3-JuLY 09 " xfId="1696" xr:uid="{00000000-0005-0000-0000-000092000000}"/>
    <cellStyle name="_BSD 3-JuLY 09  2" xfId="1697" xr:uid="{00000000-0005-0000-0000-000093000000}"/>
    <cellStyle name="_BSD 3-July-10 " xfId="1698" xr:uid="{00000000-0005-0000-0000-000094000000}"/>
    <cellStyle name="_BSD 3-July-10  2" xfId="1699" xr:uid="{00000000-0005-0000-0000-000095000000}"/>
    <cellStyle name="_BSD 3-June-10 " xfId="1700" xr:uid="{00000000-0005-0000-0000-000096000000}"/>
    <cellStyle name="_BSD 3-June-10  2" xfId="1701" xr:uid="{00000000-0005-0000-0000-000097000000}"/>
    <cellStyle name="_BSD 3-March-10 " xfId="1702" xr:uid="{00000000-0005-0000-0000-000098000000}"/>
    <cellStyle name="_BSD 3-March-10  2" xfId="1703" xr:uid="{00000000-0005-0000-0000-000099000000}"/>
    <cellStyle name="_BSD 3-May-10 " xfId="1704" xr:uid="{00000000-0005-0000-0000-00009A000000}"/>
    <cellStyle name="_BSD 3-May-10  2" xfId="1705" xr:uid="{00000000-0005-0000-0000-00009B000000}"/>
    <cellStyle name="_BSD 3-November 09 " xfId="1706" xr:uid="{00000000-0005-0000-0000-00009C000000}"/>
    <cellStyle name="_BSD 3-November 09  2" xfId="1707" xr:uid="{00000000-0005-0000-0000-00009D000000}"/>
    <cellStyle name="_BSD 3-October 09 " xfId="1708" xr:uid="{00000000-0005-0000-0000-00009E000000}"/>
    <cellStyle name="_BSD 3-October 09  2" xfId="1709" xr:uid="{00000000-0005-0000-0000-00009F000000}"/>
    <cellStyle name="_BSD 3-September 09 " xfId="1710" xr:uid="{00000000-0005-0000-0000-0000A0000000}"/>
    <cellStyle name="_BSD 3-September 09  2" xfId="1711" xr:uid="{00000000-0005-0000-0000-0000A1000000}"/>
    <cellStyle name="_BSD 3-September-10 " xfId="1712" xr:uid="{00000000-0005-0000-0000-0000A2000000}"/>
    <cellStyle name="_BSD 3-September-10  2" xfId="1713" xr:uid="{00000000-0005-0000-0000-0000A3000000}"/>
    <cellStyle name="_BSD FOR DEC 2007-STANBIC BANK" xfId="1714" xr:uid="{00000000-0005-0000-0000-0000A4000000}"/>
    <cellStyle name="_BSD REPORT APR 09" xfId="1715" xr:uid="{00000000-0005-0000-0000-0000A5000000}"/>
    <cellStyle name="_BSD REPORT FEB 09" xfId="1716" xr:uid="{00000000-0005-0000-0000-0000A6000000}"/>
    <cellStyle name="_BSD REPORT JULY 09" xfId="1717" xr:uid="{00000000-0005-0000-0000-0000A7000000}"/>
    <cellStyle name="_BSD REPORT JUNE 09" xfId="1718" xr:uid="{00000000-0005-0000-0000-0000A8000000}"/>
    <cellStyle name="_BSD REPORT MAR 09" xfId="1719" xr:uid="{00000000-0005-0000-0000-0000A9000000}"/>
    <cellStyle name="_BSD REPORT MAY 08" xfId="1720" xr:uid="{00000000-0005-0000-0000-0000AA000000}"/>
    <cellStyle name="_BSD REPORT MAY 2009" xfId="1721" xr:uid="{00000000-0005-0000-0000-0000AB000000}"/>
    <cellStyle name="_BSD REPORT SEP 08" xfId="1722" xr:uid="{00000000-0005-0000-0000-0000AC000000}"/>
    <cellStyle name="_BSD201" xfId="1723" xr:uid="{00000000-0005-0000-0000-0000AD000000}"/>
    <cellStyle name="_BSD201 2" xfId="1724" xr:uid="{00000000-0005-0000-0000-0000AE000000}"/>
    <cellStyle name="_BSD203" xfId="1725" xr:uid="{00000000-0005-0000-0000-0000AF000000}"/>
    <cellStyle name="_BSD203 2" xfId="1726" xr:uid="{00000000-0005-0000-0000-0000B0000000}"/>
    <cellStyle name="_BSD203_1" xfId="1727" xr:uid="{00000000-0005-0000-0000-0000B1000000}"/>
    <cellStyle name="_BSD204" xfId="1728" xr:uid="{00000000-0005-0000-0000-0000B2000000}"/>
    <cellStyle name="_BSD204 2" xfId="1729" xr:uid="{00000000-0005-0000-0000-0000B3000000}"/>
    <cellStyle name="_bsd204_1" xfId="1730" xr:uid="{00000000-0005-0000-0000-0000B4000000}"/>
    <cellStyle name="_BSD205" xfId="1731" xr:uid="{00000000-0005-0000-0000-0000B5000000}"/>
    <cellStyle name="_BSD205 2" xfId="1732" xr:uid="{00000000-0005-0000-0000-0000B6000000}"/>
    <cellStyle name="_BSD206" xfId="1733" xr:uid="{00000000-0005-0000-0000-0000B7000000}"/>
    <cellStyle name="_BSD206 2" xfId="1734" xr:uid="{00000000-0005-0000-0000-0000B8000000}"/>
    <cellStyle name="_BSD206_1" xfId="1735" xr:uid="{00000000-0005-0000-0000-0000B9000000}"/>
    <cellStyle name="_BSD207" xfId="1736" xr:uid="{00000000-0005-0000-0000-0000BA000000}"/>
    <cellStyle name="_BSD207 2" xfId="1737" xr:uid="{00000000-0005-0000-0000-0000BB000000}"/>
    <cellStyle name="_BSD207_1" xfId="1738" xr:uid="{00000000-0005-0000-0000-0000BC000000}"/>
    <cellStyle name="_BSD208" xfId="1739" xr:uid="{00000000-0005-0000-0000-0000BD000000}"/>
    <cellStyle name="_BSD208 2" xfId="1740" xr:uid="{00000000-0005-0000-0000-0000BE000000}"/>
    <cellStyle name="_BSD208_1" xfId="1741" xr:uid="{00000000-0005-0000-0000-0000BF000000}"/>
    <cellStyle name="_bsd211" xfId="1742" xr:uid="{00000000-0005-0000-0000-0000C0000000}"/>
    <cellStyle name="_BSD4  MBK 900 (Annexure)" xfId="1743" xr:uid="{00000000-0005-0000-0000-0000C1000000}"/>
    <cellStyle name="_BSD4  MBK 900 (Annexure) 2" xfId="1744" xr:uid="{00000000-0005-0000-0000-0000C2000000}"/>
    <cellStyle name="_BSD4 Annexure" xfId="1745" xr:uid="{00000000-0005-0000-0000-0000C3000000}"/>
    <cellStyle name="_BSD4 Annexure 2" xfId="1746" xr:uid="{00000000-0005-0000-0000-0000C4000000}"/>
    <cellStyle name="_BSD4 MBK 900" xfId="1747" xr:uid="{00000000-0005-0000-0000-0000C5000000}"/>
    <cellStyle name="_BSD4 MBK 900 2" xfId="1748" xr:uid="{00000000-0005-0000-0000-0000C6000000}"/>
    <cellStyle name="_BSD4 Oct 2008 revised" xfId="1749" xr:uid="{00000000-0005-0000-0000-0000C7000000}"/>
    <cellStyle name="_BSD404" xfId="1750" xr:uid="{00000000-0005-0000-0000-0000C8000000}"/>
    <cellStyle name="_BSD406" xfId="1751" xr:uid="{00000000-0005-0000-0000-0000C9000000}"/>
    <cellStyle name="_BSD407" xfId="1752" xr:uid="{00000000-0005-0000-0000-0000CA000000}"/>
    <cellStyle name="_BSD408" xfId="1753" xr:uid="{00000000-0005-0000-0000-0000CB000000}"/>
    <cellStyle name="_BSD410" xfId="1754" xr:uid="{00000000-0005-0000-0000-0000CC000000}"/>
    <cellStyle name="_BSD8 RETURN -JUNE  2010" xfId="1755" xr:uid="{00000000-0005-0000-0000-0000CD000000}"/>
    <cellStyle name="_BSD8 RETURN -JUNE  2010 2" xfId="1756" xr:uid="{00000000-0005-0000-0000-0000CE000000}"/>
    <cellStyle name="_CCA commodity capital" xfId="1757" xr:uid="{00000000-0005-0000-0000-0000CF000000}"/>
    <cellStyle name="_CCA Public debt REO" xfId="1758" xr:uid="{00000000-0005-0000-0000-0000D0000000}"/>
    <cellStyle name="_CCA_REO_Spring09(2)" xfId="1759" xr:uid="{00000000-0005-0000-0000-0000D1000000}"/>
    <cellStyle name="_chart Table 10  Indicators of Fund Credit (2)" xfId="1760" xr:uid="{00000000-0005-0000-0000-0000D2000000}"/>
    <cellStyle name="_chart Table 10  Indicators of Fund Credit (2) 2" xfId="1761" xr:uid="{00000000-0005-0000-0000-0000D3000000}"/>
    <cellStyle name="_chart Table 10  Indicators of Fund Credit (2) 3" xfId="1762" xr:uid="{00000000-0005-0000-0000-0000D4000000}"/>
    <cellStyle name="_chart Table 10  Indicators of Fund Credit (2) 4" xfId="1763" xr:uid="{00000000-0005-0000-0000-0000D5000000}"/>
    <cellStyle name="_Comma" xfId="1764" xr:uid="{00000000-0005-0000-0000-0000D6000000}"/>
    <cellStyle name="_Comma 2" xfId="1765" xr:uid="{00000000-0005-0000-0000-0000D7000000}"/>
    <cellStyle name="_Comma_Fortune 250 Porfolio" xfId="1766" xr:uid="{00000000-0005-0000-0000-0000D8000000}"/>
    <cellStyle name="_Comma_GetCurveDataByTicker" xfId="1767" xr:uid="{00000000-0005-0000-0000-0000D9000000}"/>
    <cellStyle name="_Copia de DICIEMBRE_2002" xfId="1768" xr:uid="{00000000-0005-0000-0000-0000DA000000}"/>
    <cellStyle name="_Copy of 3582219 - Questionnaire on food and fuel policies - 4 - DMSDR1S" xfId="1769" xr:uid="{00000000-0005-0000-0000-0000DB000000}"/>
    <cellStyle name="_Copy of KIP WORKSHEET. June 2009" xfId="1770" xr:uid="{00000000-0005-0000-0000-0000DC000000}"/>
    <cellStyle name="_Copy of KIP WORKSHEET. June 2009 2" xfId="1771" xr:uid="{00000000-0005-0000-0000-0000DD000000}"/>
    <cellStyle name="_Copy of Remittances for Honduras" xfId="1772" xr:uid="{00000000-0005-0000-0000-0000DE000000}"/>
    <cellStyle name="_Currency" xfId="1773" xr:uid="{00000000-0005-0000-0000-0000DF000000}"/>
    <cellStyle name="_Currency 2" xfId="1774" xr:uid="{00000000-0005-0000-0000-0000E0000000}"/>
    <cellStyle name="_Currency_Fortune 250 Porfolio" xfId="1775" xr:uid="{00000000-0005-0000-0000-0000E1000000}"/>
    <cellStyle name="_Currency_GetCurveDataByTicker" xfId="1776" xr:uid="{00000000-0005-0000-0000-0000E2000000}"/>
    <cellStyle name="_CurrencySpace" xfId="1777" xr:uid="{00000000-0005-0000-0000-0000E3000000}"/>
    <cellStyle name="_CurrencySpace 2" xfId="1778" xr:uid="{00000000-0005-0000-0000-0000E4000000}"/>
    <cellStyle name="_CurrencySpace_Fortune 250 Porfolio" xfId="1779" xr:uid="{00000000-0005-0000-0000-0000E5000000}"/>
    <cellStyle name="_CurrencySpace_GetCurveDataByTicker" xfId="1780" xr:uid="{00000000-0005-0000-0000-0000E6000000}"/>
    <cellStyle name="_Data 1" xfId="1781" xr:uid="{00000000-0005-0000-0000-0000E7000000}"/>
    <cellStyle name="_DECEMBER 2009 KIP WORKSHEET" xfId="1782" xr:uid="{00000000-0005-0000-0000-0000E8000000}"/>
    <cellStyle name="_DECEMBER 2009 KIP WORKSHEET 2" xfId="1783" xr:uid="{00000000-0005-0000-0000-0000E9000000}"/>
    <cellStyle name="_Deposits (KAZ_RUS_UKR)" xfId="1784" xr:uid="{00000000-0005-0000-0000-0000EA000000}"/>
    <cellStyle name="_Details - Corporate (All)" xfId="1785" xr:uid="{00000000-0005-0000-0000-0000EB000000}"/>
    <cellStyle name="_Details - Corporate (All) 2" xfId="1786" xr:uid="{00000000-0005-0000-0000-0000EC000000}"/>
    <cellStyle name="_Entities" xfId="1787" xr:uid="{00000000-0005-0000-0000-0000ED000000}"/>
    <cellStyle name="_Euro" xfId="1788" xr:uid="{00000000-0005-0000-0000-0000EE000000}"/>
    <cellStyle name="_Euro 2" xfId="1789" xr:uid="{00000000-0005-0000-0000-0000EF000000}"/>
    <cellStyle name="_EWE-VEA Charts  Data (4)" xfId="1790" xr:uid="{00000000-0005-0000-0000-0000F0000000}"/>
    <cellStyle name="_EWE-VEA Charts  Data (4)_Copy of annual_NPLbis post fall weo (2)" xfId="1791" xr:uid="{00000000-0005-0000-0000-0000F1000000}"/>
    <cellStyle name="_External Debt Calcs Dec 2008" xfId="1792" xr:uid="{00000000-0005-0000-0000-0000F2000000}"/>
    <cellStyle name="_External Debt Calcs Dec 2008 2" xfId="1793" xr:uid="{00000000-0005-0000-0000-0000F3000000}"/>
    <cellStyle name="_External Debt Calcs Dec 2008 3" xfId="1794" xr:uid="{00000000-0005-0000-0000-0000F4000000}"/>
    <cellStyle name="_External Debt Calcs Dec 2008 4" xfId="1795" xr:uid="{00000000-0005-0000-0000-0000F5000000}"/>
    <cellStyle name="_External Debt Calcs Dec 2008 5" xfId="1796" xr:uid="{00000000-0005-0000-0000-0000F6000000}"/>
    <cellStyle name="_FEBRUARY 2010 KIP WORKSHEET" xfId="1797" xr:uid="{00000000-0005-0000-0000-0000F7000000}"/>
    <cellStyle name="_FEBRUARY 2010 KIP WORKSHEET 2" xfId="1798" xr:uid="{00000000-0005-0000-0000-0000F8000000}"/>
    <cellStyle name="_FHBG012008" xfId="1799" xr:uid="{00000000-0005-0000-0000-0000F9000000}"/>
    <cellStyle name="_FORM BSD4 APRIL 2010 Worksheet" xfId="1800" xr:uid="{00000000-0005-0000-0000-0000FA000000}"/>
    <cellStyle name="_FORM BSD4 APRIL 2010 Worksheet 2" xfId="1801" xr:uid="{00000000-0005-0000-0000-0000FB000000}"/>
    <cellStyle name="_FORM BSD4 AUGUST 2010 RETURN" xfId="1802" xr:uid="{00000000-0005-0000-0000-0000FC000000}"/>
    <cellStyle name="_FORM BSD4 AUGUST 2010 RETURN 2" xfId="1803" xr:uid="{00000000-0005-0000-0000-0000FD000000}"/>
    <cellStyle name="_FORM BSD4 JULY 2010 RETURN" xfId="1804" xr:uid="{00000000-0005-0000-0000-0000FE000000}"/>
    <cellStyle name="_FORM BSD4 JULY 2010 RETURN 2" xfId="1805" xr:uid="{00000000-0005-0000-0000-0000FF000000}"/>
    <cellStyle name="_FORM BSD4 JUNE 2010 Worksheet" xfId="1806" xr:uid="{00000000-0005-0000-0000-000000010000}"/>
    <cellStyle name="_FORM BSD4 JUNE 2010 Worksheet 2" xfId="1807" xr:uid="{00000000-0005-0000-0000-000001010000}"/>
    <cellStyle name="_FORM BSD4 MAY 2010 Worksheet.revisedxls" xfId="1808" xr:uid="{00000000-0005-0000-0000-000002010000}"/>
    <cellStyle name="_FORM BSD4 MAY 2010 Worksheet.revisedxls 2" xfId="1809" xr:uid="{00000000-0005-0000-0000-000003010000}"/>
    <cellStyle name="_FUGB012008" xfId="1810" xr:uid="{00000000-0005-0000-0000-000004010000}"/>
    <cellStyle name="_Fugb032007" xfId="1811" xr:uid="{00000000-0005-0000-0000-000005010000}"/>
    <cellStyle name="_Fugb032007 1" xfId="1812" xr:uid="{00000000-0005-0000-0000-000006010000}"/>
    <cellStyle name="_Fugb032007 2" xfId="1813" xr:uid="{00000000-0005-0000-0000-000007010000}"/>
    <cellStyle name="_Georgia Monitor" xfId="1814" xr:uid="{00000000-0005-0000-0000-000008010000}"/>
    <cellStyle name="_Ghana Headcount APRIL 2009" xfId="1815" xr:uid="{00000000-0005-0000-0000-000009010000}"/>
    <cellStyle name="_Ghana Headcount APRIL 2009 2" xfId="1816" xr:uid="{00000000-0005-0000-0000-00000A010000}"/>
    <cellStyle name="_GTM BOP w Quarterly" xfId="1817" xr:uid="{00000000-0005-0000-0000-00000B010000}"/>
    <cellStyle name="_GTM BOP w Quarterly 2" xfId="1818" xr:uid="{00000000-0005-0000-0000-00000C010000}"/>
    <cellStyle name="_GTM BOP w Quarterly 3" xfId="1819" xr:uid="{00000000-0005-0000-0000-00000D010000}"/>
    <cellStyle name="_GTM BOP w Quarterly 4" xfId="1820" xr:uid="{00000000-0005-0000-0000-00000E010000}"/>
    <cellStyle name="_GTM BOP w Quarterly_DataRequestwoutMaquila_20090622" xfId="1821" xr:uid="{00000000-0005-0000-0000-00000F010000}"/>
    <cellStyle name="_GTM BOP w Quarterly_rangesCleaned" xfId="1822" xr:uid="{00000000-0005-0000-0000-000010010000}"/>
    <cellStyle name="_GTM BOP w Quarterly_rangesCleaned 2" xfId="1823" xr:uid="{00000000-0005-0000-0000-000011010000}"/>
    <cellStyle name="_GTM BOP w Quarterly_rangesCleaned 3" xfId="1824" xr:uid="{00000000-0005-0000-0000-000012010000}"/>
    <cellStyle name="_GTM BOP w Quarterly_rangesCleaned 4" xfId="1825" xr:uid="{00000000-0005-0000-0000-000013010000}"/>
    <cellStyle name="_GTM BOP w Quarterly_rangesCleaned_DataRequestwoutMaquila_20090622" xfId="1826" xr:uid="{00000000-0005-0000-0000-000014010000}"/>
    <cellStyle name="_GTMFiscal" xfId="1827" xr:uid="{00000000-0005-0000-0000-000015010000}"/>
    <cellStyle name="_GTMFiscal 2" xfId="1828" xr:uid="{00000000-0005-0000-0000-000016010000}"/>
    <cellStyle name="_GTMFiscal 3" xfId="1829" xr:uid="{00000000-0005-0000-0000-000017010000}"/>
    <cellStyle name="_GTMFiscal 4" xfId="1830" xr:uid="{00000000-0005-0000-0000-000018010000}"/>
    <cellStyle name="_GTMFiscal 5" xfId="1831" xr:uid="{00000000-0005-0000-0000-000019010000}"/>
    <cellStyle name="_Heading" xfId="1832" xr:uid="{00000000-0005-0000-0000-00001A010000}"/>
    <cellStyle name="_Heading_management fee calc.071604" xfId="1833" xr:uid="{00000000-0005-0000-0000-00001B010000}"/>
    <cellStyle name="_Heading_prestemp" xfId="1834" xr:uid="{00000000-0005-0000-0000-00001C010000}"/>
    <cellStyle name="_Highlight" xfId="1835" xr:uid="{00000000-0005-0000-0000-00001D010000}"/>
    <cellStyle name="_Highlight 2" xfId="1836" xr:uid="{00000000-0005-0000-0000-00001E010000}"/>
    <cellStyle name="_HNDBOP - active" xfId="1837" xr:uid="{00000000-0005-0000-0000-00001F010000}"/>
    <cellStyle name="_HNDBOP - passive" xfId="1838" xr:uid="{00000000-0005-0000-0000-000020010000}"/>
    <cellStyle name="_Hoja1" xfId="1839" xr:uid="{00000000-0005-0000-0000-000021010000}"/>
    <cellStyle name="_IE_cash position Sept 17" xfId="1840" xr:uid="{00000000-0005-0000-0000-000022010000}"/>
    <cellStyle name="_Ireland BoP ROLLOVER2" xfId="1841" xr:uid="{00000000-0005-0000-0000-000023010000}"/>
    <cellStyle name="_JULY 2009 KIP WORKSHEET" xfId="1842" xr:uid="{00000000-0005-0000-0000-000024010000}"/>
    <cellStyle name="_JULY 2009 KIP WORKSHEET 2" xfId="1843" xr:uid="{00000000-0005-0000-0000-000025010000}"/>
    <cellStyle name="_JULY 2010 PROVISIONING INITIAL DATA" xfId="1844" xr:uid="{00000000-0005-0000-0000-000026010000}"/>
    <cellStyle name="_JULY 2010 PROVISIONING INITIAL DATA 2" xfId="1845" xr:uid="{00000000-0005-0000-0000-000027010000}"/>
    <cellStyle name="_JULY 2010 PROVISIONING WORKSHEET" xfId="1846" xr:uid="{00000000-0005-0000-0000-000028010000}"/>
    <cellStyle name="_JULY 2010 PROVISIONING WORKSHEET 2" xfId="1847" xr:uid="{00000000-0005-0000-0000-000029010000}"/>
    <cellStyle name="_JUN_2003" xfId="1848" xr:uid="{00000000-0005-0000-0000-00002A010000}"/>
    <cellStyle name="_Key Portfolio Events (2)" xfId="1849" xr:uid="{00000000-0005-0000-0000-00002B010000}"/>
    <cellStyle name="_Key Portfolio Events (2) 2" xfId="1850" xr:uid="{00000000-0005-0000-0000-00002C010000}"/>
    <cellStyle name="_Key Portfolio Events (5)" xfId="1851" xr:uid="{00000000-0005-0000-0000-00002D010000}"/>
    <cellStyle name="_Key Portfolio Events (5) 2" xfId="1852" xr:uid="{00000000-0005-0000-0000-00002E010000}"/>
    <cellStyle name="_Key Portfolio Events (5)_1" xfId="1853" xr:uid="{00000000-0005-0000-0000-00002F010000}"/>
    <cellStyle name="_Key Portfolio Events (5)_1 2" xfId="1854" xr:uid="{00000000-0005-0000-0000-000030010000}"/>
    <cellStyle name="_LTU_BoP" xfId="1855" xr:uid="{00000000-0005-0000-0000-000031010000}"/>
    <cellStyle name="_LTU_FIS" xfId="1856" xr:uid="{00000000-0005-0000-0000-000032010000}"/>
    <cellStyle name="_LTU_FIS_Sep4 (2)1a" xfId="1857" xr:uid="{00000000-0005-0000-0000-000033010000}"/>
    <cellStyle name="_LTU_Macro" xfId="1858" xr:uid="{00000000-0005-0000-0000-000034010000}"/>
    <cellStyle name="_Management Pack_Feb09" xfId="1859" xr:uid="{00000000-0005-0000-0000-000035010000}"/>
    <cellStyle name="_Management Pack_Feb09 2" xfId="1860" xr:uid="{00000000-0005-0000-0000-000036010000}"/>
    <cellStyle name="_MARCH .2010 AUTO RETURN" xfId="1861" xr:uid="{00000000-0005-0000-0000-000037010000}"/>
    <cellStyle name="_MARCH .2010 AUTO RETURN 2" xfId="1862" xr:uid="{00000000-0005-0000-0000-000038010000}"/>
    <cellStyle name="_May 2009 GRCBDashboard" xfId="1863" xr:uid="{00000000-0005-0000-0000-000039010000}"/>
    <cellStyle name="_May 2009 GRCBDashboard 2" xfId="1864" xr:uid="{00000000-0005-0000-0000-00003A010000}"/>
    <cellStyle name="_MAY.2009 MONTHLY RETAIL RETURN" xfId="1865" xr:uid="{00000000-0005-0000-0000-00003B010000}"/>
    <cellStyle name="_MAY.2009 MONTHLY RETAIL RETURN 2" xfId="1866" xr:uid="{00000000-0005-0000-0000-00003C010000}"/>
    <cellStyle name="_MBK500" xfId="1867" xr:uid="{00000000-0005-0000-0000-00003D010000}"/>
    <cellStyle name="_MBK500 2" xfId="1868" xr:uid="{00000000-0005-0000-0000-00003E010000}"/>
    <cellStyle name="_MDADEBT" xfId="1869" xr:uid="{00000000-0005-0000-0000-00003F010000}"/>
    <cellStyle name="_MDADEBT_1" xfId="1870" xr:uid="{00000000-0005-0000-0000-000040010000}"/>
    <cellStyle name="_MDADEBT_1_DMSDR1S-#4052264-v1-MDA-October 2009-MEFP-Tables" xfId="1871" xr:uid="{00000000-0005-0000-0000-000041010000}"/>
    <cellStyle name="_MDADEBT_1_tables for brief" xfId="1872" xr:uid="{00000000-0005-0000-0000-000042010000}"/>
    <cellStyle name="_MDADEBT_EJ Nov 15" xfId="1873" xr:uid="{00000000-0005-0000-0000-000043010000}"/>
    <cellStyle name="_MDADEBT_tables for brief" xfId="1874" xr:uid="{00000000-0005-0000-0000-000044010000}"/>
    <cellStyle name="_MI Pack February 2010" xfId="1875" xr:uid="{00000000-0005-0000-0000-000045010000}"/>
    <cellStyle name="_MI Pack January 2010" xfId="1876" xr:uid="{00000000-0005-0000-0000-000046010000}"/>
    <cellStyle name="_MI Pack Revised Format (AUGUST 2009" xfId="1877" xr:uid="{00000000-0005-0000-0000-000047010000}"/>
    <cellStyle name="_MI Pack Revised Format (AUGUST 2009 2" xfId="1878" xr:uid="{00000000-0005-0000-0000-000048010000}"/>
    <cellStyle name="_MI Pack Revised Format DECEMBER 2009" xfId="1879" xr:uid="{00000000-0005-0000-0000-000049010000}"/>
    <cellStyle name="_MI Pack Revised Format DECEMBER 2009 2" xfId="1880" xr:uid="{00000000-0005-0000-0000-00004A010000}"/>
    <cellStyle name="_MI Pack Revised Format January 2010" xfId="1881" xr:uid="{00000000-0005-0000-0000-00004B010000}"/>
    <cellStyle name="_MI Pack Revised Format January 2010 2" xfId="1882" xr:uid="{00000000-0005-0000-0000-00004C010000}"/>
    <cellStyle name="_MI Pack Revised Format NOVEMBER 2009" xfId="1883" xr:uid="{00000000-0005-0000-0000-00004D010000}"/>
    <cellStyle name="_MI Pack Revised Format NOVEMBER 2009 2" xfId="1884" xr:uid="{00000000-0005-0000-0000-00004E010000}"/>
    <cellStyle name="_MI Pack Revised Format OCTOBER 2009" xfId="1885" xr:uid="{00000000-0005-0000-0000-00004F010000}"/>
    <cellStyle name="_MI Pack Revised Format OCTOBER 2009 2" xfId="1886" xr:uid="{00000000-0005-0000-0000-000050010000}"/>
    <cellStyle name="_MI Pack Revised Format SEPTEMBER 2009" xfId="1887" xr:uid="{00000000-0005-0000-0000-000051010000}"/>
    <cellStyle name="_MI Pack Revised Format SEPTEMBER 2009 2" xfId="1888" xr:uid="{00000000-0005-0000-0000-000052010000}"/>
    <cellStyle name="_MRR- Client details- May -09" xfId="1889" xr:uid="{00000000-0005-0000-0000-000053010000}"/>
    <cellStyle name="_MRR- Client details- May -09 2" xfId="1890" xr:uid="{00000000-0005-0000-0000-000054010000}"/>
    <cellStyle name="_Multiple" xfId="1891" xr:uid="{00000000-0005-0000-0000-000055010000}"/>
    <cellStyle name="_Multiple 2" xfId="1892" xr:uid="{00000000-0005-0000-0000-000056010000}"/>
    <cellStyle name="_Multiple_Fortune 250 Porfolio" xfId="1893" xr:uid="{00000000-0005-0000-0000-000057010000}"/>
    <cellStyle name="_Multiple_GetCurveDataByTicker" xfId="1894" xr:uid="{00000000-0005-0000-0000-000058010000}"/>
    <cellStyle name="_MultipleSpace" xfId="1895" xr:uid="{00000000-0005-0000-0000-000059010000}"/>
    <cellStyle name="_MultipleSpace 2" xfId="1896" xr:uid="{00000000-0005-0000-0000-00005A010000}"/>
    <cellStyle name="_MultipleSpace_Fortune 250 Porfolio" xfId="1897" xr:uid="{00000000-0005-0000-0000-00005B010000}"/>
    <cellStyle name="_MultipleSpace_GetCurveDataByTicker" xfId="1898" xr:uid="{00000000-0005-0000-0000-00005C010000}"/>
    <cellStyle name="_mxfisc" xfId="1899" xr:uid="{00000000-0005-0000-0000-00005D010000}"/>
    <cellStyle name="_mxfisc 2" xfId="1900" xr:uid="{00000000-0005-0000-0000-00005E010000}"/>
    <cellStyle name="_mxfisc 2 2" xfId="1901" xr:uid="{00000000-0005-0000-0000-00005F010000}"/>
    <cellStyle name="_mxfisc 2 2 2" xfId="1902" xr:uid="{00000000-0005-0000-0000-000060010000}"/>
    <cellStyle name="_mxfisc 2 2 3" xfId="1903" xr:uid="{00000000-0005-0000-0000-000061010000}"/>
    <cellStyle name="_mxfisc 2 2 4" xfId="1904" xr:uid="{00000000-0005-0000-0000-000062010000}"/>
    <cellStyle name="_mxfisc 2 3" xfId="1905" xr:uid="{00000000-0005-0000-0000-000063010000}"/>
    <cellStyle name="_mxfisc 2 4" xfId="1906" xr:uid="{00000000-0005-0000-0000-000064010000}"/>
    <cellStyle name="_mxfisc 2 5" xfId="1907" xr:uid="{00000000-0005-0000-0000-000065010000}"/>
    <cellStyle name="_mxfisc 3" xfId="1908" xr:uid="{00000000-0005-0000-0000-000066010000}"/>
    <cellStyle name="_mxfisc 3 2" xfId="1909" xr:uid="{00000000-0005-0000-0000-000067010000}"/>
    <cellStyle name="_mxfisc 3 3" xfId="1910" xr:uid="{00000000-0005-0000-0000-000068010000}"/>
    <cellStyle name="_mxfisc 3 4" xfId="1911" xr:uid="{00000000-0005-0000-0000-000069010000}"/>
    <cellStyle name="_mxfisc 4" xfId="1912" xr:uid="{00000000-0005-0000-0000-00006A010000}"/>
    <cellStyle name="_mxfisc 4 2" xfId="1913" xr:uid="{00000000-0005-0000-0000-00006B010000}"/>
    <cellStyle name="_mxfisc 4 3" xfId="1914" xr:uid="{00000000-0005-0000-0000-00006C010000}"/>
    <cellStyle name="_mxfisc 4 4" xfId="1915" xr:uid="{00000000-0005-0000-0000-00006D010000}"/>
    <cellStyle name="_mxfisc 5" xfId="1916" xr:uid="{00000000-0005-0000-0000-00006E010000}"/>
    <cellStyle name="_mxfisc 6" xfId="1917" xr:uid="{00000000-0005-0000-0000-00006F010000}"/>
    <cellStyle name="_mxfisc 7" xfId="1918" xr:uid="{00000000-0005-0000-0000-000070010000}"/>
    <cellStyle name="_mxfisc 8" xfId="1919" xr:uid="{00000000-0005-0000-0000-000071010000}"/>
    <cellStyle name="_nonresident bond holdings" xfId="1920" xr:uid="{00000000-0005-0000-0000-000072010000}"/>
    <cellStyle name="_nothing" xfId="1921" xr:uid="{00000000-0005-0000-0000-000073010000}"/>
    <cellStyle name="_NOV.2009 PROVISIONING DATA. REVISED RETURNxls" xfId="1922" xr:uid="{00000000-0005-0000-0000-000074010000}"/>
    <cellStyle name="_NOV.2009 PROVISIONING DATA. REVISED RETURNxls 2" xfId="1923" xr:uid="{00000000-0005-0000-0000-000075010000}"/>
    <cellStyle name="_NOVEMBER 2009 KIP WORKSHEET" xfId="1924" xr:uid="{00000000-0005-0000-0000-000076010000}"/>
    <cellStyle name="_NOVEMBER 2009 KIP WORKSHEET 2" xfId="1925" xr:uid="{00000000-0005-0000-0000-000077010000}"/>
    <cellStyle name="_NOVEMBER.2009 AUTO RETURN" xfId="1926" xr:uid="{00000000-0005-0000-0000-000078010000}"/>
    <cellStyle name="_NOVEMBER.2009 AUTO RETURN 2" xfId="1927" xr:uid="{00000000-0005-0000-0000-000079010000}"/>
    <cellStyle name="_OCE_Bloomberg_rev" xfId="1928" xr:uid="{00000000-0005-0000-0000-00007A010000}"/>
    <cellStyle name="_OCTOBER 2009 KIP WORKSHEET" xfId="1929" xr:uid="{00000000-0005-0000-0000-00007B010000}"/>
    <cellStyle name="_OCTOBER 2009 KIP WORKSHEET 2" xfId="1930" xr:uid="{00000000-0005-0000-0000-00007C010000}"/>
    <cellStyle name="_Official financing profile" xfId="1931" xr:uid="{00000000-0005-0000-0000-00007D010000}"/>
    <cellStyle name="_Oil" xfId="1932" xr:uid="{00000000-0005-0000-0000-00007E010000}"/>
    <cellStyle name="_Oil 2" xfId="1933" xr:uid="{00000000-0005-0000-0000-00007F010000}"/>
    <cellStyle name="_Oil 2 2" xfId="1934" xr:uid="{00000000-0005-0000-0000-000080010000}"/>
    <cellStyle name="_Oil 2 2 2" xfId="1935" xr:uid="{00000000-0005-0000-0000-000081010000}"/>
    <cellStyle name="_Oil 2 2 3" xfId="1936" xr:uid="{00000000-0005-0000-0000-000082010000}"/>
    <cellStyle name="_Oil 2 2 4" xfId="1937" xr:uid="{00000000-0005-0000-0000-000083010000}"/>
    <cellStyle name="_Oil 2 3" xfId="1938" xr:uid="{00000000-0005-0000-0000-000084010000}"/>
    <cellStyle name="_Oil 2 4" xfId="1939" xr:uid="{00000000-0005-0000-0000-000085010000}"/>
    <cellStyle name="_Oil 2 5" xfId="1940" xr:uid="{00000000-0005-0000-0000-000086010000}"/>
    <cellStyle name="_Oil 3" xfId="1941" xr:uid="{00000000-0005-0000-0000-000087010000}"/>
    <cellStyle name="_Oil 3 2" xfId="1942" xr:uid="{00000000-0005-0000-0000-000088010000}"/>
    <cellStyle name="_Oil 3 3" xfId="1943" xr:uid="{00000000-0005-0000-0000-000089010000}"/>
    <cellStyle name="_Oil 3 4" xfId="1944" xr:uid="{00000000-0005-0000-0000-00008A010000}"/>
    <cellStyle name="_Oil 4" xfId="1945" xr:uid="{00000000-0005-0000-0000-00008B010000}"/>
    <cellStyle name="_Oil 4 2" xfId="1946" xr:uid="{00000000-0005-0000-0000-00008C010000}"/>
    <cellStyle name="_Oil 4 3" xfId="1947" xr:uid="{00000000-0005-0000-0000-00008D010000}"/>
    <cellStyle name="_Oil 4 4" xfId="1948" xr:uid="{00000000-0005-0000-0000-00008E010000}"/>
    <cellStyle name="_Oil 5" xfId="1949" xr:uid="{00000000-0005-0000-0000-00008F010000}"/>
    <cellStyle name="_Oil 6" xfId="1950" xr:uid="{00000000-0005-0000-0000-000090010000}"/>
    <cellStyle name="_Oil 7" xfId="1951" xr:uid="{00000000-0005-0000-0000-000091010000}"/>
    <cellStyle name="_Oil 8" xfId="1952" xr:uid="{00000000-0005-0000-0000-000092010000}"/>
    <cellStyle name="_OIL CDS PRINT" xfId="1953" xr:uid="{00000000-0005-0000-0000-000093010000}"/>
    <cellStyle name="_Percent" xfId="1954" xr:uid="{00000000-0005-0000-0000-000094010000}"/>
    <cellStyle name="_PercentSpace" xfId="1955" xr:uid="{00000000-0005-0000-0000-000095010000}"/>
    <cellStyle name="_Remittances April WEO AND Comparison" xfId="1956" xr:uid="{00000000-0005-0000-0000-000096010000}"/>
    <cellStyle name="_ROM-BOP IMF file" xfId="1957" xr:uid="{00000000-0005-0000-0000-000097010000}"/>
    <cellStyle name="_rub call spread 23 sept09" xfId="1958" xr:uid="{00000000-0005-0000-0000-000098010000}"/>
    <cellStyle name="_SEPTEMBER 2009 KIP WORKSHEET" xfId="1959" xr:uid="{00000000-0005-0000-0000-000099010000}"/>
    <cellStyle name="_SEPTEMBER 2009 KIP WORKSHEET 2" xfId="1960" xr:uid="{00000000-0005-0000-0000-00009A010000}"/>
    <cellStyle name="_Sheet1" xfId="1961" xr:uid="{00000000-0005-0000-0000-00009B010000}"/>
    <cellStyle name="_Sheet1 2" xfId="1962" xr:uid="{00000000-0005-0000-0000-00009C010000}"/>
    <cellStyle name="_Sheet4" xfId="1963" xr:uid="{00000000-0005-0000-0000-00009D010000}"/>
    <cellStyle name="_Sheet4_Copy of annual_NPLbis post fall weo (2)" xfId="1964" xr:uid="{00000000-0005-0000-0000-00009E010000}"/>
    <cellStyle name="_SR Charts" xfId="1965" xr:uid="{00000000-0005-0000-0000-00009F010000}"/>
    <cellStyle name="_Strategy Charts (AP)" xfId="1966" xr:uid="{00000000-0005-0000-0000-0000A0010000}"/>
    <cellStyle name="_SubHeading" xfId="1967" xr:uid="{00000000-0005-0000-0000-0000A1010000}"/>
    <cellStyle name="_SubHeading_management fee calc.071604" xfId="1968" xr:uid="{00000000-0005-0000-0000-0000A2010000}"/>
    <cellStyle name="_SubHeading_prestemp" xfId="1969" xr:uid="{00000000-0005-0000-0000-0000A3010000}"/>
    <cellStyle name="_tabl" xfId="1970" xr:uid="{00000000-0005-0000-0000-0000A4010000}"/>
    <cellStyle name="_Table" xfId="1971" xr:uid="{00000000-0005-0000-0000-0000A5010000}"/>
    <cellStyle name="_Table 1 MEFP November 3" xfId="1972" xr:uid="{00000000-0005-0000-0000-0000A6010000}"/>
    <cellStyle name="_Table 1 MEFP November 3_tables for brief" xfId="1973" xr:uid="{00000000-0005-0000-0000-0000A7010000}"/>
    <cellStyle name="_TableHead" xfId="1974" xr:uid="{00000000-0005-0000-0000-0000A8010000}"/>
    <cellStyle name="_TableRowHead" xfId="1975" xr:uid="{00000000-0005-0000-0000-0000A9010000}"/>
    <cellStyle name="_TableSuperHead" xfId="1976" xr:uid="{00000000-0005-0000-0000-0000AA010000}"/>
    <cellStyle name="_Template (Georgia)" xfId="1977" xr:uid="{00000000-0005-0000-0000-0000AB010000}"/>
    <cellStyle name="_Trade - April WEO" xfId="1978" xr:uid="{00000000-0005-0000-0000-0000AC010000}"/>
    <cellStyle name="_transactions data" xfId="1979" xr:uid="{00000000-0005-0000-0000-0000AD010000}"/>
    <cellStyle name="_VAR Model" xfId="1980" xr:uid="{00000000-0005-0000-0000-0000AE010000}"/>
    <cellStyle name="_Vulnerability tables" xfId="1981" xr:uid="{00000000-0005-0000-0000-0000AF010000}"/>
    <cellStyle name="_WRS Template1" xfId="1982" xr:uid="{00000000-0005-0000-0000-0000B0010000}"/>
    <cellStyle name="_WRS Template1 2" xfId="1983" xr:uid="{00000000-0005-0000-0000-0000B1010000}"/>
    <cellStyle name="_WRS Template1 3" xfId="1984" xr:uid="{00000000-0005-0000-0000-0000B2010000}"/>
    <cellStyle name="_WRS Template1 4" xfId="1985" xr:uid="{00000000-0005-0000-0000-0000B3010000}"/>
    <cellStyle name="=C:\WINNT\SYSTEM32\COMMAND.COM" xfId="1986" xr:uid="{00000000-0005-0000-0000-0000B4010000}"/>
    <cellStyle name="=C:\WINNT\SYSTEM32\COMMAND.COM 2" xfId="1987" xr:uid="{00000000-0005-0000-0000-0000B5010000}"/>
    <cellStyle name="=C:\WINNT35\SYSTEM32\COMMAND.COM" xfId="1988" xr:uid="{00000000-0005-0000-0000-0000B6010000}"/>
    <cellStyle name="=C:\WINNT35\SYSTEM32\COMMAND.COM 2" xfId="1989" xr:uid="{00000000-0005-0000-0000-0000B7010000}"/>
    <cellStyle name="=C:\WINNT35\SYSTEM32\COMMAND.COM 2 2" xfId="1990" xr:uid="{00000000-0005-0000-0000-0000B8010000}"/>
    <cellStyle name="=C:\WINNT35\SYSTEM32\COMMAND.COM 2 2 2" xfId="1991" xr:uid="{00000000-0005-0000-0000-0000B9010000}"/>
    <cellStyle name="=C:\WINNT35\SYSTEM32\COMMAND.COM 2 3" xfId="1992" xr:uid="{00000000-0005-0000-0000-0000BA010000}"/>
    <cellStyle name="=C:\WINNT35\SYSTEM32\COMMAND.COM 3" xfId="1993" xr:uid="{00000000-0005-0000-0000-0000BB010000}"/>
    <cellStyle name="=C:\WINNT35\SYSTEM32\COMMAND.COM 3 2" xfId="1994" xr:uid="{00000000-0005-0000-0000-0000BC010000}"/>
    <cellStyle name="=C:\WINNT35\SYSTEM32\COMMAND.COM 4" xfId="1995" xr:uid="{00000000-0005-0000-0000-0000BD010000}"/>
    <cellStyle name="=C:\WINNT35\SYSTEM32\COMMAND.COM 4 2" xfId="1996" xr:uid="{00000000-0005-0000-0000-0000BE010000}"/>
    <cellStyle name="=C:\WINNT35\SYSTEM32\COMMAND.COM 5" xfId="1997" xr:uid="{00000000-0005-0000-0000-0000BF010000}"/>
    <cellStyle name="‡" xfId="1998" xr:uid="{00000000-0005-0000-0000-0000C0010000}"/>
    <cellStyle name="•W€_fysl11" xfId="1999" xr:uid="{00000000-0005-0000-0000-0000C1010000}"/>
    <cellStyle name="^Cg" xfId="2000" xr:uid="{00000000-0005-0000-0000-0000C2010000}"/>
    <cellStyle name="`FbN Z" xfId="2001" xr:uid="{00000000-0005-0000-0000-0000C3010000}"/>
    <cellStyle name="«¢" xfId="2002" xr:uid="{00000000-0005-0000-0000-0000C4010000}"/>
    <cellStyle name="©oµ 1" xfId="2003" xr:uid="{00000000-0005-0000-0000-0000C5010000}"/>
    <cellStyle name="©oµ 2" xfId="2004" xr:uid="{00000000-0005-0000-0000-0000C6010000}"/>
    <cellStyle name="©oµ 3" xfId="2005" xr:uid="{00000000-0005-0000-0000-0000C7010000}"/>
    <cellStyle name="©oµ 4" xfId="2006" xr:uid="{00000000-0005-0000-0000-0000C8010000}"/>
    <cellStyle name="" xfId="56881" xr:uid="{00000000-0005-0000-0000-0000C9010000}"/>
    <cellStyle name=" 2" xfId="2007" xr:uid="{00000000-0005-0000-0000-0000CA010000}"/>
    <cellStyle name=" 2 2" xfId="2008" xr:uid="{00000000-0005-0000-0000-0000CB010000}"/>
    <cellStyle name="N Z" xfId="2009" xr:uid="{00000000-0005-0000-0000-0000CC010000}"/>
    <cellStyle name="à¾¶" xfId="2010" xr:uid="{00000000-0005-0000-0000-0000CD010000}"/>
    <cellStyle name="ANZg 1" xfId="2011" xr:uid="{00000000-0005-0000-0000-0000CE010000}"/>
    <cellStyle name="ANZg 2" xfId="2012" xr:uid="{00000000-0005-0000-0000-0000CF010000}"/>
    <cellStyle name="ANZg 3" xfId="2013" xr:uid="{00000000-0005-0000-0000-0000D0010000}"/>
    <cellStyle name="ANZg 4" xfId="2014" xr:uid="{00000000-0005-0000-0000-0000D1010000}"/>
    <cellStyle name="ANZg 5" xfId="2015" xr:uid="{00000000-0005-0000-0000-0000D2010000}"/>
    <cellStyle name="ANZg 6" xfId="2016" xr:uid="{00000000-0005-0000-0000-0000D3010000}"/>
    <cellStyle name="Ç¿çÅàÈ¢" xfId="2017" xr:uid="{00000000-0005-0000-0000-0000D4010000}"/>
    <cellStyle name="Ç¢" xfId="2018" xr:uid="{00000000-0005-0000-0000-0000D5010000}"/>
    <cellStyle name="oÍ" xfId="2019" xr:uid="{00000000-0005-0000-0000-0000D6010000}"/>
    <cellStyle name="oÍ 2" xfId="2020" xr:uid="{00000000-0005-0000-0000-0000D7010000}"/>
    <cellStyle name="oÍ 2 2" xfId="2021" xr:uid="{00000000-0005-0000-0000-0000D8010000}"/>
    <cellStyle name="üÍ" xfId="2022" xr:uid="{00000000-0005-0000-0000-0000D9010000}"/>
    <cellStyle name="üÍ 2" xfId="2023" xr:uid="{00000000-0005-0000-0000-0000DA010000}"/>
    <cellStyle name="üÍ 2 2" xfId="2024" xr:uid="{00000000-0005-0000-0000-0000DB010000}"/>
    <cellStyle name="vZ" xfId="2025" xr:uid="{00000000-0005-0000-0000-0000DC010000}"/>
    <cellStyle name="vZ 2" xfId="2026" xr:uid="{00000000-0005-0000-0000-0000DD010000}"/>
    <cellStyle name="vZ 2 2" xfId="2027" xr:uid="{00000000-0005-0000-0000-0000DE010000}"/>
    <cellStyle name="W_fysl11" xfId="2028" xr:uid="{00000000-0005-0000-0000-0000DF010000}"/>
    <cellStyle name="Wv" xfId="2029" xr:uid="{00000000-0005-0000-0000-0000E0010000}"/>
    <cellStyle name="Wv 2" xfId="2030" xr:uid="{00000000-0005-0000-0000-0000E1010000}"/>
    <cellStyle name="Wv 2 2" xfId="2031" xr:uid="{00000000-0005-0000-0000-0000E2010000}"/>
    <cellStyle name="x¶" xfId="2032" xr:uid="{00000000-0005-0000-0000-0000E3010000}"/>
    <cellStyle name="0mitP" xfId="2033" xr:uid="{00000000-0005-0000-0000-0000E4010000}"/>
    <cellStyle name="0mitP 2" xfId="2034" xr:uid="{00000000-0005-0000-0000-0000E5010000}"/>
    <cellStyle name="0mitP_WEOInput" xfId="2035" xr:uid="{00000000-0005-0000-0000-0000E6010000}"/>
    <cellStyle name="0ohneP" xfId="2036" xr:uid="{00000000-0005-0000-0000-0000E7010000}"/>
    <cellStyle name="0ohneP 2" xfId="2037" xr:uid="{00000000-0005-0000-0000-0000E8010000}"/>
    <cellStyle name="0ohneP_WEOInput" xfId="2038" xr:uid="{00000000-0005-0000-0000-0000E9010000}"/>
    <cellStyle name="1" xfId="2039" xr:uid="{00000000-0005-0000-0000-0000EA010000}"/>
    <cellStyle name="1 indent" xfId="2040" xr:uid="{00000000-0005-0000-0000-0000EB010000}"/>
    <cellStyle name="1 indent 2" xfId="2041" xr:uid="{00000000-0005-0000-0000-0000EC010000}"/>
    <cellStyle name="1 indent 2 2" xfId="2042" xr:uid="{00000000-0005-0000-0000-0000ED010000}"/>
    <cellStyle name="1 indent 3" xfId="2043" xr:uid="{00000000-0005-0000-0000-0000EE010000}"/>
    <cellStyle name="1 indent 3 2" xfId="2044" xr:uid="{00000000-0005-0000-0000-0000EF010000}"/>
    <cellStyle name="1 indent 3 3" xfId="2045" xr:uid="{00000000-0005-0000-0000-0000F0010000}"/>
    <cellStyle name="1 indent 4" xfId="2046" xr:uid="{00000000-0005-0000-0000-0000F1010000}"/>
    <cellStyle name="1 indent 4 2" xfId="2047" xr:uid="{00000000-0005-0000-0000-0000F2010000}"/>
    <cellStyle name="1 indent 5" xfId="2048" xr:uid="{00000000-0005-0000-0000-0000F3010000}"/>
    <cellStyle name="1 indent 5 2" xfId="2049" xr:uid="{00000000-0005-0000-0000-0000F4010000}"/>
    <cellStyle name="1 indent 6" xfId="2050" xr:uid="{00000000-0005-0000-0000-0000F5010000}"/>
    <cellStyle name="10mitP" xfId="2051" xr:uid="{00000000-0005-0000-0000-0000F6010000}"/>
    <cellStyle name="10mitP 2" xfId="2052" xr:uid="{00000000-0005-0000-0000-0000F7010000}"/>
    <cellStyle name="10mitP_WEOInput" xfId="2053" xr:uid="{00000000-0005-0000-0000-0000F8010000}"/>
    <cellStyle name="12mitP" xfId="2054" xr:uid="{00000000-0005-0000-0000-0000F9010000}"/>
    <cellStyle name="12mitP 2" xfId="2055" xr:uid="{00000000-0005-0000-0000-0000FA010000}"/>
    <cellStyle name="12mitP_WEOInput" xfId="2056" xr:uid="{00000000-0005-0000-0000-0000FB010000}"/>
    <cellStyle name="12ohneP" xfId="2057" xr:uid="{00000000-0005-0000-0000-0000FC010000}"/>
    <cellStyle name="12ohneP 2" xfId="2058" xr:uid="{00000000-0005-0000-0000-0000FD010000}"/>
    <cellStyle name="12ohneP_WEOInput" xfId="2059" xr:uid="{00000000-0005-0000-0000-0000FE010000}"/>
    <cellStyle name="13mitP" xfId="2060" xr:uid="{00000000-0005-0000-0000-0000FF010000}"/>
    <cellStyle name="13mitP 2" xfId="2061" xr:uid="{00000000-0005-0000-0000-000000020000}"/>
    <cellStyle name="13mitP_WEOInput" xfId="2062" xr:uid="{00000000-0005-0000-0000-000001020000}"/>
    <cellStyle name="1dec" xfId="2063" xr:uid="{00000000-0005-0000-0000-000002020000}"/>
    <cellStyle name="1enter" xfId="2064" xr:uid="{00000000-0005-0000-0000-000003020000}"/>
    <cellStyle name="1mitP" xfId="2065" xr:uid="{00000000-0005-0000-0000-000004020000}"/>
    <cellStyle name="1mitP 2" xfId="2066" xr:uid="{00000000-0005-0000-0000-000005020000}"/>
    <cellStyle name="1mitP_WEOInput" xfId="2067" xr:uid="{00000000-0005-0000-0000-000006020000}"/>
    <cellStyle name="1ohneP" xfId="2068" xr:uid="{00000000-0005-0000-0000-000007020000}"/>
    <cellStyle name="2 Decimal Places" xfId="2069" xr:uid="{00000000-0005-0000-0000-000008020000}"/>
    <cellStyle name="2 indents" xfId="2070" xr:uid="{00000000-0005-0000-0000-000009020000}"/>
    <cellStyle name="2 indents 2" xfId="2071" xr:uid="{00000000-0005-0000-0000-00000A020000}"/>
    <cellStyle name="2 indents 2 2" xfId="2072" xr:uid="{00000000-0005-0000-0000-00000B020000}"/>
    <cellStyle name="2 indents 3" xfId="2073" xr:uid="{00000000-0005-0000-0000-00000C020000}"/>
    <cellStyle name="2 indents 3 2" xfId="2074" xr:uid="{00000000-0005-0000-0000-00000D020000}"/>
    <cellStyle name="2 indents 3 3" xfId="2075" xr:uid="{00000000-0005-0000-0000-00000E020000}"/>
    <cellStyle name="2 indents 4" xfId="2076" xr:uid="{00000000-0005-0000-0000-00000F020000}"/>
    <cellStyle name="2 indents 4 2" xfId="2077" xr:uid="{00000000-0005-0000-0000-000010020000}"/>
    <cellStyle name="2 indents 5" xfId="2078" xr:uid="{00000000-0005-0000-0000-000011020000}"/>
    <cellStyle name="2 indents 5 2" xfId="2079" xr:uid="{00000000-0005-0000-0000-000012020000}"/>
    <cellStyle name="2 indents 6" xfId="2080" xr:uid="{00000000-0005-0000-0000-000013020000}"/>
    <cellStyle name="20 % - Accent1" xfId="2081" xr:uid="{00000000-0005-0000-0000-000014020000}"/>
    <cellStyle name="20 % - Accent1 2" xfId="2082" xr:uid="{00000000-0005-0000-0000-000015020000}"/>
    <cellStyle name="20 % - Accent2" xfId="2083" xr:uid="{00000000-0005-0000-0000-000016020000}"/>
    <cellStyle name="20 % - Accent2 2" xfId="2084" xr:uid="{00000000-0005-0000-0000-000017020000}"/>
    <cellStyle name="20 % - Accent3" xfId="2085" xr:uid="{00000000-0005-0000-0000-000018020000}"/>
    <cellStyle name="20 % - Accent3 2" xfId="2086" xr:uid="{00000000-0005-0000-0000-000019020000}"/>
    <cellStyle name="20 % - Accent4" xfId="2087" xr:uid="{00000000-0005-0000-0000-00001A020000}"/>
    <cellStyle name="20 % - Accent4 2" xfId="2088" xr:uid="{00000000-0005-0000-0000-00001B020000}"/>
    <cellStyle name="20 % - Accent5" xfId="2089" xr:uid="{00000000-0005-0000-0000-00001C020000}"/>
    <cellStyle name="20 % - Accent5 2" xfId="2090" xr:uid="{00000000-0005-0000-0000-00001D020000}"/>
    <cellStyle name="20 % - Accent6" xfId="2091" xr:uid="{00000000-0005-0000-0000-00001E020000}"/>
    <cellStyle name="20 % - Accent6 2" xfId="2092" xr:uid="{00000000-0005-0000-0000-00001F020000}"/>
    <cellStyle name="20% - ANZg 1" xfId="2093" xr:uid="{00000000-0005-0000-0000-000020020000}"/>
    <cellStyle name="20% - ANZg 2" xfId="2094" xr:uid="{00000000-0005-0000-0000-000021020000}"/>
    <cellStyle name="20% - ANZg 3" xfId="2095" xr:uid="{00000000-0005-0000-0000-000022020000}"/>
    <cellStyle name="20% - ANZg 4" xfId="2096" xr:uid="{00000000-0005-0000-0000-000023020000}"/>
    <cellStyle name="20% - ANZg 5" xfId="2097" xr:uid="{00000000-0005-0000-0000-000024020000}"/>
    <cellStyle name="20% - ANZg 6" xfId="2098" xr:uid="{00000000-0005-0000-0000-000025020000}"/>
    <cellStyle name="20% - 1. jelölőszín" xfId="2099" xr:uid="{00000000-0005-0000-0000-000026020000}"/>
    <cellStyle name="20% - 2. jelölőszín" xfId="2100" xr:uid="{00000000-0005-0000-0000-000027020000}"/>
    <cellStyle name="20% - 3. jelölőszín" xfId="2101" xr:uid="{00000000-0005-0000-0000-000028020000}"/>
    <cellStyle name="20% - 4. jelölőszín" xfId="2102" xr:uid="{00000000-0005-0000-0000-000029020000}"/>
    <cellStyle name="20% - 5. jelölőszín" xfId="2103" xr:uid="{00000000-0005-0000-0000-00002A020000}"/>
    <cellStyle name="20% - 6. jelölőszín" xfId="2104" xr:uid="{00000000-0005-0000-0000-00002B020000}"/>
    <cellStyle name="20% - Accent1 1" xfId="2105" xr:uid="{00000000-0005-0000-0000-00002D020000}"/>
    <cellStyle name="20% - Accent1 10" xfId="2106" xr:uid="{00000000-0005-0000-0000-00002E020000}"/>
    <cellStyle name="20% - Accent1 10 2" xfId="2107" xr:uid="{00000000-0005-0000-0000-00002F020000}"/>
    <cellStyle name="20% - Accent1 10 2 2" xfId="2108" xr:uid="{00000000-0005-0000-0000-000030020000}"/>
    <cellStyle name="20% - Accent1 10 2 3" xfId="2109" xr:uid="{00000000-0005-0000-0000-000031020000}"/>
    <cellStyle name="20% - Accent1 10 2_MBK1200" xfId="2110" xr:uid="{00000000-0005-0000-0000-000032020000}"/>
    <cellStyle name="20% - Accent1 10 3" xfId="2111" xr:uid="{00000000-0005-0000-0000-000033020000}"/>
    <cellStyle name="20% - Accent1 10 4" xfId="2112" xr:uid="{00000000-0005-0000-0000-000034020000}"/>
    <cellStyle name="20% - Accent1 10_MBK1200" xfId="2113" xr:uid="{00000000-0005-0000-0000-000035020000}"/>
    <cellStyle name="20% - Accent1 11" xfId="2114" xr:uid="{00000000-0005-0000-0000-000036020000}"/>
    <cellStyle name="20% - Accent1 11 2" xfId="2115" xr:uid="{00000000-0005-0000-0000-000037020000}"/>
    <cellStyle name="20% - Accent1 11 2 2" xfId="2116" xr:uid="{00000000-0005-0000-0000-000038020000}"/>
    <cellStyle name="20% - Accent1 11 2 3" xfId="2117" xr:uid="{00000000-0005-0000-0000-000039020000}"/>
    <cellStyle name="20% - Accent1 11 2_MBK1200" xfId="2118" xr:uid="{00000000-0005-0000-0000-00003A020000}"/>
    <cellStyle name="20% - Accent1 11 3" xfId="2119" xr:uid="{00000000-0005-0000-0000-00003B020000}"/>
    <cellStyle name="20% - Accent1 11 4" xfId="2120" xr:uid="{00000000-0005-0000-0000-00003C020000}"/>
    <cellStyle name="20% - Accent1 11_MBK1200" xfId="2121" xr:uid="{00000000-0005-0000-0000-00003D020000}"/>
    <cellStyle name="20% - Accent1 12" xfId="2122" xr:uid="{00000000-0005-0000-0000-00003E020000}"/>
    <cellStyle name="20% - Accent1 12 2" xfId="2123" xr:uid="{00000000-0005-0000-0000-00003F020000}"/>
    <cellStyle name="20% - Accent1 12 2 2" xfId="2124" xr:uid="{00000000-0005-0000-0000-000040020000}"/>
    <cellStyle name="20% - Accent1 12 2 3" xfId="2125" xr:uid="{00000000-0005-0000-0000-000041020000}"/>
    <cellStyle name="20% - Accent1 12 2_MBK1200" xfId="2126" xr:uid="{00000000-0005-0000-0000-000042020000}"/>
    <cellStyle name="20% - Accent1 12 3" xfId="2127" xr:uid="{00000000-0005-0000-0000-000043020000}"/>
    <cellStyle name="20% - Accent1 12 4" xfId="2128" xr:uid="{00000000-0005-0000-0000-000044020000}"/>
    <cellStyle name="20% - Accent1 12_MBK1200" xfId="2129" xr:uid="{00000000-0005-0000-0000-000045020000}"/>
    <cellStyle name="20% - Accent1 13" xfId="2130" xr:uid="{00000000-0005-0000-0000-000046020000}"/>
    <cellStyle name="20% - Accent1 13 2" xfId="2131" xr:uid="{00000000-0005-0000-0000-000047020000}"/>
    <cellStyle name="20% - Accent1 13 2 2" xfId="2132" xr:uid="{00000000-0005-0000-0000-000048020000}"/>
    <cellStyle name="20% - Accent1 13 2 3" xfId="2133" xr:uid="{00000000-0005-0000-0000-000049020000}"/>
    <cellStyle name="20% - Accent1 13 3" xfId="2134" xr:uid="{00000000-0005-0000-0000-00004A020000}"/>
    <cellStyle name="20% - Accent1 13 4" xfId="2135" xr:uid="{00000000-0005-0000-0000-00004B020000}"/>
    <cellStyle name="20% - Accent1 14" xfId="2136" xr:uid="{00000000-0005-0000-0000-00004C020000}"/>
    <cellStyle name="20% - Accent1 14 2" xfId="2137" xr:uid="{00000000-0005-0000-0000-00004D020000}"/>
    <cellStyle name="20% - Accent1 14 2 2" xfId="2138" xr:uid="{00000000-0005-0000-0000-00004E020000}"/>
    <cellStyle name="20% - Accent1 14 2 3" xfId="2139" xr:uid="{00000000-0005-0000-0000-00004F020000}"/>
    <cellStyle name="20% - Accent1 14 3" xfId="2140" xr:uid="{00000000-0005-0000-0000-000050020000}"/>
    <cellStyle name="20% - Accent1 14 4" xfId="2141" xr:uid="{00000000-0005-0000-0000-000051020000}"/>
    <cellStyle name="20% - Accent1 15" xfId="2142" xr:uid="{00000000-0005-0000-0000-000052020000}"/>
    <cellStyle name="20% - Accent1 15 2" xfId="2143" xr:uid="{00000000-0005-0000-0000-000053020000}"/>
    <cellStyle name="20% - Accent1 15 2 2" xfId="2144" xr:uid="{00000000-0005-0000-0000-000054020000}"/>
    <cellStyle name="20% - Accent1 15 2 3" xfId="2145" xr:uid="{00000000-0005-0000-0000-000055020000}"/>
    <cellStyle name="20% - Accent1 15 3" xfId="2146" xr:uid="{00000000-0005-0000-0000-000056020000}"/>
    <cellStyle name="20% - Accent1 15 4" xfId="2147" xr:uid="{00000000-0005-0000-0000-000057020000}"/>
    <cellStyle name="20% - Accent1 16" xfId="2148" xr:uid="{00000000-0005-0000-0000-000058020000}"/>
    <cellStyle name="20% - Accent1 16 2" xfId="2149" xr:uid="{00000000-0005-0000-0000-000059020000}"/>
    <cellStyle name="20% - Accent1 16 2 2" xfId="2150" xr:uid="{00000000-0005-0000-0000-00005A020000}"/>
    <cellStyle name="20% - Accent1 16 2 3" xfId="2151" xr:uid="{00000000-0005-0000-0000-00005B020000}"/>
    <cellStyle name="20% - Accent1 16 3" xfId="2152" xr:uid="{00000000-0005-0000-0000-00005C020000}"/>
    <cellStyle name="20% - Accent1 16 4" xfId="2153" xr:uid="{00000000-0005-0000-0000-00005D020000}"/>
    <cellStyle name="20% - Accent1 17" xfId="2154" xr:uid="{00000000-0005-0000-0000-00005E020000}"/>
    <cellStyle name="20% - Accent1 17 2" xfId="2155" xr:uid="{00000000-0005-0000-0000-00005F020000}"/>
    <cellStyle name="20% - Accent1 17 2 2" xfId="2156" xr:uid="{00000000-0005-0000-0000-000060020000}"/>
    <cellStyle name="20% - Accent1 17 2 3" xfId="2157" xr:uid="{00000000-0005-0000-0000-000061020000}"/>
    <cellStyle name="20% - Accent1 17 3" xfId="2158" xr:uid="{00000000-0005-0000-0000-000062020000}"/>
    <cellStyle name="20% - Accent1 17 4" xfId="2159" xr:uid="{00000000-0005-0000-0000-000063020000}"/>
    <cellStyle name="20% - Accent1 18" xfId="2160" xr:uid="{00000000-0005-0000-0000-000064020000}"/>
    <cellStyle name="20% - Accent1 18 2" xfId="2161" xr:uid="{00000000-0005-0000-0000-000065020000}"/>
    <cellStyle name="20% - Accent1 18 2 2" xfId="2162" xr:uid="{00000000-0005-0000-0000-000066020000}"/>
    <cellStyle name="20% - Accent1 18 2 3" xfId="2163" xr:uid="{00000000-0005-0000-0000-000067020000}"/>
    <cellStyle name="20% - Accent1 18 3" xfId="2164" xr:uid="{00000000-0005-0000-0000-000068020000}"/>
    <cellStyle name="20% - Accent1 18 4" xfId="2165" xr:uid="{00000000-0005-0000-0000-000069020000}"/>
    <cellStyle name="20% - Accent1 19" xfId="2166" xr:uid="{00000000-0005-0000-0000-00006A020000}"/>
    <cellStyle name="20% - Accent1 19 2" xfId="2167" xr:uid="{00000000-0005-0000-0000-00006B020000}"/>
    <cellStyle name="20% - Accent1 19 2 2" xfId="2168" xr:uid="{00000000-0005-0000-0000-00006C020000}"/>
    <cellStyle name="20% - Accent1 19 2 3" xfId="2169" xr:uid="{00000000-0005-0000-0000-00006D020000}"/>
    <cellStyle name="20% - Accent1 19 3" xfId="2170" xr:uid="{00000000-0005-0000-0000-00006E020000}"/>
    <cellStyle name="20% - Accent1 19 4" xfId="2171" xr:uid="{00000000-0005-0000-0000-00006F020000}"/>
    <cellStyle name="20% - Accent1 2" xfId="336" xr:uid="{00000000-0005-0000-0000-000070020000}"/>
    <cellStyle name="20% - Accent1 2 10" xfId="2172" xr:uid="{00000000-0005-0000-0000-000071020000}"/>
    <cellStyle name="20% - Accent1 2 11" xfId="2173" xr:uid="{00000000-0005-0000-0000-000072020000}"/>
    <cellStyle name="20% - Accent1 2 12" xfId="2174" xr:uid="{00000000-0005-0000-0000-000073020000}"/>
    <cellStyle name="20% - Accent1 2 2" xfId="2175" xr:uid="{00000000-0005-0000-0000-000074020000}"/>
    <cellStyle name="20% - Accent1 2 2 2" xfId="2176" xr:uid="{00000000-0005-0000-0000-000075020000}"/>
    <cellStyle name="20% - Accent1 2 2 2 2" xfId="2177" xr:uid="{00000000-0005-0000-0000-000076020000}"/>
    <cellStyle name="20% - Accent1 2 2 2 2 2" xfId="2178" xr:uid="{00000000-0005-0000-0000-000077020000}"/>
    <cellStyle name="20% - Accent1 2 2 2 3" xfId="2179" xr:uid="{00000000-0005-0000-0000-000078020000}"/>
    <cellStyle name="20% - Accent1 2 2 2 4" xfId="2180" xr:uid="{00000000-0005-0000-0000-000079020000}"/>
    <cellStyle name="20% - Accent1 2 2 3" xfId="2181" xr:uid="{00000000-0005-0000-0000-00007A020000}"/>
    <cellStyle name="20% - Accent1 2 2 3 2" xfId="2182" xr:uid="{00000000-0005-0000-0000-00007B020000}"/>
    <cellStyle name="20% - Accent1 2 2 3 3" xfId="2183" xr:uid="{00000000-0005-0000-0000-00007C020000}"/>
    <cellStyle name="20% - Accent1 2 2 3 4" xfId="2184" xr:uid="{00000000-0005-0000-0000-00007D020000}"/>
    <cellStyle name="20% - Accent1 2 2 4" xfId="2185" xr:uid="{00000000-0005-0000-0000-00007E020000}"/>
    <cellStyle name="20% - Accent1 2 2 5" xfId="2186" xr:uid="{00000000-0005-0000-0000-00007F020000}"/>
    <cellStyle name="20% - Accent1 2 2 6" xfId="2187" xr:uid="{00000000-0005-0000-0000-000080020000}"/>
    <cellStyle name="20% - Accent1 2 2_Annexure" xfId="2188" xr:uid="{00000000-0005-0000-0000-000081020000}"/>
    <cellStyle name="20% - Accent1 2 3" xfId="2189" xr:uid="{00000000-0005-0000-0000-000082020000}"/>
    <cellStyle name="20% - Accent1 2 3 2" xfId="2190" xr:uid="{00000000-0005-0000-0000-000083020000}"/>
    <cellStyle name="20% - Accent1 2 3 2 2" xfId="2191" xr:uid="{00000000-0005-0000-0000-000084020000}"/>
    <cellStyle name="20% - Accent1 2 3 2 3" xfId="2192" xr:uid="{00000000-0005-0000-0000-000085020000}"/>
    <cellStyle name="20% - Accent1 2 3 2 4" xfId="2193" xr:uid="{00000000-0005-0000-0000-000086020000}"/>
    <cellStyle name="20% - Accent1 2 3 3" xfId="2194" xr:uid="{00000000-0005-0000-0000-000087020000}"/>
    <cellStyle name="20% - Accent1 2 3 4" xfId="2195" xr:uid="{00000000-0005-0000-0000-000088020000}"/>
    <cellStyle name="20% - Accent1 2 3 5" xfId="2196" xr:uid="{00000000-0005-0000-0000-000089020000}"/>
    <cellStyle name="20% - Accent1 2 4" xfId="2197" xr:uid="{00000000-0005-0000-0000-00008A020000}"/>
    <cellStyle name="20% - Accent1 2 4 2" xfId="2198" xr:uid="{00000000-0005-0000-0000-00008B020000}"/>
    <cellStyle name="20% - Accent1 2 4 3" xfId="2199" xr:uid="{00000000-0005-0000-0000-00008C020000}"/>
    <cellStyle name="20% - Accent1 2 4 4" xfId="2200" xr:uid="{00000000-0005-0000-0000-00008D020000}"/>
    <cellStyle name="20% - Accent1 2 5" xfId="2201" xr:uid="{00000000-0005-0000-0000-00008E020000}"/>
    <cellStyle name="20% - Accent1 2 5 2" xfId="2202" xr:uid="{00000000-0005-0000-0000-00008F020000}"/>
    <cellStyle name="20% - Accent1 2 5 3" xfId="2203" xr:uid="{00000000-0005-0000-0000-000090020000}"/>
    <cellStyle name="20% - Accent1 2 5 4" xfId="2204" xr:uid="{00000000-0005-0000-0000-000091020000}"/>
    <cellStyle name="20% - Accent1 2 6" xfId="2205" xr:uid="{00000000-0005-0000-0000-000092020000}"/>
    <cellStyle name="20% - Accent1 2 7" xfId="2206" xr:uid="{00000000-0005-0000-0000-000093020000}"/>
    <cellStyle name="20% - Accent1 2 8" xfId="2207" xr:uid="{00000000-0005-0000-0000-000094020000}"/>
    <cellStyle name="20% - Accent1 2 8 2" xfId="2208" xr:uid="{00000000-0005-0000-0000-000095020000}"/>
    <cellStyle name="20% - Accent1 2 9" xfId="2209" xr:uid="{00000000-0005-0000-0000-000096020000}"/>
    <cellStyle name="20% - Accent1 2_Book5" xfId="2210" xr:uid="{00000000-0005-0000-0000-000097020000}"/>
    <cellStyle name="20% - Accent1 20" xfId="2211" xr:uid="{00000000-0005-0000-0000-000098020000}"/>
    <cellStyle name="20% - Accent1 20 2" xfId="2212" xr:uid="{00000000-0005-0000-0000-000099020000}"/>
    <cellStyle name="20% - Accent1 20 2 2" xfId="2213" xr:uid="{00000000-0005-0000-0000-00009A020000}"/>
    <cellStyle name="20% - Accent1 20 2 3" xfId="2214" xr:uid="{00000000-0005-0000-0000-00009B020000}"/>
    <cellStyle name="20% - Accent1 20 3" xfId="2215" xr:uid="{00000000-0005-0000-0000-00009C020000}"/>
    <cellStyle name="20% - Accent1 20 4" xfId="2216" xr:uid="{00000000-0005-0000-0000-00009D020000}"/>
    <cellStyle name="20% - Accent1 21" xfId="2217" xr:uid="{00000000-0005-0000-0000-00009E020000}"/>
    <cellStyle name="20% - Accent1 21 2" xfId="2218" xr:uid="{00000000-0005-0000-0000-00009F020000}"/>
    <cellStyle name="20% - Accent1 21 2 2" xfId="2219" xr:uid="{00000000-0005-0000-0000-0000A0020000}"/>
    <cellStyle name="20% - Accent1 21 2 3" xfId="2220" xr:uid="{00000000-0005-0000-0000-0000A1020000}"/>
    <cellStyle name="20% - Accent1 21 3" xfId="2221" xr:uid="{00000000-0005-0000-0000-0000A2020000}"/>
    <cellStyle name="20% - Accent1 21 4" xfId="2222" xr:uid="{00000000-0005-0000-0000-0000A3020000}"/>
    <cellStyle name="20% - Accent1 22" xfId="2223" xr:uid="{00000000-0005-0000-0000-0000A4020000}"/>
    <cellStyle name="20% - Accent1 22 2" xfId="2224" xr:uid="{00000000-0005-0000-0000-0000A5020000}"/>
    <cellStyle name="20% - Accent1 22 2 2" xfId="2225" xr:uid="{00000000-0005-0000-0000-0000A6020000}"/>
    <cellStyle name="20% - Accent1 22 2 3" xfId="2226" xr:uid="{00000000-0005-0000-0000-0000A7020000}"/>
    <cellStyle name="20% - Accent1 22 3" xfId="2227" xr:uid="{00000000-0005-0000-0000-0000A8020000}"/>
    <cellStyle name="20% - Accent1 22 4" xfId="2228" xr:uid="{00000000-0005-0000-0000-0000A9020000}"/>
    <cellStyle name="20% - Accent1 23" xfId="2229" xr:uid="{00000000-0005-0000-0000-0000AA020000}"/>
    <cellStyle name="20% - Accent1 23 2" xfId="2230" xr:uid="{00000000-0005-0000-0000-0000AB020000}"/>
    <cellStyle name="20% - Accent1 23 2 2" xfId="2231" xr:uid="{00000000-0005-0000-0000-0000AC020000}"/>
    <cellStyle name="20% - Accent1 23 2 3" xfId="2232" xr:uid="{00000000-0005-0000-0000-0000AD020000}"/>
    <cellStyle name="20% - Accent1 23 3" xfId="2233" xr:uid="{00000000-0005-0000-0000-0000AE020000}"/>
    <cellStyle name="20% - Accent1 23 4" xfId="2234" xr:uid="{00000000-0005-0000-0000-0000AF020000}"/>
    <cellStyle name="20% - Accent1 24" xfId="2235" xr:uid="{00000000-0005-0000-0000-0000B0020000}"/>
    <cellStyle name="20% - Accent1 24 2" xfId="2236" xr:uid="{00000000-0005-0000-0000-0000B1020000}"/>
    <cellStyle name="20% - Accent1 24 2 2" xfId="2237" xr:uid="{00000000-0005-0000-0000-0000B2020000}"/>
    <cellStyle name="20% - Accent1 24 2 3" xfId="2238" xr:uid="{00000000-0005-0000-0000-0000B3020000}"/>
    <cellStyle name="20% - Accent1 24 3" xfId="2239" xr:uid="{00000000-0005-0000-0000-0000B4020000}"/>
    <cellStyle name="20% - Accent1 24 4" xfId="2240" xr:uid="{00000000-0005-0000-0000-0000B5020000}"/>
    <cellStyle name="20% - Accent1 25" xfId="2241" xr:uid="{00000000-0005-0000-0000-0000B6020000}"/>
    <cellStyle name="20% - Accent1 25 2" xfId="2242" xr:uid="{00000000-0005-0000-0000-0000B7020000}"/>
    <cellStyle name="20% - Accent1 25 2 2" xfId="2243" xr:uid="{00000000-0005-0000-0000-0000B8020000}"/>
    <cellStyle name="20% - Accent1 25 2 3" xfId="2244" xr:uid="{00000000-0005-0000-0000-0000B9020000}"/>
    <cellStyle name="20% - Accent1 25 3" xfId="2245" xr:uid="{00000000-0005-0000-0000-0000BA020000}"/>
    <cellStyle name="20% - Accent1 25 4" xfId="2246" xr:uid="{00000000-0005-0000-0000-0000BB020000}"/>
    <cellStyle name="20% - Accent1 26" xfId="2247" xr:uid="{00000000-0005-0000-0000-0000BC020000}"/>
    <cellStyle name="20% - Accent1 26 2" xfId="2248" xr:uid="{00000000-0005-0000-0000-0000BD020000}"/>
    <cellStyle name="20% - Accent1 26 2 2" xfId="2249" xr:uid="{00000000-0005-0000-0000-0000BE020000}"/>
    <cellStyle name="20% - Accent1 26 2 3" xfId="2250" xr:uid="{00000000-0005-0000-0000-0000BF020000}"/>
    <cellStyle name="20% - Accent1 26 3" xfId="2251" xr:uid="{00000000-0005-0000-0000-0000C0020000}"/>
    <cellStyle name="20% - Accent1 26 4" xfId="2252" xr:uid="{00000000-0005-0000-0000-0000C1020000}"/>
    <cellStyle name="20% - Accent1 27" xfId="2253" xr:uid="{00000000-0005-0000-0000-0000C2020000}"/>
    <cellStyle name="20% - Accent1 27 2" xfId="2254" xr:uid="{00000000-0005-0000-0000-0000C3020000}"/>
    <cellStyle name="20% - Accent1 27 2 2" xfId="2255" xr:uid="{00000000-0005-0000-0000-0000C4020000}"/>
    <cellStyle name="20% - Accent1 27 2 3" xfId="2256" xr:uid="{00000000-0005-0000-0000-0000C5020000}"/>
    <cellStyle name="20% - Accent1 27 3" xfId="2257" xr:uid="{00000000-0005-0000-0000-0000C6020000}"/>
    <cellStyle name="20% - Accent1 27 4" xfId="2258" xr:uid="{00000000-0005-0000-0000-0000C7020000}"/>
    <cellStyle name="20% - Accent1 28" xfId="2259" xr:uid="{00000000-0005-0000-0000-0000C8020000}"/>
    <cellStyle name="20% - Accent1 28 2" xfId="2260" xr:uid="{00000000-0005-0000-0000-0000C9020000}"/>
    <cellStyle name="20% - Accent1 28 2 2" xfId="2261" xr:uid="{00000000-0005-0000-0000-0000CA020000}"/>
    <cellStyle name="20% - Accent1 28 2 3" xfId="2262" xr:uid="{00000000-0005-0000-0000-0000CB020000}"/>
    <cellStyle name="20% - Accent1 28 3" xfId="2263" xr:uid="{00000000-0005-0000-0000-0000CC020000}"/>
    <cellStyle name="20% - Accent1 28 4" xfId="2264" xr:uid="{00000000-0005-0000-0000-0000CD020000}"/>
    <cellStyle name="20% - Accent1 29" xfId="2265" xr:uid="{00000000-0005-0000-0000-0000CE020000}"/>
    <cellStyle name="20% - Accent1 29 2" xfId="2266" xr:uid="{00000000-0005-0000-0000-0000CF020000}"/>
    <cellStyle name="20% - Accent1 29 2 2" xfId="2267" xr:uid="{00000000-0005-0000-0000-0000D0020000}"/>
    <cellStyle name="20% - Accent1 29 2 3" xfId="2268" xr:uid="{00000000-0005-0000-0000-0000D1020000}"/>
    <cellStyle name="20% - Accent1 29 3" xfId="2269" xr:uid="{00000000-0005-0000-0000-0000D2020000}"/>
    <cellStyle name="20% - Accent1 29 4" xfId="2270" xr:uid="{00000000-0005-0000-0000-0000D3020000}"/>
    <cellStyle name="20% - Accent1 3" xfId="2271" xr:uid="{00000000-0005-0000-0000-0000D4020000}"/>
    <cellStyle name="20% - Accent1 3 2" xfId="2272" xr:uid="{00000000-0005-0000-0000-0000D5020000}"/>
    <cellStyle name="20% - Accent1 3 2 2" xfId="2273" xr:uid="{00000000-0005-0000-0000-0000D6020000}"/>
    <cellStyle name="20% - Accent1 3 2 3" xfId="2274" xr:uid="{00000000-0005-0000-0000-0000D7020000}"/>
    <cellStyle name="20% - Accent1 3 3" xfId="2275" xr:uid="{00000000-0005-0000-0000-0000D8020000}"/>
    <cellStyle name="20% - Accent1 3 4" xfId="2276" xr:uid="{00000000-0005-0000-0000-0000D9020000}"/>
    <cellStyle name="20% - Accent1 3 5" xfId="2277" xr:uid="{00000000-0005-0000-0000-0000DA020000}"/>
    <cellStyle name="20% - Accent1 3_Annexure" xfId="2278" xr:uid="{00000000-0005-0000-0000-0000DB020000}"/>
    <cellStyle name="20% - Accent1 30" xfId="2279" xr:uid="{00000000-0005-0000-0000-0000DC020000}"/>
    <cellStyle name="20% - Accent1 30 2" xfId="2280" xr:uid="{00000000-0005-0000-0000-0000DD020000}"/>
    <cellStyle name="20% - Accent1 30 2 2" xfId="2281" xr:uid="{00000000-0005-0000-0000-0000DE020000}"/>
    <cellStyle name="20% - Accent1 30 2 3" xfId="2282" xr:uid="{00000000-0005-0000-0000-0000DF020000}"/>
    <cellStyle name="20% - Accent1 30 3" xfId="2283" xr:uid="{00000000-0005-0000-0000-0000E0020000}"/>
    <cellStyle name="20% - Accent1 30 4" xfId="2284" xr:uid="{00000000-0005-0000-0000-0000E1020000}"/>
    <cellStyle name="20% - Accent1 31" xfId="2285" xr:uid="{00000000-0005-0000-0000-0000E2020000}"/>
    <cellStyle name="20% - Accent1 31 2" xfId="2286" xr:uid="{00000000-0005-0000-0000-0000E3020000}"/>
    <cellStyle name="20% - Accent1 31 2 2" xfId="2287" xr:uid="{00000000-0005-0000-0000-0000E4020000}"/>
    <cellStyle name="20% - Accent1 31 2 3" xfId="2288" xr:uid="{00000000-0005-0000-0000-0000E5020000}"/>
    <cellStyle name="20% - Accent1 31 3" xfId="2289" xr:uid="{00000000-0005-0000-0000-0000E6020000}"/>
    <cellStyle name="20% - Accent1 31 4" xfId="2290" xr:uid="{00000000-0005-0000-0000-0000E7020000}"/>
    <cellStyle name="20% - Accent1 32" xfId="2291" xr:uid="{00000000-0005-0000-0000-0000E8020000}"/>
    <cellStyle name="20% - Accent1 32 2" xfId="2292" xr:uid="{00000000-0005-0000-0000-0000E9020000}"/>
    <cellStyle name="20% - Accent1 32 2 2" xfId="2293" xr:uid="{00000000-0005-0000-0000-0000EA020000}"/>
    <cellStyle name="20% - Accent1 32 2 3" xfId="2294" xr:uid="{00000000-0005-0000-0000-0000EB020000}"/>
    <cellStyle name="20% - Accent1 32 3" xfId="2295" xr:uid="{00000000-0005-0000-0000-0000EC020000}"/>
    <cellStyle name="20% - Accent1 32 4" xfId="2296" xr:uid="{00000000-0005-0000-0000-0000ED020000}"/>
    <cellStyle name="20% - Accent1 33" xfId="2297" xr:uid="{00000000-0005-0000-0000-0000EE020000}"/>
    <cellStyle name="20% - Accent1 33 2" xfId="2298" xr:uid="{00000000-0005-0000-0000-0000EF020000}"/>
    <cellStyle name="20% - Accent1 33 2 2" xfId="2299" xr:uid="{00000000-0005-0000-0000-0000F0020000}"/>
    <cellStyle name="20% - Accent1 33 2 3" xfId="2300" xr:uid="{00000000-0005-0000-0000-0000F1020000}"/>
    <cellStyle name="20% - Accent1 33 3" xfId="2301" xr:uid="{00000000-0005-0000-0000-0000F2020000}"/>
    <cellStyle name="20% - Accent1 33 4" xfId="2302" xr:uid="{00000000-0005-0000-0000-0000F3020000}"/>
    <cellStyle name="20% - Accent1 34" xfId="2303" xr:uid="{00000000-0005-0000-0000-0000F4020000}"/>
    <cellStyle name="20% - Accent1 34 2" xfId="2304" xr:uid="{00000000-0005-0000-0000-0000F5020000}"/>
    <cellStyle name="20% - Accent1 34 2 2" xfId="2305" xr:uid="{00000000-0005-0000-0000-0000F6020000}"/>
    <cellStyle name="20% - Accent1 34 2 3" xfId="2306" xr:uid="{00000000-0005-0000-0000-0000F7020000}"/>
    <cellStyle name="20% - Accent1 34 3" xfId="2307" xr:uid="{00000000-0005-0000-0000-0000F8020000}"/>
    <cellStyle name="20% - Accent1 34 4" xfId="2308" xr:uid="{00000000-0005-0000-0000-0000F9020000}"/>
    <cellStyle name="20% - Accent1 35" xfId="2309" xr:uid="{00000000-0005-0000-0000-0000FA020000}"/>
    <cellStyle name="20% - Accent1 35 2" xfId="2310" xr:uid="{00000000-0005-0000-0000-0000FB020000}"/>
    <cellStyle name="20% - Accent1 35 2 2" xfId="2311" xr:uid="{00000000-0005-0000-0000-0000FC020000}"/>
    <cellStyle name="20% - Accent1 35 2 3" xfId="2312" xr:uid="{00000000-0005-0000-0000-0000FD020000}"/>
    <cellStyle name="20% - Accent1 35 3" xfId="2313" xr:uid="{00000000-0005-0000-0000-0000FE020000}"/>
    <cellStyle name="20% - Accent1 35 4" xfId="2314" xr:uid="{00000000-0005-0000-0000-0000FF020000}"/>
    <cellStyle name="20% - Accent1 36" xfId="2315" xr:uid="{00000000-0005-0000-0000-000000030000}"/>
    <cellStyle name="20% - Accent1 36 2" xfId="2316" xr:uid="{00000000-0005-0000-0000-000001030000}"/>
    <cellStyle name="20% - Accent1 36 2 2" xfId="2317" xr:uid="{00000000-0005-0000-0000-000002030000}"/>
    <cellStyle name="20% - Accent1 36 2 3" xfId="2318" xr:uid="{00000000-0005-0000-0000-000003030000}"/>
    <cellStyle name="20% - Accent1 36 3" xfId="2319" xr:uid="{00000000-0005-0000-0000-000004030000}"/>
    <cellStyle name="20% - Accent1 36 4" xfId="2320" xr:uid="{00000000-0005-0000-0000-000005030000}"/>
    <cellStyle name="20% - Accent1 37" xfId="2321" xr:uid="{00000000-0005-0000-0000-000006030000}"/>
    <cellStyle name="20% - Accent1 37 2" xfId="2322" xr:uid="{00000000-0005-0000-0000-000007030000}"/>
    <cellStyle name="20% - Accent1 37 2 2" xfId="2323" xr:uid="{00000000-0005-0000-0000-000008030000}"/>
    <cellStyle name="20% - Accent1 37 2 3" xfId="2324" xr:uid="{00000000-0005-0000-0000-000009030000}"/>
    <cellStyle name="20% - Accent1 37 3" xfId="2325" xr:uid="{00000000-0005-0000-0000-00000A030000}"/>
    <cellStyle name="20% - Accent1 37 4" xfId="2326" xr:uid="{00000000-0005-0000-0000-00000B030000}"/>
    <cellStyle name="20% - Accent1 38" xfId="2327" xr:uid="{00000000-0005-0000-0000-00000C030000}"/>
    <cellStyle name="20% - Accent1 38 2" xfId="2328" xr:uid="{00000000-0005-0000-0000-00000D030000}"/>
    <cellStyle name="20% - Accent1 38 2 2" xfId="2329" xr:uid="{00000000-0005-0000-0000-00000E030000}"/>
    <cellStyle name="20% - Accent1 38 2 3" xfId="2330" xr:uid="{00000000-0005-0000-0000-00000F030000}"/>
    <cellStyle name="20% - Accent1 38 3" xfId="2331" xr:uid="{00000000-0005-0000-0000-000010030000}"/>
    <cellStyle name="20% - Accent1 38 4" xfId="2332" xr:uid="{00000000-0005-0000-0000-000011030000}"/>
    <cellStyle name="20% - Accent1 39" xfId="2333" xr:uid="{00000000-0005-0000-0000-000012030000}"/>
    <cellStyle name="20% - Accent1 39 2" xfId="2334" xr:uid="{00000000-0005-0000-0000-000013030000}"/>
    <cellStyle name="20% - Accent1 39 2 2" xfId="2335" xr:uid="{00000000-0005-0000-0000-000014030000}"/>
    <cellStyle name="20% - Accent1 39 2 3" xfId="2336" xr:uid="{00000000-0005-0000-0000-000015030000}"/>
    <cellStyle name="20% - Accent1 39 3" xfId="2337" xr:uid="{00000000-0005-0000-0000-000016030000}"/>
    <cellStyle name="20% - Accent1 39 4" xfId="2338" xr:uid="{00000000-0005-0000-0000-000017030000}"/>
    <cellStyle name="20% - Accent1 4" xfId="2339" xr:uid="{00000000-0005-0000-0000-000018030000}"/>
    <cellStyle name="20% - Accent1 4 2" xfId="2340" xr:uid="{00000000-0005-0000-0000-000019030000}"/>
    <cellStyle name="20% - Accent1 4 2 2" xfId="2341" xr:uid="{00000000-0005-0000-0000-00001A030000}"/>
    <cellStyle name="20% - Accent1 4 2 3" xfId="2342" xr:uid="{00000000-0005-0000-0000-00001B030000}"/>
    <cellStyle name="20% - Accent1 4 2_Annexure" xfId="2343" xr:uid="{00000000-0005-0000-0000-00001C030000}"/>
    <cellStyle name="20% - Accent1 4 3" xfId="2344" xr:uid="{00000000-0005-0000-0000-00001D030000}"/>
    <cellStyle name="20% - Accent1 4 4" xfId="2345" xr:uid="{00000000-0005-0000-0000-00001E030000}"/>
    <cellStyle name="20% - Accent1 4 5" xfId="2346" xr:uid="{00000000-0005-0000-0000-00001F030000}"/>
    <cellStyle name="20% - Accent1 4 6" xfId="2347" xr:uid="{00000000-0005-0000-0000-000020030000}"/>
    <cellStyle name="20% - Accent1 4 7" xfId="2348" xr:uid="{00000000-0005-0000-0000-000021030000}"/>
    <cellStyle name="20% - Accent1 4 8" xfId="2349" xr:uid="{00000000-0005-0000-0000-000022030000}"/>
    <cellStyle name="20% - Accent1 4_Annexure" xfId="2350" xr:uid="{00000000-0005-0000-0000-000023030000}"/>
    <cellStyle name="20% - Accent1 40" xfId="2351" xr:uid="{00000000-0005-0000-0000-000024030000}"/>
    <cellStyle name="20% - Accent1 40 2" xfId="2352" xr:uid="{00000000-0005-0000-0000-000025030000}"/>
    <cellStyle name="20% - Accent1 40 2 2" xfId="2353" xr:uid="{00000000-0005-0000-0000-000026030000}"/>
    <cellStyle name="20% - Accent1 40 2 3" xfId="2354" xr:uid="{00000000-0005-0000-0000-000027030000}"/>
    <cellStyle name="20% - Accent1 40 3" xfId="2355" xr:uid="{00000000-0005-0000-0000-000028030000}"/>
    <cellStyle name="20% - Accent1 40 4" xfId="2356" xr:uid="{00000000-0005-0000-0000-000029030000}"/>
    <cellStyle name="20% - Accent1 41" xfId="2357" xr:uid="{00000000-0005-0000-0000-00002A030000}"/>
    <cellStyle name="20% - Accent1 41 2" xfId="2358" xr:uid="{00000000-0005-0000-0000-00002B030000}"/>
    <cellStyle name="20% - Accent1 41 2 2" xfId="2359" xr:uid="{00000000-0005-0000-0000-00002C030000}"/>
    <cellStyle name="20% - Accent1 41 2 3" xfId="2360" xr:uid="{00000000-0005-0000-0000-00002D030000}"/>
    <cellStyle name="20% - Accent1 41 3" xfId="2361" xr:uid="{00000000-0005-0000-0000-00002E030000}"/>
    <cellStyle name="20% - Accent1 41 4" xfId="2362" xr:uid="{00000000-0005-0000-0000-00002F030000}"/>
    <cellStyle name="20% - Accent1 42" xfId="2363" xr:uid="{00000000-0005-0000-0000-000030030000}"/>
    <cellStyle name="20% - Accent1 42 2" xfId="2364" xr:uid="{00000000-0005-0000-0000-000031030000}"/>
    <cellStyle name="20% - Accent1 42 2 2" xfId="2365" xr:uid="{00000000-0005-0000-0000-000032030000}"/>
    <cellStyle name="20% - Accent1 42 2 3" xfId="2366" xr:uid="{00000000-0005-0000-0000-000033030000}"/>
    <cellStyle name="20% - Accent1 42 3" xfId="2367" xr:uid="{00000000-0005-0000-0000-000034030000}"/>
    <cellStyle name="20% - Accent1 42 4" xfId="2368" xr:uid="{00000000-0005-0000-0000-000035030000}"/>
    <cellStyle name="20% - Accent1 43" xfId="2369" xr:uid="{00000000-0005-0000-0000-000036030000}"/>
    <cellStyle name="20% - Accent1 43 2" xfId="2370" xr:uid="{00000000-0005-0000-0000-000037030000}"/>
    <cellStyle name="20% - Accent1 43 2 2" xfId="2371" xr:uid="{00000000-0005-0000-0000-000038030000}"/>
    <cellStyle name="20% - Accent1 43 2 3" xfId="2372" xr:uid="{00000000-0005-0000-0000-000039030000}"/>
    <cellStyle name="20% - Accent1 43 3" xfId="2373" xr:uid="{00000000-0005-0000-0000-00003A030000}"/>
    <cellStyle name="20% - Accent1 43 4" xfId="2374" xr:uid="{00000000-0005-0000-0000-00003B030000}"/>
    <cellStyle name="20% - Accent1 44" xfId="2375" xr:uid="{00000000-0005-0000-0000-00003C030000}"/>
    <cellStyle name="20% - Accent1 44 2" xfId="2376" xr:uid="{00000000-0005-0000-0000-00003D030000}"/>
    <cellStyle name="20% - Accent1 44 2 2" xfId="2377" xr:uid="{00000000-0005-0000-0000-00003E030000}"/>
    <cellStyle name="20% - Accent1 44 2 3" xfId="2378" xr:uid="{00000000-0005-0000-0000-00003F030000}"/>
    <cellStyle name="20% - Accent1 44 3" xfId="2379" xr:uid="{00000000-0005-0000-0000-000040030000}"/>
    <cellStyle name="20% - Accent1 44 4" xfId="2380" xr:uid="{00000000-0005-0000-0000-000041030000}"/>
    <cellStyle name="20% - Accent1 45" xfId="2381" xr:uid="{00000000-0005-0000-0000-000042030000}"/>
    <cellStyle name="20% - Accent1 45 2" xfId="2382" xr:uid="{00000000-0005-0000-0000-000043030000}"/>
    <cellStyle name="20% - Accent1 45 2 2" xfId="2383" xr:uid="{00000000-0005-0000-0000-000044030000}"/>
    <cellStyle name="20% - Accent1 45 2 3" xfId="2384" xr:uid="{00000000-0005-0000-0000-000045030000}"/>
    <cellStyle name="20% - Accent1 45 3" xfId="2385" xr:uid="{00000000-0005-0000-0000-000046030000}"/>
    <cellStyle name="20% - Accent1 45 4" xfId="2386" xr:uid="{00000000-0005-0000-0000-000047030000}"/>
    <cellStyle name="20% - Accent1 46" xfId="2387" xr:uid="{00000000-0005-0000-0000-000048030000}"/>
    <cellStyle name="20% - Accent1 46 2" xfId="2388" xr:uid="{00000000-0005-0000-0000-000049030000}"/>
    <cellStyle name="20% - Accent1 46 2 2" xfId="2389" xr:uid="{00000000-0005-0000-0000-00004A030000}"/>
    <cellStyle name="20% - Accent1 46 2 3" xfId="2390" xr:uid="{00000000-0005-0000-0000-00004B030000}"/>
    <cellStyle name="20% - Accent1 46 3" xfId="2391" xr:uid="{00000000-0005-0000-0000-00004C030000}"/>
    <cellStyle name="20% - Accent1 46 4" xfId="2392" xr:uid="{00000000-0005-0000-0000-00004D030000}"/>
    <cellStyle name="20% - Accent1 47" xfId="2393" xr:uid="{00000000-0005-0000-0000-00004E030000}"/>
    <cellStyle name="20% - Accent1 47 2" xfId="2394" xr:uid="{00000000-0005-0000-0000-00004F030000}"/>
    <cellStyle name="20% - Accent1 47 2 2" xfId="2395" xr:uid="{00000000-0005-0000-0000-000050030000}"/>
    <cellStyle name="20% - Accent1 47 2 3" xfId="2396" xr:uid="{00000000-0005-0000-0000-000051030000}"/>
    <cellStyle name="20% - Accent1 47 3" xfId="2397" xr:uid="{00000000-0005-0000-0000-000052030000}"/>
    <cellStyle name="20% - Accent1 47 4" xfId="2398" xr:uid="{00000000-0005-0000-0000-000053030000}"/>
    <cellStyle name="20% - Accent1 48" xfId="2399" xr:uid="{00000000-0005-0000-0000-000054030000}"/>
    <cellStyle name="20% - Accent1 48 2" xfId="2400" xr:uid="{00000000-0005-0000-0000-000055030000}"/>
    <cellStyle name="20% - Accent1 48 2 2" xfId="2401" xr:uid="{00000000-0005-0000-0000-000056030000}"/>
    <cellStyle name="20% - Accent1 48 2 3" xfId="2402" xr:uid="{00000000-0005-0000-0000-000057030000}"/>
    <cellStyle name="20% - Accent1 48 3" xfId="2403" xr:uid="{00000000-0005-0000-0000-000058030000}"/>
    <cellStyle name="20% - Accent1 48 4" xfId="2404" xr:uid="{00000000-0005-0000-0000-000059030000}"/>
    <cellStyle name="20% - Accent1 49" xfId="2405" xr:uid="{00000000-0005-0000-0000-00005A030000}"/>
    <cellStyle name="20% - Accent1 49 2" xfId="2406" xr:uid="{00000000-0005-0000-0000-00005B030000}"/>
    <cellStyle name="20% - Accent1 49 2 2" xfId="2407" xr:uid="{00000000-0005-0000-0000-00005C030000}"/>
    <cellStyle name="20% - Accent1 49 2 3" xfId="2408" xr:uid="{00000000-0005-0000-0000-00005D030000}"/>
    <cellStyle name="20% - Accent1 49 3" xfId="2409" xr:uid="{00000000-0005-0000-0000-00005E030000}"/>
    <cellStyle name="20% - Accent1 49 4" xfId="2410" xr:uid="{00000000-0005-0000-0000-00005F030000}"/>
    <cellStyle name="20% - Accent1 5" xfId="2411" xr:uid="{00000000-0005-0000-0000-000060030000}"/>
    <cellStyle name="20% - Accent1 5 2" xfId="2412" xr:uid="{00000000-0005-0000-0000-000061030000}"/>
    <cellStyle name="20% - Accent1 5 2 2" xfId="2413" xr:uid="{00000000-0005-0000-0000-000062030000}"/>
    <cellStyle name="20% - Accent1 5 2 3" xfId="2414" xr:uid="{00000000-0005-0000-0000-000063030000}"/>
    <cellStyle name="20% - Accent1 5 2_Annexure" xfId="2415" xr:uid="{00000000-0005-0000-0000-000064030000}"/>
    <cellStyle name="20% - Accent1 5 3" xfId="2416" xr:uid="{00000000-0005-0000-0000-000065030000}"/>
    <cellStyle name="20% - Accent1 5 4" xfId="2417" xr:uid="{00000000-0005-0000-0000-000066030000}"/>
    <cellStyle name="20% - Accent1 5 5" xfId="2418" xr:uid="{00000000-0005-0000-0000-000067030000}"/>
    <cellStyle name="20% - Accent1 5 6" xfId="2419" xr:uid="{00000000-0005-0000-0000-000068030000}"/>
    <cellStyle name="20% - Accent1 5 7" xfId="2420" xr:uid="{00000000-0005-0000-0000-000069030000}"/>
    <cellStyle name="20% - Accent1 5 8" xfId="2421" xr:uid="{00000000-0005-0000-0000-00006A030000}"/>
    <cellStyle name="20% - Accent1 5_Annexure" xfId="2422" xr:uid="{00000000-0005-0000-0000-00006B030000}"/>
    <cellStyle name="20% - Accent1 50" xfId="2423" xr:uid="{00000000-0005-0000-0000-00006C030000}"/>
    <cellStyle name="20% - Accent1 50 2" xfId="2424" xr:uid="{00000000-0005-0000-0000-00006D030000}"/>
    <cellStyle name="20% - Accent1 50 2 2" xfId="2425" xr:uid="{00000000-0005-0000-0000-00006E030000}"/>
    <cellStyle name="20% - Accent1 50 2 3" xfId="2426" xr:uid="{00000000-0005-0000-0000-00006F030000}"/>
    <cellStyle name="20% - Accent1 50 3" xfId="2427" xr:uid="{00000000-0005-0000-0000-000070030000}"/>
    <cellStyle name="20% - Accent1 50 4" xfId="2428" xr:uid="{00000000-0005-0000-0000-000071030000}"/>
    <cellStyle name="20% - Accent1 51" xfId="2429" xr:uid="{00000000-0005-0000-0000-000072030000}"/>
    <cellStyle name="20% - Accent1 51 2" xfId="2430" xr:uid="{00000000-0005-0000-0000-000073030000}"/>
    <cellStyle name="20% - Accent1 51 2 2" xfId="2431" xr:uid="{00000000-0005-0000-0000-000074030000}"/>
    <cellStyle name="20% - Accent1 51 2 3" xfId="2432" xr:uid="{00000000-0005-0000-0000-000075030000}"/>
    <cellStyle name="20% - Accent1 51 3" xfId="2433" xr:uid="{00000000-0005-0000-0000-000076030000}"/>
    <cellStyle name="20% - Accent1 51 4" xfId="2434" xr:uid="{00000000-0005-0000-0000-000077030000}"/>
    <cellStyle name="20% - Accent1 52" xfId="2435" xr:uid="{00000000-0005-0000-0000-000078030000}"/>
    <cellStyle name="20% - Accent1 52 2" xfId="2436" xr:uid="{00000000-0005-0000-0000-000079030000}"/>
    <cellStyle name="20% - Accent1 52 2 2" xfId="2437" xr:uid="{00000000-0005-0000-0000-00007A030000}"/>
    <cellStyle name="20% - Accent1 52 2 3" xfId="2438" xr:uid="{00000000-0005-0000-0000-00007B030000}"/>
    <cellStyle name="20% - Accent1 52 3" xfId="2439" xr:uid="{00000000-0005-0000-0000-00007C030000}"/>
    <cellStyle name="20% - Accent1 52 4" xfId="2440" xr:uid="{00000000-0005-0000-0000-00007D030000}"/>
    <cellStyle name="20% - Accent1 53" xfId="2441" xr:uid="{00000000-0005-0000-0000-00007E030000}"/>
    <cellStyle name="20% - Accent1 53 2" xfId="2442" xr:uid="{00000000-0005-0000-0000-00007F030000}"/>
    <cellStyle name="20% - Accent1 53 2 2" xfId="2443" xr:uid="{00000000-0005-0000-0000-000080030000}"/>
    <cellStyle name="20% - Accent1 53 2 3" xfId="2444" xr:uid="{00000000-0005-0000-0000-000081030000}"/>
    <cellStyle name="20% - Accent1 53 3" xfId="2445" xr:uid="{00000000-0005-0000-0000-000082030000}"/>
    <cellStyle name="20% - Accent1 53 4" xfId="2446" xr:uid="{00000000-0005-0000-0000-000083030000}"/>
    <cellStyle name="20% - Accent1 54" xfId="2447" xr:uid="{00000000-0005-0000-0000-000084030000}"/>
    <cellStyle name="20% - Accent1 54 2" xfId="2448" xr:uid="{00000000-0005-0000-0000-000085030000}"/>
    <cellStyle name="20% - Accent1 54 2 2" xfId="2449" xr:uid="{00000000-0005-0000-0000-000086030000}"/>
    <cellStyle name="20% - Accent1 54 2 3" xfId="2450" xr:uid="{00000000-0005-0000-0000-000087030000}"/>
    <cellStyle name="20% - Accent1 54 3" xfId="2451" xr:uid="{00000000-0005-0000-0000-000088030000}"/>
    <cellStyle name="20% - Accent1 54 4" xfId="2452" xr:uid="{00000000-0005-0000-0000-000089030000}"/>
    <cellStyle name="20% - Accent1 55" xfId="2453" xr:uid="{00000000-0005-0000-0000-00008A030000}"/>
    <cellStyle name="20% - Accent1 55 2" xfId="2454" xr:uid="{00000000-0005-0000-0000-00008B030000}"/>
    <cellStyle name="20% - Accent1 55 2 2" xfId="2455" xr:uid="{00000000-0005-0000-0000-00008C030000}"/>
    <cellStyle name="20% - Accent1 55 2 3" xfId="2456" xr:uid="{00000000-0005-0000-0000-00008D030000}"/>
    <cellStyle name="20% - Accent1 55 3" xfId="2457" xr:uid="{00000000-0005-0000-0000-00008E030000}"/>
    <cellStyle name="20% - Accent1 55 4" xfId="2458" xr:uid="{00000000-0005-0000-0000-00008F030000}"/>
    <cellStyle name="20% - Accent1 56" xfId="2459" xr:uid="{00000000-0005-0000-0000-000090030000}"/>
    <cellStyle name="20% - Accent1 56 2" xfId="2460" xr:uid="{00000000-0005-0000-0000-000091030000}"/>
    <cellStyle name="20% - Accent1 56 2 2" xfId="2461" xr:uid="{00000000-0005-0000-0000-000092030000}"/>
    <cellStyle name="20% - Accent1 56 2 3" xfId="2462" xr:uid="{00000000-0005-0000-0000-000093030000}"/>
    <cellStyle name="20% - Accent1 56 3" xfId="2463" xr:uid="{00000000-0005-0000-0000-000094030000}"/>
    <cellStyle name="20% - Accent1 56 4" xfId="2464" xr:uid="{00000000-0005-0000-0000-000095030000}"/>
    <cellStyle name="20% - Accent1 57" xfId="2465" xr:uid="{00000000-0005-0000-0000-000096030000}"/>
    <cellStyle name="20% - Accent1 57 2" xfId="2466" xr:uid="{00000000-0005-0000-0000-000097030000}"/>
    <cellStyle name="20% - Accent1 57 2 2" xfId="2467" xr:uid="{00000000-0005-0000-0000-000098030000}"/>
    <cellStyle name="20% - Accent1 57 2 3" xfId="2468" xr:uid="{00000000-0005-0000-0000-000099030000}"/>
    <cellStyle name="20% - Accent1 57 3" xfId="2469" xr:uid="{00000000-0005-0000-0000-00009A030000}"/>
    <cellStyle name="20% - Accent1 57 4" xfId="2470" xr:uid="{00000000-0005-0000-0000-00009B030000}"/>
    <cellStyle name="20% - Accent1 58" xfId="2471" xr:uid="{00000000-0005-0000-0000-00009C030000}"/>
    <cellStyle name="20% - Accent1 58 2" xfId="2472" xr:uid="{00000000-0005-0000-0000-00009D030000}"/>
    <cellStyle name="20% - Accent1 58 2 2" xfId="2473" xr:uid="{00000000-0005-0000-0000-00009E030000}"/>
    <cellStyle name="20% - Accent1 58 2 3" xfId="2474" xr:uid="{00000000-0005-0000-0000-00009F030000}"/>
    <cellStyle name="20% - Accent1 58 3" xfId="2475" xr:uid="{00000000-0005-0000-0000-0000A0030000}"/>
    <cellStyle name="20% - Accent1 58 4" xfId="2476" xr:uid="{00000000-0005-0000-0000-0000A1030000}"/>
    <cellStyle name="20% - Accent1 59" xfId="2477" xr:uid="{00000000-0005-0000-0000-0000A2030000}"/>
    <cellStyle name="20% - Accent1 59 2" xfId="2478" xr:uid="{00000000-0005-0000-0000-0000A3030000}"/>
    <cellStyle name="20% - Accent1 59 2 2" xfId="2479" xr:uid="{00000000-0005-0000-0000-0000A4030000}"/>
    <cellStyle name="20% - Accent1 59 2 3" xfId="2480" xr:uid="{00000000-0005-0000-0000-0000A5030000}"/>
    <cellStyle name="20% - Accent1 59 3" xfId="2481" xr:uid="{00000000-0005-0000-0000-0000A6030000}"/>
    <cellStyle name="20% - Accent1 59 4" xfId="2482" xr:uid="{00000000-0005-0000-0000-0000A7030000}"/>
    <cellStyle name="20% - Accent1 6" xfId="2483" xr:uid="{00000000-0005-0000-0000-0000A8030000}"/>
    <cellStyle name="20% - Accent1 6 2" xfId="2484" xr:uid="{00000000-0005-0000-0000-0000A9030000}"/>
    <cellStyle name="20% - Accent1 6 2 2" xfId="2485" xr:uid="{00000000-0005-0000-0000-0000AA030000}"/>
    <cellStyle name="20% - Accent1 6 2 3" xfId="2486" xr:uid="{00000000-0005-0000-0000-0000AB030000}"/>
    <cellStyle name="20% - Accent1 6 2_Annexure" xfId="2487" xr:uid="{00000000-0005-0000-0000-0000AC030000}"/>
    <cellStyle name="20% - Accent1 6 3" xfId="2488" xr:uid="{00000000-0005-0000-0000-0000AD030000}"/>
    <cellStyle name="20% - Accent1 6 4" xfId="2489" xr:uid="{00000000-0005-0000-0000-0000AE030000}"/>
    <cellStyle name="20% - Accent1 6 5" xfId="2490" xr:uid="{00000000-0005-0000-0000-0000AF030000}"/>
    <cellStyle name="20% - Accent1 6 6" xfId="2491" xr:uid="{00000000-0005-0000-0000-0000B0030000}"/>
    <cellStyle name="20% - Accent1 6 7" xfId="2492" xr:uid="{00000000-0005-0000-0000-0000B1030000}"/>
    <cellStyle name="20% - Accent1 6 8" xfId="2493" xr:uid="{00000000-0005-0000-0000-0000B2030000}"/>
    <cellStyle name="20% - Accent1 6_Annexure" xfId="2494" xr:uid="{00000000-0005-0000-0000-0000B3030000}"/>
    <cellStyle name="20% - Accent1 60" xfId="2495" xr:uid="{00000000-0005-0000-0000-0000B4030000}"/>
    <cellStyle name="20% - Accent1 60 2" xfId="2496" xr:uid="{00000000-0005-0000-0000-0000B5030000}"/>
    <cellStyle name="20% - Accent1 60 3" xfId="2497" xr:uid="{00000000-0005-0000-0000-0000B6030000}"/>
    <cellStyle name="20% - Accent1 61" xfId="2498" xr:uid="{00000000-0005-0000-0000-0000B7030000}"/>
    <cellStyle name="20% - Accent1 61 2" xfId="2499" xr:uid="{00000000-0005-0000-0000-0000B8030000}"/>
    <cellStyle name="20% - Accent1 61 3" xfId="2500" xr:uid="{00000000-0005-0000-0000-0000B9030000}"/>
    <cellStyle name="20% - Accent1 62" xfId="2501" xr:uid="{00000000-0005-0000-0000-0000BA030000}"/>
    <cellStyle name="20% - Accent1 62 2" xfId="2502" xr:uid="{00000000-0005-0000-0000-0000BB030000}"/>
    <cellStyle name="20% - Accent1 62 3" xfId="2503" xr:uid="{00000000-0005-0000-0000-0000BC030000}"/>
    <cellStyle name="20% - Accent1 63" xfId="2504" xr:uid="{00000000-0005-0000-0000-0000BD030000}"/>
    <cellStyle name="20% - Accent1 63 2" xfId="2505" xr:uid="{00000000-0005-0000-0000-0000BE030000}"/>
    <cellStyle name="20% - Accent1 63 3" xfId="2506" xr:uid="{00000000-0005-0000-0000-0000BF030000}"/>
    <cellStyle name="20% - Accent1 64" xfId="2507" xr:uid="{00000000-0005-0000-0000-0000C0030000}"/>
    <cellStyle name="20% - Accent1 64 2" xfId="2508" xr:uid="{00000000-0005-0000-0000-0000C1030000}"/>
    <cellStyle name="20% - Accent1 64 3" xfId="2509" xr:uid="{00000000-0005-0000-0000-0000C2030000}"/>
    <cellStyle name="20% - Accent1 65" xfId="2510" xr:uid="{00000000-0005-0000-0000-0000C3030000}"/>
    <cellStyle name="20% - Accent1 65 2" xfId="2511" xr:uid="{00000000-0005-0000-0000-0000C4030000}"/>
    <cellStyle name="20% - Accent1 65 3" xfId="2512" xr:uid="{00000000-0005-0000-0000-0000C5030000}"/>
    <cellStyle name="20% - Accent1 66" xfId="2513" xr:uid="{00000000-0005-0000-0000-0000C6030000}"/>
    <cellStyle name="20% - Accent1 66 2" xfId="2514" xr:uid="{00000000-0005-0000-0000-0000C7030000}"/>
    <cellStyle name="20% - Accent1 66 3" xfId="2515" xr:uid="{00000000-0005-0000-0000-0000C8030000}"/>
    <cellStyle name="20% - Accent1 67" xfId="2516" xr:uid="{00000000-0005-0000-0000-0000C9030000}"/>
    <cellStyle name="20% - Accent1 67 2" xfId="2517" xr:uid="{00000000-0005-0000-0000-0000CA030000}"/>
    <cellStyle name="20% - Accent1 67 3" xfId="2518" xr:uid="{00000000-0005-0000-0000-0000CB030000}"/>
    <cellStyle name="20% - Accent1 68" xfId="2519" xr:uid="{00000000-0005-0000-0000-0000CC030000}"/>
    <cellStyle name="20% - Accent1 68 2" xfId="2520" xr:uid="{00000000-0005-0000-0000-0000CD030000}"/>
    <cellStyle name="20% - Accent1 68 3" xfId="2521" xr:uid="{00000000-0005-0000-0000-0000CE030000}"/>
    <cellStyle name="20% - Accent1 69" xfId="2522" xr:uid="{00000000-0005-0000-0000-0000CF030000}"/>
    <cellStyle name="20% - Accent1 69 2" xfId="2523" xr:uid="{00000000-0005-0000-0000-0000D0030000}"/>
    <cellStyle name="20% - Accent1 69 3" xfId="2524" xr:uid="{00000000-0005-0000-0000-0000D1030000}"/>
    <cellStyle name="20% - Accent1 7" xfId="2525" xr:uid="{00000000-0005-0000-0000-0000D2030000}"/>
    <cellStyle name="20% - Accent1 7 10" xfId="2526" xr:uid="{00000000-0005-0000-0000-0000D3030000}"/>
    <cellStyle name="20% - Accent1 7 11" xfId="2527" xr:uid="{00000000-0005-0000-0000-0000D4030000}"/>
    <cellStyle name="20% - Accent1 7 2" xfId="2528" xr:uid="{00000000-0005-0000-0000-0000D5030000}"/>
    <cellStyle name="20% - Accent1 7 2 2" xfId="2529" xr:uid="{00000000-0005-0000-0000-0000D6030000}"/>
    <cellStyle name="20% - Accent1 7 2 3" xfId="2530" xr:uid="{00000000-0005-0000-0000-0000D7030000}"/>
    <cellStyle name="20% - Accent1 7 2_MBK1200" xfId="2531" xr:uid="{00000000-0005-0000-0000-0000D8030000}"/>
    <cellStyle name="20% - Accent1 7 3" xfId="2532" xr:uid="{00000000-0005-0000-0000-0000D9030000}"/>
    <cellStyle name="20% - Accent1 7 4" xfId="2533" xr:uid="{00000000-0005-0000-0000-0000DA030000}"/>
    <cellStyle name="20% - Accent1 7 5" xfId="2534" xr:uid="{00000000-0005-0000-0000-0000DB030000}"/>
    <cellStyle name="20% - Accent1 7 6" xfId="2535" xr:uid="{00000000-0005-0000-0000-0000DC030000}"/>
    <cellStyle name="20% - Accent1 7 7" xfId="2536" xr:uid="{00000000-0005-0000-0000-0000DD030000}"/>
    <cellStyle name="20% - Accent1 7 8" xfId="2537" xr:uid="{00000000-0005-0000-0000-0000DE030000}"/>
    <cellStyle name="20% - Accent1 7 9" xfId="2538" xr:uid="{00000000-0005-0000-0000-0000DF030000}"/>
    <cellStyle name="20% - Accent1 7_Annexure" xfId="2539" xr:uid="{00000000-0005-0000-0000-0000E0030000}"/>
    <cellStyle name="20% - Accent1 70" xfId="2540" xr:uid="{00000000-0005-0000-0000-0000E1030000}"/>
    <cellStyle name="20% - Accent1 70 2" xfId="2541" xr:uid="{00000000-0005-0000-0000-0000E2030000}"/>
    <cellStyle name="20% - Accent1 70 3" xfId="2542" xr:uid="{00000000-0005-0000-0000-0000E3030000}"/>
    <cellStyle name="20% - Accent1 71" xfId="2543" xr:uid="{00000000-0005-0000-0000-0000E4030000}"/>
    <cellStyle name="20% - Accent1 71 2" xfId="2544" xr:uid="{00000000-0005-0000-0000-0000E5030000}"/>
    <cellStyle name="20% - Accent1 71 3" xfId="2545" xr:uid="{00000000-0005-0000-0000-0000E6030000}"/>
    <cellStyle name="20% - Accent1 72" xfId="2546" xr:uid="{00000000-0005-0000-0000-0000E7030000}"/>
    <cellStyle name="20% - Accent1 72 2" xfId="2547" xr:uid="{00000000-0005-0000-0000-0000E8030000}"/>
    <cellStyle name="20% - Accent1 72 3" xfId="2548" xr:uid="{00000000-0005-0000-0000-0000E9030000}"/>
    <cellStyle name="20% - Accent1 73" xfId="2549" xr:uid="{00000000-0005-0000-0000-0000EA030000}"/>
    <cellStyle name="20% - Accent1 73 2" xfId="2550" xr:uid="{00000000-0005-0000-0000-0000EB030000}"/>
    <cellStyle name="20% - Accent1 73 3" xfId="2551" xr:uid="{00000000-0005-0000-0000-0000EC030000}"/>
    <cellStyle name="20% - Accent1 74" xfId="2552" xr:uid="{00000000-0005-0000-0000-0000ED030000}"/>
    <cellStyle name="20% - Accent1 74 2" xfId="2553" xr:uid="{00000000-0005-0000-0000-0000EE030000}"/>
    <cellStyle name="20% - Accent1 74 3" xfId="2554" xr:uid="{00000000-0005-0000-0000-0000EF030000}"/>
    <cellStyle name="20% - Accent1 75" xfId="2555" xr:uid="{00000000-0005-0000-0000-0000F0030000}"/>
    <cellStyle name="20% - Accent1 75 2" xfId="2556" xr:uid="{00000000-0005-0000-0000-0000F1030000}"/>
    <cellStyle name="20% - Accent1 75 3" xfId="2557" xr:uid="{00000000-0005-0000-0000-0000F2030000}"/>
    <cellStyle name="20% - Accent1 76" xfId="2558" xr:uid="{00000000-0005-0000-0000-0000F3030000}"/>
    <cellStyle name="20% - Accent1 76 2" xfId="2559" xr:uid="{00000000-0005-0000-0000-0000F4030000}"/>
    <cellStyle name="20% - Accent1 76 3" xfId="2560" xr:uid="{00000000-0005-0000-0000-0000F5030000}"/>
    <cellStyle name="20% - Accent1 77" xfId="2561" xr:uid="{00000000-0005-0000-0000-0000F6030000}"/>
    <cellStyle name="20% - Accent1 77 2" xfId="2562" xr:uid="{00000000-0005-0000-0000-0000F7030000}"/>
    <cellStyle name="20% - Accent1 77 3" xfId="2563" xr:uid="{00000000-0005-0000-0000-0000F8030000}"/>
    <cellStyle name="20% - Accent1 78" xfId="2564" xr:uid="{00000000-0005-0000-0000-0000F9030000}"/>
    <cellStyle name="20% - Accent1 78 2" xfId="2565" xr:uid="{00000000-0005-0000-0000-0000FA030000}"/>
    <cellStyle name="20% - Accent1 78 3" xfId="2566" xr:uid="{00000000-0005-0000-0000-0000FB030000}"/>
    <cellStyle name="20% - Accent1 79" xfId="2567" xr:uid="{00000000-0005-0000-0000-0000FC030000}"/>
    <cellStyle name="20% - Accent1 79 2" xfId="2568" xr:uid="{00000000-0005-0000-0000-0000FD030000}"/>
    <cellStyle name="20% - Accent1 79 3" xfId="2569" xr:uid="{00000000-0005-0000-0000-0000FE030000}"/>
    <cellStyle name="20% - Accent1 8" xfId="2570" xr:uid="{00000000-0005-0000-0000-0000FF030000}"/>
    <cellStyle name="20% - Accent1 8 2" xfId="2571" xr:uid="{00000000-0005-0000-0000-000000040000}"/>
    <cellStyle name="20% - Accent1 8 2 2" xfId="2572" xr:uid="{00000000-0005-0000-0000-000001040000}"/>
    <cellStyle name="20% - Accent1 8 2 3" xfId="2573" xr:uid="{00000000-0005-0000-0000-000002040000}"/>
    <cellStyle name="20% - Accent1 8 2_MBK1200" xfId="2574" xr:uid="{00000000-0005-0000-0000-000003040000}"/>
    <cellStyle name="20% - Accent1 8 3" xfId="2575" xr:uid="{00000000-0005-0000-0000-000004040000}"/>
    <cellStyle name="20% - Accent1 8 4" xfId="2576" xr:uid="{00000000-0005-0000-0000-000005040000}"/>
    <cellStyle name="20% - Accent1 8_MBK1200" xfId="2577" xr:uid="{00000000-0005-0000-0000-000006040000}"/>
    <cellStyle name="20% - Accent1 80" xfId="2578" xr:uid="{00000000-0005-0000-0000-000007040000}"/>
    <cellStyle name="20% - Accent1 80 2" xfId="2579" xr:uid="{00000000-0005-0000-0000-000008040000}"/>
    <cellStyle name="20% - Accent1 80 3" xfId="2580" xr:uid="{00000000-0005-0000-0000-000009040000}"/>
    <cellStyle name="20% - Accent1 81" xfId="2581" xr:uid="{00000000-0005-0000-0000-00000A040000}"/>
    <cellStyle name="20% - Accent1 81 2" xfId="2582" xr:uid="{00000000-0005-0000-0000-00000B040000}"/>
    <cellStyle name="20% - Accent1 81 3" xfId="2583" xr:uid="{00000000-0005-0000-0000-00000C040000}"/>
    <cellStyle name="20% - Accent1 82" xfId="2584" xr:uid="{00000000-0005-0000-0000-00000D040000}"/>
    <cellStyle name="20% - Accent1 82 2" xfId="2585" xr:uid="{00000000-0005-0000-0000-00000E040000}"/>
    <cellStyle name="20% - Accent1 82 3" xfId="2586" xr:uid="{00000000-0005-0000-0000-00000F040000}"/>
    <cellStyle name="20% - Accent1 83" xfId="2587" xr:uid="{00000000-0005-0000-0000-000010040000}"/>
    <cellStyle name="20% - Accent1 83 2" xfId="2588" xr:uid="{00000000-0005-0000-0000-000011040000}"/>
    <cellStyle name="20% - Accent1 83 3" xfId="2589" xr:uid="{00000000-0005-0000-0000-000012040000}"/>
    <cellStyle name="20% - Accent1 84" xfId="2590" xr:uid="{00000000-0005-0000-0000-000013040000}"/>
    <cellStyle name="20% - Accent1 85" xfId="2591" xr:uid="{00000000-0005-0000-0000-000014040000}"/>
    <cellStyle name="20% - Accent1 86" xfId="2592" xr:uid="{00000000-0005-0000-0000-000015040000}"/>
    <cellStyle name="20% - Accent1 87" xfId="2593" xr:uid="{00000000-0005-0000-0000-000016040000}"/>
    <cellStyle name="20% - Accent1 88" xfId="2594" xr:uid="{00000000-0005-0000-0000-000017040000}"/>
    <cellStyle name="20% - Accent1 89" xfId="2595" xr:uid="{00000000-0005-0000-0000-000018040000}"/>
    <cellStyle name="20% - Accent1 9" xfId="2596" xr:uid="{00000000-0005-0000-0000-000019040000}"/>
    <cellStyle name="20% - Accent1 9 2" xfId="2597" xr:uid="{00000000-0005-0000-0000-00001A040000}"/>
    <cellStyle name="20% - Accent1 9 2 2" xfId="2598" xr:uid="{00000000-0005-0000-0000-00001B040000}"/>
    <cellStyle name="20% - Accent1 9 2 3" xfId="2599" xr:uid="{00000000-0005-0000-0000-00001C040000}"/>
    <cellStyle name="20% - Accent1 9 2_MBK1200" xfId="2600" xr:uid="{00000000-0005-0000-0000-00001D040000}"/>
    <cellStyle name="20% - Accent1 9 3" xfId="2601" xr:uid="{00000000-0005-0000-0000-00001E040000}"/>
    <cellStyle name="20% - Accent1 9 4" xfId="2602" xr:uid="{00000000-0005-0000-0000-00001F040000}"/>
    <cellStyle name="20% - Accent1 9_MBK1200" xfId="2603" xr:uid="{00000000-0005-0000-0000-000020040000}"/>
    <cellStyle name="20% - Accent1 90" xfId="2604" xr:uid="{00000000-0005-0000-0000-000021040000}"/>
    <cellStyle name="20% - Accent1 91" xfId="2605" xr:uid="{00000000-0005-0000-0000-000022040000}"/>
    <cellStyle name="20% - Accent1 92" xfId="2606" xr:uid="{00000000-0005-0000-0000-000023040000}"/>
    <cellStyle name="20% - Accent1 93" xfId="2607" xr:uid="{00000000-0005-0000-0000-000024040000}"/>
    <cellStyle name="20% - Accent1 94" xfId="2608" xr:uid="{00000000-0005-0000-0000-000025040000}"/>
    <cellStyle name="20% - Accent1 95" xfId="2609" xr:uid="{00000000-0005-0000-0000-000026040000}"/>
    <cellStyle name="20% - Accent1 96" xfId="2610" xr:uid="{00000000-0005-0000-0000-000027040000}"/>
    <cellStyle name="20% - Accent2 1" xfId="2611" xr:uid="{00000000-0005-0000-0000-000029040000}"/>
    <cellStyle name="20% - Accent2 10" xfId="2612" xr:uid="{00000000-0005-0000-0000-00002A040000}"/>
    <cellStyle name="20% - Accent2 10 2" xfId="2613" xr:uid="{00000000-0005-0000-0000-00002B040000}"/>
    <cellStyle name="20% - Accent2 10 2 2" xfId="2614" xr:uid="{00000000-0005-0000-0000-00002C040000}"/>
    <cellStyle name="20% - Accent2 10 2 3" xfId="2615" xr:uid="{00000000-0005-0000-0000-00002D040000}"/>
    <cellStyle name="20% - Accent2 10 2_MBK1200" xfId="2616" xr:uid="{00000000-0005-0000-0000-00002E040000}"/>
    <cellStyle name="20% - Accent2 10 3" xfId="2617" xr:uid="{00000000-0005-0000-0000-00002F040000}"/>
    <cellStyle name="20% - Accent2 10 4" xfId="2618" xr:uid="{00000000-0005-0000-0000-000030040000}"/>
    <cellStyle name="20% - Accent2 10_MBK1200" xfId="2619" xr:uid="{00000000-0005-0000-0000-000031040000}"/>
    <cellStyle name="20% - Accent2 11" xfId="2620" xr:uid="{00000000-0005-0000-0000-000032040000}"/>
    <cellStyle name="20% - Accent2 11 2" xfId="2621" xr:uid="{00000000-0005-0000-0000-000033040000}"/>
    <cellStyle name="20% - Accent2 11 2 2" xfId="2622" xr:uid="{00000000-0005-0000-0000-000034040000}"/>
    <cellStyle name="20% - Accent2 11 2 3" xfId="2623" xr:uid="{00000000-0005-0000-0000-000035040000}"/>
    <cellStyle name="20% - Accent2 11 2_MBK1200" xfId="2624" xr:uid="{00000000-0005-0000-0000-000036040000}"/>
    <cellStyle name="20% - Accent2 11 3" xfId="2625" xr:uid="{00000000-0005-0000-0000-000037040000}"/>
    <cellStyle name="20% - Accent2 11 4" xfId="2626" xr:uid="{00000000-0005-0000-0000-000038040000}"/>
    <cellStyle name="20% - Accent2 11_MBK1200" xfId="2627" xr:uid="{00000000-0005-0000-0000-000039040000}"/>
    <cellStyle name="20% - Accent2 12" xfId="2628" xr:uid="{00000000-0005-0000-0000-00003A040000}"/>
    <cellStyle name="20% - Accent2 12 2" xfId="2629" xr:uid="{00000000-0005-0000-0000-00003B040000}"/>
    <cellStyle name="20% - Accent2 12 2 2" xfId="2630" xr:uid="{00000000-0005-0000-0000-00003C040000}"/>
    <cellStyle name="20% - Accent2 12 2 3" xfId="2631" xr:uid="{00000000-0005-0000-0000-00003D040000}"/>
    <cellStyle name="20% - Accent2 12 2_MBK1200" xfId="2632" xr:uid="{00000000-0005-0000-0000-00003E040000}"/>
    <cellStyle name="20% - Accent2 12 3" xfId="2633" xr:uid="{00000000-0005-0000-0000-00003F040000}"/>
    <cellStyle name="20% - Accent2 12 4" xfId="2634" xr:uid="{00000000-0005-0000-0000-000040040000}"/>
    <cellStyle name="20% - Accent2 12_MBK1200" xfId="2635" xr:uid="{00000000-0005-0000-0000-000041040000}"/>
    <cellStyle name="20% - Accent2 13" xfId="2636" xr:uid="{00000000-0005-0000-0000-000042040000}"/>
    <cellStyle name="20% - Accent2 13 2" xfId="2637" xr:uid="{00000000-0005-0000-0000-000043040000}"/>
    <cellStyle name="20% - Accent2 13 2 2" xfId="2638" xr:uid="{00000000-0005-0000-0000-000044040000}"/>
    <cellStyle name="20% - Accent2 13 2 3" xfId="2639" xr:uid="{00000000-0005-0000-0000-000045040000}"/>
    <cellStyle name="20% - Accent2 13 3" xfId="2640" xr:uid="{00000000-0005-0000-0000-000046040000}"/>
    <cellStyle name="20% - Accent2 13 4" xfId="2641" xr:uid="{00000000-0005-0000-0000-000047040000}"/>
    <cellStyle name="20% - Accent2 14" xfId="2642" xr:uid="{00000000-0005-0000-0000-000048040000}"/>
    <cellStyle name="20% - Accent2 14 2" xfId="2643" xr:uid="{00000000-0005-0000-0000-000049040000}"/>
    <cellStyle name="20% - Accent2 14 2 2" xfId="2644" xr:uid="{00000000-0005-0000-0000-00004A040000}"/>
    <cellStyle name="20% - Accent2 14 2 3" xfId="2645" xr:uid="{00000000-0005-0000-0000-00004B040000}"/>
    <cellStyle name="20% - Accent2 14 3" xfId="2646" xr:uid="{00000000-0005-0000-0000-00004C040000}"/>
    <cellStyle name="20% - Accent2 14 4" xfId="2647" xr:uid="{00000000-0005-0000-0000-00004D040000}"/>
    <cellStyle name="20% - Accent2 15" xfId="2648" xr:uid="{00000000-0005-0000-0000-00004E040000}"/>
    <cellStyle name="20% - Accent2 15 2" xfId="2649" xr:uid="{00000000-0005-0000-0000-00004F040000}"/>
    <cellStyle name="20% - Accent2 15 2 2" xfId="2650" xr:uid="{00000000-0005-0000-0000-000050040000}"/>
    <cellStyle name="20% - Accent2 15 2 3" xfId="2651" xr:uid="{00000000-0005-0000-0000-000051040000}"/>
    <cellStyle name="20% - Accent2 15 3" xfId="2652" xr:uid="{00000000-0005-0000-0000-000052040000}"/>
    <cellStyle name="20% - Accent2 15 4" xfId="2653" xr:uid="{00000000-0005-0000-0000-000053040000}"/>
    <cellStyle name="20% - Accent2 16" xfId="2654" xr:uid="{00000000-0005-0000-0000-000054040000}"/>
    <cellStyle name="20% - Accent2 16 2" xfId="2655" xr:uid="{00000000-0005-0000-0000-000055040000}"/>
    <cellStyle name="20% - Accent2 16 2 2" xfId="2656" xr:uid="{00000000-0005-0000-0000-000056040000}"/>
    <cellStyle name="20% - Accent2 16 2 3" xfId="2657" xr:uid="{00000000-0005-0000-0000-000057040000}"/>
    <cellStyle name="20% - Accent2 16 3" xfId="2658" xr:uid="{00000000-0005-0000-0000-000058040000}"/>
    <cellStyle name="20% - Accent2 16 4" xfId="2659" xr:uid="{00000000-0005-0000-0000-000059040000}"/>
    <cellStyle name="20% - Accent2 17" xfId="2660" xr:uid="{00000000-0005-0000-0000-00005A040000}"/>
    <cellStyle name="20% - Accent2 17 2" xfId="2661" xr:uid="{00000000-0005-0000-0000-00005B040000}"/>
    <cellStyle name="20% - Accent2 17 2 2" xfId="2662" xr:uid="{00000000-0005-0000-0000-00005C040000}"/>
    <cellStyle name="20% - Accent2 17 2 3" xfId="2663" xr:uid="{00000000-0005-0000-0000-00005D040000}"/>
    <cellStyle name="20% - Accent2 17 3" xfId="2664" xr:uid="{00000000-0005-0000-0000-00005E040000}"/>
    <cellStyle name="20% - Accent2 17 4" xfId="2665" xr:uid="{00000000-0005-0000-0000-00005F040000}"/>
    <cellStyle name="20% - Accent2 18" xfId="2666" xr:uid="{00000000-0005-0000-0000-000060040000}"/>
    <cellStyle name="20% - Accent2 18 2" xfId="2667" xr:uid="{00000000-0005-0000-0000-000061040000}"/>
    <cellStyle name="20% - Accent2 18 2 2" xfId="2668" xr:uid="{00000000-0005-0000-0000-000062040000}"/>
    <cellStyle name="20% - Accent2 18 2 3" xfId="2669" xr:uid="{00000000-0005-0000-0000-000063040000}"/>
    <cellStyle name="20% - Accent2 18 3" xfId="2670" xr:uid="{00000000-0005-0000-0000-000064040000}"/>
    <cellStyle name="20% - Accent2 18 4" xfId="2671" xr:uid="{00000000-0005-0000-0000-000065040000}"/>
    <cellStyle name="20% - Accent2 19" xfId="2672" xr:uid="{00000000-0005-0000-0000-000066040000}"/>
    <cellStyle name="20% - Accent2 19 2" xfId="2673" xr:uid="{00000000-0005-0000-0000-000067040000}"/>
    <cellStyle name="20% - Accent2 19 2 2" xfId="2674" xr:uid="{00000000-0005-0000-0000-000068040000}"/>
    <cellStyle name="20% - Accent2 19 2 3" xfId="2675" xr:uid="{00000000-0005-0000-0000-000069040000}"/>
    <cellStyle name="20% - Accent2 19 3" xfId="2676" xr:uid="{00000000-0005-0000-0000-00006A040000}"/>
    <cellStyle name="20% - Accent2 19 4" xfId="2677" xr:uid="{00000000-0005-0000-0000-00006B040000}"/>
    <cellStyle name="20% - Accent2 2" xfId="335" xr:uid="{00000000-0005-0000-0000-00006C040000}"/>
    <cellStyle name="20% - Accent2 2 10" xfId="2678" xr:uid="{00000000-0005-0000-0000-00006D040000}"/>
    <cellStyle name="20% - Accent2 2 11" xfId="2679" xr:uid="{00000000-0005-0000-0000-00006E040000}"/>
    <cellStyle name="20% - Accent2 2 12" xfId="2680" xr:uid="{00000000-0005-0000-0000-00006F040000}"/>
    <cellStyle name="20% - Accent2 2 2" xfId="2681" xr:uid="{00000000-0005-0000-0000-000070040000}"/>
    <cellStyle name="20% - Accent2 2 2 2" xfId="2682" xr:uid="{00000000-0005-0000-0000-000071040000}"/>
    <cellStyle name="20% - Accent2 2 2 2 2" xfId="2683" xr:uid="{00000000-0005-0000-0000-000072040000}"/>
    <cellStyle name="20% - Accent2 2 2 2 2 2" xfId="2684" xr:uid="{00000000-0005-0000-0000-000073040000}"/>
    <cellStyle name="20% - Accent2 2 2 2 3" xfId="2685" xr:uid="{00000000-0005-0000-0000-000074040000}"/>
    <cellStyle name="20% - Accent2 2 2 2 4" xfId="2686" xr:uid="{00000000-0005-0000-0000-000075040000}"/>
    <cellStyle name="20% - Accent2 2 2 3" xfId="2687" xr:uid="{00000000-0005-0000-0000-000076040000}"/>
    <cellStyle name="20% - Accent2 2 2 3 2" xfId="2688" xr:uid="{00000000-0005-0000-0000-000077040000}"/>
    <cellStyle name="20% - Accent2 2 2 3 3" xfId="2689" xr:uid="{00000000-0005-0000-0000-000078040000}"/>
    <cellStyle name="20% - Accent2 2 2 3 4" xfId="2690" xr:uid="{00000000-0005-0000-0000-000079040000}"/>
    <cellStyle name="20% - Accent2 2 2 4" xfId="2691" xr:uid="{00000000-0005-0000-0000-00007A040000}"/>
    <cellStyle name="20% - Accent2 2 2 5" xfId="2692" xr:uid="{00000000-0005-0000-0000-00007B040000}"/>
    <cellStyle name="20% - Accent2 2 2 6" xfId="2693" xr:uid="{00000000-0005-0000-0000-00007C040000}"/>
    <cellStyle name="20% - Accent2 2 2_Annexure" xfId="2694" xr:uid="{00000000-0005-0000-0000-00007D040000}"/>
    <cellStyle name="20% - Accent2 2 3" xfId="2695" xr:uid="{00000000-0005-0000-0000-00007E040000}"/>
    <cellStyle name="20% - Accent2 2 3 2" xfId="2696" xr:uid="{00000000-0005-0000-0000-00007F040000}"/>
    <cellStyle name="20% - Accent2 2 3 2 2" xfId="2697" xr:uid="{00000000-0005-0000-0000-000080040000}"/>
    <cellStyle name="20% - Accent2 2 3 2 3" xfId="2698" xr:uid="{00000000-0005-0000-0000-000081040000}"/>
    <cellStyle name="20% - Accent2 2 3 2 4" xfId="2699" xr:uid="{00000000-0005-0000-0000-000082040000}"/>
    <cellStyle name="20% - Accent2 2 3 3" xfId="2700" xr:uid="{00000000-0005-0000-0000-000083040000}"/>
    <cellStyle name="20% - Accent2 2 3 4" xfId="2701" xr:uid="{00000000-0005-0000-0000-000084040000}"/>
    <cellStyle name="20% - Accent2 2 3 5" xfId="2702" xr:uid="{00000000-0005-0000-0000-000085040000}"/>
    <cellStyle name="20% - Accent2 2 4" xfId="2703" xr:uid="{00000000-0005-0000-0000-000086040000}"/>
    <cellStyle name="20% - Accent2 2 4 2" xfId="2704" xr:uid="{00000000-0005-0000-0000-000087040000}"/>
    <cellStyle name="20% - Accent2 2 4 3" xfId="2705" xr:uid="{00000000-0005-0000-0000-000088040000}"/>
    <cellStyle name="20% - Accent2 2 4 4" xfId="2706" xr:uid="{00000000-0005-0000-0000-000089040000}"/>
    <cellStyle name="20% - Accent2 2 5" xfId="2707" xr:uid="{00000000-0005-0000-0000-00008A040000}"/>
    <cellStyle name="20% - Accent2 2 5 2" xfId="2708" xr:uid="{00000000-0005-0000-0000-00008B040000}"/>
    <cellStyle name="20% - Accent2 2 5 3" xfId="2709" xr:uid="{00000000-0005-0000-0000-00008C040000}"/>
    <cellStyle name="20% - Accent2 2 5 4" xfId="2710" xr:uid="{00000000-0005-0000-0000-00008D040000}"/>
    <cellStyle name="20% - Accent2 2 6" xfId="2711" xr:uid="{00000000-0005-0000-0000-00008E040000}"/>
    <cellStyle name="20% - Accent2 2 7" xfId="2712" xr:uid="{00000000-0005-0000-0000-00008F040000}"/>
    <cellStyle name="20% - Accent2 2 8" xfId="2713" xr:uid="{00000000-0005-0000-0000-000090040000}"/>
    <cellStyle name="20% - Accent2 2 8 2" xfId="2714" xr:uid="{00000000-0005-0000-0000-000091040000}"/>
    <cellStyle name="20% - Accent2 2 9" xfId="2715" xr:uid="{00000000-0005-0000-0000-000092040000}"/>
    <cellStyle name="20% - Accent2 2_Book5" xfId="2716" xr:uid="{00000000-0005-0000-0000-000093040000}"/>
    <cellStyle name="20% - Accent2 20" xfId="2717" xr:uid="{00000000-0005-0000-0000-000094040000}"/>
    <cellStyle name="20% - Accent2 20 2" xfId="2718" xr:uid="{00000000-0005-0000-0000-000095040000}"/>
    <cellStyle name="20% - Accent2 20 2 2" xfId="2719" xr:uid="{00000000-0005-0000-0000-000096040000}"/>
    <cellStyle name="20% - Accent2 20 2 3" xfId="2720" xr:uid="{00000000-0005-0000-0000-000097040000}"/>
    <cellStyle name="20% - Accent2 20 3" xfId="2721" xr:uid="{00000000-0005-0000-0000-000098040000}"/>
    <cellStyle name="20% - Accent2 20 4" xfId="2722" xr:uid="{00000000-0005-0000-0000-000099040000}"/>
    <cellStyle name="20% - Accent2 21" xfId="2723" xr:uid="{00000000-0005-0000-0000-00009A040000}"/>
    <cellStyle name="20% - Accent2 21 2" xfId="2724" xr:uid="{00000000-0005-0000-0000-00009B040000}"/>
    <cellStyle name="20% - Accent2 21 2 2" xfId="2725" xr:uid="{00000000-0005-0000-0000-00009C040000}"/>
    <cellStyle name="20% - Accent2 21 2 3" xfId="2726" xr:uid="{00000000-0005-0000-0000-00009D040000}"/>
    <cellStyle name="20% - Accent2 21 3" xfId="2727" xr:uid="{00000000-0005-0000-0000-00009E040000}"/>
    <cellStyle name="20% - Accent2 21 4" xfId="2728" xr:uid="{00000000-0005-0000-0000-00009F040000}"/>
    <cellStyle name="20% - Accent2 22" xfId="2729" xr:uid="{00000000-0005-0000-0000-0000A0040000}"/>
    <cellStyle name="20% - Accent2 22 2" xfId="2730" xr:uid="{00000000-0005-0000-0000-0000A1040000}"/>
    <cellStyle name="20% - Accent2 22 2 2" xfId="2731" xr:uid="{00000000-0005-0000-0000-0000A2040000}"/>
    <cellStyle name="20% - Accent2 22 2 3" xfId="2732" xr:uid="{00000000-0005-0000-0000-0000A3040000}"/>
    <cellStyle name="20% - Accent2 22 3" xfId="2733" xr:uid="{00000000-0005-0000-0000-0000A4040000}"/>
    <cellStyle name="20% - Accent2 22 4" xfId="2734" xr:uid="{00000000-0005-0000-0000-0000A5040000}"/>
    <cellStyle name="20% - Accent2 23" xfId="2735" xr:uid="{00000000-0005-0000-0000-0000A6040000}"/>
    <cellStyle name="20% - Accent2 23 2" xfId="2736" xr:uid="{00000000-0005-0000-0000-0000A7040000}"/>
    <cellStyle name="20% - Accent2 23 2 2" xfId="2737" xr:uid="{00000000-0005-0000-0000-0000A8040000}"/>
    <cellStyle name="20% - Accent2 23 2 3" xfId="2738" xr:uid="{00000000-0005-0000-0000-0000A9040000}"/>
    <cellStyle name="20% - Accent2 23 3" xfId="2739" xr:uid="{00000000-0005-0000-0000-0000AA040000}"/>
    <cellStyle name="20% - Accent2 23 4" xfId="2740" xr:uid="{00000000-0005-0000-0000-0000AB040000}"/>
    <cellStyle name="20% - Accent2 24" xfId="2741" xr:uid="{00000000-0005-0000-0000-0000AC040000}"/>
    <cellStyle name="20% - Accent2 24 2" xfId="2742" xr:uid="{00000000-0005-0000-0000-0000AD040000}"/>
    <cellStyle name="20% - Accent2 24 2 2" xfId="2743" xr:uid="{00000000-0005-0000-0000-0000AE040000}"/>
    <cellStyle name="20% - Accent2 24 2 3" xfId="2744" xr:uid="{00000000-0005-0000-0000-0000AF040000}"/>
    <cellStyle name="20% - Accent2 24 3" xfId="2745" xr:uid="{00000000-0005-0000-0000-0000B0040000}"/>
    <cellStyle name="20% - Accent2 24 4" xfId="2746" xr:uid="{00000000-0005-0000-0000-0000B1040000}"/>
    <cellStyle name="20% - Accent2 25" xfId="2747" xr:uid="{00000000-0005-0000-0000-0000B2040000}"/>
    <cellStyle name="20% - Accent2 25 2" xfId="2748" xr:uid="{00000000-0005-0000-0000-0000B3040000}"/>
    <cellStyle name="20% - Accent2 25 2 2" xfId="2749" xr:uid="{00000000-0005-0000-0000-0000B4040000}"/>
    <cellStyle name="20% - Accent2 25 2 3" xfId="2750" xr:uid="{00000000-0005-0000-0000-0000B5040000}"/>
    <cellStyle name="20% - Accent2 25 3" xfId="2751" xr:uid="{00000000-0005-0000-0000-0000B6040000}"/>
    <cellStyle name="20% - Accent2 25 4" xfId="2752" xr:uid="{00000000-0005-0000-0000-0000B7040000}"/>
    <cellStyle name="20% - Accent2 26" xfId="2753" xr:uid="{00000000-0005-0000-0000-0000B8040000}"/>
    <cellStyle name="20% - Accent2 26 2" xfId="2754" xr:uid="{00000000-0005-0000-0000-0000B9040000}"/>
    <cellStyle name="20% - Accent2 26 2 2" xfId="2755" xr:uid="{00000000-0005-0000-0000-0000BA040000}"/>
    <cellStyle name="20% - Accent2 26 2 3" xfId="2756" xr:uid="{00000000-0005-0000-0000-0000BB040000}"/>
    <cellStyle name="20% - Accent2 26 3" xfId="2757" xr:uid="{00000000-0005-0000-0000-0000BC040000}"/>
    <cellStyle name="20% - Accent2 26 4" xfId="2758" xr:uid="{00000000-0005-0000-0000-0000BD040000}"/>
    <cellStyle name="20% - Accent2 27" xfId="2759" xr:uid="{00000000-0005-0000-0000-0000BE040000}"/>
    <cellStyle name="20% - Accent2 27 2" xfId="2760" xr:uid="{00000000-0005-0000-0000-0000BF040000}"/>
    <cellStyle name="20% - Accent2 27 2 2" xfId="2761" xr:uid="{00000000-0005-0000-0000-0000C0040000}"/>
    <cellStyle name="20% - Accent2 27 2 3" xfId="2762" xr:uid="{00000000-0005-0000-0000-0000C1040000}"/>
    <cellStyle name="20% - Accent2 27 3" xfId="2763" xr:uid="{00000000-0005-0000-0000-0000C2040000}"/>
    <cellStyle name="20% - Accent2 27 4" xfId="2764" xr:uid="{00000000-0005-0000-0000-0000C3040000}"/>
    <cellStyle name="20% - Accent2 28" xfId="2765" xr:uid="{00000000-0005-0000-0000-0000C4040000}"/>
    <cellStyle name="20% - Accent2 28 2" xfId="2766" xr:uid="{00000000-0005-0000-0000-0000C5040000}"/>
    <cellStyle name="20% - Accent2 28 2 2" xfId="2767" xr:uid="{00000000-0005-0000-0000-0000C6040000}"/>
    <cellStyle name="20% - Accent2 28 2 3" xfId="2768" xr:uid="{00000000-0005-0000-0000-0000C7040000}"/>
    <cellStyle name="20% - Accent2 28 3" xfId="2769" xr:uid="{00000000-0005-0000-0000-0000C8040000}"/>
    <cellStyle name="20% - Accent2 28 4" xfId="2770" xr:uid="{00000000-0005-0000-0000-0000C9040000}"/>
    <cellStyle name="20% - Accent2 29" xfId="2771" xr:uid="{00000000-0005-0000-0000-0000CA040000}"/>
    <cellStyle name="20% - Accent2 29 2" xfId="2772" xr:uid="{00000000-0005-0000-0000-0000CB040000}"/>
    <cellStyle name="20% - Accent2 29 2 2" xfId="2773" xr:uid="{00000000-0005-0000-0000-0000CC040000}"/>
    <cellStyle name="20% - Accent2 29 2 3" xfId="2774" xr:uid="{00000000-0005-0000-0000-0000CD040000}"/>
    <cellStyle name="20% - Accent2 29 3" xfId="2775" xr:uid="{00000000-0005-0000-0000-0000CE040000}"/>
    <cellStyle name="20% - Accent2 29 4" xfId="2776" xr:uid="{00000000-0005-0000-0000-0000CF040000}"/>
    <cellStyle name="20% - Accent2 3" xfId="2777" xr:uid="{00000000-0005-0000-0000-0000D0040000}"/>
    <cellStyle name="20% - Accent2 3 2" xfId="2778" xr:uid="{00000000-0005-0000-0000-0000D1040000}"/>
    <cellStyle name="20% - Accent2 3 2 2" xfId="2779" xr:uid="{00000000-0005-0000-0000-0000D2040000}"/>
    <cellStyle name="20% - Accent2 3 2 3" xfId="2780" xr:uid="{00000000-0005-0000-0000-0000D3040000}"/>
    <cellStyle name="20% - Accent2 3 3" xfId="2781" xr:uid="{00000000-0005-0000-0000-0000D4040000}"/>
    <cellStyle name="20% - Accent2 3 4" xfId="2782" xr:uid="{00000000-0005-0000-0000-0000D5040000}"/>
    <cellStyle name="20% - Accent2 3 5" xfId="2783" xr:uid="{00000000-0005-0000-0000-0000D6040000}"/>
    <cellStyle name="20% - Accent2 3_Annexure" xfId="2784" xr:uid="{00000000-0005-0000-0000-0000D7040000}"/>
    <cellStyle name="20% - Accent2 30" xfId="2785" xr:uid="{00000000-0005-0000-0000-0000D8040000}"/>
    <cellStyle name="20% - Accent2 30 2" xfId="2786" xr:uid="{00000000-0005-0000-0000-0000D9040000}"/>
    <cellStyle name="20% - Accent2 30 2 2" xfId="2787" xr:uid="{00000000-0005-0000-0000-0000DA040000}"/>
    <cellStyle name="20% - Accent2 30 2 3" xfId="2788" xr:uid="{00000000-0005-0000-0000-0000DB040000}"/>
    <cellStyle name="20% - Accent2 30 3" xfId="2789" xr:uid="{00000000-0005-0000-0000-0000DC040000}"/>
    <cellStyle name="20% - Accent2 30 4" xfId="2790" xr:uid="{00000000-0005-0000-0000-0000DD040000}"/>
    <cellStyle name="20% - Accent2 31" xfId="2791" xr:uid="{00000000-0005-0000-0000-0000DE040000}"/>
    <cellStyle name="20% - Accent2 31 2" xfId="2792" xr:uid="{00000000-0005-0000-0000-0000DF040000}"/>
    <cellStyle name="20% - Accent2 31 2 2" xfId="2793" xr:uid="{00000000-0005-0000-0000-0000E0040000}"/>
    <cellStyle name="20% - Accent2 31 2 3" xfId="2794" xr:uid="{00000000-0005-0000-0000-0000E1040000}"/>
    <cellStyle name="20% - Accent2 31 3" xfId="2795" xr:uid="{00000000-0005-0000-0000-0000E2040000}"/>
    <cellStyle name="20% - Accent2 31 4" xfId="2796" xr:uid="{00000000-0005-0000-0000-0000E3040000}"/>
    <cellStyle name="20% - Accent2 32" xfId="2797" xr:uid="{00000000-0005-0000-0000-0000E4040000}"/>
    <cellStyle name="20% - Accent2 32 2" xfId="2798" xr:uid="{00000000-0005-0000-0000-0000E5040000}"/>
    <cellStyle name="20% - Accent2 32 2 2" xfId="2799" xr:uid="{00000000-0005-0000-0000-0000E6040000}"/>
    <cellStyle name="20% - Accent2 32 2 3" xfId="2800" xr:uid="{00000000-0005-0000-0000-0000E7040000}"/>
    <cellStyle name="20% - Accent2 32 3" xfId="2801" xr:uid="{00000000-0005-0000-0000-0000E8040000}"/>
    <cellStyle name="20% - Accent2 32 4" xfId="2802" xr:uid="{00000000-0005-0000-0000-0000E9040000}"/>
    <cellStyle name="20% - Accent2 33" xfId="2803" xr:uid="{00000000-0005-0000-0000-0000EA040000}"/>
    <cellStyle name="20% - Accent2 33 2" xfId="2804" xr:uid="{00000000-0005-0000-0000-0000EB040000}"/>
    <cellStyle name="20% - Accent2 33 2 2" xfId="2805" xr:uid="{00000000-0005-0000-0000-0000EC040000}"/>
    <cellStyle name="20% - Accent2 33 2 3" xfId="2806" xr:uid="{00000000-0005-0000-0000-0000ED040000}"/>
    <cellStyle name="20% - Accent2 33 3" xfId="2807" xr:uid="{00000000-0005-0000-0000-0000EE040000}"/>
    <cellStyle name="20% - Accent2 33 4" xfId="2808" xr:uid="{00000000-0005-0000-0000-0000EF040000}"/>
    <cellStyle name="20% - Accent2 34" xfId="2809" xr:uid="{00000000-0005-0000-0000-0000F0040000}"/>
    <cellStyle name="20% - Accent2 34 2" xfId="2810" xr:uid="{00000000-0005-0000-0000-0000F1040000}"/>
    <cellStyle name="20% - Accent2 34 2 2" xfId="2811" xr:uid="{00000000-0005-0000-0000-0000F2040000}"/>
    <cellStyle name="20% - Accent2 34 2 3" xfId="2812" xr:uid="{00000000-0005-0000-0000-0000F3040000}"/>
    <cellStyle name="20% - Accent2 34 3" xfId="2813" xr:uid="{00000000-0005-0000-0000-0000F4040000}"/>
    <cellStyle name="20% - Accent2 34 4" xfId="2814" xr:uid="{00000000-0005-0000-0000-0000F5040000}"/>
    <cellStyle name="20% - Accent2 35" xfId="2815" xr:uid="{00000000-0005-0000-0000-0000F6040000}"/>
    <cellStyle name="20% - Accent2 35 2" xfId="2816" xr:uid="{00000000-0005-0000-0000-0000F7040000}"/>
    <cellStyle name="20% - Accent2 35 2 2" xfId="2817" xr:uid="{00000000-0005-0000-0000-0000F8040000}"/>
    <cellStyle name="20% - Accent2 35 2 3" xfId="2818" xr:uid="{00000000-0005-0000-0000-0000F9040000}"/>
    <cellStyle name="20% - Accent2 35 3" xfId="2819" xr:uid="{00000000-0005-0000-0000-0000FA040000}"/>
    <cellStyle name="20% - Accent2 35 4" xfId="2820" xr:uid="{00000000-0005-0000-0000-0000FB040000}"/>
    <cellStyle name="20% - Accent2 36" xfId="2821" xr:uid="{00000000-0005-0000-0000-0000FC040000}"/>
    <cellStyle name="20% - Accent2 36 2" xfId="2822" xr:uid="{00000000-0005-0000-0000-0000FD040000}"/>
    <cellStyle name="20% - Accent2 36 2 2" xfId="2823" xr:uid="{00000000-0005-0000-0000-0000FE040000}"/>
    <cellStyle name="20% - Accent2 36 2 3" xfId="2824" xr:uid="{00000000-0005-0000-0000-0000FF040000}"/>
    <cellStyle name="20% - Accent2 36 3" xfId="2825" xr:uid="{00000000-0005-0000-0000-000000050000}"/>
    <cellStyle name="20% - Accent2 36 4" xfId="2826" xr:uid="{00000000-0005-0000-0000-000001050000}"/>
    <cellStyle name="20% - Accent2 37" xfId="2827" xr:uid="{00000000-0005-0000-0000-000002050000}"/>
    <cellStyle name="20% - Accent2 37 2" xfId="2828" xr:uid="{00000000-0005-0000-0000-000003050000}"/>
    <cellStyle name="20% - Accent2 37 2 2" xfId="2829" xr:uid="{00000000-0005-0000-0000-000004050000}"/>
    <cellStyle name="20% - Accent2 37 2 3" xfId="2830" xr:uid="{00000000-0005-0000-0000-000005050000}"/>
    <cellStyle name="20% - Accent2 37 3" xfId="2831" xr:uid="{00000000-0005-0000-0000-000006050000}"/>
    <cellStyle name="20% - Accent2 37 4" xfId="2832" xr:uid="{00000000-0005-0000-0000-000007050000}"/>
    <cellStyle name="20% - Accent2 38" xfId="2833" xr:uid="{00000000-0005-0000-0000-000008050000}"/>
    <cellStyle name="20% - Accent2 38 2" xfId="2834" xr:uid="{00000000-0005-0000-0000-000009050000}"/>
    <cellStyle name="20% - Accent2 38 2 2" xfId="2835" xr:uid="{00000000-0005-0000-0000-00000A050000}"/>
    <cellStyle name="20% - Accent2 38 2 3" xfId="2836" xr:uid="{00000000-0005-0000-0000-00000B050000}"/>
    <cellStyle name="20% - Accent2 38 3" xfId="2837" xr:uid="{00000000-0005-0000-0000-00000C050000}"/>
    <cellStyle name="20% - Accent2 38 4" xfId="2838" xr:uid="{00000000-0005-0000-0000-00000D050000}"/>
    <cellStyle name="20% - Accent2 39" xfId="2839" xr:uid="{00000000-0005-0000-0000-00000E050000}"/>
    <cellStyle name="20% - Accent2 39 2" xfId="2840" xr:uid="{00000000-0005-0000-0000-00000F050000}"/>
    <cellStyle name="20% - Accent2 39 2 2" xfId="2841" xr:uid="{00000000-0005-0000-0000-000010050000}"/>
    <cellStyle name="20% - Accent2 39 2 3" xfId="2842" xr:uid="{00000000-0005-0000-0000-000011050000}"/>
    <cellStyle name="20% - Accent2 39 3" xfId="2843" xr:uid="{00000000-0005-0000-0000-000012050000}"/>
    <cellStyle name="20% - Accent2 39 4" xfId="2844" xr:uid="{00000000-0005-0000-0000-000013050000}"/>
    <cellStyle name="20% - Accent2 4" xfId="2845" xr:uid="{00000000-0005-0000-0000-000014050000}"/>
    <cellStyle name="20% - Accent2 4 2" xfId="2846" xr:uid="{00000000-0005-0000-0000-000015050000}"/>
    <cellStyle name="20% - Accent2 4 2 2" xfId="2847" xr:uid="{00000000-0005-0000-0000-000016050000}"/>
    <cellStyle name="20% - Accent2 4 2 3" xfId="2848" xr:uid="{00000000-0005-0000-0000-000017050000}"/>
    <cellStyle name="20% - Accent2 4 2_Annexure" xfId="2849" xr:uid="{00000000-0005-0000-0000-000018050000}"/>
    <cellStyle name="20% - Accent2 4 3" xfId="2850" xr:uid="{00000000-0005-0000-0000-000019050000}"/>
    <cellStyle name="20% - Accent2 4 4" xfId="2851" xr:uid="{00000000-0005-0000-0000-00001A050000}"/>
    <cellStyle name="20% - Accent2 4 5" xfId="2852" xr:uid="{00000000-0005-0000-0000-00001B050000}"/>
    <cellStyle name="20% - Accent2 4 6" xfId="2853" xr:uid="{00000000-0005-0000-0000-00001C050000}"/>
    <cellStyle name="20% - Accent2 4 7" xfId="2854" xr:uid="{00000000-0005-0000-0000-00001D050000}"/>
    <cellStyle name="20% - Accent2 4 8" xfId="2855" xr:uid="{00000000-0005-0000-0000-00001E050000}"/>
    <cellStyle name="20% - Accent2 4_Annexure" xfId="2856" xr:uid="{00000000-0005-0000-0000-00001F050000}"/>
    <cellStyle name="20% - Accent2 40" xfId="2857" xr:uid="{00000000-0005-0000-0000-000020050000}"/>
    <cellStyle name="20% - Accent2 40 2" xfId="2858" xr:uid="{00000000-0005-0000-0000-000021050000}"/>
    <cellStyle name="20% - Accent2 40 2 2" xfId="2859" xr:uid="{00000000-0005-0000-0000-000022050000}"/>
    <cellStyle name="20% - Accent2 40 2 3" xfId="2860" xr:uid="{00000000-0005-0000-0000-000023050000}"/>
    <cellStyle name="20% - Accent2 40 3" xfId="2861" xr:uid="{00000000-0005-0000-0000-000024050000}"/>
    <cellStyle name="20% - Accent2 40 4" xfId="2862" xr:uid="{00000000-0005-0000-0000-000025050000}"/>
    <cellStyle name="20% - Accent2 41" xfId="2863" xr:uid="{00000000-0005-0000-0000-000026050000}"/>
    <cellStyle name="20% - Accent2 41 2" xfId="2864" xr:uid="{00000000-0005-0000-0000-000027050000}"/>
    <cellStyle name="20% - Accent2 41 2 2" xfId="2865" xr:uid="{00000000-0005-0000-0000-000028050000}"/>
    <cellStyle name="20% - Accent2 41 2 3" xfId="2866" xr:uid="{00000000-0005-0000-0000-000029050000}"/>
    <cellStyle name="20% - Accent2 41 3" xfId="2867" xr:uid="{00000000-0005-0000-0000-00002A050000}"/>
    <cellStyle name="20% - Accent2 41 4" xfId="2868" xr:uid="{00000000-0005-0000-0000-00002B050000}"/>
    <cellStyle name="20% - Accent2 42" xfId="2869" xr:uid="{00000000-0005-0000-0000-00002C050000}"/>
    <cellStyle name="20% - Accent2 42 2" xfId="2870" xr:uid="{00000000-0005-0000-0000-00002D050000}"/>
    <cellStyle name="20% - Accent2 42 2 2" xfId="2871" xr:uid="{00000000-0005-0000-0000-00002E050000}"/>
    <cellStyle name="20% - Accent2 42 2 3" xfId="2872" xr:uid="{00000000-0005-0000-0000-00002F050000}"/>
    <cellStyle name="20% - Accent2 42 3" xfId="2873" xr:uid="{00000000-0005-0000-0000-000030050000}"/>
    <cellStyle name="20% - Accent2 42 4" xfId="2874" xr:uid="{00000000-0005-0000-0000-000031050000}"/>
    <cellStyle name="20% - Accent2 43" xfId="2875" xr:uid="{00000000-0005-0000-0000-000032050000}"/>
    <cellStyle name="20% - Accent2 43 2" xfId="2876" xr:uid="{00000000-0005-0000-0000-000033050000}"/>
    <cellStyle name="20% - Accent2 43 2 2" xfId="2877" xr:uid="{00000000-0005-0000-0000-000034050000}"/>
    <cellStyle name="20% - Accent2 43 2 3" xfId="2878" xr:uid="{00000000-0005-0000-0000-000035050000}"/>
    <cellStyle name="20% - Accent2 43 3" xfId="2879" xr:uid="{00000000-0005-0000-0000-000036050000}"/>
    <cellStyle name="20% - Accent2 43 4" xfId="2880" xr:uid="{00000000-0005-0000-0000-000037050000}"/>
    <cellStyle name="20% - Accent2 44" xfId="2881" xr:uid="{00000000-0005-0000-0000-000038050000}"/>
    <cellStyle name="20% - Accent2 44 2" xfId="2882" xr:uid="{00000000-0005-0000-0000-000039050000}"/>
    <cellStyle name="20% - Accent2 44 2 2" xfId="2883" xr:uid="{00000000-0005-0000-0000-00003A050000}"/>
    <cellStyle name="20% - Accent2 44 2 3" xfId="2884" xr:uid="{00000000-0005-0000-0000-00003B050000}"/>
    <cellStyle name="20% - Accent2 44 3" xfId="2885" xr:uid="{00000000-0005-0000-0000-00003C050000}"/>
    <cellStyle name="20% - Accent2 44 4" xfId="2886" xr:uid="{00000000-0005-0000-0000-00003D050000}"/>
    <cellStyle name="20% - Accent2 45" xfId="2887" xr:uid="{00000000-0005-0000-0000-00003E050000}"/>
    <cellStyle name="20% - Accent2 45 2" xfId="2888" xr:uid="{00000000-0005-0000-0000-00003F050000}"/>
    <cellStyle name="20% - Accent2 45 2 2" xfId="2889" xr:uid="{00000000-0005-0000-0000-000040050000}"/>
    <cellStyle name="20% - Accent2 45 2 3" xfId="2890" xr:uid="{00000000-0005-0000-0000-000041050000}"/>
    <cellStyle name="20% - Accent2 45 3" xfId="2891" xr:uid="{00000000-0005-0000-0000-000042050000}"/>
    <cellStyle name="20% - Accent2 45 4" xfId="2892" xr:uid="{00000000-0005-0000-0000-000043050000}"/>
    <cellStyle name="20% - Accent2 46" xfId="2893" xr:uid="{00000000-0005-0000-0000-000044050000}"/>
    <cellStyle name="20% - Accent2 46 2" xfId="2894" xr:uid="{00000000-0005-0000-0000-000045050000}"/>
    <cellStyle name="20% - Accent2 46 2 2" xfId="2895" xr:uid="{00000000-0005-0000-0000-000046050000}"/>
    <cellStyle name="20% - Accent2 46 2 3" xfId="2896" xr:uid="{00000000-0005-0000-0000-000047050000}"/>
    <cellStyle name="20% - Accent2 46 3" xfId="2897" xr:uid="{00000000-0005-0000-0000-000048050000}"/>
    <cellStyle name="20% - Accent2 46 4" xfId="2898" xr:uid="{00000000-0005-0000-0000-000049050000}"/>
    <cellStyle name="20% - Accent2 47" xfId="2899" xr:uid="{00000000-0005-0000-0000-00004A050000}"/>
    <cellStyle name="20% - Accent2 47 2" xfId="2900" xr:uid="{00000000-0005-0000-0000-00004B050000}"/>
    <cellStyle name="20% - Accent2 47 2 2" xfId="2901" xr:uid="{00000000-0005-0000-0000-00004C050000}"/>
    <cellStyle name="20% - Accent2 47 2 3" xfId="2902" xr:uid="{00000000-0005-0000-0000-00004D050000}"/>
    <cellStyle name="20% - Accent2 47 3" xfId="2903" xr:uid="{00000000-0005-0000-0000-00004E050000}"/>
    <cellStyle name="20% - Accent2 47 4" xfId="2904" xr:uid="{00000000-0005-0000-0000-00004F050000}"/>
    <cellStyle name="20% - Accent2 48" xfId="2905" xr:uid="{00000000-0005-0000-0000-000050050000}"/>
    <cellStyle name="20% - Accent2 48 2" xfId="2906" xr:uid="{00000000-0005-0000-0000-000051050000}"/>
    <cellStyle name="20% - Accent2 48 2 2" xfId="2907" xr:uid="{00000000-0005-0000-0000-000052050000}"/>
    <cellStyle name="20% - Accent2 48 2 3" xfId="2908" xr:uid="{00000000-0005-0000-0000-000053050000}"/>
    <cellStyle name="20% - Accent2 48 3" xfId="2909" xr:uid="{00000000-0005-0000-0000-000054050000}"/>
    <cellStyle name="20% - Accent2 48 4" xfId="2910" xr:uid="{00000000-0005-0000-0000-000055050000}"/>
    <cellStyle name="20% - Accent2 49" xfId="2911" xr:uid="{00000000-0005-0000-0000-000056050000}"/>
    <cellStyle name="20% - Accent2 49 2" xfId="2912" xr:uid="{00000000-0005-0000-0000-000057050000}"/>
    <cellStyle name="20% - Accent2 49 2 2" xfId="2913" xr:uid="{00000000-0005-0000-0000-000058050000}"/>
    <cellStyle name="20% - Accent2 49 2 3" xfId="2914" xr:uid="{00000000-0005-0000-0000-000059050000}"/>
    <cellStyle name="20% - Accent2 49 3" xfId="2915" xr:uid="{00000000-0005-0000-0000-00005A050000}"/>
    <cellStyle name="20% - Accent2 49 4" xfId="2916" xr:uid="{00000000-0005-0000-0000-00005B050000}"/>
    <cellStyle name="20% - Accent2 5" xfId="2917" xr:uid="{00000000-0005-0000-0000-00005C050000}"/>
    <cellStyle name="20% - Accent2 5 2" xfId="2918" xr:uid="{00000000-0005-0000-0000-00005D050000}"/>
    <cellStyle name="20% - Accent2 5 2 2" xfId="2919" xr:uid="{00000000-0005-0000-0000-00005E050000}"/>
    <cellStyle name="20% - Accent2 5 2 3" xfId="2920" xr:uid="{00000000-0005-0000-0000-00005F050000}"/>
    <cellStyle name="20% - Accent2 5 2_Annexure" xfId="2921" xr:uid="{00000000-0005-0000-0000-000060050000}"/>
    <cellStyle name="20% - Accent2 5 3" xfId="2922" xr:uid="{00000000-0005-0000-0000-000061050000}"/>
    <cellStyle name="20% - Accent2 5 4" xfId="2923" xr:uid="{00000000-0005-0000-0000-000062050000}"/>
    <cellStyle name="20% - Accent2 5 5" xfId="2924" xr:uid="{00000000-0005-0000-0000-000063050000}"/>
    <cellStyle name="20% - Accent2 5 6" xfId="2925" xr:uid="{00000000-0005-0000-0000-000064050000}"/>
    <cellStyle name="20% - Accent2 5 7" xfId="2926" xr:uid="{00000000-0005-0000-0000-000065050000}"/>
    <cellStyle name="20% - Accent2 5 8" xfId="2927" xr:uid="{00000000-0005-0000-0000-000066050000}"/>
    <cellStyle name="20% - Accent2 5_Annexure" xfId="2928" xr:uid="{00000000-0005-0000-0000-000067050000}"/>
    <cellStyle name="20% - Accent2 50" xfId="2929" xr:uid="{00000000-0005-0000-0000-000068050000}"/>
    <cellStyle name="20% - Accent2 50 2" xfId="2930" xr:uid="{00000000-0005-0000-0000-000069050000}"/>
    <cellStyle name="20% - Accent2 50 2 2" xfId="2931" xr:uid="{00000000-0005-0000-0000-00006A050000}"/>
    <cellStyle name="20% - Accent2 50 2 3" xfId="2932" xr:uid="{00000000-0005-0000-0000-00006B050000}"/>
    <cellStyle name="20% - Accent2 50 3" xfId="2933" xr:uid="{00000000-0005-0000-0000-00006C050000}"/>
    <cellStyle name="20% - Accent2 50 4" xfId="2934" xr:uid="{00000000-0005-0000-0000-00006D050000}"/>
    <cellStyle name="20% - Accent2 51" xfId="2935" xr:uid="{00000000-0005-0000-0000-00006E050000}"/>
    <cellStyle name="20% - Accent2 51 2" xfId="2936" xr:uid="{00000000-0005-0000-0000-00006F050000}"/>
    <cellStyle name="20% - Accent2 51 2 2" xfId="2937" xr:uid="{00000000-0005-0000-0000-000070050000}"/>
    <cellStyle name="20% - Accent2 51 2 3" xfId="2938" xr:uid="{00000000-0005-0000-0000-000071050000}"/>
    <cellStyle name="20% - Accent2 51 3" xfId="2939" xr:uid="{00000000-0005-0000-0000-000072050000}"/>
    <cellStyle name="20% - Accent2 51 4" xfId="2940" xr:uid="{00000000-0005-0000-0000-000073050000}"/>
    <cellStyle name="20% - Accent2 52" xfId="2941" xr:uid="{00000000-0005-0000-0000-000074050000}"/>
    <cellStyle name="20% - Accent2 52 2" xfId="2942" xr:uid="{00000000-0005-0000-0000-000075050000}"/>
    <cellStyle name="20% - Accent2 52 2 2" xfId="2943" xr:uid="{00000000-0005-0000-0000-000076050000}"/>
    <cellStyle name="20% - Accent2 52 2 3" xfId="2944" xr:uid="{00000000-0005-0000-0000-000077050000}"/>
    <cellStyle name="20% - Accent2 52 3" xfId="2945" xr:uid="{00000000-0005-0000-0000-000078050000}"/>
    <cellStyle name="20% - Accent2 52 4" xfId="2946" xr:uid="{00000000-0005-0000-0000-000079050000}"/>
    <cellStyle name="20% - Accent2 53" xfId="2947" xr:uid="{00000000-0005-0000-0000-00007A050000}"/>
    <cellStyle name="20% - Accent2 53 2" xfId="2948" xr:uid="{00000000-0005-0000-0000-00007B050000}"/>
    <cellStyle name="20% - Accent2 53 2 2" xfId="2949" xr:uid="{00000000-0005-0000-0000-00007C050000}"/>
    <cellStyle name="20% - Accent2 53 2 3" xfId="2950" xr:uid="{00000000-0005-0000-0000-00007D050000}"/>
    <cellStyle name="20% - Accent2 53 3" xfId="2951" xr:uid="{00000000-0005-0000-0000-00007E050000}"/>
    <cellStyle name="20% - Accent2 53 4" xfId="2952" xr:uid="{00000000-0005-0000-0000-00007F050000}"/>
    <cellStyle name="20% - Accent2 54" xfId="2953" xr:uid="{00000000-0005-0000-0000-000080050000}"/>
    <cellStyle name="20% - Accent2 54 2" xfId="2954" xr:uid="{00000000-0005-0000-0000-000081050000}"/>
    <cellStyle name="20% - Accent2 54 2 2" xfId="2955" xr:uid="{00000000-0005-0000-0000-000082050000}"/>
    <cellStyle name="20% - Accent2 54 2 3" xfId="2956" xr:uid="{00000000-0005-0000-0000-000083050000}"/>
    <cellStyle name="20% - Accent2 54 3" xfId="2957" xr:uid="{00000000-0005-0000-0000-000084050000}"/>
    <cellStyle name="20% - Accent2 54 4" xfId="2958" xr:uid="{00000000-0005-0000-0000-000085050000}"/>
    <cellStyle name="20% - Accent2 55" xfId="2959" xr:uid="{00000000-0005-0000-0000-000086050000}"/>
    <cellStyle name="20% - Accent2 55 2" xfId="2960" xr:uid="{00000000-0005-0000-0000-000087050000}"/>
    <cellStyle name="20% - Accent2 55 2 2" xfId="2961" xr:uid="{00000000-0005-0000-0000-000088050000}"/>
    <cellStyle name="20% - Accent2 55 2 3" xfId="2962" xr:uid="{00000000-0005-0000-0000-000089050000}"/>
    <cellStyle name="20% - Accent2 55 3" xfId="2963" xr:uid="{00000000-0005-0000-0000-00008A050000}"/>
    <cellStyle name="20% - Accent2 55 4" xfId="2964" xr:uid="{00000000-0005-0000-0000-00008B050000}"/>
    <cellStyle name="20% - Accent2 56" xfId="2965" xr:uid="{00000000-0005-0000-0000-00008C050000}"/>
    <cellStyle name="20% - Accent2 56 2" xfId="2966" xr:uid="{00000000-0005-0000-0000-00008D050000}"/>
    <cellStyle name="20% - Accent2 56 2 2" xfId="2967" xr:uid="{00000000-0005-0000-0000-00008E050000}"/>
    <cellStyle name="20% - Accent2 56 2 3" xfId="2968" xr:uid="{00000000-0005-0000-0000-00008F050000}"/>
    <cellStyle name="20% - Accent2 56 3" xfId="2969" xr:uid="{00000000-0005-0000-0000-000090050000}"/>
    <cellStyle name="20% - Accent2 56 4" xfId="2970" xr:uid="{00000000-0005-0000-0000-000091050000}"/>
    <cellStyle name="20% - Accent2 57" xfId="2971" xr:uid="{00000000-0005-0000-0000-000092050000}"/>
    <cellStyle name="20% - Accent2 57 2" xfId="2972" xr:uid="{00000000-0005-0000-0000-000093050000}"/>
    <cellStyle name="20% - Accent2 57 2 2" xfId="2973" xr:uid="{00000000-0005-0000-0000-000094050000}"/>
    <cellStyle name="20% - Accent2 57 2 3" xfId="2974" xr:uid="{00000000-0005-0000-0000-000095050000}"/>
    <cellStyle name="20% - Accent2 57 3" xfId="2975" xr:uid="{00000000-0005-0000-0000-000096050000}"/>
    <cellStyle name="20% - Accent2 57 4" xfId="2976" xr:uid="{00000000-0005-0000-0000-000097050000}"/>
    <cellStyle name="20% - Accent2 58" xfId="2977" xr:uid="{00000000-0005-0000-0000-000098050000}"/>
    <cellStyle name="20% - Accent2 58 2" xfId="2978" xr:uid="{00000000-0005-0000-0000-000099050000}"/>
    <cellStyle name="20% - Accent2 58 2 2" xfId="2979" xr:uid="{00000000-0005-0000-0000-00009A050000}"/>
    <cellStyle name="20% - Accent2 58 2 3" xfId="2980" xr:uid="{00000000-0005-0000-0000-00009B050000}"/>
    <cellStyle name="20% - Accent2 58 3" xfId="2981" xr:uid="{00000000-0005-0000-0000-00009C050000}"/>
    <cellStyle name="20% - Accent2 58 4" xfId="2982" xr:uid="{00000000-0005-0000-0000-00009D050000}"/>
    <cellStyle name="20% - Accent2 59" xfId="2983" xr:uid="{00000000-0005-0000-0000-00009E050000}"/>
    <cellStyle name="20% - Accent2 59 2" xfId="2984" xr:uid="{00000000-0005-0000-0000-00009F050000}"/>
    <cellStyle name="20% - Accent2 59 2 2" xfId="2985" xr:uid="{00000000-0005-0000-0000-0000A0050000}"/>
    <cellStyle name="20% - Accent2 59 2 3" xfId="2986" xr:uid="{00000000-0005-0000-0000-0000A1050000}"/>
    <cellStyle name="20% - Accent2 59 3" xfId="2987" xr:uid="{00000000-0005-0000-0000-0000A2050000}"/>
    <cellStyle name="20% - Accent2 59 4" xfId="2988" xr:uid="{00000000-0005-0000-0000-0000A3050000}"/>
    <cellStyle name="20% - Accent2 6" xfId="2989" xr:uid="{00000000-0005-0000-0000-0000A4050000}"/>
    <cellStyle name="20% - Accent2 6 2" xfId="2990" xr:uid="{00000000-0005-0000-0000-0000A5050000}"/>
    <cellStyle name="20% - Accent2 6 2 2" xfId="2991" xr:uid="{00000000-0005-0000-0000-0000A6050000}"/>
    <cellStyle name="20% - Accent2 6 2 3" xfId="2992" xr:uid="{00000000-0005-0000-0000-0000A7050000}"/>
    <cellStyle name="20% - Accent2 6 2_Annexure" xfId="2993" xr:uid="{00000000-0005-0000-0000-0000A8050000}"/>
    <cellStyle name="20% - Accent2 6 3" xfId="2994" xr:uid="{00000000-0005-0000-0000-0000A9050000}"/>
    <cellStyle name="20% - Accent2 6 4" xfId="2995" xr:uid="{00000000-0005-0000-0000-0000AA050000}"/>
    <cellStyle name="20% - Accent2 6 5" xfId="2996" xr:uid="{00000000-0005-0000-0000-0000AB050000}"/>
    <cellStyle name="20% - Accent2 6 6" xfId="2997" xr:uid="{00000000-0005-0000-0000-0000AC050000}"/>
    <cellStyle name="20% - Accent2 6 7" xfId="2998" xr:uid="{00000000-0005-0000-0000-0000AD050000}"/>
    <cellStyle name="20% - Accent2 6 8" xfId="2999" xr:uid="{00000000-0005-0000-0000-0000AE050000}"/>
    <cellStyle name="20% - Accent2 6_Annexure" xfId="3000" xr:uid="{00000000-0005-0000-0000-0000AF050000}"/>
    <cellStyle name="20% - Accent2 60" xfId="3001" xr:uid="{00000000-0005-0000-0000-0000B0050000}"/>
    <cellStyle name="20% - Accent2 60 2" xfId="3002" xr:uid="{00000000-0005-0000-0000-0000B1050000}"/>
    <cellStyle name="20% - Accent2 60 3" xfId="3003" xr:uid="{00000000-0005-0000-0000-0000B2050000}"/>
    <cellStyle name="20% - Accent2 61" xfId="3004" xr:uid="{00000000-0005-0000-0000-0000B3050000}"/>
    <cellStyle name="20% - Accent2 61 2" xfId="3005" xr:uid="{00000000-0005-0000-0000-0000B4050000}"/>
    <cellStyle name="20% - Accent2 61 3" xfId="3006" xr:uid="{00000000-0005-0000-0000-0000B5050000}"/>
    <cellStyle name="20% - Accent2 62" xfId="3007" xr:uid="{00000000-0005-0000-0000-0000B6050000}"/>
    <cellStyle name="20% - Accent2 62 2" xfId="3008" xr:uid="{00000000-0005-0000-0000-0000B7050000}"/>
    <cellStyle name="20% - Accent2 62 3" xfId="3009" xr:uid="{00000000-0005-0000-0000-0000B8050000}"/>
    <cellStyle name="20% - Accent2 63" xfId="3010" xr:uid="{00000000-0005-0000-0000-0000B9050000}"/>
    <cellStyle name="20% - Accent2 63 2" xfId="3011" xr:uid="{00000000-0005-0000-0000-0000BA050000}"/>
    <cellStyle name="20% - Accent2 63 3" xfId="3012" xr:uid="{00000000-0005-0000-0000-0000BB050000}"/>
    <cellStyle name="20% - Accent2 64" xfId="3013" xr:uid="{00000000-0005-0000-0000-0000BC050000}"/>
    <cellStyle name="20% - Accent2 64 2" xfId="3014" xr:uid="{00000000-0005-0000-0000-0000BD050000}"/>
    <cellStyle name="20% - Accent2 64 3" xfId="3015" xr:uid="{00000000-0005-0000-0000-0000BE050000}"/>
    <cellStyle name="20% - Accent2 65" xfId="3016" xr:uid="{00000000-0005-0000-0000-0000BF050000}"/>
    <cellStyle name="20% - Accent2 65 2" xfId="3017" xr:uid="{00000000-0005-0000-0000-0000C0050000}"/>
    <cellStyle name="20% - Accent2 65 3" xfId="3018" xr:uid="{00000000-0005-0000-0000-0000C1050000}"/>
    <cellStyle name="20% - Accent2 66" xfId="3019" xr:uid="{00000000-0005-0000-0000-0000C2050000}"/>
    <cellStyle name="20% - Accent2 66 2" xfId="3020" xr:uid="{00000000-0005-0000-0000-0000C3050000}"/>
    <cellStyle name="20% - Accent2 66 3" xfId="3021" xr:uid="{00000000-0005-0000-0000-0000C4050000}"/>
    <cellStyle name="20% - Accent2 67" xfId="3022" xr:uid="{00000000-0005-0000-0000-0000C5050000}"/>
    <cellStyle name="20% - Accent2 67 2" xfId="3023" xr:uid="{00000000-0005-0000-0000-0000C6050000}"/>
    <cellStyle name="20% - Accent2 67 3" xfId="3024" xr:uid="{00000000-0005-0000-0000-0000C7050000}"/>
    <cellStyle name="20% - Accent2 68" xfId="3025" xr:uid="{00000000-0005-0000-0000-0000C8050000}"/>
    <cellStyle name="20% - Accent2 68 2" xfId="3026" xr:uid="{00000000-0005-0000-0000-0000C9050000}"/>
    <cellStyle name="20% - Accent2 68 3" xfId="3027" xr:uid="{00000000-0005-0000-0000-0000CA050000}"/>
    <cellStyle name="20% - Accent2 69" xfId="3028" xr:uid="{00000000-0005-0000-0000-0000CB050000}"/>
    <cellStyle name="20% - Accent2 69 2" xfId="3029" xr:uid="{00000000-0005-0000-0000-0000CC050000}"/>
    <cellStyle name="20% - Accent2 69 3" xfId="3030" xr:uid="{00000000-0005-0000-0000-0000CD050000}"/>
    <cellStyle name="20% - Accent2 7" xfId="3031" xr:uid="{00000000-0005-0000-0000-0000CE050000}"/>
    <cellStyle name="20% - Accent2 7 10" xfId="3032" xr:uid="{00000000-0005-0000-0000-0000CF050000}"/>
    <cellStyle name="20% - Accent2 7 11" xfId="3033" xr:uid="{00000000-0005-0000-0000-0000D0050000}"/>
    <cellStyle name="20% - Accent2 7 2" xfId="3034" xr:uid="{00000000-0005-0000-0000-0000D1050000}"/>
    <cellStyle name="20% - Accent2 7 2 2" xfId="3035" xr:uid="{00000000-0005-0000-0000-0000D2050000}"/>
    <cellStyle name="20% - Accent2 7 2 3" xfId="3036" xr:uid="{00000000-0005-0000-0000-0000D3050000}"/>
    <cellStyle name="20% - Accent2 7 2_MBK1200" xfId="3037" xr:uid="{00000000-0005-0000-0000-0000D4050000}"/>
    <cellStyle name="20% - Accent2 7 3" xfId="3038" xr:uid="{00000000-0005-0000-0000-0000D5050000}"/>
    <cellStyle name="20% - Accent2 7 4" xfId="3039" xr:uid="{00000000-0005-0000-0000-0000D6050000}"/>
    <cellStyle name="20% - Accent2 7 5" xfId="3040" xr:uid="{00000000-0005-0000-0000-0000D7050000}"/>
    <cellStyle name="20% - Accent2 7 6" xfId="3041" xr:uid="{00000000-0005-0000-0000-0000D8050000}"/>
    <cellStyle name="20% - Accent2 7 7" xfId="3042" xr:uid="{00000000-0005-0000-0000-0000D9050000}"/>
    <cellStyle name="20% - Accent2 7 8" xfId="3043" xr:uid="{00000000-0005-0000-0000-0000DA050000}"/>
    <cellStyle name="20% - Accent2 7 9" xfId="3044" xr:uid="{00000000-0005-0000-0000-0000DB050000}"/>
    <cellStyle name="20% - Accent2 7_Annexure" xfId="3045" xr:uid="{00000000-0005-0000-0000-0000DC050000}"/>
    <cellStyle name="20% - Accent2 70" xfId="3046" xr:uid="{00000000-0005-0000-0000-0000DD050000}"/>
    <cellStyle name="20% - Accent2 70 2" xfId="3047" xr:uid="{00000000-0005-0000-0000-0000DE050000}"/>
    <cellStyle name="20% - Accent2 70 3" xfId="3048" xr:uid="{00000000-0005-0000-0000-0000DF050000}"/>
    <cellStyle name="20% - Accent2 71" xfId="3049" xr:uid="{00000000-0005-0000-0000-0000E0050000}"/>
    <cellStyle name="20% - Accent2 71 2" xfId="3050" xr:uid="{00000000-0005-0000-0000-0000E1050000}"/>
    <cellStyle name="20% - Accent2 71 3" xfId="3051" xr:uid="{00000000-0005-0000-0000-0000E2050000}"/>
    <cellStyle name="20% - Accent2 72" xfId="3052" xr:uid="{00000000-0005-0000-0000-0000E3050000}"/>
    <cellStyle name="20% - Accent2 72 2" xfId="3053" xr:uid="{00000000-0005-0000-0000-0000E4050000}"/>
    <cellStyle name="20% - Accent2 72 3" xfId="3054" xr:uid="{00000000-0005-0000-0000-0000E5050000}"/>
    <cellStyle name="20% - Accent2 73" xfId="3055" xr:uid="{00000000-0005-0000-0000-0000E6050000}"/>
    <cellStyle name="20% - Accent2 73 2" xfId="3056" xr:uid="{00000000-0005-0000-0000-0000E7050000}"/>
    <cellStyle name="20% - Accent2 73 3" xfId="3057" xr:uid="{00000000-0005-0000-0000-0000E8050000}"/>
    <cellStyle name="20% - Accent2 74" xfId="3058" xr:uid="{00000000-0005-0000-0000-0000E9050000}"/>
    <cellStyle name="20% - Accent2 74 2" xfId="3059" xr:uid="{00000000-0005-0000-0000-0000EA050000}"/>
    <cellStyle name="20% - Accent2 74 3" xfId="3060" xr:uid="{00000000-0005-0000-0000-0000EB050000}"/>
    <cellStyle name="20% - Accent2 75" xfId="3061" xr:uid="{00000000-0005-0000-0000-0000EC050000}"/>
    <cellStyle name="20% - Accent2 75 2" xfId="3062" xr:uid="{00000000-0005-0000-0000-0000ED050000}"/>
    <cellStyle name="20% - Accent2 75 3" xfId="3063" xr:uid="{00000000-0005-0000-0000-0000EE050000}"/>
    <cellStyle name="20% - Accent2 76" xfId="3064" xr:uid="{00000000-0005-0000-0000-0000EF050000}"/>
    <cellStyle name="20% - Accent2 76 2" xfId="3065" xr:uid="{00000000-0005-0000-0000-0000F0050000}"/>
    <cellStyle name="20% - Accent2 76 3" xfId="3066" xr:uid="{00000000-0005-0000-0000-0000F1050000}"/>
    <cellStyle name="20% - Accent2 77" xfId="3067" xr:uid="{00000000-0005-0000-0000-0000F2050000}"/>
    <cellStyle name="20% - Accent2 77 2" xfId="3068" xr:uid="{00000000-0005-0000-0000-0000F3050000}"/>
    <cellStyle name="20% - Accent2 77 3" xfId="3069" xr:uid="{00000000-0005-0000-0000-0000F4050000}"/>
    <cellStyle name="20% - Accent2 78" xfId="3070" xr:uid="{00000000-0005-0000-0000-0000F5050000}"/>
    <cellStyle name="20% - Accent2 78 2" xfId="3071" xr:uid="{00000000-0005-0000-0000-0000F6050000}"/>
    <cellStyle name="20% - Accent2 78 3" xfId="3072" xr:uid="{00000000-0005-0000-0000-0000F7050000}"/>
    <cellStyle name="20% - Accent2 79" xfId="3073" xr:uid="{00000000-0005-0000-0000-0000F8050000}"/>
    <cellStyle name="20% - Accent2 79 2" xfId="3074" xr:uid="{00000000-0005-0000-0000-0000F9050000}"/>
    <cellStyle name="20% - Accent2 79 3" xfId="3075" xr:uid="{00000000-0005-0000-0000-0000FA050000}"/>
    <cellStyle name="20% - Accent2 8" xfId="3076" xr:uid="{00000000-0005-0000-0000-0000FB050000}"/>
    <cellStyle name="20% - Accent2 8 2" xfId="3077" xr:uid="{00000000-0005-0000-0000-0000FC050000}"/>
    <cellStyle name="20% - Accent2 8 2 2" xfId="3078" xr:uid="{00000000-0005-0000-0000-0000FD050000}"/>
    <cellStyle name="20% - Accent2 8 2 3" xfId="3079" xr:uid="{00000000-0005-0000-0000-0000FE050000}"/>
    <cellStyle name="20% - Accent2 8 2_MBK1200" xfId="3080" xr:uid="{00000000-0005-0000-0000-0000FF050000}"/>
    <cellStyle name="20% - Accent2 8 3" xfId="3081" xr:uid="{00000000-0005-0000-0000-000000060000}"/>
    <cellStyle name="20% - Accent2 8 4" xfId="3082" xr:uid="{00000000-0005-0000-0000-000001060000}"/>
    <cellStyle name="20% - Accent2 8_MBK1200" xfId="3083" xr:uid="{00000000-0005-0000-0000-000002060000}"/>
    <cellStyle name="20% - Accent2 80" xfId="3084" xr:uid="{00000000-0005-0000-0000-000003060000}"/>
    <cellStyle name="20% - Accent2 80 2" xfId="3085" xr:uid="{00000000-0005-0000-0000-000004060000}"/>
    <cellStyle name="20% - Accent2 80 3" xfId="3086" xr:uid="{00000000-0005-0000-0000-000005060000}"/>
    <cellStyle name="20% - Accent2 81" xfId="3087" xr:uid="{00000000-0005-0000-0000-000006060000}"/>
    <cellStyle name="20% - Accent2 81 2" xfId="3088" xr:uid="{00000000-0005-0000-0000-000007060000}"/>
    <cellStyle name="20% - Accent2 81 3" xfId="3089" xr:uid="{00000000-0005-0000-0000-000008060000}"/>
    <cellStyle name="20% - Accent2 82" xfId="3090" xr:uid="{00000000-0005-0000-0000-000009060000}"/>
    <cellStyle name="20% - Accent2 82 2" xfId="3091" xr:uid="{00000000-0005-0000-0000-00000A060000}"/>
    <cellStyle name="20% - Accent2 82 3" xfId="3092" xr:uid="{00000000-0005-0000-0000-00000B060000}"/>
    <cellStyle name="20% - Accent2 83" xfId="3093" xr:uid="{00000000-0005-0000-0000-00000C060000}"/>
    <cellStyle name="20% - Accent2 83 2" xfId="3094" xr:uid="{00000000-0005-0000-0000-00000D060000}"/>
    <cellStyle name="20% - Accent2 83 3" xfId="3095" xr:uid="{00000000-0005-0000-0000-00000E060000}"/>
    <cellStyle name="20% - Accent2 84" xfId="3096" xr:uid="{00000000-0005-0000-0000-00000F060000}"/>
    <cellStyle name="20% - Accent2 85" xfId="3097" xr:uid="{00000000-0005-0000-0000-000010060000}"/>
    <cellStyle name="20% - Accent2 86" xfId="3098" xr:uid="{00000000-0005-0000-0000-000011060000}"/>
    <cellStyle name="20% - Accent2 87" xfId="3099" xr:uid="{00000000-0005-0000-0000-000012060000}"/>
    <cellStyle name="20% - Accent2 88" xfId="3100" xr:uid="{00000000-0005-0000-0000-000013060000}"/>
    <cellStyle name="20% - Accent2 89" xfId="3101" xr:uid="{00000000-0005-0000-0000-000014060000}"/>
    <cellStyle name="20% - Accent2 9" xfId="3102" xr:uid="{00000000-0005-0000-0000-000015060000}"/>
    <cellStyle name="20% - Accent2 9 2" xfId="3103" xr:uid="{00000000-0005-0000-0000-000016060000}"/>
    <cellStyle name="20% - Accent2 9 2 2" xfId="3104" xr:uid="{00000000-0005-0000-0000-000017060000}"/>
    <cellStyle name="20% - Accent2 9 2 3" xfId="3105" xr:uid="{00000000-0005-0000-0000-000018060000}"/>
    <cellStyle name="20% - Accent2 9 2_MBK1200" xfId="3106" xr:uid="{00000000-0005-0000-0000-000019060000}"/>
    <cellStyle name="20% - Accent2 9 3" xfId="3107" xr:uid="{00000000-0005-0000-0000-00001A060000}"/>
    <cellStyle name="20% - Accent2 9 4" xfId="3108" xr:uid="{00000000-0005-0000-0000-00001B060000}"/>
    <cellStyle name="20% - Accent2 9_MBK1200" xfId="3109" xr:uid="{00000000-0005-0000-0000-00001C060000}"/>
    <cellStyle name="20% - Accent2 90" xfId="3110" xr:uid="{00000000-0005-0000-0000-00001D060000}"/>
    <cellStyle name="20% - Accent2 91" xfId="3111" xr:uid="{00000000-0005-0000-0000-00001E060000}"/>
    <cellStyle name="20% - Accent2 92" xfId="3112" xr:uid="{00000000-0005-0000-0000-00001F060000}"/>
    <cellStyle name="20% - Accent2 93" xfId="3113" xr:uid="{00000000-0005-0000-0000-000020060000}"/>
    <cellStyle name="20% - Accent2 94" xfId="3114" xr:uid="{00000000-0005-0000-0000-000021060000}"/>
    <cellStyle name="20% - Accent2 95" xfId="3115" xr:uid="{00000000-0005-0000-0000-000022060000}"/>
    <cellStyle name="20% - Accent2 96" xfId="3116" xr:uid="{00000000-0005-0000-0000-000023060000}"/>
    <cellStyle name="20% - Accent3 1" xfId="3117" xr:uid="{00000000-0005-0000-0000-000025060000}"/>
    <cellStyle name="20% - Accent3 10" xfId="3118" xr:uid="{00000000-0005-0000-0000-000026060000}"/>
    <cellStyle name="20% - Accent3 10 2" xfId="3119" xr:uid="{00000000-0005-0000-0000-000027060000}"/>
    <cellStyle name="20% - Accent3 10 2 2" xfId="3120" xr:uid="{00000000-0005-0000-0000-000028060000}"/>
    <cellStyle name="20% - Accent3 10 2 3" xfId="3121" xr:uid="{00000000-0005-0000-0000-000029060000}"/>
    <cellStyle name="20% - Accent3 10 2_MBK1200" xfId="3122" xr:uid="{00000000-0005-0000-0000-00002A060000}"/>
    <cellStyle name="20% - Accent3 10 3" xfId="3123" xr:uid="{00000000-0005-0000-0000-00002B060000}"/>
    <cellStyle name="20% - Accent3 10 4" xfId="3124" xr:uid="{00000000-0005-0000-0000-00002C060000}"/>
    <cellStyle name="20% - Accent3 10_MBK1200" xfId="3125" xr:uid="{00000000-0005-0000-0000-00002D060000}"/>
    <cellStyle name="20% - Accent3 11" xfId="3126" xr:uid="{00000000-0005-0000-0000-00002E060000}"/>
    <cellStyle name="20% - Accent3 11 2" xfId="3127" xr:uid="{00000000-0005-0000-0000-00002F060000}"/>
    <cellStyle name="20% - Accent3 11 2 2" xfId="3128" xr:uid="{00000000-0005-0000-0000-000030060000}"/>
    <cellStyle name="20% - Accent3 11 2 3" xfId="3129" xr:uid="{00000000-0005-0000-0000-000031060000}"/>
    <cellStyle name="20% - Accent3 11 2_MBK1200" xfId="3130" xr:uid="{00000000-0005-0000-0000-000032060000}"/>
    <cellStyle name="20% - Accent3 11 3" xfId="3131" xr:uid="{00000000-0005-0000-0000-000033060000}"/>
    <cellStyle name="20% - Accent3 11 4" xfId="3132" xr:uid="{00000000-0005-0000-0000-000034060000}"/>
    <cellStyle name="20% - Accent3 11_MBK1200" xfId="3133" xr:uid="{00000000-0005-0000-0000-000035060000}"/>
    <cellStyle name="20% - Accent3 12" xfId="3134" xr:uid="{00000000-0005-0000-0000-000036060000}"/>
    <cellStyle name="20% - Accent3 12 2" xfId="3135" xr:uid="{00000000-0005-0000-0000-000037060000}"/>
    <cellStyle name="20% - Accent3 12 2 2" xfId="3136" xr:uid="{00000000-0005-0000-0000-000038060000}"/>
    <cellStyle name="20% - Accent3 12 2 3" xfId="3137" xr:uid="{00000000-0005-0000-0000-000039060000}"/>
    <cellStyle name="20% - Accent3 12 2_MBK1200" xfId="3138" xr:uid="{00000000-0005-0000-0000-00003A060000}"/>
    <cellStyle name="20% - Accent3 12 3" xfId="3139" xr:uid="{00000000-0005-0000-0000-00003B060000}"/>
    <cellStyle name="20% - Accent3 12 4" xfId="3140" xr:uid="{00000000-0005-0000-0000-00003C060000}"/>
    <cellStyle name="20% - Accent3 12_MBK1200" xfId="3141" xr:uid="{00000000-0005-0000-0000-00003D060000}"/>
    <cellStyle name="20% - Accent3 13" xfId="3142" xr:uid="{00000000-0005-0000-0000-00003E060000}"/>
    <cellStyle name="20% - Accent3 13 2" xfId="3143" xr:uid="{00000000-0005-0000-0000-00003F060000}"/>
    <cellStyle name="20% - Accent3 13 2 2" xfId="3144" xr:uid="{00000000-0005-0000-0000-000040060000}"/>
    <cellStyle name="20% - Accent3 13 2 3" xfId="3145" xr:uid="{00000000-0005-0000-0000-000041060000}"/>
    <cellStyle name="20% - Accent3 13 3" xfId="3146" xr:uid="{00000000-0005-0000-0000-000042060000}"/>
    <cellStyle name="20% - Accent3 13 4" xfId="3147" xr:uid="{00000000-0005-0000-0000-000043060000}"/>
    <cellStyle name="20% - Accent3 14" xfId="3148" xr:uid="{00000000-0005-0000-0000-000044060000}"/>
    <cellStyle name="20% - Accent3 14 2" xfId="3149" xr:uid="{00000000-0005-0000-0000-000045060000}"/>
    <cellStyle name="20% - Accent3 14 2 2" xfId="3150" xr:uid="{00000000-0005-0000-0000-000046060000}"/>
    <cellStyle name="20% - Accent3 14 2 3" xfId="3151" xr:uid="{00000000-0005-0000-0000-000047060000}"/>
    <cellStyle name="20% - Accent3 14 3" xfId="3152" xr:uid="{00000000-0005-0000-0000-000048060000}"/>
    <cellStyle name="20% - Accent3 14 4" xfId="3153" xr:uid="{00000000-0005-0000-0000-000049060000}"/>
    <cellStyle name="20% - Accent3 15" xfId="3154" xr:uid="{00000000-0005-0000-0000-00004A060000}"/>
    <cellStyle name="20% - Accent3 15 2" xfId="3155" xr:uid="{00000000-0005-0000-0000-00004B060000}"/>
    <cellStyle name="20% - Accent3 15 2 2" xfId="3156" xr:uid="{00000000-0005-0000-0000-00004C060000}"/>
    <cellStyle name="20% - Accent3 15 2 3" xfId="3157" xr:uid="{00000000-0005-0000-0000-00004D060000}"/>
    <cellStyle name="20% - Accent3 15 3" xfId="3158" xr:uid="{00000000-0005-0000-0000-00004E060000}"/>
    <cellStyle name="20% - Accent3 15 4" xfId="3159" xr:uid="{00000000-0005-0000-0000-00004F060000}"/>
    <cellStyle name="20% - Accent3 16" xfId="3160" xr:uid="{00000000-0005-0000-0000-000050060000}"/>
    <cellStyle name="20% - Accent3 16 2" xfId="3161" xr:uid="{00000000-0005-0000-0000-000051060000}"/>
    <cellStyle name="20% - Accent3 16 2 2" xfId="3162" xr:uid="{00000000-0005-0000-0000-000052060000}"/>
    <cellStyle name="20% - Accent3 16 2 3" xfId="3163" xr:uid="{00000000-0005-0000-0000-000053060000}"/>
    <cellStyle name="20% - Accent3 16 3" xfId="3164" xr:uid="{00000000-0005-0000-0000-000054060000}"/>
    <cellStyle name="20% - Accent3 16 4" xfId="3165" xr:uid="{00000000-0005-0000-0000-000055060000}"/>
    <cellStyle name="20% - Accent3 17" xfId="3166" xr:uid="{00000000-0005-0000-0000-000056060000}"/>
    <cellStyle name="20% - Accent3 17 2" xfId="3167" xr:uid="{00000000-0005-0000-0000-000057060000}"/>
    <cellStyle name="20% - Accent3 17 2 2" xfId="3168" xr:uid="{00000000-0005-0000-0000-000058060000}"/>
    <cellStyle name="20% - Accent3 17 2 3" xfId="3169" xr:uid="{00000000-0005-0000-0000-000059060000}"/>
    <cellStyle name="20% - Accent3 17 3" xfId="3170" xr:uid="{00000000-0005-0000-0000-00005A060000}"/>
    <cellStyle name="20% - Accent3 17 4" xfId="3171" xr:uid="{00000000-0005-0000-0000-00005B060000}"/>
    <cellStyle name="20% - Accent3 18" xfId="3172" xr:uid="{00000000-0005-0000-0000-00005C060000}"/>
    <cellStyle name="20% - Accent3 18 2" xfId="3173" xr:uid="{00000000-0005-0000-0000-00005D060000}"/>
    <cellStyle name="20% - Accent3 18 2 2" xfId="3174" xr:uid="{00000000-0005-0000-0000-00005E060000}"/>
    <cellStyle name="20% - Accent3 18 2 3" xfId="3175" xr:uid="{00000000-0005-0000-0000-00005F060000}"/>
    <cellStyle name="20% - Accent3 18 3" xfId="3176" xr:uid="{00000000-0005-0000-0000-000060060000}"/>
    <cellStyle name="20% - Accent3 18 4" xfId="3177" xr:uid="{00000000-0005-0000-0000-000061060000}"/>
    <cellStyle name="20% - Accent3 19" xfId="3178" xr:uid="{00000000-0005-0000-0000-000062060000}"/>
    <cellStyle name="20% - Accent3 19 2" xfId="3179" xr:uid="{00000000-0005-0000-0000-000063060000}"/>
    <cellStyle name="20% - Accent3 19 2 2" xfId="3180" xr:uid="{00000000-0005-0000-0000-000064060000}"/>
    <cellStyle name="20% - Accent3 19 2 3" xfId="3181" xr:uid="{00000000-0005-0000-0000-000065060000}"/>
    <cellStyle name="20% - Accent3 19 3" xfId="3182" xr:uid="{00000000-0005-0000-0000-000066060000}"/>
    <cellStyle name="20% - Accent3 19 4" xfId="3183" xr:uid="{00000000-0005-0000-0000-000067060000}"/>
    <cellStyle name="20% - Accent3 2" xfId="334" xr:uid="{00000000-0005-0000-0000-000068060000}"/>
    <cellStyle name="20% - Accent3 2 10" xfId="3184" xr:uid="{00000000-0005-0000-0000-000069060000}"/>
    <cellStyle name="20% - Accent3 2 11" xfId="3185" xr:uid="{00000000-0005-0000-0000-00006A060000}"/>
    <cellStyle name="20% - Accent3 2 12" xfId="3186" xr:uid="{00000000-0005-0000-0000-00006B060000}"/>
    <cellStyle name="20% - Accent3 2 2" xfId="3187" xr:uid="{00000000-0005-0000-0000-00006C060000}"/>
    <cellStyle name="20% - Accent3 2 2 2" xfId="3188" xr:uid="{00000000-0005-0000-0000-00006D060000}"/>
    <cellStyle name="20% - Accent3 2 2 2 2" xfId="3189" xr:uid="{00000000-0005-0000-0000-00006E060000}"/>
    <cellStyle name="20% - Accent3 2 2 2 2 2" xfId="3190" xr:uid="{00000000-0005-0000-0000-00006F060000}"/>
    <cellStyle name="20% - Accent3 2 2 2 3" xfId="3191" xr:uid="{00000000-0005-0000-0000-000070060000}"/>
    <cellStyle name="20% - Accent3 2 2 2 4" xfId="3192" xr:uid="{00000000-0005-0000-0000-000071060000}"/>
    <cellStyle name="20% - Accent3 2 2 3" xfId="3193" xr:uid="{00000000-0005-0000-0000-000072060000}"/>
    <cellStyle name="20% - Accent3 2 2 3 2" xfId="3194" xr:uid="{00000000-0005-0000-0000-000073060000}"/>
    <cellStyle name="20% - Accent3 2 2 3 3" xfId="3195" xr:uid="{00000000-0005-0000-0000-000074060000}"/>
    <cellStyle name="20% - Accent3 2 2 3 4" xfId="3196" xr:uid="{00000000-0005-0000-0000-000075060000}"/>
    <cellStyle name="20% - Accent3 2 2 4" xfId="3197" xr:uid="{00000000-0005-0000-0000-000076060000}"/>
    <cellStyle name="20% - Accent3 2 2 5" xfId="3198" xr:uid="{00000000-0005-0000-0000-000077060000}"/>
    <cellStyle name="20% - Accent3 2 2 6" xfId="3199" xr:uid="{00000000-0005-0000-0000-000078060000}"/>
    <cellStyle name="20% - Accent3 2 2_Annexure" xfId="3200" xr:uid="{00000000-0005-0000-0000-000079060000}"/>
    <cellStyle name="20% - Accent3 2 3" xfId="3201" xr:uid="{00000000-0005-0000-0000-00007A060000}"/>
    <cellStyle name="20% - Accent3 2 3 2" xfId="3202" xr:uid="{00000000-0005-0000-0000-00007B060000}"/>
    <cellStyle name="20% - Accent3 2 3 2 2" xfId="3203" xr:uid="{00000000-0005-0000-0000-00007C060000}"/>
    <cellStyle name="20% - Accent3 2 3 2 3" xfId="3204" xr:uid="{00000000-0005-0000-0000-00007D060000}"/>
    <cellStyle name="20% - Accent3 2 3 2 4" xfId="3205" xr:uid="{00000000-0005-0000-0000-00007E060000}"/>
    <cellStyle name="20% - Accent3 2 3 3" xfId="3206" xr:uid="{00000000-0005-0000-0000-00007F060000}"/>
    <cellStyle name="20% - Accent3 2 3 4" xfId="3207" xr:uid="{00000000-0005-0000-0000-000080060000}"/>
    <cellStyle name="20% - Accent3 2 3 5" xfId="3208" xr:uid="{00000000-0005-0000-0000-000081060000}"/>
    <cellStyle name="20% - Accent3 2 4" xfId="3209" xr:uid="{00000000-0005-0000-0000-000082060000}"/>
    <cellStyle name="20% - Accent3 2 4 2" xfId="3210" xr:uid="{00000000-0005-0000-0000-000083060000}"/>
    <cellStyle name="20% - Accent3 2 4 3" xfId="3211" xr:uid="{00000000-0005-0000-0000-000084060000}"/>
    <cellStyle name="20% - Accent3 2 4 4" xfId="3212" xr:uid="{00000000-0005-0000-0000-000085060000}"/>
    <cellStyle name="20% - Accent3 2 5" xfId="3213" xr:uid="{00000000-0005-0000-0000-000086060000}"/>
    <cellStyle name="20% - Accent3 2 5 2" xfId="3214" xr:uid="{00000000-0005-0000-0000-000087060000}"/>
    <cellStyle name="20% - Accent3 2 5 3" xfId="3215" xr:uid="{00000000-0005-0000-0000-000088060000}"/>
    <cellStyle name="20% - Accent3 2 5 4" xfId="3216" xr:uid="{00000000-0005-0000-0000-000089060000}"/>
    <cellStyle name="20% - Accent3 2 6" xfId="3217" xr:uid="{00000000-0005-0000-0000-00008A060000}"/>
    <cellStyle name="20% - Accent3 2 7" xfId="3218" xr:uid="{00000000-0005-0000-0000-00008B060000}"/>
    <cellStyle name="20% - Accent3 2 8" xfId="3219" xr:uid="{00000000-0005-0000-0000-00008C060000}"/>
    <cellStyle name="20% - Accent3 2 8 2" xfId="3220" xr:uid="{00000000-0005-0000-0000-00008D060000}"/>
    <cellStyle name="20% - Accent3 2 9" xfId="3221" xr:uid="{00000000-0005-0000-0000-00008E060000}"/>
    <cellStyle name="20% - Accent3 2_Book5" xfId="3222" xr:uid="{00000000-0005-0000-0000-00008F060000}"/>
    <cellStyle name="20% - Accent3 20" xfId="3223" xr:uid="{00000000-0005-0000-0000-000090060000}"/>
    <cellStyle name="20% - Accent3 20 2" xfId="3224" xr:uid="{00000000-0005-0000-0000-000091060000}"/>
    <cellStyle name="20% - Accent3 20 2 2" xfId="3225" xr:uid="{00000000-0005-0000-0000-000092060000}"/>
    <cellStyle name="20% - Accent3 20 2 3" xfId="3226" xr:uid="{00000000-0005-0000-0000-000093060000}"/>
    <cellStyle name="20% - Accent3 20 3" xfId="3227" xr:uid="{00000000-0005-0000-0000-000094060000}"/>
    <cellStyle name="20% - Accent3 20 4" xfId="3228" xr:uid="{00000000-0005-0000-0000-000095060000}"/>
    <cellStyle name="20% - Accent3 21" xfId="3229" xr:uid="{00000000-0005-0000-0000-000096060000}"/>
    <cellStyle name="20% - Accent3 21 2" xfId="3230" xr:uid="{00000000-0005-0000-0000-000097060000}"/>
    <cellStyle name="20% - Accent3 21 2 2" xfId="3231" xr:uid="{00000000-0005-0000-0000-000098060000}"/>
    <cellStyle name="20% - Accent3 21 2 3" xfId="3232" xr:uid="{00000000-0005-0000-0000-000099060000}"/>
    <cellStyle name="20% - Accent3 21 3" xfId="3233" xr:uid="{00000000-0005-0000-0000-00009A060000}"/>
    <cellStyle name="20% - Accent3 21 4" xfId="3234" xr:uid="{00000000-0005-0000-0000-00009B060000}"/>
    <cellStyle name="20% - Accent3 22" xfId="3235" xr:uid="{00000000-0005-0000-0000-00009C060000}"/>
    <cellStyle name="20% - Accent3 22 2" xfId="3236" xr:uid="{00000000-0005-0000-0000-00009D060000}"/>
    <cellStyle name="20% - Accent3 22 2 2" xfId="3237" xr:uid="{00000000-0005-0000-0000-00009E060000}"/>
    <cellStyle name="20% - Accent3 22 2 3" xfId="3238" xr:uid="{00000000-0005-0000-0000-00009F060000}"/>
    <cellStyle name="20% - Accent3 22 3" xfId="3239" xr:uid="{00000000-0005-0000-0000-0000A0060000}"/>
    <cellStyle name="20% - Accent3 22 4" xfId="3240" xr:uid="{00000000-0005-0000-0000-0000A1060000}"/>
    <cellStyle name="20% - Accent3 23" xfId="3241" xr:uid="{00000000-0005-0000-0000-0000A2060000}"/>
    <cellStyle name="20% - Accent3 23 2" xfId="3242" xr:uid="{00000000-0005-0000-0000-0000A3060000}"/>
    <cellStyle name="20% - Accent3 23 2 2" xfId="3243" xr:uid="{00000000-0005-0000-0000-0000A4060000}"/>
    <cellStyle name="20% - Accent3 23 2 3" xfId="3244" xr:uid="{00000000-0005-0000-0000-0000A5060000}"/>
    <cellStyle name="20% - Accent3 23 3" xfId="3245" xr:uid="{00000000-0005-0000-0000-0000A6060000}"/>
    <cellStyle name="20% - Accent3 23 4" xfId="3246" xr:uid="{00000000-0005-0000-0000-0000A7060000}"/>
    <cellStyle name="20% - Accent3 24" xfId="3247" xr:uid="{00000000-0005-0000-0000-0000A8060000}"/>
    <cellStyle name="20% - Accent3 24 2" xfId="3248" xr:uid="{00000000-0005-0000-0000-0000A9060000}"/>
    <cellStyle name="20% - Accent3 24 2 2" xfId="3249" xr:uid="{00000000-0005-0000-0000-0000AA060000}"/>
    <cellStyle name="20% - Accent3 24 2 3" xfId="3250" xr:uid="{00000000-0005-0000-0000-0000AB060000}"/>
    <cellStyle name="20% - Accent3 24 3" xfId="3251" xr:uid="{00000000-0005-0000-0000-0000AC060000}"/>
    <cellStyle name="20% - Accent3 24 4" xfId="3252" xr:uid="{00000000-0005-0000-0000-0000AD060000}"/>
    <cellStyle name="20% - Accent3 25" xfId="3253" xr:uid="{00000000-0005-0000-0000-0000AE060000}"/>
    <cellStyle name="20% - Accent3 25 2" xfId="3254" xr:uid="{00000000-0005-0000-0000-0000AF060000}"/>
    <cellStyle name="20% - Accent3 25 2 2" xfId="3255" xr:uid="{00000000-0005-0000-0000-0000B0060000}"/>
    <cellStyle name="20% - Accent3 25 2 3" xfId="3256" xr:uid="{00000000-0005-0000-0000-0000B1060000}"/>
    <cellStyle name="20% - Accent3 25 3" xfId="3257" xr:uid="{00000000-0005-0000-0000-0000B2060000}"/>
    <cellStyle name="20% - Accent3 25 4" xfId="3258" xr:uid="{00000000-0005-0000-0000-0000B3060000}"/>
    <cellStyle name="20% - Accent3 26" xfId="3259" xr:uid="{00000000-0005-0000-0000-0000B4060000}"/>
    <cellStyle name="20% - Accent3 26 2" xfId="3260" xr:uid="{00000000-0005-0000-0000-0000B5060000}"/>
    <cellStyle name="20% - Accent3 26 2 2" xfId="3261" xr:uid="{00000000-0005-0000-0000-0000B6060000}"/>
    <cellStyle name="20% - Accent3 26 2 3" xfId="3262" xr:uid="{00000000-0005-0000-0000-0000B7060000}"/>
    <cellStyle name="20% - Accent3 26 3" xfId="3263" xr:uid="{00000000-0005-0000-0000-0000B8060000}"/>
    <cellStyle name="20% - Accent3 26 4" xfId="3264" xr:uid="{00000000-0005-0000-0000-0000B9060000}"/>
    <cellStyle name="20% - Accent3 27" xfId="3265" xr:uid="{00000000-0005-0000-0000-0000BA060000}"/>
    <cellStyle name="20% - Accent3 27 2" xfId="3266" xr:uid="{00000000-0005-0000-0000-0000BB060000}"/>
    <cellStyle name="20% - Accent3 27 2 2" xfId="3267" xr:uid="{00000000-0005-0000-0000-0000BC060000}"/>
    <cellStyle name="20% - Accent3 27 2 3" xfId="3268" xr:uid="{00000000-0005-0000-0000-0000BD060000}"/>
    <cellStyle name="20% - Accent3 27 3" xfId="3269" xr:uid="{00000000-0005-0000-0000-0000BE060000}"/>
    <cellStyle name="20% - Accent3 27 4" xfId="3270" xr:uid="{00000000-0005-0000-0000-0000BF060000}"/>
    <cellStyle name="20% - Accent3 28" xfId="3271" xr:uid="{00000000-0005-0000-0000-0000C0060000}"/>
    <cellStyle name="20% - Accent3 28 2" xfId="3272" xr:uid="{00000000-0005-0000-0000-0000C1060000}"/>
    <cellStyle name="20% - Accent3 28 2 2" xfId="3273" xr:uid="{00000000-0005-0000-0000-0000C2060000}"/>
    <cellStyle name="20% - Accent3 28 2 3" xfId="3274" xr:uid="{00000000-0005-0000-0000-0000C3060000}"/>
    <cellStyle name="20% - Accent3 28 3" xfId="3275" xr:uid="{00000000-0005-0000-0000-0000C4060000}"/>
    <cellStyle name="20% - Accent3 28 4" xfId="3276" xr:uid="{00000000-0005-0000-0000-0000C5060000}"/>
    <cellStyle name="20% - Accent3 29" xfId="3277" xr:uid="{00000000-0005-0000-0000-0000C6060000}"/>
    <cellStyle name="20% - Accent3 29 2" xfId="3278" xr:uid="{00000000-0005-0000-0000-0000C7060000}"/>
    <cellStyle name="20% - Accent3 29 2 2" xfId="3279" xr:uid="{00000000-0005-0000-0000-0000C8060000}"/>
    <cellStyle name="20% - Accent3 29 2 3" xfId="3280" xr:uid="{00000000-0005-0000-0000-0000C9060000}"/>
    <cellStyle name="20% - Accent3 29 3" xfId="3281" xr:uid="{00000000-0005-0000-0000-0000CA060000}"/>
    <cellStyle name="20% - Accent3 29 4" xfId="3282" xr:uid="{00000000-0005-0000-0000-0000CB060000}"/>
    <cellStyle name="20% - Accent3 3" xfId="3283" xr:uid="{00000000-0005-0000-0000-0000CC060000}"/>
    <cellStyle name="20% - Accent3 3 2" xfId="3284" xr:uid="{00000000-0005-0000-0000-0000CD060000}"/>
    <cellStyle name="20% - Accent3 3 2 2" xfId="3285" xr:uid="{00000000-0005-0000-0000-0000CE060000}"/>
    <cellStyle name="20% - Accent3 3 2 3" xfId="3286" xr:uid="{00000000-0005-0000-0000-0000CF060000}"/>
    <cellStyle name="20% - Accent3 3 3" xfId="3287" xr:uid="{00000000-0005-0000-0000-0000D0060000}"/>
    <cellStyle name="20% - Accent3 3 4" xfId="3288" xr:uid="{00000000-0005-0000-0000-0000D1060000}"/>
    <cellStyle name="20% - Accent3 3 5" xfId="3289" xr:uid="{00000000-0005-0000-0000-0000D2060000}"/>
    <cellStyle name="20% - Accent3 3_Annexure" xfId="3290" xr:uid="{00000000-0005-0000-0000-0000D3060000}"/>
    <cellStyle name="20% - Accent3 30" xfId="3291" xr:uid="{00000000-0005-0000-0000-0000D4060000}"/>
    <cellStyle name="20% - Accent3 30 2" xfId="3292" xr:uid="{00000000-0005-0000-0000-0000D5060000}"/>
    <cellStyle name="20% - Accent3 30 2 2" xfId="3293" xr:uid="{00000000-0005-0000-0000-0000D6060000}"/>
    <cellStyle name="20% - Accent3 30 2 3" xfId="3294" xr:uid="{00000000-0005-0000-0000-0000D7060000}"/>
    <cellStyle name="20% - Accent3 30 3" xfId="3295" xr:uid="{00000000-0005-0000-0000-0000D8060000}"/>
    <cellStyle name="20% - Accent3 30 4" xfId="3296" xr:uid="{00000000-0005-0000-0000-0000D9060000}"/>
    <cellStyle name="20% - Accent3 31" xfId="3297" xr:uid="{00000000-0005-0000-0000-0000DA060000}"/>
    <cellStyle name="20% - Accent3 31 2" xfId="3298" xr:uid="{00000000-0005-0000-0000-0000DB060000}"/>
    <cellStyle name="20% - Accent3 31 2 2" xfId="3299" xr:uid="{00000000-0005-0000-0000-0000DC060000}"/>
    <cellStyle name="20% - Accent3 31 2 3" xfId="3300" xr:uid="{00000000-0005-0000-0000-0000DD060000}"/>
    <cellStyle name="20% - Accent3 31 3" xfId="3301" xr:uid="{00000000-0005-0000-0000-0000DE060000}"/>
    <cellStyle name="20% - Accent3 31 4" xfId="3302" xr:uid="{00000000-0005-0000-0000-0000DF060000}"/>
    <cellStyle name="20% - Accent3 32" xfId="3303" xr:uid="{00000000-0005-0000-0000-0000E0060000}"/>
    <cellStyle name="20% - Accent3 32 2" xfId="3304" xr:uid="{00000000-0005-0000-0000-0000E1060000}"/>
    <cellStyle name="20% - Accent3 32 2 2" xfId="3305" xr:uid="{00000000-0005-0000-0000-0000E2060000}"/>
    <cellStyle name="20% - Accent3 32 2 3" xfId="3306" xr:uid="{00000000-0005-0000-0000-0000E3060000}"/>
    <cellStyle name="20% - Accent3 32 3" xfId="3307" xr:uid="{00000000-0005-0000-0000-0000E4060000}"/>
    <cellStyle name="20% - Accent3 32 4" xfId="3308" xr:uid="{00000000-0005-0000-0000-0000E5060000}"/>
    <cellStyle name="20% - Accent3 33" xfId="3309" xr:uid="{00000000-0005-0000-0000-0000E6060000}"/>
    <cellStyle name="20% - Accent3 33 2" xfId="3310" xr:uid="{00000000-0005-0000-0000-0000E7060000}"/>
    <cellStyle name="20% - Accent3 33 2 2" xfId="3311" xr:uid="{00000000-0005-0000-0000-0000E8060000}"/>
    <cellStyle name="20% - Accent3 33 2 3" xfId="3312" xr:uid="{00000000-0005-0000-0000-0000E9060000}"/>
    <cellStyle name="20% - Accent3 33 3" xfId="3313" xr:uid="{00000000-0005-0000-0000-0000EA060000}"/>
    <cellStyle name="20% - Accent3 33 4" xfId="3314" xr:uid="{00000000-0005-0000-0000-0000EB060000}"/>
    <cellStyle name="20% - Accent3 34" xfId="3315" xr:uid="{00000000-0005-0000-0000-0000EC060000}"/>
    <cellStyle name="20% - Accent3 34 2" xfId="3316" xr:uid="{00000000-0005-0000-0000-0000ED060000}"/>
    <cellStyle name="20% - Accent3 34 2 2" xfId="3317" xr:uid="{00000000-0005-0000-0000-0000EE060000}"/>
    <cellStyle name="20% - Accent3 34 2 3" xfId="3318" xr:uid="{00000000-0005-0000-0000-0000EF060000}"/>
    <cellStyle name="20% - Accent3 34 3" xfId="3319" xr:uid="{00000000-0005-0000-0000-0000F0060000}"/>
    <cellStyle name="20% - Accent3 34 4" xfId="3320" xr:uid="{00000000-0005-0000-0000-0000F1060000}"/>
    <cellStyle name="20% - Accent3 35" xfId="3321" xr:uid="{00000000-0005-0000-0000-0000F2060000}"/>
    <cellStyle name="20% - Accent3 35 2" xfId="3322" xr:uid="{00000000-0005-0000-0000-0000F3060000}"/>
    <cellStyle name="20% - Accent3 35 2 2" xfId="3323" xr:uid="{00000000-0005-0000-0000-0000F4060000}"/>
    <cellStyle name="20% - Accent3 35 2 3" xfId="3324" xr:uid="{00000000-0005-0000-0000-0000F5060000}"/>
    <cellStyle name="20% - Accent3 35 3" xfId="3325" xr:uid="{00000000-0005-0000-0000-0000F6060000}"/>
    <cellStyle name="20% - Accent3 35 4" xfId="3326" xr:uid="{00000000-0005-0000-0000-0000F7060000}"/>
    <cellStyle name="20% - Accent3 36" xfId="3327" xr:uid="{00000000-0005-0000-0000-0000F8060000}"/>
    <cellStyle name="20% - Accent3 36 2" xfId="3328" xr:uid="{00000000-0005-0000-0000-0000F9060000}"/>
    <cellStyle name="20% - Accent3 36 2 2" xfId="3329" xr:uid="{00000000-0005-0000-0000-0000FA060000}"/>
    <cellStyle name="20% - Accent3 36 2 3" xfId="3330" xr:uid="{00000000-0005-0000-0000-0000FB060000}"/>
    <cellStyle name="20% - Accent3 36 3" xfId="3331" xr:uid="{00000000-0005-0000-0000-0000FC060000}"/>
    <cellStyle name="20% - Accent3 36 4" xfId="3332" xr:uid="{00000000-0005-0000-0000-0000FD060000}"/>
    <cellStyle name="20% - Accent3 37" xfId="3333" xr:uid="{00000000-0005-0000-0000-0000FE060000}"/>
    <cellStyle name="20% - Accent3 37 2" xfId="3334" xr:uid="{00000000-0005-0000-0000-0000FF060000}"/>
    <cellStyle name="20% - Accent3 37 2 2" xfId="3335" xr:uid="{00000000-0005-0000-0000-000000070000}"/>
    <cellStyle name="20% - Accent3 37 2 3" xfId="3336" xr:uid="{00000000-0005-0000-0000-000001070000}"/>
    <cellStyle name="20% - Accent3 37 3" xfId="3337" xr:uid="{00000000-0005-0000-0000-000002070000}"/>
    <cellStyle name="20% - Accent3 37 4" xfId="3338" xr:uid="{00000000-0005-0000-0000-000003070000}"/>
    <cellStyle name="20% - Accent3 38" xfId="3339" xr:uid="{00000000-0005-0000-0000-000004070000}"/>
    <cellStyle name="20% - Accent3 38 2" xfId="3340" xr:uid="{00000000-0005-0000-0000-000005070000}"/>
    <cellStyle name="20% - Accent3 38 2 2" xfId="3341" xr:uid="{00000000-0005-0000-0000-000006070000}"/>
    <cellStyle name="20% - Accent3 38 2 3" xfId="3342" xr:uid="{00000000-0005-0000-0000-000007070000}"/>
    <cellStyle name="20% - Accent3 38 3" xfId="3343" xr:uid="{00000000-0005-0000-0000-000008070000}"/>
    <cellStyle name="20% - Accent3 38 4" xfId="3344" xr:uid="{00000000-0005-0000-0000-000009070000}"/>
    <cellStyle name="20% - Accent3 39" xfId="3345" xr:uid="{00000000-0005-0000-0000-00000A070000}"/>
    <cellStyle name="20% - Accent3 39 2" xfId="3346" xr:uid="{00000000-0005-0000-0000-00000B070000}"/>
    <cellStyle name="20% - Accent3 39 2 2" xfId="3347" xr:uid="{00000000-0005-0000-0000-00000C070000}"/>
    <cellStyle name="20% - Accent3 39 2 3" xfId="3348" xr:uid="{00000000-0005-0000-0000-00000D070000}"/>
    <cellStyle name="20% - Accent3 39 3" xfId="3349" xr:uid="{00000000-0005-0000-0000-00000E070000}"/>
    <cellStyle name="20% - Accent3 39 4" xfId="3350" xr:uid="{00000000-0005-0000-0000-00000F070000}"/>
    <cellStyle name="20% - Accent3 4" xfId="3351" xr:uid="{00000000-0005-0000-0000-000010070000}"/>
    <cellStyle name="20% - Accent3 4 2" xfId="3352" xr:uid="{00000000-0005-0000-0000-000011070000}"/>
    <cellStyle name="20% - Accent3 4 2 2" xfId="3353" xr:uid="{00000000-0005-0000-0000-000012070000}"/>
    <cellStyle name="20% - Accent3 4 2 3" xfId="3354" xr:uid="{00000000-0005-0000-0000-000013070000}"/>
    <cellStyle name="20% - Accent3 4 2_Annexure" xfId="3355" xr:uid="{00000000-0005-0000-0000-000014070000}"/>
    <cellStyle name="20% - Accent3 4 3" xfId="3356" xr:uid="{00000000-0005-0000-0000-000015070000}"/>
    <cellStyle name="20% - Accent3 4 4" xfId="3357" xr:uid="{00000000-0005-0000-0000-000016070000}"/>
    <cellStyle name="20% - Accent3 4 5" xfId="3358" xr:uid="{00000000-0005-0000-0000-000017070000}"/>
    <cellStyle name="20% - Accent3 4 6" xfId="3359" xr:uid="{00000000-0005-0000-0000-000018070000}"/>
    <cellStyle name="20% - Accent3 4 7" xfId="3360" xr:uid="{00000000-0005-0000-0000-000019070000}"/>
    <cellStyle name="20% - Accent3 4 8" xfId="3361" xr:uid="{00000000-0005-0000-0000-00001A070000}"/>
    <cellStyle name="20% - Accent3 4_Annexure" xfId="3362" xr:uid="{00000000-0005-0000-0000-00001B070000}"/>
    <cellStyle name="20% - Accent3 40" xfId="3363" xr:uid="{00000000-0005-0000-0000-00001C070000}"/>
    <cellStyle name="20% - Accent3 40 2" xfId="3364" xr:uid="{00000000-0005-0000-0000-00001D070000}"/>
    <cellStyle name="20% - Accent3 40 2 2" xfId="3365" xr:uid="{00000000-0005-0000-0000-00001E070000}"/>
    <cellStyle name="20% - Accent3 40 2 3" xfId="3366" xr:uid="{00000000-0005-0000-0000-00001F070000}"/>
    <cellStyle name="20% - Accent3 40 3" xfId="3367" xr:uid="{00000000-0005-0000-0000-000020070000}"/>
    <cellStyle name="20% - Accent3 40 4" xfId="3368" xr:uid="{00000000-0005-0000-0000-000021070000}"/>
    <cellStyle name="20% - Accent3 41" xfId="3369" xr:uid="{00000000-0005-0000-0000-000022070000}"/>
    <cellStyle name="20% - Accent3 41 2" xfId="3370" xr:uid="{00000000-0005-0000-0000-000023070000}"/>
    <cellStyle name="20% - Accent3 41 2 2" xfId="3371" xr:uid="{00000000-0005-0000-0000-000024070000}"/>
    <cellStyle name="20% - Accent3 41 2 3" xfId="3372" xr:uid="{00000000-0005-0000-0000-000025070000}"/>
    <cellStyle name="20% - Accent3 41 3" xfId="3373" xr:uid="{00000000-0005-0000-0000-000026070000}"/>
    <cellStyle name="20% - Accent3 41 4" xfId="3374" xr:uid="{00000000-0005-0000-0000-000027070000}"/>
    <cellStyle name="20% - Accent3 42" xfId="3375" xr:uid="{00000000-0005-0000-0000-000028070000}"/>
    <cellStyle name="20% - Accent3 42 2" xfId="3376" xr:uid="{00000000-0005-0000-0000-000029070000}"/>
    <cellStyle name="20% - Accent3 42 2 2" xfId="3377" xr:uid="{00000000-0005-0000-0000-00002A070000}"/>
    <cellStyle name="20% - Accent3 42 2 3" xfId="3378" xr:uid="{00000000-0005-0000-0000-00002B070000}"/>
    <cellStyle name="20% - Accent3 42 3" xfId="3379" xr:uid="{00000000-0005-0000-0000-00002C070000}"/>
    <cellStyle name="20% - Accent3 42 4" xfId="3380" xr:uid="{00000000-0005-0000-0000-00002D070000}"/>
    <cellStyle name="20% - Accent3 43" xfId="3381" xr:uid="{00000000-0005-0000-0000-00002E070000}"/>
    <cellStyle name="20% - Accent3 43 2" xfId="3382" xr:uid="{00000000-0005-0000-0000-00002F070000}"/>
    <cellStyle name="20% - Accent3 43 2 2" xfId="3383" xr:uid="{00000000-0005-0000-0000-000030070000}"/>
    <cellStyle name="20% - Accent3 43 2 3" xfId="3384" xr:uid="{00000000-0005-0000-0000-000031070000}"/>
    <cellStyle name="20% - Accent3 43 3" xfId="3385" xr:uid="{00000000-0005-0000-0000-000032070000}"/>
    <cellStyle name="20% - Accent3 43 4" xfId="3386" xr:uid="{00000000-0005-0000-0000-000033070000}"/>
    <cellStyle name="20% - Accent3 44" xfId="3387" xr:uid="{00000000-0005-0000-0000-000034070000}"/>
    <cellStyle name="20% - Accent3 44 2" xfId="3388" xr:uid="{00000000-0005-0000-0000-000035070000}"/>
    <cellStyle name="20% - Accent3 44 2 2" xfId="3389" xr:uid="{00000000-0005-0000-0000-000036070000}"/>
    <cellStyle name="20% - Accent3 44 2 3" xfId="3390" xr:uid="{00000000-0005-0000-0000-000037070000}"/>
    <cellStyle name="20% - Accent3 44 3" xfId="3391" xr:uid="{00000000-0005-0000-0000-000038070000}"/>
    <cellStyle name="20% - Accent3 44 4" xfId="3392" xr:uid="{00000000-0005-0000-0000-000039070000}"/>
    <cellStyle name="20% - Accent3 45" xfId="3393" xr:uid="{00000000-0005-0000-0000-00003A070000}"/>
    <cellStyle name="20% - Accent3 45 2" xfId="3394" xr:uid="{00000000-0005-0000-0000-00003B070000}"/>
    <cellStyle name="20% - Accent3 45 2 2" xfId="3395" xr:uid="{00000000-0005-0000-0000-00003C070000}"/>
    <cellStyle name="20% - Accent3 45 2 3" xfId="3396" xr:uid="{00000000-0005-0000-0000-00003D070000}"/>
    <cellStyle name="20% - Accent3 45 3" xfId="3397" xr:uid="{00000000-0005-0000-0000-00003E070000}"/>
    <cellStyle name="20% - Accent3 45 4" xfId="3398" xr:uid="{00000000-0005-0000-0000-00003F070000}"/>
    <cellStyle name="20% - Accent3 46" xfId="3399" xr:uid="{00000000-0005-0000-0000-000040070000}"/>
    <cellStyle name="20% - Accent3 46 2" xfId="3400" xr:uid="{00000000-0005-0000-0000-000041070000}"/>
    <cellStyle name="20% - Accent3 46 2 2" xfId="3401" xr:uid="{00000000-0005-0000-0000-000042070000}"/>
    <cellStyle name="20% - Accent3 46 2 3" xfId="3402" xr:uid="{00000000-0005-0000-0000-000043070000}"/>
    <cellStyle name="20% - Accent3 46 3" xfId="3403" xr:uid="{00000000-0005-0000-0000-000044070000}"/>
    <cellStyle name="20% - Accent3 46 4" xfId="3404" xr:uid="{00000000-0005-0000-0000-000045070000}"/>
    <cellStyle name="20% - Accent3 47" xfId="3405" xr:uid="{00000000-0005-0000-0000-000046070000}"/>
    <cellStyle name="20% - Accent3 47 2" xfId="3406" xr:uid="{00000000-0005-0000-0000-000047070000}"/>
    <cellStyle name="20% - Accent3 47 2 2" xfId="3407" xr:uid="{00000000-0005-0000-0000-000048070000}"/>
    <cellStyle name="20% - Accent3 47 2 3" xfId="3408" xr:uid="{00000000-0005-0000-0000-000049070000}"/>
    <cellStyle name="20% - Accent3 47 3" xfId="3409" xr:uid="{00000000-0005-0000-0000-00004A070000}"/>
    <cellStyle name="20% - Accent3 47 4" xfId="3410" xr:uid="{00000000-0005-0000-0000-00004B070000}"/>
    <cellStyle name="20% - Accent3 48" xfId="3411" xr:uid="{00000000-0005-0000-0000-00004C070000}"/>
    <cellStyle name="20% - Accent3 48 2" xfId="3412" xr:uid="{00000000-0005-0000-0000-00004D070000}"/>
    <cellStyle name="20% - Accent3 48 2 2" xfId="3413" xr:uid="{00000000-0005-0000-0000-00004E070000}"/>
    <cellStyle name="20% - Accent3 48 2 3" xfId="3414" xr:uid="{00000000-0005-0000-0000-00004F070000}"/>
    <cellStyle name="20% - Accent3 48 3" xfId="3415" xr:uid="{00000000-0005-0000-0000-000050070000}"/>
    <cellStyle name="20% - Accent3 48 4" xfId="3416" xr:uid="{00000000-0005-0000-0000-000051070000}"/>
    <cellStyle name="20% - Accent3 49" xfId="3417" xr:uid="{00000000-0005-0000-0000-000052070000}"/>
    <cellStyle name="20% - Accent3 49 2" xfId="3418" xr:uid="{00000000-0005-0000-0000-000053070000}"/>
    <cellStyle name="20% - Accent3 49 2 2" xfId="3419" xr:uid="{00000000-0005-0000-0000-000054070000}"/>
    <cellStyle name="20% - Accent3 49 2 3" xfId="3420" xr:uid="{00000000-0005-0000-0000-000055070000}"/>
    <cellStyle name="20% - Accent3 49 3" xfId="3421" xr:uid="{00000000-0005-0000-0000-000056070000}"/>
    <cellStyle name="20% - Accent3 49 4" xfId="3422" xr:uid="{00000000-0005-0000-0000-000057070000}"/>
    <cellStyle name="20% - Accent3 5" xfId="3423" xr:uid="{00000000-0005-0000-0000-000058070000}"/>
    <cellStyle name="20% - Accent3 5 2" xfId="3424" xr:uid="{00000000-0005-0000-0000-000059070000}"/>
    <cellStyle name="20% - Accent3 5 2 2" xfId="3425" xr:uid="{00000000-0005-0000-0000-00005A070000}"/>
    <cellStyle name="20% - Accent3 5 2 3" xfId="3426" xr:uid="{00000000-0005-0000-0000-00005B070000}"/>
    <cellStyle name="20% - Accent3 5 2_Annexure" xfId="3427" xr:uid="{00000000-0005-0000-0000-00005C070000}"/>
    <cellStyle name="20% - Accent3 5 3" xfId="3428" xr:uid="{00000000-0005-0000-0000-00005D070000}"/>
    <cellStyle name="20% - Accent3 5 4" xfId="3429" xr:uid="{00000000-0005-0000-0000-00005E070000}"/>
    <cellStyle name="20% - Accent3 5 5" xfId="3430" xr:uid="{00000000-0005-0000-0000-00005F070000}"/>
    <cellStyle name="20% - Accent3 5 6" xfId="3431" xr:uid="{00000000-0005-0000-0000-000060070000}"/>
    <cellStyle name="20% - Accent3 5 7" xfId="3432" xr:uid="{00000000-0005-0000-0000-000061070000}"/>
    <cellStyle name="20% - Accent3 5 8" xfId="3433" xr:uid="{00000000-0005-0000-0000-000062070000}"/>
    <cellStyle name="20% - Accent3 5_Annexure" xfId="3434" xr:uid="{00000000-0005-0000-0000-000063070000}"/>
    <cellStyle name="20% - Accent3 50" xfId="3435" xr:uid="{00000000-0005-0000-0000-000064070000}"/>
    <cellStyle name="20% - Accent3 50 2" xfId="3436" xr:uid="{00000000-0005-0000-0000-000065070000}"/>
    <cellStyle name="20% - Accent3 50 2 2" xfId="3437" xr:uid="{00000000-0005-0000-0000-000066070000}"/>
    <cellStyle name="20% - Accent3 50 2 3" xfId="3438" xr:uid="{00000000-0005-0000-0000-000067070000}"/>
    <cellStyle name="20% - Accent3 50 3" xfId="3439" xr:uid="{00000000-0005-0000-0000-000068070000}"/>
    <cellStyle name="20% - Accent3 50 4" xfId="3440" xr:uid="{00000000-0005-0000-0000-000069070000}"/>
    <cellStyle name="20% - Accent3 51" xfId="3441" xr:uid="{00000000-0005-0000-0000-00006A070000}"/>
    <cellStyle name="20% - Accent3 51 2" xfId="3442" xr:uid="{00000000-0005-0000-0000-00006B070000}"/>
    <cellStyle name="20% - Accent3 51 2 2" xfId="3443" xr:uid="{00000000-0005-0000-0000-00006C070000}"/>
    <cellStyle name="20% - Accent3 51 2 3" xfId="3444" xr:uid="{00000000-0005-0000-0000-00006D070000}"/>
    <cellStyle name="20% - Accent3 51 3" xfId="3445" xr:uid="{00000000-0005-0000-0000-00006E070000}"/>
    <cellStyle name="20% - Accent3 51 4" xfId="3446" xr:uid="{00000000-0005-0000-0000-00006F070000}"/>
    <cellStyle name="20% - Accent3 52" xfId="3447" xr:uid="{00000000-0005-0000-0000-000070070000}"/>
    <cellStyle name="20% - Accent3 52 2" xfId="3448" xr:uid="{00000000-0005-0000-0000-000071070000}"/>
    <cellStyle name="20% - Accent3 52 2 2" xfId="3449" xr:uid="{00000000-0005-0000-0000-000072070000}"/>
    <cellStyle name="20% - Accent3 52 2 3" xfId="3450" xr:uid="{00000000-0005-0000-0000-000073070000}"/>
    <cellStyle name="20% - Accent3 52 3" xfId="3451" xr:uid="{00000000-0005-0000-0000-000074070000}"/>
    <cellStyle name="20% - Accent3 52 4" xfId="3452" xr:uid="{00000000-0005-0000-0000-000075070000}"/>
    <cellStyle name="20% - Accent3 53" xfId="3453" xr:uid="{00000000-0005-0000-0000-000076070000}"/>
    <cellStyle name="20% - Accent3 53 2" xfId="3454" xr:uid="{00000000-0005-0000-0000-000077070000}"/>
    <cellStyle name="20% - Accent3 53 2 2" xfId="3455" xr:uid="{00000000-0005-0000-0000-000078070000}"/>
    <cellStyle name="20% - Accent3 53 2 3" xfId="3456" xr:uid="{00000000-0005-0000-0000-000079070000}"/>
    <cellStyle name="20% - Accent3 53 3" xfId="3457" xr:uid="{00000000-0005-0000-0000-00007A070000}"/>
    <cellStyle name="20% - Accent3 53 4" xfId="3458" xr:uid="{00000000-0005-0000-0000-00007B070000}"/>
    <cellStyle name="20% - Accent3 54" xfId="3459" xr:uid="{00000000-0005-0000-0000-00007C070000}"/>
    <cellStyle name="20% - Accent3 54 2" xfId="3460" xr:uid="{00000000-0005-0000-0000-00007D070000}"/>
    <cellStyle name="20% - Accent3 54 2 2" xfId="3461" xr:uid="{00000000-0005-0000-0000-00007E070000}"/>
    <cellStyle name="20% - Accent3 54 2 3" xfId="3462" xr:uid="{00000000-0005-0000-0000-00007F070000}"/>
    <cellStyle name="20% - Accent3 54 3" xfId="3463" xr:uid="{00000000-0005-0000-0000-000080070000}"/>
    <cellStyle name="20% - Accent3 54 4" xfId="3464" xr:uid="{00000000-0005-0000-0000-000081070000}"/>
    <cellStyle name="20% - Accent3 55" xfId="3465" xr:uid="{00000000-0005-0000-0000-000082070000}"/>
    <cellStyle name="20% - Accent3 55 2" xfId="3466" xr:uid="{00000000-0005-0000-0000-000083070000}"/>
    <cellStyle name="20% - Accent3 55 2 2" xfId="3467" xr:uid="{00000000-0005-0000-0000-000084070000}"/>
    <cellStyle name="20% - Accent3 55 2 3" xfId="3468" xr:uid="{00000000-0005-0000-0000-000085070000}"/>
    <cellStyle name="20% - Accent3 55 3" xfId="3469" xr:uid="{00000000-0005-0000-0000-000086070000}"/>
    <cellStyle name="20% - Accent3 55 4" xfId="3470" xr:uid="{00000000-0005-0000-0000-000087070000}"/>
    <cellStyle name="20% - Accent3 56" xfId="3471" xr:uid="{00000000-0005-0000-0000-000088070000}"/>
    <cellStyle name="20% - Accent3 56 2" xfId="3472" xr:uid="{00000000-0005-0000-0000-000089070000}"/>
    <cellStyle name="20% - Accent3 56 2 2" xfId="3473" xr:uid="{00000000-0005-0000-0000-00008A070000}"/>
    <cellStyle name="20% - Accent3 56 2 3" xfId="3474" xr:uid="{00000000-0005-0000-0000-00008B070000}"/>
    <cellStyle name="20% - Accent3 56 3" xfId="3475" xr:uid="{00000000-0005-0000-0000-00008C070000}"/>
    <cellStyle name="20% - Accent3 56 4" xfId="3476" xr:uid="{00000000-0005-0000-0000-00008D070000}"/>
    <cellStyle name="20% - Accent3 57" xfId="3477" xr:uid="{00000000-0005-0000-0000-00008E070000}"/>
    <cellStyle name="20% - Accent3 57 2" xfId="3478" xr:uid="{00000000-0005-0000-0000-00008F070000}"/>
    <cellStyle name="20% - Accent3 57 2 2" xfId="3479" xr:uid="{00000000-0005-0000-0000-000090070000}"/>
    <cellStyle name="20% - Accent3 57 2 3" xfId="3480" xr:uid="{00000000-0005-0000-0000-000091070000}"/>
    <cellStyle name="20% - Accent3 57 3" xfId="3481" xr:uid="{00000000-0005-0000-0000-000092070000}"/>
    <cellStyle name="20% - Accent3 57 4" xfId="3482" xr:uid="{00000000-0005-0000-0000-000093070000}"/>
    <cellStyle name="20% - Accent3 58" xfId="3483" xr:uid="{00000000-0005-0000-0000-000094070000}"/>
    <cellStyle name="20% - Accent3 58 2" xfId="3484" xr:uid="{00000000-0005-0000-0000-000095070000}"/>
    <cellStyle name="20% - Accent3 58 2 2" xfId="3485" xr:uid="{00000000-0005-0000-0000-000096070000}"/>
    <cellStyle name="20% - Accent3 58 2 3" xfId="3486" xr:uid="{00000000-0005-0000-0000-000097070000}"/>
    <cellStyle name="20% - Accent3 58 3" xfId="3487" xr:uid="{00000000-0005-0000-0000-000098070000}"/>
    <cellStyle name="20% - Accent3 58 4" xfId="3488" xr:uid="{00000000-0005-0000-0000-000099070000}"/>
    <cellStyle name="20% - Accent3 59" xfId="3489" xr:uid="{00000000-0005-0000-0000-00009A070000}"/>
    <cellStyle name="20% - Accent3 59 2" xfId="3490" xr:uid="{00000000-0005-0000-0000-00009B070000}"/>
    <cellStyle name="20% - Accent3 59 2 2" xfId="3491" xr:uid="{00000000-0005-0000-0000-00009C070000}"/>
    <cellStyle name="20% - Accent3 59 2 3" xfId="3492" xr:uid="{00000000-0005-0000-0000-00009D070000}"/>
    <cellStyle name="20% - Accent3 59 3" xfId="3493" xr:uid="{00000000-0005-0000-0000-00009E070000}"/>
    <cellStyle name="20% - Accent3 59 4" xfId="3494" xr:uid="{00000000-0005-0000-0000-00009F070000}"/>
    <cellStyle name="20% - Accent3 6" xfId="3495" xr:uid="{00000000-0005-0000-0000-0000A0070000}"/>
    <cellStyle name="20% - Accent3 6 2" xfId="3496" xr:uid="{00000000-0005-0000-0000-0000A1070000}"/>
    <cellStyle name="20% - Accent3 6 2 2" xfId="3497" xr:uid="{00000000-0005-0000-0000-0000A2070000}"/>
    <cellStyle name="20% - Accent3 6 2 3" xfId="3498" xr:uid="{00000000-0005-0000-0000-0000A3070000}"/>
    <cellStyle name="20% - Accent3 6 2_Annexure" xfId="3499" xr:uid="{00000000-0005-0000-0000-0000A4070000}"/>
    <cellStyle name="20% - Accent3 6 3" xfId="3500" xr:uid="{00000000-0005-0000-0000-0000A5070000}"/>
    <cellStyle name="20% - Accent3 6 4" xfId="3501" xr:uid="{00000000-0005-0000-0000-0000A6070000}"/>
    <cellStyle name="20% - Accent3 6 5" xfId="3502" xr:uid="{00000000-0005-0000-0000-0000A7070000}"/>
    <cellStyle name="20% - Accent3 6 6" xfId="3503" xr:uid="{00000000-0005-0000-0000-0000A8070000}"/>
    <cellStyle name="20% - Accent3 6 7" xfId="3504" xr:uid="{00000000-0005-0000-0000-0000A9070000}"/>
    <cellStyle name="20% - Accent3 6 8" xfId="3505" xr:uid="{00000000-0005-0000-0000-0000AA070000}"/>
    <cellStyle name="20% - Accent3 6_Annexure" xfId="3506" xr:uid="{00000000-0005-0000-0000-0000AB070000}"/>
    <cellStyle name="20% - Accent3 60" xfId="3507" xr:uid="{00000000-0005-0000-0000-0000AC070000}"/>
    <cellStyle name="20% - Accent3 60 2" xfId="3508" xr:uid="{00000000-0005-0000-0000-0000AD070000}"/>
    <cellStyle name="20% - Accent3 60 3" xfId="3509" xr:uid="{00000000-0005-0000-0000-0000AE070000}"/>
    <cellStyle name="20% - Accent3 61" xfId="3510" xr:uid="{00000000-0005-0000-0000-0000AF070000}"/>
    <cellStyle name="20% - Accent3 61 2" xfId="3511" xr:uid="{00000000-0005-0000-0000-0000B0070000}"/>
    <cellStyle name="20% - Accent3 61 3" xfId="3512" xr:uid="{00000000-0005-0000-0000-0000B1070000}"/>
    <cellStyle name="20% - Accent3 62" xfId="3513" xr:uid="{00000000-0005-0000-0000-0000B2070000}"/>
    <cellStyle name="20% - Accent3 62 2" xfId="3514" xr:uid="{00000000-0005-0000-0000-0000B3070000}"/>
    <cellStyle name="20% - Accent3 62 3" xfId="3515" xr:uid="{00000000-0005-0000-0000-0000B4070000}"/>
    <cellStyle name="20% - Accent3 63" xfId="3516" xr:uid="{00000000-0005-0000-0000-0000B5070000}"/>
    <cellStyle name="20% - Accent3 63 2" xfId="3517" xr:uid="{00000000-0005-0000-0000-0000B6070000}"/>
    <cellStyle name="20% - Accent3 63 3" xfId="3518" xr:uid="{00000000-0005-0000-0000-0000B7070000}"/>
    <cellStyle name="20% - Accent3 64" xfId="3519" xr:uid="{00000000-0005-0000-0000-0000B8070000}"/>
    <cellStyle name="20% - Accent3 64 2" xfId="3520" xr:uid="{00000000-0005-0000-0000-0000B9070000}"/>
    <cellStyle name="20% - Accent3 64 3" xfId="3521" xr:uid="{00000000-0005-0000-0000-0000BA070000}"/>
    <cellStyle name="20% - Accent3 65" xfId="3522" xr:uid="{00000000-0005-0000-0000-0000BB070000}"/>
    <cellStyle name="20% - Accent3 65 2" xfId="3523" xr:uid="{00000000-0005-0000-0000-0000BC070000}"/>
    <cellStyle name="20% - Accent3 65 3" xfId="3524" xr:uid="{00000000-0005-0000-0000-0000BD070000}"/>
    <cellStyle name="20% - Accent3 66" xfId="3525" xr:uid="{00000000-0005-0000-0000-0000BE070000}"/>
    <cellStyle name="20% - Accent3 66 2" xfId="3526" xr:uid="{00000000-0005-0000-0000-0000BF070000}"/>
    <cellStyle name="20% - Accent3 66 3" xfId="3527" xr:uid="{00000000-0005-0000-0000-0000C0070000}"/>
    <cellStyle name="20% - Accent3 67" xfId="3528" xr:uid="{00000000-0005-0000-0000-0000C1070000}"/>
    <cellStyle name="20% - Accent3 67 2" xfId="3529" xr:uid="{00000000-0005-0000-0000-0000C2070000}"/>
    <cellStyle name="20% - Accent3 67 3" xfId="3530" xr:uid="{00000000-0005-0000-0000-0000C3070000}"/>
    <cellStyle name="20% - Accent3 68" xfId="3531" xr:uid="{00000000-0005-0000-0000-0000C4070000}"/>
    <cellStyle name="20% - Accent3 68 2" xfId="3532" xr:uid="{00000000-0005-0000-0000-0000C5070000}"/>
    <cellStyle name="20% - Accent3 68 3" xfId="3533" xr:uid="{00000000-0005-0000-0000-0000C6070000}"/>
    <cellStyle name="20% - Accent3 69" xfId="3534" xr:uid="{00000000-0005-0000-0000-0000C7070000}"/>
    <cellStyle name="20% - Accent3 69 2" xfId="3535" xr:uid="{00000000-0005-0000-0000-0000C8070000}"/>
    <cellStyle name="20% - Accent3 69 3" xfId="3536" xr:uid="{00000000-0005-0000-0000-0000C9070000}"/>
    <cellStyle name="20% - Accent3 7" xfId="3537" xr:uid="{00000000-0005-0000-0000-0000CA070000}"/>
    <cellStyle name="20% - Accent3 7 10" xfId="3538" xr:uid="{00000000-0005-0000-0000-0000CB070000}"/>
    <cellStyle name="20% - Accent3 7 11" xfId="3539" xr:uid="{00000000-0005-0000-0000-0000CC070000}"/>
    <cellStyle name="20% - Accent3 7 2" xfId="3540" xr:uid="{00000000-0005-0000-0000-0000CD070000}"/>
    <cellStyle name="20% - Accent3 7 2 2" xfId="3541" xr:uid="{00000000-0005-0000-0000-0000CE070000}"/>
    <cellStyle name="20% - Accent3 7 2 3" xfId="3542" xr:uid="{00000000-0005-0000-0000-0000CF070000}"/>
    <cellStyle name="20% - Accent3 7 2_MBK1200" xfId="3543" xr:uid="{00000000-0005-0000-0000-0000D0070000}"/>
    <cellStyle name="20% - Accent3 7 3" xfId="3544" xr:uid="{00000000-0005-0000-0000-0000D1070000}"/>
    <cellStyle name="20% - Accent3 7 4" xfId="3545" xr:uid="{00000000-0005-0000-0000-0000D2070000}"/>
    <cellStyle name="20% - Accent3 7 5" xfId="3546" xr:uid="{00000000-0005-0000-0000-0000D3070000}"/>
    <cellStyle name="20% - Accent3 7 6" xfId="3547" xr:uid="{00000000-0005-0000-0000-0000D4070000}"/>
    <cellStyle name="20% - Accent3 7 7" xfId="3548" xr:uid="{00000000-0005-0000-0000-0000D5070000}"/>
    <cellStyle name="20% - Accent3 7 8" xfId="3549" xr:uid="{00000000-0005-0000-0000-0000D6070000}"/>
    <cellStyle name="20% - Accent3 7 9" xfId="3550" xr:uid="{00000000-0005-0000-0000-0000D7070000}"/>
    <cellStyle name="20% - Accent3 7_Annexure" xfId="3551" xr:uid="{00000000-0005-0000-0000-0000D8070000}"/>
    <cellStyle name="20% - Accent3 70" xfId="3552" xr:uid="{00000000-0005-0000-0000-0000D9070000}"/>
    <cellStyle name="20% - Accent3 70 2" xfId="3553" xr:uid="{00000000-0005-0000-0000-0000DA070000}"/>
    <cellStyle name="20% - Accent3 70 3" xfId="3554" xr:uid="{00000000-0005-0000-0000-0000DB070000}"/>
    <cellStyle name="20% - Accent3 71" xfId="3555" xr:uid="{00000000-0005-0000-0000-0000DC070000}"/>
    <cellStyle name="20% - Accent3 71 2" xfId="3556" xr:uid="{00000000-0005-0000-0000-0000DD070000}"/>
    <cellStyle name="20% - Accent3 71 3" xfId="3557" xr:uid="{00000000-0005-0000-0000-0000DE070000}"/>
    <cellStyle name="20% - Accent3 72" xfId="3558" xr:uid="{00000000-0005-0000-0000-0000DF070000}"/>
    <cellStyle name="20% - Accent3 72 2" xfId="3559" xr:uid="{00000000-0005-0000-0000-0000E0070000}"/>
    <cellStyle name="20% - Accent3 72 3" xfId="3560" xr:uid="{00000000-0005-0000-0000-0000E1070000}"/>
    <cellStyle name="20% - Accent3 73" xfId="3561" xr:uid="{00000000-0005-0000-0000-0000E2070000}"/>
    <cellStyle name="20% - Accent3 73 2" xfId="3562" xr:uid="{00000000-0005-0000-0000-0000E3070000}"/>
    <cellStyle name="20% - Accent3 73 3" xfId="3563" xr:uid="{00000000-0005-0000-0000-0000E4070000}"/>
    <cellStyle name="20% - Accent3 74" xfId="3564" xr:uid="{00000000-0005-0000-0000-0000E5070000}"/>
    <cellStyle name="20% - Accent3 74 2" xfId="3565" xr:uid="{00000000-0005-0000-0000-0000E6070000}"/>
    <cellStyle name="20% - Accent3 74 3" xfId="3566" xr:uid="{00000000-0005-0000-0000-0000E7070000}"/>
    <cellStyle name="20% - Accent3 75" xfId="3567" xr:uid="{00000000-0005-0000-0000-0000E8070000}"/>
    <cellStyle name="20% - Accent3 75 2" xfId="3568" xr:uid="{00000000-0005-0000-0000-0000E9070000}"/>
    <cellStyle name="20% - Accent3 75 3" xfId="3569" xr:uid="{00000000-0005-0000-0000-0000EA070000}"/>
    <cellStyle name="20% - Accent3 76" xfId="3570" xr:uid="{00000000-0005-0000-0000-0000EB070000}"/>
    <cellStyle name="20% - Accent3 76 2" xfId="3571" xr:uid="{00000000-0005-0000-0000-0000EC070000}"/>
    <cellStyle name="20% - Accent3 76 3" xfId="3572" xr:uid="{00000000-0005-0000-0000-0000ED070000}"/>
    <cellStyle name="20% - Accent3 77" xfId="3573" xr:uid="{00000000-0005-0000-0000-0000EE070000}"/>
    <cellStyle name="20% - Accent3 77 2" xfId="3574" xr:uid="{00000000-0005-0000-0000-0000EF070000}"/>
    <cellStyle name="20% - Accent3 77 3" xfId="3575" xr:uid="{00000000-0005-0000-0000-0000F0070000}"/>
    <cellStyle name="20% - Accent3 78" xfId="3576" xr:uid="{00000000-0005-0000-0000-0000F1070000}"/>
    <cellStyle name="20% - Accent3 78 2" xfId="3577" xr:uid="{00000000-0005-0000-0000-0000F2070000}"/>
    <cellStyle name="20% - Accent3 78 3" xfId="3578" xr:uid="{00000000-0005-0000-0000-0000F3070000}"/>
    <cellStyle name="20% - Accent3 79" xfId="3579" xr:uid="{00000000-0005-0000-0000-0000F4070000}"/>
    <cellStyle name="20% - Accent3 79 2" xfId="3580" xr:uid="{00000000-0005-0000-0000-0000F5070000}"/>
    <cellStyle name="20% - Accent3 79 3" xfId="3581" xr:uid="{00000000-0005-0000-0000-0000F6070000}"/>
    <cellStyle name="20% - Accent3 8" xfId="3582" xr:uid="{00000000-0005-0000-0000-0000F7070000}"/>
    <cellStyle name="20% - Accent3 8 2" xfId="3583" xr:uid="{00000000-0005-0000-0000-0000F8070000}"/>
    <cellStyle name="20% - Accent3 8 2 2" xfId="3584" xr:uid="{00000000-0005-0000-0000-0000F9070000}"/>
    <cellStyle name="20% - Accent3 8 2 3" xfId="3585" xr:uid="{00000000-0005-0000-0000-0000FA070000}"/>
    <cellStyle name="20% - Accent3 8 2_MBK1200" xfId="3586" xr:uid="{00000000-0005-0000-0000-0000FB070000}"/>
    <cellStyle name="20% - Accent3 8 3" xfId="3587" xr:uid="{00000000-0005-0000-0000-0000FC070000}"/>
    <cellStyle name="20% - Accent3 8 4" xfId="3588" xr:uid="{00000000-0005-0000-0000-0000FD070000}"/>
    <cellStyle name="20% - Accent3 8_MBK1200" xfId="3589" xr:uid="{00000000-0005-0000-0000-0000FE070000}"/>
    <cellStyle name="20% - Accent3 80" xfId="3590" xr:uid="{00000000-0005-0000-0000-0000FF070000}"/>
    <cellStyle name="20% - Accent3 80 2" xfId="3591" xr:uid="{00000000-0005-0000-0000-000000080000}"/>
    <cellStyle name="20% - Accent3 80 3" xfId="3592" xr:uid="{00000000-0005-0000-0000-000001080000}"/>
    <cellStyle name="20% - Accent3 81" xfId="3593" xr:uid="{00000000-0005-0000-0000-000002080000}"/>
    <cellStyle name="20% - Accent3 81 2" xfId="3594" xr:uid="{00000000-0005-0000-0000-000003080000}"/>
    <cellStyle name="20% - Accent3 81 3" xfId="3595" xr:uid="{00000000-0005-0000-0000-000004080000}"/>
    <cellStyle name="20% - Accent3 82" xfId="3596" xr:uid="{00000000-0005-0000-0000-000005080000}"/>
    <cellStyle name="20% - Accent3 82 2" xfId="3597" xr:uid="{00000000-0005-0000-0000-000006080000}"/>
    <cellStyle name="20% - Accent3 82 3" xfId="3598" xr:uid="{00000000-0005-0000-0000-000007080000}"/>
    <cellStyle name="20% - Accent3 83" xfId="3599" xr:uid="{00000000-0005-0000-0000-000008080000}"/>
    <cellStyle name="20% - Accent3 83 2" xfId="3600" xr:uid="{00000000-0005-0000-0000-000009080000}"/>
    <cellStyle name="20% - Accent3 83 3" xfId="3601" xr:uid="{00000000-0005-0000-0000-00000A080000}"/>
    <cellStyle name="20% - Accent3 84" xfId="3602" xr:uid="{00000000-0005-0000-0000-00000B080000}"/>
    <cellStyle name="20% - Accent3 85" xfId="3603" xr:uid="{00000000-0005-0000-0000-00000C080000}"/>
    <cellStyle name="20% - Accent3 86" xfId="3604" xr:uid="{00000000-0005-0000-0000-00000D080000}"/>
    <cellStyle name="20% - Accent3 87" xfId="3605" xr:uid="{00000000-0005-0000-0000-00000E080000}"/>
    <cellStyle name="20% - Accent3 88" xfId="3606" xr:uid="{00000000-0005-0000-0000-00000F080000}"/>
    <cellStyle name="20% - Accent3 89" xfId="3607" xr:uid="{00000000-0005-0000-0000-000010080000}"/>
    <cellStyle name="20% - Accent3 9" xfId="3608" xr:uid="{00000000-0005-0000-0000-000011080000}"/>
    <cellStyle name="20% - Accent3 9 2" xfId="3609" xr:uid="{00000000-0005-0000-0000-000012080000}"/>
    <cellStyle name="20% - Accent3 9 2 2" xfId="3610" xr:uid="{00000000-0005-0000-0000-000013080000}"/>
    <cellStyle name="20% - Accent3 9 2 3" xfId="3611" xr:uid="{00000000-0005-0000-0000-000014080000}"/>
    <cellStyle name="20% - Accent3 9 2_MBK1200" xfId="3612" xr:uid="{00000000-0005-0000-0000-000015080000}"/>
    <cellStyle name="20% - Accent3 9 3" xfId="3613" xr:uid="{00000000-0005-0000-0000-000016080000}"/>
    <cellStyle name="20% - Accent3 9 4" xfId="3614" xr:uid="{00000000-0005-0000-0000-000017080000}"/>
    <cellStyle name="20% - Accent3 9_MBK1200" xfId="3615" xr:uid="{00000000-0005-0000-0000-000018080000}"/>
    <cellStyle name="20% - Accent3 90" xfId="3616" xr:uid="{00000000-0005-0000-0000-000019080000}"/>
    <cellStyle name="20% - Accent3 91" xfId="3617" xr:uid="{00000000-0005-0000-0000-00001A080000}"/>
    <cellStyle name="20% - Accent3 92" xfId="3618" xr:uid="{00000000-0005-0000-0000-00001B080000}"/>
    <cellStyle name="20% - Accent3 93" xfId="3619" xr:uid="{00000000-0005-0000-0000-00001C080000}"/>
    <cellStyle name="20% - Accent3 94" xfId="3620" xr:uid="{00000000-0005-0000-0000-00001D080000}"/>
    <cellStyle name="20% - Accent3 95" xfId="3621" xr:uid="{00000000-0005-0000-0000-00001E080000}"/>
    <cellStyle name="20% - Accent3 96" xfId="3622" xr:uid="{00000000-0005-0000-0000-00001F080000}"/>
    <cellStyle name="20% - Accent4 1" xfId="3623" xr:uid="{00000000-0005-0000-0000-000021080000}"/>
    <cellStyle name="20% - Accent4 10" xfId="3624" xr:uid="{00000000-0005-0000-0000-000022080000}"/>
    <cellStyle name="20% - Accent4 10 2" xfId="3625" xr:uid="{00000000-0005-0000-0000-000023080000}"/>
    <cellStyle name="20% - Accent4 10 2 2" xfId="3626" xr:uid="{00000000-0005-0000-0000-000024080000}"/>
    <cellStyle name="20% - Accent4 10 2 3" xfId="3627" xr:uid="{00000000-0005-0000-0000-000025080000}"/>
    <cellStyle name="20% - Accent4 10 2_MBK1200" xfId="3628" xr:uid="{00000000-0005-0000-0000-000026080000}"/>
    <cellStyle name="20% - Accent4 10 3" xfId="3629" xr:uid="{00000000-0005-0000-0000-000027080000}"/>
    <cellStyle name="20% - Accent4 10 4" xfId="3630" xr:uid="{00000000-0005-0000-0000-000028080000}"/>
    <cellStyle name="20% - Accent4 10_MBK1200" xfId="3631" xr:uid="{00000000-0005-0000-0000-000029080000}"/>
    <cellStyle name="20% - Accent4 11" xfId="3632" xr:uid="{00000000-0005-0000-0000-00002A080000}"/>
    <cellStyle name="20% - Accent4 11 2" xfId="3633" xr:uid="{00000000-0005-0000-0000-00002B080000}"/>
    <cellStyle name="20% - Accent4 11 2 2" xfId="3634" xr:uid="{00000000-0005-0000-0000-00002C080000}"/>
    <cellStyle name="20% - Accent4 11 2 3" xfId="3635" xr:uid="{00000000-0005-0000-0000-00002D080000}"/>
    <cellStyle name="20% - Accent4 11 2_MBK1200" xfId="3636" xr:uid="{00000000-0005-0000-0000-00002E080000}"/>
    <cellStyle name="20% - Accent4 11 3" xfId="3637" xr:uid="{00000000-0005-0000-0000-00002F080000}"/>
    <cellStyle name="20% - Accent4 11 4" xfId="3638" xr:uid="{00000000-0005-0000-0000-000030080000}"/>
    <cellStyle name="20% - Accent4 11_MBK1200" xfId="3639" xr:uid="{00000000-0005-0000-0000-000031080000}"/>
    <cellStyle name="20% - Accent4 12" xfId="3640" xr:uid="{00000000-0005-0000-0000-000032080000}"/>
    <cellStyle name="20% - Accent4 12 2" xfId="3641" xr:uid="{00000000-0005-0000-0000-000033080000}"/>
    <cellStyle name="20% - Accent4 12 2 2" xfId="3642" xr:uid="{00000000-0005-0000-0000-000034080000}"/>
    <cellStyle name="20% - Accent4 12 2 3" xfId="3643" xr:uid="{00000000-0005-0000-0000-000035080000}"/>
    <cellStyle name="20% - Accent4 12 2_MBK1200" xfId="3644" xr:uid="{00000000-0005-0000-0000-000036080000}"/>
    <cellStyle name="20% - Accent4 12 3" xfId="3645" xr:uid="{00000000-0005-0000-0000-000037080000}"/>
    <cellStyle name="20% - Accent4 12 4" xfId="3646" xr:uid="{00000000-0005-0000-0000-000038080000}"/>
    <cellStyle name="20% - Accent4 12_MBK1200" xfId="3647" xr:uid="{00000000-0005-0000-0000-000039080000}"/>
    <cellStyle name="20% - Accent4 13" xfId="3648" xr:uid="{00000000-0005-0000-0000-00003A080000}"/>
    <cellStyle name="20% - Accent4 13 2" xfId="3649" xr:uid="{00000000-0005-0000-0000-00003B080000}"/>
    <cellStyle name="20% - Accent4 13 2 2" xfId="3650" xr:uid="{00000000-0005-0000-0000-00003C080000}"/>
    <cellStyle name="20% - Accent4 13 2 3" xfId="3651" xr:uid="{00000000-0005-0000-0000-00003D080000}"/>
    <cellStyle name="20% - Accent4 13 3" xfId="3652" xr:uid="{00000000-0005-0000-0000-00003E080000}"/>
    <cellStyle name="20% - Accent4 13 4" xfId="3653" xr:uid="{00000000-0005-0000-0000-00003F080000}"/>
    <cellStyle name="20% - Accent4 14" xfId="3654" xr:uid="{00000000-0005-0000-0000-000040080000}"/>
    <cellStyle name="20% - Accent4 14 2" xfId="3655" xr:uid="{00000000-0005-0000-0000-000041080000}"/>
    <cellStyle name="20% - Accent4 14 2 2" xfId="3656" xr:uid="{00000000-0005-0000-0000-000042080000}"/>
    <cellStyle name="20% - Accent4 14 2 3" xfId="3657" xr:uid="{00000000-0005-0000-0000-000043080000}"/>
    <cellStyle name="20% - Accent4 14 3" xfId="3658" xr:uid="{00000000-0005-0000-0000-000044080000}"/>
    <cellStyle name="20% - Accent4 14 4" xfId="3659" xr:uid="{00000000-0005-0000-0000-000045080000}"/>
    <cellStyle name="20% - Accent4 15" xfId="3660" xr:uid="{00000000-0005-0000-0000-000046080000}"/>
    <cellStyle name="20% - Accent4 15 2" xfId="3661" xr:uid="{00000000-0005-0000-0000-000047080000}"/>
    <cellStyle name="20% - Accent4 15 2 2" xfId="3662" xr:uid="{00000000-0005-0000-0000-000048080000}"/>
    <cellStyle name="20% - Accent4 15 2 3" xfId="3663" xr:uid="{00000000-0005-0000-0000-000049080000}"/>
    <cellStyle name="20% - Accent4 15 3" xfId="3664" xr:uid="{00000000-0005-0000-0000-00004A080000}"/>
    <cellStyle name="20% - Accent4 15 4" xfId="3665" xr:uid="{00000000-0005-0000-0000-00004B080000}"/>
    <cellStyle name="20% - Accent4 16" xfId="3666" xr:uid="{00000000-0005-0000-0000-00004C080000}"/>
    <cellStyle name="20% - Accent4 16 2" xfId="3667" xr:uid="{00000000-0005-0000-0000-00004D080000}"/>
    <cellStyle name="20% - Accent4 16 2 2" xfId="3668" xr:uid="{00000000-0005-0000-0000-00004E080000}"/>
    <cellStyle name="20% - Accent4 16 2 3" xfId="3669" xr:uid="{00000000-0005-0000-0000-00004F080000}"/>
    <cellStyle name="20% - Accent4 16 3" xfId="3670" xr:uid="{00000000-0005-0000-0000-000050080000}"/>
    <cellStyle name="20% - Accent4 16 4" xfId="3671" xr:uid="{00000000-0005-0000-0000-000051080000}"/>
    <cellStyle name="20% - Accent4 17" xfId="3672" xr:uid="{00000000-0005-0000-0000-000052080000}"/>
    <cellStyle name="20% - Accent4 17 2" xfId="3673" xr:uid="{00000000-0005-0000-0000-000053080000}"/>
    <cellStyle name="20% - Accent4 17 2 2" xfId="3674" xr:uid="{00000000-0005-0000-0000-000054080000}"/>
    <cellStyle name="20% - Accent4 17 2 3" xfId="3675" xr:uid="{00000000-0005-0000-0000-000055080000}"/>
    <cellStyle name="20% - Accent4 17 3" xfId="3676" xr:uid="{00000000-0005-0000-0000-000056080000}"/>
    <cellStyle name="20% - Accent4 17 4" xfId="3677" xr:uid="{00000000-0005-0000-0000-000057080000}"/>
    <cellStyle name="20% - Accent4 18" xfId="3678" xr:uid="{00000000-0005-0000-0000-000058080000}"/>
    <cellStyle name="20% - Accent4 18 2" xfId="3679" xr:uid="{00000000-0005-0000-0000-000059080000}"/>
    <cellStyle name="20% - Accent4 18 2 2" xfId="3680" xr:uid="{00000000-0005-0000-0000-00005A080000}"/>
    <cellStyle name="20% - Accent4 18 2 3" xfId="3681" xr:uid="{00000000-0005-0000-0000-00005B080000}"/>
    <cellStyle name="20% - Accent4 18 3" xfId="3682" xr:uid="{00000000-0005-0000-0000-00005C080000}"/>
    <cellStyle name="20% - Accent4 18 4" xfId="3683" xr:uid="{00000000-0005-0000-0000-00005D080000}"/>
    <cellStyle name="20% - Accent4 19" xfId="3684" xr:uid="{00000000-0005-0000-0000-00005E080000}"/>
    <cellStyle name="20% - Accent4 19 2" xfId="3685" xr:uid="{00000000-0005-0000-0000-00005F080000}"/>
    <cellStyle name="20% - Accent4 19 2 2" xfId="3686" xr:uid="{00000000-0005-0000-0000-000060080000}"/>
    <cellStyle name="20% - Accent4 19 2 3" xfId="3687" xr:uid="{00000000-0005-0000-0000-000061080000}"/>
    <cellStyle name="20% - Accent4 19 3" xfId="3688" xr:uid="{00000000-0005-0000-0000-000062080000}"/>
    <cellStyle name="20% - Accent4 19 4" xfId="3689" xr:uid="{00000000-0005-0000-0000-000063080000}"/>
    <cellStyle name="20% - Accent4 2" xfId="333" xr:uid="{00000000-0005-0000-0000-000064080000}"/>
    <cellStyle name="20% - Accent4 2 10" xfId="3690" xr:uid="{00000000-0005-0000-0000-000065080000}"/>
    <cellStyle name="20% - Accent4 2 11" xfId="3691" xr:uid="{00000000-0005-0000-0000-000066080000}"/>
    <cellStyle name="20% - Accent4 2 12" xfId="3692" xr:uid="{00000000-0005-0000-0000-000067080000}"/>
    <cellStyle name="20% - Accent4 2 2" xfId="3693" xr:uid="{00000000-0005-0000-0000-000068080000}"/>
    <cellStyle name="20% - Accent4 2 2 2" xfId="3694" xr:uid="{00000000-0005-0000-0000-000069080000}"/>
    <cellStyle name="20% - Accent4 2 2 2 2" xfId="3695" xr:uid="{00000000-0005-0000-0000-00006A080000}"/>
    <cellStyle name="20% - Accent4 2 2 2 2 2" xfId="3696" xr:uid="{00000000-0005-0000-0000-00006B080000}"/>
    <cellStyle name="20% - Accent4 2 2 2 3" xfId="3697" xr:uid="{00000000-0005-0000-0000-00006C080000}"/>
    <cellStyle name="20% - Accent4 2 2 2 4" xfId="3698" xr:uid="{00000000-0005-0000-0000-00006D080000}"/>
    <cellStyle name="20% - Accent4 2 2 3" xfId="3699" xr:uid="{00000000-0005-0000-0000-00006E080000}"/>
    <cellStyle name="20% - Accent4 2 2 3 2" xfId="3700" xr:uid="{00000000-0005-0000-0000-00006F080000}"/>
    <cellStyle name="20% - Accent4 2 2 3 3" xfId="3701" xr:uid="{00000000-0005-0000-0000-000070080000}"/>
    <cellStyle name="20% - Accent4 2 2 3 4" xfId="3702" xr:uid="{00000000-0005-0000-0000-000071080000}"/>
    <cellStyle name="20% - Accent4 2 2 4" xfId="3703" xr:uid="{00000000-0005-0000-0000-000072080000}"/>
    <cellStyle name="20% - Accent4 2 2 5" xfId="3704" xr:uid="{00000000-0005-0000-0000-000073080000}"/>
    <cellStyle name="20% - Accent4 2 2 6" xfId="3705" xr:uid="{00000000-0005-0000-0000-000074080000}"/>
    <cellStyle name="20% - Accent4 2 2_Annexure" xfId="3706" xr:uid="{00000000-0005-0000-0000-000075080000}"/>
    <cellStyle name="20% - Accent4 2 3" xfId="3707" xr:uid="{00000000-0005-0000-0000-000076080000}"/>
    <cellStyle name="20% - Accent4 2 3 2" xfId="3708" xr:uid="{00000000-0005-0000-0000-000077080000}"/>
    <cellStyle name="20% - Accent4 2 3 2 2" xfId="3709" xr:uid="{00000000-0005-0000-0000-000078080000}"/>
    <cellStyle name="20% - Accent4 2 3 2 3" xfId="3710" xr:uid="{00000000-0005-0000-0000-000079080000}"/>
    <cellStyle name="20% - Accent4 2 3 2 4" xfId="3711" xr:uid="{00000000-0005-0000-0000-00007A080000}"/>
    <cellStyle name="20% - Accent4 2 3 3" xfId="3712" xr:uid="{00000000-0005-0000-0000-00007B080000}"/>
    <cellStyle name="20% - Accent4 2 3 4" xfId="3713" xr:uid="{00000000-0005-0000-0000-00007C080000}"/>
    <cellStyle name="20% - Accent4 2 3 5" xfId="3714" xr:uid="{00000000-0005-0000-0000-00007D080000}"/>
    <cellStyle name="20% - Accent4 2 4" xfId="3715" xr:uid="{00000000-0005-0000-0000-00007E080000}"/>
    <cellStyle name="20% - Accent4 2 4 2" xfId="3716" xr:uid="{00000000-0005-0000-0000-00007F080000}"/>
    <cellStyle name="20% - Accent4 2 4 3" xfId="3717" xr:uid="{00000000-0005-0000-0000-000080080000}"/>
    <cellStyle name="20% - Accent4 2 4 4" xfId="3718" xr:uid="{00000000-0005-0000-0000-000081080000}"/>
    <cellStyle name="20% - Accent4 2 5" xfId="3719" xr:uid="{00000000-0005-0000-0000-000082080000}"/>
    <cellStyle name="20% - Accent4 2 5 2" xfId="3720" xr:uid="{00000000-0005-0000-0000-000083080000}"/>
    <cellStyle name="20% - Accent4 2 5 3" xfId="3721" xr:uid="{00000000-0005-0000-0000-000084080000}"/>
    <cellStyle name="20% - Accent4 2 5 4" xfId="3722" xr:uid="{00000000-0005-0000-0000-000085080000}"/>
    <cellStyle name="20% - Accent4 2 6" xfId="3723" xr:uid="{00000000-0005-0000-0000-000086080000}"/>
    <cellStyle name="20% - Accent4 2 7" xfId="3724" xr:uid="{00000000-0005-0000-0000-000087080000}"/>
    <cellStyle name="20% - Accent4 2 8" xfId="3725" xr:uid="{00000000-0005-0000-0000-000088080000}"/>
    <cellStyle name="20% - Accent4 2 8 2" xfId="3726" xr:uid="{00000000-0005-0000-0000-000089080000}"/>
    <cellStyle name="20% - Accent4 2 9" xfId="3727" xr:uid="{00000000-0005-0000-0000-00008A080000}"/>
    <cellStyle name="20% - Accent4 2_Book5" xfId="3728" xr:uid="{00000000-0005-0000-0000-00008B080000}"/>
    <cellStyle name="20% - Accent4 20" xfId="3729" xr:uid="{00000000-0005-0000-0000-00008C080000}"/>
    <cellStyle name="20% - Accent4 20 2" xfId="3730" xr:uid="{00000000-0005-0000-0000-00008D080000}"/>
    <cellStyle name="20% - Accent4 20 2 2" xfId="3731" xr:uid="{00000000-0005-0000-0000-00008E080000}"/>
    <cellStyle name="20% - Accent4 20 2 3" xfId="3732" xr:uid="{00000000-0005-0000-0000-00008F080000}"/>
    <cellStyle name="20% - Accent4 20 3" xfId="3733" xr:uid="{00000000-0005-0000-0000-000090080000}"/>
    <cellStyle name="20% - Accent4 20 4" xfId="3734" xr:uid="{00000000-0005-0000-0000-000091080000}"/>
    <cellStyle name="20% - Accent4 21" xfId="3735" xr:uid="{00000000-0005-0000-0000-000092080000}"/>
    <cellStyle name="20% - Accent4 21 2" xfId="3736" xr:uid="{00000000-0005-0000-0000-000093080000}"/>
    <cellStyle name="20% - Accent4 21 2 2" xfId="3737" xr:uid="{00000000-0005-0000-0000-000094080000}"/>
    <cellStyle name="20% - Accent4 21 2 3" xfId="3738" xr:uid="{00000000-0005-0000-0000-000095080000}"/>
    <cellStyle name="20% - Accent4 21 3" xfId="3739" xr:uid="{00000000-0005-0000-0000-000096080000}"/>
    <cellStyle name="20% - Accent4 21 4" xfId="3740" xr:uid="{00000000-0005-0000-0000-000097080000}"/>
    <cellStyle name="20% - Accent4 22" xfId="3741" xr:uid="{00000000-0005-0000-0000-000098080000}"/>
    <cellStyle name="20% - Accent4 22 2" xfId="3742" xr:uid="{00000000-0005-0000-0000-000099080000}"/>
    <cellStyle name="20% - Accent4 22 2 2" xfId="3743" xr:uid="{00000000-0005-0000-0000-00009A080000}"/>
    <cellStyle name="20% - Accent4 22 2 3" xfId="3744" xr:uid="{00000000-0005-0000-0000-00009B080000}"/>
    <cellStyle name="20% - Accent4 22 3" xfId="3745" xr:uid="{00000000-0005-0000-0000-00009C080000}"/>
    <cellStyle name="20% - Accent4 22 4" xfId="3746" xr:uid="{00000000-0005-0000-0000-00009D080000}"/>
    <cellStyle name="20% - Accent4 23" xfId="3747" xr:uid="{00000000-0005-0000-0000-00009E080000}"/>
    <cellStyle name="20% - Accent4 23 2" xfId="3748" xr:uid="{00000000-0005-0000-0000-00009F080000}"/>
    <cellStyle name="20% - Accent4 23 2 2" xfId="3749" xr:uid="{00000000-0005-0000-0000-0000A0080000}"/>
    <cellStyle name="20% - Accent4 23 2 3" xfId="3750" xr:uid="{00000000-0005-0000-0000-0000A1080000}"/>
    <cellStyle name="20% - Accent4 23 3" xfId="3751" xr:uid="{00000000-0005-0000-0000-0000A2080000}"/>
    <cellStyle name="20% - Accent4 23 4" xfId="3752" xr:uid="{00000000-0005-0000-0000-0000A3080000}"/>
    <cellStyle name="20% - Accent4 24" xfId="3753" xr:uid="{00000000-0005-0000-0000-0000A4080000}"/>
    <cellStyle name="20% - Accent4 24 2" xfId="3754" xr:uid="{00000000-0005-0000-0000-0000A5080000}"/>
    <cellStyle name="20% - Accent4 24 2 2" xfId="3755" xr:uid="{00000000-0005-0000-0000-0000A6080000}"/>
    <cellStyle name="20% - Accent4 24 2 3" xfId="3756" xr:uid="{00000000-0005-0000-0000-0000A7080000}"/>
    <cellStyle name="20% - Accent4 24 3" xfId="3757" xr:uid="{00000000-0005-0000-0000-0000A8080000}"/>
    <cellStyle name="20% - Accent4 24 4" xfId="3758" xr:uid="{00000000-0005-0000-0000-0000A9080000}"/>
    <cellStyle name="20% - Accent4 25" xfId="3759" xr:uid="{00000000-0005-0000-0000-0000AA080000}"/>
    <cellStyle name="20% - Accent4 25 2" xfId="3760" xr:uid="{00000000-0005-0000-0000-0000AB080000}"/>
    <cellStyle name="20% - Accent4 25 2 2" xfId="3761" xr:uid="{00000000-0005-0000-0000-0000AC080000}"/>
    <cellStyle name="20% - Accent4 25 2 3" xfId="3762" xr:uid="{00000000-0005-0000-0000-0000AD080000}"/>
    <cellStyle name="20% - Accent4 25 3" xfId="3763" xr:uid="{00000000-0005-0000-0000-0000AE080000}"/>
    <cellStyle name="20% - Accent4 25 4" xfId="3764" xr:uid="{00000000-0005-0000-0000-0000AF080000}"/>
    <cellStyle name="20% - Accent4 26" xfId="3765" xr:uid="{00000000-0005-0000-0000-0000B0080000}"/>
    <cellStyle name="20% - Accent4 26 2" xfId="3766" xr:uid="{00000000-0005-0000-0000-0000B1080000}"/>
    <cellStyle name="20% - Accent4 26 2 2" xfId="3767" xr:uid="{00000000-0005-0000-0000-0000B2080000}"/>
    <cellStyle name="20% - Accent4 26 2 3" xfId="3768" xr:uid="{00000000-0005-0000-0000-0000B3080000}"/>
    <cellStyle name="20% - Accent4 26 3" xfId="3769" xr:uid="{00000000-0005-0000-0000-0000B4080000}"/>
    <cellStyle name="20% - Accent4 26 4" xfId="3770" xr:uid="{00000000-0005-0000-0000-0000B5080000}"/>
    <cellStyle name="20% - Accent4 27" xfId="3771" xr:uid="{00000000-0005-0000-0000-0000B6080000}"/>
    <cellStyle name="20% - Accent4 27 2" xfId="3772" xr:uid="{00000000-0005-0000-0000-0000B7080000}"/>
    <cellStyle name="20% - Accent4 27 2 2" xfId="3773" xr:uid="{00000000-0005-0000-0000-0000B8080000}"/>
    <cellStyle name="20% - Accent4 27 2 3" xfId="3774" xr:uid="{00000000-0005-0000-0000-0000B9080000}"/>
    <cellStyle name="20% - Accent4 27 3" xfId="3775" xr:uid="{00000000-0005-0000-0000-0000BA080000}"/>
    <cellStyle name="20% - Accent4 27 4" xfId="3776" xr:uid="{00000000-0005-0000-0000-0000BB080000}"/>
    <cellStyle name="20% - Accent4 28" xfId="3777" xr:uid="{00000000-0005-0000-0000-0000BC080000}"/>
    <cellStyle name="20% - Accent4 28 2" xfId="3778" xr:uid="{00000000-0005-0000-0000-0000BD080000}"/>
    <cellStyle name="20% - Accent4 28 2 2" xfId="3779" xr:uid="{00000000-0005-0000-0000-0000BE080000}"/>
    <cellStyle name="20% - Accent4 28 2 3" xfId="3780" xr:uid="{00000000-0005-0000-0000-0000BF080000}"/>
    <cellStyle name="20% - Accent4 28 3" xfId="3781" xr:uid="{00000000-0005-0000-0000-0000C0080000}"/>
    <cellStyle name="20% - Accent4 28 4" xfId="3782" xr:uid="{00000000-0005-0000-0000-0000C1080000}"/>
    <cellStyle name="20% - Accent4 29" xfId="3783" xr:uid="{00000000-0005-0000-0000-0000C2080000}"/>
    <cellStyle name="20% - Accent4 29 2" xfId="3784" xr:uid="{00000000-0005-0000-0000-0000C3080000}"/>
    <cellStyle name="20% - Accent4 29 2 2" xfId="3785" xr:uid="{00000000-0005-0000-0000-0000C4080000}"/>
    <cellStyle name="20% - Accent4 29 2 3" xfId="3786" xr:uid="{00000000-0005-0000-0000-0000C5080000}"/>
    <cellStyle name="20% - Accent4 29 3" xfId="3787" xr:uid="{00000000-0005-0000-0000-0000C6080000}"/>
    <cellStyle name="20% - Accent4 29 4" xfId="3788" xr:uid="{00000000-0005-0000-0000-0000C7080000}"/>
    <cellStyle name="20% - Accent4 3" xfId="3789" xr:uid="{00000000-0005-0000-0000-0000C8080000}"/>
    <cellStyle name="20% - Accent4 3 2" xfId="3790" xr:uid="{00000000-0005-0000-0000-0000C9080000}"/>
    <cellStyle name="20% - Accent4 3 2 2" xfId="3791" xr:uid="{00000000-0005-0000-0000-0000CA080000}"/>
    <cellStyle name="20% - Accent4 3 2 3" xfId="3792" xr:uid="{00000000-0005-0000-0000-0000CB080000}"/>
    <cellStyle name="20% - Accent4 3 3" xfId="3793" xr:uid="{00000000-0005-0000-0000-0000CC080000}"/>
    <cellStyle name="20% - Accent4 3 4" xfId="3794" xr:uid="{00000000-0005-0000-0000-0000CD080000}"/>
    <cellStyle name="20% - Accent4 3 5" xfId="3795" xr:uid="{00000000-0005-0000-0000-0000CE080000}"/>
    <cellStyle name="20% - Accent4 3_Annexure" xfId="3796" xr:uid="{00000000-0005-0000-0000-0000CF080000}"/>
    <cellStyle name="20% - Accent4 30" xfId="3797" xr:uid="{00000000-0005-0000-0000-0000D0080000}"/>
    <cellStyle name="20% - Accent4 30 2" xfId="3798" xr:uid="{00000000-0005-0000-0000-0000D1080000}"/>
    <cellStyle name="20% - Accent4 30 2 2" xfId="3799" xr:uid="{00000000-0005-0000-0000-0000D2080000}"/>
    <cellStyle name="20% - Accent4 30 2 3" xfId="3800" xr:uid="{00000000-0005-0000-0000-0000D3080000}"/>
    <cellStyle name="20% - Accent4 30 3" xfId="3801" xr:uid="{00000000-0005-0000-0000-0000D4080000}"/>
    <cellStyle name="20% - Accent4 30 4" xfId="3802" xr:uid="{00000000-0005-0000-0000-0000D5080000}"/>
    <cellStyle name="20% - Accent4 31" xfId="3803" xr:uid="{00000000-0005-0000-0000-0000D6080000}"/>
    <cellStyle name="20% - Accent4 31 2" xfId="3804" xr:uid="{00000000-0005-0000-0000-0000D7080000}"/>
    <cellStyle name="20% - Accent4 31 2 2" xfId="3805" xr:uid="{00000000-0005-0000-0000-0000D8080000}"/>
    <cellStyle name="20% - Accent4 31 2 3" xfId="3806" xr:uid="{00000000-0005-0000-0000-0000D9080000}"/>
    <cellStyle name="20% - Accent4 31 3" xfId="3807" xr:uid="{00000000-0005-0000-0000-0000DA080000}"/>
    <cellStyle name="20% - Accent4 31 4" xfId="3808" xr:uid="{00000000-0005-0000-0000-0000DB080000}"/>
    <cellStyle name="20% - Accent4 32" xfId="3809" xr:uid="{00000000-0005-0000-0000-0000DC080000}"/>
    <cellStyle name="20% - Accent4 32 2" xfId="3810" xr:uid="{00000000-0005-0000-0000-0000DD080000}"/>
    <cellStyle name="20% - Accent4 32 2 2" xfId="3811" xr:uid="{00000000-0005-0000-0000-0000DE080000}"/>
    <cellStyle name="20% - Accent4 32 2 3" xfId="3812" xr:uid="{00000000-0005-0000-0000-0000DF080000}"/>
    <cellStyle name="20% - Accent4 32 3" xfId="3813" xr:uid="{00000000-0005-0000-0000-0000E0080000}"/>
    <cellStyle name="20% - Accent4 32 4" xfId="3814" xr:uid="{00000000-0005-0000-0000-0000E1080000}"/>
    <cellStyle name="20% - Accent4 33" xfId="3815" xr:uid="{00000000-0005-0000-0000-0000E2080000}"/>
    <cellStyle name="20% - Accent4 33 2" xfId="3816" xr:uid="{00000000-0005-0000-0000-0000E3080000}"/>
    <cellStyle name="20% - Accent4 33 2 2" xfId="3817" xr:uid="{00000000-0005-0000-0000-0000E4080000}"/>
    <cellStyle name="20% - Accent4 33 2 3" xfId="3818" xr:uid="{00000000-0005-0000-0000-0000E5080000}"/>
    <cellStyle name="20% - Accent4 33 3" xfId="3819" xr:uid="{00000000-0005-0000-0000-0000E6080000}"/>
    <cellStyle name="20% - Accent4 33 4" xfId="3820" xr:uid="{00000000-0005-0000-0000-0000E7080000}"/>
    <cellStyle name="20% - Accent4 34" xfId="3821" xr:uid="{00000000-0005-0000-0000-0000E8080000}"/>
    <cellStyle name="20% - Accent4 34 2" xfId="3822" xr:uid="{00000000-0005-0000-0000-0000E9080000}"/>
    <cellStyle name="20% - Accent4 34 2 2" xfId="3823" xr:uid="{00000000-0005-0000-0000-0000EA080000}"/>
    <cellStyle name="20% - Accent4 34 2 3" xfId="3824" xr:uid="{00000000-0005-0000-0000-0000EB080000}"/>
    <cellStyle name="20% - Accent4 34 3" xfId="3825" xr:uid="{00000000-0005-0000-0000-0000EC080000}"/>
    <cellStyle name="20% - Accent4 34 4" xfId="3826" xr:uid="{00000000-0005-0000-0000-0000ED080000}"/>
    <cellStyle name="20% - Accent4 35" xfId="3827" xr:uid="{00000000-0005-0000-0000-0000EE080000}"/>
    <cellStyle name="20% - Accent4 35 2" xfId="3828" xr:uid="{00000000-0005-0000-0000-0000EF080000}"/>
    <cellStyle name="20% - Accent4 35 2 2" xfId="3829" xr:uid="{00000000-0005-0000-0000-0000F0080000}"/>
    <cellStyle name="20% - Accent4 35 2 3" xfId="3830" xr:uid="{00000000-0005-0000-0000-0000F1080000}"/>
    <cellStyle name="20% - Accent4 35 3" xfId="3831" xr:uid="{00000000-0005-0000-0000-0000F2080000}"/>
    <cellStyle name="20% - Accent4 35 4" xfId="3832" xr:uid="{00000000-0005-0000-0000-0000F3080000}"/>
    <cellStyle name="20% - Accent4 36" xfId="3833" xr:uid="{00000000-0005-0000-0000-0000F4080000}"/>
    <cellStyle name="20% - Accent4 36 2" xfId="3834" xr:uid="{00000000-0005-0000-0000-0000F5080000}"/>
    <cellStyle name="20% - Accent4 36 2 2" xfId="3835" xr:uid="{00000000-0005-0000-0000-0000F6080000}"/>
    <cellStyle name="20% - Accent4 36 2 3" xfId="3836" xr:uid="{00000000-0005-0000-0000-0000F7080000}"/>
    <cellStyle name="20% - Accent4 36 3" xfId="3837" xr:uid="{00000000-0005-0000-0000-0000F8080000}"/>
    <cellStyle name="20% - Accent4 36 4" xfId="3838" xr:uid="{00000000-0005-0000-0000-0000F9080000}"/>
    <cellStyle name="20% - Accent4 37" xfId="3839" xr:uid="{00000000-0005-0000-0000-0000FA080000}"/>
    <cellStyle name="20% - Accent4 37 2" xfId="3840" xr:uid="{00000000-0005-0000-0000-0000FB080000}"/>
    <cellStyle name="20% - Accent4 37 2 2" xfId="3841" xr:uid="{00000000-0005-0000-0000-0000FC080000}"/>
    <cellStyle name="20% - Accent4 37 2 3" xfId="3842" xr:uid="{00000000-0005-0000-0000-0000FD080000}"/>
    <cellStyle name="20% - Accent4 37 3" xfId="3843" xr:uid="{00000000-0005-0000-0000-0000FE080000}"/>
    <cellStyle name="20% - Accent4 37 4" xfId="3844" xr:uid="{00000000-0005-0000-0000-0000FF080000}"/>
    <cellStyle name="20% - Accent4 38" xfId="3845" xr:uid="{00000000-0005-0000-0000-000000090000}"/>
    <cellStyle name="20% - Accent4 38 2" xfId="3846" xr:uid="{00000000-0005-0000-0000-000001090000}"/>
    <cellStyle name="20% - Accent4 38 2 2" xfId="3847" xr:uid="{00000000-0005-0000-0000-000002090000}"/>
    <cellStyle name="20% - Accent4 38 2 3" xfId="3848" xr:uid="{00000000-0005-0000-0000-000003090000}"/>
    <cellStyle name="20% - Accent4 38 3" xfId="3849" xr:uid="{00000000-0005-0000-0000-000004090000}"/>
    <cellStyle name="20% - Accent4 38 4" xfId="3850" xr:uid="{00000000-0005-0000-0000-000005090000}"/>
    <cellStyle name="20% - Accent4 39" xfId="3851" xr:uid="{00000000-0005-0000-0000-000006090000}"/>
    <cellStyle name="20% - Accent4 39 2" xfId="3852" xr:uid="{00000000-0005-0000-0000-000007090000}"/>
    <cellStyle name="20% - Accent4 39 2 2" xfId="3853" xr:uid="{00000000-0005-0000-0000-000008090000}"/>
    <cellStyle name="20% - Accent4 39 2 3" xfId="3854" xr:uid="{00000000-0005-0000-0000-000009090000}"/>
    <cellStyle name="20% - Accent4 39 3" xfId="3855" xr:uid="{00000000-0005-0000-0000-00000A090000}"/>
    <cellStyle name="20% - Accent4 39 4" xfId="3856" xr:uid="{00000000-0005-0000-0000-00000B090000}"/>
    <cellStyle name="20% - Accent4 4" xfId="3857" xr:uid="{00000000-0005-0000-0000-00000C090000}"/>
    <cellStyle name="20% - Accent4 4 2" xfId="3858" xr:uid="{00000000-0005-0000-0000-00000D090000}"/>
    <cellStyle name="20% - Accent4 4 2 2" xfId="3859" xr:uid="{00000000-0005-0000-0000-00000E090000}"/>
    <cellStyle name="20% - Accent4 4 2 3" xfId="3860" xr:uid="{00000000-0005-0000-0000-00000F090000}"/>
    <cellStyle name="20% - Accent4 4 2_Annexure" xfId="3861" xr:uid="{00000000-0005-0000-0000-000010090000}"/>
    <cellStyle name="20% - Accent4 4 3" xfId="3862" xr:uid="{00000000-0005-0000-0000-000011090000}"/>
    <cellStyle name="20% - Accent4 4 4" xfId="3863" xr:uid="{00000000-0005-0000-0000-000012090000}"/>
    <cellStyle name="20% - Accent4 4 5" xfId="3864" xr:uid="{00000000-0005-0000-0000-000013090000}"/>
    <cellStyle name="20% - Accent4 4 6" xfId="3865" xr:uid="{00000000-0005-0000-0000-000014090000}"/>
    <cellStyle name="20% - Accent4 4 7" xfId="3866" xr:uid="{00000000-0005-0000-0000-000015090000}"/>
    <cellStyle name="20% - Accent4 4 8" xfId="3867" xr:uid="{00000000-0005-0000-0000-000016090000}"/>
    <cellStyle name="20% - Accent4 4_Annexure" xfId="3868" xr:uid="{00000000-0005-0000-0000-000017090000}"/>
    <cellStyle name="20% - Accent4 40" xfId="3869" xr:uid="{00000000-0005-0000-0000-000018090000}"/>
    <cellStyle name="20% - Accent4 40 2" xfId="3870" xr:uid="{00000000-0005-0000-0000-000019090000}"/>
    <cellStyle name="20% - Accent4 40 2 2" xfId="3871" xr:uid="{00000000-0005-0000-0000-00001A090000}"/>
    <cellStyle name="20% - Accent4 40 2 3" xfId="3872" xr:uid="{00000000-0005-0000-0000-00001B090000}"/>
    <cellStyle name="20% - Accent4 40 3" xfId="3873" xr:uid="{00000000-0005-0000-0000-00001C090000}"/>
    <cellStyle name="20% - Accent4 40 4" xfId="3874" xr:uid="{00000000-0005-0000-0000-00001D090000}"/>
    <cellStyle name="20% - Accent4 41" xfId="3875" xr:uid="{00000000-0005-0000-0000-00001E090000}"/>
    <cellStyle name="20% - Accent4 41 2" xfId="3876" xr:uid="{00000000-0005-0000-0000-00001F090000}"/>
    <cellStyle name="20% - Accent4 41 2 2" xfId="3877" xr:uid="{00000000-0005-0000-0000-000020090000}"/>
    <cellStyle name="20% - Accent4 41 2 3" xfId="3878" xr:uid="{00000000-0005-0000-0000-000021090000}"/>
    <cellStyle name="20% - Accent4 41 3" xfId="3879" xr:uid="{00000000-0005-0000-0000-000022090000}"/>
    <cellStyle name="20% - Accent4 41 4" xfId="3880" xr:uid="{00000000-0005-0000-0000-000023090000}"/>
    <cellStyle name="20% - Accent4 42" xfId="3881" xr:uid="{00000000-0005-0000-0000-000024090000}"/>
    <cellStyle name="20% - Accent4 42 2" xfId="3882" xr:uid="{00000000-0005-0000-0000-000025090000}"/>
    <cellStyle name="20% - Accent4 42 2 2" xfId="3883" xr:uid="{00000000-0005-0000-0000-000026090000}"/>
    <cellStyle name="20% - Accent4 42 2 3" xfId="3884" xr:uid="{00000000-0005-0000-0000-000027090000}"/>
    <cellStyle name="20% - Accent4 42 3" xfId="3885" xr:uid="{00000000-0005-0000-0000-000028090000}"/>
    <cellStyle name="20% - Accent4 42 4" xfId="3886" xr:uid="{00000000-0005-0000-0000-000029090000}"/>
    <cellStyle name="20% - Accent4 43" xfId="3887" xr:uid="{00000000-0005-0000-0000-00002A090000}"/>
    <cellStyle name="20% - Accent4 43 2" xfId="3888" xr:uid="{00000000-0005-0000-0000-00002B090000}"/>
    <cellStyle name="20% - Accent4 43 2 2" xfId="3889" xr:uid="{00000000-0005-0000-0000-00002C090000}"/>
    <cellStyle name="20% - Accent4 43 2 3" xfId="3890" xr:uid="{00000000-0005-0000-0000-00002D090000}"/>
    <cellStyle name="20% - Accent4 43 3" xfId="3891" xr:uid="{00000000-0005-0000-0000-00002E090000}"/>
    <cellStyle name="20% - Accent4 43 4" xfId="3892" xr:uid="{00000000-0005-0000-0000-00002F090000}"/>
    <cellStyle name="20% - Accent4 44" xfId="3893" xr:uid="{00000000-0005-0000-0000-000030090000}"/>
    <cellStyle name="20% - Accent4 44 2" xfId="3894" xr:uid="{00000000-0005-0000-0000-000031090000}"/>
    <cellStyle name="20% - Accent4 44 2 2" xfId="3895" xr:uid="{00000000-0005-0000-0000-000032090000}"/>
    <cellStyle name="20% - Accent4 44 2 3" xfId="3896" xr:uid="{00000000-0005-0000-0000-000033090000}"/>
    <cellStyle name="20% - Accent4 44 3" xfId="3897" xr:uid="{00000000-0005-0000-0000-000034090000}"/>
    <cellStyle name="20% - Accent4 44 4" xfId="3898" xr:uid="{00000000-0005-0000-0000-000035090000}"/>
    <cellStyle name="20% - Accent4 45" xfId="3899" xr:uid="{00000000-0005-0000-0000-000036090000}"/>
    <cellStyle name="20% - Accent4 45 2" xfId="3900" xr:uid="{00000000-0005-0000-0000-000037090000}"/>
    <cellStyle name="20% - Accent4 45 2 2" xfId="3901" xr:uid="{00000000-0005-0000-0000-000038090000}"/>
    <cellStyle name="20% - Accent4 45 2 3" xfId="3902" xr:uid="{00000000-0005-0000-0000-000039090000}"/>
    <cellStyle name="20% - Accent4 45 3" xfId="3903" xr:uid="{00000000-0005-0000-0000-00003A090000}"/>
    <cellStyle name="20% - Accent4 45 4" xfId="3904" xr:uid="{00000000-0005-0000-0000-00003B090000}"/>
    <cellStyle name="20% - Accent4 46" xfId="3905" xr:uid="{00000000-0005-0000-0000-00003C090000}"/>
    <cellStyle name="20% - Accent4 46 2" xfId="3906" xr:uid="{00000000-0005-0000-0000-00003D090000}"/>
    <cellStyle name="20% - Accent4 46 2 2" xfId="3907" xr:uid="{00000000-0005-0000-0000-00003E090000}"/>
    <cellStyle name="20% - Accent4 46 2 3" xfId="3908" xr:uid="{00000000-0005-0000-0000-00003F090000}"/>
    <cellStyle name="20% - Accent4 46 3" xfId="3909" xr:uid="{00000000-0005-0000-0000-000040090000}"/>
    <cellStyle name="20% - Accent4 46 4" xfId="3910" xr:uid="{00000000-0005-0000-0000-000041090000}"/>
    <cellStyle name="20% - Accent4 47" xfId="3911" xr:uid="{00000000-0005-0000-0000-000042090000}"/>
    <cellStyle name="20% - Accent4 47 2" xfId="3912" xr:uid="{00000000-0005-0000-0000-000043090000}"/>
    <cellStyle name="20% - Accent4 47 2 2" xfId="3913" xr:uid="{00000000-0005-0000-0000-000044090000}"/>
    <cellStyle name="20% - Accent4 47 2 3" xfId="3914" xr:uid="{00000000-0005-0000-0000-000045090000}"/>
    <cellStyle name="20% - Accent4 47 3" xfId="3915" xr:uid="{00000000-0005-0000-0000-000046090000}"/>
    <cellStyle name="20% - Accent4 47 4" xfId="3916" xr:uid="{00000000-0005-0000-0000-000047090000}"/>
    <cellStyle name="20% - Accent4 48" xfId="3917" xr:uid="{00000000-0005-0000-0000-000048090000}"/>
    <cellStyle name="20% - Accent4 48 2" xfId="3918" xr:uid="{00000000-0005-0000-0000-000049090000}"/>
    <cellStyle name="20% - Accent4 48 2 2" xfId="3919" xr:uid="{00000000-0005-0000-0000-00004A090000}"/>
    <cellStyle name="20% - Accent4 48 2 3" xfId="3920" xr:uid="{00000000-0005-0000-0000-00004B090000}"/>
    <cellStyle name="20% - Accent4 48 3" xfId="3921" xr:uid="{00000000-0005-0000-0000-00004C090000}"/>
    <cellStyle name="20% - Accent4 48 4" xfId="3922" xr:uid="{00000000-0005-0000-0000-00004D090000}"/>
    <cellStyle name="20% - Accent4 49" xfId="3923" xr:uid="{00000000-0005-0000-0000-00004E090000}"/>
    <cellStyle name="20% - Accent4 49 2" xfId="3924" xr:uid="{00000000-0005-0000-0000-00004F090000}"/>
    <cellStyle name="20% - Accent4 49 2 2" xfId="3925" xr:uid="{00000000-0005-0000-0000-000050090000}"/>
    <cellStyle name="20% - Accent4 49 2 3" xfId="3926" xr:uid="{00000000-0005-0000-0000-000051090000}"/>
    <cellStyle name="20% - Accent4 49 3" xfId="3927" xr:uid="{00000000-0005-0000-0000-000052090000}"/>
    <cellStyle name="20% - Accent4 49 4" xfId="3928" xr:uid="{00000000-0005-0000-0000-000053090000}"/>
    <cellStyle name="20% - Accent4 5" xfId="3929" xr:uid="{00000000-0005-0000-0000-000054090000}"/>
    <cellStyle name="20% - Accent4 5 2" xfId="3930" xr:uid="{00000000-0005-0000-0000-000055090000}"/>
    <cellStyle name="20% - Accent4 5 2 2" xfId="3931" xr:uid="{00000000-0005-0000-0000-000056090000}"/>
    <cellStyle name="20% - Accent4 5 2 3" xfId="3932" xr:uid="{00000000-0005-0000-0000-000057090000}"/>
    <cellStyle name="20% - Accent4 5 2_Annexure" xfId="3933" xr:uid="{00000000-0005-0000-0000-000058090000}"/>
    <cellStyle name="20% - Accent4 5 3" xfId="3934" xr:uid="{00000000-0005-0000-0000-000059090000}"/>
    <cellStyle name="20% - Accent4 5 4" xfId="3935" xr:uid="{00000000-0005-0000-0000-00005A090000}"/>
    <cellStyle name="20% - Accent4 5 5" xfId="3936" xr:uid="{00000000-0005-0000-0000-00005B090000}"/>
    <cellStyle name="20% - Accent4 5 6" xfId="3937" xr:uid="{00000000-0005-0000-0000-00005C090000}"/>
    <cellStyle name="20% - Accent4 5 7" xfId="3938" xr:uid="{00000000-0005-0000-0000-00005D090000}"/>
    <cellStyle name="20% - Accent4 5 8" xfId="3939" xr:uid="{00000000-0005-0000-0000-00005E090000}"/>
    <cellStyle name="20% - Accent4 5_Annexure" xfId="3940" xr:uid="{00000000-0005-0000-0000-00005F090000}"/>
    <cellStyle name="20% - Accent4 50" xfId="3941" xr:uid="{00000000-0005-0000-0000-000060090000}"/>
    <cellStyle name="20% - Accent4 50 2" xfId="3942" xr:uid="{00000000-0005-0000-0000-000061090000}"/>
    <cellStyle name="20% - Accent4 50 2 2" xfId="3943" xr:uid="{00000000-0005-0000-0000-000062090000}"/>
    <cellStyle name="20% - Accent4 50 2 3" xfId="3944" xr:uid="{00000000-0005-0000-0000-000063090000}"/>
    <cellStyle name="20% - Accent4 50 3" xfId="3945" xr:uid="{00000000-0005-0000-0000-000064090000}"/>
    <cellStyle name="20% - Accent4 50 4" xfId="3946" xr:uid="{00000000-0005-0000-0000-000065090000}"/>
    <cellStyle name="20% - Accent4 51" xfId="3947" xr:uid="{00000000-0005-0000-0000-000066090000}"/>
    <cellStyle name="20% - Accent4 51 2" xfId="3948" xr:uid="{00000000-0005-0000-0000-000067090000}"/>
    <cellStyle name="20% - Accent4 51 2 2" xfId="3949" xr:uid="{00000000-0005-0000-0000-000068090000}"/>
    <cellStyle name="20% - Accent4 51 2 3" xfId="3950" xr:uid="{00000000-0005-0000-0000-000069090000}"/>
    <cellStyle name="20% - Accent4 51 3" xfId="3951" xr:uid="{00000000-0005-0000-0000-00006A090000}"/>
    <cellStyle name="20% - Accent4 51 4" xfId="3952" xr:uid="{00000000-0005-0000-0000-00006B090000}"/>
    <cellStyle name="20% - Accent4 52" xfId="3953" xr:uid="{00000000-0005-0000-0000-00006C090000}"/>
    <cellStyle name="20% - Accent4 52 2" xfId="3954" xr:uid="{00000000-0005-0000-0000-00006D090000}"/>
    <cellStyle name="20% - Accent4 52 2 2" xfId="3955" xr:uid="{00000000-0005-0000-0000-00006E090000}"/>
    <cellStyle name="20% - Accent4 52 2 3" xfId="3956" xr:uid="{00000000-0005-0000-0000-00006F090000}"/>
    <cellStyle name="20% - Accent4 52 3" xfId="3957" xr:uid="{00000000-0005-0000-0000-000070090000}"/>
    <cellStyle name="20% - Accent4 52 4" xfId="3958" xr:uid="{00000000-0005-0000-0000-000071090000}"/>
    <cellStyle name="20% - Accent4 53" xfId="3959" xr:uid="{00000000-0005-0000-0000-000072090000}"/>
    <cellStyle name="20% - Accent4 53 2" xfId="3960" xr:uid="{00000000-0005-0000-0000-000073090000}"/>
    <cellStyle name="20% - Accent4 53 2 2" xfId="3961" xr:uid="{00000000-0005-0000-0000-000074090000}"/>
    <cellStyle name="20% - Accent4 53 2 3" xfId="3962" xr:uid="{00000000-0005-0000-0000-000075090000}"/>
    <cellStyle name="20% - Accent4 53 3" xfId="3963" xr:uid="{00000000-0005-0000-0000-000076090000}"/>
    <cellStyle name="20% - Accent4 53 4" xfId="3964" xr:uid="{00000000-0005-0000-0000-000077090000}"/>
    <cellStyle name="20% - Accent4 54" xfId="3965" xr:uid="{00000000-0005-0000-0000-000078090000}"/>
    <cellStyle name="20% - Accent4 54 2" xfId="3966" xr:uid="{00000000-0005-0000-0000-000079090000}"/>
    <cellStyle name="20% - Accent4 54 2 2" xfId="3967" xr:uid="{00000000-0005-0000-0000-00007A090000}"/>
    <cellStyle name="20% - Accent4 54 2 3" xfId="3968" xr:uid="{00000000-0005-0000-0000-00007B090000}"/>
    <cellStyle name="20% - Accent4 54 3" xfId="3969" xr:uid="{00000000-0005-0000-0000-00007C090000}"/>
    <cellStyle name="20% - Accent4 54 4" xfId="3970" xr:uid="{00000000-0005-0000-0000-00007D090000}"/>
    <cellStyle name="20% - Accent4 55" xfId="3971" xr:uid="{00000000-0005-0000-0000-00007E090000}"/>
    <cellStyle name="20% - Accent4 55 2" xfId="3972" xr:uid="{00000000-0005-0000-0000-00007F090000}"/>
    <cellStyle name="20% - Accent4 55 2 2" xfId="3973" xr:uid="{00000000-0005-0000-0000-000080090000}"/>
    <cellStyle name="20% - Accent4 55 2 3" xfId="3974" xr:uid="{00000000-0005-0000-0000-000081090000}"/>
    <cellStyle name="20% - Accent4 55 3" xfId="3975" xr:uid="{00000000-0005-0000-0000-000082090000}"/>
    <cellStyle name="20% - Accent4 55 4" xfId="3976" xr:uid="{00000000-0005-0000-0000-000083090000}"/>
    <cellStyle name="20% - Accent4 56" xfId="3977" xr:uid="{00000000-0005-0000-0000-000084090000}"/>
    <cellStyle name="20% - Accent4 56 2" xfId="3978" xr:uid="{00000000-0005-0000-0000-000085090000}"/>
    <cellStyle name="20% - Accent4 56 2 2" xfId="3979" xr:uid="{00000000-0005-0000-0000-000086090000}"/>
    <cellStyle name="20% - Accent4 56 2 3" xfId="3980" xr:uid="{00000000-0005-0000-0000-000087090000}"/>
    <cellStyle name="20% - Accent4 56 3" xfId="3981" xr:uid="{00000000-0005-0000-0000-000088090000}"/>
    <cellStyle name="20% - Accent4 56 4" xfId="3982" xr:uid="{00000000-0005-0000-0000-000089090000}"/>
    <cellStyle name="20% - Accent4 57" xfId="3983" xr:uid="{00000000-0005-0000-0000-00008A090000}"/>
    <cellStyle name="20% - Accent4 57 2" xfId="3984" xr:uid="{00000000-0005-0000-0000-00008B090000}"/>
    <cellStyle name="20% - Accent4 57 2 2" xfId="3985" xr:uid="{00000000-0005-0000-0000-00008C090000}"/>
    <cellStyle name="20% - Accent4 57 2 3" xfId="3986" xr:uid="{00000000-0005-0000-0000-00008D090000}"/>
    <cellStyle name="20% - Accent4 57 3" xfId="3987" xr:uid="{00000000-0005-0000-0000-00008E090000}"/>
    <cellStyle name="20% - Accent4 57 4" xfId="3988" xr:uid="{00000000-0005-0000-0000-00008F090000}"/>
    <cellStyle name="20% - Accent4 58" xfId="3989" xr:uid="{00000000-0005-0000-0000-000090090000}"/>
    <cellStyle name="20% - Accent4 58 2" xfId="3990" xr:uid="{00000000-0005-0000-0000-000091090000}"/>
    <cellStyle name="20% - Accent4 58 2 2" xfId="3991" xr:uid="{00000000-0005-0000-0000-000092090000}"/>
    <cellStyle name="20% - Accent4 58 2 3" xfId="3992" xr:uid="{00000000-0005-0000-0000-000093090000}"/>
    <cellStyle name="20% - Accent4 58 3" xfId="3993" xr:uid="{00000000-0005-0000-0000-000094090000}"/>
    <cellStyle name="20% - Accent4 58 4" xfId="3994" xr:uid="{00000000-0005-0000-0000-000095090000}"/>
    <cellStyle name="20% - Accent4 59" xfId="3995" xr:uid="{00000000-0005-0000-0000-000096090000}"/>
    <cellStyle name="20% - Accent4 59 2" xfId="3996" xr:uid="{00000000-0005-0000-0000-000097090000}"/>
    <cellStyle name="20% - Accent4 59 2 2" xfId="3997" xr:uid="{00000000-0005-0000-0000-000098090000}"/>
    <cellStyle name="20% - Accent4 59 2 3" xfId="3998" xr:uid="{00000000-0005-0000-0000-000099090000}"/>
    <cellStyle name="20% - Accent4 59 3" xfId="3999" xr:uid="{00000000-0005-0000-0000-00009A090000}"/>
    <cellStyle name="20% - Accent4 59 4" xfId="4000" xr:uid="{00000000-0005-0000-0000-00009B090000}"/>
    <cellStyle name="20% - Accent4 6" xfId="4001" xr:uid="{00000000-0005-0000-0000-00009C090000}"/>
    <cellStyle name="20% - Accent4 6 2" xfId="4002" xr:uid="{00000000-0005-0000-0000-00009D090000}"/>
    <cellStyle name="20% - Accent4 6 2 2" xfId="4003" xr:uid="{00000000-0005-0000-0000-00009E090000}"/>
    <cellStyle name="20% - Accent4 6 2 3" xfId="4004" xr:uid="{00000000-0005-0000-0000-00009F090000}"/>
    <cellStyle name="20% - Accent4 6 2_Annexure" xfId="4005" xr:uid="{00000000-0005-0000-0000-0000A0090000}"/>
    <cellStyle name="20% - Accent4 6 3" xfId="4006" xr:uid="{00000000-0005-0000-0000-0000A1090000}"/>
    <cellStyle name="20% - Accent4 6 4" xfId="4007" xr:uid="{00000000-0005-0000-0000-0000A2090000}"/>
    <cellStyle name="20% - Accent4 6 5" xfId="4008" xr:uid="{00000000-0005-0000-0000-0000A3090000}"/>
    <cellStyle name="20% - Accent4 6 6" xfId="4009" xr:uid="{00000000-0005-0000-0000-0000A4090000}"/>
    <cellStyle name="20% - Accent4 6 7" xfId="4010" xr:uid="{00000000-0005-0000-0000-0000A5090000}"/>
    <cellStyle name="20% - Accent4 6 8" xfId="4011" xr:uid="{00000000-0005-0000-0000-0000A6090000}"/>
    <cellStyle name="20% - Accent4 6_Annexure" xfId="4012" xr:uid="{00000000-0005-0000-0000-0000A7090000}"/>
    <cellStyle name="20% - Accent4 60" xfId="4013" xr:uid="{00000000-0005-0000-0000-0000A8090000}"/>
    <cellStyle name="20% - Accent4 60 2" xfId="4014" xr:uid="{00000000-0005-0000-0000-0000A9090000}"/>
    <cellStyle name="20% - Accent4 60 3" xfId="4015" xr:uid="{00000000-0005-0000-0000-0000AA090000}"/>
    <cellStyle name="20% - Accent4 61" xfId="4016" xr:uid="{00000000-0005-0000-0000-0000AB090000}"/>
    <cellStyle name="20% - Accent4 61 2" xfId="4017" xr:uid="{00000000-0005-0000-0000-0000AC090000}"/>
    <cellStyle name="20% - Accent4 61 3" xfId="4018" xr:uid="{00000000-0005-0000-0000-0000AD090000}"/>
    <cellStyle name="20% - Accent4 62" xfId="4019" xr:uid="{00000000-0005-0000-0000-0000AE090000}"/>
    <cellStyle name="20% - Accent4 62 2" xfId="4020" xr:uid="{00000000-0005-0000-0000-0000AF090000}"/>
    <cellStyle name="20% - Accent4 62 3" xfId="4021" xr:uid="{00000000-0005-0000-0000-0000B0090000}"/>
    <cellStyle name="20% - Accent4 63" xfId="4022" xr:uid="{00000000-0005-0000-0000-0000B1090000}"/>
    <cellStyle name="20% - Accent4 63 2" xfId="4023" xr:uid="{00000000-0005-0000-0000-0000B2090000}"/>
    <cellStyle name="20% - Accent4 63 3" xfId="4024" xr:uid="{00000000-0005-0000-0000-0000B3090000}"/>
    <cellStyle name="20% - Accent4 64" xfId="4025" xr:uid="{00000000-0005-0000-0000-0000B4090000}"/>
    <cellStyle name="20% - Accent4 64 2" xfId="4026" xr:uid="{00000000-0005-0000-0000-0000B5090000}"/>
    <cellStyle name="20% - Accent4 64 3" xfId="4027" xr:uid="{00000000-0005-0000-0000-0000B6090000}"/>
    <cellStyle name="20% - Accent4 65" xfId="4028" xr:uid="{00000000-0005-0000-0000-0000B7090000}"/>
    <cellStyle name="20% - Accent4 65 2" xfId="4029" xr:uid="{00000000-0005-0000-0000-0000B8090000}"/>
    <cellStyle name="20% - Accent4 65 3" xfId="4030" xr:uid="{00000000-0005-0000-0000-0000B9090000}"/>
    <cellStyle name="20% - Accent4 66" xfId="4031" xr:uid="{00000000-0005-0000-0000-0000BA090000}"/>
    <cellStyle name="20% - Accent4 66 2" xfId="4032" xr:uid="{00000000-0005-0000-0000-0000BB090000}"/>
    <cellStyle name="20% - Accent4 66 3" xfId="4033" xr:uid="{00000000-0005-0000-0000-0000BC090000}"/>
    <cellStyle name="20% - Accent4 67" xfId="4034" xr:uid="{00000000-0005-0000-0000-0000BD090000}"/>
    <cellStyle name="20% - Accent4 67 2" xfId="4035" xr:uid="{00000000-0005-0000-0000-0000BE090000}"/>
    <cellStyle name="20% - Accent4 67 3" xfId="4036" xr:uid="{00000000-0005-0000-0000-0000BF090000}"/>
    <cellStyle name="20% - Accent4 68" xfId="4037" xr:uid="{00000000-0005-0000-0000-0000C0090000}"/>
    <cellStyle name="20% - Accent4 68 2" xfId="4038" xr:uid="{00000000-0005-0000-0000-0000C1090000}"/>
    <cellStyle name="20% - Accent4 68 3" xfId="4039" xr:uid="{00000000-0005-0000-0000-0000C2090000}"/>
    <cellStyle name="20% - Accent4 69" xfId="4040" xr:uid="{00000000-0005-0000-0000-0000C3090000}"/>
    <cellStyle name="20% - Accent4 69 2" xfId="4041" xr:uid="{00000000-0005-0000-0000-0000C4090000}"/>
    <cellStyle name="20% - Accent4 69 3" xfId="4042" xr:uid="{00000000-0005-0000-0000-0000C5090000}"/>
    <cellStyle name="20% - Accent4 7" xfId="4043" xr:uid="{00000000-0005-0000-0000-0000C6090000}"/>
    <cellStyle name="20% - Accent4 7 10" xfId="4044" xr:uid="{00000000-0005-0000-0000-0000C7090000}"/>
    <cellStyle name="20% - Accent4 7 11" xfId="4045" xr:uid="{00000000-0005-0000-0000-0000C8090000}"/>
    <cellStyle name="20% - Accent4 7 2" xfId="4046" xr:uid="{00000000-0005-0000-0000-0000C9090000}"/>
    <cellStyle name="20% - Accent4 7 2 2" xfId="4047" xr:uid="{00000000-0005-0000-0000-0000CA090000}"/>
    <cellStyle name="20% - Accent4 7 2 3" xfId="4048" xr:uid="{00000000-0005-0000-0000-0000CB090000}"/>
    <cellStyle name="20% - Accent4 7 2_MBK1200" xfId="4049" xr:uid="{00000000-0005-0000-0000-0000CC090000}"/>
    <cellStyle name="20% - Accent4 7 3" xfId="4050" xr:uid="{00000000-0005-0000-0000-0000CD090000}"/>
    <cellStyle name="20% - Accent4 7 4" xfId="4051" xr:uid="{00000000-0005-0000-0000-0000CE090000}"/>
    <cellStyle name="20% - Accent4 7 5" xfId="4052" xr:uid="{00000000-0005-0000-0000-0000CF090000}"/>
    <cellStyle name="20% - Accent4 7 6" xfId="4053" xr:uid="{00000000-0005-0000-0000-0000D0090000}"/>
    <cellStyle name="20% - Accent4 7 7" xfId="4054" xr:uid="{00000000-0005-0000-0000-0000D1090000}"/>
    <cellStyle name="20% - Accent4 7 8" xfId="4055" xr:uid="{00000000-0005-0000-0000-0000D2090000}"/>
    <cellStyle name="20% - Accent4 7 9" xfId="4056" xr:uid="{00000000-0005-0000-0000-0000D3090000}"/>
    <cellStyle name="20% - Accent4 7_Annexure" xfId="4057" xr:uid="{00000000-0005-0000-0000-0000D4090000}"/>
    <cellStyle name="20% - Accent4 70" xfId="4058" xr:uid="{00000000-0005-0000-0000-0000D5090000}"/>
    <cellStyle name="20% - Accent4 70 2" xfId="4059" xr:uid="{00000000-0005-0000-0000-0000D6090000}"/>
    <cellStyle name="20% - Accent4 70 3" xfId="4060" xr:uid="{00000000-0005-0000-0000-0000D7090000}"/>
    <cellStyle name="20% - Accent4 71" xfId="4061" xr:uid="{00000000-0005-0000-0000-0000D8090000}"/>
    <cellStyle name="20% - Accent4 71 2" xfId="4062" xr:uid="{00000000-0005-0000-0000-0000D9090000}"/>
    <cellStyle name="20% - Accent4 71 3" xfId="4063" xr:uid="{00000000-0005-0000-0000-0000DA090000}"/>
    <cellStyle name="20% - Accent4 72" xfId="4064" xr:uid="{00000000-0005-0000-0000-0000DB090000}"/>
    <cellStyle name="20% - Accent4 72 2" xfId="4065" xr:uid="{00000000-0005-0000-0000-0000DC090000}"/>
    <cellStyle name="20% - Accent4 72 3" xfId="4066" xr:uid="{00000000-0005-0000-0000-0000DD090000}"/>
    <cellStyle name="20% - Accent4 73" xfId="4067" xr:uid="{00000000-0005-0000-0000-0000DE090000}"/>
    <cellStyle name="20% - Accent4 73 2" xfId="4068" xr:uid="{00000000-0005-0000-0000-0000DF090000}"/>
    <cellStyle name="20% - Accent4 73 3" xfId="4069" xr:uid="{00000000-0005-0000-0000-0000E0090000}"/>
    <cellStyle name="20% - Accent4 74" xfId="4070" xr:uid="{00000000-0005-0000-0000-0000E1090000}"/>
    <cellStyle name="20% - Accent4 74 2" xfId="4071" xr:uid="{00000000-0005-0000-0000-0000E2090000}"/>
    <cellStyle name="20% - Accent4 74 3" xfId="4072" xr:uid="{00000000-0005-0000-0000-0000E3090000}"/>
    <cellStyle name="20% - Accent4 75" xfId="4073" xr:uid="{00000000-0005-0000-0000-0000E4090000}"/>
    <cellStyle name="20% - Accent4 75 2" xfId="4074" xr:uid="{00000000-0005-0000-0000-0000E5090000}"/>
    <cellStyle name="20% - Accent4 75 3" xfId="4075" xr:uid="{00000000-0005-0000-0000-0000E6090000}"/>
    <cellStyle name="20% - Accent4 76" xfId="4076" xr:uid="{00000000-0005-0000-0000-0000E7090000}"/>
    <cellStyle name="20% - Accent4 76 2" xfId="4077" xr:uid="{00000000-0005-0000-0000-0000E8090000}"/>
    <cellStyle name="20% - Accent4 76 3" xfId="4078" xr:uid="{00000000-0005-0000-0000-0000E9090000}"/>
    <cellStyle name="20% - Accent4 77" xfId="4079" xr:uid="{00000000-0005-0000-0000-0000EA090000}"/>
    <cellStyle name="20% - Accent4 77 2" xfId="4080" xr:uid="{00000000-0005-0000-0000-0000EB090000}"/>
    <cellStyle name="20% - Accent4 77 3" xfId="4081" xr:uid="{00000000-0005-0000-0000-0000EC090000}"/>
    <cellStyle name="20% - Accent4 78" xfId="4082" xr:uid="{00000000-0005-0000-0000-0000ED090000}"/>
    <cellStyle name="20% - Accent4 78 2" xfId="4083" xr:uid="{00000000-0005-0000-0000-0000EE090000}"/>
    <cellStyle name="20% - Accent4 78 3" xfId="4084" xr:uid="{00000000-0005-0000-0000-0000EF090000}"/>
    <cellStyle name="20% - Accent4 79" xfId="4085" xr:uid="{00000000-0005-0000-0000-0000F0090000}"/>
    <cellStyle name="20% - Accent4 79 2" xfId="4086" xr:uid="{00000000-0005-0000-0000-0000F1090000}"/>
    <cellStyle name="20% - Accent4 79 3" xfId="4087" xr:uid="{00000000-0005-0000-0000-0000F2090000}"/>
    <cellStyle name="20% - Accent4 8" xfId="4088" xr:uid="{00000000-0005-0000-0000-0000F3090000}"/>
    <cellStyle name="20% - Accent4 8 2" xfId="4089" xr:uid="{00000000-0005-0000-0000-0000F4090000}"/>
    <cellStyle name="20% - Accent4 8 2 2" xfId="4090" xr:uid="{00000000-0005-0000-0000-0000F5090000}"/>
    <cellStyle name="20% - Accent4 8 2 3" xfId="4091" xr:uid="{00000000-0005-0000-0000-0000F6090000}"/>
    <cellStyle name="20% - Accent4 8 2_MBK1200" xfId="4092" xr:uid="{00000000-0005-0000-0000-0000F7090000}"/>
    <cellStyle name="20% - Accent4 8 3" xfId="4093" xr:uid="{00000000-0005-0000-0000-0000F8090000}"/>
    <cellStyle name="20% - Accent4 8 4" xfId="4094" xr:uid="{00000000-0005-0000-0000-0000F9090000}"/>
    <cellStyle name="20% - Accent4 8_MBK1200" xfId="4095" xr:uid="{00000000-0005-0000-0000-0000FA090000}"/>
    <cellStyle name="20% - Accent4 80" xfId="4096" xr:uid="{00000000-0005-0000-0000-0000FB090000}"/>
    <cellStyle name="20% - Accent4 80 2" xfId="4097" xr:uid="{00000000-0005-0000-0000-0000FC090000}"/>
    <cellStyle name="20% - Accent4 80 3" xfId="4098" xr:uid="{00000000-0005-0000-0000-0000FD090000}"/>
    <cellStyle name="20% - Accent4 81" xfId="4099" xr:uid="{00000000-0005-0000-0000-0000FE090000}"/>
    <cellStyle name="20% - Accent4 81 2" xfId="4100" xr:uid="{00000000-0005-0000-0000-0000FF090000}"/>
    <cellStyle name="20% - Accent4 81 3" xfId="4101" xr:uid="{00000000-0005-0000-0000-0000000A0000}"/>
    <cellStyle name="20% - Accent4 82" xfId="4102" xr:uid="{00000000-0005-0000-0000-0000010A0000}"/>
    <cellStyle name="20% - Accent4 82 2" xfId="4103" xr:uid="{00000000-0005-0000-0000-0000020A0000}"/>
    <cellStyle name="20% - Accent4 82 3" xfId="4104" xr:uid="{00000000-0005-0000-0000-0000030A0000}"/>
    <cellStyle name="20% - Accent4 83" xfId="4105" xr:uid="{00000000-0005-0000-0000-0000040A0000}"/>
    <cellStyle name="20% - Accent4 83 2" xfId="4106" xr:uid="{00000000-0005-0000-0000-0000050A0000}"/>
    <cellStyle name="20% - Accent4 83 3" xfId="4107" xr:uid="{00000000-0005-0000-0000-0000060A0000}"/>
    <cellStyle name="20% - Accent4 84" xfId="4108" xr:uid="{00000000-0005-0000-0000-0000070A0000}"/>
    <cellStyle name="20% - Accent4 85" xfId="4109" xr:uid="{00000000-0005-0000-0000-0000080A0000}"/>
    <cellStyle name="20% - Accent4 86" xfId="4110" xr:uid="{00000000-0005-0000-0000-0000090A0000}"/>
    <cellStyle name="20% - Accent4 87" xfId="4111" xr:uid="{00000000-0005-0000-0000-00000A0A0000}"/>
    <cellStyle name="20% - Accent4 88" xfId="4112" xr:uid="{00000000-0005-0000-0000-00000B0A0000}"/>
    <cellStyle name="20% - Accent4 89" xfId="4113" xr:uid="{00000000-0005-0000-0000-00000C0A0000}"/>
    <cellStyle name="20% - Accent4 9" xfId="4114" xr:uid="{00000000-0005-0000-0000-00000D0A0000}"/>
    <cellStyle name="20% - Accent4 9 2" xfId="4115" xr:uid="{00000000-0005-0000-0000-00000E0A0000}"/>
    <cellStyle name="20% - Accent4 9 2 2" xfId="4116" xr:uid="{00000000-0005-0000-0000-00000F0A0000}"/>
    <cellStyle name="20% - Accent4 9 2 3" xfId="4117" xr:uid="{00000000-0005-0000-0000-0000100A0000}"/>
    <cellStyle name="20% - Accent4 9 2_MBK1200" xfId="4118" xr:uid="{00000000-0005-0000-0000-0000110A0000}"/>
    <cellStyle name="20% - Accent4 9 3" xfId="4119" xr:uid="{00000000-0005-0000-0000-0000120A0000}"/>
    <cellStyle name="20% - Accent4 9 4" xfId="4120" xr:uid="{00000000-0005-0000-0000-0000130A0000}"/>
    <cellStyle name="20% - Accent4 9_MBK1200" xfId="4121" xr:uid="{00000000-0005-0000-0000-0000140A0000}"/>
    <cellStyle name="20% - Accent4 90" xfId="4122" xr:uid="{00000000-0005-0000-0000-0000150A0000}"/>
    <cellStyle name="20% - Accent4 91" xfId="4123" xr:uid="{00000000-0005-0000-0000-0000160A0000}"/>
    <cellStyle name="20% - Accent4 92" xfId="4124" xr:uid="{00000000-0005-0000-0000-0000170A0000}"/>
    <cellStyle name="20% - Accent4 93" xfId="4125" xr:uid="{00000000-0005-0000-0000-0000180A0000}"/>
    <cellStyle name="20% - Accent4 94" xfId="4126" xr:uid="{00000000-0005-0000-0000-0000190A0000}"/>
    <cellStyle name="20% - Accent4 95" xfId="4127" xr:uid="{00000000-0005-0000-0000-00001A0A0000}"/>
    <cellStyle name="20% - Accent4 96" xfId="4128" xr:uid="{00000000-0005-0000-0000-00001B0A0000}"/>
    <cellStyle name="20% - Accent5 1" xfId="4129" xr:uid="{00000000-0005-0000-0000-00001D0A0000}"/>
    <cellStyle name="20% - Accent5 10" xfId="4130" xr:uid="{00000000-0005-0000-0000-00001E0A0000}"/>
    <cellStyle name="20% - Accent5 10 2" xfId="4131" xr:uid="{00000000-0005-0000-0000-00001F0A0000}"/>
    <cellStyle name="20% - Accent5 10 2 2" xfId="4132" xr:uid="{00000000-0005-0000-0000-0000200A0000}"/>
    <cellStyle name="20% - Accent5 10 2 3" xfId="4133" xr:uid="{00000000-0005-0000-0000-0000210A0000}"/>
    <cellStyle name="20% - Accent5 10 2_MBK1200" xfId="4134" xr:uid="{00000000-0005-0000-0000-0000220A0000}"/>
    <cellStyle name="20% - Accent5 10 3" xfId="4135" xr:uid="{00000000-0005-0000-0000-0000230A0000}"/>
    <cellStyle name="20% - Accent5 10 4" xfId="4136" xr:uid="{00000000-0005-0000-0000-0000240A0000}"/>
    <cellStyle name="20% - Accent5 10_MBK1200" xfId="4137" xr:uid="{00000000-0005-0000-0000-0000250A0000}"/>
    <cellStyle name="20% - Accent5 11" xfId="4138" xr:uid="{00000000-0005-0000-0000-0000260A0000}"/>
    <cellStyle name="20% - Accent5 11 2" xfId="4139" xr:uid="{00000000-0005-0000-0000-0000270A0000}"/>
    <cellStyle name="20% - Accent5 11 2 2" xfId="4140" xr:uid="{00000000-0005-0000-0000-0000280A0000}"/>
    <cellStyle name="20% - Accent5 11 2 3" xfId="4141" xr:uid="{00000000-0005-0000-0000-0000290A0000}"/>
    <cellStyle name="20% - Accent5 11 2_MBK1200" xfId="4142" xr:uid="{00000000-0005-0000-0000-00002A0A0000}"/>
    <cellStyle name="20% - Accent5 11 3" xfId="4143" xr:uid="{00000000-0005-0000-0000-00002B0A0000}"/>
    <cellStyle name="20% - Accent5 11 4" xfId="4144" xr:uid="{00000000-0005-0000-0000-00002C0A0000}"/>
    <cellStyle name="20% - Accent5 11_MBK1200" xfId="4145" xr:uid="{00000000-0005-0000-0000-00002D0A0000}"/>
    <cellStyle name="20% - Accent5 12" xfId="4146" xr:uid="{00000000-0005-0000-0000-00002E0A0000}"/>
    <cellStyle name="20% - Accent5 12 2" xfId="4147" xr:uid="{00000000-0005-0000-0000-00002F0A0000}"/>
    <cellStyle name="20% - Accent5 12 2 2" xfId="4148" xr:uid="{00000000-0005-0000-0000-0000300A0000}"/>
    <cellStyle name="20% - Accent5 12 2 3" xfId="4149" xr:uid="{00000000-0005-0000-0000-0000310A0000}"/>
    <cellStyle name="20% - Accent5 12 2_MBK1200" xfId="4150" xr:uid="{00000000-0005-0000-0000-0000320A0000}"/>
    <cellStyle name="20% - Accent5 12 3" xfId="4151" xr:uid="{00000000-0005-0000-0000-0000330A0000}"/>
    <cellStyle name="20% - Accent5 12 4" xfId="4152" xr:uid="{00000000-0005-0000-0000-0000340A0000}"/>
    <cellStyle name="20% - Accent5 12_MBK1200" xfId="4153" xr:uid="{00000000-0005-0000-0000-0000350A0000}"/>
    <cellStyle name="20% - Accent5 13" xfId="4154" xr:uid="{00000000-0005-0000-0000-0000360A0000}"/>
    <cellStyle name="20% - Accent5 13 2" xfId="4155" xr:uid="{00000000-0005-0000-0000-0000370A0000}"/>
    <cellStyle name="20% - Accent5 13 2 2" xfId="4156" xr:uid="{00000000-0005-0000-0000-0000380A0000}"/>
    <cellStyle name="20% - Accent5 13 2 3" xfId="4157" xr:uid="{00000000-0005-0000-0000-0000390A0000}"/>
    <cellStyle name="20% - Accent5 13 3" xfId="4158" xr:uid="{00000000-0005-0000-0000-00003A0A0000}"/>
    <cellStyle name="20% - Accent5 13 4" xfId="4159" xr:uid="{00000000-0005-0000-0000-00003B0A0000}"/>
    <cellStyle name="20% - Accent5 14" xfId="4160" xr:uid="{00000000-0005-0000-0000-00003C0A0000}"/>
    <cellStyle name="20% - Accent5 14 2" xfId="4161" xr:uid="{00000000-0005-0000-0000-00003D0A0000}"/>
    <cellStyle name="20% - Accent5 14 2 2" xfId="4162" xr:uid="{00000000-0005-0000-0000-00003E0A0000}"/>
    <cellStyle name="20% - Accent5 14 2 3" xfId="4163" xr:uid="{00000000-0005-0000-0000-00003F0A0000}"/>
    <cellStyle name="20% - Accent5 14 3" xfId="4164" xr:uid="{00000000-0005-0000-0000-0000400A0000}"/>
    <cellStyle name="20% - Accent5 14 4" xfId="4165" xr:uid="{00000000-0005-0000-0000-0000410A0000}"/>
    <cellStyle name="20% - Accent5 15" xfId="4166" xr:uid="{00000000-0005-0000-0000-0000420A0000}"/>
    <cellStyle name="20% - Accent5 15 2" xfId="4167" xr:uid="{00000000-0005-0000-0000-0000430A0000}"/>
    <cellStyle name="20% - Accent5 15 2 2" xfId="4168" xr:uid="{00000000-0005-0000-0000-0000440A0000}"/>
    <cellStyle name="20% - Accent5 15 2 3" xfId="4169" xr:uid="{00000000-0005-0000-0000-0000450A0000}"/>
    <cellStyle name="20% - Accent5 15 3" xfId="4170" xr:uid="{00000000-0005-0000-0000-0000460A0000}"/>
    <cellStyle name="20% - Accent5 15 4" xfId="4171" xr:uid="{00000000-0005-0000-0000-0000470A0000}"/>
    <cellStyle name="20% - Accent5 16" xfId="4172" xr:uid="{00000000-0005-0000-0000-0000480A0000}"/>
    <cellStyle name="20% - Accent5 16 2" xfId="4173" xr:uid="{00000000-0005-0000-0000-0000490A0000}"/>
    <cellStyle name="20% - Accent5 16 2 2" xfId="4174" xr:uid="{00000000-0005-0000-0000-00004A0A0000}"/>
    <cellStyle name="20% - Accent5 16 2 3" xfId="4175" xr:uid="{00000000-0005-0000-0000-00004B0A0000}"/>
    <cellStyle name="20% - Accent5 16 3" xfId="4176" xr:uid="{00000000-0005-0000-0000-00004C0A0000}"/>
    <cellStyle name="20% - Accent5 16 4" xfId="4177" xr:uid="{00000000-0005-0000-0000-00004D0A0000}"/>
    <cellStyle name="20% - Accent5 17" xfId="4178" xr:uid="{00000000-0005-0000-0000-00004E0A0000}"/>
    <cellStyle name="20% - Accent5 17 2" xfId="4179" xr:uid="{00000000-0005-0000-0000-00004F0A0000}"/>
    <cellStyle name="20% - Accent5 17 2 2" xfId="4180" xr:uid="{00000000-0005-0000-0000-0000500A0000}"/>
    <cellStyle name="20% - Accent5 17 2 3" xfId="4181" xr:uid="{00000000-0005-0000-0000-0000510A0000}"/>
    <cellStyle name="20% - Accent5 17 3" xfId="4182" xr:uid="{00000000-0005-0000-0000-0000520A0000}"/>
    <cellStyle name="20% - Accent5 17 4" xfId="4183" xr:uid="{00000000-0005-0000-0000-0000530A0000}"/>
    <cellStyle name="20% - Accent5 18" xfId="4184" xr:uid="{00000000-0005-0000-0000-0000540A0000}"/>
    <cellStyle name="20% - Accent5 18 2" xfId="4185" xr:uid="{00000000-0005-0000-0000-0000550A0000}"/>
    <cellStyle name="20% - Accent5 18 2 2" xfId="4186" xr:uid="{00000000-0005-0000-0000-0000560A0000}"/>
    <cellStyle name="20% - Accent5 18 2 3" xfId="4187" xr:uid="{00000000-0005-0000-0000-0000570A0000}"/>
    <cellStyle name="20% - Accent5 18 3" xfId="4188" xr:uid="{00000000-0005-0000-0000-0000580A0000}"/>
    <cellStyle name="20% - Accent5 18 4" xfId="4189" xr:uid="{00000000-0005-0000-0000-0000590A0000}"/>
    <cellStyle name="20% - Accent5 19" xfId="4190" xr:uid="{00000000-0005-0000-0000-00005A0A0000}"/>
    <cellStyle name="20% - Accent5 19 2" xfId="4191" xr:uid="{00000000-0005-0000-0000-00005B0A0000}"/>
    <cellStyle name="20% - Accent5 19 2 2" xfId="4192" xr:uid="{00000000-0005-0000-0000-00005C0A0000}"/>
    <cellStyle name="20% - Accent5 19 2 3" xfId="4193" xr:uid="{00000000-0005-0000-0000-00005D0A0000}"/>
    <cellStyle name="20% - Accent5 19 3" xfId="4194" xr:uid="{00000000-0005-0000-0000-00005E0A0000}"/>
    <cellStyle name="20% - Accent5 19 4" xfId="4195" xr:uid="{00000000-0005-0000-0000-00005F0A0000}"/>
    <cellStyle name="20% - Accent5 2" xfId="332" xr:uid="{00000000-0005-0000-0000-0000600A0000}"/>
    <cellStyle name="20% - Accent5 2 10" xfId="4196" xr:uid="{00000000-0005-0000-0000-0000610A0000}"/>
    <cellStyle name="20% - Accent5 2 11" xfId="4197" xr:uid="{00000000-0005-0000-0000-0000620A0000}"/>
    <cellStyle name="20% - Accent5 2 12" xfId="4198" xr:uid="{00000000-0005-0000-0000-0000630A0000}"/>
    <cellStyle name="20% - Accent5 2 2" xfId="4199" xr:uid="{00000000-0005-0000-0000-0000640A0000}"/>
    <cellStyle name="20% - Accent5 2 2 2" xfId="4200" xr:uid="{00000000-0005-0000-0000-0000650A0000}"/>
    <cellStyle name="20% - Accent5 2 2 2 2" xfId="4201" xr:uid="{00000000-0005-0000-0000-0000660A0000}"/>
    <cellStyle name="20% - Accent5 2 2 2 2 2" xfId="4202" xr:uid="{00000000-0005-0000-0000-0000670A0000}"/>
    <cellStyle name="20% - Accent5 2 2 2 3" xfId="4203" xr:uid="{00000000-0005-0000-0000-0000680A0000}"/>
    <cellStyle name="20% - Accent5 2 2 2 4" xfId="4204" xr:uid="{00000000-0005-0000-0000-0000690A0000}"/>
    <cellStyle name="20% - Accent5 2 2 3" xfId="4205" xr:uid="{00000000-0005-0000-0000-00006A0A0000}"/>
    <cellStyle name="20% - Accent5 2 2 3 2" xfId="4206" xr:uid="{00000000-0005-0000-0000-00006B0A0000}"/>
    <cellStyle name="20% - Accent5 2 2 3 3" xfId="4207" xr:uid="{00000000-0005-0000-0000-00006C0A0000}"/>
    <cellStyle name="20% - Accent5 2 2 3 4" xfId="4208" xr:uid="{00000000-0005-0000-0000-00006D0A0000}"/>
    <cellStyle name="20% - Accent5 2 2 4" xfId="4209" xr:uid="{00000000-0005-0000-0000-00006E0A0000}"/>
    <cellStyle name="20% - Accent5 2 2 5" xfId="4210" xr:uid="{00000000-0005-0000-0000-00006F0A0000}"/>
    <cellStyle name="20% - Accent5 2 2 6" xfId="4211" xr:uid="{00000000-0005-0000-0000-0000700A0000}"/>
    <cellStyle name="20% - Accent5 2 2_Annexure" xfId="4212" xr:uid="{00000000-0005-0000-0000-0000710A0000}"/>
    <cellStyle name="20% - Accent5 2 3" xfId="4213" xr:uid="{00000000-0005-0000-0000-0000720A0000}"/>
    <cellStyle name="20% - Accent5 2 3 2" xfId="4214" xr:uid="{00000000-0005-0000-0000-0000730A0000}"/>
    <cellStyle name="20% - Accent5 2 3 2 2" xfId="4215" xr:uid="{00000000-0005-0000-0000-0000740A0000}"/>
    <cellStyle name="20% - Accent5 2 3 2 3" xfId="4216" xr:uid="{00000000-0005-0000-0000-0000750A0000}"/>
    <cellStyle name="20% - Accent5 2 3 2 4" xfId="4217" xr:uid="{00000000-0005-0000-0000-0000760A0000}"/>
    <cellStyle name="20% - Accent5 2 3 3" xfId="4218" xr:uid="{00000000-0005-0000-0000-0000770A0000}"/>
    <cellStyle name="20% - Accent5 2 3 4" xfId="4219" xr:uid="{00000000-0005-0000-0000-0000780A0000}"/>
    <cellStyle name="20% - Accent5 2 3 5" xfId="4220" xr:uid="{00000000-0005-0000-0000-0000790A0000}"/>
    <cellStyle name="20% - Accent5 2 4" xfId="4221" xr:uid="{00000000-0005-0000-0000-00007A0A0000}"/>
    <cellStyle name="20% - Accent5 2 4 2" xfId="4222" xr:uid="{00000000-0005-0000-0000-00007B0A0000}"/>
    <cellStyle name="20% - Accent5 2 4 3" xfId="4223" xr:uid="{00000000-0005-0000-0000-00007C0A0000}"/>
    <cellStyle name="20% - Accent5 2 4 4" xfId="4224" xr:uid="{00000000-0005-0000-0000-00007D0A0000}"/>
    <cellStyle name="20% - Accent5 2 5" xfId="4225" xr:uid="{00000000-0005-0000-0000-00007E0A0000}"/>
    <cellStyle name="20% - Accent5 2 5 2" xfId="4226" xr:uid="{00000000-0005-0000-0000-00007F0A0000}"/>
    <cellStyle name="20% - Accent5 2 5 3" xfId="4227" xr:uid="{00000000-0005-0000-0000-0000800A0000}"/>
    <cellStyle name="20% - Accent5 2 5 4" xfId="4228" xr:uid="{00000000-0005-0000-0000-0000810A0000}"/>
    <cellStyle name="20% - Accent5 2 6" xfId="4229" xr:uid="{00000000-0005-0000-0000-0000820A0000}"/>
    <cellStyle name="20% - Accent5 2 7" xfId="4230" xr:uid="{00000000-0005-0000-0000-0000830A0000}"/>
    <cellStyle name="20% - Accent5 2 8" xfId="4231" xr:uid="{00000000-0005-0000-0000-0000840A0000}"/>
    <cellStyle name="20% - Accent5 2 8 2" xfId="4232" xr:uid="{00000000-0005-0000-0000-0000850A0000}"/>
    <cellStyle name="20% - Accent5 2 9" xfId="4233" xr:uid="{00000000-0005-0000-0000-0000860A0000}"/>
    <cellStyle name="20% - Accent5 20" xfId="4234" xr:uid="{00000000-0005-0000-0000-0000870A0000}"/>
    <cellStyle name="20% - Accent5 20 2" xfId="4235" xr:uid="{00000000-0005-0000-0000-0000880A0000}"/>
    <cellStyle name="20% - Accent5 20 2 2" xfId="4236" xr:uid="{00000000-0005-0000-0000-0000890A0000}"/>
    <cellStyle name="20% - Accent5 20 2 3" xfId="4237" xr:uid="{00000000-0005-0000-0000-00008A0A0000}"/>
    <cellStyle name="20% - Accent5 20 3" xfId="4238" xr:uid="{00000000-0005-0000-0000-00008B0A0000}"/>
    <cellStyle name="20% - Accent5 20 4" xfId="4239" xr:uid="{00000000-0005-0000-0000-00008C0A0000}"/>
    <cellStyle name="20% - Accent5 21" xfId="4240" xr:uid="{00000000-0005-0000-0000-00008D0A0000}"/>
    <cellStyle name="20% - Accent5 21 2" xfId="4241" xr:uid="{00000000-0005-0000-0000-00008E0A0000}"/>
    <cellStyle name="20% - Accent5 21 2 2" xfId="4242" xr:uid="{00000000-0005-0000-0000-00008F0A0000}"/>
    <cellStyle name="20% - Accent5 21 2 3" xfId="4243" xr:uid="{00000000-0005-0000-0000-0000900A0000}"/>
    <cellStyle name="20% - Accent5 21 3" xfId="4244" xr:uid="{00000000-0005-0000-0000-0000910A0000}"/>
    <cellStyle name="20% - Accent5 21 4" xfId="4245" xr:uid="{00000000-0005-0000-0000-0000920A0000}"/>
    <cellStyle name="20% - Accent5 22" xfId="4246" xr:uid="{00000000-0005-0000-0000-0000930A0000}"/>
    <cellStyle name="20% - Accent5 22 2" xfId="4247" xr:uid="{00000000-0005-0000-0000-0000940A0000}"/>
    <cellStyle name="20% - Accent5 22 2 2" xfId="4248" xr:uid="{00000000-0005-0000-0000-0000950A0000}"/>
    <cellStyle name="20% - Accent5 22 2 3" xfId="4249" xr:uid="{00000000-0005-0000-0000-0000960A0000}"/>
    <cellStyle name="20% - Accent5 22 3" xfId="4250" xr:uid="{00000000-0005-0000-0000-0000970A0000}"/>
    <cellStyle name="20% - Accent5 22 4" xfId="4251" xr:uid="{00000000-0005-0000-0000-0000980A0000}"/>
    <cellStyle name="20% - Accent5 23" xfId="4252" xr:uid="{00000000-0005-0000-0000-0000990A0000}"/>
    <cellStyle name="20% - Accent5 23 2" xfId="4253" xr:uid="{00000000-0005-0000-0000-00009A0A0000}"/>
    <cellStyle name="20% - Accent5 23 2 2" xfId="4254" xr:uid="{00000000-0005-0000-0000-00009B0A0000}"/>
    <cellStyle name="20% - Accent5 23 2 3" xfId="4255" xr:uid="{00000000-0005-0000-0000-00009C0A0000}"/>
    <cellStyle name="20% - Accent5 23 3" xfId="4256" xr:uid="{00000000-0005-0000-0000-00009D0A0000}"/>
    <cellStyle name="20% - Accent5 23 4" xfId="4257" xr:uid="{00000000-0005-0000-0000-00009E0A0000}"/>
    <cellStyle name="20% - Accent5 24" xfId="4258" xr:uid="{00000000-0005-0000-0000-00009F0A0000}"/>
    <cellStyle name="20% - Accent5 24 2" xfId="4259" xr:uid="{00000000-0005-0000-0000-0000A00A0000}"/>
    <cellStyle name="20% - Accent5 24 2 2" xfId="4260" xr:uid="{00000000-0005-0000-0000-0000A10A0000}"/>
    <cellStyle name="20% - Accent5 24 2 3" xfId="4261" xr:uid="{00000000-0005-0000-0000-0000A20A0000}"/>
    <cellStyle name="20% - Accent5 24 3" xfId="4262" xr:uid="{00000000-0005-0000-0000-0000A30A0000}"/>
    <cellStyle name="20% - Accent5 24 4" xfId="4263" xr:uid="{00000000-0005-0000-0000-0000A40A0000}"/>
    <cellStyle name="20% - Accent5 25" xfId="4264" xr:uid="{00000000-0005-0000-0000-0000A50A0000}"/>
    <cellStyle name="20% - Accent5 25 2" xfId="4265" xr:uid="{00000000-0005-0000-0000-0000A60A0000}"/>
    <cellStyle name="20% - Accent5 25 2 2" xfId="4266" xr:uid="{00000000-0005-0000-0000-0000A70A0000}"/>
    <cellStyle name="20% - Accent5 25 2 3" xfId="4267" xr:uid="{00000000-0005-0000-0000-0000A80A0000}"/>
    <cellStyle name="20% - Accent5 25 3" xfId="4268" xr:uid="{00000000-0005-0000-0000-0000A90A0000}"/>
    <cellStyle name="20% - Accent5 25 4" xfId="4269" xr:uid="{00000000-0005-0000-0000-0000AA0A0000}"/>
    <cellStyle name="20% - Accent5 26" xfId="4270" xr:uid="{00000000-0005-0000-0000-0000AB0A0000}"/>
    <cellStyle name="20% - Accent5 26 2" xfId="4271" xr:uid="{00000000-0005-0000-0000-0000AC0A0000}"/>
    <cellStyle name="20% - Accent5 26 2 2" xfId="4272" xr:uid="{00000000-0005-0000-0000-0000AD0A0000}"/>
    <cellStyle name="20% - Accent5 26 2 3" xfId="4273" xr:uid="{00000000-0005-0000-0000-0000AE0A0000}"/>
    <cellStyle name="20% - Accent5 26 3" xfId="4274" xr:uid="{00000000-0005-0000-0000-0000AF0A0000}"/>
    <cellStyle name="20% - Accent5 26 4" xfId="4275" xr:uid="{00000000-0005-0000-0000-0000B00A0000}"/>
    <cellStyle name="20% - Accent5 27" xfId="4276" xr:uid="{00000000-0005-0000-0000-0000B10A0000}"/>
    <cellStyle name="20% - Accent5 27 2" xfId="4277" xr:uid="{00000000-0005-0000-0000-0000B20A0000}"/>
    <cellStyle name="20% - Accent5 27 2 2" xfId="4278" xr:uid="{00000000-0005-0000-0000-0000B30A0000}"/>
    <cellStyle name="20% - Accent5 27 2 3" xfId="4279" xr:uid="{00000000-0005-0000-0000-0000B40A0000}"/>
    <cellStyle name="20% - Accent5 27 3" xfId="4280" xr:uid="{00000000-0005-0000-0000-0000B50A0000}"/>
    <cellStyle name="20% - Accent5 27 4" xfId="4281" xr:uid="{00000000-0005-0000-0000-0000B60A0000}"/>
    <cellStyle name="20% - Accent5 28" xfId="4282" xr:uid="{00000000-0005-0000-0000-0000B70A0000}"/>
    <cellStyle name="20% - Accent5 28 2" xfId="4283" xr:uid="{00000000-0005-0000-0000-0000B80A0000}"/>
    <cellStyle name="20% - Accent5 28 2 2" xfId="4284" xr:uid="{00000000-0005-0000-0000-0000B90A0000}"/>
    <cellStyle name="20% - Accent5 28 2 3" xfId="4285" xr:uid="{00000000-0005-0000-0000-0000BA0A0000}"/>
    <cellStyle name="20% - Accent5 28 3" xfId="4286" xr:uid="{00000000-0005-0000-0000-0000BB0A0000}"/>
    <cellStyle name="20% - Accent5 28 4" xfId="4287" xr:uid="{00000000-0005-0000-0000-0000BC0A0000}"/>
    <cellStyle name="20% - Accent5 29" xfId="4288" xr:uid="{00000000-0005-0000-0000-0000BD0A0000}"/>
    <cellStyle name="20% - Accent5 29 2" xfId="4289" xr:uid="{00000000-0005-0000-0000-0000BE0A0000}"/>
    <cellStyle name="20% - Accent5 29 2 2" xfId="4290" xr:uid="{00000000-0005-0000-0000-0000BF0A0000}"/>
    <cellStyle name="20% - Accent5 29 2 3" xfId="4291" xr:uid="{00000000-0005-0000-0000-0000C00A0000}"/>
    <cellStyle name="20% - Accent5 29 3" xfId="4292" xr:uid="{00000000-0005-0000-0000-0000C10A0000}"/>
    <cellStyle name="20% - Accent5 29 4" xfId="4293" xr:uid="{00000000-0005-0000-0000-0000C20A0000}"/>
    <cellStyle name="20% - Accent5 3" xfId="4294" xr:uid="{00000000-0005-0000-0000-0000C30A0000}"/>
    <cellStyle name="20% - Accent5 3 2" xfId="4295" xr:uid="{00000000-0005-0000-0000-0000C40A0000}"/>
    <cellStyle name="20% - Accent5 3 2 2" xfId="4296" xr:uid="{00000000-0005-0000-0000-0000C50A0000}"/>
    <cellStyle name="20% - Accent5 3 2 3" xfId="4297" xr:uid="{00000000-0005-0000-0000-0000C60A0000}"/>
    <cellStyle name="20% - Accent5 3 3" xfId="4298" xr:uid="{00000000-0005-0000-0000-0000C70A0000}"/>
    <cellStyle name="20% - Accent5 3 4" xfId="4299" xr:uid="{00000000-0005-0000-0000-0000C80A0000}"/>
    <cellStyle name="20% - Accent5 3 5" xfId="4300" xr:uid="{00000000-0005-0000-0000-0000C90A0000}"/>
    <cellStyle name="20% - Accent5 3_Annexure" xfId="4301" xr:uid="{00000000-0005-0000-0000-0000CA0A0000}"/>
    <cellStyle name="20% - Accent5 30" xfId="4302" xr:uid="{00000000-0005-0000-0000-0000CB0A0000}"/>
    <cellStyle name="20% - Accent5 30 2" xfId="4303" xr:uid="{00000000-0005-0000-0000-0000CC0A0000}"/>
    <cellStyle name="20% - Accent5 30 2 2" xfId="4304" xr:uid="{00000000-0005-0000-0000-0000CD0A0000}"/>
    <cellStyle name="20% - Accent5 30 2 3" xfId="4305" xr:uid="{00000000-0005-0000-0000-0000CE0A0000}"/>
    <cellStyle name="20% - Accent5 30 3" xfId="4306" xr:uid="{00000000-0005-0000-0000-0000CF0A0000}"/>
    <cellStyle name="20% - Accent5 30 4" xfId="4307" xr:uid="{00000000-0005-0000-0000-0000D00A0000}"/>
    <cellStyle name="20% - Accent5 31" xfId="4308" xr:uid="{00000000-0005-0000-0000-0000D10A0000}"/>
    <cellStyle name="20% - Accent5 31 2" xfId="4309" xr:uid="{00000000-0005-0000-0000-0000D20A0000}"/>
    <cellStyle name="20% - Accent5 31 2 2" xfId="4310" xr:uid="{00000000-0005-0000-0000-0000D30A0000}"/>
    <cellStyle name="20% - Accent5 31 2 3" xfId="4311" xr:uid="{00000000-0005-0000-0000-0000D40A0000}"/>
    <cellStyle name="20% - Accent5 31 3" xfId="4312" xr:uid="{00000000-0005-0000-0000-0000D50A0000}"/>
    <cellStyle name="20% - Accent5 31 4" xfId="4313" xr:uid="{00000000-0005-0000-0000-0000D60A0000}"/>
    <cellStyle name="20% - Accent5 32" xfId="4314" xr:uid="{00000000-0005-0000-0000-0000D70A0000}"/>
    <cellStyle name="20% - Accent5 32 2" xfId="4315" xr:uid="{00000000-0005-0000-0000-0000D80A0000}"/>
    <cellStyle name="20% - Accent5 32 2 2" xfId="4316" xr:uid="{00000000-0005-0000-0000-0000D90A0000}"/>
    <cellStyle name="20% - Accent5 32 2 3" xfId="4317" xr:uid="{00000000-0005-0000-0000-0000DA0A0000}"/>
    <cellStyle name="20% - Accent5 32 3" xfId="4318" xr:uid="{00000000-0005-0000-0000-0000DB0A0000}"/>
    <cellStyle name="20% - Accent5 32 4" xfId="4319" xr:uid="{00000000-0005-0000-0000-0000DC0A0000}"/>
    <cellStyle name="20% - Accent5 33" xfId="4320" xr:uid="{00000000-0005-0000-0000-0000DD0A0000}"/>
    <cellStyle name="20% - Accent5 33 2" xfId="4321" xr:uid="{00000000-0005-0000-0000-0000DE0A0000}"/>
    <cellStyle name="20% - Accent5 33 2 2" xfId="4322" xr:uid="{00000000-0005-0000-0000-0000DF0A0000}"/>
    <cellStyle name="20% - Accent5 33 2 3" xfId="4323" xr:uid="{00000000-0005-0000-0000-0000E00A0000}"/>
    <cellStyle name="20% - Accent5 33 3" xfId="4324" xr:uid="{00000000-0005-0000-0000-0000E10A0000}"/>
    <cellStyle name="20% - Accent5 33 4" xfId="4325" xr:uid="{00000000-0005-0000-0000-0000E20A0000}"/>
    <cellStyle name="20% - Accent5 34" xfId="4326" xr:uid="{00000000-0005-0000-0000-0000E30A0000}"/>
    <cellStyle name="20% - Accent5 34 2" xfId="4327" xr:uid="{00000000-0005-0000-0000-0000E40A0000}"/>
    <cellStyle name="20% - Accent5 34 2 2" xfId="4328" xr:uid="{00000000-0005-0000-0000-0000E50A0000}"/>
    <cellStyle name="20% - Accent5 34 2 3" xfId="4329" xr:uid="{00000000-0005-0000-0000-0000E60A0000}"/>
    <cellStyle name="20% - Accent5 34 3" xfId="4330" xr:uid="{00000000-0005-0000-0000-0000E70A0000}"/>
    <cellStyle name="20% - Accent5 34 4" xfId="4331" xr:uid="{00000000-0005-0000-0000-0000E80A0000}"/>
    <cellStyle name="20% - Accent5 35" xfId="4332" xr:uid="{00000000-0005-0000-0000-0000E90A0000}"/>
    <cellStyle name="20% - Accent5 35 2" xfId="4333" xr:uid="{00000000-0005-0000-0000-0000EA0A0000}"/>
    <cellStyle name="20% - Accent5 35 2 2" xfId="4334" xr:uid="{00000000-0005-0000-0000-0000EB0A0000}"/>
    <cellStyle name="20% - Accent5 35 2 3" xfId="4335" xr:uid="{00000000-0005-0000-0000-0000EC0A0000}"/>
    <cellStyle name="20% - Accent5 35 3" xfId="4336" xr:uid="{00000000-0005-0000-0000-0000ED0A0000}"/>
    <cellStyle name="20% - Accent5 35 4" xfId="4337" xr:uid="{00000000-0005-0000-0000-0000EE0A0000}"/>
    <cellStyle name="20% - Accent5 36" xfId="4338" xr:uid="{00000000-0005-0000-0000-0000EF0A0000}"/>
    <cellStyle name="20% - Accent5 36 2" xfId="4339" xr:uid="{00000000-0005-0000-0000-0000F00A0000}"/>
    <cellStyle name="20% - Accent5 36 2 2" xfId="4340" xr:uid="{00000000-0005-0000-0000-0000F10A0000}"/>
    <cellStyle name="20% - Accent5 36 2 3" xfId="4341" xr:uid="{00000000-0005-0000-0000-0000F20A0000}"/>
    <cellStyle name="20% - Accent5 36 3" xfId="4342" xr:uid="{00000000-0005-0000-0000-0000F30A0000}"/>
    <cellStyle name="20% - Accent5 36 4" xfId="4343" xr:uid="{00000000-0005-0000-0000-0000F40A0000}"/>
    <cellStyle name="20% - Accent5 37" xfId="4344" xr:uid="{00000000-0005-0000-0000-0000F50A0000}"/>
    <cellStyle name="20% - Accent5 37 2" xfId="4345" xr:uid="{00000000-0005-0000-0000-0000F60A0000}"/>
    <cellStyle name="20% - Accent5 37 2 2" xfId="4346" xr:uid="{00000000-0005-0000-0000-0000F70A0000}"/>
    <cellStyle name="20% - Accent5 37 2 3" xfId="4347" xr:uid="{00000000-0005-0000-0000-0000F80A0000}"/>
    <cellStyle name="20% - Accent5 37 3" xfId="4348" xr:uid="{00000000-0005-0000-0000-0000F90A0000}"/>
    <cellStyle name="20% - Accent5 37 4" xfId="4349" xr:uid="{00000000-0005-0000-0000-0000FA0A0000}"/>
    <cellStyle name="20% - Accent5 38" xfId="4350" xr:uid="{00000000-0005-0000-0000-0000FB0A0000}"/>
    <cellStyle name="20% - Accent5 38 2" xfId="4351" xr:uid="{00000000-0005-0000-0000-0000FC0A0000}"/>
    <cellStyle name="20% - Accent5 38 2 2" xfId="4352" xr:uid="{00000000-0005-0000-0000-0000FD0A0000}"/>
    <cellStyle name="20% - Accent5 38 2 3" xfId="4353" xr:uid="{00000000-0005-0000-0000-0000FE0A0000}"/>
    <cellStyle name="20% - Accent5 38 3" xfId="4354" xr:uid="{00000000-0005-0000-0000-0000FF0A0000}"/>
    <cellStyle name="20% - Accent5 38 4" xfId="4355" xr:uid="{00000000-0005-0000-0000-0000000B0000}"/>
    <cellStyle name="20% - Accent5 39" xfId="4356" xr:uid="{00000000-0005-0000-0000-0000010B0000}"/>
    <cellStyle name="20% - Accent5 39 2" xfId="4357" xr:uid="{00000000-0005-0000-0000-0000020B0000}"/>
    <cellStyle name="20% - Accent5 39 2 2" xfId="4358" xr:uid="{00000000-0005-0000-0000-0000030B0000}"/>
    <cellStyle name="20% - Accent5 39 2 3" xfId="4359" xr:uid="{00000000-0005-0000-0000-0000040B0000}"/>
    <cellStyle name="20% - Accent5 39 3" xfId="4360" xr:uid="{00000000-0005-0000-0000-0000050B0000}"/>
    <cellStyle name="20% - Accent5 39 4" xfId="4361" xr:uid="{00000000-0005-0000-0000-0000060B0000}"/>
    <cellStyle name="20% - Accent5 4" xfId="4362" xr:uid="{00000000-0005-0000-0000-0000070B0000}"/>
    <cellStyle name="20% - Accent5 4 10" xfId="4363" xr:uid="{00000000-0005-0000-0000-0000080B0000}"/>
    <cellStyle name="20% - Accent5 4 10 2" xfId="4364" xr:uid="{00000000-0005-0000-0000-0000090B0000}"/>
    <cellStyle name="20% - Accent5 4 10 3" xfId="4365" xr:uid="{00000000-0005-0000-0000-00000A0B0000}"/>
    <cellStyle name="20% - Accent5 4 11" xfId="4366" xr:uid="{00000000-0005-0000-0000-00000B0B0000}"/>
    <cellStyle name="20% - Accent5 4 2" xfId="4367" xr:uid="{00000000-0005-0000-0000-00000C0B0000}"/>
    <cellStyle name="20% - Accent5 4 2 2" xfId="4368" xr:uid="{00000000-0005-0000-0000-00000D0B0000}"/>
    <cellStyle name="20% - Accent5 4 2 3" xfId="4369" xr:uid="{00000000-0005-0000-0000-00000E0B0000}"/>
    <cellStyle name="20% - Accent5 4 2_Annexure" xfId="4370" xr:uid="{00000000-0005-0000-0000-00000F0B0000}"/>
    <cellStyle name="20% - Accent5 4 3" xfId="4371" xr:uid="{00000000-0005-0000-0000-0000100B0000}"/>
    <cellStyle name="20% - Accent5 4 4" xfId="4372" xr:uid="{00000000-0005-0000-0000-0000110B0000}"/>
    <cellStyle name="20% - Accent5 4 5" xfId="4373" xr:uid="{00000000-0005-0000-0000-0000120B0000}"/>
    <cellStyle name="20% - Accent5 4 6" xfId="4374" xr:uid="{00000000-0005-0000-0000-0000130B0000}"/>
    <cellStyle name="20% - Accent5 4 6 2" xfId="4375" xr:uid="{00000000-0005-0000-0000-0000140B0000}"/>
    <cellStyle name="20% - Accent5 4 6 3" xfId="4376" xr:uid="{00000000-0005-0000-0000-0000150B0000}"/>
    <cellStyle name="20% - Accent5 4 7" xfId="4377" xr:uid="{00000000-0005-0000-0000-0000160B0000}"/>
    <cellStyle name="20% - Accent5 4 7 2" xfId="4378" xr:uid="{00000000-0005-0000-0000-0000170B0000}"/>
    <cellStyle name="20% - Accent5 4 7 3" xfId="4379" xr:uid="{00000000-0005-0000-0000-0000180B0000}"/>
    <cellStyle name="20% - Accent5 4 8" xfId="4380" xr:uid="{00000000-0005-0000-0000-0000190B0000}"/>
    <cellStyle name="20% - Accent5 4 8 2" xfId="4381" xr:uid="{00000000-0005-0000-0000-00001A0B0000}"/>
    <cellStyle name="20% - Accent5 4 8 3" xfId="4382" xr:uid="{00000000-0005-0000-0000-00001B0B0000}"/>
    <cellStyle name="20% - Accent5 4 9" xfId="4383" xr:uid="{00000000-0005-0000-0000-00001C0B0000}"/>
    <cellStyle name="20% - Accent5 4 9 2" xfId="4384" xr:uid="{00000000-0005-0000-0000-00001D0B0000}"/>
    <cellStyle name="20% - Accent5 4 9 3" xfId="4385" xr:uid="{00000000-0005-0000-0000-00001E0B0000}"/>
    <cellStyle name="20% - Accent5 4_Annexure" xfId="4386" xr:uid="{00000000-0005-0000-0000-00001F0B0000}"/>
    <cellStyle name="20% - Accent5 40" xfId="4387" xr:uid="{00000000-0005-0000-0000-0000200B0000}"/>
    <cellStyle name="20% - Accent5 40 2" xfId="4388" xr:uid="{00000000-0005-0000-0000-0000210B0000}"/>
    <cellStyle name="20% - Accent5 40 2 2" xfId="4389" xr:uid="{00000000-0005-0000-0000-0000220B0000}"/>
    <cellStyle name="20% - Accent5 40 2 3" xfId="4390" xr:uid="{00000000-0005-0000-0000-0000230B0000}"/>
    <cellStyle name="20% - Accent5 40 3" xfId="4391" xr:uid="{00000000-0005-0000-0000-0000240B0000}"/>
    <cellStyle name="20% - Accent5 40 4" xfId="4392" xr:uid="{00000000-0005-0000-0000-0000250B0000}"/>
    <cellStyle name="20% - Accent5 41" xfId="4393" xr:uid="{00000000-0005-0000-0000-0000260B0000}"/>
    <cellStyle name="20% - Accent5 41 2" xfId="4394" xr:uid="{00000000-0005-0000-0000-0000270B0000}"/>
    <cellStyle name="20% - Accent5 41 2 2" xfId="4395" xr:uid="{00000000-0005-0000-0000-0000280B0000}"/>
    <cellStyle name="20% - Accent5 41 2 3" xfId="4396" xr:uid="{00000000-0005-0000-0000-0000290B0000}"/>
    <cellStyle name="20% - Accent5 41 3" xfId="4397" xr:uid="{00000000-0005-0000-0000-00002A0B0000}"/>
    <cellStyle name="20% - Accent5 41 4" xfId="4398" xr:uid="{00000000-0005-0000-0000-00002B0B0000}"/>
    <cellStyle name="20% - Accent5 42" xfId="4399" xr:uid="{00000000-0005-0000-0000-00002C0B0000}"/>
    <cellStyle name="20% - Accent5 42 2" xfId="4400" xr:uid="{00000000-0005-0000-0000-00002D0B0000}"/>
    <cellStyle name="20% - Accent5 42 2 2" xfId="4401" xr:uid="{00000000-0005-0000-0000-00002E0B0000}"/>
    <cellStyle name="20% - Accent5 42 2 3" xfId="4402" xr:uid="{00000000-0005-0000-0000-00002F0B0000}"/>
    <cellStyle name="20% - Accent5 42 3" xfId="4403" xr:uid="{00000000-0005-0000-0000-0000300B0000}"/>
    <cellStyle name="20% - Accent5 42 4" xfId="4404" xr:uid="{00000000-0005-0000-0000-0000310B0000}"/>
    <cellStyle name="20% - Accent5 43" xfId="4405" xr:uid="{00000000-0005-0000-0000-0000320B0000}"/>
    <cellStyle name="20% - Accent5 43 2" xfId="4406" xr:uid="{00000000-0005-0000-0000-0000330B0000}"/>
    <cellStyle name="20% - Accent5 43 2 2" xfId="4407" xr:uid="{00000000-0005-0000-0000-0000340B0000}"/>
    <cellStyle name="20% - Accent5 43 2 3" xfId="4408" xr:uid="{00000000-0005-0000-0000-0000350B0000}"/>
    <cellStyle name="20% - Accent5 43 3" xfId="4409" xr:uid="{00000000-0005-0000-0000-0000360B0000}"/>
    <cellStyle name="20% - Accent5 43 4" xfId="4410" xr:uid="{00000000-0005-0000-0000-0000370B0000}"/>
    <cellStyle name="20% - Accent5 44" xfId="4411" xr:uid="{00000000-0005-0000-0000-0000380B0000}"/>
    <cellStyle name="20% - Accent5 44 2" xfId="4412" xr:uid="{00000000-0005-0000-0000-0000390B0000}"/>
    <cellStyle name="20% - Accent5 44 2 2" xfId="4413" xr:uid="{00000000-0005-0000-0000-00003A0B0000}"/>
    <cellStyle name="20% - Accent5 44 2 3" xfId="4414" xr:uid="{00000000-0005-0000-0000-00003B0B0000}"/>
    <cellStyle name="20% - Accent5 44 3" xfId="4415" xr:uid="{00000000-0005-0000-0000-00003C0B0000}"/>
    <cellStyle name="20% - Accent5 44 4" xfId="4416" xr:uid="{00000000-0005-0000-0000-00003D0B0000}"/>
    <cellStyle name="20% - Accent5 45" xfId="4417" xr:uid="{00000000-0005-0000-0000-00003E0B0000}"/>
    <cellStyle name="20% - Accent5 45 2" xfId="4418" xr:uid="{00000000-0005-0000-0000-00003F0B0000}"/>
    <cellStyle name="20% - Accent5 45 2 2" xfId="4419" xr:uid="{00000000-0005-0000-0000-0000400B0000}"/>
    <cellStyle name="20% - Accent5 45 2 3" xfId="4420" xr:uid="{00000000-0005-0000-0000-0000410B0000}"/>
    <cellStyle name="20% - Accent5 45 3" xfId="4421" xr:uid="{00000000-0005-0000-0000-0000420B0000}"/>
    <cellStyle name="20% - Accent5 45 4" xfId="4422" xr:uid="{00000000-0005-0000-0000-0000430B0000}"/>
    <cellStyle name="20% - Accent5 46" xfId="4423" xr:uid="{00000000-0005-0000-0000-0000440B0000}"/>
    <cellStyle name="20% - Accent5 46 2" xfId="4424" xr:uid="{00000000-0005-0000-0000-0000450B0000}"/>
    <cellStyle name="20% - Accent5 46 2 2" xfId="4425" xr:uid="{00000000-0005-0000-0000-0000460B0000}"/>
    <cellStyle name="20% - Accent5 46 2 3" xfId="4426" xr:uid="{00000000-0005-0000-0000-0000470B0000}"/>
    <cellStyle name="20% - Accent5 46 3" xfId="4427" xr:uid="{00000000-0005-0000-0000-0000480B0000}"/>
    <cellStyle name="20% - Accent5 46 4" xfId="4428" xr:uid="{00000000-0005-0000-0000-0000490B0000}"/>
    <cellStyle name="20% - Accent5 47" xfId="4429" xr:uid="{00000000-0005-0000-0000-00004A0B0000}"/>
    <cellStyle name="20% - Accent5 47 2" xfId="4430" xr:uid="{00000000-0005-0000-0000-00004B0B0000}"/>
    <cellStyle name="20% - Accent5 47 2 2" xfId="4431" xr:uid="{00000000-0005-0000-0000-00004C0B0000}"/>
    <cellStyle name="20% - Accent5 47 2 3" xfId="4432" xr:uid="{00000000-0005-0000-0000-00004D0B0000}"/>
    <cellStyle name="20% - Accent5 47 3" xfId="4433" xr:uid="{00000000-0005-0000-0000-00004E0B0000}"/>
    <cellStyle name="20% - Accent5 47 4" xfId="4434" xr:uid="{00000000-0005-0000-0000-00004F0B0000}"/>
    <cellStyle name="20% - Accent5 48" xfId="4435" xr:uid="{00000000-0005-0000-0000-0000500B0000}"/>
    <cellStyle name="20% - Accent5 48 2" xfId="4436" xr:uid="{00000000-0005-0000-0000-0000510B0000}"/>
    <cellStyle name="20% - Accent5 48 2 2" xfId="4437" xr:uid="{00000000-0005-0000-0000-0000520B0000}"/>
    <cellStyle name="20% - Accent5 48 2 3" xfId="4438" xr:uid="{00000000-0005-0000-0000-0000530B0000}"/>
    <cellStyle name="20% - Accent5 48 3" xfId="4439" xr:uid="{00000000-0005-0000-0000-0000540B0000}"/>
    <cellStyle name="20% - Accent5 48 4" xfId="4440" xr:uid="{00000000-0005-0000-0000-0000550B0000}"/>
    <cellStyle name="20% - Accent5 49" xfId="4441" xr:uid="{00000000-0005-0000-0000-0000560B0000}"/>
    <cellStyle name="20% - Accent5 49 2" xfId="4442" xr:uid="{00000000-0005-0000-0000-0000570B0000}"/>
    <cellStyle name="20% - Accent5 49 2 2" xfId="4443" xr:uid="{00000000-0005-0000-0000-0000580B0000}"/>
    <cellStyle name="20% - Accent5 49 2 3" xfId="4444" xr:uid="{00000000-0005-0000-0000-0000590B0000}"/>
    <cellStyle name="20% - Accent5 49 3" xfId="4445" xr:uid="{00000000-0005-0000-0000-00005A0B0000}"/>
    <cellStyle name="20% - Accent5 49 4" xfId="4446" xr:uid="{00000000-0005-0000-0000-00005B0B0000}"/>
    <cellStyle name="20% - Accent5 5" xfId="4447" xr:uid="{00000000-0005-0000-0000-00005C0B0000}"/>
    <cellStyle name="20% - Accent5 5 10" xfId="4448" xr:uid="{00000000-0005-0000-0000-00005D0B0000}"/>
    <cellStyle name="20% - Accent5 5 10 2" xfId="4449" xr:uid="{00000000-0005-0000-0000-00005E0B0000}"/>
    <cellStyle name="20% - Accent5 5 10 3" xfId="4450" xr:uid="{00000000-0005-0000-0000-00005F0B0000}"/>
    <cellStyle name="20% - Accent5 5 11" xfId="4451" xr:uid="{00000000-0005-0000-0000-0000600B0000}"/>
    <cellStyle name="20% - Accent5 5 2" xfId="4452" xr:uid="{00000000-0005-0000-0000-0000610B0000}"/>
    <cellStyle name="20% - Accent5 5 2 2" xfId="4453" xr:uid="{00000000-0005-0000-0000-0000620B0000}"/>
    <cellStyle name="20% - Accent5 5 2 3" xfId="4454" xr:uid="{00000000-0005-0000-0000-0000630B0000}"/>
    <cellStyle name="20% - Accent5 5 2_Annexure" xfId="4455" xr:uid="{00000000-0005-0000-0000-0000640B0000}"/>
    <cellStyle name="20% - Accent5 5 3" xfId="4456" xr:uid="{00000000-0005-0000-0000-0000650B0000}"/>
    <cellStyle name="20% - Accent5 5 4" xfId="4457" xr:uid="{00000000-0005-0000-0000-0000660B0000}"/>
    <cellStyle name="20% - Accent5 5 5" xfId="4458" xr:uid="{00000000-0005-0000-0000-0000670B0000}"/>
    <cellStyle name="20% - Accent5 5 6" xfId="4459" xr:uid="{00000000-0005-0000-0000-0000680B0000}"/>
    <cellStyle name="20% - Accent5 5 6 2" xfId="4460" xr:uid="{00000000-0005-0000-0000-0000690B0000}"/>
    <cellStyle name="20% - Accent5 5 6 3" xfId="4461" xr:uid="{00000000-0005-0000-0000-00006A0B0000}"/>
    <cellStyle name="20% - Accent5 5 7" xfId="4462" xr:uid="{00000000-0005-0000-0000-00006B0B0000}"/>
    <cellStyle name="20% - Accent5 5 7 2" xfId="4463" xr:uid="{00000000-0005-0000-0000-00006C0B0000}"/>
    <cellStyle name="20% - Accent5 5 7 3" xfId="4464" xr:uid="{00000000-0005-0000-0000-00006D0B0000}"/>
    <cellStyle name="20% - Accent5 5 8" xfId="4465" xr:uid="{00000000-0005-0000-0000-00006E0B0000}"/>
    <cellStyle name="20% - Accent5 5 8 2" xfId="4466" xr:uid="{00000000-0005-0000-0000-00006F0B0000}"/>
    <cellStyle name="20% - Accent5 5 8 3" xfId="4467" xr:uid="{00000000-0005-0000-0000-0000700B0000}"/>
    <cellStyle name="20% - Accent5 5 9" xfId="4468" xr:uid="{00000000-0005-0000-0000-0000710B0000}"/>
    <cellStyle name="20% - Accent5 5 9 2" xfId="4469" xr:uid="{00000000-0005-0000-0000-0000720B0000}"/>
    <cellStyle name="20% - Accent5 5 9 3" xfId="4470" xr:uid="{00000000-0005-0000-0000-0000730B0000}"/>
    <cellStyle name="20% - Accent5 5_Annexure" xfId="4471" xr:uid="{00000000-0005-0000-0000-0000740B0000}"/>
    <cellStyle name="20% - Accent5 50" xfId="4472" xr:uid="{00000000-0005-0000-0000-0000750B0000}"/>
    <cellStyle name="20% - Accent5 50 2" xfId="4473" xr:uid="{00000000-0005-0000-0000-0000760B0000}"/>
    <cellStyle name="20% - Accent5 50 2 2" xfId="4474" xr:uid="{00000000-0005-0000-0000-0000770B0000}"/>
    <cellStyle name="20% - Accent5 50 2 3" xfId="4475" xr:uid="{00000000-0005-0000-0000-0000780B0000}"/>
    <cellStyle name="20% - Accent5 50 3" xfId="4476" xr:uid="{00000000-0005-0000-0000-0000790B0000}"/>
    <cellStyle name="20% - Accent5 50 4" xfId="4477" xr:uid="{00000000-0005-0000-0000-00007A0B0000}"/>
    <cellStyle name="20% - Accent5 51" xfId="4478" xr:uid="{00000000-0005-0000-0000-00007B0B0000}"/>
    <cellStyle name="20% - Accent5 51 2" xfId="4479" xr:uid="{00000000-0005-0000-0000-00007C0B0000}"/>
    <cellStyle name="20% - Accent5 51 2 2" xfId="4480" xr:uid="{00000000-0005-0000-0000-00007D0B0000}"/>
    <cellStyle name="20% - Accent5 51 2 3" xfId="4481" xr:uid="{00000000-0005-0000-0000-00007E0B0000}"/>
    <cellStyle name="20% - Accent5 51 3" xfId="4482" xr:uid="{00000000-0005-0000-0000-00007F0B0000}"/>
    <cellStyle name="20% - Accent5 51 4" xfId="4483" xr:uid="{00000000-0005-0000-0000-0000800B0000}"/>
    <cellStyle name="20% - Accent5 52" xfId="4484" xr:uid="{00000000-0005-0000-0000-0000810B0000}"/>
    <cellStyle name="20% - Accent5 52 2" xfId="4485" xr:uid="{00000000-0005-0000-0000-0000820B0000}"/>
    <cellStyle name="20% - Accent5 52 2 2" xfId="4486" xr:uid="{00000000-0005-0000-0000-0000830B0000}"/>
    <cellStyle name="20% - Accent5 52 2 3" xfId="4487" xr:uid="{00000000-0005-0000-0000-0000840B0000}"/>
    <cellStyle name="20% - Accent5 52 3" xfId="4488" xr:uid="{00000000-0005-0000-0000-0000850B0000}"/>
    <cellStyle name="20% - Accent5 52 4" xfId="4489" xr:uid="{00000000-0005-0000-0000-0000860B0000}"/>
    <cellStyle name="20% - Accent5 53" xfId="4490" xr:uid="{00000000-0005-0000-0000-0000870B0000}"/>
    <cellStyle name="20% - Accent5 53 2" xfId="4491" xr:uid="{00000000-0005-0000-0000-0000880B0000}"/>
    <cellStyle name="20% - Accent5 53 2 2" xfId="4492" xr:uid="{00000000-0005-0000-0000-0000890B0000}"/>
    <cellStyle name="20% - Accent5 53 2 3" xfId="4493" xr:uid="{00000000-0005-0000-0000-00008A0B0000}"/>
    <cellStyle name="20% - Accent5 53 3" xfId="4494" xr:uid="{00000000-0005-0000-0000-00008B0B0000}"/>
    <cellStyle name="20% - Accent5 53 4" xfId="4495" xr:uid="{00000000-0005-0000-0000-00008C0B0000}"/>
    <cellStyle name="20% - Accent5 54" xfId="4496" xr:uid="{00000000-0005-0000-0000-00008D0B0000}"/>
    <cellStyle name="20% - Accent5 54 2" xfId="4497" xr:uid="{00000000-0005-0000-0000-00008E0B0000}"/>
    <cellStyle name="20% - Accent5 54 2 2" xfId="4498" xr:uid="{00000000-0005-0000-0000-00008F0B0000}"/>
    <cellStyle name="20% - Accent5 54 2 3" xfId="4499" xr:uid="{00000000-0005-0000-0000-0000900B0000}"/>
    <cellStyle name="20% - Accent5 54 3" xfId="4500" xr:uid="{00000000-0005-0000-0000-0000910B0000}"/>
    <cellStyle name="20% - Accent5 54 4" xfId="4501" xr:uid="{00000000-0005-0000-0000-0000920B0000}"/>
    <cellStyle name="20% - Accent5 55" xfId="4502" xr:uid="{00000000-0005-0000-0000-0000930B0000}"/>
    <cellStyle name="20% - Accent5 55 2" xfId="4503" xr:uid="{00000000-0005-0000-0000-0000940B0000}"/>
    <cellStyle name="20% - Accent5 55 2 2" xfId="4504" xr:uid="{00000000-0005-0000-0000-0000950B0000}"/>
    <cellStyle name="20% - Accent5 55 2 3" xfId="4505" xr:uid="{00000000-0005-0000-0000-0000960B0000}"/>
    <cellStyle name="20% - Accent5 55 3" xfId="4506" xr:uid="{00000000-0005-0000-0000-0000970B0000}"/>
    <cellStyle name="20% - Accent5 55 4" xfId="4507" xr:uid="{00000000-0005-0000-0000-0000980B0000}"/>
    <cellStyle name="20% - Accent5 56" xfId="4508" xr:uid="{00000000-0005-0000-0000-0000990B0000}"/>
    <cellStyle name="20% - Accent5 56 2" xfId="4509" xr:uid="{00000000-0005-0000-0000-00009A0B0000}"/>
    <cellStyle name="20% - Accent5 56 2 2" xfId="4510" xr:uid="{00000000-0005-0000-0000-00009B0B0000}"/>
    <cellStyle name="20% - Accent5 56 2 3" xfId="4511" xr:uid="{00000000-0005-0000-0000-00009C0B0000}"/>
    <cellStyle name="20% - Accent5 56 3" xfId="4512" xr:uid="{00000000-0005-0000-0000-00009D0B0000}"/>
    <cellStyle name="20% - Accent5 56 4" xfId="4513" xr:uid="{00000000-0005-0000-0000-00009E0B0000}"/>
    <cellStyle name="20% - Accent5 57" xfId="4514" xr:uid="{00000000-0005-0000-0000-00009F0B0000}"/>
    <cellStyle name="20% - Accent5 57 2" xfId="4515" xr:uid="{00000000-0005-0000-0000-0000A00B0000}"/>
    <cellStyle name="20% - Accent5 57 2 2" xfId="4516" xr:uid="{00000000-0005-0000-0000-0000A10B0000}"/>
    <cellStyle name="20% - Accent5 57 2 3" xfId="4517" xr:uid="{00000000-0005-0000-0000-0000A20B0000}"/>
    <cellStyle name="20% - Accent5 57 3" xfId="4518" xr:uid="{00000000-0005-0000-0000-0000A30B0000}"/>
    <cellStyle name="20% - Accent5 57 4" xfId="4519" xr:uid="{00000000-0005-0000-0000-0000A40B0000}"/>
    <cellStyle name="20% - Accent5 58" xfId="4520" xr:uid="{00000000-0005-0000-0000-0000A50B0000}"/>
    <cellStyle name="20% - Accent5 58 2" xfId="4521" xr:uid="{00000000-0005-0000-0000-0000A60B0000}"/>
    <cellStyle name="20% - Accent5 58 2 2" xfId="4522" xr:uid="{00000000-0005-0000-0000-0000A70B0000}"/>
    <cellStyle name="20% - Accent5 58 2 3" xfId="4523" xr:uid="{00000000-0005-0000-0000-0000A80B0000}"/>
    <cellStyle name="20% - Accent5 58 3" xfId="4524" xr:uid="{00000000-0005-0000-0000-0000A90B0000}"/>
    <cellStyle name="20% - Accent5 58 4" xfId="4525" xr:uid="{00000000-0005-0000-0000-0000AA0B0000}"/>
    <cellStyle name="20% - Accent5 59" xfId="4526" xr:uid="{00000000-0005-0000-0000-0000AB0B0000}"/>
    <cellStyle name="20% - Accent5 59 2" xfId="4527" xr:uid="{00000000-0005-0000-0000-0000AC0B0000}"/>
    <cellStyle name="20% - Accent5 59 2 2" xfId="4528" xr:uid="{00000000-0005-0000-0000-0000AD0B0000}"/>
    <cellStyle name="20% - Accent5 59 2 3" xfId="4529" xr:uid="{00000000-0005-0000-0000-0000AE0B0000}"/>
    <cellStyle name="20% - Accent5 59 3" xfId="4530" xr:uid="{00000000-0005-0000-0000-0000AF0B0000}"/>
    <cellStyle name="20% - Accent5 59 4" xfId="4531" xr:uid="{00000000-0005-0000-0000-0000B00B0000}"/>
    <cellStyle name="20% - Accent5 6" xfId="4532" xr:uid="{00000000-0005-0000-0000-0000B10B0000}"/>
    <cellStyle name="20% - Accent5 6 10" xfId="4533" xr:uid="{00000000-0005-0000-0000-0000B20B0000}"/>
    <cellStyle name="20% - Accent5 6 10 2" xfId="4534" xr:uid="{00000000-0005-0000-0000-0000B30B0000}"/>
    <cellStyle name="20% - Accent5 6 10 3" xfId="4535" xr:uid="{00000000-0005-0000-0000-0000B40B0000}"/>
    <cellStyle name="20% - Accent5 6 11" xfId="4536" xr:uid="{00000000-0005-0000-0000-0000B50B0000}"/>
    <cellStyle name="20% - Accent5 6 2" xfId="4537" xr:uid="{00000000-0005-0000-0000-0000B60B0000}"/>
    <cellStyle name="20% - Accent5 6 2 2" xfId="4538" xr:uid="{00000000-0005-0000-0000-0000B70B0000}"/>
    <cellStyle name="20% - Accent5 6 2 3" xfId="4539" xr:uid="{00000000-0005-0000-0000-0000B80B0000}"/>
    <cellStyle name="20% - Accent5 6 2_Annexure" xfId="4540" xr:uid="{00000000-0005-0000-0000-0000B90B0000}"/>
    <cellStyle name="20% - Accent5 6 3" xfId="4541" xr:uid="{00000000-0005-0000-0000-0000BA0B0000}"/>
    <cellStyle name="20% - Accent5 6 4" xfId="4542" xr:uid="{00000000-0005-0000-0000-0000BB0B0000}"/>
    <cellStyle name="20% - Accent5 6 5" xfId="4543" xr:uid="{00000000-0005-0000-0000-0000BC0B0000}"/>
    <cellStyle name="20% - Accent5 6 6" xfId="4544" xr:uid="{00000000-0005-0000-0000-0000BD0B0000}"/>
    <cellStyle name="20% - Accent5 6 6 2" xfId="4545" xr:uid="{00000000-0005-0000-0000-0000BE0B0000}"/>
    <cellStyle name="20% - Accent5 6 6 3" xfId="4546" xr:uid="{00000000-0005-0000-0000-0000BF0B0000}"/>
    <cellStyle name="20% - Accent5 6 7" xfId="4547" xr:uid="{00000000-0005-0000-0000-0000C00B0000}"/>
    <cellStyle name="20% - Accent5 6 7 2" xfId="4548" xr:uid="{00000000-0005-0000-0000-0000C10B0000}"/>
    <cellStyle name="20% - Accent5 6 7 3" xfId="4549" xr:uid="{00000000-0005-0000-0000-0000C20B0000}"/>
    <cellStyle name="20% - Accent5 6 8" xfId="4550" xr:uid="{00000000-0005-0000-0000-0000C30B0000}"/>
    <cellStyle name="20% - Accent5 6 8 2" xfId="4551" xr:uid="{00000000-0005-0000-0000-0000C40B0000}"/>
    <cellStyle name="20% - Accent5 6 8 3" xfId="4552" xr:uid="{00000000-0005-0000-0000-0000C50B0000}"/>
    <cellStyle name="20% - Accent5 6 9" xfId="4553" xr:uid="{00000000-0005-0000-0000-0000C60B0000}"/>
    <cellStyle name="20% - Accent5 6 9 2" xfId="4554" xr:uid="{00000000-0005-0000-0000-0000C70B0000}"/>
    <cellStyle name="20% - Accent5 6 9 3" xfId="4555" xr:uid="{00000000-0005-0000-0000-0000C80B0000}"/>
    <cellStyle name="20% - Accent5 6_Annexure" xfId="4556" xr:uid="{00000000-0005-0000-0000-0000C90B0000}"/>
    <cellStyle name="20% - Accent5 60" xfId="4557" xr:uid="{00000000-0005-0000-0000-0000CA0B0000}"/>
    <cellStyle name="20% - Accent5 60 2" xfId="4558" xr:uid="{00000000-0005-0000-0000-0000CB0B0000}"/>
    <cellStyle name="20% - Accent5 60 3" xfId="4559" xr:uid="{00000000-0005-0000-0000-0000CC0B0000}"/>
    <cellStyle name="20% - Accent5 61" xfId="4560" xr:uid="{00000000-0005-0000-0000-0000CD0B0000}"/>
    <cellStyle name="20% - Accent5 61 2" xfId="4561" xr:uid="{00000000-0005-0000-0000-0000CE0B0000}"/>
    <cellStyle name="20% - Accent5 61 3" xfId="4562" xr:uid="{00000000-0005-0000-0000-0000CF0B0000}"/>
    <cellStyle name="20% - Accent5 62" xfId="4563" xr:uid="{00000000-0005-0000-0000-0000D00B0000}"/>
    <cellStyle name="20% - Accent5 62 2" xfId="4564" xr:uid="{00000000-0005-0000-0000-0000D10B0000}"/>
    <cellStyle name="20% - Accent5 62 3" xfId="4565" xr:uid="{00000000-0005-0000-0000-0000D20B0000}"/>
    <cellStyle name="20% - Accent5 63" xfId="4566" xr:uid="{00000000-0005-0000-0000-0000D30B0000}"/>
    <cellStyle name="20% - Accent5 63 2" xfId="4567" xr:uid="{00000000-0005-0000-0000-0000D40B0000}"/>
    <cellStyle name="20% - Accent5 63 3" xfId="4568" xr:uid="{00000000-0005-0000-0000-0000D50B0000}"/>
    <cellStyle name="20% - Accent5 64" xfId="4569" xr:uid="{00000000-0005-0000-0000-0000D60B0000}"/>
    <cellStyle name="20% - Accent5 64 2" xfId="4570" xr:uid="{00000000-0005-0000-0000-0000D70B0000}"/>
    <cellStyle name="20% - Accent5 64 3" xfId="4571" xr:uid="{00000000-0005-0000-0000-0000D80B0000}"/>
    <cellStyle name="20% - Accent5 65" xfId="4572" xr:uid="{00000000-0005-0000-0000-0000D90B0000}"/>
    <cellStyle name="20% - Accent5 65 2" xfId="4573" xr:uid="{00000000-0005-0000-0000-0000DA0B0000}"/>
    <cellStyle name="20% - Accent5 65 3" xfId="4574" xr:uid="{00000000-0005-0000-0000-0000DB0B0000}"/>
    <cellStyle name="20% - Accent5 66" xfId="4575" xr:uid="{00000000-0005-0000-0000-0000DC0B0000}"/>
    <cellStyle name="20% - Accent5 66 2" xfId="4576" xr:uid="{00000000-0005-0000-0000-0000DD0B0000}"/>
    <cellStyle name="20% - Accent5 66 3" xfId="4577" xr:uid="{00000000-0005-0000-0000-0000DE0B0000}"/>
    <cellStyle name="20% - Accent5 67" xfId="4578" xr:uid="{00000000-0005-0000-0000-0000DF0B0000}"/>
    <cellStyle name="20% - Accent5 67 2" xfId="4579" xr:uid="{00000000-0005-0000-0000-0000E00B0000}"/>
    <cellStyle name="20% - Accent5 67 3" xfId="4580" xr:uid="{00000000-0005-0000-0000-0000E10B0000}"/>
    <cellStyle name="20% - Accent5 68" xfId="4581" xr:uid="{00000000-0005-0000-0000-0000E20B0000}"/>
    <cellStyle name="20% - Accent5 68 2" xfId="4582" xr:uid="{00000000-0005-0000-0000-0000E30B0000}"/>
    <cellStyle name="20% - Accent5 68 3" xfId="4583" xr:uid="{00000000-0005-0000-0000-0000E40B0000}"/>
    <cellStyle name="20% - Accent5 69" xfId="4584" xr:uid="{00000000-0005-0000-0000-0000E50B0000}"/>
    <cellStyle name="20% - Accent5 69 2" xfId="4585" xr:uid="{00000000-0005-0000-0000-0000E60B0000}"/>
    <cellStyle name="20% - Accent5 69 3" xfId="4586" xr:uid="{00000000-0005-0000-0000-0000E70B0000}"/>
    <cellStyle name="20% - Accent5 7" xfId="4587" xr:uid="{00000000-0005-0000-0000-0000E80B0000}"/>
    <cellStyle name="20% - Accent5 7 10" xfId="4588" xr:uid="{00000000-0005-0000-0000-0000E90B0000}"/>
    <cellStyle name="20% - Accent5 7 11" xfId="4589" xr:uid="{00000000-0005-0000-0000-0000EA0B0000}"/>
    <cellStyle name="20% - Accent5 7 12" xfId="4590" xr:uid="{00000000-0005-0000-0000-0000EB0B0000}"/>
    <cellStyle name="20% - Accent5 7 12 2" xfId="4591" xr:uid="{00000000-0005-0000-0000-0000EC0B0000}"/>
    <cellStyle name="20% - Accent5 7 12 3" xfId="4592" xr:uid="{00000000-0005-0000-0000-0000ED0B0000}"/>
    <cellStyle name="20% - Accent5 7 13" xfId="4593" xr:uid="{00000000-0005-0000-0000-0000EE0B0000}"/>
    <cellStyle name="20% - Accent5 7 14" xfId="4594" xr:uid="{00000000-0005-0000-0000-0000EF0B0000}"/>
    <cellStyle name="20% - Accent5 7 2" xfId="4595" xr:uid="{00000000-0005-0000-0000-0000F00B0000}"/>
    <cellStyle name="20% - Accent5 7 2 2" xfId="4596" xr:uid="{00000000-0005-0000-0000-0000F10B0000}"/>
    <cellStyle name="20% - Accent5 7 2 3" xfId="4597" xr:uid="{00000000-0005-0000-0000-0000F20B0000}"/>
    <cellStyle name="20% - Accent5 7 2_MBK1200" xfId="4598" xr:uid="{00000000-0005-0000-0000-0000F30B0000}"/>
    <cellStyle name="20% - Accent5 7 3" xfId="4599" xr:uid="{00000000-0005-0000-0000-0000F40B0000}"/>
    <cellStyle name="20% - Accent5 7 4" xfId="4600" xr:uid="{00000000-0005-0000-0000-0000F50B0000}"/>
    <cellStyle name="20% - Accent5 7 5" xfId="4601" xr:uid="{00000000-0005-0000-0000-0000F60B0000}"/>
    <cellStyle name="20% - Accent5 7 6" xfId="4602" xr:uid="{00000000-0005-0000-0000-0000F70B0000}"/>
    <cellStyle name="20% - Accent5 7 7" xfId="4603" xr:uid="{00000000-0005-0000-0000-0000F80B0000}"/>
    <cellStyle name="20% - Accent5 7 8" xfId="4604" xr:uid="{00000000-0005-0000-0000-0000F90B0000}"/>
    <cellStyle name="20% - Accent5 7 9" xfId="4605" xr:uid="{00000000-0005-0000-0000-0000FA0B0000}"/>
    <cellStyle name="20% - Accent5 7_Annexure" xfId="4606" xr:uid="{00000000-0005-0000-0000-0000FB0B0000}"/>
    <cellStyle name="20% - Accent5 70" xfId="4607" xr:uid="{00000000-0005-0000-0000-0000FC0B0000}"/>
    <cellStyle name="20% - Accent5 70 2" xfId="4608" xr:uid="{00000000-0005-0000-0000-0000FD0B0000}"/>
    <cellStyle name="20% - Accent5 70 3" xfId="4609" xr:uid="{00000000-0005-0000-0000-0000FE0B0000}"/>
    <cellStyle name="20% - Accent5 71" xfId="4610" xr:uid="{00000000-0005-0000-0000-0000FF0B0000}"/>
    <cellStyle name="20% - Accent5 71 2" xfId="4611" xr:uid="{00000000-0005-0000-0000-0000000C0000}"/>
    <cellStyle name="20% - Accent5 71 3" xfId="4612" xr:uid="{00000000-0005-0000-0000-0000010C0000}"/>
    <cellStyle name="20% - Accent5 72" xfId="4613" xr:uid="{00000000-0005-0000-0000-0000020C0000}"/>
    <cellStyle name="20% - Accent5 72 2" xfId="4614" xr:uid="{00000000-0005-0000-0000-0000030C0000}"/>
    <cellStyle name="20% - Accent5 72 3" xfId="4615" xr:uid="{00000000-0005-0000-0000-0000040C0000}"/>
    <cellStyle name="20% - Accent5 73" xfId="4616" xr:uid="{00000000-0005-0000-0000-0000050C0000}"/>
    <cellStyle name="20% - Accent5 73 2" xfId="4617" xr:uid="{00000000-0005-0000-0000-0000060C0000}"/>
    <cellStyle name="20% - Accent5 73 3" xfId="4618" xr:uid="{00000000-0005-0000-0000-0000070C0000}"/>
    <cellStyle name="20% - Accent5 74" xfId="4619" xr:uid="{00000000-0005-0000-0000-0000080C0000}"/>
    <cellStyle name="20% - Accent5 74 2" xfId="4620" xr:uid="{00000000-0005-0000-0000-0000090C0000}"/>
    <cellStyle name="20% - Accent5 74 3" xfId="4621" xr:uid="{00000000-0005-0000-0000-00000A0C0000}"/>
    <cellStyle name="20% - Accent5 75" xfId="4622" xr:uid="{00000000-0005-0000-0000-00000B0C0000}"/>
    <cellStyle name="20% - Accent5 75 2" xfId="4623" xr:uid="{00000000-0005-0000-0000-00000C0C0000}"/>
    <cellStyle name="20% - Accent5 75 3" xfId="4624" xr:uid="{00000000-0005-0000-0000-00000D0C0000}"/>
    <cellStyle name="20% - Accent5 76" xfId="4625" xr:uid="{00000000-0005-0000-0000-00000E0C0000}"/>
    <cellStyle name="20% - Accent5 76 2" xfId="4626" xr:uid="{00000000-0005-0000-0000-00000F0C0000}"/>
    <cellStyle name="20% - Accent5 76 3" xfId="4627" xr:uid="{00000000-0005-0000-0000-0000100C0000}"/>
    <cellStyle name="20% - Accent5 77" xfId="4628" xr:uid="{00000000-0005-0000-0000-0000110C0000}"/>
    <cellStyle name="20% - Accent5 77 2" xfId="4629" xr:uid="{00000000-0005-0000-0000-0000120C0000}"/>
    <cellStyle name="20% - Accent5 77 3" xfId="4630" xr:uid="{00000000-0005-0000-0000-0000130C0000}"/>
    <cellStyle name="20% - Accent5 78" xfId="4631" xr:uid="{00000000-0005-0000-0000-0000140C0000}"/>
    <cellStyle name="20% - Accent5 78 2" xfId="4632" xr:uid="{00000000-0005-0000-0000-0000150C0000}"/>
    <cellStyle name="20% - Accent5 78 3" xfId="4633" xr:uid="{00000000-0005-0000-0000-0000160C0000}"/>
    <cellStyle name="20% - Accent5 79" xfId="4634" xr:uid="{00000000-0005-0000-0000-0000170C0000}"/>
    <cellStyle name="20% - Accent5 79 2" xfId="4635" xr:uid="{00000000-0005-0000-0000-0000180C0000}"/>
    <cellStyle name="20% - Accent5 79 3" xfId="4636" xr:uid="{00000000-0005-0000-0000-0000190C0000}"/>
    <cellStyle name="20% - Accent5 8" xfId="4637" xr:uid="{00000000-0005-0000-0000-00001A0C0000}"/>
    <cellStyle name="20% - Accent5 8 2" xfId="4638" xr:uid="{00000000-0005-0000-0000-00001B0C0000}"/>
    <cellStyle name="20% - Accent5 8 2 2" xfId="4639" xr:uid="{00000000-0005-0000-0000-00001C0C0000}"/>
    <cellStyle name="20% - Accent5 8 2 3" xfId="4640" xr:uid="{00000000-0005-0000-0000-00001D0C0000}"/>
    <cellStyle name="20% - Accent5 8 2_MBK1200" xfId="4641" xr:uid="{00000000-0005-0000-0000-00001E0C0000}"/>
    <cellStyle name="20% - Accent5 8 3" xfId="4642" xr:uid="{00000000-0005-0000-0000-00001F0C0000}"/>
    <cellStyle name="20% - Accent5 8 4" xfId="4643" xr:uid="{00000000-0005-0000-0000-0000200C0000}"/>
    <cellStyle name="20% - Accent5 8_MBK1200" xfId="4644" xr:uid="{00000000-0005-0000-0000-0000210C0000}"/>
    <cellStyle name="20% - Accent5 80" xfId="4645" xr:uid="{00000000-0005-0000-0000-0000220C0000}"/>
    <cellStyle name="20% - Accent5 80 2" xfId="4646" xr:uid="{00000000-0005-0000-0000-0000230C0000}"/>
    <cellStyle name="20% - Accent5 80 3" xfId="4647" xr:uid="{00000000-0005-0000-0000-0000240C0000}"/>
    <cellStyle name="20% - Accent5 81" xfId="4648" xr:uid="{00000000-0005-0000-0000-0000250C0000}"/>
    <cellStyle name="20% - Accent5 81 2" xfId="4649" xr:uid="{00000000-0005-0000-0000-0000260C0000}"/>
    <cellStyle name="20% - Accent5 81 3" xfId="4650" xr:uid="{00000000-0005-0000-0000-0000270C0000}"/>
    <cellStyle name="20% - Accent5 82" xfId="4651" xr:uid="{00000000-0005-0000-0000-0000280C0000}"/>
    <cellStyle name="20% - Accent5 82 2" xfId="4652" xr:uid="{00000000-0005-0000-0000-0000290C0000}"/>
    <cellStyle name="20% - Accent5 82 3" xfId="4653" xr:uid="{00000000-0005-0000-0000-00002A0C0000}"/>
    <cellStyle name="20% - Accent5 83" xfId="4654" xr:uid="{00000000-0005-0000-0000-00002B0C0000}"/>
    <cellStyle name="20% - Accent5 83 2" xfId="4655" xr:uid="{00000000-0005-0000-0000-00002C0C0000}"/>
    <cellStyle name="20% - Accent5 83 3" xfId="4656" xr:uid="{00000000-0005-0000-0000-00002D0C0000}"/>
    <cellStyle name="20% - Accent5 84" xfId="4657" xr:uid="{00000000-0005-0000-0000-00002E0C0000}"/>
    <cellStyle name="20% - Accent5 85" xfId="4658" xr:uid="{00000000-0005-0000-0000-00002F0C0000}"/>
    <cellStyle name="20% - Accent5 86" xfId="4659" xr:uid="{00000000-0005-0000-0000-0000300C0000}"/>
    <cellStyle name="20% - Accent5 87" xfId="4660" xr:uid="{00000000-0005-0000-0000-0000310C0000}"/>
    <cellStyle name="20% - Accent5 88" xfId="4661" xr:uid="{00000000-0005-0000-0000-0000320C0000}"/>
    <cellStyle name="20% - Accent5 89" xfId="4662" xr:uid="{00000000-0005-0000-0000-0000330C0000}"/>
    <cellStyle name="20% - Accent5 9" xfId="4663" xr:uid="{00000000-0005-0000-0000-0000340C0000}"/>
    <cellStyle name="20% - Accent5 9 2" xfId="4664" xr:uid="{00000000-0005-0000-0000-0000350C0000}"/>
    <cellStyle name="20% - Accent5 9 2 2" xfId="4665" xr:uid="{00000000-0005-0000-0000-0000360C0000}"/>
    <cellStyle name="20% - Accent5 9 2 3" xfId="4666" xr:uid="{00000000-0005-0000-0000-0000370C0000}"/>
    <cellStyle name="20% - Accent5 9 2_MBK1200" xfId="4667" xr:uid="{00000000-0005-0000-0000-0000380C0000}"/>
    <cellStyle name="20% - Accent5 9 3" xfId="4668" xr:uid="{00000000-0005-0000-0000-0000390C0000}"/>
    <cellStyle name="20% - Accent5 9 4" xfId="4669" xr:uid="{00000000-0005-0000-0000-00003A0C0000}"/>
    <cellStyle name="20% - Accent5 9_MBK1200" xfId="4670" xr:uid="{00000000-0005-0000-0000-00003B0C0000}"/>
    <cellStyle name="20% - Accent5 90" xfId="4671" xr:uid="{00000000-0005-0000-0000-00003C0C0000}"/>
    <cellStyle name="20% - Accent5 91" xfId="4672" xr:uid="{00000000-0005-0000-0000-00003D0C0000}"/>
    <cellStyle name="20% - Accent5 92" xfId="4673" xr:uid="{00000000-0005-0000-0000-00003E0C0000}"/>
    <cellStyle name="20% - Accent5 93" xfId="4674" xr:uid="{00000000-0005-0000-0000-00003F0C0000}"/>
    <cellStyle name="20% - Accent5 94" xfId="4675" xr:uid="{00000000-0005-0000-0000-0000400C0000}"/>
    <cellStyle name="20% - Accent5 95" xfId="4676" xr:uid="{00000000-0005-0000-0000-0000410C0000}"/>
    <cellStyle name="20% - Accent5 96" xfId="4677" xr:uid="{00000000-0005-0000-0000-0000420C0000}"/>
    <cellStyle name="20% - Accent6 1" xfId="4678" xr:uid="{00000000-0005-0000-0000-0000440C0000}"/>
    <cellStyle name="20% - Accent6 10" xfId="4679" xr:uid="{00000000-0005-0000-0000-0000450C0000}"/>
    <cellStyle name="20% - Accent6 10 2" xfId="4680" xr:uid="{00000000-0005-0000-0000-0000460C0000}"/>
    <cellStyle name="20% - Accent6 10 2 2" xfId="4681" xr:uid="{00000000-0005-0000-0000-0000470C0000}"/>
    <cellStyle name="20% - Accent6 10 2 3" xfId="4682" xr:uid="{00000000-0005-0000-0000-0000480C0000}"/>
    <cellStyle name="20% - Accent6 10 2_MBK1200" xfId="4683" xr:uid="{00000000-0005-0000-0000-0000490C0000}"/>
    <cellStyle name="20% - Accent6 10 3" xfId="4684" xr:uid="{00000000-0005-0000-0000-00004A0C0000}"/>
    <cellStyle name="20% - Accent6 10 4" xfId="4685" xr:uid="{00000000-0005-0000-0000-00004B0C0000}"/>
    <cellStyle name="20% - Accent6 10_MBK1200" xfId="4686" xr:uid="{00000000-0005-0000-0000-00004C0C0000}"/>
    <cellStyle name="20% - Accent6 11" xfId="4687" xr:uid="{00000000-0005-0000-0000-00004D0C0000}"/>
    <cellStyle name="20% - Accent6 11 2" xfId="4688" xr:uid="{00000000-0005-0000-0000-00004E0C0000}"/>
    <cellStyle name="20% - Accent6 11 2 2" xfId="4689" xr:uid="{00000000-0005-0000-0000-00004F0C0000}"/>
    <cellStyle name="20% - Accent6 11 2 3" xfId="4690" xr:uid="{00000000-0005-0000-0000-0000500C0000}"/>
    <cellStyle name="20% - Accent6 11 2_MBK1200" xfId="4691" xr:uid="{00000000-0005-0000-0000-0000510C0000}"/>
    <cellStyle name="20% - Accent6 11 3" xfId="4692" xr:uid="{00000000-0005-0000-0000-0000520C0000}"/>
    <cellStyle name="20% - Accent6 11 4" xfId="4693" xr:uid="{00000000-0005-0000-0000-0000530C0000}"/>
    <cellStyle name="20% - Accent6 11_MBK1200" xfId="4694" xr:uid="{00000000-0005-0000-0000-0000540C0000}"/>
    <cellStyle name="20% - Accent6 12" xfId="4695" xr:uid="{00000000-0005-0000-0000-0000550C0000}"/>
    <cellStyle name="20% - Accent6 12 2" xfId="4696" xr:uid="{00000000-0005-0000-0000-0000560C0000}"/>
    <cellStyle name="20% - Accent6 12 2 2" xfId="4697" xr:uid="{00000000-0005-0000-0000-0000570C0000}"/>
    <cellStyle name="20% - Accent6 12 2 3" xfId="4698" xr:uid="{00000000-0005-0000-0000-0000580C0000}"/>
    <cellStyle name="20% - Accent6 12 2_MBK1200" xfId="4699" xr:uid="{00000000-0005-0000-0000-0000590C0000}"/>
    <cellStyle name="20% - Accent6 12 3" xfId="4700" xr:uid="{00000000-0005-0000-0000-00005A0C0000}"/>
    <cellStyle name="20% - Accent6 12 4" xfId="4701" xr:uid="{00000000-0005-0000-0000-00005B0C0000}"/>
    <cellStyle name="20% - Accent6 12_MBK1200" xfId="4702" xr:uid="{00000000-0005-0000-0000-00005C0C0000}"/>
    <cellStyle name="20% - Accent6 13" xfId="4703" xr:uid="{00000000-0005-0000-0000-00005D0C0000}"/>
    <cellStyle name="20% - Accent6 13 2" xfId="4704" xr:uid="{00000000-0005-0000-0000-00005E0C0000}"/>
    <cellStyle name="20% - Accent6 13 2 2" xfId="4705" xr:uid="{00000000-0005-0000-0000-00005F0C0000}"/>
    <cellStyle name="20% - Accent6 13 2 3" xfId="4706" xr:uid="{00000000-0005-0000-0000-0000600C0000}"/>
    <cellStyle name="20% - Accent6 13 3" xfId="4707" xr:uid="{00000000-0005-0000-0000-0000610C0000}"/>
    <cellStyle name="20% - Accent6 13 4" xfId="4708" xr:uid="{00000000-0005-0000-0000-0000620C0000}"/>
    <cellStyle name="20% - Accent6 14" xfId="4709" xr:uid="{00000000-0005-0000-0000-0000630C0000}"/>
    <cellStyle name="20% - Accent6 14 2" xfId="4710" xr:uid="{00000000-0005-0000-0000-0000640C0000}"/>
    <cellStyle name="20% - Accent6 14 2 2" xfId="4711" xr:uid="{00000000-0005-0000-0000-0000650C0000}"/>
    <cellStyle name="20% - Accent6 14 2 3" xfId="4712" xr:uid="{00000000-0005-0000-0000-0000660C0000}"/>
    <cellStyle name="20% - Accent6 14 3" xfId="4713" xr:uid="{00000000-0005-0000-0000-0000670C0000}"/>
    <cellStyle name="20% - Accent6 14 4" xfId="4714" xr:uid="{00000000-0005-0000-0000-0000680C0000}"/>
    <cellStyle name="20% - Accent6 15" xfId="4715" xr:uid="{00000000-0005-0000-0000-0000690C0000}"/>
    <cellStyle name="20% - Accent6 15 2" xfId="4716" xr:uid="{00000000-0005-0000-0000-00006A0C0000}"/>
    <cellStyle name="20% - Accent6 15 2 2" xfId="4717" xr:uid="{00000000-0005-0000-0000-00006B0C0000}"/>
    <cellStyle name="20% - Accent6 15 2 3" xfId="4718" xr:uid="{00000000-0005-0000-0000-00006C0C0000}"/>
    <cellStyle name="20% - Accent6 15 3" xfId="4719" xr:uid="{00000000-0005-0000-0000-00006D0C0000}"/>
    <cellStyle name="20% - Accent6 15 4" xfId="4720" xr:uid="{00000000-0005-0000-0000-00006E0C0000}"/>
    <cellStyle name="20% - Accent6 16" xfId="4721" xr:uid="{00000000-0005-0000-0000-00006F0C0000}"/>
    <cellStyle name="20% - Accent6 16 2" xfId="4722" xr:uid="{00000000-0005-0000-0000-0000700C0000}"/>
    <cellStyle name="20% - Accent6 16 2 2" xfId="4723" xr:uid="{00000000-0005-0000-0000-0000710C0000}"/>
    <cellStyle name="20% - Accent6 16 2 3" xfId="4724" xr:uid="{00000000-0005-0000-0000-0000720C0000}"/>
    <cellStyle name="20% - Accent6 16 3" xfId="4725" xr:uid="{00000000-0005-0000-0000-0000730C0000}"/>
    <cellStyle name="20% - Accent6 16 4" xfId="4726" xr:uid="{00000000-0005-0000-0000-0000740C0000}"/>
    <cellStyle name="20% - Accent6 17" xfId="4727" xr:uid="{00000000-0005-0000-0000-0000750C0000}"/>
    <cellStyle name="20% - Accent6 17 2" xfId="4728" xr:uid="{00000000-0005-0000-0000-0000760C0000}"/>
    <cellStyle name="20% - Accent6 17 2 2" xfId="4729" xr:uid="{00000000-0005-0000-0000-0000770C0000}"/>
    <cellStyle name="20% - Accent6 17 2 3" xfId="4730" xr:uid="{00000000-0005-0000-0000-0000780C0000}"/>
    <cellStyle name="20% - Accent6 17 3" xfId="4731" xr:uid="{00000000-0005-0000-0000-0000790C0000}"/>
    <cellStyle name="20% - Accent6 17 4" xfId="4732" xr:uid="{00000000-0005-0000-0000-00007A0C0000}"/>
    <cellStyle name="20% - Accent6 18" xfId="4733" xr:uid="{00000000-0005-0000-0000-00007B0C0000}"/>
    <cellStyle name="20% - Accent6 18 2" xfId="4734" xr:uid="{00000000-0005-0000-0000-00007C0C0000}"/>
    <cellStyle name="20% - Accent6 18 2 2" xfId="4735" xr:uid="{00000000-0005-0000-0000-00007D0C0000}"/>
    <cellStyle name="20% - Accent6 18 2 3" xfId="4736" xr:uid="{00000000-0005-0000-0000-00007E0C0000}"/>
    <cellStyle name="20% - Accent6 18 3" xfId="4737" xr:uid="{00000000-0005-0000-0000-00007F0C0000}"/>
    <cellStyle name="20% - Accent6 18 4" xfId="4738" xr:uid="{00000000-0005-0000-0000-0000800C0000}"/>
    <cellStyle name="20% - Accent6 19" xfId="4739" xr:uid="{00000000-0005-0000-0000-0000810C0000}"/>
    <cellStyle name="20% - Accent6 19 2" xfId="4740" xr:uid="{00000000-0005-0000-0000-0000820C0000}"/>
    <cellStyle name="20% - Accent6 19 2 2" xfId="4741" xr:uid="{00000000-0005-0000-0000-0000830C0000}"/>
    <cellStyle name="20% - Accent6 19 2 3" xfId="4742" xr:uid="{00000000-0005-0000-0000-0000840C0000}"/>
    <cellStyle name="20% - Accent6 19 3" xfId="4743" xr:uid="{00000000-0005-0000-0000-0000850C0000}"/>
    <cellStyle name="20% - Accent6 19 4" xfId="4744" xr:uid="{00000000-0005-0000-0000-0000860C0000}"/>
    <cellStyle name="20% - Accent6 2" xfId="337" xr:uid="{00000000-0005-0000-0000-0000870C0000}"/>
    <cellStyle name="20% - Accent6 2 10" xfId="4745" xr:uid="{00000000-0005-0000-0000-0000880C0000}"/>
    <cellStyle name="20% - Accent6 2 11" xfId="4746" xr:uid="{00000000-0005-0000-0000-0000890C0000}"/>
    <cellStyle name="20% - Accent6 2 12" xfId="4747" xr:uid="{00000000-0005-0000-0000-00008A0C0000}"/>
    <cellStyle name="20% - Accent6 2 2" xfId="4748" xr:uid="{00000000-0005-0000-0000-00008B0C0000}"/>
    <cellStyle name="20% - Accent6 2 2 2" xfId="4749" xr:uid="{00000000-0005-0000-0000-00008C0C0000}"/>
    <cellStyle name="20% - Accent6 2 2 2 2" xfId="4750" xr:uid="{00000000-0005-0000-0000-00008D0C0000}"/>
    <cellStyle name="20% - Accent6 2 2 2 2 2" xfId="4751" xr:uid="{00000000-0005-0000-0000-00008E0C0000}"/>
    <cellStyle name="20% - Accent6 2 2 2 3" xfId="4752" xr:uid="{00000000-0005-0000-0000-00008F0C0000}"/>
    <cellStyle name="20% - Accent6 2 2 2 4" xfId="4753" xr:uid="{00000000-0005-0000-0000-0000900C0000}"/>
    <cellStyle name="20% - Accent6 2 2 3" xfId="4754" xr:uid="{00000000-0005-0000-0000-0000910C0000}"/>
    <cellStyle name="20% - Accent6 2 2 3 2" xfId="4755" xr:uid="{00000000-0005-0000-0000-0000920C0000}"/>
    <cellStyle name="20% - Accent6 2 2 3 3" xfId="4756" xr:uid="{00000000-0005-0000-0000-0000930C0000}"/>
    <cellStyle name="20% - Accent6 2 2 3 4" xfId="4757" xr:uid="{00000000-0005-0000-0000-0000940C0000}"/>
    <cellStyle name="20% - Accent6 2 2 4" xfId="4758" xr:uid="{00000000-0005-0000-0000-0000950C0000}"/>
    <cellStyle name="20% - Accent6 2 2 5" xfId="4759" xr:uid="{00000000-0005-0000-0000-0000960C0000}"/>
    <cellStyle name="20% - Accent6 2 2 6" xfId="4760" xr:uid="{00000000-0005-0000-0000-0000970C0000}"/>
    <cellStyle name="20% - Accent6 2 2_Annexure" xfId="4761" xr:uid="{00000000-0005-0000-0000-0000980C0000}"/>
    <cellStyle name="20% - Accent6 2 3" xfId="4762" xr:uid="{00000000-0005-0000-0000-0000990C0000}"/>
    <cellStyle name="20% - Accent6 2 3 2" xfId="4763" xr:uid="{00000000-0005-0000-0000-00009A0C0000}"/>
    <cellStyle name="20% - Accent6 2 3 2 2" xfId="4764" xr:uid="{00000000-0005-0000-0000-00009B0C0000}"/>
    <cellStyle name="20% - Accent6 2 3 2 3" xfId="4765" xr:uid="{00000000-0005-0000-0000-00009C0C0000}"/>
    <cellStyle name="20% - Accent6 2 3 2 4" xfId="4766" xr:uid="{00000000-0005-0000-0000-00009D0C0000}"/>
    <cellStyle name="20% - Accent6 2 3 3" xfId="4767" xr:uid="{00000000-0005-0000-0000-00009E0C0000}"/>
    <cellStyle name="20% - Accent6 2 3 4" xfId="4768" xr:uid="{00000000-0005-0000-0000-00009F0C0000}"/>
    <cellStyle name="20% - Accent6 2 3 5" xfId="4769" xr:uid="{00000000-0005-0000-0000-0000A00C0000}"/>
    <cellStyle name="20% - Accent6 2 4" xfId="4770" xr:uid="{00000000-0005-0000-0000-0000A10C0000}"/>
    <cellStyle name="20% - Accent6 2 4 2" xfId="4771" xr:uid="{00000000-0005-0000-0000-0000A20C0000}"/>
    <cellStyle name="20% - Accent6 2 4 3" xfId="4772" xr:uid="{00000000-0005-0000-0000-0000A30C0000}"/>
    <cellStyle name="20% - Accent6 2 4 4" xfId="4773" xr:uid="{00000000-0005-0000-0000-0000A40C0000}"/>
    <cellStyle name="20% - Accent6 2 5" xfId="4774" xr:uid="{00000000-0005-0000-0000-0000A50C0000}"/>
    <cellStyle name="20% - Accent6 2 5 2" xfId="4775" xr:uid="{00000000-0005-0000-0000-0000A60C0000}"/>
    <cellStyle name="20% - Accent6 2 5 3" xfId="4776" xr:uid="{00000000-0005-0000-0000-0000A70C0000}"/>
    <cellStyle name="20% - Accent6 2 5 4" xfId="4777" xr:uid="{00000000-0005-0000-0000-0000A80C0000}"/>
    <cellStyle name="20% - Accent6 2 6" xfId="4778" xr:uid="{00000000-0005-0000-0000-0000A90C0000}"/>
    <cellStyle name="20% - Accent6 2 7" xfId="4779" xr:uid="{00000000-0005-0000-0000-0000AA0C0000}"/>
    <cellStyle name="20% - Accent6 2 8" xfId="4780" xr:uid="{00000000-0005-0000-0000-0000AB0C0000}"/>
    <cellStyle name="20% - Accent6 2 8 2" xfId="4781" xr:uid="{00000000-0005-0000-0000-0000AC0C0000}"/>
    <cellStyle name="20% - Accent6 2 9" xfId="4782" xr:uid="{00000000-0005-0000-0000-0000AD0C0000}"/>
    <cellStyle name="20% - Accent6 2_Book5" xfId="4783" xr:uid="{00000000-0005-0000-0000-0000AE0C0000}"/>
    <cellStyle name="20% - Accent6 20" xfId="4784" xr:uid="{00000000-0005-0000-0000-0000AF0C0000}"/>
    <cellStyle name="20% - Accent6 20 2" xfId="4785" xr:uid="{00000000-0005-0000-0000-0000B00C0000}"/>
    <cellStyle name="20% - Accent6 20 2 2" xfId="4786" xr:uid="{00000000-0005-0000-0000-0000B10C0000}"/>
    <cellStyle name="20% - Accent6 20 2 3" xfId="4787" xr:uid="{00000000-0005-0000-0000-0000B20C0000}"/>
    <cellStyle name="20% - Accent6 20 3" xfId="4788" xr:uid="{00000000-0005-0000-0000-0000B30C0000}"/>
    <cellStyle name="20% - Accent6 20 4" xfId="4789" xr:uid="{00000000-0005-0000-0000-0000B40C0000}"/>
    <cellStyle name="20% - Accent6 21" xfId="4790" xr:uid="{00000000-0005-0000-0000-0000B50C0000}"/>
    <cellStyle name="20% - Accent6 21 2" xfId="4791" xr:uid="{00000000-0005-0000-0000-0000B60C0000}"/>
    <cellStyle name="20% - Accent6 21 2 2" xfId="4792" xr:uid="{00000000-0005-0000-0000-0000B70C0000}"/>
    <cellStyle name="20% - Accent6 21 2 3" xfId="4793" xr:uid="{00000000-0005-0000-0000-0000B80C0000}"/>
    <cellStyle name="20% - Accent6 21 3" xfId="4794" xr:uid="{00000000-0005-0000-0000-0000B90C0000}"/>
    <cellStyle name="20% - Accent6 21 4" xfId="4795" xr:uid="{00000000-0005-0000-0000-0000BA0C0000}"/>
    <cellStyle name="20% - Accent6 22" xfId="4796" xr:uid="{00000000-0005-0000-0000-0000BB0C0000}"/>
    <cellStyle name="20% - Accent6 22 2" xfId="4797" xr:uid="{00000000-0005-0000-0000-0000BC0C0000}"/>
    <cellStyle name="20% - Accent6 22 2 2" xfId="4798" xr:uid="{00000000-0005-0000-0000-0000BD0C0000}"/>
    <cellStyle name="20% - Accent6 22 2 3" xfId="4799" xr:uid="{00000000-0005-0000-0000-0000BE0C0000}"/>
    <cellStyle name="20% - Accent6 22 3" xfId="4800" xr:uid="{00000000-0005-0000-0000-0000BF0C0000}"/>
    <cellStyle name="20% - Accent6 22 4" xfId="4801" xr:uid="{00000000-0005-0000-0000-0000C00C0000}"/>
    <cellStyle name="20% - Accent6 23" xfId="4802" xr:uid="{00000000-0005-0000-0000-0000C10C0000}"/>
    <cellStyle name="20% - Accent6 23 2" xfId="4803" xr:uid="{00000000-0005-0000-0000-0000C20C0000}"/>
    <cellStyle name="20% - Accent6 23 2 2" xfId="4804" xr:uid="{00000000-0005-0000-0000-0000C30C0000}"/>
    <cellStyle name="20% - Accent6 23 2 3" xfId="4805" xr:uid="{00000000-0005-0000-0000-0000C40C0000}"/>
    <cellStyle name="20% - Accent6 23 3" xfId="4806" xr:uid="{00000000-0005-0000-0000-0000C50C0000}"/>
    <cellStyle name="20% - Accent6 23 4" xfId="4807" xr:uid="{00000000-0005-0000-0000-0000C60C0000}"/>
    <cellStyle name="20% - Accent6 24" xfId="4808" xr:uid="{00000000-0005-0000-0000-0000C70C0000}"/>
    <cellStyle name="20% - Accent6 24 2" xfId="4809" xr:uid="{00000000-0005-0000-0000-0000C80C0000}"/>
    <cellStyle name="20% - Accent6 24 2 2" xfId="4810" xr:uid="{00000000-0005-0000-0000-0000C90C0000}"/>
    <cellStyle name="20% - Accent6 24 2 3" xfId="4811" xr:uid="{00000000-0005-0000-0000-0000CA0C0000}"/>
    <cellStyle name="20% - Accent6 24 3" xfId="4812" xr:uid="{00000000-0005-0000-0000-0000CB0C0000}"/>
    <cellStyle name="20% - Accent6 24 4" xfId="4813" xr:uid="{00000000-0005-0000-0000-0000CC0C0000}"/>
    <cellStyle name="20% - Accent6 25" xfId="4814" xr:uid="{00000000-0005-0000-0000-0000CD0C0000}"/>
    <cellStyle name="20% - Accent6 25 2" xfId="4815" xr:uid="{00000000-0005-0000-0000-0000CE0C0000}"/>
    <cellStyle name="20% - Accent6 25 2 2" xfId="4816" xr:uid="{00000000-0005-0000-0000-0000CF0C0000}"/>
    <cellStyle name="20% - Accent6 25 2 3" xfId="4817" xr:uid="{00000000-0005-0000-0000-0000D00C0000}"/>
    <cellStyle name="20% - Accent6 25 3" xfId="4818" xr:uid="{00000000-0005-0000-0000-0000D10C0000}"/>
    <cellStyle name="20% - Accent6 25 4" xfId="4819" xr:uid="{00000000-0005-0000-0000-0000D20C0000}"/>
    <cellStyle name="20% - Accent6 26" xfId="4820" xr:uid="{00000000-0005-0000-0000-0000D30C0000}"/>
    <cellStyle name="20% - Accent6 26 2" xfId="4821" xr:uid="{00000000-0005-0000-0000-0000D40C0000}"/>
    <cellStyle name="20% - Accent6 26 2 2" xfId="4822" xr:uid="{00000000-0005-0000-0000-0000D50C0000}"/>
    <cellStyle name="20% - Accent6 26 2 3" xfId="4823" xr:uid="{00000000-0005-0000-0000-0000D60C0000}"/>
    <cellStyle name="20% - Accent6 26 3" xfId="4824" xr:uid="{00000000-0005-0000-0000-0000D70C0000}"/>
    <cellStyle name="20% - Accent6 26 4" xfId="4825" xr:uid="{00000000-0005-0000-0000-0000D80C0000}"/>
    <cellStyle name="20% - Accent6 27" xfId="4826" xr:uid="{00000000-0005-0000-0000-0000D90C0000}"/>
    <cellStyle name="20% - Accent6 27 2" xfId="4827" xr:uid="{00000000-0005-0000-0000-0000DA0C0000}"/>
    <cellStyle name="20% - Accent6 27 2 2" xfId="4828" xr:uid="{00000000-0005-0000-0000-0000DB0C0000}"/>
    <cellStyle name="20% - Accent6 27 2 3" xfId="4829" xr:uid="{00000000-0005-0000-0000-0000DC0C0000}"/>
    <cellStyle name="20% - Accent6 27 3" xfId="4830" xr:uid="{00000000-0005-0000-0000-0000DD0C0000}"/>
    <cellStyle name="20% - Accent6 27 4" xfId="4831" xr:uid="{00000000-0005-0000-0000-0000DE0C0000}"/>
    <cellStyle name="20% - Accent6 28" xfId="4832" xr:uid="{00000000-0005-0000-0000-0000DF0C0000}"/>
    <cellStyle name="20% - Accent6 28 2" xfId="4833" xr:uid="{00000000-0005-0000-0000-0000E00C0000}"/>
    <cellStyle name="20% - Accent6 28 2 2" xfId="4834" xr:uid="{00000000-0005-0000-0000-0000E10C0000}"/>
    <cellStyle name="20% - Accent6 28 2 3" xfId="4835" xr:uid="{00000000-0005-0000-0000-0000E20C0000}"/>
    <cellStyle name="20% - Accent6 28 3" xfId="4836" xr:uid="{00000000-0005-0000-0000-0000E30C0000}"/>
    <cellStyle name="20% - Accent6 28 4" xfId="4837" xr:uid="{00000000-0005-0000-0000-0000E40C0000}"/>
    <cellStyle name="20% - Accent6 29" xfId="4838" xr:uid="{00000000-0005-0000-0000-0000E50C0000}"/>
    <cellStyle name="20% - Accent6 29 2" xfId="4839" xr:uid="{00000000-0005-0000-0000-0000E60C0000}"/>
    <cellStyle name="20% - Accent6 29 2 2" xfId="4840" xr:uid="{00000000-0005-0000-0000-0000E70C0000}"/>
    <cellStyle name="20% - Accent6 29 2 3" xfId="4841" xr:uid="{00000000-0005-0000-0000-0000E80C0000}"/>
    <cellStyle name="20% - Accent6 29 3" xfId="4842" xr:uid="{00000000-0005-0000-0000-0000E90C0000}"/>
    <cellStyle name="20% - Accent6 29 4" xfId="4843" xr:uid="{00000000-0005-0000-0000-0000EA0C0000}"/>
    <cellStyle name="20% - Accent6 3" xfId="4844" xr:uid="{00000000-0005-0000-0000-0000EB0C0000}"/>
    <cellStyle name="20% - Accent6 3 2" xfId="4845" xr:uid="{00000000-0005-0000-0000-0000EC0C0000}"/>
    <cellStyle name="20% - Accent6 3 2 2" xfId="4846" xr:uid="{00000000-0005-0000-0000-0000ED0C0000}"/>
    <cellStyle name="20% - Accent6 3 2 3" xfId="4847" xr:uid="{00000000-0005-0000-0000-0000EE0C0000}"/>
    <cellStyle name="20% - Accent6 3 3" xfId="4848" xr:uid="{00000000-0005-0000-0000-0000EF0C0000}"/>
    <cellStyle name="20% - Accent6 3 4" xfId="4849" xr:uid="{00000000-0005-0000-0000-0000F00C0000}"/>
    <cellStyle name="20% - Accent6 3 5" xfId="4850" xr:uid="{00000000-0005-0000-0000-0000F10C0000}"/>
    <cellStyle name="20% - Accent6 3_Annexure" xfId="4851" xr:uid="{00000000-0005-0000-0000-0000F20C0000}"/>
    <cellStyle name="20% - Accent6 30" xfId="4852" xr:uid="{00000000-0005-0000-0000-0000F30C0000}"/>
    <cellStyle name="20% - Accent6 30 2" xfId="4853" xr:uid="{00000000-0005-0000-0000-0000F40C0000}"/>
    <cellStyle name="20% - Accent6 30 2 2" xfId="4854" xr:uid="{00000000-0005-0000-0000-0000F50C0000}"/>
    <cellStyle name="20% - Accent6 30 2 3" xfId="4855" xr:uid="{00000000-0005-0000-0000-0000F60C0000}"/>
    <cellStyle name="20% - Accent6 30 3" xfId="4856" xr:uid="{00000000-0005-0000-0000-0000F70C0000}"/>
    <cellStyle name="20% - Accent6 30 4" xfId="4857" xr:uid="{00000000-0005-0000-0000-0000F80C0000}"/>
    <cellStyle name="20% - Accent6 31" xfId="4858" xr:uid="{00000000-0005-0000-0000-0000F90C0000}"/>
    <cellStyle name="20% - Accent6 31 2" xfId="4859" xr:uid="{00000000-0005-0000-0000-0000FA0C0000}"/>
    <cellStyle name="20% - Accent6 31 2 2" xfId="4860" xr:uid="{00000000-0005-0000-0000-0000FB0C0000}"/>
    <cellStyle name="20% - Accent6 31 2 3" xfId="4861" xr:uid="{00000000-0005-0000-0000-0000FC0C0000}"/>
    <cellStyle name="20% - Accent6 31 3" xfId="4862" xr:uid="{00000000-0005-0000-0000-0000FD0C0000}"/>
    <cellStyle name="20% - Accent6 31 4" xfId="4863" xr:uid="{00000000-0005-0000-0000-0000FE0C0000}"/>
    <cellStyle name="20% - Accent6 32" xfId="4864" xr:uid="{00000000-0005-0000-0000-0000FF0C0000}"/>
    <cellStyle name="20% - Accent6 32 2" xfId="4865" xr:uid="{00000000-0005-0000-0000-0000000D0000}"/>
    <cellStyle name="20% - Accent6 32 2 2" xfId="4866" xr:uid="{00000000-0005-0000-0000-0000010D0000}"/>
    <cellStyle name="20% - Accent6 32 2 3" xfId="4867" xr:uid="{00000000-0005-0000-0000-0000020D0000}"/>
    <cellStyle name="20% - Accent6 32 3" xfId="4868" xr:uid="{00000000-0005-0000-0000-0000030D0000}"/>
    <cellStyle name="20% - Accent6 32 4" xfId="4869" xr:uid="{00000000-0005-0000-0000-0000040D0000}"/>
    <cellStyle name="20% - Accent6 33" xfId="4870" xr:uid="{00000000-0005-0000-0000-0000050D0000}"/>
    <cellStyle name="20% - Accent6 33 2" xfId="4871" xr:uid="{00000000-0005-0000-0000-0000060D0000}"/>
    <cellStyle name="20% - Accent6 33 2 2" xfId="4872" xr:uid="{00000000-0005-0000-0000-0000070D0000}"/>
    <cellStyle name="20% - Accent6 33 2 3" xfId="4873" xr:uid="{00000000-0005-0000-0000-0000080D0000}"/>
    <cellStyle name="20% - Accent6 33 3" xfId="4874" xr:uid="{00000000-0005-0000-0000-0000090D0000}"/>
    <cellStyle name="20% - Accent6 33 4" xfId="4875" xr:uid="{00000000-0005-0000-0000-00000A0D0000}"/>
    <cellStyle name="20% - Accent6 34" xfId="4876" xr:uid="{00000000-0005-0000-0000-00000B0D0000}"/>
    <cellStyle name="20% - Accent6 34 2" xfId="4877" xr:uid="{00000000-0005-0000-0000-00000C0D0000}"/>
    <cellStyle name="20% - Accent6 34 2 2" xfId="4878" xr:uid="{00000000-0005-0000-0000-00000D0D0000}"/>
    <cellStyle name="20% - Accent6 34 2 3" xfId="4879" xr:uid="{00000000-0005-0000-0000-00000E0D0000}"/>
    <cellStyle name="20% - Accent6 34 3" xfId="4880" xr:uid="{00000000-0005-0000-0000-00000F0D0000}"/>
    <cellStyle name="20% - Accent6 34 4" xfId="4881" xr:uid="{00000000-0005-0000-0000-0000100D0000}"/>
    <cellStyle name="20% - Accent6 35" xfId="4882" xr:uid="{00000000-0005-0000-0000-0000110D0000}"/>
    <cellStyle name="20% - Accent6 35 2" xfId="4883" xr:uid="{00000000-0005-0000-0000-0000120D0000}"/>
    <cellStyle name="20% - Accent6 35 2 2" xfId="4884" xr:uid="{00000000-0005-0000-0000-0000130D0000}"/>
    <cellStyle name="20% - Accent6 35 2 3" xfId="4885" xr:uid="{00000000-0005-0000-0000-0000140D0000}"/>
    <cellStyle name="20% - Accent6 35 3" xfId="4886" xr:uid="{00000000-0005-0000-0000-0000150D0000}"/>
    <cellStyle name="20% - Accent6 35 4" xfId="4887" xr:uid="{00000000-0005-0000-0000-0000160D0000}"/>
    <cellStyle name="20% - Accent6 36" xfId="4888" xr:uid="{00000000-0005-0000-0000-0000170D0000}"/>
    <cellStyle name="20% - Accent6 36 2" xfId="4889" xr:uid="{00000000-0005-0000-0000-0000180D0000}"/>
    <cellStyle name="20% - Accent6 36 2 2" xfId="4890" xr:uid="{00000000-0005-0000-0000-0000190D0000}"/>
    <cellStyle name="20% - Accent6 36 2 3" xfId="4891" xr:uid="{00000000-0005-0000-0000-00001A0D0000}"/>
    <cellStyle name="20% - Accent6 36 3" xfId="4892" xr:uid="{00000000-0005-0000-0000-00001B0D0000}"/>
    <cellStyle name="20% - Accent6 36 4" xfId="4893" xr:uid="{00000000-0005-0000-0000-00001C0D0000}"/>
    <cellStyle name="20% - Accent6 37" xfId="4894" xr:uid="{00000000-0005-0000-0000-00001D0D0000}"/>
    <cellStyle name="20% - Accent6 37 2" xfId="4895" xr:uid="{00000000-0005-0000-0000-00001E0D0000}"/>
    <cellStyle name="20% - Accent6 37 2 2" xfId="4896" xr:uid="{00000000-0005-0000-0000-00001F0D0000}"/>
    <cellStyle name="20% - Accent6 37 2 3" xfId="4897" xr:uid="{00000000-0005-0000-0000-0000200D0000}"/>
    <cellStyle name="20% - Accent6 37 3" xfId="4898" xr:uid="{00000000-0005-0000-0000-0000210D0000}"/>
    <cellStyle name="20% - Accent6 37 4" xfId="4899" xr:uid="{00000000-0005-0000-0000-0000220D0000}"/>
    <cellStyle name="20% - Accent6 38" xfId="4900" xr:uid="{00000000-0005-0000-0000-0000230D0000}"/>
    <cellStyle name="20% - Accent6 38 2" xfId="4901" xr:uid="{00000000-0005-0000-0000-0000240D0000}"/>
    <cellStyle name="20% - Accent6 38 2 2" xfId="4902" xr:uid="{00000000-0005-0000-0000-0000250D0000}"/>
    <cellStyle name="20% - Accent6 38 2 3" xfId="4903" xr:uid="{00000000-0005-0000-0000-0000260D0000}"/>
    <cellStyle name="20% - Accent6 38 3" xfId="4904" xr:uid="{00000000-0005-0000-0000-0000270D0000}"/>
    <cellStyle name="20% - Accent6 38 4" xfId="4905" xr:uid="{00000000-0005-0000-0000-0000280D0000}"/>
    <cellStyle name="20% - Accent6 39" xfId="4906" xr:uid="{00000000-0005-0000-0000-0000290D0000}"/>
    <cellStyle name="20% - Accent6 39 2" xfId="4907" xr:uid="{00000000-0005-0000-0000-00002A0D0000}"/>
    <cellStyle name="20% - Accent6 39 2 2" xfId="4908" xr:uid="{00000000-0005-0000-0000-00002B0D0000}"/>
    <cellStyle name="20% - Accent6 39 2 3" xfId="4909" xr:uid="{00000000-0005-0000-0000-00002C0D0000}"/>
    <cellStyle name="20% - Accent6 39 3" xfId="4910" xr:uid="{00000000-0005-0000-0000-00002D0D0000}"/>
    <cellStyle name="20% - Accent6 39 4" xfId="4911" xr:uid="{00000000-0005-0000-0000-00002E0D0000}"/>
    <cellStyle name="20% - Accent6 4" xfId="4912" xr:uid="{00000000-0005-0000-0000-00002F0D0000}"/>
    <cellStyle name="20% - Accent6 4 2" xfId="4913" xr:uid="{00000000-0005-0000-0000-0000300D0000}"/>
    <cellStyle name="20% - Accent6 4 2 2" xfId="4914" xr:uid="{00000000-0005-0000-0000-0000310D0000}"/>
    <cellStyle name="20% - Accent6 4 2 3" xfId="4915" xr:uid="{00000000-0005-0000-0000-0000320D0000}"/>
    <cellStyle name="20% - Accent6 4 2_Annexure" xfId="4916" xr:uid="{00000000-0005-0000-0000-0000330D0000}"/>
    <cellStyle name="20% - Accent6 4 3" xfId="4917" xr:uid="{00000000-0005-0000-0000-0000340D0000}"/>
    <cellStyle name="20% - Accent6 4 4" xfId="4918" xr:uid="{00000000-0005-0000-0000-0000350D0000}"/>
    <cellStyle name="20% - Accent6 4 5" xfId="4919" xr:uid="{00000000-0005-0000-0000-0000360D0000}"/>
    <cellStyle name="20% - Accent6 4 6" xfId="4920" xr:uid="{00000000-0005-0000-0000-0000370D0000}"/>
    <cellStyle name="20% - Accent6 4 7" xfId="4921" xr:uid="{00000000-0005-0000-0000-0000380D0000}"/>
    <cellStyle name="20% - Accent6 4 8" xfId="4922" xr:uid="{00000000-0005-0000-0000-0000390D0000}"/>
    <cellStyle name="20% - Accent6 4_Annexure" xfId="4923" xr:uid="{00000000-0005-0000-0000-00003A0D0000}"/>
    <cellStyle name="20% - Accent6 40" xfId="4924" xr:uid="{00000000-0005-0000-0000-00003B0D0000}"/>
    <cellStyle name="20% - Accent6 40 2" xfId="4925" xr:uid="{00000000-0005-0000-0000-00003C0D0000}"/>
    <cellStyle name="20% - Accent6 40 2 2" xfId="4926" xr:uid="{00000000-0005-0000-0000-00003D0D0000}"/>
    <cellStyle name="20% - Accent6 40 2 3" xfId="4927" xr:uid="{00000000-0005-0000-0000-00003E0D0000}"/>
    <cellStyle name="20% - Accent6 40 3" xfId="4928" xr:uid="{00000000-0005-0000-0000-00003F0D0000}"/>
    <cellStyle name="20% - Accent6 40 4" xfId="4929" xr:uid="{00000000-0005-0000-0000-0000400D0000}"/>
    <cellStyle name="20% - Accent6 41" xfId="4930" xr:uid="{00000000-0005-0000-0000-0000410D0000}"/>
    <cellStyle name="20% - Accent6 41 2" xfId="4931" xr:uid="{00000000-0005-0000-0000-0000420D0000}"/>
    <cellStyle name="20% - Accent6 41 2 2" xfId="4932" xr:uid="{00000000-0005-0000-0000-0000430D0000}"/>
    <cellStyle name="20% - Accent6 41 2 3" xfId="4933" xr:uid="{00000000-0005-0000-0000-0000440D0000}"/>
    <cellStyle name="20% - Accent6 41 3" xfId="4934" xr:uid="{00000000-0005-0000-0000-0000450D0000}"/>
    <cellStyle name="20% - Accent6 41 4" xfId="4935" xr:uid="{00000000-0005-0000-0000-0000460D0000}"/>
    <cellStyle name="20% - Accent6 42" xfId="4936" xr:uid="{00000000-0005-0000-0000-0000470D0000}"/>
    <cellStyle name="20% - Accent6 42 2" xfId="4937" xr:uid="{00000000-0005-0000-0000-0000480D0000}"/>
    <cellStyle name="20% - Accent6 42 2 2" xfId="4938" xr:uid="{00000000-0005-0000-0000-0000490D0000}"/>
    <cellStyle name="20% - Accent6 42 2 3" xfId="4939" xr:uid="{00000000-0005-0000-0000-00004A0D0000}"/>
    <cellStyle name="20% - Accent6 42 3" xfId="4940" xr:uid="{00000000-0005-0000-0000-00004B0D0000}"/>
    <cellStyle name="20% - Accent6 42 4" xfId="4941" xr:uid="{00000000-0005-0000-0000-00004C0D0000}"/>
    <cellStyle name="20% - Accent6 43" xfId="4942" xr:uid="{00000000-0005-0000-0000-00004D0D0000}"/>
    <cellStyle name="20% - Accent6 43 2" xfId="4943" xr:uid="{00000000-0005-0000-0000-00004E0D0000}"/>
    <cellStyle name="20% - Accent6 43 2 2" xfId="4944" xr:uid="{00000000-0005-0000-0000-00004F0D0000}"/>
    <cellStyle name="20% - Accent6 43 2 3" xfId="4945" xr:uid="{00000000-0005-0000-0000-0000500D0000}"/>
    <cellStyle name="20% - Accent6 43 3" xfId="4946" xr:uid="{00000000-0005-0000-0000-0000510D0000}"/>
    <cellStyle name="20% - Accent6 43 4" xfId="4947" xr:uid="{00000000-0005-0000-0000-0000520D0000}"/>
    <cellStyle name="20% - Accent6 44" xfId="4948" xr:uid="{00000000-0005-0000-0000-0000530D0000}"/>
    <cellStyle name="20% - Accent6 44 2" xfId="4949" xr:uid="{00000000-0005-0000-0000-0000540D0000}"/>
    <cellStyle name="20% - Accent6 44 2 2" xfId="4950" xr:uid="{00000000-0005-0000-0000-0000550D0000}"/>
    <cellStyle name="20% - Accent6 44 2 3" xfId="4951" xr:uid="{00000000-0005-0000-0000-0000560D0000}"/>
    <cellStyle name="20% - Accent6 44 3" xfId="4952" xr:uid="{00000000-0005-0000-0000-0000570D0000}"/>
    <cellStyle name="20% - Accent6 44 4" xfId="4953" xr:uid="{00000000-0005-0000-0000-0000580D0000}"/>
    <cellStyle name="20% - Accent6 45" xfId="4954" xr:uid="{00000000-0005-0000-0000-0000590D0000}"/>
    <cellStyle name="20% - Accent6 45 2" xfId="4955" xr:uid="{00000000-0005-0000-0000-00005A0D0000}"/>
    <cellStyle name="20% - Accent6 45 2 2" xfId="4956" xr:uid="{00000000-0005-0000-0000-00005B0D0000}"/>
    <cellStyle name="20% - Accent6 45 2 3" xfId="4957" xr:uid="{00000000-0005-0000-0000-00005C0D0000}"/>
    <cellStyle name="20% - Accent6 45 3" xfId="4958" xr:uid="{00000000-0005-0000-0000-00005D0D0000}"/>
    <cellStyle name="20% - Accent6 45 4" xfId="4959" xr:uid="{00000000-0005-0000-0000-00005E0D0000}"/>
    <cellStyle name="20% - Accent6 46" xfId="4960" xr:uid="{00000000-0005-0000-0000-00005F0D0000}"/>
    <cellStyle name="20% - Accent6 46 2" xfId="4961" xr:uid="{00000000-0005-0000-0000-0000600D0000}"/>
    <cellStyle name="20% - Accent6 46 2 2" xfId="4962" xr:uid="{00000000-0005-0000-0000-0000610D0000}"/>
    <cellStyle name="20% - Accent6 46 2 3" xfId="4963" xr:uid="{00000000-0005-0000-0000-0000620D0000}"/>
    <cellStyle name="20% - Accent6 46 3" xfId="4964" xr:uid="{00000000-0005-0000-0000-0000630D0000}"/>
    <cellStyle name="20% - Accent6 46 4" xfId="4965" xr:uid="{00000000-0005-0000-0000-0000640D0000}"/>
    <cellStyle name="20% - Accent6 47" xfId="4966" xr:uid="{00000000-0005-0000-0000-0000650D0000}"/>
    <cellStyle name="20% - Accent6 47 2" xfId="4967" xr:uid="{00000000-0005-0000-0000-0000660D0000}"/>
    <cellStyle name="20% - Accent6 47 2 2" xfId="4968" xr:uid="{00000000-0005-0000-0000-0000670D0000}"/>
    <cellStyle name="20% - Accent6 47 2 3" xfId="4969" xr:uid="{00000000-0005-0000-0000-0000680D0000}"/>
    <cellStyle name="20% - Accent6 47 3" xfId="4970" xr:uid="{00000000-0005-0000-0000-0000690D0000}"/>
    <cellStyle name="20% - Accent6 47 4" xfId="4971" xr:uid="{00000000-0005-0000-0000-00006A0D0000}"/>
    <cellStyle name="20% - Accent6 48" xfId="4972" xr:uid="{00000000-0005-0000-0000-00006B0D0000}"/>
    <cellStyle name="20% - Accent6 48 2" xfId="4973" xr:uid="{00000000-0005-0000-0000-00006C0D0000}"/>
    <cellStyle name="20% - Accent6 48 2 2" xfId="4974" xr:uid="{00000000-0005-0000-0000-00006D0D0000}"/>
    <cellStyle name="20% - Accent6 48 2 3" xfId="4975" xr:uid="{00000000-0005-0000-0000-00006E0D0000}"/>
    <cellStyle name="20% - Accent6 48 3" xfId="4976" xr:uid="{00000000-0005-0000-0000-00006F0D0000}"/>
    <cellStyle name="20% - Accent6 48 4" xfId="4977" xr:uid="{00000000-0005-0000-0000-0000700D0000}"/>
    <cellStyle name="20% - Accent6 49" xfId="4978" xr:uid="{00000000-0005-0000-0000-0000710D0000}"/>
    <cellStyle name="20% - Accent6 49 2" xfId="4979" xr:uid="{00000000-0005-0000-0000-0000720D0000}"/>
    <cellStyle name="20% - Accent6 49 2 2" xfId="4980" xr:uid="{00000000-0005-0000-0000-0000730D0000}"/>
    <cellStyle name="20% - Accent6 49 2 3" xfId="4981" xr:uid="{00000000-0005-0000-0000-0000740D0000}"/>
    <cellStyle name="20% - Accent6 49 3" xfId="4982" xr:uid="{00000000-0005-0000-0000-0000750D0000}"/>
    <cellStyle name="20% - Accent6 49 4" xfId="4983" xr:uid="{00000000-0005-0000-0000-0000760D0000}"/>
    <cellStyle name="20% - Accent6 5" xfId="4984" xr:uid="{00000000-0005-0000-0000-0000770D0000}"/>
    <cellStyle name="20% - Accent6 5 2" xfId="4985" xr:uid="{00000000-0005-0000-0000-0000780D0000}"/>
    <cellStyle name="20% - Accent6 5 2 2" xfId="4986" xr:uid="{00000000-0005-0000-0000-0000790D0000}"/>
    <cellStyle name="20% - Accent6 5 2 3" xfId="4987" xr:uid="{00000000-0005-0000-0000-00007A0D0000}"/>
    <cellStyle name="20% - Accent6 5 2_Annexure" xfId="4988" xr:uid="{00000000-0005-0000-0000-00007B0D0000}"/>
    <cellStyle name="20% - Accent6 5 3" xfId="4989" xr:uid="{00000000-0005-0000-0000-00007C0D0000}"/>
    <cellStyle name="20% - Accent6 5 4" xfId="4990" xr:uid="{00000000-0005-0000-0000-00007D0D0000}"/>
    <cellStyle name="20% - Accent6 5 5" xfId="4991" xr:uid="{00000000-0005-0000-0000-00007E0D0000}"/>
    <cellStyle name="20% - Accent6 5 6" xfId="4992" xr:uid="{00000000-0005-0000-0000-00007F0D0000}"/>
    <cellStyle name="20% - Accent6 5 7" xfId="4993" xr:uid="{00000000-0005-0000-0000-0000800D0000}"/>
    <cellStyle name="20% - Accent6 5 8" xfId="4994" xr:uid="{00000000-0005-0000-0000-0000810D0000}"/>
    <cellStyle name="20% - Accent6 5_Annexure" xfId="4995" xr:uid="{00000000-0005-0000-0000-0000820D0000}"/>
    <cellStyle name="20% - Accent6 50" xfId="4996" xr:uid="{00000000-0005-0000-0000-0000830D0000}"/>
    <cellStyle name="20% - Accent6 50 2" xfId="4997" xr:uid="{00000000-0005-0000-0000-0000840D0000}"/>
    <cellStyle name="20% - Accent6 50 2 2" xfId="4998" xr:uid="{00000000-0005-0000-0000-0000850D0000}"/>
    <cellStyle name="20% - Accent6 50 2 3" xfId="4999" xr:uid="{00000000-0005-0000-0000-0000860D0000}"/>
    <cellStyle name="20% - Accent6 50 3" xfId="5000" xr:uid="{00000000-0005-0000-0000-0000870D0000}"/>
    <cellStyle name="20% - Accent6 50 4" xfId="5001" xr:uid="{00000000-0005-0000-0000-0000880D0000}"/>
    <cellStyle name="20% - Accent6 51" xfId="5002" xr:uid="{00000000-0005-0000-0000-0000890D0000}"/>
    <cellStyle name="20% - Accent6 51 2" xfId="5003" xr:uid="{00000000-0005-0000-0000-00008A0D0000}"/>
    <cellStyle name="20% - Accent6 51 2 2" xfId="5004" xr:uid="{00000000-0005-0000-0000-00008B0D0000}"/>
    <cellStyle name="20% - Accent6 51 2 3" xfId="5005" xr:uid="{00000000-0005-0000-0000-00008C0D0000}"/>
    <cellStyle name="20% - Accent6 51 3" xfId="5006" xr:uid="{00000000-0005-0000-0000-00008D0D0000}"/>
    <cellStyle name="20% - Accent6 51 4" xfId="5007" xr:uid="{00000000-0005-0000-0000-00008E0D0000}"/>
    <cellStyle name="20% - Accent6 52" xfId="5008" xr:uid="{00000000-0005-0000-0000-00008F0D0000}"/>
    <cellStyle name="20% - Accent6 52 2" xfId="5009" xr:uid="{00000000-0005-0000-0000-0000900D0000}"/>
    <cellStyle name="20% - Accent6 52 2 2" xfId="5010" xr:uid="{00000000-0005-0000-0000-0000910D0000}"/>
    <cellStyle name="20% - Accent6 52 2 3" xfId="5011" xr:uid="{00000000-0005-0000-0000-0000920D0000}"/>
    <cellStyle name="20% - Accent6 52 3" xfId="5012" xr:uid="{00000000-0005-0000-0000-0000930D0000}"/>
    <cellStyle name="20% - Accent6 52 4" xfId="5013" xr:uid="{00000000-0005-0000-0000-0000940D0000}"/>
    <cellStyle name="20% - Accent6 53" xfId="5014" xr:uid="{00000000-0005-0000-0000-0000950D0000}"/>
    <cellStyle name="20% - Accent6 53 2" xfId="5015" xr:uid="{00000000-0005-0000-0000-0000960D0000}"/>
    <cellStyle name="20% - Accent6 53 2 2" xfId="5016" xr:uid="{00000000-0005-0000-0000-0000970D0000}"/>
    <cellStyle name="20% - Accent6 53 2 3" xfId="5017" xr:uid="{00000000-0005-0000-0000-0000980D0000}"/>
    <cellStyle name="20% - Accent6 53 3" xfId="5018" xr:uid="{00000000-0005-0000-0000-0000990D0000}"/>
    <cellStyle name="20% - Accent6 53 4" xfId="5019" xr:uid="{00000000-0005-0000-0000-00009A0D0000}"/>
    <cellStyle name="20% - Accent6 54" xfId="5020" xr:uid="{00000000-0005-0000-0000-00009B0D0000}"/>
    <cellStyle name="20% - Accent6 54 2" xfId="5021" xr:uid="{00000000-0005-0000-0000-00009C0D0000}"/>
    <cellStyle name="20% - Accent6 54 2 2" xfId="5022" xr:uid="{00000000-0005-0000-0000-00009D0D0000}"/>
    <cellStyle name="20% - Accent6 54 2 3" xfId="5023" xr:uid="{00000000-0005-0000-0000-00009E0D0000}"/>
    <cellStyle name="20% - Accent6 54 3" xfId="5024" xr:uid="{00000000-0005-0000-0000-00009F0D0000}"/>
    <cellStyle name="20% - Accent6 54 4" xfId="5025" xr:uid="{00000000-0005-0000-0000-0000A00D0000}"/>
    <cellStyle name="20% - Accent6 55" xfId="5026" xr:uid="{00000000-0005-0000-0000-0000A10D0000}"/>
    <cellStyle name="20% - Accent6 55 2" xfId="5027" xr:uid="{00000000-0005-0000-0000-0000A20D0000}"/>
    <cellStyle name="20% - Accent6 55 2 2" xfId="5028" xr:uid="{00000000-0005-0000-0000-0000A30D0000}"/>
    <cellStyle name="20% - Accent6 55 2 3" xfId="5029" xr:uid="{00000000-0005-0000-0000-0000A40D0000}"/>
    <cellStyle name="20% - Accent6 55 3" xfId="5030" xr:uid="{00000000-0005-0000-0000-0000A50D0000}"/>
    <cellStyle name="20% - Accent6 55 4" xfId="5031" xr:uid="{00000000-0005-0000-0000-0000A60D0000}"/>
    <cellStyle name="20% - Accent6 56" xfId="5032" xr:uid="{00000000-0005-0000-0000-0000A70D0000}"/>
    <cellStyle name="20% - Accent6 56 2" xfId="5033" xr:uid="{00000000-0005-0000-0000-0000A80D0000}"/>
    <cellStyle name="20% - Accent6 56 2 2" xfId="5034" xr:uid="{00000000-0005-0000-0000-0000A90D0000}"/>
    <cellStyle name="20% - Accent6 56 2 3" xfId="5035" xr:uid="{00000000-0005-0000-0000-0000AA0D0000}"/>
    <cellStyle name="20% - Accent6 56 3" xfId="5036" xr:uid="{00000000-0005-0000-0000-0000AB0D0000}"/>
    <cellStyle name="20% - Accent6 56 4" xfId="5037" xr:uid="{00000000-0005-0000-0000-0000AC0D0000}"/>
    <cellStyle name="20% - Accent6 57" xfId="5038" xr:uid="{00000000-0005-0000-0000-0000AD0D0000}"/>
    <cellStyle name="20% - Accent6 57 2" xfId="5039" xr:uid="{00000000-0005-0000-0000-0000AE0D0000}"/>
    <cellStyle name="20% - Accent6 57 2 2" xfId="5040" xr:uid="{00000000-0005-0000-0000-0000AF0D0000}"/>
    <cellStyle name="20% - Accent6 57 2 3" xfId="5041" xr:uid="{00000000-0005-0000-0000-0000B00D0000}"/>
    <cellStyle name="20% - Accent6 57 3" xfId="5042" xr:uid="{00000000-0005-0000-0000-0000B10D0000}"/>
    <cellStyle name="20% - Accent6 57 4" xfId="5043" xr:uid="{00000000-0005-0000-0000-0000B20D0000}"/>
    <cellStyle name="20% - Accent6 58" xfId="5044" xr:uid="{00000000-0005-0000-0000-0000B30D0000}"/>
    <cellStyle name="20% - Accent6 58 2" xfId="5045" xr:uid="{00000000-0005-0000-0000-0000B40D0000}"/>
    <cellStyle name="20% - Accent6 58 2 2" xfId="5046" xr:uid="{00000000-0005-0000-0000-0000B50D0000}"/>
    <cellStyle name="20% - Accent6 58 2 3" xfId="5047" xr:uid="{00000000-0005-0000-0000-0000B60D0000}"/>
    <cellStyle name="20% - Accent6 58 3" xfId="5048" xr:uid="{00000000-0005-0000-0000-0000B70D0000}"/>
    <cellStyle name="20% - Accent6 58 4" xfId="5049" xr:uid="{00000000-0005-0000-0000-0000B80D0000}"/>
    <cellStyle name="20% - Accent6 59" xfId="5050" xr:uid="{00000000-0005-0000-0000-0000B90D0000}"/>
    <cellStyle name="20% - Accent6 59 2" xfId="5051" xr:uid="{00000000-0005-0000-0000-0000BA0D0000}"/>
    <cellStyle name="20% - Accent6 59 2 2" xfId="5052" xr:uid="{00000000-0005-0000-0000-0000BB0D0000}"/>
    <cellStyle name="20% - Accent6 59 2 3" xfId="5053" xr:uid="{00000000-0005-0000-0000-0000BC0D0000}"/>
    <cellStyle name="20% - Accent6 59 3" xfId="5054" xr:uid="{00000000-0005-0000-0000-0000BD0D0000}"/>
    <cellStyle name="20% - Accent6 59 4" xfId="5055" xr:uid="{00000000-0005-0000-0000-0000BE0D0000}"/>
    <cellStyle name="20% - Accent6 6" xfId="5056" xr:uid="{00000000-0005-0000-0000-0000BF0D0000}"/>
    <cellStyle name="20% - Accent6 6 2" xfId="5057" xr:uid="{00000000-0005-0000-0000-0000C00D0000}"/>
    <cellStyle name="20% - Accent6 6 2 2" xfId="5058" xr:uid="{00000000-0005-0000-0000-0000C10D0000}"/>
    <cellStyle name="20% - Accent6 6 2 3" xfId="5059" xr:uid="{00000000-0005-0000-0000-0000C20D0000}"/>
    <cellStyle name="20% - Accent6 6 2_Annexure" xfId="5060" xr:uid="{00000000-0005-0000-0000-0000C30D0000}"/>
    <cellStyle name="20% - Accent6 6 3" xfId="5061" xr:uid="{00000000-0005-0000-0000-0000C40D0000}"/>
    <cellStyle name="20% - Accent6 6 4" xfId="5062" xr:uid="{00000000-0005-0000-0000-0000C50D0000}"/>
    <cellStyle name="20% - Accent6 6 5" xfId="5063" xr:uid="{00000000-0005-0000-0000-0000C60D0000}"/>
    <cellStyle name="20% - Accent6 6 6" xfId="5064" xr:uid="{00000000-0005-0000-0000-0000C70D0000}"/>
    <cellStyle name="20% - Accent6 6 7" xfId="5065" xr:uid="{00000000-0005-0000-0000-0000C80D0000}"/>
    <cellStyle name="20% - Accent6 6 8" xfId="5066" xr:uid="{00000000-0005-0000-0000-0000C90D0000}"/>
    <cellStyle name="20% - Accent6 6_Annexure" xfId="5067" xr:uid="{00000000-0005-0000-0000-0000CA0D0000}"/>
    <cellStyle name="20% - Accent6 60" xfId="5068" xr:uid="{00000000-0005-0000-0000-0000CB0D0000}"/>
    <cellStyle name="20% - Accent6 60 2" xfId="5069" xr:uid="{00000000-0005-0000-0000-0000CC0D0000}"/>
    <cellStyle name="20% - Accent6 60 3" xfId="5070" xr:uid="{00000000-0005-0000-0000-0000CD0D0000}"/>
    <cellStyle name="20% - Accent6 61" xfId="5071" xr:uid="{00000000-0005-0000-0000-0000CE0D0000}"/>
    <cellStyle name="20% - Accent6 61 2" xfId="5072" xr:uid="{00000000-0005-0000-0000-0000CF0D0000}"/>
    <cellStyle name="20% - Accent6 61 3" xfId="5073" xr:uid="{00000000-0005-0000-0000-0000D00D0000}"/>
    <cellStyle name="20% - Accent6 62" xfId="5074" xr:uid="{00000000-0005-0000-0000-0000D10D0000}"/>
    <cellStyle name="20% - Accent6 62 2" xfId="5075" xr:uid="{00000000-0005-0000-0000-0000D20D0000}"/>
    <cellStyle name="20% - Accent6 62 3" xfId="5076" xr:uid="{00000000-0005-0000-0000-0000D30D0000}"/>
    <cellStyle name="20% - Accent6 63" xfId="5077" xr:uid="{00000000-0005-0000-0000-0000D40D0000}"/>
    <cellStyle name="20% - Accent6 63 2" xfId="5078" xr:uid="{00000000-0005-0000-0000-0000D50D0000}"/>
    <cellStyle name="20% - Accent6 63 3" xfId="5079" xr:uid="{00000000-0005-0000-0000-0000D60D0000}"/>
    <cellStyle name="20% - Accent6 64" xfId="5080" xr:uid="{00000000-0005-0000-0000-0000D70D0000}"/>
    <cellStyle name="20% - Accent6 64 2" xfId="5081" xr:uid="{00000000-0005-0000-0000-0000D80D0000}"/>
    <cellStyle name="20% - Accent6 64 3" xfId="5082" xr:uid="{00000000-0005-0000-0000-0000D90D0000}"/>
    <cellStyle name="20% - Accent6 65" xfId="5083" xr:uid="{00000000-0005-0000-0000-0000DA0D0000}"/>
    <cellStyle name="20% - Accent6 65 2" xfId="5084" xr:uid="{00000000-0005-0000-0000-0000DB0D0000}"/>
    <cellStyle name="20% - Accent6 65 3" xfId="5085" xr:uid="{00000000-0005-0000-0000-0000DC0D0000}"/>
    <cellStyle name="20% - Accent6 66" xfId="5086" xr:uid="{00000000-0005-0000-0000-0000DD0D0000}"/>
    <cellStyle name="20% - Accent6 66 2" xfId="5087" xr:uid="{00000000-0005-0000-0000-0000DE0D0000}"/>
    <cellStyle name="20% - Accent6 66 3" xfId="5088" xr:uid="{00000000-0005-0000-0000-0000DF0D0000}"/>
    <cellStyle name="20% - Accent6 67" xfId="5089" xr:uid="{00000000-0005-0000-0000-0000E00D0000}"/>
    <cellStyle name="20% - Accent6 67 2" xfId="5090" xr:uid="{00000000-0005-0000-0000-0000E10D0000}"/>
    <cellStyle name="20% - Accent6 67 3" xfId="5091" xr:uid="{00000000-0005-0000-0000-0000E20D0000}"/>
    <cellStyle name="20% - Accent6 68" xfId="5092" xr:uid="{00000000-0005-0000-0000-0000E30D0000}"/>
    <cellStyle name="20% - Accent6 68 2" xfId="5093" xr:uid="{00000000-0005-0000-0000-0000E40D0000}"/>
    <cellStyle name="20% - Accent6 68 3" xfId="5094" xr:uid="{00000000-0005-0000-0000-0000E50D0000}"/>
    <cellStyle name="20% - Accent6 69" xfId="5095" xr:uid="{00000000-0005-0000-0000-0000E60D0000}"/>
    <cellStyle name="20% - Accent6 69 2" xfId="5096" xr:uid="{00000000-0005-0000-0000-0000E70D0000}"/>
    <cellStyle name="20% - Accent6 69 3" xfId="5097" xr:uid="{00000000-0005-0000-0000-0000E80D0000}"/>
    <cellStyle name="20% - Accent6 7" xfId="5098" xr:uid="{00000000-0005-0000-0000-0000E90D0000}"/>
    <cellStyle name="20% - Accent6 7 10" xfId="5099" xr:uid="{00000000-0005-0000-0000-0000EA0D0000}"/>
    <cellStyle name="20% - Accent6 7 11" xfId="5100" xr:uid="{00000000-0005-0000-0000-0000EB0D0000}"/>
    <cellStyle name="20% - Accent6 7 2" xfId="5101" xr:uid="{00000000-0005-0000-0000-0000EC0D0000}"/>
    <cellStyle name="20% - Accent6 7 2 2" xfId="5102" xr:uid="{00000000-0005-0000-0000-0000ED0D0000}"/>
    <cellStyle name="20% - Accent6 7 2 3" xfId="5103" xr:uid="{00000000-0005-0000-0000-0000EE0D0000}"/>
    <cellStyle name="20% - Accent6 7 2_MBK1200" xfId="5104" xr:uid="{00000000-0005-0000-0000-0000EF0D0000}"/>
    <cellStyle name="20% - Accent6 7 3" xfId="5105" xr:uid="{00000000-0005-0000-0000-0000F00D0000}"/>
    <cellStyle name="20% - Accent6 7 4" xfId="5106" xr:uid="{00000000-0005-0000-0000-0000F10D0000}"/>
    <cellStyle name="20% - Accent6 7 5" xfId="5107" xr:uid="{00000000-0005-0000-0000-0000F20D0000}"/>
    <cellStyle name="20% - Accent6 7 6" xfId="5108" xr:uid="{00000000-0005-0000-0000-0000F30D0000}"/>
    <cellStyle name="20% - Accent6 7 7" xfId="5109" xr:uid="{00000000-0005-0000-0000-0000F40D0000}"/>
    <cellStyle name="20% - Accent6 7 8" xfId="5110" xr:uid="{00000000-0005-0000-0000-0000F50D0000}"/>
    <cellStyle name="20% - Accent6 7 9" xfId="5111" xr:uid="{00000000-0005-0000-0000-0000F60D0000}"/>
    <cellStyle name="20% - Accent6 7_Annexure" xfId="5112" xr:uid="{00000000-0005-0000-0000-0000F70D0000}"/>
    <cellStyle name="20% - Accent6 70" xfId="5113" xr:uid="{00000000-0005-0000-0000-0000F80D0000}"/>
    <cellStyle name="20% - Accent6 70 2" xfId="5114" xr:uid="{00000000-0005-0000-0000-0000F90D0000}"/>
    <cellStyle name="20% - Accent6 70 3" xfId="5115" xr:uid="{00000000-0005-0000-0000-0000FA0D0000}"/>
    <cellStyle name="20% - Accent6 71" xfId="5116" xr:uid="{00000000-0005-0000-0000-0000FB0D0000}"/>
    <cellStyle name="20% - Accent6 71 2" xfId="5117" xr:uid="{00000000-0005-0000-0000-0000FC0D0000}"/>
    <cellStyle name="20% - Accent6 71 3" xfId="5118" xr:uid="{00000000-0005-0000-0000-0000FD0D0000}"/>
    <cellStyle name="20% - Accent6 72" xfId="5119" xr:uid="{00000000-0005-0000-0000-0000FE0D0000}"/>
    <cellStyle name="20% - Accent6 72 2" xfId="5120" xr:uid="{00000000-0005-0000-0000-0000FF0D0000}"/>
    <cellStyle name="20% - Accent6 72 3" xfId="5121" xr:uid="{00000000-0005-0000-0000-0000000E0000}"/>
    <cellStyle name="20% - Accent6 73" xfId="5122" xr:uid="{00000000-0005-0000-0000-0000010E0000}"/>
    <cellStyle name="20% - Accent6 73 2" xfId="5123" xr:uid="{00000000-0005-0000-0000-0000020E0000}"/>
    <cellStyle name="20% - Accent6 73 3" xfId="5124" xr:uid="{00000000-0005-0000-0000-0000030E0000}"/>
    <cellStyle name="20% - Accent6 74" xfId="5125" xr:uid="{00000000-0005-0000-0000-0000040E0000}"/>
    <cellStyle name="20% - Accent6 74 2" xfId="5126" xr:uid="{00000000-0005-0000-0000-0000050E0000}"/>
    <cellStyle name="20% - Accent6 74 3" xfId="5127" xr:uid="{00000000-0005-0000-0000-0000060E0000}"/>
    <cellStyle name="20% - Accent6 75" xfId="5128" xr:uid="{00000000-0005-0000-0000-0000070E0000}"/>
    <cellStyle name="20% - Accent6 75 2" xfId="5129" xr:uid="{00000000-0005-0000-0000-0000080E0000}"/>
    <cellStyle name="20% - Accent6 75 3" xfId="5130" xr:uid="{00000000-0005-0000-0000-0000090E0000}"/>
    <cellStyle name="20% - Accent6 76" xfId="5131" xr:uid="{00000000-0005-0000-0000-00000A0E0000}"/>
    <cellStyle name="20% - Accent6 76 2" xfId="5132" xr:uid="{00000000-0005-0000-0000-00000B0E0000}"/>
    <cellStyle name="20% - Accent6 76 3" xfId="5133" xr:uid="{00000000-0005-0000-0000-00000C0E0000}"/>
    <cellStyle name="20% - Accent6 77" xfId="5134" xr:uid="{00000000-0005-0000-0000-00000D0E0000}"/>
    <cellStyle name="20% - Accent6 77 2" xfId="5135" xr:uid="{00000000-0005-0000-0000-00000E0E0000}"/>
    <cellStyle name="20% - Accent6 77 3" xfId="5136" xr:uid="{00000000-0005-0000-0000-00000F0E0000}"/>
    <cellStyle name="20% - Accent6 78" xfId="5137" xr:uid="{00000000-0005-0000-0000-0000100E0000}"/>
    <cellStyle name="20% - Accent6 78 2" xfId="5138" xr:uid="{00000000-0005-0000-0000-0000110E0000}"/>
    <cellStyle name="20% - Accent6 78 3" xfId="5139" xr:uid="{00000000-0005-0000-0000-0000120E0000}"/>
    <cellStyle name="20% - Accent6 79" xfId="5140" xr:uid="{00000000-0005-0000-0000-0000130E0000}"/>
    <cellStyle name="20% - Accent6 79 2" xfId="5141" xr:uid="{00000000-0005-0000-0000-0000140E0000}"/>
    <cellStyle name="20% - Accent6 79 3" xfId="5142" xr:uid="{00000000-0005-0000-0000-0000150E0000}"/>
    <cellStyle name="20% - Accent6 8" xfId="5143" xr:uid="{00000000-0005-0000-0000-0000160E0000}"/>
    <cellStyle name="20% - Accent6 8 2" xfId="5144" xr:uid="{00000000-0005-0000-0000-0000170E0000}"/>
    <cellStyle name="20% - Accent6 8 2 2" xfId="5145" xr:uid="{00000000-0005-0000-0000-0000180E0000}"/>
    <cellStyle name="20% - Accent6 8 2 3" xfId="5146" xr:uid="{00000000-0005-0000-0000-0000190E0000}"/>
    <cellStyle name="20% - Accent6 8 2_MBK1200" xfId="5147" xr:uid="{00000000-0005-0000-0000-00001A0E0000}"/>
    <cellStyle name="20% - Accent6 8 3" xfId="5148" xr:uid="{00000000-0005-0000-0000-00001B0E0000}"/>
    <cellStyle name="20% - Accent6 8 4" xfId="5149" xr:uid="{00000000-0005-0000-0000-00001C0E0000}"/>
    <cellStyle name="20% - Accent6 8_MBK1200" xfId="5150" xr:uid="{00000000-0005-0000-0000-00001D0E0000}"/>
    <cellStyle name="20% - Accent6 80" xfId="5151" xr:uid="{00000000-0005-0000-0000-00001E0E0000}"/>
    <cellStyle name="20% - Accent6 80 2" xfId="5152" xr:uid="{00000000-0005-0000-0000-00001F0E0000}"/>
    <cellStyle name="20% - Accent6 80 3" xfId="5153" xr:uid="{00000000-0005-0000-0000-0000200E0000}"/>
    <cellStyle name="20% - Accent6 81" xfId="5154" xr:uid="{00000000-0005-0000-0000-0000210E0000}"/>
    <cellStyle name="20% - Accent6 81 2" xfId="5155" xr:uid="{00000000-0005-0000-0000-0000220E0000}"/>
    <cellStyle name="20% - Accent6 81 3" xfId="5156" xr:uid="{00000000-0005-0000-0000-0000230E0000}"/>
    <cellStyle name="20% - Accent6 82" xfId="5157" xr:uid="{00000000-0005-0000-0000-0000240E0000}"/>
    <cellStyle name="20% - Accent6 82 2" xfId="5158" xr:uid="{00000000-0005-0000-0000-0000250E0000}"/>
    <cellStyle name="20% - Accent6 82 3" xfId="5159" xr:uid="{00000000-0005-0000-0000-0000260E0000}"/>
    <cellStyle name="20% - Accent6 83" xfId="5160" xr:uid="{00000000-0005-0000-0000-0000270E0000}"/>
    <cellStyle name="20% - Accent6 83 2" xfId="5161" xr:uid="{00000000-0005-0000-0000-0000280E0000}"/>
    <cellStyle name="20% - Accent6 83 3" xfId="5162" xr:uid="{00000000-0005-0000-0000-0000290E0000}"/>
    <cellStyle name="20% - Accent6 84" xfId="5163" xr:uid="{00000000-0005-0000-0000-00002A0E0000}"/>
    <cellStyle name="20% - Accent6 85" xfId="5164" xr:uid="{00000000-0005-0000-0000-00002B0E0000}"/>
    <cellStyle name="20% - Accent6 86" xfId="5165" xr:uid="{00000000-0005-0000-0000-00002C0E0000}"/>
    <cellStyle name="20% - Accent6 87" xfId="5166" xr:uid="{00000000-0005-0000-0000-00002D0E0000}"/>
    <cellStyle name="20% - Accent6 88" xfId="5167" xr:uid="{00000000-0005-0000-0000-00002E0E0000}"/>
    <cellStyle name="20% - Accent6 89" xfId="5168" xr:uid="{00000000-0005-0000-0000-00002F0E0000}"/>
    <cellStyle name="20% - Accent6 9" xfId="5169" xr:uid="{00000000-0005-0000-0000-0000300E0000}"/>
    <cellStyle name="20% - Accent6 9 2" xfId="5170" xr:uid="{00000000-0005-0000-0000-0000310E0000}"/>
    <cellStyle name="20% - Accent6 9 2 2" xfId="5171" xr:uid="{00000000-0005-0000-0000-0000320E0000}"/>
    <cellStyle name="20% - Accent6 9 2 3" xfId="5172" xr:uid="{00000000-0005-0000-0000-0000330E0000}"/>
    <cellStyle name="20% - Accent6 9 2_MBK1200" xfId="5173" xr:uid="{00000000-0005-0000-0000-0000340E0000}"/>
    <cellStyle name="20% - Accent6 9 3" xfId="5174" xr:uid="{00000000-0005-0000-0000-0000350E0000}"/>
    <cellStyle name="20% - Accent6 9 4" xfId="5175" xr:uid="{00000000-0005-0000-0000-0000360E0000}"/>
    <cellStyle name="20% - Accent6 9_MBK1200" xfId="5176" xr:uid="{00000000-0005-0000-0000-0000370E0000}"/>
    <cellStyle name="20% - Accent6 90" xfId="5177" xr:uid="{00000000-0005-0000-0000-0000380E0000}"/>
    <cellStyle name="20% - Accent6 91" xfId="5178" xr:uid="{00000000-0005-0000-0000-0000390E0000}"/>
    <cellStyle name="20% - Accent6 92" xfId="5179" xr:uid="{00000000-0005-0000-0000-00003A0E0000}"/>
    <cellStyle name="20% - Accent6 93" xfId="5180" xr:uid="{00000000-0005-0000-0000-00003B0E0000}"/>
    <cellStyle name="20% - Accent6 94" xfId="5181" xr:uid="{00000000-0005-0000-0000-00003C0E0000}"/>
    <cellStyle name="20% - Accent6 95" xfId="5182" xr:uid="{00000000-0005-0000-0000-00003D0E0000}"/>
    <cellStyle name="20% - Accent6 96" xfId="5183" xr:uid="{00000000-0005-0000-0000-00003E0E0000}"/>
    <cellStyle name="20% - akcent 1" xfId="5184" xr:uid="{00000000-0005-0000-0000-00003F0E0000}"/>
    <cellStyle name="20% - akcent 2" xfId="5185" xr:uid="{00000000-0005-0000-0000-0000400E0000}"/>
    <cellStyle name="20% - akcent 3" xfId="5186" xr:uid="{00000000-0005-0000-0000-0000410E0000}"/>
    <cellStyle name="20% - akcent 4" xfId="5187" xr:uid="{00000000-0005-0000-0000-0000420E0000}"/>
    <cellStyle name="20% - akcent 5" xfId="5188" xr:uid="{00000000-0005-0000-0000-0000430E0000}"/>
    <cellStyle name="20% - akcent 6" xfId="5189" xr:uid="{00000000-0005-0000-0000-0000440E0000}"/>
    <cellStyle name="20% - Akzent1" xfId="5190" xr:uid="{00000000-0005-0000-0000-0000450E0000}"/>
    <cellStyle name="20% - Akzent2" xfId="5191" xr:uid="{00000000-0005-0000-0000-0000460E0000}"/>
    <cellStyle name="20% - Akzent3" xfId="5192" xr:uid="{00000000-0005-0000-0000-0000470E0000}"/>
    <cellStyle name="20% - Akzent4" xfId="5193" xr:uid="{00000000-0005-0000-0000-0000480E0000}"/>
    <cellStyle name="20% - Akzent5" xfId="5194" xr:uid="{00000000-0005-0000-0000-0000490E0000}"/>
    <cellStyle name="20% - Akzent6" xfId="5195" xr:uid="{00000000-0005-0000-0000-00004A0E0000}"/>
    <cellStyle name="20% - Colore 1" xfId="19" builtinId="30" customBuiltin="1"/>
    <cellStyle name="20% - Colore 2" xfId="23" builtinId="34" customBuiltin="1"/>
    <cellStyle name="20% - Colore 3" xfId="27" builtinId="38" customBuiltin="1"/>
    <cellStyle name="20% - Colore 4" xfId="31" builtinId="42" customBuiltin="1"/>
    <cellStyle name="20% - Colore 5" xfId="35" builtinId="46" customBuiltin="1"/>
    <cellStyle name="20% - Colore 6" xfId="39" builtinId="50" customBuiltin="1"/>
    <cellStyle name="20% - Ênfase1 10" xfId="5196" xr:uid="{00000000-0005-0000-0000-00004B0E0000}"/>
    <cellStyle name="20% - Ênfase1 10 2" xfId="5197" xr:uid="{00000000-0005-0000-0000-00004C0E0000}"/>
    <cellStyle name="20% - Ênfase1 10 2 2" xfId="5198" xr:uid="{00000000-0005-0000-0000-00004D0E0000}"/>
    <cellStyle name="20% - Ênfase1 10 3" xfId="5199" xr:uid="{00000000-0005-0000-0000-00004E0E0000}"/>
    <cellStyle name="20% - Ênfase1 11" xfId="5200" xr:uid="{00000000-0005-0000-0000-00004F0E0000}"/>
    <cellStyle name="20% - Ênfase1 11 2" xfId="5201" xr:uid="{00000000-0005-0000-0000-0000500E0000}"/>
    <cellStyle name="20% - Ênfase1 11 2 2" xfId="5202" xr:uid="{00000000-0005-0000-0000-0000510E0000}"/>
    <cellStyle name="20% - Ênfase1 11 3" xfId="5203" xr:uid="{00000000-0005-0000-0000-0000520E0000}"/>
    <cellStyle name="20% - Ênfase1 12" xfId="5204" xr:uid="{00000000-0005-0000-0000-0000530E0000}"/>
    <cellStyle name="20% - Ênfase1 12 2" xfId="5205" xr:uid="{00000000-0005-0000-0000-0000540E0000}"/>
    <cellStyle name="20% - Ênfase1 12 2 2" xfId="5206" xr:uid="{00000000-0005-0000-0000-0000550E0000}"/>
    <cellStyle name="20% - Ênfase1 12 3" xfId="5207" xr:uid="{00000000-0005-0000-0000-0000560E0000}"/>
    <cellStyle name="20% - Ênfase1 13" xfId="5208" xr:uid="{00000000-0005-0000-0000-0000570E0000}"/>
    <cellStyle name="20% - Ênfase1 13 2" xfId="5209" xr:uid="{00000000-0005-0000-0000-0000580E0000}"/>
    <cellStyle name="20% - Ênfase1 13 2 2" xfId="5210" xr:uid="{00000000-0005-0000-0000-0000590E0000}"/>
    <cellStyle name="20% - Ênfase1 13 3" xfId="5211" xr:uid="{00000000-0005-0000-0000-00005A0E0000}"/>
    <cellStyle name="20% - Ênfase1 14" xfId="5212" xr:uid="{00000000-0005-0000-0000-00005B0E0000}"/>
    <cellStyle name="20% - Ênfase1 14 2" xfId="5213" xr:uid="{00000000-0005-0000-0000-00005C0E0000}"/>
    <cellStyle name="20% - Ênfase1 14 2 2" xfId="5214" xr:uid="{00000000-0005-0000-0000-00005D0E0000}"/>
    <cellStyle name="20% - Ênfase1 14 3" xfId="5215" xr:uid="{00000000-0005-0000-0000-00005E0E0000}"/>
    <cellStyle name="20% - Ênfase1 15" xfId="5216" xr:uid="{00000000-0005-0000-0000-00005F0E0000}"/>
    <cellStyle name="20% - Ênfase1 15 2" xfId="5217" xr:uid="{00000000-0005-0000-0000-0000600E0000}"/>
    <cellStyle name="20% - Ênfase1 15 2 2" xfId="5218" xr:uid="{00000000-0005-0000-0000-0000610E0000}"/>
    <cellStyle name="20% - Ênfase1 15 3" xfId="5219" xr:uid="{00000000-0005-0000-0000-0000620E0000}"/>
    <cellStyle name="20% - Ênfase1 16" xfId="5220" xr:uid="{00000000-0005-0000-0000-0000630E0000}"/>
    <cellStyle name="20% - Ênfase1 16 2" xfId="5221" xr:uid="{00000000-0005-0000-0000-0000640E0000}"/>
    <cellStyle name="20% - Ênfase1 16 2 2" xfId="5222" xr:uid="{00000000-0005-0000-0000-0000650E0000}"/>
    <cellStyle name="20% - Ênfase1 16 3" xfId="5223" xr:uid="{00000000-0005-0000-0000-0000660E0000}"/>
    <cellStyle name="20% - Ênfase1 17" xfId="5224" xr:uid="{00000000-0005-0000-0000-0000670E0000}"/>
    <cellStyle name="20% - Ênfase1 17 2" xfId="5225" xr:uid="{00000000-0005-0000-0000-0000680E0000}"/>
    <cellStyle name="20% - Ênfase1 17 2 2" xfId="5226" xr:uid="{00000000-0005-0000-0000-0000690E0000}"/>
    <cellStyle name="20% - Ênfase1 17 3" xfId="5227" xr:uid="{00000000-0005-0000-0000-00006A0E0000}"/>
    <cellStyle name="20% - Ênfase1 18" xfId="5228" xr:uid="{00000000-0005-0000-0000-00006B0E0000}"/>
    <cellStyle name="20% - Ênfase1 18 2" xfId="5229" xr:uid="{00000000-0005-0000-0000-00006C0E0000}"/>
    <cellStyle name="20% - Ênfase1 18 2 2" xfId="5230" xr:uid="{00000000-0005-0000-0000-00006D0E0000}"/>
    <cellStyle name="20% - Ênfase1 18 3" xfId="5231" xr:uid="{00000000-0005-0000-0000-00006E0E0000}"/>
    <cellStyle name="20% - Ênfase1 19" xfId="5232" xr:uid="{00000000-0005-0000-0000-00006F0E0000}"/>
    <cellStyle name="20% - Ênfase1 19 2" xfId="5233" xr:uid="{00000000-0005-0000-0000-0000700E0000}"/>
    <cellStyle name="20% - Ênfase1 19 2 2" xfId="5234" xr:uid="{00000000-0005-0000-0000-0000710E0000}"/>
    <cellStyle name="20% - Ênfase1 19 3" xfId="5235" xr:uid="{00000000-0005-0000-0000-0000720E0000}"/>
    <cellStyle name="20% - Ênfase1 2" xfId="5236" xr:uid="{00000000-0005-0000-0000-0000730E0000}"/>
    <cellStyle name="20% - Ênfase1 2 2" xfId="5237" xr:uid="{00000000-0005-0000-0000-0000740E0000}"/>
    <cellStyle name="20% - Ênfase1 2 2 2" xfId="5238" xr:uid="{00000000-0005-0000-0000-0000750E0000}"/>
    <cellStyle name="20% - Ênfase1 2 3" xfId="5239" xr:uid="{00000000-0005-0000-0000-0000760E0000}"/>
    <cellStyle name="20% - Ênfase1 20" xfId="5240" xr:uid="{00000000-0005-0000-0000-0000770E0000}"/>
    <cellStyle name="20% - Ênfase1 20 2" xfId="5241" xr:uid="{00000000-0005-0000-0000-0000780E0000}"/>
    <cellStyle name="20% - Ênfase1 20 2 2" xfId="5242" xr:uid="{00000000-0005-0000-0000-0000790E0000}"/>
    <cellStyle name="20% - Ênfase1 20 3" xfId="5243" xr:uid="{00000000-0005-0000-0000-00007A0E0000}"/>
    <cellStyle name="20% - Ênfase1 21" xfId="5244" xr:uid="{00000000-0005-0000-0000-00007B0E0000}"/>
    <cellStyle name="20% - Ênfase1 21 2" xfId="5245" xr:uid="{00000000-0005-0000-0000-00007C0E0000}"/>
    <cellStyle name="20% - Ênfase1 21 2 2" xfId="5246" xr:uid="{00000000-0005-0000-0000-00007D0E0000}"/>
    <cellStyle name="20% - Ênfase1 21 3" xfId="5247" xr:uid="{00000000-0005-0000-0000-00007E0E0000}"/>
    <cellStyle name="20% - Ênfase1 22" xfId="5248" xr:uid="{00000000-0005-0000-0000-00007F0E0000}"/>
    <cellStyle name="20% - Ênfase1 22 2" xfId="5249" xr:uid="{00000000-0005-0000-0000-0000800E0000}"/>
    <cellStyle name="20% - Ênfase1 22 2 2" xfId="5250" xr:uid="{00000000-0005-0000-0000-0000810E0000}"/>
    <cellStyle name="20% - Ênfase1 22 3" xfId="5251" xr:uid="{00000000-0005-0000-0000-0000820E0000}"/>
    <cellStyle name="20% - Ênfase1 23" xfId="5252" xr:uid="{00000000-0005-0000-0000-0000830E0000}"/>
    <cellStyle name="20% - Ênfase1 23 2" xfId="5253" xr:uid="{00000000-0005-0000-0000-0000840E0000}"/>
    <cellStyle name="20% - Ênfase1 23 2 2" xfId="5254" xr:uid="{00000000-0005-0000-0000-0000850E0000}"/>
    <cellStyle name="20% - Ênfase1 23 3" xfId="5255" xr:uid="{00000000-0005-0000-0000-0000860E0000}"/>
    <cellStyle name="20% - Ênfase1 24" xfId="5256" xr:uid="{00000000-0005-0000-0000-0000870E0000}"/>
    <cellStyle name="20% - Ênfase1 24 2" xfId="5257" xr:uid="{00000000-0005-0000-0000-0000880E0000}"/>
    <cellStyle name="20% - Ênfase1 24 2 2" xfId="5258" xr:uid="{00000000-0005-0000-0000-0000890E0000}"/>
    <cellStyle name="20% - Ênfase1 24 3" xfId="5259" xr:uid="{00000000-0005-0000-0000-00008A0E0000}"/>
    <cellStyle name="20% - Ênfase1 25" xfId="5260" xr:uid="{00000000-0005-0000-0000-00008B0E0000}"/>
    <cellStyle name="20% - Ênfase1 25 2" xfId="5261" xr:uid="{00000000-0005-0000-0000-00008C0E0000}"/>
    <cellStyle name="20% - Ênfase1 25 2 2" xfId="5262" xr:uid="{00000000-0005-0000-0000-00008D0E0000}"/>
    <cellStyle name="20% - Ênfase1 25 3" xfId="5263" xr:uid="{00000000-0005-0000-0000-00008E0E0000}"/>
    <cellStyle name="20% - Ênfase1 26" xfId="5264" xr:uid="{00000000-0005-0000-0000-00008F0E0000}"/>
    <cellStyle name="20% - Ênfase1 26 2" xfId="5265" xr:uid="{00000000-0005-0000-0000-0000900E0000}"/>
    <cellStyle name="20% - Ênfase1 26 2 2" xfId="5266" xr:uid="{00000000-0005-0000-0000-0000910E0000}"/>
    <cellStyle name="20% - Ênfase1 26 3" xfId="5267" xr:uid="{00000000-0005-0000-0000-0000920E0000}"/>
    <cellStyle name="20% - Ênfase1 27" xfId="5268" xr:uid="{00000000-0005-0000-0000-0000930E0000}"/>
    <cellStyle name="20% - Ênfase1 27 2" xfId="5269" xr:uid="{00000000-0005-0000-0000-0000940E0000}"/>
    <cellStyle name="20% - Ênfase1 27 2 2" xfId="5270" xr:uid="{00000000-0005-0000-0000-0000950E0000}"/>
    <cellStyle name="20% - Ênfase1 27 3" xfId="5271" xr:uid="{00000000-0005-0000-0000-0000960E0000}"/>
    <cellStyle name="20% - Ênfase1 28" xfId="5272" xr:uid="{00000000-0005-0000-0000-0000970E0000}"/>
    <cellStyle name="20% - Ênfase1 28 2" xfId="5273" xr:uid="{00000000-0005-0000-0000-0000980E0000}"/>
    <cellStyle name="20% - Ênfase1 28 2 2" xfId="5274" xr:uid="{00000000-0005-0000-0000-0000990E0000}"/>
    <cellStyle name="20% - Ênfase1 28 3" xfId="5275" xr:uid="{00000000-0005-0000-0000-00009A0E0000}"/>
    <cellStyle name="20% - Ênfase1 29" xfId="5276" xr:uid="{00000000-0005-0000-0000-00009B0E0000}"/>
    <cellStyle name="20% - Ênfase1 29 2" xfId="5277" xr:uid="{00000000-0005-0000-0000-00009C0E0000}"/>
    <cellStyle name="20% - Ênfase1 29 2 2" xfId="5278" xr:uid="{00000000-0005-0000-0000-00009D0E0000}"/>
    <cellStyle name="20% - Ênfase1 29 3" xfId="5279" xr:uid="{00000000-0005-0000-0000-00009E0E0000}"/>
    <cellStyle name="20% - Ênfase1 3" xfId="5280" xr:uid="{00000000-0005-0000-0000-00009F0E0000}"/>
    <cellStyle name="20% - Ênfase1 3 2" xfId="5281" xr:uid="{00000000-0005-0000-0000-0000A00E0000}"/>
    <cellStyle name="20% - Ênfase1 3 2 2" xfId="5282" xr:uid="{00000000-0005-0000-0000-0000A10E0000}"/>
    <cellStyle name="20% - Ênfase1 3 3" xfId="5283" xr:uid="{00000000-0005-0000-0000-0000A20E0000}"/>
    <cellStyle name="20% - Ênfase1 30" xfId="5284" xr:uid="{00000000-0005-0000-0000-0000A30E0000}"/>
    <cellStyle name="20% - Ênfase1 30 2" xfId="5285" xr:uid="{00000000-0005-0000-0000-0000A40E0000}"/>
    <cellStyle name="20% - Ênfase1 30 2 2" xfId="5286" xr:uid="{00000000-0005-0000-0000-0000A50E0000}"/>
    <cellStyle name="20% - Ênfase1 30 3" xfId="5287" xr:uid="{00000000-0005-0000-0000-0000A60E0000}"/>
    <cellStyle name="20% - Ênfase1 31" xfId="5288" xr:uid="{00000000-0005-0000-0000-0000A70E0000}"/>
    <cellStyle name="20% - Ênfase1 31 2" xfId="5289" xr:uid="{00000000-0005-0000-0000-0000A80E0000}"/>
    <cellStyle name="20% - Ênfase1 31 2 2" xfId="5290" xr:uid="{00000000-0005-0000-0000-0000A90E0000}"/>
    <cellStyle name="20% - Ênfase1 31 3" xfId="5291" xr:uid="{00000000-0005-0000-0000-0000AA0E0000}"/>
    <cellStyle name="20% - Ênfase1 32" xfId="5292" xr:uid="{00000000-0005-0000-0000-0000AB0E0000}"/>
    <cellStyle name="20% - Ênfase1 32 2" xfId="5293" xr:uid="{00000000-0005-0000-0000-0000AC0E0000}"/>
    <cellStyle name="20% - Ênfase1 32 2 2" xfId="5294" xr:uid="{00000000-0005-0000-0000-0000AD0E0000}"/>
    <cellStyle name="20% - Ênfase1 32 3" xfId="5295" xr:uid="{00000000-0005-0000-0000-0000AE0E0000}"/>
    <cellStyle name="20% - Ênfase1 33" xfId="5296" xr:uid="{00000000-0005-0000-0000-0000AF0E0000}"/>
    <cellStyle name="20% - Ênfase1 33 2" xfId="5297" xr:uid="{00000000-0005-0000-0000-0000B00E0000}"/>
    <cellStyle name="20% - Ênfase1 33 2 2" xfId="5298" xr:uid="{00000000-0005-0000-0000-0000B10E0000}"/>
    <cellStyle name="20% - Ênfase1 33 3" xfId="5299" xr:uid="{00000000-0005-0000-0000-0000B20E0000}"/>
    <cellStyle name="20% - Ênfase1 34" xfId="5300" xr:uid="{00000000-0005-0000-0000-0000B30E0000}"/>
    <cellStyle name="20% - Ênfase1 34 2" xfId="5301" xr:uid="{00000000-0005-0000-0000-0000B40E0000}"/>
    <cellStyle name="20% - Ênfase1 34 2 2" xfId="5302" xr:uid="{00000000-0005-0000-0000-0000B50E0000}"/>
    <cellStyle name="20% - Ênfase1 34 3" xfId="5303" xr:uid="{00000000-0005-0000-0000-0000B60E0000}"/>
    <cellStyle name="20% - Ênfase1 35" xfId="5304" xr:uid="{00000000-0005-0000-0000-0000B70E0000}"/>
    <cellStyle name="20% - Ênfase1 35 2" xfId="5305" xr:uid="{00000000-0005-0000-0000-0000B80E0000}"/>
    <cellStyle name="20% - Ênfase1 35 2 2" xfId="5306" xr:uid="{00000000-0005-0000-0000-0000B90E0000}"/>
    <cellStyle name="20% - Ênfase1 35 3" xfId="5307" xr:uid="{00000000-0005-0000-0000-0000BA0E0000}"/>
    <cellStyle name="20% - Ênfase1 36" xfId="5308" xr:uid="{00000000-0005-0000-0000-0000BB0E0000}"/>
    <cellStyle name="20% - Ênfase1 36 2" xfId="5309" xr:uid="{00000000-0005-0000-0000-0000BC0E0000}"/>
    <cellStyle name="20% - Ênfase1 36 2 2" xfId="5310" xr:uid="{00000000-0005-0000-0000-0000BD0E0000}"/>
    <cellStyle name="20% - Ênfase1 36 3" xfId="5311" xr:uid="{00000000-0005-0000-0000-0000BE0E0000}"/>
    <cellStyle name="20% - Ênfase1 37" xfId="5312" xr:uid="{00000000-0005-0000-0000-0000BF0E0000}"/>
    <cellStyle name="20% - Ênfase1 37 2" xfId="5313" xr:uid="{00000000-0005-0000-0000-0000C00E0000}"/>
    <cellStyle name="20% - Ênfase1 37 2 2" xfId="5314" xr:uid="{00000000-0005-0000-0000-0000C10E0000}"/>
    <cellStyle name="20% - Ênfase1 37 3" xfId="5315" xr:uid="{00000000-0005-0000-0000-0000C20E0000}"/>
    <cellStyle name="20% - Ênfase1 38" xfId="5316" xr:uid="{00000000-0005-0000-0000-0000C30E0000}"/>
    <cellStyle name="20% - Ênfase1 38 2" xfId="5317" xr:uid="{00000000-0005-0000-0000-0000C40E0000}"/>
    <cellStyle name="20% - Ênfase1 38 2 2" xfId="5318" xr:uid="{00000000-0005-0000-0000-0000C50E0000}"/>
    <cellStyle name="20% - Ênfase1 38 3" xfId="5319" xr:uid="{00000000-0005-0000-0000-0000C60E0000}"/>
    <cellStyle name="20% - Ênfase1 39" xfId="5320" xr:uid="{00000000-0005-0000-0000-0000C70E0000}"/>
    <cellStyle name="20% - Ênfase1 39 2" xfId="5321" xr:uid="{00000000-0005-0000-0000-0000C80E0000}"/>
    <cellStyle name="20% - Ênfase1 39 2 2" xfId="5322" xr:uid="{00000000-0005-0000-0000-0000C90E0000}"/>
    <cellStyle name="20% - Ênfase1 39 3" xfId="5323" xr:uid="{00000000-0005-0000-0000-0000CA0E0000}"/>
    <cellStyle name="20% - Ênfase1 4" xfId="5324" xr:uid="{00000000-0005-0000-0000-0000CB0E0000}"/>
    <cellStyle name="20% - Ênfase1 4 2" xfId="5325" xr:uid="{00000000-0005-0000-0000-0000CC0E0000}"/>
    <cellStyle name="20% - Ênfase1 4 2 2" xfId="5326" xr:uid="{00000000-0005-0000-0000-0000CD0E0000}"/>
    <cellStyle name="20% - Ênfase1 4 2 2 2" xfId="5327" xr:uid="{00000000-0005-0000-0000-0000CE0E0000}"/>
    <cellStyle name="20% - Ênfase1 4 2 3" xfId="5328" xr:uid="{00000000-0005-0000-0000-0000CF0E0000}"/>
    <cellStyle name="20% - Ênfase1 4 3" xfId="5329" xr:uid="{00000000-0005-0000-0000-0000D00E0000}"/>
    <cellStyle name="20% - Ênfase1 4 3 2" xfId="5330" xr:uid="{00000000-0005-0000-0000-0000D10E0000}"/>
    <cellStyle name="20% - Ênfase1 4 3 2 2" xfId="5331" xr:uid="{00000000-0005-0000-0000-0000D20E0000}"/>
    <cellStyle name="20% - Ênfase1 4 4" xfId="5332" xr:uid="{00000000-0005-0000-0000-0000D30E0000}"/>
    <cellStyle name="20% - Ênfase1 4 4 2" xfId="5333" xr:uid="{00000000-0005-0000-0000-0000D40E0000}"/>
    <cellStyle name="20% - Ênfase1 4 5" xfId="5334" xr:uid="{00000000-0005-0000-0000-0000D50E0000}"/>
    <cellStyle name="20% - Ênfase1 40" xfId="5335" xr:uid="{00000000-0005-0000-0000-0000D60E0000}"/>
    <cellStyle name="20% - Ênfase1 40 2" xfId="5336" xr:uid="{00000000-0005-0000-0000-0000D70E0000}"/>
    <cellStyle name="20% - Ênfase1 40 2 2" xfId="5337" xr:uid="{00000000-0005-0000-0000-0000D80E0000}"/>
    <cellStyle name="20% - Ênfase1 40 3" xfId="5338" xr:uid="{00000000-0005-0000-0000-0000D90E0000}"/>
    <cellStyle name="20% - Ênfase1 41" xfId="5339" xr:uid="{00000000-0005-0000-0000-0000DA0E0000}"/>
    <cellStyle name="20% - Ênfase1 41 2" xfId="5340" xr:uid="{00000000-0005-0000-0000-0000DB0E0000}"/>
    <cellStyle name="20% - Ênfase1 41 2 2" xfId="5341" xr:uid="{00000000-0005-0000-0000-0000DC0E0000}"/>
    <cellStyle name="20% - Ênfase1 41 3" xfId="5342" xr:uid="{00000000-0005-0000-0000-0000DD0E0000}"/>
    <cellStyle name="20% - Ênfase1 42" xfId="5343" xr:uid="{00000000-0005-0000-0000-0000DE0E0000}"/>
    <cellStyle name="20% - Ênfase1 42 2" xfId="5344" xr:uid="{00000000-0005-0000-0000-0000DF0E0000}"/>
    <cellStyle name="20% - Ênfase1 42 2 2" xfId="5345" xr:uid="{00000000-0005-0000-0000-0000E00E0000}"/>
    <cellStyle name="20% - Ênfase1 42 3" xfId="5346" xr:uid="{00000000-0005-0000-0000-0000E10E0000}"/>
    <cellStyle name="20% - Ênfase1 43" xfId="5347" xr:uid="{00000000-0005-0000-0000-0000E20E0000}"/>
    <cellStyle name="20% - Ênfase1 43 2" xfId="5348" xr:uid="{00000000-0005-0000-0000-0000E30E0000}"/>
    <cellStyle name="20% - Ênfase1 43 2 2" xfId="5349" xr:uid="{00000000-0005-0000-0000-0000E40E0000}"/>
    <cellStyle name="20% - Ênfase1 43 3" xfId="5350" xr:uid="{00000000-0005-0000-0000-0000E50E0000}"/>
    <cellStyle name="20% - Ênfase1 44" xfId="5351" xr:uid="{00000000-0005-0000-0000-0000E60E0000}"/>
    <cellStyle name="20% - Ênfase1 44 2" xfId="5352" xr:uid="{00000000-0005-0000-0000-0000E70E0000}"/>
    <cellStyle name="20% - Ênfase1 44 2 2" xfId="5353" xr:uid="{00000000-0005-0000-0000-0000E80E0000}"/>
    <cellStyle name="20% - Ênfase1 44 3" xfId="5354" xr:uid="{00000000-0005-0000-0000-0000E90E0000}"/>
    <cellStyle name="20% - Ênfase1 45" xfId="5355" xr:uid="{00000000-0005-0000-0000-0000EA0E0000}"/>
    <cellStyle name="20% - Ênfase1 45 2" xfId="5356" xr:uid="{00000000-0005-0000-0000-0000EB0E0000}"/>
    <cellStyle name="20% - Ênfase1 45 2 2" xfId="5357" xr:uid="{00000000-0005-0000-0000-0000EC0E0000}"/>
    <cellStyle name="20% - Ênfase1 45 3" xfId="5358" xr:uid="{00000000-0005-0000-0000-0000ED0E0000}"/>
    <cellStyle name="20% - Ênfase1 46" xfId="5359" xr:uid="{00000000-0005-0000-0000-0000EE0E0000}"/>
    <cellStyle name="20% - Ênfase1 46 2" xfId="5360" xr:uid="{00000000-0005-0000-0000-0000EF0E0000}"/>
    <cellStyle name="20% - Ênfase1 46 2 2" xfId="5361" xr:uid="{00000000-0005-0000-0000-0000F00E0000}"/>
    <cellStyle name="20% - Ênfase1 46 3" xfId="5362" xr:uid="{00000000-0005-0000-0000-0000F10E0000}"/>
    <cellStyle name="20% - Ênfase1 47" xfId="5363" xr:uid="{00000000-0005-0000-0000-0000F20E0000}"/>
    <cellStyle name="20% - Ênfase1 47 2" xfId="5364" xr:uid="{00000000-0005-0000-0000-0000F30E0000}"/>
    <cellStyle name="20% - Ênfase1 47 2 2" xfId="5365" xr:uid="{00000000-0005-0000-0000-0000F40E0000}"/>
    <cellStyle name="20% - Ênfase1 47 3" xfId="5366" xr:uid="{00000000-0005-0000-0000-0000F50E0000}"/>
    <cellStyle name="20% - Ênfase1 48" xfId="5367" xr:uid="{00000000-0005-0000-0000-0000F60E0000}"/>
    <cellStyle name="20% - Ênfase1 48 2" xfId="5368" xr:uid="{00000000-0005-0000-0000-0000F70E0000}"/>
    <cellStyle name="20% - Ênfase1 48 2 2" xfId="5369" xr:uid="{00000000-0005-0000-0000-0000F80E0000}"/>
    <cellStyle name="20% - Ênfase1 48 3" xfId="5370" xr:uid="{00000000-0005-0000-0000-0000F90E0000}"/>
    <cellStyle name="20% - Ênfase1 49" xfId="5371" xr:uid="{00000000-0005-0000-0000-0000FA0E0000}"/>
    <cellStyle name="20% - Ênfase1 49 2" xfId="5372" xr:uid="{00000000-0005-0000-0000-0000FB0E0000}"/>
    <cellStyle name="20% - Ênfase1 49 2 2" xfId="5373" xr:uid="{00000000-0005-0000-0000-0000FC0E0000}"/>
    <cellStyle name="20% - Ênfase1 49 2 2 2" xfId="5374" xr:uid="{00000000-0005-0000-0000-0000FD0E0000}"/>
    <cellStyle name="20% - Ênfase1 49 3" xfId="5375" xr:uid="{00000000-0005-0000-0000-0000FE0E0000}"/>
    <cellStyle name="20% - Ênfase1 49 3 2" xfId="5376" xr:uid="{00000000-0005-0000-0000-0000FF0E0000}"/>
    <cellStyle name="20% - Ênfase1 49 4" xfId="5377" xr:uid="{00000000-0005-0000-0000-0000000F0000}"/>
    <cellStyle name="20% - Ênfase1 5" xfId="5378" xr:uid="{00000000-0005-0000-0000-0000010F0000}"/>
    <cellStyle name="20% - Ênfase1 5 2" xfId="5379" xr:uid="{00000000-0005-0000-0000-0000020F0000}"/>
    <cellStyle name="20% - Ênfase1 5 2 2" xfId="5380" xr:uid="{00000000-0005-0000-0000-0000030F0000}"/>
    <cellStyle name="20% - Ênfase1 5 2 2 2" xfId="5381" xr:uid="{00000000-0005-0000-0000-0000040F0000}"/>
    <cellStyle name="20% - Ênfase1 5 2 2 2 2" xfId="5382" xr:uid="{00000000-0005-0000-0000-0000050F0000}"/>
    <cellStyle name="20% - Ênfase1 5 2 2 2 2 2" xfId="5383" xr:uid="{00000000-0005-0000-0000-0000060F0000}"/>
    <cellStyle name="20% - Ênfase1 5 2 2 2 2 2 2" xfId="5384" xr:uid="{00000000-0005-0000-0000-0000070F0000}"/>
    <cellStyle name="20% - Ênfase1 5 2 2 2 2 3" xfId="5385" xr:uid="{00000000-0005-0000-0000-0000080F0000}"/>
    <cellStyle name="20% - Ênfase1 5 2 2 2 2 3 2" xfId="5386" xr:uid="{00000000-0005-0000-0000-0000090F0000}"/>
    <cellStyle name="20% - Ênfase1 5 2 2 2 2 4" xfId="5387" xr:uid="{00000000-0005-0000-0000-00000A0F0000}"/>
    <cellStyle name="20% - Ênfase1 5 2 2 2 3" xfId="5388" xr:uid="{00000000-0005-0000-0000-00000B0F0000}"/>
    <cellStyle name="20% - Ênfase1 5 2 2 2 3 2" xfId="5389" xr:uid="{00000000-0005-0000-0000-00000C0F0000}"/>
    <cellStyle name="20% - Ênfase1 5 2 2 2 3 2 2" xfId="5390" xr:uid="{00000000-0005-0000-0000-00000D0F0000}"/>
    <cellStyle name="20% - Ênfase1 5 2 2 2 3 3" xfId="5391" xr:uid="{00000000-0005-0000-0000-00000E0F0000}"/>
    <cellStyle name="20% - Ênfase1 5 2 2 2 3 3 2" xfId="5392" xr:uid="{00000000-0005-0000-0000-00000F0F0000}"/>
    <cellStyle name="20% - Ênfase1 5 2 2 2 3 4" xfId="5393" xr:uid="{00000000-0005-0000-0000-0000100F0000}"/>
    <cellStyle name="20% - Ênfase1 5 2 2 2 4" xfId="5394" xr:uid="{00000000-0005-0000-0000-0000110F0000}"/>
    <cellStyle name="20% - Ênfase1 5 2 2 2 4 2" xfId="5395" xr:uid="{00000000-0005-0000-0000-0000120F0000}"/>
    <cellStyle name="20% - Ênfase1 5 2 2 2 4 2 2" xfId="5396" xr:uid="{00000000-0005-0000-0000-0000130F0000}"/>
    <cellStyle name="20% - Ênfase1 5 2 2 2 4 3" xfId="5397" xr:uid="{00000000-0005-0000-0000-0000140F0000}"/>
    <cellStyle name="20% - Ênfase1 5 2 2 2 4 3 2" xfId="5398" xr:uid="{00000000-0005-0000-0000-0000150F0000}"/>
    <cellStyle name="20% - Ênfase1 5 2 2 2 4 4" xfId="5399" xr:uid="{00000000-0005-0000-0000-0000160F0000}"/>
    <cellStyle name="20% - Ênfase1 5 2 2 2 5" xfId="5400" xr:uid="{00000000-0005-0000-0000-0000170F0000}"/>
    <cellStyle name="20% - Ênfase1 5 2 2 2 5 2" xfId="5401" xr:uid="{00000000-0005-0000-0000-0000180F0000}"/>
    <cellStyle name="20% - Ênfase1 5 2 2 2 5 2 2" xfId="5402" xr:uid="{00000000-0005-0000-0000-0000190F0000}"/>
    <cellStyle name="20% - Ênfase1 5 2 2 2 5 3" xfId="5403" xr:uid="{00000000-0005-0000-0000-00001A0F0000}"/>
    <cellStyle name="20% - Ênfase1 5 2 2 2 6" xfId="5404" xr:uid="{00000000-0005-0000-0000-00001B0F0000}"/>
    <cellStyle name="20% - Ênfase1 5 2 2 2 6 2" xfId="5405" xr:uid="{00000000-0005-0000-0000-00001C0F0000}"/>
    <cellStyle name="20% - Ênfase1 5 2 2 2 7" xfId="5406" xr:uid="{00000000-0005-0000-0000-00001D0F0000}"/>
    <cellStyle name="20% - Ênfase1 5 2 2 3" xfId="5407" xr:uid="{00000000-0005-0000-0000-00001E0F0000}"/>
    <cellStyle name="20% - Ênfase1 5 2 2 3 2" xfId="5408" xr:uid="{00000000-0005-0000-0000-00001F0F0000}"/>
    <cellStyle name="20% - Ênfase1 5 2 2 3 2 2" xfId="5409" xr:uid="{00000000-0005-0000-0000-0000200F0000}"/>
    <cellStyle name="20% - Ênfase1 5 2 2 3 2 2 2" xfId="5410" xr:uid="{00000000-0005-0000-0000-0000210F0000}"/>
    <cellStyle name="20% - Ênfase1 5 2 2 3 2 3" xfId="5411" xr:uid="{00000000-0005-0000-0000-0000220F0000}"/>
    <cellStyle name="20% - Ênfase1 5 2 2 3 2 3 2" xfId="5412" xr:uid="{00000000-0005-0000-0000-0000230F0000}"/>
    <cellStyle name="20% - Ênfase1 5 2 2 3 2 4" xfId="5413" xr:uid="{00000000-0005-0000-0000-0000240F0000}"/>
    <cellStyle name="20% - Ênfase1 5 2 2 3 3" xfId="5414" xr:uid="{00000000-0005-0000-0000-0000250F0000}"/>
    <cellStyle name="20% - Ênfase1 5 2 2 3 3 2" xfId="5415" xr:uid="{00000000-0005-0000-0000-0000260F0000}"/>
    <cellStyle name="20% - Ênfase1 5 2 2 3 4" xfId="5416" xr:uid="{00000000-0005-0000-0000-0000270F0000}"/>
    <cellStyle name="20% - Ênfase1 5 2 2 3 4 2" xfId="5417" xr:uid="{00000000-0005-0000-0000-0000280F0000}"/>
    <cellStyle name="20% - Ênfase1 5 2 2 3 5" xfId="5418" xr:uid="{00000000-0005-0000-0000-0000290F0000}"/>
    <cellStyle name="20% - Ênfase1 5 2 2 4" xfId="5419" xr:uid="{00000000-0005-0000-0000-00002A0F0000}"/>
    <cellStyle name="20% - Ênfase1 5 2 2 4 2" xfId="5420" xr:uid="{00000000-0005-0000-0000-00002B0F0000}"/>
    <cellStyle name="20% - Ênfase1 5 2 2 4 2 2" xfId="5421" xr:uid="{00000000-0005-0000-0000-00002C0F0000}"/>
    <cellStyle name="20% - Ênfase1 5 2 2 4 3" xfId="5422" xr:uid="{00000000-0005-0000-0000-00002D0F0000}"/>
    <cellStyle name="20% - Ênfase1 5 2 2 4 3 2" xfId="5423" xr:uid="{00000000-0005-0000-0000-00002E0F0000}"/>
    <cellStyle name="20% - Ênfase1 5 2 2 4 4" xfId="5424" xr:uid="{00000000-0005-0000-0000-00002F0F0000}"/>
    <cellStyle name="20% - Ênfase1 5 2 2 5" xfId="5425" xr:uid="{00000000-0005-0000-0000-0000300F0000}"/>
    <cellStyle name="20% - Ênfase1 5 2 2 5 2" xfId="5426" xr:uid="{00000000-0005-0000-0000-0000310F0000}"/>
    <cellStyle name="20% - Ênfase1 5 2 2 5 2 2" xfId="5427" xr:uid="{00000000-0005-0000-0000-0000320F0000}"/>
    <cellStyle name="20% - Ênfase1 5 2 2 5 3" xfId="5428" xr:uid="{00000000-0005-0000-0000-0000330F0000}"/>
    <cellStyle name="20% - Ênfase1 5 2 2 5 3 2" xfId="5429" xr:uid="{00000000-0005-0000-0000-0000340F0000}"/>
    <cellStyle name="20% - Ênfase1 5 2 2 5 4" xfId="5430" xr:uid="{00000000-0005-0000-0000-0000350F0000}"/>
    <cellStyle name="20% - Ênfase1 5 2 2 6" xfId="5431" xr:uid="{00000000-0005-0000-0000-0000360F0000}"/>
    <cellStyle name="20% - Ênfase1 5 2 2 6 2" xfId="5432" xr:uid="{00000000-0005-0000-0000-0000370F0000}"/>
    <cellStyle name="20% - Ênfase1 5 2 2 6 2 2" xfId="5433" xr:uid="{00000000-0005-0000-0000-0000380F0000}"/>
    <cellStyle name="20% - Ênfase1 5 2 2 6 3" xfId="5434" xr:uid="{00000000-0005-0000-0000-0000390F0000}"/>
    <cellStyle name="20% - Ênfase1 5 2 2 7" xfId="5435" xr:uid="{00000000-0005-0000-0000-00003A0F0000}"/>
    <cellStyle name="20% - Ênfase1 5 2 2 7 2" xfId="5436" xr:uid="{00000000-0005-0000-0000-00003B0F0000}"/>
    <cellStyle name="20% - Ênfase1 5 2 2 8" xfId="5437" xr:uid="{00000000-0005-0000-0000-00003C0F0000}"/>
    <cellStyle name="20% - Ênfase1 5 2 3" xfId="5438" xr:uid="{00000000-0005-0000-0000-00003D0F0000}"/>
    <cellStyle name="20% - Ênfase1 5 2 3 2" xfId="5439" xr:uid="{00000000-0005-0000-0000-00003E0F0000}"/>
    <cellStyle name="20% - Ênfase1 5 2 3 2 2" xfId="5440" xr:uid="{00000000-0005-0000-0000-00003F0F0000}"/>
    <cellStyle name="20% - Ênfase1 5 2 3 2 2 2" xfId="5441" xr:uid="{00000000-0005-0000-0000-0000400F0000}"/>
    <cellStyle name="20% - Ênfase1 5 2 3 2 3" xfId="5442" xr:uid="{00000000-0005-0000-0000-0000410F0000}"/>
    <cellStyle name="20% - Ênfase1 5 2 3 2 3 2" xfId="5443" xr:uid="{00000000-0005-0000-0000-0000420F0000}"/>
    <cellStyle name="20% - Ênfase1 5 2 3 2 4" xfId="5444" xr:uid="{00000000-0005-0000-0000-0000430F0000}"/>
    <cellStyle name="20% - Ênfase1 5 2 3 3" xfId="5445" xr:uid="{00000000-0005-0000-0000-0000440F0000}"/>
    <cellStyle name="20% - Ênfase1 5 2 3 3 2" xfId="5446" xr:uid="{00000000-0005-0000-0000-0000450F0000}"/>
    <cellStyle name="20% - Ênfase1 5 2 3 3 2 2" xfId="5447" xr:uid="{00000000-0005-0000-0000-0000460F0000}"/>
    <cellStyle name="20% - Ênfase1 5 2 3 3 3" xfId="5448" xr:uid="{00000000-0005-0000-0000-0000470F0000}"/>
    <cellStyle name="20% - Ênfase1 5 2 3 3 3 2" xfId="5449" xr:uid="{00000000-0005-0000-0000-0000480F0000}"/>
    <cellStyle name="20% - Ênfase1 5 2 3 3 4" xfId="5450" xr:uid="{00000000-0005-0000-0000-0000490F0000}"/>
    <cellStyle name="20% - Ênfase1 5 2 3 4" xfId="5451" xr:uid="{00000000-0005-0000-0000-00004A0F0000}"/>
    <cellStyle name="20% - Ênfase1 5 2 3 4 2" xfId="5452" xr:uid="{00000000-0005-0000-0000-00004B0F0000}"/>
    <cellStyle name="20% - Ênfase1 5 2 3 4 2 2" xfId="5453" xr:uid="{00000000-0005-0000-0000-00004C0F0000}"/>
    <cellStyle name="20% - Ênfase1 5 2 3 4 3" xfId="5454" xr:uid="{00000000-0005-0000-0000-00004D0F0000}"/>
    <cellStyle name="20% - Ênfase1 5 2 3 5" xfId="5455" xr:uid="{00000000-0005-0000-0000-00004E0F0000}"/>
    <cellStyle name="20% - Ênfase1 5 2 3 5 2" xfId="5456" xr:uid="{00000000-0005-0000-0000-00004F0F0000}"/>
    <cellStyle name="20% - Ênfase1 5 2 3 6" xfId="5457" xr:uid="{00000000-0005-0000-0000-0000500F0000}"/>
    <cellStyle name="20% - Ênfase1 5 2 4" xfId="5458" xr:uid="{00000000-0005-0000-0000-0000510F0000}"/>
    <cellStyle name="20% - Ênfase1 5 2 4 2" xfId="5459" xr:uid="{00000000-0005-0000-0000-0000520F0000}"/>
    <cellStyle name="20% - Ênfase1 5 2 4 2 2" xfId="5460" xr:uid="{00000000-0005-0000-0000-0000530F0000}"/>
    <cellStyle name="20% - Ênfase1 5 2 4 3" xfId="5461" xr:uid="{00000000-0005-0000-0000-0000540F0000}"/>
    <cellStyle name="20% - Ênfase1 5 2 4 3 2" xfId="5462" xr:uid="{00000000-0005-0000-0000-0000550F0000}"/>
    <cellStyle name="20% - Ênfase1 5 2 4 4" xfId="5463" xr:uid="{00000000-0005-0000-0000-0000560F0000}"/>
    <cellStyle name="20% - Ênfase1 5 2 5" xfId="5464" xr:uid="{00000000-0005-0000-0000-0000570F0000}"/>
    <cellStyle name="20% - Ênfase1 5 2 5 2" xfId="5465" xr:uid="{00000000-0005-0000-0000-0000580F0000}"/>
    <cellStyle name="20% - Ênfase1 5 2 5 2 2" xfId="5466" xr:uid="{00000000-0005-0000-0000-0000590F0000}"/>
    <cellStyle name="20% - Ênfase1 5 2 5 3" xfId="5467" xr:uid="{00000000-0005-0000-0000-00005A0F0000}"/>
    <cellStyle name="20% - Ênfase1 5 2 5 3 2" xfId="5468" xr:uid="{00000000-0005-0000-0000-00005B0F0000}"/>
    <cellStyle name="20% - Ênfase1 5 2 5 4" xfId="5469" xr:uid="{00000000-0005-0000-0000-00005C0F0000}"/>
    <cellStyle name="20% - Ênfase1 5 2 6" xfId="5470" xr:uid="{00000000-0005-0000-0000-00005D0F0000}"/>
    <cellStyle name="20% - Ênfase1 5 2 6 2" xfId="5471" xr:uid="{00000000-0005-0000-0000-00005E0F0000}"/>
    <cellStyle name="20% - Ênfase1 5 2 6 2 2" xfId="5472" xr:uid="{00000000-0005-0000-0000-00005F0F0000}"/>
    <cellStyle name="20% - Ênfase1 5 2 6 3" xfId="5473" xr:uid="{00000000-0005-0000-0000-0000600F0000}"/>
    <cellStyle name="20% - Ênfase1 5 2 7" xfId="5474" xr:uid="{00000000-0005-0000-0000-0000610F0000}"/>
    <cellStyle name="20% - Ênfase1 5 2 7 2" xfId="5475" xr:uid="{00000000-0005-0000-0000-0000620F0000}"/>
    <cellStyle name="20% - Ênfase1 5 2 8" xfId="5476" xr:uid="{00000000-0005-0000-0000-0000630F0000}"/>
    <cellStyle name="20% - Ênfase1 5 3" xfId="5477" xr:uid="{00000000-0005-0000-0000-0000640F0000}"/>
    <cellStyle name="20% - Ênfase1 5 3 2" xfId="5478" xr:uid="{00000000-0005-0000-0000-0000650F0000}"/>
    <cellStyle name="20% - Ênfase1 5 3 2 2" xfId="5479" xr:uid="{00000000-0005-0000-0000-0000660F0000}"/>
    <cellStyle name="20% - Ênfase1 5 3 2 2 2" xfId="5480" xr:uid="{00000000-0005-0000-0000-0000670F0000}"/>
    <cellStyle name="20% - Ênfase1 5 3 2 2 2 2" xfId="5481" xr:uid="{00000000-0005-0000-0000-0000680F0000}"/>
    <cellStyle name="20% - Ênfase1 5 3 2 2 2 2 2" xfId="5482" xr:uid="{00000000-0005-0000-0000-0000690F0000}"/>
    <cellStyle name="20% - Ênfase1 5 3 2 2 2 3" xfId="5483" xr:uid="{00000000-0005-0000-0000-00006A0F0000}"/>
    <cellStyle name="20% - Ênfase1 5 3 2 2 2 3 2" xfId="5484" xr:uid="{00000000-0005-0000-0000-00006B0F0000}"/>
    <cellStyle name="20% - Ênfase1 5 3 2 2 2 4" xfId="5485" xr:uid="{00000000-0005-0000-0000-00006C0F0000}"/>
    <cellStyle name="20% - Ênfase1 5 3 2 2 3" xfId="5486" xr:uid="{00000000-0005-0000-0000-00006D0F0000}"/>
    <cellStyle name="20% - Ênfase1 5 3 2 2 3 2" xfId="5487" xr:uid="{00000000-0005-0000-0000-00006E0F0000}"/>
    <cellStyle name="20% - Ênfase1 5 3 2 2 3 2 2" xfId="5488" xr:uid="{00000000-0005-0000-0000-00006F0F0000}"/>
    <cellStyle name="20% - Ênfase1 5 3 2 2 3 3" xfId="5489" xr:uid="{00000000-0005-0000-0000-0000700F0000}"/>
    <cellStyle name="20% - Ênfase1 5 3 2 2 3 3 2" xfId="5490" xr:uid="{00000000-0005-0000-0000-0000710F0000}"/>
    <cellStyle name="20% - Ênfase1 5 3 2 2 3 4" xfId="5491" xr:uid="{00000000-0005-0000-0000-0000720F0000}"/>
    <cellStyle name="20% - Ênfase1 5 3 2 2 4" xfId="5492" xr:uid="{00000000-0005-0000-0000-0000730F0000}"/>
    <cellStyle name="20% - Ênfase1 5 3 2 2 4 2" xfId="5493" xr:uid="{00000000-0005-0000-0000-0000740F0000}"/>
    <cellStyle name="20% - Ênfase1 5 3 2 2 5" xfId="5494" xr:uid="{00000000-0005-0000-0000-0000750F0000}"/>
    <cellStyle name="20% - Ênfase1 5 3 2 2 5 2" xfId="5495" xr:uid="{00000000-0005-0000-0000-0000760F0000}"/>
    <cellStyle name="20% - Ênfase1 5 3 2 2 6" xfId="5496" xr:uid="{00000000-0005-0000-0000-0000770F0000}"/>
    <cellStyle name="20% - Ênfase1 5 3 2 3" xfId="5497" xr:uid="{00000000-0005-0000-0000-0000780F0000}"/>
    <cellStyle name="20% - Ênfase1 5 3 2 3 2" xfId="5498" xr:uid="{00000000-0005-0000-0000-0000790F0000}"/>
    <cellStyle name="20% - Ênfase1 5 3 2 3 2 2" xfId="5499" xr:uid="{00000000-0005-0000-0000-00007A0F0000}"/>
    <cellStyle name="20% - Ênfase1 5 3 2 3 3" xfId="5500" xr:uid="{00000000-0005-0000-0000-00007B0F0000}"/>
    <cellStyle name="20% - Ênfase1 5 3 2 3 3 2" xfId="5501" xr:uid="{00000000-0005-0000-0000-00007C0F0000}"/>
    <cellStyle name="20% - Ênfase1 5 3 2 3 4" xfId="5502" xr:uid="{00000000-0005-0000-0000-00007D0F0000}"/>
    <cellStyle name="20% - Ênfase1 5 3 2 4" xfId="5503" xr:uid="{00000000-0005-0000-0000-00007E0F0000}"/>
    <cellStyle name="20% - Ênfase1 5 3 2 4 2" xfId="5504" xr:uid="{00000000-0005-0000-0000-00007F0F0000}"/>
    <cellStyle name="20% - Ênfase1 5 3 2 4 2 2" xfId="5505" xr:uid="{00000000-0005-0000-0000-0000800F0000}"/>
    <cellStyle name="20% - Ênfase1 5 3 2 4 3" xfId="5506" xr:uid="{00000000-0005-0000-0000-0000810F0000}"/>
    <cellStyle name="20% - Ênfase1 5 3 2 4 3 2" xfId="5507" xr:uid="{00000000-0005-0000-0000-0000820F0000}"/>
    <cellStyle name="20% - Ênfase1 5 3 2 4 4" xfId="5508" xr:uid="{00000000-0005-0000-0000-0000830F0000}"/>
    <cellStyle name="20% - Ênfase1 5 3 2 5" xfId="5509" xr:uid="{00000000-0005-0000-0000-0000840F0000}"/>
    <cellStyle name="20% - Ênfase1 5 3 2 5 2" xfId="5510" xr:uid="{00000000-0005-0000-0000-0000850F0000}"/>
    <cellStyle name="20% - Ênfase1 5 3 2 6" xfId="5511" xr:uid="{00000000-0005-0000-0000-0000860F0000}"/>
    <cellStyle name="20% - Ênfase1 5 3 2 6 2" xfId="5512" xr:uid="{00000000-0005-0000-0000-0000870F0000}"/>
    <cellStyle name="20% - Ênfase1 5 3 2 7" xfId="5513" xr:uid="{00000000-0005-0000-0000-0000880F0000}"/>
    <cellStyle name="20% - Ênfase1 5 3 3" xfId="5514" xr:uid="{00000000-0005-0000-0000-0000890F0000}"/>
    <cellStyle name="20% - Ênfase1 5 3 3 2" xfId="5515" xr:uid="{00000000-0005-0000-0000-00008A0F0000}"/>
    <cellStyle name="20% - Ênfase1 5 3 3 2 2" xfId="5516" xr:uid="{00000000-0005-0000-0000-00008B0F0000}"/>
    <cellStyle name="20% - Ênfase1 5 3 3 3" xfId="5517" xr:uid="{00000000-0005-0000-0000-00008C0F0000}"/>
    <cellStyle name="20% - Ênfase1 5 3 3 3 2" xfId="5518" xr:uid="{00000000-0005-0000-0000-00008D0F0000}"/>
    <cellStyle name="20% - Ênfase1 5 3 3 4" xfId="5519" xr:uid="{00000000-0005-0000-0000-00008E0F0000}"/>
    <cellStyle name="20% - Ênfase1 5 3 4" xfId="5520" xr:uid="{00000000-0005-0000-0000-00008F0F0000}"/>
    <cellStyle name="20% - Ênfase1 5 3 4 2" xfId="5521" xr:uid="{00000000-0005-0000-0000-0000900F0000}"/>
    <cellStyle name="20% - Ênfase1 5 3 4 2 2" xfId="5522" xr:uid="{00000000-0005-0000-0000-0000910F0000}"/>
    <cellStyle name="20% - Ênfase1 5 3 4 3" xfId="5523" xr:uid="{00000000-0005-0000-0000-0000920F0000}"/>
    <cellStyle name="20% - Ênfase1 5 3 4 3 2" xfId="5524" xr:uid="{00000000-0005-0000-0000-0000930F0000}"/>
    <cellStyle name="20% - Ênfase1 5 3 4 4" xfId="5525" xr:uid="{00000000-0005-0000-0000-0000940F0000}"/>
    <cellStyle name="20% - Ênfase1 5 3 5" xfId="5526" xr:uid="{00000000-0005-0000-0000-0000950F0000}"/>
    <cellStyle name="20% - Ênfase1 5 3 5 2" xfId="5527" xr:uid="{00000000-0005-0000-0000-0000960F0000}"/>
    <cellStyle name="20% - Ênfase1 5 3 6" xfId="5528" xr:uid="{00000000-0005-0000-0000-0000970F0000}"/>
    <cellStyle name="20% - Ênfase1 5 3 6 2" xfId="5529" xr:uid="{00000000-0005-0000-0000-0000980F0000}"/>
    <cellStyle name="20% - Ênfase1 5 3 7" xfId="5530" xr:uid="{00000000-0005-0000-0000-0000990F0000}"/>
    <cellStyle name="20% - Ênfase1 5 4" xfId="5531" xr:uid="{00000000-0005-0000-0000-00009A0F0000}"/>
    <cellStyle name="20% - Ênfase1 5 4 2" xfId="5532" xr:uid="{00000000-0005-0000-0000-00009B0F0000}"/>
    <cellStyle name="20% - Ênfase1 5 5" xfId="5533" xr:uid="{00000000-0005-0000-0000-00009C0F0000}"/>
    <cellStyle name="20% - Ênfase1 50" xfId="5534" xr:uid="{00000000-0005-0000-0000-00009D0F0000}"/>
    <cellStyle name="20% - Ênfase1 50 2" xfId="5535" xr:uid="{00000000-0005-0000-0000-00009E0F0000}"/>
    <cellStyle name="20% - Ênfase1 50 2 2" xfId="5536" xr:uid="{00000000-0005-0000-0000-00009F0F0000}"/>
    <cellStyle name="20% - Ênfase1 50 2 2 2" xfId="5537" xr:uid="{00000000-0005-0000-0000-0000A00F0000}"/>
    <cellStyle name="20% - Ênfase1 50 3" xfId="5538" xr:uid="{00000000-0005-0000-0000-0000A10F0000}"/>
    <cellStyle name="20% - Ênfase1 50 3 2" xfId="5539" xr:uid="{00000000-0005-0000-0000-0000A20F0000}"/>
    <cellStyle name="20% - Ênfase1 50 4" xfId="5540" xr:uid="{00000000-0005-0000-0000-0000A30F0000}"/>
    <cellStyle name="20% - Ênfase1 51" xfId="5541" xr:uid="{00000000-0005-0000-0000-0000A40F0000}"/>
    <cellStyle name="20% - Ênfase1 51 2" xfId="5542" xr:uid="{00000000-0005-0000-0000-0000A50F0000}"/>
    <cellStyle name="20% - Ênfase1 51 2 2" xfId="5543" xr:uid="{00000000-0005-0000-0000-0000A60F0000}"/>
    <cellStyle name="20% - Ênfase1 51 3" xfId="5544" xr:uid="{00000000-0005-0000-0000-0000A70F0000}"/>
    <cellStyle name="20% - Ênfase1 52" xfId="5545" xr:uid="{00000000-0005-0000-0000-0000A80F0000}"/>
    <cellStyle name="20% - Ênfase1 52 2" xfId="5546" xr:uid="{00000000-0005-0000-0000-0000A90F0000}"/>
    <cellStyle name="20% - Ênfase1 52 2 2" xfId="5547" xr:uid="{00000000-0005-0000-0000-0000AA0F0000}"/>
    <cellStyle name="20% - Ênfase1 52 3" xfId="5548" xr:uid="{00000000-0005-0000-0000-0000AB0F0000}"/>
    <cellStyle name="20% - Ênfase1 53" xfId="5549" xr:uid="{00000000-0005-0000-0000-0000AC0F0000}"/>
    <cellStyle name="20% - Ênfase1 53 2" xfId="5550" xr:uid="{00000000-0005-0000-0000-0000AD0F0000}"/>
    <cellStyle name="20% - Ênfase1 53 2 2" xfId="5551" xr:uid="{00000000-0005-0000-0000-0000AE0F0000}"/>
    <cellStyle name="20% - Ênfase1 53 3" xfId="5552" xr:uid="{00000000-0005-0000-0000-0000AF0F0000}"/>
    <cellStyle name="20% - Ênfase1 54" xfId="5553" xr:uid="{00000000-0005-0000-0000-0000B00F0000}"/>
    <cellStyle name="20% - Ênfase1 54 2" xfId="5554" xr:uid="{00000000-0005-0000-0000-0000B10F0000}"/>
    <cellStyle name="20% - Ênfase1 54 2 2" xfId="5555" xr:uid="{00000000-0005-0000-0000-0000B20F0000}"/>
    <cellStyle name="20% - Ênfase1 54 3" xfId="5556" xr:uid="{00000000-0005-0000-0000-0000B30F0000}"/>
    <cellStyle name="20% - Ênfase1 55" xfId="5557" xr:uid="{00000000-0005-0000-0000-0000B40F0000}"/>
    <cellStyle name="20% - Ênfase1 55 2" xfId="5558" xr:uid="{00000000-0005-0000-0000-0000B50F0000}"/>
    <cellStyle name="20% - Ênfase1 55 2 2" xfId="5559" xr:uid="{00000000-0005-0000-0000-0000B60F0000}"/>
    <cellStyle name="20% - Ênfase1 55 3" xfId="5560" xr:uid="{00000000-0005-0000-0000-0000B70F0000}"/>
    <cellStyle name="20% - Ênfase1 56" xfId="5561" xr:uid="{00000000-0005-0000-0000-0000B80F0000}"/>
    <cellStyle name="20% - Ênfase1 56 2" xfId="5562" xr:uid="{00000000-0005-0000-0000-0000B90F0000}"/>
    <cellStyle name="20% - Ênfase1 56 2 2" xfId="5563" xr:uid="{00000000-0005-0000-0000-0000BA0F0000}"/>
    <cellStyle name="20% - Ênfase1 56 2 3" xfId="5564" xr:uid="{00000000-0005-0000-0000-0000BB0F0000}"/>
    <cellStyle name="20% - Ênfase1 56 3" xfId="5565" xr:uid="{00000000-0005-0000-0000-0000BC0F0000}"/>
    <cellStyle name="20% - Ênfase1 57" xfId="5566" xr:uid="{00000000-0005-0000-0000-0000BD0F0000}"/>
    <cellStyle name="20% - Ênfase1 57 2" xfId="5567" xr:uid="{00000000-0005-0000-0000-0000BE0F0000}"/>
    <cellStyle name="20% - Ênfase1 57 2 2" xfId="5568" xr:uid="{00000000-0005-0000-0000-0000BF0F0000}"/>
    <cellStyle name="20% - Ênfase1 57 3" xfId="5569" xr:uid="{00000000-0005-0000-0000-0000C00F0000}"/>
    <cellStyle name="20% - Ênfase1 58" xfId="5570" xr:uid="{00000000-0005-0000-0000-0000C10F0000}"/>
    <cellStyle name="20% - Ênfase1 58 2" xfId="5571" xr:uid="{00000000-0005-0000-0000-0000C20F0000}"/>
    <cellStyle name="20% - Ênfase1 58 2 2" xfId="5572" xr:uid="{00000000-0005-0000-0000-0000C30F0000}"/>
    <cellStyle name="20% - Ênfase1 59" xfId="5573" xr:uid="{00000000-0005-0000-0000-0000C40F0000}"/>
    <cellStyle name="20% - Ênfase1 59 2" xfId="5574" xr:uid="{00000000-0005-0000-0000-0000C50F0000}"/>
    <cellStyle name="20% - Ênfase1 59 2 2" xfId="5575" xr:uid="{00000000-0005-0000-0000-0000C60F0000}"/>
    <cellStyle name="20% - Ênfase1 6" xfId="5576" xr:uid="{00000000-0005-0000-0000-0000C70F0000}"/>
    <cellStyle name="20% - Ênfase1 6 2" xfId="5577" xr:uid="{00000000-0005-0000-0000-0000C80F0000}"/>
    <cellStyle name="20% - Ênfase1 6 2 2" xfId="5578" xr:uid="{00000000-0005-0000-0000-0000C90F0000}"/>
    <cellStyle name="20% - Ênfase1 6 3" xfId="5579" xr:uid="{00000000-0005-0000-0000-0000CA0F0000}"/>
    <cellStyle name="20% - Ênfase1 60" xfId="5580" xr:uid="{00000000-0005-0000-0000-0000CB0F0000}"/>
    <cellStyle name="20% - Ênfase1 61" xfId="5581" xr:uid="{00000000-0005-0000-0000-0000CC0F0000}"/>
    <cellStyle name="20% - Ênfase1 61 2" xfId="5582" xr:uid="{00000000-0005-0000-0000-0000CD0F0000}"/>
    <cellStyle name="20% - Ênfase1 62" xfId="5583" xr:uid="{00000000-0005-0000-0000-0000CE0F0000}"/>
    <cellStyle name="20% - Ênfase1 63" xfId="5584" xr:uid="{00000000-0005-0000-0000-0000CF0F0000}"/>
    <cellStyle name="20% - Ênfase1 63 2" xfId="5585" xr:uid="{00000000-0005-0000-0000-0000D00F0000}"/>
    <cellStyle name="20% - Ênfase1 64" xfId="5586" xr:uid="{00000000-0005-0000-0000-0000D10F0000}"/>
    <cellStyle name="20% - Ênfase1 64 2" xfId="5587" xr:uid="{00000000-0005-0000-0000-0000D20F0000}"/>
    <cellStyle name="20% - Ênfase1 65" xfId="5588" xr:uid="{00000000-0005-0000-0000-0000D30F0000}"/>
    <cellStyle name="20% - Ênfase1 7" xfId="5589" xr:uid="{00000000-0005-0000-0000-0000D40F0000}"/>
    <cellStyle name="20% - Ênfase1 7 2" xfId="5590" xr:uid="{00000000-0005-0000-0000-0000D50F0000}"/>
    <cellStyle name="20% - Ênfase1 7 2 2" xfId="5591" xr:uid="{00000000-0005-0000-0000-0000D60F0000}"/>
    <cellStyle name="20% - Ênfase1 7 3" xfId="5592" xr:uid="{00000000-0005-0000-0000-0000D70F0000}"/>
    <cellStyle name="20% - Ênfase1 8" xfId="5593" xr:uid="{00000000-0005-0000-0000-0000D80F0000}"/>
    <cellStyle name="20% - Ênfase1 8 2" xfId="5594" xr:uid="{00000000-0005-0000-0000-0000D90F0000}"/>
    <cellStyle name="20% - Ênfase1 8 2 2" xfId="5595" xr:uid="{00000000-0005-0000-0000-0000DA0F0000}"/>
    <cellStyle name="20% - Ênfase1 8 3" xfId="5596" xr:uid="{00000000-0005-0000-0000-0000DB0F0000}"/>
    <cellStyle name="20% - Ênfase1 9" xfId="5597" xr:uid="{00000000-0005-0000-0000-0000DC0F0000}"/>
    <cellStyle name="20% - Ênfase1 9 2" xfId="5598" xr:uid="{00000000-0005-0000-0000-0000DD0F0000}"/>
    <cellStyle name="20% - Ênfase1 9 2 2" xfId="5599" xr:uid="{00000000-0005-0000-0000-0000DE0F0000}"/>
    <cellStyle name="20% - Ênfase1 9 3" xfId="5600" xr:uid="{00000000-0005-0000-0000-0000DF0F0000}"/>
    <cellStyle name="20% - Ênfase2 10" xfId="5601" xr:uid="{00000000-0005-0000-0000-0000E00F0000}"/>
    <cellStyle name="20% - Ênfase2 10 2" xfId="5602" xr:uid="{00000000-0005-0000-0000-0000E10F0000}"/>
    <cellStyle name="20% - Ênfase2 10 2 2" xfId="5603" xr:uid="{00000000-0005-0000-0000-0000E20F0000}"/>
    <cellStyle name="20% - Ênfase2 10 3" xfId="5604" xr:uid="{00000000-0005-0000-0000-0000E30F0000}"/>
    <cellStyle name="20% - Ênfase2 11" xfId="5605" xr:uid="{00000000-0005-0000-0000-0000E40F0000}"/>
    <cellStyle name="20% - Ênfase2 11 2" xfId="5606" xr:uid="{00000000-0005-0000-0000-0000E50F0000}"/>
    <cellStyle name="20% - Ênfase2 11 2 2" xfId="5607" xr:uid="{00000000-0005-0000-0000-0000E60F0000}"/>
    <cellStyle name="20% - Ênfase2 11 3" xfId="5608" xr:uid="{00000000-0005-0000-0000-0000E70F0000}"/>
    <cellStyle name="20% - Ênfase2 12" xfId="5609" xr:uid="{00000000-0005-0000-0000-0000E80F0000}"/>
    <cellStyle name="20% - Ênfase2 12 2" xfId="5610" xr:uid="{00000000-0005-0000-0000-0000E90F0000}"/>
    <cellStyle name="20% - Ênfase2 12 2 2" xfId="5611" xr:uid="{00000000-0005-0000-0000-0000EA0F0000}"/>
    <cellStyle name="20% - Ênfase2 12 3" xfId="5612" xr:uid="{00000000-0005-0000-0000-0000EB0F0000}"/>
    <cellStyle name="20% - Ênfase2 13" xfId="5613" xr:uid="{00000000-0005-0000-0000-0000EC0F0000}"/>
    <cellStyle name="20% - Ênfase2 13 2" xfId="5614" xr:uid="{00000000-0005-0000-0000-0000ED0F0000}"/>
    <cellStyle name="20% - Ênfase2 13 2 2" xfId="5615" xr:uid="{00000000-0005-0000-0000-0000EE0F0000}"/>
    <cellStyle name="20% - Ênfase2 13 3" xfId="5616" xr:uid="{00000000-0005-0000-0000-0000EF0F0000}"/>
    <cellStyle name="20% - Ênfase2 14" xfId="5617" xr:uid="{00000000-0005-0000-0000-0000F00F0000}"/>
    <cellStyle name="20% - Ênfase2 14 2" xfId="5618" xr:uid="{00000000-0005-0000-0000-0000F10F0000}"/>
    <cellStyle name="20% - Ênfase2 14 2 2" xfId="5619" xr:uid="{00000000-0005-0000-0000-0000F20F0000}"/>
    <cellStyle name="20% - Ênfase2 14 3" xfId="5620" xr:uid="{00000000-0005-0000-0000-0000F30F0000}"/>
    <cellStyle name="20% - Ênfase2 15" xfId="5621" xr:uid="{00000000-0005-0000-0000-0000F40F0000}"/>
    <cellStyle name="20% - Ênfase2 15 2" xfId="5622" xr:uid="{00000000-0005-0000-0000-0000F50F0000}"/>
    <cellStyle name="20% - Ênfase2 15 2 2" xfId="5623" xr:uid="{00000000-0005-0000-0000-0000F60F0000}"/>
    <cellStyle name="20% - Ênfase2 15 3" xfId="5624" xr:uid="{00000000-0005-0000-0000-0000F70F0000}"/>
    <cellStyle name="20% - Ênfase2 16" xfId="5625" xr:uid="{00000000-0005-0000-0000-0000F80F0000}"/>
    <cellStyle name="20% - Ênfase2 16 2" xfId="5626" xr:uid="{00000000-0005-0000-0000-0000F90F0000}"/>
    <cellStyle name="20% - Ênfase2 16 2 2" xfId="5627" xr:uid="{00000000-0005-0000-0000-0000FA0F0000}"/>
    <cellStyle name="20% - Ênfase2 16 3" xfId="5628" xr:uid="{00000000-0005-0000-0000-0000FB0F0000}"/>
    <cellStyle name="20% - Ênfase2 17" xfId="5629" xr:uid="{00000000-0005-0000-0000-0000FC0F0000}"/>
    <cellStyle name="20% - Ênfase2 17 2" xfId="5630" xr:uid="{00000000-0005-0000-0000-0000FD0F0000}"/>
    <cellStyle name="20% - Ênfase2 17 2 2" xfId="5631" xr:uid="{00000000-0005-0000-0000-0000FE0F0000}"/>
    <cellStyle name="20% - Ênfase2 17 3" xfId="5632" xr:uid="{00000000-0005-0000-0000-0000FF0F0000}"/>
    <cellStyle name="20% - Ênfase2 18" xfId="5633" xr:uid="{00000000-0005-0000-0000-000000100000}"/>
    <cellStyle name="20% - Ênfase2 18 2" xfId="5634" xr:uid="{00000000-0005-0000-0000-000001100000}"/>
    <cellStyle name="20% - Ênfase2 18 2 2" xfId="5635" xr:uid="{00000000-0005-0000-0000-000002100000}"/>
    <cellStyle name="20% - Ênfase2 18 3" xfId="5636" xr:uid="{00000000-0005-0000-0000-000003100000}"/>
    <cellStyle name="20% - Ênfase2 19" xfId="5637" xr:uid="{00000000-0005-0000-0000-000004100000}"/>
    <cellStyle name="20% - Ênfase2 19 2" xfId="5638" xr:uid="{00000000-0005-0000-0000-000005100000}"/>
    <cellStyle name="20% - Ênfase2 19 2 2" xfId="5639" xr:uid="{00000000-0005-0000-0000-000006100000}"/>
    <cellStyle name="20% - Ênfase2 19 3" xfId="5640" xr:uid="{00000000-0005-0000-0000-000007100000}"/>
    <cellStyle name="20% - Ênfase2 2" xfId="5641" xr:uid="{00000000-0005-0000-0000-000008100000}"/>
    <cellStyle name="20% - Ênfase2 2 2" xfId="5642" xr:uid="{00000000-0005-0000-0000-000009100000}"/>
    <cellStyle name="20% - Ênfase2 2 2 2" xfId="5643" xr:uid="{00000000-0005-0000-0000-00000A100000}"/>
    <cellStyle name="20% - Ênfase2 2 3" xfId="5644" xr:uid="{00000000-0005-0000-0000-00000B100000}"/>
    <cellStyle name="20% - Ênfase2 20" xfId="5645" xr:uid="{00000000-0005-0000-0000-00000C100000}"/>
    <cellStyle name="20% - Ênfase2 20 2" xfId="5646" xr:uid="{00000000-0005-0000-0000-00000D100000}"/>
    <cellStyle name="20% - Ênfase2 20 2 2" xfId="5647" xr:uid="{00000000-0005-0000-0000-00000E100000}"/>
    <cellStyle name="20% - Ênfase2 20 3" xfId="5648" xr:uid="{00000000-0005-0000-0000-00000F100000}"/>
    <cellStyle name="20% - Ênfase2 21" xfId="5649" xr:uid="{00000000-0005-0000-0000-000010100000}"/>
    <cellStyle name="20% - Ênfase2 21 2" xfId="5650" xr:uid="{00000000-0005-0000-0000-000011100000}"/>
    <cellStyle name="20% - Ênfase2 21 2 2" xfId="5651" xr:uid="{00000000-0005-0000-0000-000012100000}"/>
    <cellStyle name="20% - Ênfase2 21 3" xfId="5652" xr:uid="{00000000-0005-0000-0000-000013100000}"/>
    <cellStyle name="20% - Ênfase2 22" xfId="5653" xr:uid="{00000000-0005-0000-0000-000014100000}"/>
    <cellStyle name="20% - Ênfase2 22 2" xfId="5654" xr:uid="{00000000-0005-0000-0000-000015100000}"/>
    <cellStyle name="20% - Ênfase2 22 2 2" xfId="5655" xr:uid="{00000000-0005-0000-0000-000016100000}"/>
    <cellStyle name="20% - Ênfase2 22 3" xfId="5656" xr:uid="{00000000-0005-0000-0000-000017100000}"/>
    <cellStyle name="20% - Ênfase2 23" xfId="5657" xr:uid="{00000000-0005-0000-0000-000018100000}"/>
    <cellStyle name="20% - Ênfase2 23 2" xfId="5658" xr:uid="{00000000-0005-0000-0000-000019100000}"/>
    <cellStyle name="20% - Ênfase2 23 2 2" xfId="5659" xr:uid="{00000000-0005-0000-0000-00001A100000}"/>
    <cellStyle name="20% - Ênfase2 23 3" xfId="5660" xr:uid="{00000000-0005-0000-0000-00001B100000}"/>
    <cellStyle name="20% - Ênfase2 24" xfId="5661" xr:uid="{00000000-0005-0000-0000-00001C100000}"/>
    <cellStyle name="20% - Ênfase2 24 2" xfId="5662" xr:uid="{00000000-0005-0000-0000-00001D100000}"/>
    <cellStyle name="20% - Ênfase2 24 2 2" xfId="5663" xr:uid="{00000000-0005-0000-0000-00001E100000}"/>
    <cellStyle name="20% - Ênfase2 24 3" xfId="5664" xr:uid="{00000000-0005-0000-0000-00001F100000}"/>
    <cellStyle name="20% - Ênfase2 25" xfId="5665" xr:uid="{00000000-0005-0000-0000-000020100000}"/>
    <cellStyle name="20% - Ênfase2 25 2" xfId="5666" xr:uid="{00000000-0005-0000-0000-000021100000}"/>
    <cellStyle name="20% - Ênfase2 25 2 2" xfId="5667" xr:uid="{00000000-0005-0000-0000-000022100000}"/>
    <cellStyle name="20% - Ênfase2 25 3" xfId="5668" xr:uid="{00000000-0005-0000-0000-000023100000}"/>
    <cellStyle name="20% - Ênfase2 26" xfId="5669" xr:uid="{00000000-0005-0000-0000-000024100000}"/>
    <cellStyle name="20% - Ênfase2 26 2" xfId="5670" xr:uid="{00000000-0005-0000-0000-000025100000}"/>
    <cellStyle name="20% - Ênfase2 26 2 2" xfId="5671" xr:uid="{00000000-0005-0000-0000-000026100000}"/>
    <cellStyle name="20% - Ênfase2 26 3" xfId="5672" xr:uid="{00000000-0005-0000-0000-000027100000}"/>
    <cellStyle name="20% - Ênfase2 27" xfId="5673" xr:uid="{00000000-0005-0000-0000-000028100000}"/>
    <cellStyle name="20% - Ênfase2 27 2" xfId="5674" xr:uid="{00000000-0005-0000-0000-000029100000}"/>
    <cellStyle name="20% - Ênfase2 27 2 2" xfId="5675" xr:uid="{00000000-0005-0000-0000-00002A100000}"/>
    <cellStyle name="20% - Ênfase2 27 3" xfId="5676" xr:uid="{00000000-0005-0000-0000-00002B100000}"/>
    <cellStyle name="20% - Ênfase2 28" xfId="5677" xr:uid="{00000000-0005-0000-0000-00002C100000}"/>
    <cellStyle name="20% - Ênfase2 28 2" xfId="5678" xr:uid="{00000000-0005-0000-0000-00002D100000}"/>
    <cellStyle name="20% - Ênfase2 28 2 2" xfId="5679" xr:uid="{00000000-0005-0000-0000-00002E100000}"/>
    <cellStyle name="20% - Ênfase2 28 3" xfId="5680" xr:uid="{00000000-0005-0000-0000-00002F100000}"/>
    <cellStyle name="20% - Ênfase2 29" xfId="5681" xr:uid="{00000000-0005-0000-0000-000030100000}"/>
    <cellStyle name="20% - Ênfase2 29 2" xfId="5682" xr:uid="{00000000-0005-0000-0000-000031100000}"/>
    <cellStyle name="20% - Ênfase2 29 2 2" xfId="5683" xr:uid="{00000000-0005-0000-0000-000032100000}"/>
    <cellStyle name="20% - Ênfase2 29 3" xfId="5684" xr:uid="{00000000-0005-0000-0000-000033100000}"/>
    <cellStyle name="20% - Ênfase2 3" xfId="5685" xr:uid="{00000000-0005-0000-0000-000034100000}"/>
    <cellStyle name="20% - Ênfase2 3 2" xfId="5686" xr:uid="{00000000-0005-0000-0000-000035100000}"/>
    <cellStyle name="20% - Ênfase2 3 2 2" xfId="5687" xr:uid="{00000000-0005-0000-0000-000036100000}"/>
    <cellStyle name="20% - Ênfase2 3 3" xfId="5688" xr:uid="{00000000-0005-0000-0000-000037100000}"/>
    <cellStyle name="20% - Ênfase2 30" xfId="5689" xr:uid="{00000000-0005-0000-0000-000038100000}"/>
    <cellStyle name="20% - Ênfase2 30 2" xfId="5690" xr:uid="{00000000-0005-0000-0000-000039100000}"/>
    <cellStyle name="20% - Ênfase2 30 2 2" xfId="5691" xr:uid="{00000000-0005-0000-0000-00003A100000}"/>
    <cellStyle name="20% - Ênfase2 30 3" xfId="5692" xr:uid="{00000000-0005-0000-0000-00003B100000}"/>
    <cellStyle name="20% - Ênfase2 31" xfId="5693" xr:uid="{00000000-0005-0000-0000-00003C100000}"/>
    <cellStyle name="20% - Ênfase2 31 2" xfId="5694" xr:uid="{00000000-0005-0000-0000-00003D100000}"/>
    <cellStyle name="20% - Ênfase2 31 2 2" xfId="5695" xr:uid="{00000000-0005-0000-0000-00003E100000}"/>
    <cellStyle name="20% - Ênfase2 31 3" xfId="5696" xr:uid="{00000000-0005-0000-0000-00003F100000}"/>
    <cellStyle name="20% - Ênfase2 32" xfId="5697" xr:uid="{00000000-0005-0000-0000-000040100000}"/>
    <cellStyle name="20% - Ênfase2 32 2" xfId="5698" xr:uid="{00000000-0005-0000-0000-000041100000}"/>
    <cellStyle name="20% - Ênfase2 32 2 2" xfId="5699" xr:uid="{00000000-0005-0000-0000-000042100000}"/>
    <cellStyle name="20% - Ênfase2 32 3" xfId="5700" xr:uid="{00000000-0005-0000-0000-000043100000}"/>
    <cellStyle name="20% - Ênfase2 33" xfId="5701" xr:uid="{00000000-0005-0000-0000-000044100000}"/>
    <cellStyle name="20% - Ênfase2 33 2" xfId="5702" xr:uid="{00000000-0005-0000-0000-000045100000}"/>
    <cellStyle name="20% - Ênfase2 33 2 2" xfId="5703" xr:uid="{00000000-0005-0000-0000-000046100000}"/>
    <cellStyle name="20% - Ênfase2 33 3" xfId="5704" xr:uid="{00000000-0005-0000-0000-000047100000}"/>
    <cellStyle name="20% - Ênfase2 34" xfId="5705" xr:uid="{00000000-0005-0000-0000-000048100000}"/>
    <cellStyle name="20% - Ênfase2 34 2" xfId="5706" xr:uid="{00000000-0005-0000-0000-000049100000}"/>
    <cellStyle name="20% - Ênfase2 34 2 2" xfId="5707" xr:uid="{00000000-0005-0000-0000-00004A100000}"/>
    <cellStyle name="20% - Ênfase2 34 3" xfId="5708" xr:uid="{00000000-0005-0000-0000-00004B100000}"/>
    <cellStyle name="20% - Ênfase2 35" xfId="5709" xr:uid="{00000000-0005-0000-0000-00004C100000}"/>
    <cellStyle name="20% - Ênfase2 35 2" xfId="5710" xr:uid="{00000000-0005-0000-0000-00004D100000}"/>
    <cellStyle name="20% - Ênfase2 35 2 2" xfId="5711" xr:uid="{00000000-0005-0000-0000-00004E100000}"/>
    <cellStyle name="20% - Ênfase2 35 3" xfId="5712" xr:uid="{00000000-0005-0000-0000-00004F100000}"/>
    <cellStyle name="20% - Ênfase2 36" xfId="5713" xr:uid="{00000000-0005-0000-0000-000050100000}"/>
    <cellStyle name="20% - Ênfase2 36 2" xfId="5714" xr:uid="{00000000-0005-0000-0000-000051100000}"/>
    <cellStyle name="20% - Ênfase2 36 2 2" xfId="5715" xr:uid="{00000000-0005-0000-0000-000052100000}"/>
    <cellStyle name="20% - Ênfase2 36 3" xfId="5716" xr:uid="{00000000-0005-0000-0000-000053100000}"/>
    <cellStyle name="20% - Ênfase2 37" xfId="5717" xr:uid="{00000000-0005-0000-0000-000054100000}"/>
    <cellStyle name="20% - Ênfase2 37 2" xfId="5718" xr:uid="{00000000-0005-0000-0000-000055100000}"/>
    <cellStyle name="20% - Ênfase2 37 2 2" xfId="5719" xr:uid="{00000000-0005-0000-0000-000056100000}"/>
    <cellStyle name="20% - Ênfase2 37 3" xfId="5720" xr:uid="{00000000-0005-0000-0000-000057100000}"/>
    <cellStyle name="20% - Ênfase2 38" xfId="5721" xr:uid="{00000000-0005-0000-0000-000058100000}"/>
    <cellStyle name="20% - Ênfase2 38 2" xfId="5722" xr:uid="{00000000-0005-0000-0000-000059100000}"/>
    <cellStyle name="20% - Ênfase2 38 2 2" xfId="5723" xr:uid="{00000000-0005-0000-0000-00005A100000}"/>
    <cellStyle name="20% - Ênfase2 38 3" xfId="5724" xr:uid="{00000000-0005-0000-0000-00005B100000}"/>
    <cellStyle name="20% - Ênfase2 39" xfId="5725" xr:uid="{00000000-0005-0000-0000-00005C100000}"/>
    <cellStyle name="20% - Ênfase2 39 2" xfId="5726" xr:uid="{00000000-0005-0000-0000-00005D100000}"/>
    <cellStyle name="20% - Ênfase2 39 2 2" xfId="5727" xr:uid="{00000000-0005-0000-0000-00005E100000}"/>
    <cellStyle name="20% - Ênfase2 39 3" xfId="5728" xr:uid="{00000000-0005-0000-0000-00005F100000}"/>
    <cellStyle name="20% - Ênfase2 4" xfId="5729" xr:uid="{00000000-0005-0000-0000-000060100000}"/>
    <cellStyle name="20% - Ênfase2 4 2" xfId="5730" xr:uid="{00000000-0005-0000-0000-000061100000}"/>
    <cellStyle name="20% - Ênfase2 4 2 2" xfId="5731" xr:uid="{00000000-0005-0000-0000-000062100000}"/>
    <cellStyle name="20% - Ênfase2 4 2 2 2" xfId="5732" xr:uid="{00000000-0005-0000-0000-000063100000}"/>
    <cellStyle name="20% - Ênfase2 4 2 3" xfId="5733" xr:uid="{00000000-0005-0000-0000-000064100000}"/>
    <cellStyle name="20% - Ênfase2 4 3" xfId="5734" xr:uid="{00000000-0005-0000-0000-000065100000}"/>
    <cellStyle name="20% - Ênfase2 4 3 2" xfId="5735" xr:uid="{00000000-0005-0000-0000-000066100000}"/>
    <cellStyle name="20% - Ênfase2 4 3 2 2" xfId="5736" xr:uid="{00000000-0005-0000-0000-000067100000}"/>
    <cellStyle name="20% - Ênfase2 4 4" xfId="5737" xr:uid="{00000000-0005-0000-0000-000068100000}"/>
    <cellStyle name="20% - Ênfase2 4 4 2" xfId="5738" xr:uid="{00000000-0005-0000-0000-000069100000}"/>
    <cellStyle name="20% - Ênfase2 4 5" xfId="5739" xr:uid="{00000000-0005-0000-0000-00006A100000}"/>
    <cellStyle name="20% - Ênfase2 40" xfId="5740" xr:uid="{00000000-0005-0000-0000-00006B100000}"/>
    <cellStyle name="20% - Ênfase2 40 2" xfId="5741" xr:uid="{00000000-0005-0000-0000-00006C100000}"/>
    <cellStyle name="20% - Ênfase2 40 2 2" xfId="5742" xr:uid="{00000000-0005-0000-0000-00006D100000}"/>
    <cellStyle name="20% - Ênfase2 40 3" xfId="5743" xr:uid="{00000000-0005-0000-0000-00006E100000}"/>
    <cellStyle name="20% - Ênfase2 41" xfId="5744" xr:uid="{00000000-0005-0000-0000-00006F100000}"/>
    <cellStyle name="20% - Ênfase2 41 2" xfId="5745" xr:uid="{00000000-0005-0000-0000-000070100000}"/>
    <cellStyle name="20% - Ênfase2 41 2 2" xfId="5746" xr:uid="{00000000-0005-0000-0000-000071100000}"/>
    <cellStyle name="20% - Ênfase2 41 3" xfId="5747" xr:uid="{00000000-0005-0000-0000-000072100000}"/>
    <cellStyle name="20% - Ênfase2 42" xfId="5748" xr:uid="{00000000-0005-0000-0000-000073100000}"/>
    <cellStyle name="20% - Ênfase2 42 2" xfId="5749" xr:uid="{00000000-0005-0000-0000-000074100000}"/>
    <cellStyle name="20% - Ênfase2 42 2 2" xfId="5750" xr:uid="{00000000-0005-0000-0000-000075100000}"/>
    <cellStyle name="20% - Ênfase2 42 3" xfId="5751" xr:uid="{00000000-0005-0000-0000-000076100000}"/>
    <cellStyle name="20% - Ênfase2 43" xfId="5752" xr:uid="{00000000-0005-0000-0000-000077100000}"/>
    <cellStyle name="20% - Ênfase2 43 2" xfId="5753" xr:uid="{00000000-0005-0000-0000-000078100000}"/>
    <cellStyle name="20% - Ênfase2 43 2 2" xfId="5754" xr:uid="{00000000-0005-0000-0000-000079100000}"/>
    <cellStyle name="20% - Ênfase2 43 3" xfId="5755" xr:uid="{00000000-0005-0000-0000-00007A100000}"/>
    <cellStyle name="20% - Ênfase2 44" xfId="5756" xr:uid="{00000000-0005-0000-0000-00007B100000}"/>
    <cellStyle name="20% - Ênfase2 44 2" xfId="5757" xr:uid="{00000000-0005-0000-0000-00007C100000}"/>
    <cellStyle name="20% - Ênfase2 44 2 2" xfId="5758" xr:uid="{00000000-0005-0000-0000-00007D100000}"/>
    <cellStyle name="20% - Ênfase2 44 3" xfId="5759" xr:uid="{00000000-0005-0000-0000-00007E100000}"/>
    <cellStyle name="20% - Ênfase2 45" xfId="5760" xr:uid="{00000000-0005-0000-0000-00007F100000}"/>
    <cellStyle name="20% - Ênfase2 45 2" xfId="5761" xr:uid="{00000000-0005-0000-0000-000080100000}"/>
    <cellStyle name="20% - Ênfase2 45 2 2" xfId="5762" xr:uid="{00000000-0005-0000-0000-000081100000}"/>
    <cellStyle name="20% - Ênfase2 45 3" xfId="5763" xr:uid="{00000000-0005-0000-0000-000082100000}"/>
    <cellStyle name="20% - Ênfase2 46" xfId="5764" xr:uid="{00000000-0005-0000-0000-000083100000}"/>
    <cellStyle name="20% - Ênfase2 46 2" xfId="5765" xr:uid="{00000000-0005-0000-0000-000084100000}"/>
    <cellStyle name="20% - Ênfase2 46 2 2" xfId="5766" xr:uid="{00000000-0005-0000-0000-000085100000}"/>
    <cellStyle name="20% - Ênfase2 46 3" xfId="5767" xr:uid="{00000000-0005-0000-0000-000086100000}"/>
    <cellStyle name="20% - Ênfase2 47" xfId="5768" xr:uid="{00000000-0005-0000-0000-000087100000}"/>
    <cellStyle name="20% - Ênfase2 47 2" xfId="5769" xr:uid="{00000000-0005-0000-0000-000088100000}"/>
    <cellStyle name="20% - Ênfase2 47 2 2" xfId="5770" xr:uid="{00000000-0005-0000-0000-000089100000}"/>
    <cellStyle name="20% - Ênfase2 47 3" xfId="5771" xr:uid="{00000000-0005-0000-0000-00008A100000}"/>
    <cellStyle name="20% - Ênfase2 48" xfId="5772" xr:uid="{00000000-0005-0000-0000-00008B100000}"/>
    <cellStyle name="20% - Ênfase2 48 2" xfId="5773" xr:uid="{00000000-0005-0000-0000-00008C100000}"/>
    <cellStyle name="20% - Ênfase2 48 2 2" xfId="5774" xr:uid="{00000000-0005-0000-0000-00008D100000}"/>
    <cellStyle name="20% - Ênfase2 48 3" xfId="5775" xr:uid="{00000000-0005-0000-0000-00008E100000}"/>
    <cellStyle name="20% - Ênfase2 49" xfId="5776" xr:uid="{00000000-0005-0000-0000-00008F100000}"/>
    <cellStyle name="20% - Ênfase2 49 2" xfId="5777" xr:uid="{00000000-0005-0000-0000-000090100000}"/>
    <cellStyle name="20% - Ênfase2 49 2 2" xfId="5778" xr:uid="{00000000-0005-0000-0000-000091100000}"/>
    <cellStyle name="20% - Ênfase2 49 2 2 2" xfId="5779" xr:uid="{00000000-0005-0000-0000-000092100000}"/>
    <cellStyle name="20% - Ênfase2 49 3" xfId="5780" xr:uid="{00000000-0005-0000-0000-000093100000}"/>
    <cellStyle name="20% - Ênfase2 49 3 2" xfId="5781" xr:uid="{00000000-0005-0000-0000-000094100000}"/>
    <cellStyle name="20% - Ênfase2 49 4" xfId="5782" xr:uid="{00000000-0005-0000-0000-000095100000}"/>
    <cellStyle name="20% - Ênfase2 5" xfId="5783" xr:uid="{00000000-0005-0000-0000-000096100000}"/>
    <cellStyle name="20% - Ênfase2 5 2" xfId="5784" xr:uid="{00000000-0005-0000-0000-000097100000}"/>
    <cellStyle name="20% - Ênfase2 5 2 2" xfId="5785" xr:uid="{00000000-0005-0000-0000-000098100000}"/>
    <cellStyle name="20% - Ênfase2 5 2 2 2" xfId="5786" xr:uid="{00000000-0005-0000-0000-000099100000}"/>
    <cellStyle name="20% - Ênfase2 5 2 2 2 2" xfId="5787" xr:uid="{00000000-0005-0000-0000-00009A100000}"/>
    <cellStyle name="20% - Ênfase2 5 2 2 2 2 2" xfId="5788" xr:uid="{00000000-0005-0000-0000-00009B100000}"/>
    <cellStyle name="20% - Ênfase2 5 2 2 2 2 2 2" xfId="5789" xr:uid="{00000000-0005-0000-0000-00009C100000}"/>
    <cellStyle name="20% - Ênfase2 5 2 2 2 2 3" xfId="5790" xr:uid="{00000000-0005-0000-0000-00009D100000}"/>
    <cellStyle name="20% - Ênfase2 5 2 2 2 2 3 2" xfId="5791" xr:uid="{00000000-0005-0000-0000-00009E100000}"/>
    <cellStyle name="20% - Ênfase2 5 2 2 2 2 4" xfId="5792" xr:uid="{00000000-0005-0000-0000-00009F100000}"/>
    <cellStyle name="20% - Ênfase2 5 2 2 2 3" xfId="5793" xr:uid="{00000000-0005-0000-0000-0000A0100000}"/>
    <cellStyle name="20% - Ênfase2 5 2 2 2 3 2" xfId="5794" xr:uid="{00000000-0005-0000-0000-0000A1100000}"/>
    <cellStyle name="20% - Ênfase2 5 2 2 2 3 2 2" xfId="5795" xr:uid="{00000000-0005-0000-0000-0000A2100000}"/>
    <cellStyle name="20% - Ênfase2 5 2 2 2 3 3" xfId="5796" xr:uid="{00000000-0005-0000-0000-0000A3100000}"/>
    <cellStyle name="20% - Ênfase2 5 2 2 2 3 3 2" xfId="5797" xr:uid="{00000000-0005-0000-0000-0000A4100000}"/>
    <cellStyle name="20% - Ênfase2 5 2 2 2 3 4" xfId="5798" xr:uid="{00000000-0005-0000-0000-0000A5100000}"/>
    <cellStyle name="20% - Ênfase2 5 2 2 2 4" xfId="5799" xr:uid="{00000000-0005-0000-0000-0000A6100000}"/>
    <cellStyle name="20% - Ênfase2 5 2 2 2 4 2" xfId="5800" xr:uid="{00000000-0005-0000-0000-0000A7100000}"/>
    <cellStyle name="20% - Ênfase2 5 2 2 2 4 2 2" xfId="5801" xr:uid="{00000000-0005-0000-0000-0000A8100000}"/>
    <cellStyle name="20% - Ênfase2 5 2 2 2 4 3" xfId="5802" xr:uid="{00000000-0005-0000-0000-0000A9100000}"/>
    <cellStyle name="20% - Ênfase2 5 2 2 2 4 3 2" xfId="5803" xr:uid="{00000000-0005-0000-0000-0000AA100000}"/>
    <cellStyle name="20% - Ênfase2 5 2 2 2 4 4" xfId="5804" xr:uid="{00000000-0005-0000-0000-0000AB100000}"/>
    <cellStyle name="20% - Ênfase2 5 2 2 2 5" xfId="5805" xr:uid="{00000000-0005-0000-0000-0000AC100000}"/>
    <cellStyle name="20% - Ênfase2 5 2 2 2 5 2" xfId="5806" xr:uid="{00000000-0005-0000-0000-0000AD100000}"/>
    <cellStyle name="20% - Ênfase2 5 2 2 2 5 2 2" xfId="5807" xr:uid="{00000000-0005-0000-0000-0000AE100000}"/>
    <cellStyle name="20% - Ênfase2 5 2 2 2 5 3" xfId="5808" xr:uid="{00000000-0005-0000-0000-0000AF100000}"/>
    <cellStyle name="20% - Ênfase2 5 2 2 2 6" xfId="5809" xr:uid="{00000000-0005-0000-0000-0000B0100000}"/>
    <cellStyle name="20% - Ênfase2 5 2 2 2 6 2" xfId="5810" xr:uid="{00000000-0005-0000-0000-0000B1100000}"/>
    <cellStyle name="20% - Ênfase2 5 2 2 2 7" xfId="5811" xr:uid="{00000000-0005-0000-0000-0000B2100000}"/>
    <cellStyle name="20% - Ênfase2 5 2 2 3" xfId="5812" xr:uid="{00000000-0005-0000-0000-0000B3100000}"/>
    <cellStyle name="20% - Ênfase2 5 2 2 3 2" xfId="5813" xr:uid="{00000000-0005-0000-0000-0000B4100000}"/>
    <cellStyle name="20% - Ênfase2 5 2 2 3 2 2" xfId="5814" xr:uid="{00000000-0005-0000-0000-0000B5100000}"/>
    <cellStyle name="20% - Ênfase2 5 2 2 3 2 2 2" xfId="5815" xr:uid="{00000000-0005-0000-0000-0000B6100000}"/>
    <cellStyle name="20% - Ênfase2 5 2 2 3 2 3" xfId="5816" xr:uid="{00000000-0005-0000-0000-0000B7100000}"/>
    <cellStyle name="20% - Ênfase2 5 2 2 3 2 3 2" xfId="5817" xr:uid="{00000000-0005-0000-0000-0000B8100000}"/>
    <cellStyle name="20% - Ênfase2 5 2 2 3 2 4" xfId="5818" xr:uid="{00000000-0005-0000-0000-0000B9100000}"/>
    <cellStyle name="20% - Ênfase2 5 2 2 3 3" xfId="5819" xr:uid="{00000000-0005-0000-0000-0000BA100000}"/>
    <cellStyle name="20% - Ênfase2 5 2 2 3 3 2" xfId="5820" xr:uid="{00000000-0005-0000-0000-0000BB100000}"/>
    <cellStyle name="20% - Ênfase2 5 2 2 3 4" xfId="5821" xr:uid="{00000000-0005-0000-0000-0000BC100000}"/>
    <cellStyle name="20% - Ênfase2 5 2 2 3 4 2" xfId="5822" xr:uid="{00000000-0005-0000-0000-0000BD100000}"/>
    <cellStyle name="20% - Ênfase2 5 2 2 3 5" xfId="5823" xr:uid="{00000000-0005-0000-0000-0000BE100000}"/>
    <cellStyle name="20% - Ênfase2 5 2 2 4" xfId="5824" xr:uid="{00000000-0005-0000-0000-0000BF100000}"/>
    <cellStyle name="20% - Ênfase2 5 2 2 4 2" xfId="5825" xr:uid="{00000000-0005-0000-0000-0000C0100000}"/>
    <cellStyle name="20% - Ênfase2 5 2 2 4 2 2" xfId="5826" xr:uid="{00000000-0005-0000-0000-0000C1100000}"/>
    <cellStyle name="20% - Ênfase2 5 2 2 4 3" xfId="5827" xr:uid="{00000000-0005-0000-0000-0000C2100000}"/>
    <cellStyle name="20% - Ênfase2 5 2 2 4 3 2" xfId="5828" xr:uid="{00000000-0005-0000-0000-0000C3100000}"/>
    <cellStyle name="20% - Ênfase2 5 2 2 4 4" xfId="5829" xr:uid="{00000000-0005-0000-0000-0000C4100000}"/>
    <cellStyle name="20% - Ênfase2 5 2 2 5" xfId="5830" xr:uid="{00000000-0005-0000-0000-0000C5100000}"/>
    <cellStyle name="20% - Ênfase2 5 2 2 5 2" xfId="5831" xr:uid="{00000000-0005-0000-0000-0000C6100000}"/>
    <cellStyle name="20% - Ênfase2 5 2 2 5 2 2" xfId="5832" xr:uid="{00000000-0005-0000-0000-0000C7100000}"/>
    <cellStyle name="20% - Ênfase2 5 2 2 5 3" xfId="5833" xr:uid="{00000000-0005-0000-0000-0000C8100000}"/>
    <cellStyle name="20% - Ênfase2 5 2 2 5 3 2" xfId="5834" xr:uid="{00000000-0005-0000-0000-0000C9100000}"/>
    <cellStyle name="20% - Ênfase2 5 2 2 5 4" xfId="5835" xr:uid="{00000000-0005-0000-0000-0000CA100000}"/>
    <cellStyle name="20% - Ênfase2 5 2 2 6" xfId="5836" xr:uid="{00000000-0005-0000-0000-0000CB100000}"/>
    <cellStyle name="20% - Ênfase2 5 2 2 6 2" xfId="5837" xr:uid="{00000000-0005-0000-0000-0000CC100000}"/>
    <cellStyle name="20% - Ênfase2 5 2 2 6 2 2" xfId="5838" xr:uid="{00000000-0005-0000-0000-0000CD100000}"/>
    <cellStyle name="20% - Ênfase2 5 2 2 6 3" xfId="5839" xr:uid="{00000000-0005-0000-0000-0000CE100000}"/>
    <cellStyle name="20% - Ênfase2 5 2 2 7" xfId="5840" xr:uid="{00000000-0005-0000-0000-0000CF100000}"/>
    <cellStyle name="20% - Ênfase2 5 2 2 7 2" xfId="5841" xr:uid="{00000000-0005-0000-0000-0000D0100000}"/>
    <cellStyle name="20% - Ênfase2 5 2 2 8" xfId="5842" xr:uid="{00000000-0005-0000-0000-0000D1100000}"/>
    <cellStyle name="20% - Ênfase2 5 2 3" xfId="5843" xr:uid="{00000000-0005-0000-0000-0000D2100000}"/>
    <cellStyle name="20% - Ênfase2 5 2 3 2" xfId="5844" xr:uid="{00000000-0005-0000-0000-0000D3100000}"/>
    <cellStyle name="20% - Ênfase2 5 2 3 2 2" xfId="5845" xr:uid="{00000000-0005-0000-0000-0000D4100000}"/>
    <cellStyle name="20% - Ênfase2 5 2 3 2 2 2" xfId="5846" xr:uid="{00000000-0005-0000-0000-0000D5100000}"/>
    <cellStyle name="20% - Ênfase2 5 2 3 2 3" xfId="5847" xr:uid="{00000000-0005-0000-0000-0000D6100000}"/>
    <cellStyle name="20% - Ênfase2 5 2 3 2 3 2" xfId="5848" xr:uid="{00000000-0005-0000-0000-0000D7100000}"/>
    <cellStyle name="20% - Ênfase2 5 2 3 2 4" xfId="5849" xr:uid="{00000000-0005-0000-0000-0000D8100000}"/>
    <cellStyle name="20% - Ênfase2 5 2 3 3" xfId="5850" xr:uid="{00000000-0005-0000-0000-0000D9100000}"/>
    <cellStyle name="20% - Ênfase2 5 2 3 3 2" xfId="5851" xr:uid="{00000000-0005-0000-0000-0000DA100000}"/>
    <cellStyle name="20% - Ênfase2 5 2 3 3 2 2" xfId="5852" xr:uid="{00000000-0005-0000-0000-0000DB100000}"/>
    <cellStyle name="20% - Ênfase2 5 2 3 3 3" xfId="5853" xr:uid="{00000000-0005-0000-0000-0000DC100000}"/>
    <cellStyle name="20% - Ênfase2 5 2 3 3 3 2" xfId="5854" xr:uid="{00000000-0005-0000-0000-0000DD100000}"/>
    <cellStyle name="20% - Ênfase2 5 2 3 3 4" xfId="5855" xr:uid="{00000000-0005-0000-0000-0000DE100000}"/>
    <cellStyle name="20% - Ênfase2 5 2 3 4" xfId="5856" xr:uid="{00000000-0005-0000-0000-0000DF100000}"/>
    <cellStyle name="20% - Ênfase2 5 2 3 4 2" xfId="5857" xr:uid="{00000000-0005-0000-0000-0000E0100000}"/>
    <cellStyle name="20% - Ênfase2 5 2 3 4 2 2" xfId="5858" xr:uid="{00000000-0005-0000-0000-0000E1100000}"/>
    <cellStyle name="20% - Ênfase2 5 2 3 4 3" xfId="5859" xr:uid="{00000000-0005-0000-0000-0000E2100000}"/>
    <cellStyle name="20% - Ênfase2 5 2 3 5" xfId="5860" xr:uid="{00000000-0005-0000-0000-0000E3100000}"/>
    <cellStyle name="20% - Ênfase2 5 2 3 5 2" xfId="5861" xr:uid="{00000000-0005-0000-0000-0000E4100000}"/>
    <cellStyle name="20% - Ênfase2 5 2 3 6" xfId="5862" xr:uid="{00000000-0005-0000-0000-0000E5100000}"/>
    <cellStyle name="20% - Ênfase2 5 2 4" xfId="5863" xr:uid="{00000000-0005-0000-0000-0000E6100000}"/>
    <cellStyle name="20% - Ênfase2 5 2 4 2" xfId="5864" xr:uid="{00000000-0005-0000-0000-0000E7100000}"/>
    <cellStyle name="20% - Ênfase2 5 2 4 2 2" xfId="5865" xr:uid="{00000000-0005-0000-0000-0000E8100000}"/>
    <cellStyle name="20% - Ênfase2 5 2 4 3" xfId="5866" xr:uid="{00000000-0005-0000-0000-0000E9100000}"/>
    <cellStyle name="20% - Ênfase2 5 2 4 3 2" xfId="5867" xr:uid="{00000000-0005-0000-0000-0000EA100000}"/>
    <cellStyle name="20% - Ênfase2 5 2 4 4" xfId="5868" xr:uid="{00000000-0005-0000-0000-0000EB100000}"/>
    <cellStyle name="20% - Ênfase2 5 2 5" xfId="5869" xr:uid="{00000000-0005-0000-0000-0000EC100000}"/>
    <cellStyle name="20% - Ênfase2 5 2 5 2" xfId="5870" xr:uid="{00000000-0005-0000-0000-0000ED100000}"/>
    <cellStyle name="20% - Ênfase2 5 2 5 2 2" xfId="5871" xr:uid="{00000000-0005-0000-0000-0000EE100000}"/>
    <cellStyle name="20% - Ênfase2 5 2 5 3" xfId="5872" xr:uid="{00000000-0005-0000-0000-0000EF100000}"/>
    <cellStyle name="20% - Ênfase2 5 2 5 3 2" xfId="5873" xr:uid="{00000000-0005-0000-0000-0000F0100000}"/>
    <cellStyle name="20% - Ênfase2 5 2 5 4" xfId="5874" xr:uid="{00000000-0005-0000-0000-0000F1100000}"/>
    <cellStyle name="20% - Ênfase2 5 2 6" xfId="5875" xr:uid="{00000000-0005-0000-0000-0000F2100000}"/>
    <cellStyle name="20% - Ênfase2 5 2 6 2" xfId="5876" xr:uid="{00000000-0005-0000-0000-0000F3100000}"/>
    <cellStyle name="20% - Ênfase2 5 2 6 2 2" xfId="5877" xr:uid="{00000000-0005-0000-0000-0000F4100000}"/>
    <cellStyle name="20% - Ênfase2 5 2 6 3" xfId="5878" xr:uid="{00000000-0005-0000-0000-0000F5100000}"/>
    <cellStyle name="20% - Ênfase2 5 2 7" xfId="5879" xr:uid="{00000000-0005-0000-0000-0000F6100000}"/>
    <cellStyle name="20% - Ênfase2 5 2 7 2" xfId="5880" xr:uid="{00000000-0005-0000-0000-0000F7100000}"/>
    <cellStyle name="20% - Ênfase2 5 2 8" xfId="5881" xr:uid="{00000000-0005-0000-0000-0000F8100000}"/>
    <cellStyle name="20% - Ênfase2 5 3" xfId="5882" xr:uid="{00000000-0005-0000-0000-0000F9100000}"/>
    <cellStyle name="20% - Ênfase2 5 3 2" xfId="5883" xr:uid="{00000000-0005-0000-0000-0000FA100000}"/>
    <cellStyle name="20% - Ênfase2 5 3 2 2" xfId="5884" xr:uid="{00000000-0005-0000-0000-0000FB100000}"/>
    <cellStyle name="20% - Ênfase2 5 3 2 2 2" xfId="5885" xr:uid="{00000000-0005-0000-0000-0000FC100000}"/>
    <cellStyle name="20% - Ênfase2 5 3 2 2 2 2" xfId="5886" xr:uid="{00000000-0005-0000-0000-0000FD100000}"/>
    <cellStyle name="20% - Ênfase2 5 3 2 2 2 2 2" xfId="5887" xr:uid="{00000000-0005-0000-0000-0000FE100000}"/>
    <cellStyle name="20% - Ênfase2 5 3 2 2 2 3" xfId="5888" xr:uid="{00000000-0005-0000-0000-0000FF100000}"/>
    <cellStyle name="20% - Ênfase2 5 3 2 2 2 3 2" xfId="5889" xr:uid="{00000000-0005-0000-0000-000000110000}"/>
    <cellStyle name="20% - Ênfase2 5 3 2 2 2 4" xfId="5890" xr:uid="{00000000-0005-0000-0000-000001110000}"/>
    <cellStyle name="20% - Ênfase2 5 3 2 2 3" xfId="5891" xr:uid="{00000000-0005-0000-0000-000002110000}"/>
    <cellStyle name="20% - Ênfase2 5 3 2 2 3 2" xfId="5892" xr:uid="{00000000-0005-0000-0000-000003110000}"/>
    <cellStyle name="20% - Ênfase2 5 3 2 2 3 2 2" xfId="5893" xr:uid="{00000000-0005-0000-0000-000004110000}"/>
    <cellStyle name="20% - Ênfase2 5 3 2 2 3 3" xfId="5894" xr:uid="{00000000-0005-0000-0000-000005110000}"/>
    <cellStyle name="20% - Ênfase2 5 3 2 2 3 3 2" xfId="5895" xr:uid="{00000000-0005-0000-0000-000006110000}"/>
    <cellStyle name="20% - Ênfase2 5 3 2 2 3 4" xfId="5896" xr:uid="{00000000-0005-0000-0000-000007110000}"/>
    <cellStyle name="20% - Ênfase2 5 3 2 2 4" xfId="5897" xr:uid="{00000000-0005-0000-0000-000008110000}"/>
    <cellStyle name="20% - Ênfase2 5 3 2 2 4 2" xfId="5898" xr:uid="{00000000-0005-0000-0000-000009110000}"/>
    <cellStyle name="20% - Ênfase2 5 3 2 2 5" xfId="5899" xr:uid="{00000000-0005-0000-0000-00000A110000}"/>
    <cellStyle name="20% - Ênfase2 5 3 2 2 5 2" xfId="5900" xr:uid="{00000000-0005-0000-0000-00000B110000}"/>
    <cellStyle name="20% - Ênfase2 5 3 2 2 6" xfId="5901" xr:uid="{00000000-0005-0000-0000-00000C110000}"/>
    <cellStyle name="20% - Ênfase2 5 3 2 3" xfId="5902" xr:uid="{00000000-0005-0000-0000-00000D110000}"/>
    <cellStyle name="20% - Ênfase2 5 3 2 3 2" xfId="5903" xr:uid="{00000000-0005-0000-0000-00000E110000}"/>
    <cellStyle name="20% - Ênfase2 5 3 2 3 2 2" xfId="5904" xr:uid="{00000000-0005-0000-0000-00000F110000}"/>
    <cellStyle name="20% - Ênfase2 5 3 2 3 3" xfId="5905" xr:uid="{00000000-0005-0000-0000-000010110000}"/>
    <cellStyle name="20% - Ênfase2 5 3 2 3 3 2" xfId="5906" xr:uid="{00000000-0005-0000-0000-000011110000}"/>
    <cellStyle name="20% - Ênfase2 5 3 2 3 4" xfId="5907" xr:uid="{00000000-0005-0000-0000-000012110000}"/>
    <cellStyle name="20% - Ênfase2 5 3 2 4" xfId="5908" xr:uid="{00000000-0005-0000-0000-000013110000}"/>
    <cellStyle name="20% - Ênfase2 5 3 2 4 2" xfId="5909" xr:uid="{00000000-0005-0000-0000-000014110000}"/>
    <cellStyle name="20% - Ênfase2 5 3 2 4 2 2" xfId="5910" xr:uid="{00000000-0005-0000-0000-000015110000}"/>
    <cellStyle name="20% - Ênfase2 5 3 2 4 3" xfId="5911" xr:uid="{00000000-0005-0000-0000-000016110000}"/>
    <cellStyle name="20% - Ênfase2 5 3 2 4 3 2" xfId="5912" xr:uid="{00000000-0005-0000-0000-000017110000}"/>
    <cellStyle name="20% - Ênfase2 5 3 2 4 4" xfId="5913" xr:uid="{00000000-0005-0000-0000-000018110000}"/>
    <cellStyle name="20% - Ênfase2 5 3 2 5" xfId="5914" xr:uid="{00000000-0005-0000-0000-000019110000}"/>
    <cellStyle name="20% - Ênfase2 5 3 2 5 2" xfId="5915" xr:uid="{00000000-0005-0000-0000-00001A110000}"/>
    <cellStyle name="20% - Ênfase2 5 3 2 6" xfId="5916" xr:uid="{00000000-0005-0000-0000-00001B110000}"/>
    <cellStyle name="20% - Ênfase2 5 3 2 6 2" xfId="5917" xr:uid="{00000000-0005-0000-0000-00001C110000}"/>
    <cellStyle name="20% - Ênfase2 5 3 2 7" xfId="5918" xr:uid="{00000000-0005-0000-0000-00001D110000}"/>
    <cellStyle name="20% - Ênfase2 5 3 3" xfId="5919" xr:uid="{00000000-0005-0000-0000-00001E110000}"/>
    <cellStyle name="20% - Ênfase2 5 3 3 2" xfId="5920" xr:uid="{00000000-0005-0000-0000-00001F110000}"/>
    <cellStyle name="20% - Ênfase2 5 3 3 2 2" xfId="5921" xr:uid="{00000000-0005-0000-0000-000020110000}"/>
    <cellStyle name="20% - Ênfase2 5 3 3 3" xfId="5922" xr:uid="{00000000-0005-0000-0000-000021110000}"/>
    <cellStyle name="20% - Ênfase2 5 3 3 3 2" xfId="5923" xr:uid="{00000000-0005-0000-0000-000022110000}"/>
    <cellStyle name="20% - Ênfase2 5 3 3 4" xfId="5924" xr:uid="{00000000-0005-0000-0000-000023110000}"/>
    <cellStyle name="20% - Ênfase2 5 3 4" xfId="5925" xr:uid="{00000000-0005-0000-0000-000024110000}"/>
    <cellStyle name="20% - Ênfase2 5 3 4 2" xfId="5926" xr:uid="{00000000-0005-0000-0000-000025110000}"/>
    <cellStyle name="20% - Ênfase2 5 3 4 2 2" xfId="5927" xr:uid="{00000000-0005-0000-0000-000026110000}"/>
    <cellStyle name="20% - Ênfase2 5 3 4 3" xfId="5928" xr:uid="{00000000-0005-0000-0000-000027110000}"/>
    <cellStyle name="20% - Ênfase2 5 3 4 3 2" xfId="5929" xr:uid="{00000000-0005-0000-0000-000028110000}"/>
    <cellStyle name="20% - Ênfase2 5 3 4 4" xfId="5930" xr:uid="{00000000-0005-0000-0000-000029110000}"/>
    <cellStyle name="20% - Ênfase2 5 3 5" xfId="5931" xr:uid="{00000000-0005-0000-0000-00002A110000}"/>
    <cellStyle name="20% - Ênfase2 5 3 5 2" xfId="5932" xr:uid="{00000000-0005-0000-0000-00002B110000}"/>
    <cellStyle name="20% - Ênfase2 5 3 6" xfId="5933" xr:uid="{00000000-0005-0000-0000-00002C110000}"/>
    <cellStyle name="20% - Ênfase2 5 3 6 2" xfId="5934" xr:uid="{00000000-0005-0000-0000-00002D110000}"/>
    <cellStyle name="20% - Ênfase2 5 3 7" xfId="5935" xr:uid="{00000000-0005-0000-0000-00002E110000}"/>
    <cellStyle name="20% - Ênfase2 5 4" xfId="5936" xr:uid="{00000000-0005-0000-0000-00002F110000}"/>
    <cellStyle name="20% - Ênfase2 5 4 2" xfId="5937" xr:uid="{00000000-0005-0000-0000-000030110000}"/>
    <cellStyle name="20% - Ênfase2 5 5" xfId="5938" xr:uid="{00000000-0005-0000-0000-000031110000}"/>
    <cellStyle name="20% - Ênfase2 50" xfId="5939" xr:uid="{00000000-0005-0000-0000-000032110000}"/>
    <cellStyle name="20% - Ênfase2 50 2" xfId="5940" xr:uid="{00000000-0005-0000-0000-000033110000}"/>
    <cellStyle name="20% - Ênfase2 50 2 2" xfId="5941" xr:uid="{00000000-0005-0000-0000-000034110000}"/>
    <cellStyle name="20% - Ênfase2 50 2 2 2" xfId="5942" xr:uid="{00000000-0005-0000-0000-000035110000}"/>
    <cellStyle name="20% - Ênfase2 50 3" xfId="5943" xr:uid="{00000000-0005-0000-0000-000036110000}"/>
    <cellStyle name="20% - Ênfase2 50 3 2" xfId="5944" xr:uid="{00000000-0005-0000-0000-000037110000}"/>
    <cellStyle name="20% - Ênfase2 50 4" xfId="5945" xr:uid="{00000000-0005-0000-0000-000038110000}"/>
    <cellStyle name="20% - Ênfase2 51" xfId="5946" xr:uid="{00000000-0005-0000-0000-000039110000}"/>
    <cellStyle name="20% - Ênfase2 51 2" xfId="5947" xr:uid="{00000000-0005-0000-0000-00003A110000}"/>
    <cellStyle name="20% - Ênfase2 51 2 2" xfId="5948" xr:uid="{00000000-0005-0000-0000-00003B110000}"/>
    <cellStyle name="20% - Ênfase2 51 3" xfId="5949" xr:uid="{00000000-0005-0000-0000-00003C110000}"/>
    <cellStyle name="20% - Ênfase2 52" xfId="5950" xr:uid="{00000000-0005-0000-0000-00003D110000}"/>
    <cellStyle name="20% - Ênfase2 52 2" xfId="5951" xr:uid="{00000000-0005-0000-0000-00003E110000}"/>
    <cellStyle name="20% - Ênfase2 52 2 2" xfId="5952" xr:uid="{00000000-0005-0000-0000-00003F110000}"/>
    <cellStyle name="20% - Ênfase2 52 3" xfId="5953" xr:uid="{00000000-0005-0000-0000-000040110000}"/>
    <cellStyle name="20% - Ênfase2 53" xfId="5954" xr:uid="{00000000-0005-0000-0000-000041110000}"/>
    <cellStyle name="20% - Ênfase2 53 2" xfId="5955" xr:uid="{00000000-0005-0000-0000-000042110000}"/>
    <cellStyle name="20% - Ênfase2 53 2 2" xfId="5956" xr:uid="{00000000-0005-0000-0000-000043110000}"/>
    <cellStyle name="20% - Ênfase2 53 3" xfId="5957" xr:uid="{00000000-0005-0000-0000-000044110000}"/>
    <cellStyle name="20% - Ênfase2 54" xfId="5958" xr:uid="{00000000-0005-0000-0000-000045110000}"/>
    <cellStyle name="20% - Ênfase2 54 2" xfId="5959" xr:uid="{00000000-0005-0000-0000-000046110000}"/>
    <cellStyle name="20% - Ênfase2 54 2 2" xfId="5960" xr:uid="{00000000-0005-0000-0000-000047110000}"/>
    <cellStyle name="20% - Ênfase2 54 3" xfId="5961" xr:uid="{00000000-0005-0000-0000-000048110000}"/>
    <cellStyle name="20% - Ênfase2 55" xfId="5962" xr:uid="{00000000-0005-0000-0000-000049110000}"/>
    <cellStyle name="20% - Ênfase2 55 2" xfId="5963" xr:uid="{00000000-0005-0000-0000-00004A110000}"/>
    <cellStyle name="20% - Ênfase2 55 2 2" xfId="5964" xr:uid="{00000000-0005-0000-0000-00004B110000}"/>
    <cellStyle name="20% - Ênfase2 55 3" xfId="5965" xr:uid="{00000000-0005-0000-0000-00004C110000}"/>
    <cellStyle name="20% - Ênfase2 56" xfId="5966" xr:uid="{00000000-0005-0000-0000-00004D110000}"/>
    <cellStyle name="20% - Ênfase2 56 2" xfId="5967" xr:uid="{00000000-0005-0000-0000-00004E110000}"/>
    <cellStyle name="20% - Ênfase2 56 2 2" xfId="5968" xr:uid="{00000000-0005-0000-0000-00004F110000}"/>
    <cellStyle name="20% - Ênfase2 56 2 3" xfId="5969" xr:uid="{00000000-0005-0000-0000-000050110000}"/>
    <cellStyle name="20% - Ênfase2 56 3" xfId="5970" xr:uid="{00000000-0005-0000-0000-000051110000}"/>
    <cellStyle name="20% - Ênfase2 57" xfId="5971" xr:uid="{00000000-0005-0000-0000-000052110000}"/>
    <cellStyle name="20% - Ênfase2 57 2" xfId="5972" xr:uid="{00000000-0005-0000-0000-000053110000}"/>
    <cellStyle name="20% - Ênfase2 57 2 2" xfId="5973" xr:uid="{00000000-0005-0000-0000-000054110000}"/>
    <cellStyle name="20% - Ênfase2 57 3" xfId="5974" xr:uid="{00000000-0005-0000-0000-000055110000}"/>
    <cellStyle name="20% - Ênfase2 58" xfId="5975" xr:uid="{00000000-0005-0000-0000-000056110000}"/>
    <cellStyle name="20% - Ênfase2 58 2" xfId="5976" xr:uid="{00000000-0005-0000-0000-000057110000}"/>
    <cellStyle name="20% - Ênfase2 58 2 2" xfId="5977" xr:uid="{00000000-0005-0000-0000-000058110000}"/>
    <cellStyle name="20% - Ênfase2 59" xfId="5978" xr:uid="{00000000-0005-0000-0000-000059110000}"/>
    <cellStyle name="20% - Ênfase2 59 2" xfId="5979" xr:uid="{00000000-0005-0000-0000-00005A110000}"/>
    <cellStyle name="20% - Ênfase2 59 2 2" xfId="5980" xr:uid="{00000000-0005-0000-0000-00005B110000}"/>
    <cellStyle name="20% - Ênfase2 6" xfId="5981" xr:uid="{00000000-0005-0000-0000-00005C110000}"/>
    <cellStyle name="20% - Ênfase2 6 2" xfId="5982" xr:uid="{00000000-0005-0000-0000-00005D110000}"/>
    <cellStyle name="20% - Ênfase2 6 2 2" xfId="5983" xr:uid="{00000000-0005-0000-0000-00005E110000}"/>
    <cellStyle name="20% - Ênfase2 6 3" xfId="5984" xr:uid="{00000000-0005-0000-0000-00005F110000}"/>
    <cellStyle name="20% - Ênfase2 60" xfId="5985" xr:uid="{00000000-0005-0000-0000-000060110000}"/>
    <cellStyle name="20% - Ênfase2 61" xfId="5986" xr:uid="{00000000-0005-0000-0000-000061110000}"/>
    <cellStyle name="20% - Ênfase2 61 2" xfId="5987" xr:uid="{00000000-0005-0000-0000-000062110000}"/>
    <cellStyle name="20% - Ênfase2 62" xfId="5988" xr:uid="{00000000-0005-0000-0000-000063110000}"/>
    <cellStyle name="20% - Ênfase2 63" xfId="5989" xr:uid="{00000000-0005-0000-0000-000064110000}"/>
    <cellStyle name="20% - Ênfase2 63 2" xfId="5990" xr:uid="{00000000-0005-0000-0000-000065110000}"/>
    <cellStyle name="20% - Ênfase2 64" xfId="5991" xr:uid="{00000000-0005-0000-0000-000066110000}"/>
    <cellStyle name="20% - Ênfase2 64 2" xfId="5992" xr:uid="{00000000-0005-0000-0000-000067110000}"/>
    <cellStyle name="20% - Ênfase2 65" xfId="5993" xr:uid="{00000000-0005-0000-0000-000068110000}"/>
    <cellStyle name="20% - Ênfase2 7" xfId="5994" xr:uid="{00000000-0005-0000-0000-000069110000}"/>
    <cellStyle name="20% - Ênfase2 7 2" xfId="5995" xr:uid="{00000000-0005-0000-0000-00006A110000}"/>
    <cellStyle name="20% - Ênfase2 7 2 2" xfId="5996" xr:uid="{00000000-0005-0000-0000-00006B110000}"/>
    <cellStyle name="20% - Ênfase2 7 3" xfId="5997" xr:uid="{00000000-0005-0000-0000-00006C110000}"/>
    <cellStyle name="20% - Ênfase2 8" xfId="5998" xr:uid="{00000000-0005-0000-0000-00006D110000}"/>
    <cellStyle name="20% - Ênfase2 8 2" xfId="5999" xr:uid="{00000000-0005-0000-0000-00006E110000}"/>
    <cellStyle name="20% - Ênfase2 8 2 2" xfId="6000" xr:uid="{00000000-0005-0000-0000-00006F110000}"/>
    <cellStyle name="20% - Ênfase2 8 3" xfId="6001" xr:uid="{00000000-0005-0000-0000-000070110000}"/>
    <cellStyle name="20% - Ênfase2 9" xfId="6002" xr:uid="{00000000-0005-0000-0000-000071110000}"/>
    <cellStyle name="20% - Ênfase2 9 2" xfId="6003" xr:uid="{00000000-0005-0000-0000-000072110000}"/>
    <cellStyle name="20% - Ênfase2 9 2 2" xfId="6004" xr:uid="{00000000-0005-0000-0000-000073110000}"/>
    <cellStyle name="20% - Ênfase2 9 3" xfId="6005" xr:uid="{00000000-0005-0000-0000-000074110000}"/>
    <cellStyle name="20% - Ênfase3 10" xfId="6006" xr:uid="{00000000-0005-0000-0000-000075110000}"/>
    <cellStyle name="20% - Ênfase3 10 2" xfId="6007" xr:uid="{00000000-0005-0000-0000-000076110000}"/>
    <cellStyle name="20% - Ênfase3 10 2 2" xfId="6008" xr:uid="{00000000-0005-0000-0000-000077110000}"/>
    <cellStyle name="20% - Ênfase3 10 3" xfId="6009" xr:uid="{00000000-0005-0000-0000-000078110000}"/>
    <cellStyle name="20% - Ênfase3 11" xfId="6010" xr:uid="{00000000-0005-0000-0000-000079110000}"/>
    <cellStyle name="20% - Ênfase3 11 2" xfId="6011" xr:uid="{00000000-0005-0000-0000-00007A110000}"/>
    <cellStyle name="20% - Ênfase3 11 2 2" xfId="6012" xr:uid="{00000000-0005-0000-0000-00007B110000}"/>
    <cellStyle name="20% - Ênfase3 11 3" xfId="6013" xr:uid="{00000000-0005-0000-0000-00007C110000}"/>
    <cellStyle name="20% - Ênfase3 12" xfId="6014" xr:uid="{00000000-0005-0000-0000-00007D110000}"/>
    <cellStyle name="20% - Ênfase3 12 2" xfId="6015" xr:uid="{00000000-0005-0000-0000-00007E110000}"/>
    <cellStyle name="20% - Ênfase3 12 2 2" xfId="6016" xr:uid="{00000000-0005-0000-0000-00007F110000}"/>
    <cellStyle name="20% - Ênfase3 12 3" xfId="6017" xr:uid="{00000000-0005-0000-0000-000080110000}"/>
    <cellStyle name="20% - Ênfase3 13" xfId="6018" xr:uid="{00000000-0005-0000-0000-000081110000}"/>
    <cellStyle name="20% - Ênfase3 13 2" xfId="6019" xr:uid="{00000000-0005-0000-0000-000082110000}"/>
    <cellStyle name="20% - Ênfase3 13 2 2" xfId="6020" xr:uid="{00000000-0005-0000-0000-000083110000}"/>
    <cellStyle name="20% - Ênfase3 13 3" xfId="6021" xr:uid="{00000000-0005-0000-0000-000084110000}"/>
    <cellStyle name="20% - Ênfase3 14" xfId="6022" xr:uid="{00000000-0005-0000-0000-000085110000}"/>
    <cellStyle name="20% - Ênfase3 14 2" xfId="6023" xr:uid="{00000000-0005-0000-0000-000086110000}"/>
    <cellStyle name="20% - Ênfase3 14 2 2" xfId="6024" xr:uid="{00000000-0005-0000-0000-000087110000}"/>
    <cellStyle name="20% - Ênfase3 14 3" xfId="6025" xr:uid="{00000000-0005-0000-0000-000088110000}"/>
    <cellStyle name="20% - Ênfase3 15" xfId="6026" xr:uid="{00000000-0005-0000-0000-000089110000}"/>
    <cellStyle name="20% - Ênfase3 15 2" xfId="6027" xr:uid="{00000000-0005-0000-0000-00008A110000}"/>
    <cellStyle name="20% - Ênfase3 15 2 2" xfId="6028" xr:uid="{00000000-0005-0000-0000-00008B110000}"/>
    <cellStyle name="20% - Ênfase3 15 3" xfId="6029" xr:uid="{00000000-0005-0000-0000-00008C110000}"/>
    <cellStyle name="20% - Ênfase3 16" xfId="6030" xr:uid="{00000000-0005-0000-0000-00008D110000}"/>
    <cellStyle name="20% - Ênfase3 16 2" xfId="6031" xr:uid="{00000000-0005-0000-0000-00008E110000}"/>
    <cellStyle name="20% - Ênfase3 16 2 2" xfId="6032" xr:uid="{00000000-0005-0000-0000-00008F110000}"/>
    <cellStyle name="20% - Ênfase3 16 3" xfId="6033" xr:uid="{00000000-0005-0000-0000-000090110000}"/>
    <cellStyle name="20% - Ênfase3 17" xfId="6034" xr:uid="{00000000-0005-0000-0000-000091110000}"/>
    <cellStyle name="20% - Ênfase3 17 2" xfId="6035" xr:uid="{00000000-0005-0000-0000-000092110000}"/>
    <cellStyle name="20% - Ênfase3 17 2 2" xfId="6036" xr:uid="{00000000-0005-0000-0000-000093110000}"/>
    <cellStyle name="20% - Ênfase3 17 3" xfId="6037" xr:uid="{00000000-0005-0000-0000-000094110000}"/>
    <cellStyle name="20% - Ênfase3 18" xfId="6038" xr:uid="{00000000-0005-0000-0000-000095110000}"/>
    <cellStyle name="20% - Ênfase3 18 2" xfId="6039" xr:uid="{00000000-0005-0000-0000-000096110000}"/>
    <cellStyle name="20% - Ênfase3 18 2 2" xfId="6040" xr:uid="{00000000-0005-0000-0000-000097110000}"/>
    <cellStyle name="20% - Ênfase3 18 3" xfId="6041" xr:uid="{00000000-0005-0000-0000-000098110000}"/>
    <cellStyle name="20% - Ênfase3 19" xfId="6042" xr:uid="{00000000-0005-0000-0000-000099110000}"/>
    <cellStyle name="20% - Ênfase3 19 2" xfId="6043" xr:uid="{00000000-0005-0000-0000-00009A110000}"/>
    <cellStyle name="20% - Ênfase3 19 2 2" xfId="6044" xr:uid="{00000000-0005-0000-0000-00009B110000}"/>
    <cellStyle name="20% - Ênfase3 19 3" xfId="6045" xr:uid="{00000000-0005-0000-0000-00009C110000}"/>
    <cellStyle name="20% - Ênfase3 2" xfId="6046" xr:uid="{00000000-0005-0000-0000-00009D110000}"/>
    <cellStyle name="20% - Ênfase3 2 2" xfId="6047" xr:uid="{00000000-0005-0000-0000-00009E110000}"/>
    <cellStyle name="20% - Ênfase3 2 2 2" xfId="6048" xr:uid="{00000000-0005-0000-0000-00009F110000}"/>
    <cellStyle name="20% - Ênfase3 2 3" xfId="6049" xr:uid="{00000000-0005-0000-0000-0000A0110000}"/>
    <cellStyle name="20% - Ênfase3 20" xfId="6050" xr:uid="{00000000-0005-0000-0000-0000A1110000}"/>
    <cellStyle name="20% - Ênfase3 20 2" xfId="6051" xr:uid="{00000000-0005-0000-0000-0000A2110000}"/>
    <cellStyle name="20% - Ênfase3 20 2 2" xfId="6052" xr:uid="{00000000-0005-0000-0000-0000A3110000}"/>
    <cellStyle name="20% - Ênfase3 20 3" xfId="6053" xr:uid="{00000000-0005-0000-0000-0000A4110000}"/>
    <cellStyle name="20% - Ênfase3 21" xfId="6054" xr:uid="{00000000-0005-0000-0000-0000A5110000}"/>
    <cellStyle name="20% - Ênfase3 21 2" xfId="6055" xr:uid="{00000000-0005-0000-0000-0000A6110000}"/>
    <cellStyle name="20% - Ênfase3 21 2 2" xfId="6056" xr:uid="{00000000-0005-0000-0000-0000A7110000}"/>
    <cellStyle name="20% - Ênfase3 21 3" xfId="6057" xr:uid="{00000000-0005-0000-0000-0000A8110000}"/>
    <cellStyle name="20% - Ênfase3 22" xfId="6058" xr:uid="{00000000-0005-0000-0000-0000A9110000}"/>
    <cellStyle name="20% - Ênfase3 22 2" xfId="6059" xr:uid="{00000000-0005-0000-0000-0000AA110000}"/>
    <cellStyle name="20% - Ênfase3 22 2 2" xfId="6060" xr:uid="{00000000-0005-0000-0000-0000AB110000}"/>
    <cellStyle name="20% - Ênfase3 22 3" xfId="6061" xr:uid="{00000000-0005-0000-0000-0000AC110000}"/>
    <cellStyle name="20% - Ênfase3 23" xfId="6062" xr:uid="{00000000-0005-0000-0000-0000AD110000}"/>
    <cellStyle name="20% - Ênfase3 23 2" xfId="6063" xr:uid="{00000000-0005-0000-0000-0000AE110000}"/>
    <cellStyle name="20% - Ênfase3 23 2 2" xfId="6064" xr:uid="{00000000-0005-0000-0000-0000AF110000}"/>
    <cellStyle name="20% - Ênfase3 23 3" xfId="6065" xr:uid="{00000000-0005-0000-0000-0000B0110000}"/>
    <cellStyle name="20% - Ênfase3 24" xfId="6066" xr:uid="{00000000-0005-0000-0000-0000B1110000}"/>
    <cellStyle name="20% - Ênfase3 24 2" xfId="6067" xr:uid="{00000000-0005-0000-0000-0000B2110000}"/>
    <cellStyle name="20% - Ênfase3 24 2 2" xfId="6068" xr:uid="{00000000-0005-0000-0000-0000B3110000}"/>
    <cellStyle name="20% - Ênfase3 24 3" xfId="6069" xr:uid="{00000000-0005-0000-0000-0000B4110000}"/>
    <cellStyle name="20% - Ênfase3 25" xfId="6070" xr:uid="{00000000-0005-0000-0000-0000B5110000}"/>
    <cellStyle name="20% - Ênfase3 25 2" xfId="6071" xr:uid="{00000000-0005-0000-0000-0000B6110000}"/>
    <cellStyle name="20% - Ênfase3 25 2 2" xfId="6072" xr:uid="{00000000-0005-0000-0000-0000B7110000}"/>
    <cellStyle name="20% - Ênfase3 25 3" xfId="6073" xr:uid="{00000000-0005-0000-0000-0000B8110000}"/>
    <cellStyle name="20% - Ênfase3 26" xfId="6074" xr:uid="{00000000-0005-0000-0000-0000B9110000}"/>
    <cellStyle name="20% - Ênfase3 26 2" xfId="6075" xr:uid="{00000000-0005-0000-0000-0000BA110000}"/>
    <cellStyle name="20% - Ênfase3 26 2 2" xfId="6076" xr:uid="{00000000-0005-0000-0000-0000BB110000}"/>
    <cellStyle name="20% - Ênfase3 26 3" xfId="6077" xr:uid="{00000000-0005-0000-0000-0000BC110000}"/>
    <cellStyle name="20% - Ênfase3 27" xfId="6078" xr:uid="{00000000-0005-0000-0000-0000BD110000}"/>
    <cellStyle name="20% - Ênfase3 27 2" xfId="6079" xr:uid="{00000000-0005-0000-0000-0000BE110000}"/>
    <cellStyle name="20% - Ênfase3 27 2 2" xfId="6080" xr:uid="{00000000-0005-0000-0000-0000BF110000}"/>
    <cellStyle name="20% - Ênfase3 27 3" xfId="6081" xr:uid="{00000000-0005-0000-0000-0000C0110000}"/>
    <cellStyle name="20% - Ênfase3 28" xfId="6082" xr:uid="{00000000-0005-0000-0000-0000C1110000}"/>
    <cellStyle name="20% - Ênfase3 28 2" xfId="6083" xr:uid="{00000000-0005-0000-0000-0000C2110000}"/>
    <cellStyle name="20% - Ênfase3 28 2 2" xfId="6084" xr:uid="{00000000-0005-0000-0000-0000C3110000}"/>
    <cellStyle name="20% - Ênfase3 28 3" xfId="6085" xr:uid="{00000000-0005-0000-0000-0000C4110000}"/>
    <cellStyle name="20% - Ênfase3 29" xfId="6086" xr:uid="{00000000-0005-0000-0000-0000C5110000}"/>
    <cellStyle name="20% - Ênfase3 29 2" xfId="6087" xr:uid="{00000000-0005-0000-0000-0000C6110000}"/>
    <cellStyle name="20% - Ênfase3 29 2 2" xfId="6088" xr:uid="{00000000-0005-0000-0000-0000C7110000}"/>
    <cellStyle name="20% - Ênfase3 29 3" xfId="6089" xr:uid="{00000000-0005-0000-0000-0000C8110000}"/>
    <cellStyle name="20% - Ênfase3 3" xfId="6090" xr:uid="{00000000-0005-0000-0000-0000C9110000}"/>
    <cellStyle name="20% - Ênfase3 3 2" xfId="6091" xr:uid="{00000000-0005-0000-0000-0000CA110000}"/>
    <cellStyle name="20% - Ênfase3 3 2 2" xfId="6092" xr:uid="{00000000-0005-0000-0000-0000CB110000}"/>
    <cellStyle name="20% - Ênfase3 3 3" xfId="6093" xr:uid="{00000000-0005-0000-0000-0000CC110000}"/>
    <cellStyle name="20% - Ênfase3 30" xfId="6094" xr:uid="{00000000-0005-0000-0000-0000CD110000}"/>
    <cellStyle name="20% - Ênfase3 30 2" xfId="6095" xr:uid="{00000000-0005-0000-0000-0000CE110000}"/>
    <cellStyle name="20% - Ênfase3 30 2 2" xfId="6096" xr:uid="{00000000-0005-0000-0000-0000CF110000}"/>
    <cellStyle name="20% - Ênfase3 30 3" xfId="6097" xr:uid="{00000000-0005-0000-0000-0000D0110000}"/>
    <cellStyle name="20% - Ênfase3 31" xfId="6098" xr:uid="{00000000-0005-0000-0000-0000D1110000}"/>
    <cellStyle name="20% - Ênfase3 31 2" xfId="6099" xr:uid="{00000000-0005-0000-0000-0000D2110000}"/>
    <cellStyle name="20% - Ênfase3 31 2 2" xfId="6100" xr:uid="{00000000-0005-0000-0000-0000D3110000}"/>
    <cellStyle name="20% - Ênfase3 31 3" xfId="6101" xr:uid="{00000000-0005-0000-0000-0000D4110000}"/>
    <cellStyle name="20% - Ênfase3 32" xfId="6102" xr:uid="{00000000-0005-0000-0000-0000D5110000}"/>
    <cellStyle name="20% - Ênfase3 32 2" xfId="6103" xr:uid="{00000000-0005-0000-0000-0000D6110000}"/>
    <cellStyle name="20% - Ênfase3 32 2 2" xfId="6104" xr:uid="{00000000-0005-0000-0000-0000D7110000}"/>
    <cellStyle name="20% - Ênfase3 32 3" xfId="6105" xr:uid="{00000000-0005-0000-0000-0000D8110000}"/>
    <cellStyle name="20% - Ênfase3 33" xfId="6106" xr:uid="{00000000-0005-0000-0000-0000D9110000}"/>
    <cellStyle name="20% - Ênfase3 33 2" xfId="6107" xr:uid="{00000000-0005-0000-0000-0000DA110000}"/>
    <cellStyle name="20% - Ênfase3 33 2 2" xfId="6108" xr:uid="{00000000-0005-0000-0000-0000DB110000}"/>
    <cellStyle name="20% - Ênfase3 33 3" xfId="6109" xr:uid="{00000000-0005-0000-0000-0000DC110000}"/>
    <cellStyle name="20% - Ênfase3 34" xfId="6110" xr:uid="{00000000-0005-0000-0000-0000DD110000}"/>
    <cellStyle name="20% - Ênfase3 34 2" xfId="6111" xr:uid="{00000000-0005-0000-0000-0000DE110000}"/>
    <cellStyle name="20% - Ênfase3 34 2 2" xfId="6112" xr:uid="{00000000-0005-0000-0000-0000DF110000}"/>
    <cellStyle name="20% - Ênfase3 34 3" xfId="6113" xr:uid="{00000000-0005-0000-0000-0000E0110000}"/>
    <cellStyle name="20% - Ênfase3 35" xfId="6114" xr:uid="{00000000-0005-0000-0000-0000E1110000}"/>
    <cellStyle name="20% - Ênfase3 35 2" xfId="6115" xr:uid="{00000000-0005-0000-0000-0000E2110000}"/>
    <cellStyle name="20% - Ênfase3 35 2 2" xfId="6116" xr:uid="{00000000-0005-0000-0000-0000E3110000}"/>
    <cellStyle name="20% - Ênfase3 35 3" xfId="6117" xr:uid="{00000000-0005-0000-0000-0000E4110000}"/>
    <cellStyle name="20% - Ênfase3 36" xfId="6118" xr:uid="{00000000-0005-0000-0000-0000E5110000}"/>
    <cellStyle name="20% - Ênfase3 36 2" xfId="6119" xr:uid="{00000000-0005-0000-0000-0000E6110000}"/>
    <cellStyle name="20% - Ênfase3 36 2 2" xfId="6120" xr:uid="{00000000-0005-0000-0000-0000E7110000}"/>
    <cellStyle name="20% - Ênfase3 36 3" xfId="6121" xr:uid="{00000000-0005-0000-0000-0000E8110000}"/>
    <cellStyle name="20% - Ênfase3 37" xfId="6122" xr:uid="{00000000-0005-0000-0000-0000E9110000}"/>
    <cellStyle name="20% - Ênfase3 37 2" xfId="6123" xr:uid="{00000000-0005-0000-0000-0000EA110000}"/>
    <cellStyle name="20% - Ênfase3 37 2 2" xfId="6124" xr:uid="{00000000-0005-0000-0000-0000EB110000}"/>
    <cellStyle name="20% - Ênfase3 37 3" xfId="6125" xr:uid="{00000000-0005-0000-0000-0000EC110000}"/>
    <cellStyle name="20% - Ênfase3 38" xfId="6126" xr:uid="{00000000-0005-0000-0000-0000ED110000}"/>
    <cellStyle name="20% - Ênfase3 38 2" xfId="6127" xr:uid="{00000000-0005-0000-0000-0000EE110000}"/>
    <cellStyle name="20% - Ênfase3 38 2 2" xfId="6128" xr:uid="{00000000-0005-0000-0000-0000EF110000}"/>
    <cellStyle name="20% - Ênfase3 38 3" xfId="6129" xr:uid="{00000000-0005-0000-0000-0000F0110000}"/>
    <cellStyle name="20% - Ênfase3 39" xfId="6130" xr:uid="{00000000-0005-0000-0000-0000F1110000}"/>
    <cellStyle name="20% - Ênfase3 39 2" xfId="6131" xr:uid="{00000000-0005-0000-0000-0000F2110000}"/>
    <cellStyle name="20% - Ênfase3 39 2 2" xfId="6132" xr:uid="{00000000-0005-0000-0000-0000F3110000}"/>
    <cellStyle name="20% - Ênfase3 39 3" xfId="6133" xr:uid="{00000000-0005-0000-0000-0000F4110000}"/>
    <cellStyle name="20% - Ênfase3 4" xfId="6134" xr:uid="{00000000-0005-0000-0000-0000F5110000}"/>
    <cellStyle name="20% - Ênfase3 4 2" xfId="6135" xr:uid="{00000000-0005-0000-0000-0000F6110000}"/>
    <cellStyle name="20% - Ênfase3 4 2 2" xfId="6136" xr:uid="{00000000-0005-0000-0000-0000F7110000}"/>
    <cellStyle name="20% - Ênfase3 4 2 2 2" xfId="6137" xr:uid="{00000000-0005-0000-0000-0000F8110000}"/>
    <cellStyle name="20% - Ênfase3 4 2 3" xfId="6138" xr:uid="{00000000-0005-0000-0000-0000F9110000}"/>
    <cellStyle name="20% - Ênfase3 4 3" xfId="6139" xr:uid="{00000000-0005-0000-0000-0000FA110000}"/>
    <cellStyle name="20% - Ênfase3 4 3 2" xfId="6140" xr:uid="{00000000-0005-0000-0000-0000FB110000}"/>
    <cellStyle name="20% - Ênfase3 4 3 2 2" xfId="6141" xr:uid="{00000000-0005-0000-0000-0000FC110000}"/>
    <cellStyle name="20% - Ênfase3 4 4" xfId="6142" xr:uid="{00000000-0005-0000-0000-0000FD110000}"/>
    <cellStyle name="20% - Ênfase3 4 4 2" xfId="6143" xr:uid="{00000000-0005-0000-0000-0000FE110000}"/>
    <cellStyle name="20% - Ênfase3 4 5" xfId="6144" xr:uid="{00000000-0005-0000-0000-0000FF110000}"/>
    <cellStyle name="20% - Ênfase3 40" xfId="6145" xr:uid="{00000000-0005-0000-0000-000000120000}"/>
    <cellStyle name="20% - Ênfase3 40 2" xfId="6146" xr:uid="{00000000-0005-0000-0000-000001120000}"/>
    <cellStyle name="20% - Ênfase3 40 2 2" xfId="6147" xr:uid="{00000000-0005-0000-0000-000002120000}"/>
    <cellStyle name="20% - Ênfase3 40 3" xfId="6148" xr:uid="{00000000-0005-0000-0000-000003120000}"/>
    <cellStyle name="20% - Ênfase3 41" xfId="6149" xr:uid="{00000000-0005-0000-0000-000004120000}"/>
    <cellStyle name="20% - Ênfase3 41 2" xfId="6150" xr:uid="{00000000-0005-0000-0000-000005120000}"/>
    <cellStyle name="20% - Ênfase3 41 2 2" xfId="6151" xr:uid="{00000000-0005-0000-0000-000006120000}"/>
    <cellStyle name="20% - Ênfase3 41 3" xfId="6152" xr:uid="{00000000-0005-0000-0000-000007120000}"/>
    <cellStyle name="20% - Ênfase3 42" xfId="6153" xr:uid="{00000000-0005-0000-0000-000008120000}"/>
    <cellStyle name="20% - Ênfase3 42 2" xfId="6154" xr:uid="{00000000-0005-0000-0000-000009120000}"/>
    <cellStyle name="20% - Ênfase3 42 2 2" xfId="6155" xr:uid="{00000000-0005-0000-0000-00000A120000}"/>
    <cellStyle name="20% - Ênfase3 42 3" xfId="6156" xr:uid="{00000000-0005-0000-0000-00000B120000}"/>
    <cellStyle name="20% - Ênfase3 43" xfId="6157" xr:uid="{00000000-0005-0000-0000-00000C120000}"/>
    <cellStyle name="20% - Ênfase3 43 2" xfId="6158" xr:uid="{00000000-0005-0000-0000-00000D120000}"/>
    <cellStyle name="20% - Ênfase3 43 2 2" xfId="6159" xr:uid="{00000000-0005-0000-0000-00000E120000}"/>
    <cellStyle name="20% - Ênfase3 43 3" xfId="6160" xr:uid="{00000000-0005-0000-0000-00000F120000}"/>
    <cellStyle name="20% - Ênfase3 44" xfId="6161" xr:uid="{00000000-0005-0000-0000-000010120000}"/>
    <cellStyle name="20% - Ênfase3 44 2" xfId="6162" xr:uid="{00000000-0005-0000-0000-000011120000}"/>
    <cellStyle name="20% - Ênfase3 44 2 2" xfId="6163" xr:uid="{00000000-0005-0000-0000-000012120000}"/>
    <cellStyle name="20% - Ênfase3 44 3" xfId="6164" xr:uid="{00000000-0005-0000-0000-000013120000}"/>
    <cellStyle name="20% - Ênfase3 45" xfId="6165" xr:uid="{00000000-0005-0000-0000-000014120000}"/>
    <cellStyle name="20% - Ênfase3 45 2" xfId="6166" xr:uid="{00000000-0005-0000-0000-000015120000}"/>
    <cellStyle name="20% - Ênfase3 45 2 2" xfId="6167" xr:uid="{00000000-0005-0000-0000-000016120000}"/>
    <cellStyle name="20% - Ênfase3 45 3" xfId="6168" xr:uid="{00000000-0005-0000-0000-000017120000}"/>
    <cellStyle name="20% - Ênfase3 46" xfId="6169" xr:uid="{00000000-0005-0000-0000-000018120000}"/>
    <cellStyle name="20% - Ênfase3 46 2" xfId="6170" xr:uid="{00000000-0005-0000-0000-000019120000}"/>
    <cellStyle name="20% - Ênfase3 46 2 2" xfId="6171" xr:uid="{00000000-0005-0000-0000-00001A120000}"/>
    <cellStyle name="20% - Ênfase3 46 3" xfId="6172" xr:uid="{00000000-0005-0000-0000-00001B120000}"/>
    <cellStyle name="20% - Ênfase3 47" xfId="6173" xr:uid="{00000000-0005-0000-0000-00001C120000}"/>
    <cellStyle name="20% - Ênfase3 47 2" xfId="6174" xr:uid="{00000000-0005-0000-0000-00001D120000}"/>
    <cellStyle name="20% - Ênfase3 47 2 2" xfId="6175" xr:uid="{00000000-0005-0000-0000-00001E120000}"/>
    <cellStyle name="20% - Ênfase3 47 3" xfId="6176" xr:uid="{00000000-0005-0000-0000-00001F120000}"/>
    <cellStyle name="20% - Ênfase3 48" xfId="6177" xr:uid="{00000000-0005-0000-0000-000020120000}"/>
    <cellStyle name="20% - Ênfase3 48 2" xfId="6178" xr:uid="{00000000-0005-0000-0000-000021120000}"/>
    <cellStyle name="20% - Ênfase3 48 2 2" xfId="6179" xr:uid="{00000000-0005-0000-0000-000022120000}"/>
    <cellStyle name="20% - Ênfase3 48 3" xfId="6180" xr:uid="{00000000-0005-0000-0000-000023120000}"/>
    <cellStyle name="20% - Ênfase3 49" xfId="6181" xr:uid="{00000000-0005-0000-0000-000024120000}"/>
    <cellStyle name="20% - Ênfase3 49 2" xfId="6182" xr:uid="{00000000-0005-0000-0000-000025120000}"/>
    <cellStyle name="20% - Ênfase3 49 2 2" xfId="6183" xr:uid="{00000000-0005-0000-0000-000026120000}"/>
    <cellStyle name="20% - Ênfase3 49 2 2 2" xfId="6184" xr:uid="{00000000-0005-0000-0000-000027120000}"/>
    <cellStyle name="20% - Ênfase3 49 3" xfId="6185" xr:uid="{00000000-0005-0000-0000-000028120000}"/>
    <cellStyle name="20% - Ênfase3 49 3 2" xfId="6186" xr:uid="{00000000-0005-0000-0000-000029120000}"/>
    <cellStyle name="20% - Ênfase3 49 4" xfId="6187" xr:uid="{00000000-0005-0000-0000-00002A120000}"/>
    <cellStyle name="20% - Ênfase3 5" xfId="6188" xr:uid="{00000000-0005-0000-0000-00002B120000}"/>
    <cellStyle name="20% - Ênfase3 5 2" xfId="6189" xr:uid="{00000000-0005-0000-0000-00002C120000}"/>
    <cellStyle name="20% - Ênfase3 5 2 2" xfId="6190" xr:uid="{00000000-0005-0000-0000-00002D120000}"/>
    <cellStyle name="20% - Ênfase3 5 2 2 2" xfId="6191" xr:uid="{00000000-0005-0000-0000-00002E120000}"/>
    <cellStyle name="20% - Ênfase3 5 2 2 2 2" xfId="6192" xr:uid="{00000000-0005-0000-0000-00002F120000}"/>
    <cellStyle name="20% - Ênfase3 5 2 2 2 2 2" xfId="6193" xr:uid="{00000000-0005-0000-0000-000030120000}"/>
    <cellStyle name="20% - Ênfase3 5 2 2 2 2 2 2" xfId="6194" xr:uid="{00000000-0005-0000-0000-000031120000}"/>
    <cellStyle name="20% - Ênfase3 5 2 2 2 2 3" xfId="6195" xr:uid="{00000000-0005-0000-0000-000032120000}"/>
    <cellStyle name="20% - Ênfase3 5 2 2 2 2 3 2" xfId="6196" xr:uid="{00000000-0005-0000-0000-000033120000}"/>
    <cellStyle name="20% - Ênfase3 5 2 2 2 2 4" xfId="6197" xr:uid="{00000000-0005-0000-0000-000034120000}"/>
    <cellStyle name="20% - Ênfase3 5 2 2 2 3" xfId="6198" xr:uid="{00000000-0005-0000-0000-000035120000}"/>
    <cellStyle name="20% - Ênfase3 5 2 2 2 3 2" xfId="6199" xr:uid="{00000000-0005-0000-0000-000036120000}"/>
    <cellStyle name="20% - Ênfase3 5 2 2 2 3 2 2" xfId="6200" xr:uid="{00000000-0005-0000-0000-000037120000}"/>
    <cellStyle name="20% - Ênfase3 5 2 2 2 3 3" xfId="6201" xr:uid="{00000000-0005-0000-0000-000038120000}"/>
    <cellStyle name="20% - Ênfase3 5 2 2 2 3 3 2" xfId="6202" xr:uid="{00000000-0005-0000-0000-000039120000}"/>
    <cellStyle name="20% - Ênfase3 5 2 2 2 3 4" xfId="6203" xr:uid="{00000000-0005-0000-0000-00003A120000}"/>
    <cellStyle name="20% - Ênfase3 5 2 2 2 4" xfId="6204" xr:uid="{00000000-0005-0000-0000-00003B120000}"/>
    <cellStyle name="20% - Ênfase3 5 2 2 2 4 2" xfId="6205" xr:uid="{00000000-0005-0000-0000-00003C120000}"/>
    <cellStyle name="20% - Ênfase3 5 2 2 2 4 2 2" xfId="6206" xr:uid="{00000000-0005-0000-0000-00003D120000}"/>
    <cellStyle name="20% - Ênfase3 5 2 2 2 4 3" xfId="6207" xr:uid="{00000000-0005-0000-0000-00003E120000}"/>
    <cellStyle name="20% - Ênfase3 5 2 2 2 4 3 2" xfId="6208" xr:uid="{00000000-0005-0000-0000-00003F120000}"/>
    <cellStyle name="20% - Ênfase3 5 2 2 2 4 4" xfId="6209" xr:uid="{00000000-0005-0000-0000-000040120000}"/>
    <cellStyle name="20% - Ênfase3 5 2 2 2 5" xfId="6210" xr:uid="{00000000-0005-0000-0000-000041120000}"/>
    <cellStyle name="20% - Ênfase3 5 2 2 2 5 2" xfId="6211" xr:uid="{00000000-0005-0000-0000-000042120000}"/>
    <cellStyle name="20% - Ênfase3 5 2 2 2 5 2 2" xfId="6212" xr:uid="{00000000-0005-0000-0000-000043120000}"/>
    <cellStyle name="20% - Ênfase3 5 2 2 2 5 3" xfId="6213" xr:uid="{00000000-0005-0000-0000-000044120000}"/>
    <cellStyle name="20% - Ênfase3 5 2 2 2 6" xfId="6214" xr:uid="{00000000-0005-0000-0000-000045120000}"/>
    <cellStyle name="20% - Ênfase3 5 2 2 2 6 2" xfId="6215" xr:uid="{00000000-0005-0000-0000-000046120000}"/>
    <cellStyle name="20% - Ênfase3 5 2 2 2 7" xfId="6216" xr:uid="{00000000-0005-0000-0000-000047120000}"/>
    <cellStyle name="20% - Ênfase3 5 2 2 3" xfId="6217" xr:uid="{00000000-0005-0000-0000-000048120000}"/>
    <cellStyle name="20% - Ênfase3 5 2 2 3 2" xfId="6218" xr:uid="{00000000-0005-0000-0000-000049120000}"/>
    <cellStyle name="20% - Ênfase3 5 2 2 3 2 2" xfId="6219" xr:uid="{00000000-0005-0000-0000-00004A120000}"/>
    <cellStyle name="20% - Ênfase3 5 2 2 3 2 2 2" xfId="6220" xr:uid="{00000000-0005-0000-0000-00004B120000}"/>
    <cellStyle name="20% - Ênfase3 5 2 2 3 2 3" xfId="6221" xr:uid="{00000000-0005-0000-0000-00004C120000}"/>
    <cellStyle name="20% - Ênfase3 5 2 2 3 2 3 2" xfId="6222" xr:uid="{00000000-0005-0000-0000-00004D120000}"/>
    <cellStyle name="20% - Ênfase3 5 2 2 3 2 4" xfId="6223" xr:uid="{00000000-0005-0000-0000-00004E120000}"/>
    <cellStyle name="20% - Ênfase3 5 2 2 3 3" xfId="6224" xr:uid="{00000000-0005-0000-0000-00004F120000}"/>
    <cellStyle name="20% - Ênfase3 5 2 2 3 3 2" xfId="6225" xr:uid="{00000000-0005-0000-0000-000050120000}"/>
    <cellStyle name="20% - Ênfase3 5 2 2 3 4" xfId="6226" xr:uid="{00000000-0005-0000-0000-000051120000}"/>
    <cellStyle name="20% - Ênfase3 5 2 2 3 4 2" xfId="6227" xr:uid="{00000000-0005-0000-0000-000052120000}"/>
    <cellStyle name="20% - Ênfase3 5 2 2 3 5" xfId="6228" xr:uid="{00000000-0005-0000-0000-000053120000}"/>
    <cellStyle name="20% - Ênfase3 5 2 2 4" xfId="6229" xr:uid="{00000000-0005-0000-0000-000054120000}"/>
    <cellStyle name="20% - Ênfase3 5 2 2 4 2" xfId="6230" xr:uid="{00000000-0005-0000-0000-000055120000}"/>
    <cellStyle name="20% - Ênfase3 5 2 2 4 2 2" xfId="6231" xr:uid="{00000000-0005-0000-0000-000056120000}"/>
    <cellStyle name="20% - Ênfase3 5 2 2 4 3" xfId="6232" xr:uid="{00000000-0005-0000-0000-000057120000}"/>
    <cellStyle name="20% - Ênfase3 5 2 2 4 3 2" xfId="6233" xr:uid="{00000000-0005-0000-0000-000058120000}"/>
    <cellStyle name="20% - Ênfase3 5 2 2 4 4" xfId="6234" xr:uid="{00000000-0005-0000-0000-000059120000}"/>
    <cellStyle name="20% - Ênfase3 5 2 2 5" xfId="6235" xr:uid="{00000000-0005-0000-0000-00005A120000}"/>
    <cellStyle name="20% - Ênfase3 5 2 2 5 2" xfId="6236" xr:uid="{00000000-0005-0000-0000-00005B120000}"/>
    <cellStyle name="20% - Ênfase3 5 2 2 5 2 2" xfId="6237" xr:uid="{00000000-0005-0000-0000-00005C120000}"/>
    <cellStyle name="20% - Ênfase3 5 2 2 5 3" xfId="6238" xr:uid="{00000000-0005-0000-0000-00005D120000}"/>
    <cellStyle name="20% - Ênfase3 5 2 2 5 3 2" xfId="6239" xr:uid="{00000000-0005-0000-0000-00005E120000}"/>
    <cellStyle name="20% - Ênfase3 5 2 2 5 4" xfId="6240" xr:uid="{00000000-0005-0000-0000-00005F120000}"/>
    <cellStyle name="20% - Ênfase3 5 2 2 6" xfId="6241" xr:uid="{00000000-0005-0000-0000-000060120000}"/>
    <cellStyle name="20% - Ênfase3 5 2 2 6 2" xfId="6242" xr:uid="{00000000-0005-0000-0000-000061120000}"/>
    <cellStyle name="20% - Ênfase3 5 2 2 6 2 2" xfId="6243" xr:uid="{00000000-0005-0000-0000-000062120000}"/>
    <cellStyle name="20% - Ênfase3 5 2 2 6 3" xfId="6244" xr:uid="{00000000-0005-0000-0000-000063120000}"/>
    <cellStyle name="20% - Ênfase3 5 2 2 7" xfId="6245" xr:uid="{00000000-0005-0000-0000-000064120000}"/>
    <cellStyle name="20% - Ênfase3 5 2 2 7 2" xfId="6246" xr:uid="{00000000-0005-0000-0000-000065120000}"/>
    <cellStyle name="20% - Ênfase3 5 2 2 8" xfId="6247" xr:uid="{00000000-0005-0000-0000-000066120000}"/>
    <cellStyle name="20% - Ênfase3 5 2 3" xfId="6248" xr:uid="{00000000-0005-0000-0000-000067120000}"/>
    <cellStyle name="20% - Ênfase3 5 2 3 2" xfId="6249" xr:uid="{00000000-0005-0000-0000-000068120000}"/>
    <cellStyle name="20% - Ênfase3 5 2 3 2 2" xfId="6250" xr:uid="{00000000-0005-0000-0000-000069120000}"/>
    <cellStyle name="20% - Ênfase3 5 2 3 2 2 2" xfId="6251" xr:uid="{00000000-0005-0000-0000-00006A120000}"/>
    <cellStyle name="20% - Ênfase3 5 2 3 2 3" xfId="6252" xr:uid="{00000000-0005-0000-0000-00006B120000}"/>
    <cellStyle name="20% - Ênfase3 5 2 3 2 3 2" xfId="6253" xr:uid="{00000000-0005-0000-0000-00006C120000}"/>
    <cellStyle name="20% - Ênfase3 5 2 3 2 4" xfId="6254" xr:uid="{00000000-0005-0000-0000-00006D120000}"/>
    <cellStyle name="20% - Ênfase3 5 2 3 3" xfId="6255" xr:uid="{00000000-0005-0000-0000-00006E120000}"/>
    <cellStyle name="20% - Ênfase3 5 2 3 3 2" xfId="6256" xr:uid="{00000000-0005-0000-0000-00006F120000}"/>
    <cellStyle name="20% - Ênfase3 5 2 3 3 2 2" xfId="6257" xr:uid="{00000000-0005-0000-0000-000070120000}"/>
    <cellStyle name="20% - Ênfase3 5 2 3 3 3" xfId="6258" xr:uid="{00000000-0005-0000-0000-000071120000}"/>
    <cellStyle name="20% - Ênfase3 5 2 3 3 3 2" xfId="6259" xr:uid="{00000000-0005-0000-0000-000072120000}"/>
    <cellStyle name="20% - Ênfase3 5 2 3 3 4" xfId="6260" xr:uid="{00000000-0005-0000-0000-000073120000}"/>
    <cellStyle name="20% - Ênfase3 5 2 3 4" xfId="6261" xr:uid="{00000000-0005-0000-0000-000074120000}"/>
    <cellStyle name="20% - Ênfase3 5 2 3 4 2" xfId="6262" xr:uid="{00000000-0005-0000-0000-000075120000}"/>
    <cellStyle name="20% - Ênfase3 5 2 3 4 2 2" xfId="6263" xr:uid="{00000000-0005-0000-0000-000076120000}"/>
    <cellStyle name="20% - Ênfase3 5 2 3 4 3" xfId="6264" xr:uid="{00000000-0005-0000-0000-000077120000}"/>
    <cellStyle name="20% - Ênfase3 5 2 3 5" xfId="6265" xr:uid="{00000000-0005-0000-0000-000078120000}"/>
    <cellStyle name="20% - Ênfase3 5 2 3 5 2" xfId="6266" xr:uid="{00000000-0005-0000-0000-000079120000}"/>
    <cellStyle name="20% - Ênfase3 5 2 3 6" xfId="6267" xr:uid="{00000000-0005-0000-0000-00007A120000}"/>
    <cellStyle name="20% - Ênfase3 5 2 4" xfId="6268" xr:uid="{00000000-0005-0000-0000-00007B120000}"/>
    <cellStyle name="20% - Ênfase3 5 2 4 2" xfId="6269" xr:uid="{00000000-0005-0000-0000-00007C120000}"/>
    <cellStyle name="20% - Ênfase3 5 2 4 2 2" xfId="6270" xr:uid="{00000000-0005-0000-0000-00007D120000}"/>
    <cellStyle name="20% - Ênfase3 5 2 4 3" xfId="6271" xr:uid="{00000000-0005-0000-0000-00007E120000}"/>
    <cellStyle name="20% - Ênfase3 5 2 4 3 2" xfId="6272" xr:uid="{00000000-0005-0000-0000-00007F120000}"/>
    <cellStyle name="20% - Ênfase3 5 2 4 4" xfId="6273" xr:uid="{00000000-0005-0000-0000-000080120000}"/>
    <cellStyle name="20% - Ênfase3 5 2 5" xfId="6274" xr:uid="{00000000-0005-0000-0000-000081120000}"/>
    <cellStyle name="20% - Ênfase3 5 2 5 2" xfId="6275" xr:uid="{00000000-0005-0000-0000-000082120000}"/>
    <cellStyle name="20% - Ênfase3 5 2 5 2 2" xfId="6276" xr:uid="{00000000-0005-0000-0000-000083120000}"/>
    <cellStyle name="20% - Ênfase3 5 2 5 3" xfId="6277" xr:uid="{00000000-0005-0000-0000-000084120000}"/>
    <cellStyle name="20% - Ênfase3 5 2 5 3 2" xfId="6278" xr:uid="{00000000-0005-0000-0000-000085120000}"/>
    <cellStyle name="20% - Ênfase3 5 2 5 4" xfId="6279" xr:uid="{00000000-0005-0000-0000-000086120000}"/>
    <cellStyle name="20% - Ênfase3 5 2 6" xfId="6280" xr:uid="{00000000-0005-0000-0000-000087120000}"/>
    <cellStyle name="20% - Ênfase3 5 2 6 2" xfId="6281" xr:uid="{00000000-0005-0000-0000-000088120000}"/>
    <cellStyle name="20% - Ênfase3 5 2 6 2 2" xfId="6282" xr:uid="{00000000-0005-0000-0000-000089120000}"/>
    <cellStyle name="20% - Ênfase3 5 2 6 3" xfId="6283" xr:uid="{00000000-0005-0000-0000-00008A120000}"/>
    <cellStyle name="20% - Ênfase3 5 2 7" xfId="6284" xr:uid="{00000000-0005-0000-0000-00008B120000}"/>
    <cellStyle name="20% - Ênfase3 5 2 7 2" xfId="6285" xr:uid="{00000000-0005-0000-0000-00008C120000}"/>
    <cellStyle name="20% - Ênfase3 5 2 8" xfId="6286" xr:uid="{00000000-0005-0000-0000-00008D120000}"/>
    <cellStyle name="20% - Ênfase3 5 3" xfId="6287" xr:uid="{00000000-0005-0000-0000-00008E120000}"/>
    <cellStyle name="20% - Ênfase3 5 3 2" xfId="6288" xr:uid="{00000000-0005-0000-0000-00008F120000}"/>
    <cellStyle name="20% - Ênfase3 5 3 2 2" xfId="6289" xr:uid="{00000000-0005-0000-0000-000090120000}"/>
    <cellStyle name="20% - Ênfase3 5 3 2 2 2" xfId="6290" xr:uid="{00000000-0005-0000-0000-000091120000}"/>
    <cellStyle name="20% - Ênfase3 5 3 2 2 2 2" xfId="6291" xr:uid="{00000000-0005-0000-0000-000092120000}"/>
    <cellStyle name="20% - Ênfase3 5 3 2 2 2 2 2" xfId="6292" xr:uid="{00000000-0005-0000-0000-000093120000}"/>
    <cellStyle name="20% - Ênfase3 5 3 2 2 2 3" xfId="6293" xr:uid="{00000000-0005-0000-0000-000094120000}"/>
    <cellStyle name="20% - Ênfase3 5 3 2 2 2 3 2" xfId="6294" xr:uid="{00000000-0005-0000-0000-000095120000}"/>
    <cellStyle name="20% - Ênfase3 5 3 2 2 2 4" xfId="6295" xr:uid="{00000000-0005-0000-0000-000096120000}"/>
    <cellStyle name="20% - Ênfase3 5 3 2 2 3" xfId="6296" xr:uid="{00000000-0005-0000-0000-000097120000}"/>
    <cellStyle name="20% - Ênfase3 5 3 2 2 3 2" xfId="6297" xr:uid="{00000000-0005-0000-0000-000098120000}"/>
    <cellStyle name="20% - Ênfase3 5 3 2 2 3 2 2" xfId="6298" xr:uid="{00000000-0005-0000-0000-000099120000}"/>
    <cellStyle name="20% - Ênfase3 5 3 2 2 3 3" xfId="6299" xr:uid="{00000000-0005-0000-0000-00009A120000}"/>
    <cellStyle name="20% - Ênfase3 5 3 2 2 3 3 2" xfId="6300" xr:uid="{00000000-0005-0000-0000-00009B120000}"/>
    <cellStyle name="20% - Ênfase3 5 3 2 2 3 4" xfId="6301" xr:uid="{00000000-0005-0000-0000-00009C120000}"/>
    <cellStyle name="20% - Ênfase3 5 3 2 2 4" xfId="6302" xr:uid="{00000000-0005-0000-0000-00009D120000}"/>
    <cellStyle name="20% - Ênfase3 5 3 2 2 4 2" xfId="6303" xr:uid="{00000000-0005-0000-0000-00009E120000}"/>
    <cellStyle name="20% - Ênfase3 5 3 2 2 5" xfId="6304" xr:uid="{00000000-0005-0000-0000-00009F120000}"/>
    <cellStyle name="20% - Ênfase3 5 3 2 2 5 2" xfId="6305" xr:uid="{00000000-0005-0000-0000-0000A0120000}"/>
    <cellStyle name="20% - Ênfase3 5 3 2 2 6" xfId="6306" xr:uid="{00000000-0005-0000-0000-0000A1120000}"/>
    <cellStyle name="20% - Ênfase3 5 3 2 3" xfId="6307" xr:uid="{00000000-0005-0000-0000-0000A2120000}"/>
    <cellStyle name="20% - Ênfase3 5 3 2 3 2" xfId="6308" xr:uid="{00000000-0005-0000-0000-0000A3120000}"/>
    <cellStyle name="20% - Ênfase3 5 3 2 3 2 2" xfId="6309" xr:uid="{00000000-0005-0000-0000-0000A4120000}"/>
    <cellStyle name="20% - Ênfase3 5 3 2 3 3" xfId="6310" xr:uid="{00000000-0005-0000-0000-0000A5120000}"/>
    <cellStyle name="20% - Ênfase3 5 3 2 3 3 2" xfId="6311" xr:uid="{00000000-0005-0000-0000-0000A6120000}"/>
    <cellStyle name="20% - Ênfase3 5 3 2 3 4" xfId="6312" xr:uid="{00000000-0005-0000-0000-0000A7120000}"/>
    <cellStyle name="20% - Ênfase3 5 3 2 4" xfId="6313" xr:uid="{00000000-0005-0000-0000-0000A8120000}"/>
    <cellStyle name="20% - Ênfase3 5 3 2 4 2" xfId="6314" xr:uid="{00000000-0005-0000-0000-0000A9120000}"/>
    <cellStyle name="20% - Ênfase3 5 3 2 4 2 2" xfId="6315" xr:uid="{00000000-0005-0000-0000-0000AA120000}"/>
    <cellStyle name="20% - Ênfase3 5 3 2 4 3" xfId="6316" xr:uid="{00000000-0005-0000-0000-0000AB120000}"/>
    <cellStyle name="20% - Ênfase3 5 3 2 4 3 2" xfId="6317" xr:uid="{00000000-0005-0000-0000-0000AC120000}"/>
    <cellStyle name="20% - Ênfase3 5 3 2 4 4" xfId="6318" xr:uid="{00000000-0005-0000-0000-0000AD120000}"/>
    <cellStyle name="20% - Ênfase3 5 3 2 5" xfId="6319" xr:uid="{00000000-0005-0000-0000-0000AE120000}"/>
    <cellStyle name="20% - Ênfase3 5 3 2 5 2" xfId="6320" xr:uid="{00000000-0005-0000-0000-0000AF120000}"/>
    <cellStyle name="20% - Ênfase3 5 3 2 6" xfId="6321" xr:uid="{00000000-0005-0000-0000-0000B0120000}"/>
    <cellStyle name="20% - Ênfase3 5 3 2 6 2" xfId="6322" xr:uid="{00000000-0005-0000-0000-0000B1120000}"/>
    <cellStyle name="20% - Ênfase3 5 3 2 7" xfId="6323" xr:uid="{00000000-0005-0000-0000-0000B2120000}"/>
    <cellStyle name="20% - Ênfase3 5 3 3" xfId="6324" xr:uid="{00000000-0005-0000-0000-0000B3120000}"/>
    <cellStyle name="20% - Ênfase3 5 3 3 2" xfId="6325" xr:uid="{00000000-0005-0000-0000-0000B4120000}"/>
    <cellStyle name="20% - Ênfase3 5 3 3 2 2" xfId="6326" xr:uid="{00000000-0005-0000-0000-0000B5120000}"/>
    <cellStyle name="20% - Ênfase3 5 3 3 3" xfId="6327" xr:uid="{00000000-0005-0000-0000-0000B6120000}"/>
    <cellStyle name="20% - Ênfase3 5 3 3 3 2" xfId="6328" xr:uid="{00000000-0005-0000-0000-0000B7120000}"/>
    <cellStyle name="20% - Ênfase3 5 3 3 4" xfId="6329" xr:uid="{00000000-0005-0000-0000-0000B8120000}"/>
    <cellStyle name="20% - Ênfase3 5 3 4" xfId="6330" xr:uid="{00000000-0005-0000-0000-0000B9120000}"/>
    <cellStyle name="20% - Ênfase3 5 3 4 2" xfId="6331" xr:uid="{00000000-0005-0000-0000-0000BA120000}"/>
    <cellStyle name="20% - Ênfase3 5 3 4 2 2" xfId="6332" xr:uid="{00000000-0005-0000-0000-0000BB120000}"/>
    <cellStyle name="20% - Ênfase3 5 3 4 3" xfId="6333" xr:uid="{00000000-0005-0000-0000-0000BC120000}"/>
    <cellStyle name="20% - Ênfase3 5 3 4 3 2" xfId="6334" xr:uid="{00000000-0005-0000-0000-0000BD120000}"/>
    <cellStyle name="20% - Ênfase3 5 3 4 4" xfId="6335" xr:uid="{00000000-0005-0000-0000-0000BE120000}"/>
    <cellStyle name="20% - Ênfase3 5 3 5" xfId="6336" xr:uid="{00000000-0005-0000-0000-0000BF120000}"/>
    <cellStyle name="20% - Ênfase3 5 3 5 2" xfId="6337" xr:uid="{00000000-0005-0000-0000-0000C0120000}"/>
    <cellStyle name="20% - Ênfase3 5 3 6" xfId="6338" xr:uid="{00000000-0005-0000-0000-0000C1120000}"/>
    <cellStyle name="20% - Ênfase3 5 3 6 2" xfId="6339" xr:uid="{00000000-0005-0000-0000-0000C2120000}"/>
    <cellStyle name="20% - Ênfase3 5 3 7" xfId="6340" xr:uid="{00000000-0005-0000-0000-0000C3120000}"/>
    <cellStyle name="20% - Ênfase3 5 4" xfId="6341" xr:uid="{00000000-0005-0000-0000-0000C4120000}"/>
    <cellStyle name="20% - Ênfase3 5 4 2" xfId="6342" xr:uid="{00000000-0005-0000-0000-0000C5120000}"/>
    <cellStyle name="20% - Ênfase3 5 5" xfId="6343" xr:uid="{00000000-0005-0000-0000-0000C6120000}"/>
    <cellStyle name="20% - Ênfase3 50" xfId="6344" xr:uid="{00000000-0005-0000-0000-0000C7120000}"/>
    <cellStyle name="20% - Ênfase3 50 2" xfId="6345" xr:uid="{00000000-0005-0000-0000-0000C8120000}"/>
    <cellStyle name="20% - Ênfase3 50 2 2" xfId="6346" xr:uid="{00000000-0005-0000-0000-0000C9120000}"/>
    <cellStyle name="20% - Ênfase3 50 2 2 2" xfId="6347" xr:uid="{00000000-0005-0000-0000-0000CA120000}"/>
    <cellStyle name="20% - Ênfase3 50 3" xfId="6348" xr:uid="{00000000-0005-0000-0000-0000CB120000}"/>
    <cellStyle name="20% - Ênfase3 50 3 2" xfId="6349" xr:uid="{00000000-0005-0000-0000-0000CC120000}"/>
    <cellStyle name="20% - Ênfase3 50 4" xfId="6350" xr:uid="{00000000-0005-0000-0000-0000CD120000}"/>
    <cellStyle name="20% - Ênfase3 51" xfId="6351" xr:uid="{00000000-0005-0000-0000-0000CE120000}"/>
    <cellStyle name="20% - Ênfase3 51 2" xfId="6352" xr:uid="{00000000-0005-0000-0000-0000CF120000}"/>
    <cellStyle name="20% - Ênfase3 51 2 2" xfId="6353" xr:uid="{00000000-0005-0000-0000-0000D0120000}"/>
    <cellStyle name="20% - Ênfase3 51 3" xfId="6354" xr:uid="{00000000-0005-0000-0000-0000D1120000}"/>
    <cellStyle name="20% - Ênfase3 52" xfId="6355" xr:uid="{00000000-0005-0000-0000-0000D2120000}"/>
    <cellStyle name="20% - Ênfase3 52 2" xfId="6356" xr:uid="{00000000-0005-0000-0000-0000D3120000}"/>
    <cellStyle name="20% - Ênfase3 52 2 2" xfId="6357" xr:uid="{00000000-0005-0000-0000-0000D4120000}"/>
    <cellStyle name="20% - Ênfase3 52 3" xfId="6358" xr:uid="{00000000-0005-0000-0000-0000D5120000}"/>
    <cellStyle name="20% - Ênfase3 53" xfId="6359" xr:uid="{00000000-0005-0000-0000-0000D6120000}"/>
    <cellStyle name="20% - Ênfase3 53 2" xfId="6360" xr:uid="{00000000-0005-0000-0000-0000D7120000}"/>
    <cellStyle name="20% - Ênfase3 53 2 2" xfId="6361" xr:uid="{00000000-0005-0000-0000-0000D8120000}"/>
    <cellStyle name="20% - Ênfase3 53 3" xfId="6362" xr:uid="{00000000-0005-0000-0000-0000D9120000}"/>
    <cellStyle name="20% - Ênfase3 54" xfId="6363" xr:uid="{00000000-0005-0000-0000-0000DA120000}"/>
    <cellStyle name="20% - Ênfase3 54 2" xfId="6364" xr:uid="{00000000-0005-0000-0000-0000DB120000}"/>
    <cellStyle name="20% - Ênfase3 54 2 2" xfId="6365" xr:uid="{00000000-0005-0000-0000-0000DC120000}"/>
    <cellStyle name="20% - Ênfase3 54 3" xfId="6366" xr:uid="{00000000-0005-0000-0000-0000DD120000}"/>
    <cellStyle name="20% - Ênfase3 55" xfId="6367" xr:uid="{00000000-0005-0000-0000-0000DE120000}"/>
    <cellStyle name="20% - Ênfase3 55 2" xfId="6368" xr:uid="{00000000-0005-0000-0000-0000DF120000}"/>
    <cellStyle name="20% - Ênfase3 55 2 2" xfId="6369" xr:uid="{00000000-0005-0000-0000-0000E0120000}"/>
    <cellStyle name="20% - Ênfase3 55 3" xfId="6370" xr:uid="{00000000-0005-0000-0000-0000E1120000}"/>
    <cellStyle name="20% - Ênfase3 56" xfId="6371" xr:uid="{00000000-0005-0000-0000-0000E2120000}"/>
    <cellStyle name="20% - Ênfase3 56 2" xfId="6372" xr:uid="{00000000-0005-0000-0000-0000E3120000}"/>
    <cellStyle name="20% - Ênfase3 56 2 2" xfId="6373" xr:uid="{00000000-0005-0000-0000-0000E4120000}"/>
    <cellStyle name="20% - Ênfase3 56 2 3" xfId="6374" xr:uid="{00000000-0005-0000-0000-0000E5120000}"/>
    <cellStyle name="20% - Ênfase3 56 3" xfId="6375" xr:uid="{00000000-0005-0000-0000-0000E6120000}"/>
    <cellStyle name="20% - Ênfase3 57" xfId="6376" xr:uid="{00000000-0005-0000-0000-0000E7120000}"/>
    <cellStyle name="20% - Ênfase3 57 2" xfId="6377" xr:uid="{00000000-0005-0000-0000-0000E8120000}"/>
    <cellStyle name="20% - Ênfase3 57 2 2" xfId="6378" xr:uid="{00000000-0005-0000-0000-0000E9120000}"/>
    <cellStyle name="20% - Ênfase3 57 3" xfId="6379" xr:uid="{00000000-0005-0000-0000-0000EA120000}"/>
    <cellStyle name="20% - Ênfase3 58" xfId="6380" xr:uid="{00000000-0005-0000-0000-0000EB120000}"/>
    <cellStyle name="20% - Ênfase3 58 2" xfId="6381" xr:uid="{00000000-0005-0000-0000-0000EC120000}"/>
    <cellStyle name="20% - Ênfase3 58 2 2" xfId="6382" xr:uid="{00000000-0005-0000-0000-0000ED120000}"/>
    <cellStyle name="20% - Ênfase3 59" xfId="6383" xr:uid="{00000000-0005-0000-0000-0000EE120000}"/>
    <cellStyle name="20% - Ênfase3 59 2" xfId="6384" xr:uid="{00000000-0005-0000-0000-0000EF120000}"/>
    <cellStyle name="20% - Ênfase3 59 2 2" xfId="6385" xr:uid="{00000000-0005-0000-0000-0000F0120000}"/>
    <cellStyle name="20% - Ênfase3 6" xfId="6386" xr:uid="{00000000-0005-0000-0000-0000F1120000}"/>
    <cellStyle name="20% - Ênfase3 6 2" xfId="6387" xr:uid="{00000000-0005-0000-0000-0000F2120000}"/>
    <cellStyle name="20% - Ênfase3 6 2 2" xfId="6388" xr:uid="{00000000-0005-0000-0000-0000F3120000}"/>
    <cellStyle name="20% - Ênfase3 6 3" xfId="6389" xr:uid="{00000000-0005-0000-0000-0000F4120000}"/>
    <cellStyle name="20% - Ênfase3 60" xfId="6390" xr:uid="{00000000-0005-0000-0000-0000F5120000}"/>
    <cellStyle name="20% - Ênfase3 61" xfId="6391" xr:uid="{00000000-0005-0000-0000-0000F6120000}"/>
    <cellStyle name="20% - Ênfase3 61 2" xfId="6392" xr:uid="{00000000-0005-0000-0000-0000F7120000}"/>
    <cellStyle name="20% - Ênfase3 62" xfId="6393" xr:uid="{00000000-0005-0000-0000-0000F8120000}"/>
    <cellStyle name="20% - Ênfase3 63" xfId="6394" xr:uid="{00000000-0005-0000-0000-0000F9120000}"/>
    <cellStyle name="20% - Ênfase3 63 2" xfId="6395" xr:uid="{00000000-0005-0000-0000-0000FA120000}"/>
    <cellStyle name="20% - Ênfase3 64" xfId="6396" xr:uid="{00000000-0005-0000-0000-0000FB120000}"/>
    <cellStyle name="20% - Ênfase3 64 2" xfId="6397" xr:uid="{00000000-0005-0000-0000-0000FC120000}"/>
    <cellStyle name="20% - Ênfase3 65" xfId="6398" xr:uid="{00000000-0005-0000-0000-0000FD120000}"/>
    <cellStyle name="20% - Ênfase3 7" xfId="6399" xr:uid="{00000000-0005-0000-0000-0000FE120000}"/>
    <cellStyle name="20% - Ênfase3 7 2" xfId="6400" xr:uid="{00000000-0005-0000-0000-0000FF120000}"/>
    <cellStyle name="20% - Ênfase3 7 2 2" xfId="6401" xr:uid="{00000000-0005-0000-0000-000000130000}"/>
    <cellStyle name="20% - Ênfase3 7 3" xfId="6402" xr:uid="{00000000-0005-0000-0000-000001130000}"/>
    <cellStyle name="20% - Ênfase3 8" xfId="6403" xr:uid="{00000000-0005-0000-0000-000002130000}"/>
    <cellStyle name="20% - Ênfase3 8 2" xfId="6404" xr:uid="{00000000-0005-0000-0000-000003130000}"/>
    <cellStyle name="20% - Ênfase3 8 2 2" xfId="6405" xr:uid="{00000000-0005-0000-0000-000004130000}"/>
    <cellStyle name="20% - Ênfase3 8 3" xfId="6406" xr:uid="{00000000-0005-0000-0000-000005130000}"/>
    <cellStyle name="20% - Ênfase3 9" xfId="6407" xr:uid="{00000000-0005-0000-0000-000006130000}"/>
    <cellStyle name="20% - Ênfase3 9 2" xfId="6408" xr:uid="{00000000-0005-0000-0000-000007130000}"/>
    <cellStyle name="20% - Ênfase3 9 2 2" xfId="6409" xr:uid="{00000000-0005-0000-0000-000008130000}"/>
    <cellStyle name="20% - Ênfase3 9 3" xfId="6410" xr:uid="{00000000-0005-0000-0000-000009130000}"/>
    <cellStyle name="20% - Ênfase4 10" xfId="6411" xr:uid="{00000000-0005-0000-0000-00000A130000}"/>
    <cellStyle name="20% - Ênfase4 10 2" xfId="6412" xr:uid="{00000000-0005-0000-0000-00000B130000}"/>
    <cellStyle name="20% - Ênfase4 10 2 2" xfId="6413" xr:uid="{00000000-0005-0000-0000-00000C130000}"/>
    <cellStyle name="20% - Ênfase4 10 3" xfId="6414" xr:uid="{00000000-0005-0000-0000-00000D130000}"/>
    <cellStyle name="20% - Ênfase4 11" xfId="6415" xr:uid="{00000000-0005-0000-0000-00000E130000}"/>
    <cellStyle name="20% - Ênfase4 11 2" xfId="6416" xr:uid="{00000000-0005-0000-0000-00000F130000}"/>
    <cellStyle name="20% - Ênfase4 11 2 2" xfId="6417" xr:uid="{00000000-0005-0000-0000-000010130000}"/>
    <cellStyle name="20% - Ênfase4 11 3" xfId="6418" xr:uid="{00000000-0005-0000-0000-000011130000}"/>
    <cellStyle name="20% - Ênfase4 12" xfId="6419" xr:uid="{00000000-0005-0000-0000-000012130000}"/>
    <cellStyle name="20% - Ênfase4 12 2" xfId="6420" xr:uid="{00000000-0005-0000-0000-000013130000}"/>
    <cellStyle name="20% - Ênfase4 12 2 2" xfId="6421" xr:uid="{00000000-0005-0000-0000-000014130000}"/>
    <cellStyle name="20% - Ênfase4 12 3" xfId="6422" xr:uid="{00000000-0005-0000-0000-000015130000}"/>
    <cellStyle name="20% - Ênfase4 13" xfId="6423" xr:uid="{00000000-0005-0000-0000-000016130000}"/>
    <cellStyle name="20% - Ênfase4 13 2" xfId="6424" xr:uid="{00000000-0005-0000-0000-000017130000}"/>
    <cellStyle name="20% - Ênfase4 13 2 2" xfId="6425" xr:uid="{00000000-0005-0000-0000-000018130000}"/>
    <cellStyle name="20% - Ênfase4 13 3" xfId="6426" xr:uid="{00000000-0005-0000-0000-000019130000}"/>
    <cellStyle name="20% - Ênfase4 14" xfId="6427" xr:uid="{00000000-0005-0000-0000-00001A130000}"/>
    <cellStyle name="20% - Ênfase4 14 2" xfId="6428" xr:uid="{00000000-0005-0000-0000-00001B130000}"/>
    <cellStyle name="20% - Ênfase4 14 2 2" xfId="6429" xr:uid="{00000000-0005-0000-0000-00001C130000}"/>
    <cellStyle name="20% - Ênfase4 14 3" xfId="6430" xr:uid="{00000000-0005-0000-0000-00001D130000}"/>
    <cellStyle name="20% - Ênfase4 15" xfId="6431" xr:uid="{00000000-0005-0000-0000-00001E130000}"/>
    <cellStyle name="20% - Ênfase4 15 2" xfId="6432" xr:uid="{00000000-0005-0000-0000-00001F130000}"/>
    <cellStyle name="20% - Ênfase4 15 2 2" xfId="6433" xr:uid="{00000000-0005-0000-0000-000020130000}"/>
    <cellStyle name="20% - Ênfase4 15 3" xfId="6434" xr:uid="{00000000-0005-0000-0000-000021130000}"/>
    <cellStyle name="20% - Ênfase4 16" xfId="6435" xr:uid="{00000000-0005-0000-0000-000022130000}"/>
    <cellStyle name="20% - Ênfase4 16 2" xfId="6436" xr:uid="{00000000-0005-0000-0000-000023130000}"/>
    <cellStyle name="20% - Ênfase4 16 2 2" xfId="6437" xr:uid="{00000000-0005-0000-0000-000024130000}"/>
    <cellStyle name="20% - Ênfase4 16 3" xfId="6438" xr:uid="{00000000-0005-0000-0000-000025130000}"/>
    <cellStyle name="20% - Ênfase4 17" xfId="6439" xr:uid="{00000000-0005-0000-0000-000026130000}"/>
    <cellStyle name="20% - Ênfase4 17 2" xfId="6440" xr:uid="{00000000-0005-0000-0000-000027130000}"/>
    <cellStyle name="20% - Ênfase4 17 2 2" xfId="6441" xr:uid="{00000000-0005-0000-0000-000028130000}"/>
    <cellStyle name="20% - Ênfase4 17 3" xfId="6442" xr:uid="{00000000-0005-0000-0000-000029130000}"/>
    <cellStyle name="20% - Ênfase4 18" xfId="6443" xr:uid="{00000000-0005-0000-0000-00002A130000}"/>
    <cellStyle name="20% - Ênfase4 18 2" xfId="6444" xr:uid="{00000000-0005-0000-0000-00002B130000}"/>
    <cellStyle name="20% - Ênfase4 18 2 2" xfId="6445" xr:uid="{00000000-0005-0000-0000-00002C130000}"/>
    <cellStyle name="20% - Ênfase4 18 3" xfId="6446" xr:uid="{00000000-0005-0000-0000-00002D130000}"/>
    <cellStyle name="20% - Ênfase4 19" xfId="6447" xr:uid="{00000000-0005-0000-0000-00002E130000}"/>
    <cellStyle name="20% - Ênfase4 19 2" xfId="6448" xr:uid="{00000000-0005-0000-0000-00002F130000}"/>
    <cellStyle name="20% - Ênfase4 19 2 2" xfId="6449" xr:uid="{00000000-0005-0000-0000-000030130000}"/>
    <cellStyle name="20% - Ênfase4 19 3" xfId="6450" xr:uid="{00000000-0005-0000-0000-000031130000}"/>
    <cellStyle name="20% - Ênfase4 2" xfId="6451" xr:uid="{00000000-0005-0000-0000-000032130000}"/>
    <cellStyle name="20% - Ênfase4 2 2" xfId="6452" xr:uid="{00000000-0005-0000-0000-000033130000}"/>
    <cellStyle name="20% - Ênfase4 2 2 2" xfId="6453" xr:uid="{00000000-0005-0000-0000-000034130000}"/>
    <cellStyle name="20% - Ênfase4 2 3" xfId="6454" xr:uid="{00000000-0005-0000-0000-000035130000}"/>
    <cellStyle name="20% - Ênfase4 20" xfId="6455" xr:uid="{00000000-0005-0000-0000-000036130000}"/>
    <cellStyle name="20% - Ênfase4 20 2" xfId="6456" xr:uid="{00000000-0005-0000-0000-000037130000}"/>
    <cellStyle name="20% - Ênfase4 20 2 2" xfId="6457" xr:uid="{00000000-0005-0000-0000-000038130000}"/>
    <cellStyle name="20% - Ênfase4 20 3" xfId="6458" xr:uid="{00000000-0005-0000-0000-000039130000}"/>
    <cellStyle name="20% - Ênfase4 21" xfId="6459" xr:uid="{00000000-0005-0000-0000-00003A130000}"/>
    <cellStyle name="20% - Ênfase4 21 2" xfId="6460" xr:uid="{00000000-0005-0000-0000-00003B130000}"/>
    <cellStyle name="20% - Ênfase4 21 2 2" xfId="6461" xr:uid="{00000000-0005-0000-0000-00003C130000}"/>
    <cellStyle name="20% - Ênfase4 21 3" xfId="6462" xr:uid="{00000000-0005-0000-0000-00003D130000}"/>
    <cellStyle name="20% - Ênfase4 22" xfId="6463" xr:uid="{00000000-0005-0000-0000-00003E130000}"/>
    <cellStyle name="20% - Ênfase4 22 2" xfId="6464" xr:uid="{00000000-0005-0000-0000-00003F130000}"/>
    <cellStyle name="20% - Ênfase4 22 2 2" xfId="6465" xr:uid="{00000000-0005-0000-0000-000040130000}"/>
    <cellStyle name="20% - Ênfase4 22 3" xfId="6466" xr:uid="{00000000-0005-0000-0000-000041130000}"/>
    <cellStyle name="20% - Ênfase4 23" xfId="6467" xr:uid="{00000000-0005-0000-0000-000042130000}"/>
    <cellStyle name="20% - Ênfase4 23 2" xfId="6468" xr:uid="{00000000-0005-0000-0000-000043130000}"/>
    <cellStyle name="20% - Ênfase4 23 2 2" xfId="6469" xr:uid="{00000000-0005-0000-0000-000044130000}"/>
    <cellStyle name="20% - Ênfase4 23 3" xfId="6470" xr:uid="{00000000-0005-0000-0000-000045130000}"/>
    <cellStyle name="20% - Ênfase4 24" xfId="6471" xr:uid="{00000000-0005-0000-0000-000046130000}"/>
    <cellStyle name="20% - Ênfase4 24 2" xfId="6472" xr:uid="{00000000-0005-0000-0000-000047130000}"/>
    <cellStyle name="20% - Ênfase4 24 2 2" xfId="6473" xr:uid="{00000000-0005-0000-0000-000048130000}"/>
    <cellStyle name="20% - Ênfase4 24 3" xfId="6474" xr:uid="{00000000-0005-0000-0000-000049130000}"/>
    <cellStyle name="20% - Ênfase4 25" xfId="6475" xr:uid="{00000000-0005-0000-0000-00004A130000}"/>
    <cellStyle name="20% - Ênfase4 25 2" xfId="6476" xr:uid="{00000000-0005-0000-0000-00004B130000}"/>
    <cellStyle name="20% - Ênfase4 25 2 2" xfId="6477" xr:uid="{00000000-0005-0000-0000-00004C130000}"/>
    <cellStyle name="20% - Ênfase4 25 3" xfId="6478" xr:uid="{00000000-0005-0000-0000-00004D130000}"/>
    <cellStyle name="20% - Ênfase4 26" xfId="6479" xr:uid="{00000000-0005-0000-0000-00004E130000}"/>
    <cellStyle name="20% - Ênfase4 26 2" xfId="6480" xr:uid="{00000000-0005-0000-0000-00004F130000}"/>
    <cellStyle name="20% - Ênfase4 26 2 2" xfId="6481" xr:uid="{00000000-0005-0000-0000-000050130000}"/>
    <cellStyle name="20% - Ênfase4 26 3" xfId="6482" xr:uid="{00000000-0005-0000-0000-000051130000}"/>
    <cellStyle name="20% - Ênfase4 27" xfId="6483" xr:uid="{00000000-0005-0000-0000-000052130000}"/>
    <cellStyle name="20% - Ênfase4 27 2" xfId="6484" xr:uid="{00000000-0005-0000-0000-000053130000}"/>
    <cellStyle name="20% - Ênfase4 27 2 2" xfId="6485" xr:uid="{00000000-0005-0000-0000-000054130000}"/>
    <cellStyle name="20% - Ênfase4 27 3" xfId="6486" xr:uid="{00000000-0005-0000-0000-000055130000}"/>
    <cellStyle name="20% - Ênfase4 28" xfId="6487" xr:uid="{00000000-0005-0000-0000-000056130000}"/>
    <cellStyle name="20% - Ênfase4 28 2" xfId="6488" xr:uid="{00000000-0005-0000-0000-000057130000}"/>
    <cellStyle name="20% - Ênfase4 28 2 2" xfId="6489" xr:uid="{00000000-0005-0000-0000-000058130000}"/>
    <cellStyle name="20% - Ênfase4 28 3" xfId="6490" xr:uid="{00000000-0005-0000-0000-000059130000}"/>
    <cellStyle name="20% - Ênfase4 29" xfId="6491" xr:uid="{00000000-0005-0000-0000-00005A130000}"/>
    <cellStyle name="20% - Ênfase4 29 2" xfId="6492" xr:uid="{00000000-0005-0000-0000-00005B130000}"/>
    <cellStyle name="20% - Ênfase4 29 2 2" xfId="6493" xr:uid="{00000000-0005-0000-0000-00005C130000}"/>
    <cellStyle name="20% - Ênfase4 29 3" xfId="6494" xr:uid="{00000000-0005-0000-0000-00005D130000}"/>
    <cellStyle name="20% - Ênfase4 3" xfId="6495" xr:uid="{00000000-0005-0000-0000-00005E130000}"/>
    <cellStyle name="20% - Ênfase4 3 2" xfId="6496" xr:uid="{00000000-0005-0000-0000-00005F130000}"/>
    <cellStyle name="20% - Ênfase4 3 2 2" xfId="6497" xr:uid="{00000000-0005-0000-0000-000060130000}"/>
    <cellStyle name="20% - Ênfase4 3 3" xfId="6498" xr:uid="{00000000-0005-0000-0000-000061130000}"/>
    <cellStyle name="20% - Ênfase4 30" xfId="6499" xr:uid="{00000000-0005-0000-0000-000062130000}"/>
    <cellStyle name="20% - Ênfase4 30 2" xfId="6500" xr:uid="{00000000-0005-0000-0000-000063130000}"/>
    <cellStyle name="20% - Ênfase4 30 2 2" xfId="6501" xr:uid="{00000000-0005-0000-0000-000064130000}"/>
    <cellStyle name="20% - Ênfase4 30 3" xfId="6502" xr:uid="{00000000-0005-0000-0000-000065130000}"/>
    <cellStyle name="20% - Ênfase4 31" xfId="6503" xr:uid="{00000000-0005-0000-0000-000066130000}"/>
    <cellStyle name="20% - Ênfase4 31 2" xfId="6504" xr:uid="{00000000-0005-0000-0000-000067130000}"/>
    <cellStyle name="20% - Ênfase4 31 2 2" xfId="6505" xr:uid="{00000000-0005-0000-0000-000068130000}"/>
    <cellStyle name="20% - Ênfase4 31 3" xfId="6506" xr:uid="{00000000-0005-0000-0000-000069130000}"/>
    <cellStyle name="20% - Ênfase4 32" xfId="6507" xr:uid="{00000000-0005-0000-0000-00006A130000}"/>
    <cellStyle name="20% - Ênfase4 32 2" xfId="6508" xr:uid="{00000000-0005-0000-0000-00006B130000}"/>
    <cellStyle name="20% - Ênfase4 32 2 2" xfId="6509" xr:uid="{00000000-0005-0000-0000-00006C130000}"/>
    <cellStyle name="20% - Ênfase4 32 3" xfId="6510" xr:uid="{00000000-0005-0000-0000-00006D130000}"/>
    <cellStyle name="20% - Ênfase4 33" xfId="6511" xr:uid="{00000000-0005-0000-0000-00006E130000}"/>
    <cellStyle name="20% - Ênfase4 33 2" xfId="6512" xr:uid="{00000000-0005-0000-0000-00006F130000}"/>
    <cellStyle name="20% - Ênfase4 33 2 2" xfId="6513" xr:uid="{00000000-0005-0000-0000-000070130000}"/>
    <cellStyle name="20% - Ênfase4 33 3" xfId="6514" xr:uid="{00000000-0005-0000-0000-000071130000}"/>
    <cellStyle name="20% - Ênfase4 34" xfId="6515" xr:uid="{00000000-0005-0000-0000-000072130000}"/>
    <cellStyle name="20% - Ênfase4 34 2" xfId="6516" xr:uid="{00000000-0005-0000-0000-000073130000}"/>
    <cellStyle name="20% - Ênfase4 34 2 2" xfId="6517" xr:uid="{00000000-0005-0000-0000-000074130000}"/>
    <cellStyle name="20% - Ênfase4 34 3" xfId="6518" xr:uid="{00000000-0005-0000-0000-000075130000}"/>
    <cellStyle name="20% - Ênfase4 35" xfId="6519" xr:uid="{00000000-0005-0000-0000-000076130000}"/>
    <cellStyle name="20% - Ênfase4 35 2" xfId="6520" xr:uid="{00000000-0005-0000-0000-000077130000}"/>
    <cellStyle name="20% - Ênfase4 35 2 2" xfId="6521" xr:uid="{00000000-0005-0000-0000-000078130000}"/>
    <cellStyle name="20% - Ênfase4 35 3" xfId="6522" xr:uid="{00000000-0005-0000-0000-000079130000}"/>
    <cellStyle name="20% - Ênfase4 36" xfId="6523" xr:uid="{00000000-0005-0000-0000-00007A130000}"/>
    <cellStyle name="20% - Ênfase4 36 2" xfId="6524" xr:uid="{00000000-0005-0000-0000-00007B130000}"/>
    <cellStyle name="20% - Ênfase4 36 2 2" xfId="6525" xr:uid="{00000000-0005-0000-0000-00007C130000}"/>
    <cellStyle name="20% - Ênfase4 36 3" xfId="6526" xr:uid="{00000000-0005-0000-0000-00007D130000}"/>
    <cellStyle name="20% - Ênfase4 37" xfId="6527" xr:uid="{00000000-0005-0000-0000-00007E130000}"/>
    <cellStyle name="20% - Ênfase4 37 2" xfId="6528" xr:uid="{00000000-0005-0000-0000-00007F130000}"/>
    <cellStyle name="20% - Ênfase4 37 2 2" xfId="6529" xr:uid="{00000000-0005-0000-0000-000080130000}"/>
    <cellStyle name="20% - Ênfase4 37 3" xfId="6530" xr:uid="{00000000-0005-0000-0000-000081130000}"/>
    <cellStyle name="20% - Ênfase4 38" xfId="6531" xr:uid="{00000000-0005-0000-0000-000082130000}"/>
    <cellStyle name="20% - Ênfase4 38 2" xfId="6532" xr:uid="{00000000-0005-0000-0000-000083130000}"/>
    <cellStyle name="20% - Ênfase4 38 2 2" xfId="6533" xr:uid="{00000000-0005-0000-0000-000084130000}"/>
    <cellStyle name="20% - Ênfase4 38 3" xfId="6534" xr:uid="{00000000-0005-0000-0000-000085130000}"/>
    <cellStyle name="20% - Ênfase4 39" xfId="6535" xr:uid="{00000000-0005-0000-0000-000086130000}"/>
    <cellStyle name="20% - Ênfase4 39 2" xfId="6536" xr:uid="{00000000-0005-0000-0000-000087130000}"/>
    <cellStyle name="20% - Ênfase4 39 2 2" xfId="6537" xr:uid="{00000000-0005-0000-0000-000088130000}"/>
    <cellStyle name="20% - Ênfase4 39 3" xfId="6538" xr:uid="{00000000-0005-0000-0000-000089130000}"/>
    <cellStyle name="20% - Ênfase4 4" xfId="6539" xr:uid="{00000000-0005-0000-0000-00008A130000}"/>
    <cellStyle name="20% - Ênfase4 4 2" xfId="6540" xr:uid="{00000000-0005-0000-0000-00008B130000}"/>
    <cellStyle name="20% - Ênfase4 4 2 2" xfId="6541" xr:uid="{00000000-0005-0000-0000-00008C130000}"/>
    <cellStyle name="20% - Ênfase4 4 2 2 2" xfId="6542" xr:uid="{00000000-0005-0000-0000-00008D130000}"/>
    <cellStyle name="20% - Ênfase4 4 2 3" xfId="6543" xr:uid="{00000000-0005-0000-0000-00008E130000}"/>
    <cellStyle name="20% - Ênfase4 4 3" xfId="6544" xr:uid="{00000000-0005-0000-0000-00008F130000}"/>
    <cellStyle name="20% - Ênfase4 4 3 2" xfId="6545" xr:uid="{00000000-0005-0000-0000-000090130000}"/>
    <cellStyle name="20% - Ênfase4 4 3 2 2" xfId="6546" xr:uid="{00000000-0005-0000-0000-000091130000}"/>
    <cellStyle name="20% - Ênfase4 4 4" xfId="6547" xr:uid="{00000000-0005-0000-0000-000092130000}"/>
    <cellStyle name="20% - Ênfase4 4 4 2" xfId="6548" xr:uid="{00000000-0005-0000-0000-000093130000}"/>
    <cellStyle name="20% - Ênfase4 4 5" xfId="6549" xr:uid="{00000000-0005-0000-0000-000094130000}"/>
    <cellStyle name="20% - Ênfase4 40" xfId="6550" xr:uid="{00000000-0005-0000-0000-000095130000}"/>
    <cellStyle name="20% - Ênfase4 40 2" xfId="6551" xr:uid="{00000000-0005-0000-0000-000096130000}"/>
    <cellStyle name="20% - Ênfase4 40 2 2" xfId="6552" xr:uid="{00000000-0005-0000-0000-000097130000}"/>
    <cellStyle name="20% - Ênfase4 40 3" xfId="6553" xr:uid="{00000000-0005-0000-0000-000098130000}"/>
    <cellStyle name="20% - Ênfase4 41" xfId="6554" xr:uid="{00000000-0005-0000-0000-000099130000}"/>
    <cellStyle name="20% - Ênfase4 41 2" xfId="6555" xr:uid="{00000000-0005-0000-0000-00009A130000}"/>
    <cellStyle name="20% - Ênfase4 41 2 2" xfId="6556" xr:uid="{00000000-0005-0000-0000-00009B130000}"/>
    <cellStyle name="20% - Ênfase4 41 3" xfId="6557" xr:uid="{00000000-0005-0000-0000-00009C130000}"/>
    <cellStyle name="20% - Ênfase4 42" xfId="6558" xr:uid="{00000000-0005-0000-0000-00009D130000}"/>
    <cellStyle name="20% - Ênfase4 42 2" xfId="6559" xr:uid="{00000000-0005-0000-0000-00009E130000}"/>
    <cellStyle name="20% - Ênfase4 42 2 2" xfId="6560" xr:uid="{00000000-0005-0000-0000-00009F130000}"/>
    <cellStyle name="20% - Ênfase4 42 3" xfId="6561" xr:uid="{00000000-0005-0000-0000-0000A0130000}"/>
    <cellStyle name="20% - Ênfase4 43" xfId="6562" xr:uid="{00000000-0005-0000-0000-0000A1130000}"/>
    <cellStyle name="20% - Ênfase4 43 2" xfId="6563" xr:uid="{00000000-0005-0000-0000-0000A2130000}"/>
    <cellStyle name="20% - Ênfase4 43 2 2" xfId="6564" xr:uid="{00000000-0005-0000-0000-0000A3130000}"/>
    <cellStyle name="20% - Ênfase4 43 3" xfId="6565" xr:uid="{00000000-0005-0000-0000-0000A4130000}"/>
    <cellStyle name="20% - Ênfase4 44" xfId="6566" xr:uid="{00000000-0005-0000-0000-0000A5130000}"/>
    <cellStyle name="20% - Ênfase4 44 2" xfId="6567" xr:uid="{00000000-0005-0000-0000-0000A6130000}"/>
    <cellStyle name="20% - Ênfase4 44 2 2" xfId="6568" xr:uid="{00000000-0005-0000-0000-0000A7130000}"/>
    <cellStyle name="20% - Ênfase4 44 3" xfId="6569" xr:uid="{00000000-0005-0000-0000-0000A8130000}"/>
    <cellStyle name="20% - Ênfase4 45" xfId="6570" xr:uid="{00000000-0005-0000-0000-0000A9130000}"/>
    <cellStyle name="20% - Ênfase4 45 2" xfId="6571" xr:uid="{00000000-0005-0000-0000-0000AA130000}"/>
    <cellStyle name="20% - Ênfase4 45 2 2" xfId="6572" xr:uid="{00000000-0005-0000-0000-0000AB130000}"/>
    <cellStyle name="20% - Ênfase4 45 3" xfId="6573" xr:uid="{00000000-0005-0000-0000-0000AC130000}"/>
    <cellStyle name="20% - Ênfase4 46" xfId="6574" xr:uid="{00000000-0005-0000-0000-0000AD130000}"/>
    <cellStyle name="20% - Ênfase4 46 2" xfId="6575" xr:uid="{00000000-0005-0000-0000-0000AE130000}"/>
    <cellStyle name="20% - Ênfase4 46 2 2" xfId="6576" xr:uid="{00000000-0005-0000-0000-0000AF130000}"/>
    <cellStyle name="20% - Ênfase4 46 3" xfId="6577" xr:uid="{00000000-0005-0000-0000-0000B0130000}"/>
    <cellStyle name="20% - Ênfase4 47" xfId="6578" xr:uid="{00000000-0005-0000-0000-0000B1130000}"/>
    <cellStyle name="20% - Ênfase4 47 2" xfId="6579" xr:uid="{00000000-0005-0000-0000-0000B2130000}"/>
    <cellStyle name="20% - Ênfase4 47 2 2" xfId="6580" xr:uid="{00000000-0005-0000-0000-0000B3130000}"/>
    <cellStyle name="20% - Ênfase4 47 3" xfId="6581" xr:uid="{00000000-0005-0000-0000-0000B4130000}"/>
    <cellStyle name="20% - Ênfase4 48" xfId="6582" xr:uid="{00000000-0005-0000-0000-0000B5130000}"/>
    <cellStyle name="20% - Ênfase4 48 2" xfId="6583" xr:uid="{00000000-0005-0000-0000-0000B6130000}"/>
    <cellStyle name="20% - Ênfase4 48 2 2" xfId="6584" xr:uid="{00000000-0005-0000-0000-0000B7130000}"/>
    <cellStyle name="20% - Ênfase4 48 3" xfId="6585" xr:uid="{00000000-0005-0000-0000-0000B8130000}"/>
    <cellStyle name="20% - Ênfase4 49" xfId="6586" xr:uid="{00000000-0005-0000-0000-0000B9130000}"/>
    <cellStyle name="20% - Ênfase4 49 2" xfId="6587" xr:uid="{00000000-0005-0000-0000-0000BA130000}"/>
    <cellStyle name="20% - Ênfase4 49 2 2" xfId="6588" xr:uid="{00000000-0005-0000-0000-0000BB130000}"/>
    <cellStyle name="20% - Ênfase4 49 2 2 2" xfId="6589" xr:uid="{00000000-0005-0000-0000-0000BC130000}"/>
    <cellStyle name="20% - Ênfase4 49 3" xfId="6590" xr:uid="{00000000-0005-0000-0000-0000BD130000}"/>
    <cellStyle name="20% - Ênfase4 49 3 2" xfId="6591" xr:uid="{00000000-0005-0000-0000-0000BE130000}"/>
    <cellStyle name="20% - Ênfase4 49 4" xfId="6592" xr:uid="{00000000-0005-0000-0000-0000BF130000}"/>
    <cellStyle name="20% - Ênfase4 5" xfId="6593" xr:uid="{00000000-0005-0000-0000-0000C0130000}"/>
    <cellStyle name="20% - Ênfase4 5 2" xfId="6594" xr:uid="{00000000-0005-0000-0000-0000C1130000}"/>
    <cellStyle name="20% - Ênfase4 5 2 2" xfId="6595" xr:uid="{00000000-0005-0000-0000-0000C2130000}"/>
    <cellStyle name="20% - Ênfase4 5 2 2 2" xfId="6596" xr:uid="{00000000-0005-0000-0000-0000C3130000}"/>
    <cellStyle name="20% - Ênfase4 5 2 2 2 2" xfId="6597" xr:uid="{00000000-0005-0000-0000-0000C4130000}"/>
    <cellStyle name="20% - Ênfase4 5 2 2 2 2 2" xfId="6598" xr:uid="{00000000-0005-0000-0000-0000C5130000}"/>
    <cellStyle name="20% - Ênfase4 5 2 2 2 2 2 2" xfId="6599" xr:uid="{00000000-0005-0000-0000-0000C6130000}"/>
    <cellStyle name="20% - Ênfase4 5 2 2 2 2 3" xfId="6600" xr:uid="{00000000-0005-0000-0000-0000C7130000}"/>
    <cellStyle name="20% - Ênfase4 5 2 2 2 2 3 2" xfId="6601" xr:uid="{00000000-0005-0000-0000-0000C8130000}"/>
    <cellStyle name="20% - Ênfase4 5 2 2 2 2 4" xfId="6602" xr:uid="{00000000-0005-0000-0000-0000C9130000}"/>
    <cellStyle name="20% - Ênfase4 5 2 2 2 3" xfId="6603" xr:uid="{00000000-0005-0000-0000-0000CA130000}"/>
    <cellStyle name="20% - Ênfase4 5 2 2 2 3 2" xfId="6604" xr:uid="{00000000-0005-0000-0000-0000CB130000}"/>
    <cellStyle name="20% - Ênfase4 5 2 2 2 3 2 2" xfId="6605" xr:uid="{00000000-0005-0000-0000-0000CC130000}"/>
    <cellStyle name="20% - Ênfase4 5 2 2 2 3 3" xfId="6606" xr:uid="{00000000-0005-0000-0000-0000CD130000}"/>
    <cellStyle name="20% - Ênfase4 5 2 2 2 3 3 2" xfId="6607" xr:uid="{00000000-0005-0000-0000-0000CE130000}"/>
    <cellStyle name="20% - Ênfase4 5 2 2 2 3 4" xfId="6608" xr:uid="{00000000-0005-0000-0000-0000CF130000}"/>
    <cellStyle name="20% - Ênfase4 5 2 2 2 4" xfId="6609" xr:uid="{00000000-0005-0000-0000-0000D0130000}"/>
    <cellStyle name="20% - Ênfase4 5 2 2 2 4 2" xfId="6610" xr:uid="{00000000-0005-0000-0000-0000D1130000}"/>
    <cellStyle name="20% - Ênfase4 5 2 2 2 4 2 2" xfId="6611" xr:uid="{00000000-0005-0000-0000-0000D2130000}"/>
    <cellStyle name="20% - Ênfase4 5 2 2 2 4 3" xfId="6612" xr:uid="{00000000-0005-0000-0000-0000D3130000}"/>
    <cellStyle name="20% - Ênfase4 5 2 2 2 4 3 2" xfId="6613" xr:uid="{00000000-0005-0000-0000-0000D4130000}"/>
    <cellStyle name="20% - Ênfase4 5 2 2 2 4 4" xfId="6614" xr:uid="{00000000-0005-0000-0000-0000D5130000}"/>
    <cellStyle name="20% - Ênfase4 5 2 2 2 5" xfId="6615" xr:uid="{00000000-0005-0000-0000-0000D6130000}"/>
    <cellStyle name="20% - Ênfase4 5 2 2 2 5 2" xfId="6616" xr:uid="{00000000-0005-0000-0000-0000D7130000}"/>
    <cellStyle name="20% - Ênfase4 5 2 2 2 5 2 2" xfId="6617" xr:uid="{00000000-0005-0000-0000-0000D8130000}"/>
    <cellStyle name="20% - Ênfase4 5 2 2 2 5 3" xfId="6618" xr:uid="{00000000-0005-0000-0000-0000D9130000}"/>
    <cellStyle name="20% - Ênfase4 5 2 2 2 6" xfId="6619" xr:uid="{00000000-0005-0000-0000-0000DA130000}"/>
    <cellStyle name="20% - Ênfase4 5 2 2 2 6 2" xfId="6620" xr:uid="{00000000-0005-0000-0000-0000DB130000}"/>
    <cellStyle name="20% - Ênfase4 5 2 2 2 7" xfId="6621" xr:uid="{00000000-0005-0000-0000-0000DC130000}"/>
    <cellStyle name="20% - Ênfase4 5 2 2 3" xfId="6622" xr:uid="{00000000-0005-0000-0000-0000DD130000}"/>
    <cellStyle name="20% - Ênfase4 5 2 2 3 2" xfId="6623" xr:uid="{00000000-0005-0000-0000-0000DE130000}"/>
    <cellStyle name="20% - Ênfase4 5 2 2 3 2 2" xfId="6624" xr:uid="{00000000-0005-0000-0000-0000DF130000}"/>
    <cellStyle name="20% - Ênfase4 5 2 2 3 2 2 2" xfId="6625" xr:uid="{00000000-0005-0000-0000-0000E0130000}"/>
    <cellStyle name="20% - Ênfase4 5 2 2 3 2 3" xfId="6626" xr:uid="{00000000-0005-0000-0000-0000E1130000}"/>
    <cellStyle name="20% - Ênfase4 5 2 2 3 2 3 2" xfId="6627" xr:uid="{00000000-0005-0000-0000-0000E2130000}"/>
    <cellStyle name="20% - Ênfase4 5 2 2 3 2 4" xfId="6628" xr:uid="{00000000-0005-0000-0000-0000E3130000}"/>
    <cellStyle name="20% - Ênfase4 5 2 2 3 3" xfId="6629" xr:uid="{00000000-0005-0000-0000-0000E4130000}"/>
    <cellStyle name="20% - Ênfase4 5 2 2 3 3 2" xfId="6630" xr:uid="{00000000-0005-0000-0000-0000E5130000}"/>
    <cellStyle name="20% - Ênfase4 5 2 2 3 4" xfId="6631" xr:uid="{00000000-0005-0000-0000-0000E6130000}"/>
    <cellStyle name="20% - Ênfase4 5 2 2 3 4 2" xfId="6632" xr:uid="{00000000-0005-0000-0000-0000E7130000}"/>
    <cellStyle name="20% - Ênfase4 5 2 2 3 5" xfId="6633" xr:uid="{00000000-0005-0000-0000-0000E8130000}"/>
    <cellStyle name="20% - Ênfase4 5 2 2 4" xfId="6634" xr:uid="{00000000-0005-0000-0000-0000E9130000}"/>
    <cellStyle name="20% - Ênfase4 5 2 2 4 2" xfId="6635" xr:uid="{00000000-0005-0000-0000-0000EA130000}"/>
    <cellStyle name="20% - Ênfase4 5 2 2 4 2 2" xfId="6636" xr:uid="{00000000-0005-0000-0000-0000EB130000}"/>
    <cellStyle name="20% - Ênfase4 5 2 2 4 3" xfId="6637" xr:uid="{00000000-0005-0000-0000-0000EC130000}"/>
    <cellStyle name="20% - Ênfase4 5 2 2 4 3 2" xfId="6638" xr:uid="{00000000-0005-0000-0000-0000ED130000}"/>
    <cellStyle name="20% - Ênfase4 5 2 2 4 4" xfId="6639" xr:uid="{00000000-0005-0000-0000-0000EE130000}"/>
    <cellStyle name="20% - Ênfase4 5 2 2 5" xfId="6640" xr:uid="{00000000-0005-0000-0000-0000EF130000}"/>
    <cellStyle name="20% - Ênfase4 5 2 2 5 2" xfId="6641" xr:uid="{00000000-0005-0000-0000-0000F0130000}"/>
    <cellStyle name="20% - Ênfase4 5 2 2 5 2 2" xfId="6642" xr:uid="{00000000-0005-0000-0000-0000F1130000}"/>
    <cellStyle name="20% - Ênfase4 5 2 2 5 3" xfId="6643" xr:uid="{00000000-0005-0000-0000-0000F2130000}"/>
    <cellStyle name="20% - Ênfase4 5 2 2 5 3 2" xfId="6644" xr:uid="{00000000-0005-0000-0000-0000F3130000}"/>
    <cellStyle name="20% - Ênfase4 5 2 2 5 4" xfId="6645" xr:uid="{00000000-0005-0000-0000-0000F4130000}"/>
    <cellStyle name="20% - Ênfase4 5 2 2 6" xfId="6646" xr:uid="{00000000-0005-0000-0000-0000F5130000}"/>
    <cellStyle name="20% - Ênfase4 5 2 2 6 2" xfId="6647" xr:uid="{00000000-0005-0000-0000-0000F6130000}"/>
    <cellStyle name="20% - Ênfase4 5 2 2 6 2 2" xfId="6648" xr:uid="{00000000-0005-0000-0000-0000F7130000}"/>
    <cellStyle name="20% - Ênfase4 5 2 2 6 3" xfId="6649" xr:uid="{00000000-0005-0000-0000-0000F8130000}"/>
    <cellStyle name="20% - Ênfase4 5 2 2 7" xfId="6650" xr:uid="{00000000-0005-0000-0000-0000F9130000}"/>
    <cellStyle name="20% - Ênfase4 5 2 2 7 2" xfId="6651" xr:uid="{00000000-0005-0000-0000-0000FA130000}"/>
    <cellStyle name="20% - Ênfase4 5 2 2 8" xfId="6652" xr:uid="{00000000-0005-0000-0000-0000FB130000}"/>
    <cellStyle name="20% - Ênfase4 5 2 3" xfId="6653" xr:uid="{00000000-0005-0000-0000-0000FC130000}"/>
    <cellStyle name="20% - Ênfase4 5 2 3 2" xfId="6654" xr:uid="{00000000-0005-0000-0000-0000FD130000}"/>
    <cellStyle name="20% - Ênfase4 5 2 3 2 2" xfId="6655" xr:uid="{00000000-0005-0000-0000-0000FE130000}"/>
    <cellStyle name="20% - Ênfase4 5 2 3 2 2 2" xfId="6656" xr:uid="{00000000-0005-0000-0000-0000FF130000}"/>
    <cellStyle name="20% - Ênfase4 5 2 3 2 3" xfId="6657" xr:uid="{00000000-0005-0000-0000-000000140000}"/>
    <cellStyle name="20% - Ênfase4 5 2 3 2 3 2" xfId="6658" xr:uid="{00000000-0005-0000-0000-000001140000}"/>
    <cellStyle name="20% - Ênfase4 5 2 3 2 4" xfId="6659" xr:uid="{00000000-0005-0000-0000-000002140000}"/>
    <cellStyle name="20% - Ênfase4 5 2 3 3" xfId="6660" xr:uid="{00000000-0005-0000-0000-000003140000}"/>
    <cellStyle name="20% - Ênfase4 5 2 3 3 2" xfId="6661" xr:uid="{00000000-0005-0000-0000-000004140000}"/>
    <cellStyle name="20% - Ênfase4 5 2 3 3 2 2" xfId="6662" xr:uid="{00000000-0005-0000-0000-000005140000}"/>
    <cellStyle name="20% - Ênfase4 5 2 3 3 3" xfId="6663" xr:uid="{00000000-0005-0000-0000-000006140000}"/>
    <cellStyle name="20% - Ênfase4 5 2 3 3 3 2" xfId="6664" xr:uid="{00000000-0005-0000-0000-000007140000}"/>
    <cellStyle name="20% - Ênfase4 5 2 3 3 4" xfId="6665" xr:uid="{00000000-0005-0000-0000-000008140000}"/>
    <cellStyle name="20% - Ênfase4 5 2 3 4" xfId="6666" xr:uid="{00000000-0005-0000-0000-000009140000}"/>
    <cellStyle name="20% - Ênfase4 5 2 3 4 2" xfId="6667" xr:uid="{00000000-0005-0000-0000-00000A140000}"/>
    <cellStyle name="20% - Ênfase4 5 2 3 4 2 2" xfId="6668" xr:uid="{00000000-0005-0000-0000-00000B140000}"/>
    <cellStyle name="20% - Ênfase4 5 2 3 4 3" xfId="6669" xr:uid="{00000000-0005-0000-0000-00000C140000}"/>
    <cellStyle name="20% - Ênfase4 5 2 3 5" xfId="6670" xr:uid="{00000000-0005-0000-0000-00000D140000}"/>
    <cellStyle name="20% - Ênfase4 5 2 3 5 2" xfId="6671" xr:uid="{00000000-0005-0000-0000-00000E140000}"/>
    <cellStyle name="20% - Ênfase4 5 2 3 6" xfId="6672" xr:uid="{00000000-0005-0000-0000-00000F140000}"/>
    <cellStyle name="20% - Ênfase4 5 2 4" xfId="6673" xr:uid="{00000000-0005-0000-0000-000010140000}"/>
    <cellStyle name="20% - Ênfase4 5 2 4 2" xfId="6674" xr:uid="{00000000-0005-0000-0000-000011140000}"/>
    <cellStyle name="20% - Ênfase4 5 2 4 2 2" xfId="6675" xr:uid="{00000000-0005-0000-0000-000012140000}"/>
    <cellStyle name="20% - Ênfase4 5 2 4 3" xfId="6676" xr:uid="{00000000-0005-0000-0000-000013140000}"/>
    <cellStyle name="20% - Ênfase4 5 2 4 3 2" xfId="6677" xr:uid="{00000000-0005-0000-0000-000014140000}"/>
    <cellStyle name="20% - Ênfase4 5 2 4 4" xfId="6678" xr:uid="{00000000-0005-0000-0000-000015140000}"/>
    <cellStyle name="20% - Ênfase4 5 2 5" xfId="6679" xr:uid="{00000000-0005-0000-0000-000016140000}"/>
    <cellStyle name="20% - Ênfase4 5 2 5 2" xfId="6680" xr:uid="{00000000-0005-0000-0000-000017140000}"/>
    <cellStyle name="20% - Ênfase4 5 2 5 2 2" xfId="6681" xr:uid="{00000000-0005-0000-0000-000018140000}"/>
    <cellStyle name="20% - Ênfase4 5 2 5 3" xfId="6682" xr:uid="{00000000-0005-0000-0000-000019140000}"/>
    <cellStyle name="20% - Ênfase4 5 2 5 3 2" xfId="6683" xr:uid="{00000000-0005-0000-0000-00001A140000}"/>
    <cellStyle name="20% - Ênfase4 5 2 5 4" xfId="6684" xr:uid="{00000000-0005-0000-0000-00001B140000}"/>
    <cellStyle name="20% - Ênfase4 5 2 6" xfId="6685" xr:uid="{00000000-0005-0000-0000-00001C140000}"/>
    <cellStyle name="20% - Ênfase4 5 2 6 2" xfId="6686" xr:uid="{00000000-0005-0000-0000-00001D140000}"/>
    <cellStyle name="20% - Ênfase4 5 2 6 2 2" xfId="6687" xr:uid="{00000000-0005-0000-0000-00001E140000}"/>
    <cellStyle name="20% - Ênfase4 5 2 6 3" xfId="6688" xr:uid="{00000000-0005-0000-0000-00001F140000}"/>
    <cellStyle name="20% - Ênfase4 5 2 7" xfId="6689" xr:uid="{00000000-0005-0000-0000-000020140000}"/>
    <cellStyle name="20% - Ênfase4 5 2 7 2" xfId="6690" xr:uid="{00000000-0005-0000-0000-000021140000}"/>
    <cellStyle name="20% - Ênfase4 5 2 8" xfId="6691" xr:uid="{00000000-0005-0000-0000-000022140000}"/>
    <cellStyle name="20% - Ênfase4 5 3" xfId="6692" xr:uid="{00000000-0005-0000-0000-000023140000}"/>
    <cellStyle name="20% - Ênfase4 5 3 2" xfId="6693" xr:uid="{00000000-0005-0000-0000-000024140000}"/>
    <cellStyle name="20% - Ênfase4 5 3 2 2" xfId="6694" xr:uid="{00000000-0005-0000-0000-000025140000}"/>
    <cellStyle name="20% - Ênfase4 5 3 2 2 2" xfId="6695" xr:uid="{00000000-0005-0000-0000-000026140000}"/>
    <cellStyle name="20% - Ênfase4 5 3 2 2 2 2" xfId="6696" xr:uid="{00000000-0005-0000-0000-000027140000}"/>
    <cellStyle name="20% - Ênfase4 5 3 2 2 2 2 2" xfId="6697" xr:uid="{00000000-0005-0000-0000-000028140000}"/>
    <cellStyle name="20% - Ênfase4 5 3 2 2 2 3" xfId="6698" xr:uid="{00000000-0005-0000-0000-000029140000}"/>
    <cellStyle name="20% - Ênfase4 5 3 2 2 2 3 2" xfId="6699" xr:uid="{00000000-0005-0000-0000-00002A140000}"/>
    <cellStyle name="20% - Ênfase4 5 3 2 2 2 4" xfId="6700" xr:uid="{00000000-0005-0000-0000-00002B140000}"/>
    <cellStyle name="20% - Ênfase4 5 3 2 2 3" xfId="6701" xr:uid="{00000000-0005-0000-0000-00002C140000}"/>
    <cellStyle name="20% - Ênfase4 5 3 2 2 3 2" xfId="6702" xr:uid="{00000000-0005-0000-0000-00002D140000}"/>
    <cellStyle name="20% - Ênfase4 5 3 2 2 3 2 2" xfId="6703" xr:uid="{00000000-0005-0000-0000-00002E140000}"/>
    <cellStyle name="20% - Ênfase4 5 3 2 2 3 3" xfId="6704" xr:uid="{00000000-0005-0000-0000-00002F140000}"/>
    <cellStyle name="20% - Ênfase4 5 3 2 2 3 3 2" xfId="6705" xr:uid="{00000000-0005-0000-0000-000030140000}"/>
    <cellStyle name="20% - Ênfase4 5 3 2 2 3 4" xfId="6706" xr:uid="{00000000-0005-0000-0000-000031140000}"/>
    <cellStyle name="20% - Ênfase4 5 3 2 2 4" xfId="6707" xr:uid="{00000000-0005-0000-0000-000032140000}"/>
    <cellStyle name="20% - Ênfase4 5 3 2 2 4 2" xfId="6708" xr:uid="{00000000-0005-0000-0000-000033140000}"/>
    <cellStyle name="20% - Ênfase4 5 3 2 2 5" xfId="6709" xr:uid="{00000000-0005-0000-0000-000034140000}"/>
    <cellStyle name="20% - Ênfase4 5 3 2 2 5 2" xfId="6710" xr:uid="{00000000-0005-0000-0000-000035140000}"/>
    <cellStyle name="20% - Ênfase4 5 3 2 2 6" xfId="6711" xr:uid="{00000000-0005-0000-0000-000036140000}"/>
    <cellStyle name="20% - Ênfase4 5 3 2 3" xfId="6712" xr:uid="{00000000-0005-0000-0000-000037140000}"/>
    <cellStyle name="20% - Ênfase4 5 3 2 3 2" xfId="6713" xr:uid="{00000000-0005-0000-0000-000038140000}"/>
    <cellStyle name="20% - Ênfase4 5 3 2 3 2 2" xfId="6714" xr:uid="{00000000-0005-0000-0000-000039140000}"/>
    <cellStyle name="20% - Ênfase4 5 3 2 3 3" xfId="6715" xr:uid="{00000000-0005-0000-0000-00003A140000}"/>
    <cellStyle name="20% - Ênfase4 5 3 2 3 3 2" xfId="6716" xr:uid="{00000000-0005-0000-0000-00003B140000}"/>
    <cellStyle name="20% - Ênfase4 5 3 2 3 4" xfId="6717" xr:uid="{00000000-0005-0000-0000-00003C140000}"/>
    <cellStyle name="20% - Ênfase4 5 3 2 4" xfId="6718" xr:uid="{00000000-0005-0000-0000-00003D140000}"/>
    <cellStyle name="20% - Ênfase4 5 3 2 4 2" xfId="6719" xr:uid="{00000000-0005-0000-0000-00003E140000}"/>
    <cellStyle name="20% - Ênfase4 5 3 2 4 2 2" xfId="6720" xr:uid="{00000000-0005-0000-0000-00003F140000}"/>
    <cellStyle name="20% - Ênfase4 5 3 2 4 3" xfId="6721" xr:uid="{00000000-0005-0000-0000-000040140000}"/>
    <cellStyle name="20% - Ênfase4 5 3 2 4 3 2" xfId="6722" xr:uid="{00000000-0005-0000-0000-000041140000}"/>
    <cellStyle name="20% - Ênfase4 5 3 2 4 4" xfId="6723" xr:uid="{00000000-0005-0000-0000-000042140000}"/>
    <cellStyle name="20% - Ênfase4 5 3 2 5" xfId="6724" xr:uid="{00000000-0005-0000-0000-000043140000}"/>
    <cellStyle name="20% - Ênfase4 5 3 2 5 2" xfId="6725" xr:uid="{00000000-0005-0000-0000-000044140000}"/>
    <cellStyle name="20% - Ênfase4 5 3 2 6" xfId="6726" xr:uid="{00000000-0005-0000-0000-000045140000}"/>
    <cellStyle name="20% - Ênfase4 5 3 2 6 2" xfId="6727" xr:uid="{00000000-0005-0000-0000-000046140000}"/>
    <cellStyle name="20% - Ênfase4 5 3 2 7" xfId="6728" xr:uid="{00000000-0005-0000-0000-000047140000}"/>
    <cellStyle name="20% - Ênfase4 5 3 3" xfId="6729" xr:uid="{00000000-0005-0000-0000-000048140000}"/>
    <cellStyle name="20% - Ênfase4 5 3 3 2" xfId="6730" xr:uid="{00000000-0005-0000-0000-000049140000}"/>
    <cellStyle name="20% - Ênfase4 5 3 3 2 2" xfId="6731" xr:uid="{00000000-0005-0000-0000-00004A140000}"/>
    <cellStyle name="20% - Ênfase4 5 3 3 3" xfId="6732" xr:uid="{00000000-0005-0000-0000-00004B140000}"/>
    <cellStyle name="20% - Ênfase4 5 3 3 3 2" xfId="6733" xr:uid="{00000000-0005-0000-0000-00004C140000}"/>
    <cellStyle name="20% - Ênfase4 5 3 3 4" xfId="6734" xr:uid="{00000000-0005-0000-0000-00004D140000}"/>
    <cellStyle name="20% - Ênfase4 5 3 4" xfId="6735" xr:uid="{00000000-0005-0000-0000-00004E140000}"/>
    <cellStyle name="20% - Ênfase4 5 3 4 2" xfId="6736" xr:uid="{00000000-0005-0000-0000-00004F140000}"/>
    <cellStyle name="20% - Ênfase4 5 3 4 2 2" xfId="6737" xr:uid="{00000000-0005-0000-0000-000050140000}"/>
    <cellStyle name="20% - Ênfase4 5 3 4 3" xfId="6738" xr:uid="{00000000-0005-0000-0000-000051140000}"/>
    <cellStyle name="20% - Ênfase4 5 3 4 3 2" xfId="6739" xr:uid="{00000000-0005-0000-0000-000052140000}"/>
    <cellStyle name="20% - Ênfase4 5 3 4 4" xfId="6740" xr:uid="{00000000-0005-0000-0000-000053140000}"/>
    <cellStyle name="20% - Ênfase4 5 3 5" xfId="6741" xr:uid="{00000000-0005-0000-0000-000054140000}"/>
    <cellStyle name="20% - Ênfase4 5 3 5 2" xfId="6742" xr:uid="{00000000-0005-0000-0000-000055140000}"/>
    <cellStyle name="20% - Ênfase4 5 3 6" xfId="6743" xr:uid="{00000000-0005-0000-0000-000056140000}"/>
    <cellStyle name="20% - Ênfase4 5 3 6 2" xfId="6744" xr:uid="{00000000-0005-0000-0000-000057140000}"/>
    <cellStyle name="20% - Ênfase4 5 3 7" xfId="6745" xr:uid="{00000000-0005-0000-0000-000058140000}"/>
    <cellStyle name="20% - Ênfase4 5 4" xfId="6746" xr:uid="{00000000-0005-0000-0000-000059140000}"/>
    <cellStyle name="20% - Ênfase4 5 4 2" xfId="6747" xr:uid="{00000000-0005-0000-0000-00005A140000}"/>
    <cellStyle name="20% - Ênfase4 5 5" xfId="6748" xr:uid="{00000000-0005-0000-0000-00005B140000}"/>
    <cellStyle name="20% - Ênfase4 50" xfId="6749" xr:uid="{00000000-0005-0000-0000-00005C140000}"/>
    <cellStyle name="20% - Ênfase4 50 2" xfId="6750" xr:uid="{00000000-0005-0000-0000-00005D140000}"/>
    <cellStyle name="20% - Ênfase4 50 2 2" xfId="6751" xr:uid="{00000000-0005-0000-0000-00005E140000}"/>
    <cellStyle name="20% - Ênfase4 50 2 2 2" xfId="6752" xr:uid="{00000000-0005-0000-0000-00005F140000}"/>
    <cellStyle name="20% - Ênfase4 50 3" xfId="6753" xr:uid="{00000000-0005-0000-0000-000060140000}"/>
    <cellStyle name="20% - Ênfase4 50 3 2" xfId="6754" xr:uid="{00000000-0005-0000-0000-000061140000}"/>
    <cellStyle name="20% - Ênfase4 50 4" xfId="6755" xr:uid="{00000000-0005-0000-0000-000062140000}"/>
    <cellStyle name="20% - Ênfase4 51" xfId="6756" xr:uid="{00000000-0005-0000-0000-000063140000}"/>
    <cellStyle name="20% - Ênfase4 51 2" xfId="6757" xr:uid="{00000000-0005-0000-0000-000064140000}"/>
    <cellStyle name="20% - Ênfase4 51 2 2" xfId="6758" xr:uid="{00000000-0005-0000-0000-000065140000}"/>
    <cellStyle name="20% - Ênfase4 51 3" xfId="6759" xr:uid="{00000000-0005-0000-0000-000066140000}"/>
    <cellStyle name="20% - Ênfase4 52" xfId="6760" xr:uid="{00000000-0005-0000-0000-000067140000}"/>
    <cellStyle name="20% - Ênfase4 52 2" xfId="6761" xr:uid="{00000000-0005-0000-0000-000068140000}"/>
    <cellStyle name="20% - Ênfase4 52 2 2" xfId="6762" xr:uid="{00000000-0005-0000-0000-000069140000}"/>
    <cellStyle name="20% - Ênfase4 52 3" xfId="6763" xr:uid="{00000000-0005-0000-0000-00006A140000}"/>
    <cellStyle name="20% - Ênfase4 53" xfId="6764" xr:uid="{00000000-0005-0000-0000-00006B140000}"/>
    <cellStyle name="20% - Ênfase4 53 2" xfId="6765" xr:uid="{00000000-0005-0000-0000-00006C140000}"/>
    <cellStyle name="20% - Ênfase4 53 2 2" xfId="6766" xr:uid="{00000000-0005-0000-0000-00006D140000}"/>
    <cellStyle name="20% - Ênfase4 53 3" xfId="6767" xr:uid="{00000000-0005-0000-0000-00006E140000}"/>
    <cellStyle name="20% - Ênfase4 54" xfId="6768" xr:uid="{00000000-0005-0000-0000-00006F140000}"/>
    <cellStyle name="20% - Ênfase4 54 2" xfId="6769" xr:uid="{00000000-0005-0000-0000-000070140000}"/>
    <cellStyle name="20% - Ênfase4 54 2 2" xfId="6770" xr:uid="{00000000-0005-0000-0000-000071140000}"/>
    <cellStyle name="20% - Ênfase4 54 3" xfId="6771" xr:uid="{00000000-0005-0000-0000-000072140000}"/>
    <cellStyle name="20% - Ênfase4 55" xfId="6772" xr:uid="{00000000-0005-0000-0000-000073140000}"/>
    <cellStyle name="20% - Ênfase4 55 2" xfId="6773" xr:uid="{00000000-0005-0000-0000-000074140000}"/>
    <cellStyle name="20% - Ênfase4 55 2 2" xfId="6774" xr:uid="{00000000-0005-0000-0000-000075140000}"/>
    <cellStyle name="20% - Ênfase4 55 3" xfId="6775" xr:uid="{00000000-0005-0000-0000-000076140000}"/>
    <cellStyle name="20% - Ênfase4 56" xfId="6776" xr:uid="{00000000-0005-0000-0000-000077140000}"/>
    <cellStyle name="20% - Ênfase4 56 2" xfId="6777" xr:uid="{00000000-0005-0000-0000-000078140000}"/>
    <cellStyle name="20% - Ênfase4 56 2 2" xfId="6778" xr:uid="{00000000-0005-0000-0000-000079140000}"/>
    <cellStyle name="20% - Ênfase4 56 2 3" xfId="6779" xr:uid="{00000000-0005-0000-0000-00007A140000}"/>
    <cellStyle name="20% - Ênfase4 56 3" xfId="6780" xr:uid="{00000000-0005-0000-0000-00007B140000}"/>
    <cellStyle name="20% - Ênfase4 57" xfId="6781" xr:uid="{00000000-0005-0000-0000-00007C140000}"/>
    <cellStyle name="20% - Ênfase4 57 2" xfId="6782" xr:uid="{00000000-0005-0000-0000-00007D140000}"/>
    <cellStyle name="20% - Ênfase4 57 2 2" xfId="6783" xr:uid="{00000000-0005-0000-0000-00007E140000}"/>
    <cellStyle name="20% - Ênfase4 57 3" xfId="6784" xr:uid="{00000000-0005-0000-0000-00007F140000}"/>
    <cellStyle name="20% - Ênfase4 58" xfId="6785" xr:uid="{00000000-0005-0000-0000-000080140000}"/>
    <cellStyle name="20% - Ênfase4 58 2" xfId="6786" xr:uid="{00000000-0005-0000-0000-000081140000}"/>
    <cellStyle name="20% - Ênfase4 58 2 2" xfId="6787" xr:uid="{00000000-0005-0000-0000-000082140000}"/>
    <cellStyle name="20% - Ênfase4 59" xfId="6788" xr:uid="{00000000-0005-0000-0000-000083140000}"/>
    <cellStyle name="20% - Ênfase4 59 2" xfId="6789" xr:uid="{00000000-0005-0000-0000-000084140000}"/>
    <cellStyle name="20% - Ênfase4 59 2 2" xfId="6790" xr:uid="{00000000-0005-0000-0000-000085140000}"/>
    <cellStyle name="20% - Ênfase4 6" xfId="6791" xr:uid="{00000000-0005-0000-0000-000086140000}"/>
    <cellStyle name="20% - Ênfase4 6 2" xfId="6792" xr:uid="{00000000-0005-0000-0000-000087140000}"/>
    <cellStyle name="20% - Ênfase4 6 2 2" xfId="6793" xr:uid="{00000000-0005-0000-0000-000088140000}"/>
    <cellStyle name="20% - Ênfase4 6 3" xfId="6794" xr:uid="{00000000-0005-0000-0000-000089140000}"/>
    <cellStyle name="20% - Ênfase4 60" xfId="6795" xr:uid="{00000000-0005-0000-0000-00008A140000}"/>
    <cellStyle name="20% - Ênfase4 61" xfId="6796" xr:uid="{00000000-0005-0000-0000-00008B140000}"/>
    <cellStyle name="20% - Ênfase4 61 2" xfId="6797" xr:uid="{00000000-0005-0000-0000-00008C140000}"/>
    <cellStyle name="20% - Ênfase4 62" xfId="6798" xr:uid="{00000000-0005-0000-0000-00008D140000}"/>
    <cellStyle name="20% - Ênfase4 63" xfId="6799" xr:uid="{00000000-0005-0000-0000-00008E140000}"/>
    <cellStyle name="20% - Ênfase4 63 2" xfId="6800" xr:uid="{00000000-0005-0000-0000-00008F140000}"/>
    <cellStyle name="20% - Ênfase4 64" xfId="6801" xr:uid="{00000000-0005-0000-0000-000090140000}"/>
    <cellStyle name="20% - Ênfase4 64 2" xfId="6802" xr:uid="{00000000-0005-0000-0000-000091140000}"/>
    <cellStyle name="20% - Ênfase4 65" xfId="6803" xr:uid="{00000000-0005-0000-0000-000092140000}"/>
    <cellStyle name="20% - Ênfase4 7" xfId="6804" xr:uid="{00000000-0005-0000-0000-000093140000}"/>
    <cellStyle name="20% - Ênfase4 7 2" xfId="6805" xr:uid="{00000000-0005-0000-0000-000094140000}"/>
    <cellStyle name="20% - Ênfase4 7 2 2" xfId="6806" xr:uid="{00000000-0005-0000-0000-000095140000}"/>
    <cellStyle name="20% - Ênfase4 7 3" xfId="6807" xr:uid="{00000000-0005-0000-0000-000096140000}"/>
    <cellStyle name="20% - Ênfase4 8" xfId="6808" xr:uid="{00000000-0005-0000-0000-000097140000}"/>
    <cellStyle name="20% - Ênfase4 8 2" xfId="6809" xr:uid="{00000000-0005-0000-0000-000098140000}"/>
    <cellStyle name="20% - Ênfase4 8 2 2" xfId="6810" xr:uid="{00000000-0005-0000-0000-000099140000}"/>
    <cellStyle name="20% - Ênfase4 8 3" xfId="6811" xr:uid="{00000000-0005-0000-0000-00009A140000}"/>
    <cellStyle name="20% - Ênfase4 9" xfId="6812" xr:uid="{00000000-0005-0000-0000-00009B140000}"/>
    <cellStyle name="20% - Ênfase4 9 2" xfId="6813" xr:uid="{00000000-0005-0000-0000-00009C140000}"/>
    <cellStyle name="20% - Ênfase4 9 2 2" xfId="6814" xr:uid="{00000000-0005-0000-0000-00009D140000}"/>
    <cellStyle name="20% - Ênfase4 9 3" xfId="6815" xr:uid="{00000000-0005-0000-0000-00009E140000}"/>
    <cellStyle name="20% - Ênfase5 10" xfId="6816" xr:uid="{00000000-0005-0000-0000-00009F140000}"/>
    <cellStyle name="20% - Ênfase5 10 2" xfId="6817" xr:uid="{00000000-0005-0000-0000-0000A0140000}"/>
    <cellStyle name="20% - Ênfase5 10 2 2" xfId="6818" xr:uid="{00000000-0005-0000-0000-0000A1140000}"/>
    <cellStyle name="20% - Ênfase5 10 3" xfId="6819" xr:uid="{00000000-0005-0000-0000-0000A2140000}"/>
    <cellStyle name="20% - Ênfase5 11" xfId="6820" xr:uid="{00000000-0005-0000-0000-0000A3140000}"/>
    <cellStyle name="20% - Ênfase5 11 2" xfId="6821" xr:uid="{00000000-0005-0000-0000-0000A4140000}"/>
    <cellStyle name="20% - Ênfase5 11 2 2" xfId="6822" xr:uid="{00000000-0005-0000-0000-0000A5140000}"/>
    <cellStyle name="20% - Ênfase5 11 3" xfId="6823" xr:uid="{00000000-0005-0000-0000-0000A6140000}"/>
    <cellStyle name="20% - Ênfase5 12" xfId="6824" xr:uid="{00000000-0005-0000-0000-0000A7140000}"/>
    <cellStyle name="20% - Ênfase5 12 2" xfId="6825" xr:uid="{00000000-0005-0000-0000-0000A8140000}"/>
    <cellStyle name="20% - Ênfase5 12 2 2" xfId="6826" xr:uid="{00000000-0005-0000-0000-0000A9140000}"/>
    <cellStyle name="20% - Ênfase5 12 3" xfId="6827" xr:uid="{00000000-0005-0000-0000-0000AA140000}"/>
    <cellStyle name="20% - Ênfase5 13" xfId="6828" xr:uid="{00000000-0005-0000-0000-0000AB140000}"/>
    <cellStyle name="20% - Ênfase5 13 2" xfId="6829" xr:uid="{00000000-0005-0000-0000-0000AC140000}"/>
    <cellStyle name="20% - Ênfase5 13 2 2" xfId="6830" xr:uid="{00000000-0005-0000-0000-0000AD140000}"/>
    <cellStyle name="20% - Ênfase5 13 3" xfId="6831" xr:uid="{00000000-0005-0000-0000-0000AE140000}"/>
    <cellStyle name="20% - Ênfase5 14" xfId="6832" xr:uid="{00000000-0005-0000-0000-0000AF140000}"/>
    <cellStyle name="20% - Ênfase5 14 2" xfId="6833" xr:uid="{00000000-0005-0000-0000-0000B0140000}"/>
    <cellStyle name="20% - Ênfase5 14 2 2" xfId="6834" xr:uid="{00000000-0005-0000-0000-0000B1140000}"/>
    <cellStyle name="20% - Ênfase5 14 3" xfId="6835" xr:uid="{00000000-0005-0000-0000-0000B2140000}"/>
    <cellStyle name="20% - Ênfase5 15" xfId="6836" xr:uid="{00000000-0005-0000-0000-0000B3140000}"/>
    <cellStyle name="20% - Ênfase5 15 2" xfId="6837" xr:uid="{00000000-0005-0000-0000-0000B4140000}"/>
    <cellStyle name="20% - Ênfase5 15 2 2" xfId="6838" xr:uid="{00000000-0005-0000-0000-0000B5140000}"/>
    <cellStyle name="20% - Ênfase5 15 3" xfId="6839" xr:uid="{00000000-0005-0000-0000-0000B6140000}"/>
    <cellStyle name="20% - Ênfase5 16" xfId="6840" xr:uid="{00000000-0005-0000-0000-0000B7140000}"/>
    <cellStyle name="20% - Ênfase5 16 2" xfId="6841" xr:uid="{00000000-0005-0000-0000-0000B8140000}"/>
    <cellStyle name="20% - Ênfase5 16 2 2" xfId="6842" xr:uid="{00000000-0005-0000-0000-0000B9140000}"/>
    <cellStyle name="20% - Ênfase5 16 3" xfId="6843" xr:uid="{00000000-0005-0000-0000-0000BA140000}"/>
    <cellStyle name="20% - Ênfase5 17" xfId="6844" xr:uid="{00000000-0005-0000-0000-0000BB140000}"/>
    <cellStyle name="20% - Ênfase5 17 2" xfId="6845" xr:uid="{00000000-0005-0000-0000-0000BC140000}"/>
    <cellStyle name="20% - Ênfase5 17 2 2" xfId="6846" xr:uid="{00000000-0005-0000-0000-0000BD140000}"/>
    <cellStyle name="20% - Ênfase5 17 3" xfId="6847" xr:uid="{00000000-0005-0000-0000-0000BE140000}"/>
    <cellStyle name="20% - Ênfase5 18" xfId="6848" xr:uid="{00000000-0005-0000-0000-0000BF140000}"/>
    <cellStyle name="20% - Ênfase5 18 2" xfId="6849" xr:uid="{00000000-0005-0000-0000-0000C0140000}"/>
    <cellStyle name="20% - Ênfase5 18 2 2" xfId="6850" xr:uid="{00000000-0005-0000-0000-0000C1140000}"/>
    <cellStyle name="20% - Ênfase5 18 3" xfId="6851" xr:uid="{00000000-0005-0000-0000-0000C2140000}"/>
    <cellStyle name="20% - Ênfase5 19" xfId="6852" xr:uid="{00000000-0005-0000-0000-0000C3140000}"/>
    <cellStyle name="20% - Ênfase5 19 2" xfId="6853" xr:uid="{00000000-0005-0000-0000-0000C4140000}"/>
    <cellStyle name="20% - Ênfase5 19 2 2" xfId="6854" xr:uid="{00000000-0005-0000-0000-0000C5140000}"/>
    <cellStyle name="20% - Ênfase5 19 3" xfId="6855" xr:uid="{00000000-0005-0000-0000-0000C6140000}"/>
    <cellStyle name="20% - Ênfase5 2" xfId="6856" xr:uid="{00000000-0005-0000-0000-0000C7140000}"/>
    <cellStyle name="20% - Ênfase5 2 2" xfId="6857" xr:uid="{00000000-0005-0000-0000-0000C8140000}"/>
    <cellStyle name="20% - Ênfase5 2 2 2" xfId="6858" xr:uid="{00000000-0005-0000-0000-0000C9140000}"/>
    <cellStyle name="20% - Ênfase5 2 3" xfId="6859" xr:uid="{00000000-0005-0000-0000-0000CA140000}"/>
    <cellStyle name="20% - Ênfase5 20" xfId="6860" xr:uid="{00000000-0005-0000-0000-0000CB140000}"/>
    <cellStyle name="20% - Ênfase5 20 2" xfId="6861" xr:uid="{00000000-0005-0000-0000-0000CC140000}"/>
    <cellStyle name="20% - Ênfase5 20 2 2" xfId="6862" xr:uid="{00000000-0005-0000-0000-0000CD140000}"/>
    <cellStyle name="20% - Ênfase5 20 3" xfId="6863" xr:uid="{00000000-0005-0000-0000-0000CE140000}"/>
    <cellStyle name="20% - Ênfase5 21" xfId="6864" xr:uid="{00000000-0005-0000-0000-0000CF140000}"/>
    <cellStyle name="20% - Ênfase5 21 2" xfId="6865" xr:uid="{00000000-0005-0000-0000-0000D0140000}"/>
    <cellStyle name="20% - Ênfase5 21 2 2" xfId="6866" xr:uid="{00000000-0005-0000-0000-0000D1140000}"/>
    <cellStyle name="20% - Ênfase5 21 3" xfId="6867" xr:uid="{00000000-0005-0000-0000-0000D2140000}"/>
    <cellStyle name="20% - Ênfase5 22" xfId="6868" xr:uid="{00000000-0005-0000-0000-0000D3140000}"/>
    <cellStyle name="20% - Ênfase5 22 2" xfId="6869" xr:uid="{00000000-0005-0000-0000-0000D4140000}"/>
    <cellStyle name="20% - Ênfase5 22 2 2" xfId="6870" xr:uid="{00000000-0005-0000-0000-0000D5140000}"/>
    <cellStyle name="20% - Ênfase5 22 3" xfId="6871" xr:uid="{00000000-0005-0000-0000-0000D6140000}"/>
    <cellStyle name="20% - Ênfase5 23" xfId="6872" xr:uid="{00000000-0005-0000-0000-0000D7140000}"/>
    <cellStyle name="20% - Ênfase5 23 2" xfId="6873" xr:uid="{00000000-0005-0000-0000-0000D8140000}"/>
    <cellStyle name="20% - Ênfase5 23 2 2" xfId="6874" xr:uid="{00000000-0005-0000-0000-0000D9140000}"/>
    <cellStyle name="20% - Ênfase5 23 3" xfId="6875" xr:uid="{00000000-0005-0000-0000-0000DA140000}"/>
    <cellStyle name="20% - Ênfase5 24" xfId="6876" xr:uid="{00000000-0005-0000-0000-0000DB140000}"/>
    <cellStyle name="20% - Ênfase5 24 2" xfId="6877" xr:uid="{00000000-0005-0000-0000-0000DC140000}"/>
    <cellStyle name="20% - Ênfase5 24 2 2" xfId="6878" xr:uid="{00000000-0005-0000-0000-0000DD140000}"/>
    <cellStyle name="20% - Ênfase5 24 3" xfId="6879" xr:uid="{00000000-0005-0000-0000-0000DE140000}"/>
    <cellStyle name="20% - Ênfase5 25" xfId="6880" xr:uid="{00000000-0005-0000-0000-0000DF140000}"/>
    <cellStyle name="20% - Ênfase5 25 2" xfId="6881" xr:uid="{00000000-0005-0000-0000-0000E0140000}"/>
    <cellStyle name="20% - Ênfase5 25 2 2" xfId="6882" xr:uid="{00000000-0005-0000-0000-0000E1140000}"/>
    <cellStyle name="20% - Ênfase5 25 3" xfId="6883" xr:uid="{00000000-0005-0000-0000-0000E2140000}"/>
    <cellStyle name="20% - Ênfase5 26" xfId="6884" xr:uid="{00000000-0005-0000-0000-0000E3140000}"/>
    <cellStyle name="20% - Ênfase5 26 2" xfId="6885" xr:uid="{00000000-0005-0000-0000-0000E4140000}"/>
    <cellStyle name="20% - Ênfase5 26 2 2" xfId="6886" xr:uid="{00000000-0005-0000-0000-0000E5140000}"/>
    <cellStyle name="20% - Ênfase5 26 3" xfId="6887" xr:uid="{00000000-0005-0000-0000-0000E6140000}"/>
    <cellStyle name="20% - Ênfase5 27" xfId="6888" xr:uid="{00000000-0005-0000-0000-0000E7140000}"/>
    <cellStyle name="20% - Ênfase5 27 2" xfId="6889" xr:uid="{00000000-0005-0000-0000-0000E8140000}"/>
    <cellStyle name="20% - Ênfase5 27 2 2" xfId="6890" xr:uid="{00000000-0005-0000-0000-0000E9140000}"/>
    <cellStyle name="20% - Ênfase5 27 3" xfId="6891" xr:uid="{00000000-0005-0000-0000-0000EA140000}"/>
    <cellStyle name="20% - Ênfase5 28" xfId="6892" xr:uid="{00000000-0005-0000-0000-0000EB140000}"/>
    <cellStyle name="20% - Ênfase5 28 2" xfId="6893" xr:uid="{00000000-0005-0000-0000-0000EC140000}"/>
    <cellStyle name="20% - Ênfase5 28 2 2" xfId="6894" xr:uid="{00000000-0005-0000-0000-0000ED140000}"/>
    <cellStyle name="20% - Ênfase5 28 3" xfId="6895" xr:uid="{00000000-0005-0000-0000-0000EE140000}"/>
    <cellStyle name="20% - Ênfase5 29" xfId="6896" xr:uid="{00000000-0005-0000-0000-0000EF140000}"/>
    <cellStyle name="20% - Ênfase5 29 2" xfId="6897" xr:uid="{00000000-0005-0000-0000-0000F0140000}"/>
    <cellStyle name="20% - Ênfase5 29 2 2" xfId="6898" xr:uid="{00000000-0005-0000-0000-0000F1140000}"/>
    <cellStyle name="20% - Ênfase5 29 3" xfId="6899" xr:uid="{00000000-0005-0000-0000-0000F2140000}"/>
    <cellStyle name="20% - Ênfase5 3" xfId="6900" xr:uid="{00000000-0005-0000-0000-0000F3140000}"/>
    <cellStyle name="20% - Ênfase5 3 2" xfId="6901" xr:uid="{00000000-0005-0000-0000-0000F4140000}"/>
    <cellStyle name="20% - Ênfase5 3 2 2" xfId="6902" xr:uid="{00000000-0005-0000-0000-0000F5140000}"/>
    <cellStyle name="20% - Ênfase5 3 3" xfId="6903" xr:uid="{00000000-0005-0000-0000-0000F6140000}"/>
    <cellStyle name="20% - Ênfase5 30" xfId="6904" xr:uid="{00000000-0005-0000-0000-0000F7140000}"/>
    <cellStyle name="20% - Ênfase5 30 2" xfId="6905" xr:uid="{00000000-0005-0000-0000-0000F8140000}"/>
    <cellStyle name="20% - Ênfase5 30 2 2" xfId="6906" xr:uid="{00000000-0005-0000-0000-0000F9140000}"/>
    <cellStyle name="20% - Ênfase5 30 3" xfId="6907" xr:uid="{00000000-0005-0000-0000-0000FA140000}"/>
    <cellStyle name="20% - Ênfase5 31" xfId="6908" xr:uid="{00000000-0005-0000-0000-0000FB140000}"/>
    <cellStyle name="20% - Ênfase5 31 2" xfId="6909" xr:uid="{00000000-0005-0000-0000-0000FC140000}"/>
    <cellStyle name="20% - Ênfase5 31 2 2" xfId="6910" xr:uid="{00000000-0005-0000-0000-0000FD140000}"/>
    <cellStyle name="20% - Ênfase5 31 3" xfId="6911" xr:uid="{00000000-0005-0000-0000-0000FE140000}"/>
    <cellStyle name="20% - Ênfase5 32" xfId="6912" xr:uid="{00000000-0005-0000-0000-0000FF140000}"/>
    <cellStyle name="20% - Ênfase5 32 2" xfId="6913" xr:uid="{00000000-0005-0000-0000-000000150000}"/>
    <cellStyle name="20% - Ênfase5 32 2 2" xfId="6914" xr:uid="{00000000-0005-0000-0000-000001150000}"/>
    <cellStyle name="20% - Ênfase5 32 3" xfId="6915" xr:uid="{00000000-0005-0000-0000-000002150000}"/>
    <cellStyle name="20% - Ênfase5 33" xfId="6916" xr:uid="{00000000-0005-0000-0000-000003150000}"/>
    <cellStyle name="20% - Ênfase5 33 2" xfId="6917" xr:uid="{00000000-0005-0000-0000-000004150000}"/>
    <cellStyle name="20% - Ênfase5 33 2 2" xfId="6918" xr:uid="{00000000-0005-0000-0000-000005150000}"/>
    <cellStyle name="20% - Ênfase5 33 3" xfId="6919" xr:uid="{00000000-0005-0000-0000-000006150000}"/>
    <cellStyle name="20% - Ênfase5 34" xfId="6920" xr:uid="{00000000-0005-0000-0000-000007150000}"/>
    <cellStyle name="20% - Ênfase5 34 2" xfId="6921" xr:uid="{00000000-0005-0000-0000-000008150000}"/>
    <cellStyle name="20% - Ênfase5 34 2 2" xfId="6922" xr:uid="{00000000-0005-0000-0000-000009150000}"/>
    <cellStyle name="20% - Ênfase5 34 3" xfId="6923" xr:uid="{00000000-0005-0000-0000-00000A150000}"/>
    <cellStyle name="20% - Ênfase5 35" xfId="6924" xr:uid="{00000000-0005-0000-0000-00000B150000}"/>
    <cellStyle name="20% - Ênfase5 35 2" xfId="6925" xr:uid="{00000000-0005-0000-0000-00000C150000}"/>
    <cellStyle name="20% - Ênfase5 35 2 2" xfId="6926" xr:uid="{00000000-0005-0000-0000-00000D150000}"/>
    <cellStyle name="20% - Ênfase5 35 3" xfId="6927" xr:uid="{00000000-0005-0000-0000-00000E150000}"/>
    <cellStyle name="20% - Ênfase5 36" xfId="6928" xr:uid="{00000000-0005-0000-0000-00000F150000}"/>
    <cellStyle name="20% - Ênfase5 36 2" xfId="6929" xr:uid="{00000000-0005-0000-0000-000010150000}"/>
    <cellStyle name="20% - Ênfase5 36 2 2" xfId="6930" xr:uid="{00000000-0005-0000-0000-000011150000}"/>
    <cellStyle name="20% - Ênfase5 36 3" xfId="6931" xr:uid="{00000000-0005-0000-0000-000012150000}"/>
    <cellStyle name="20% - Ênfase5 37" xfId="6932" xr:uid="{00000000-0005-0000-0000-000013150000}"/>
    <cellStyle name="20% - Ênfase5 37 2" xfId="6933" xr:uid="{00000000-0005-0000-0000-000014150000}"/>
    <cellStyle name="20% - Ênfase5 37 2 2" xfId="6934" xr:uid="{00000000-0005-0000-0000-000015150000}"/>
    <cellStyle name="20% - Ênfase5 37 3" xfId="6935" xr:uid="{00000000-0005-0000-0000-000016150000}"/>
    <cellStyle name="20% - Ênfase5 38" xfId="6936" xr:uid="{00000000-0005-0000-0000-000017150000}"/>
    <cellStyle name="20% - Ênfase5 38 2" xfId="6937" xr:uid="{00000000-0005-0000-0000-000018150000}"/>
    <cellStyle name="20% - Ênfase5 38 2 2" xfId="6938" xr:uid="{00000000-0005-0000-0000-000019150000}"/>
    <cellStyle name="20% - Ênfase5 38 3" xfId="6939" xr:uid="{00000000-0005-0000-0000-00001A150000}"/>
    <cellStyle name="20% - Ênfase5 39" xfId="6940" xr:uid="{00000000-0005-0000-0000-00001B150000}"/>
    <cellStyle name="20% - Ênfase5 39 2" xfId="6941" xr:uid="{00000000-0005-0000-0000-00001C150000}"/>
    <cellStyle name="20% - Ênfase5 39 2 2" xfId="6942" xr:uid="{00000000-0005-0000-0000-00001D150000}"/>
    <cellStyle name="20% - Ênfase5 39 3" xfId="6943" xr:uid="{00000000-0005-0000-0000-00001E150000}"/>
    <cellStyle name="20% - Ênfase5 4" xfId="6944" xr:uid="{00000000-0005-0000-0000-00001F150000}"/>
    <cellStyle name="20% - Ênfase5 4 2" xfId="6945" xr:uid="{00000000-0005-0000-0000-000020150000}"/>
    <cellStyle name="20% - Ênfase5 4 2 2" xfId="6946" xr:uid="{00000000-0005-0000-0000-000021150000}"/>
    <cellStyle name="20% - Ênfase5 4 2 2 2" xfId="6947" xr:uid="{00000000-0005-0000-0000-000022150000}"/>
    <cellStyle name="20% - Ênfase5 4 2 3" xfId="6948" xr:uid="{00000000-0005-0000-0000-000023150000}"/>
    <cellStyle name="20% - Ênfase5 4 3" xfId="6949" xr:uid="{00000000-0005-0000-0000-000024150000}"/>
    <cellStyle name="20% - Ênfase5 4 3 2" xfId="6950" xr:uid="{00000000-0005-0000-0000-000025150000}"/>
    <cellStyle name="20% - Ênfase5 4 3 2 2" xfId="6951" xr:uid="{00000000-0005-0000-0000-000026150000}"/>
    <cellStyle name="20% - Ênfase5 4 4" xfId="6952" xr:uid="{00000000-0005-0000-0000-000027150000}"/>
    <cellStyle name="20% - Ênfase5 4 4 2" xfId="6953" xr:uid="{00000000-0005-0000-0000-000028150000}"/>
    <cellStyle name="20% - Ênfase5 4 5" xfId="6954" xr:uid="{00000000-0005-0000-0000-000029150000}"/>
    <cellStyle name="20% - Ênfase5 40" xfId="6955" xr:uid="{00000000-0005-0000-0000-00002A150000}"/>
    <cellStyle name="20% - Ênfase5 40 2" xfId="6956" xr:uid="{00000000-0005-0000-0000-00002B150000}"/>
    <cellStyle name="20% - Ênfase5 40 2 2" xfId="6957" xr:uid="{00000000-0005-0000-0000-00002C150000}"/>
    <cellStyle name="20% - Ênfase5 40 3" xfId="6958" xr:uid="{00000000-0005-0000-0000-00002D150000}"/>
    <cellStyle name="20% - Ênfase5 41" xfId="6959" xr:uid="{00000000-0005-0000-0000-00002E150000}"/>
    <cellStyle name="20% - Ênfase5 41 2" xfId="6960" xr:uid="{00000000-0005-0000-0000-00002F150000}"/>
    <cellStyle name="20% - Ênfase5 41 2 2" xfId="6961" xr:uid="{00000000-0005-0000-0000-000030150000}"/>
    <cellStyle name="20% - Ênfase5 41 3" xfId="6962" xr:uid="{00000000-0005-0000-0000-000031150000}"/>
    <cellStyle name="20% - Ênfase5 42" xfId="6963" xr:uid="{00000000-0005-0000-0000-000032150000}"/>
    <cellStyle name="20% - Ênfase5 42 2" xfId="6964" xr:uid="{00000000-0005-0000-0000-000033150000}"/>
    <cellStyle name="20% - Ênfase5 42 2 2" xfId="6965" xr:uid="{00000000-0005-0000-0000-000034150000}"/>
    <cellStyle name="20% - Ênfase5 42 3" xfId="6966" xr:uid="{00000000-0005-0000-0000-000035150000}"/>
    <cellStyle name="20% - Ênfase5 43" xfId="6967" xr:uid="{00000000-0005-0000-0000-000036150000}"/>
    <cellStyle name="20% - Ênfase5 43 2" xfId="6968" xr:uid="{00000000-0005-0000-0000-000037150000}"/>
    <cellStyle name="20% - Ênfase5 43 2 2" xfId="6969" xr:uid="{00000000-0005-0000-0000-000038150000}"/>
    <cellStyle name="20% - Ênfase5 43 3" xfId="6970" xr:uid="{00000000-0005-0000-0000-000039150000}"/>
    <cellStyle name="20% - Ênfase5 44" xfId="6971" xr:uid="{00000000-0005-0000-0000-00003A150000}"/>
    <cellStyle name="20% - Ênfase5 44 2" xfId="6972" xr:uid="{00000000-0005-0000-0000-00003B150000}"/>
    <cellStyle name="20% - Ênfase5 44 2 2" xfId="6973" xr:uid="{00000000-0005-0000-0000-00003C150000}"/>
    <cellStyle name="20% - Ênfase5 44 3" xfId="6974" xr:uid="{00000000-0005-0000-0000-00003D150000}"/>
    <cellStyle name="20% - Ênfase5 45" xfId="6975" xr:uid="{00000000-0005-0000-0000-00003E150000}"/>
    <cellStyle name="20% - Ênfase5 45 2" xfId="6976" xr:uid="{00000000-0005-0000-0000-00003F150000}"/>
    <cellStyle name="20% - Ênfase5 45 2 2" xfId="6977" xr:uid="{00000000-0005-0000-0000-000040150000}"/>
    <cellStyle name="20% - Ênfase5 45 3" xfId="6978" xr:uid="{00000000-0005-0000-0000-000041150000}"/>
    <cellStyle name="20% - Ênfase5 46" xfId="6979" xr:uid="{00000000-0005-0000-0000-000042150000}"/>
    <cellStyle name="20% - Ênfase5 46 2" xfId="6980" xr:uid="{00000000-0005-0000-0000-000043150000}"/>
    <cellStyle name="20% - Ênfase5 46 2 2" xfId="6981" xr:uid="{00000000-0005-0000-0000-000044150000}"/>
    <cellStyle name="20% - Ênfase5 46 3" xfId="6982" xr:uid="{00000000-0005-0000-0000-000045150000}"/>
    <cellStyle name="20% - Ênfase5 47" xfId="6983" xr:uid="{00000000-0005-0000-0000-000046150000}"/>
    <cellStyle name="20% - Ênfase5 47 2" xfId="6984" xr:uid="{00000000-0005-0000-0000-000047150000}"/>
    <cellStyle name="20% - Ênfase5 47 2 2" xfId="6985" xr:uid="{00000000-0005-0000-0000-000048150000}"/>
    <cellStyle name="20% - Ênfase5 47 3" xfId="6986" xr:uid="{00000000-0005-0000-0000-000049150000}"/>
    <cellStyle name="20% - Ênfase5 48" xfId="6987" xr:uid="{00000000-0005-0000-0000-00004A150000}"/>
    <cellStyle name="20% - Ênfase5 48 2" xfId="6988" xr:uid="{00000000-0005-0000-0000-00004B150000}"/>
    <cellStyle name="20% - Ênfase5 48 2 2" xfId="6989" xr:uid="{00000000-0005-0000-0000-00004C150000}"/>
    <cellStyle name="20% - Ênfase5 48 3" xfId="6990" xr:uid="{00000000-0005-0000-0000-00004D150000}"/>
    <cellStyle name="20% - Ênfase5 49" xfId="6991" xr:uid="{00000000-0005-0000-0000-00004E150000}"/>
    <cellStyle name="20% - Ênfase5 49 2" xfId="6992" xr:uid="{00000000-0005-0000-0000-00004F150000}"/>
    <cellStyle name="20% - Ênfase5 49 2 2" xfId="6993" xr:uid="{00000000-0005-0000-0000-000050150000}"/>
    <cellStyle name="20% - Ênfase5 49 2 2 2" xfId="6994" xr:uid="{00000000-0005-0000-0000-000051150000}"/>
    <cellStyle name="20% - Ênfase5 49 3" xfId="6995" xr:uid="{00000000-0005-0000-0000-000052150000}"/>
    <cellStyle name="20% - Ênfase5 49 3 2" xfId="6996" xr:uid="{00000000-0005-0000-0000-000053150000}"/>
    <cellStyle name="20% - Ênfase5 49 4" xfId="6997" xr:uid="{00000000-0005-0000-0000-000054150000}"/>
    <cellStyle name="20% - Ênfase5 5" xfId="6998" xr:uid="{00000000-0005-0000-0000-000055150000}"/>
    <cellStyle name="20% - Ênfase5 5 2" xfId="6999" xr:uid="{00000000-0005-0000-0000-000056150000}"/>
    <cellStyle name="20% - Ênfase5 5 2 2" xfId="7000" xr:uid="{00000000-0005-0000-0000-000057150000}"/>
    <cellStyle name="20% - Ênfase5 5 2 2 2" xfId="7001" xr:uid="{00000000-0005-0000-0000-000058150000}"/>
    <cellStyle name="20% - Ênfase5 5 2 2 2 2" xfId="7002" xr:uid="{00000000-0005-0000-0000-000059150000}"/>
    <cellStyle name="20% - Ênfase5 5 2 2 2 2 2" xfId="7003" xr:uid="{00000000-0005-0000-0000-00005A150000}"/>
    <cellStyle name="20% - Ênfase5 5 2 2 2 2 2 2" xfId="7004" xr:uid="{00000000-0005-0000-0000-00005B150000}"/>
    <cellStyle name="20% - Ênfase5 5 2 2 2 2 3" xfId="7005" xr:uid="{00000000-0005-0000-0000-00005C150000}"/>
    <cellStyle name="20% - Ênfase5 5 2 2 2 2 3 2" xfId="7006" xr:uid="{00000000-0005-0000-0000-00005D150000}"/>
    <cellStyle name="20% - Ênfase5 5 2 2 2 2 4" xfId="7007" xr:uid="{00000000-0005-0000-0000-00005E150000}"/>
    <cellStyle name="20% - Ênfase5 5 2 2 2 3" xfId="7008" xr:uid="{00000000-0005-0000-0000-00005F150000}"/>
    <cellStyle name="20% - Ênfase5 5 2 2 2 3 2" xfId="7009" xr:uid="{00000000-0005-0000-0000-000060150000}"/>
    <cellStyle name="20% - Ênfase5 5 2 2 2 3 2 2" xfId="7010" xr:uid="{00000000-0005-0000-0000-000061150000}"/>
    <cellStyle name="20% - Ênfase5 5 2 2 2 3 3" xfId="7011" xr:uid="{00000000-0005-0000-0000-000062150000}"/>
    <cellStyle name="20% - Ênfase5 5 2 2 2 3 3 2" xfId="7012" xr:uid="{00000000-0005-0000-0000-000063150000}"/>
    <cellStyle name="20% - Ênfase5 5 2 2 2 3 4" xfId="7013" xr:uid="{00000000-0005-0000-0000-000064150000}"/>
    <cellStyle name="20% - Ênfase5 5 2 2 2 4" xfId="7014" xr:uid="{00000000-0005-0000-0000-000065150000}"/>
    <cellStyle name="20% - Ênfase5 5 2 2 2 4 2" xfId="7015" xr:uid="{00000000-0005-0000-0000-000066150000}"/>
    <cellStyle name="20% - Ênfase5 5 2 2 2 4 2 2" xfId="7016" xr:uid="{00000000-0005-0000-0000-000067150000}"/>
    <cellStyle name="20% - Ênfase5 5 2 2 2 4 3" xfId="7017" xr:uid="{00000000-0005-0000-0000-000068150000}"/>
    <cellStyle name="20% - Ênfase5 5 2 2 2 4 3 2" xfId="7018" xr:uid="{00000000-0005-0000-0000-000069150000}"/>
    <cellStyle name="20% - Ênfase5 5 2 2 2 4 4" xfId="7019" xr:uid="{00000000-0005-0000-0000-00006A150000}"/>
    <cellStyle name="20% - Ênfase5 5 2 2 2 5" xfId="7020" xr:uid="{00000000-0005-0000-0000-00006B150000}"/>
    <cellStyle name="20% - Ênfase5 5 2 2 2 5 2" xfId="7021" xr:uid="{00000000-0005-0000-0000-00006C150000}"/>
    <cellStyle name="20% - Ênfase5 5 2 2 2 5 2 2" xfId="7022" xr:uid="{00000000-0005-0000-0000-00006D150000}"/>
    <cellStyle name="20% - Ênfase5 5 2 2 2 5 3" xfId="7023" xr:uid="{00000000-0005-0000-0000-00006E150000}"/>
    <cellStyle name="20% - Ênfase5 5 2 2 2 6" xfId="7024" xr:uid="{00000000-0005-0000-0000-00006F150000}"/>
    <cellStyle name="20% - Ênfase5 5 2 2 2 6 2" xfId="7025" xr:uid="{00000000-0005-0000-0000-000070150000}"/>
    <cellStyle name="20% - Ênfase5 5 2 2 2 7" xfId="7026" xr:uid="{00000000-0005-0000-0000-000071150000}"/>
    <cellStyle name="20% - Ênfase5 5 2 2 3" xfId="7027" xr:uid="{00000000-0005-0000-0000-000072150000}"/>
    <cellStyle name="20% - Ênfase5 5 2 2 3 2" xfId="7028" xr:uid="{00000000-0005-0000-0000-000073150000}"/>
    <cellStyle name="20% - Ênfase5 5 2 2 3 2 2" xfId="7029" xr:uid="{00000000-0005-0000-0000-000074150000}"/>
    <cellStyle name="20% - Ênfase5 5 2 2 3 2 2 2" xfId="7030" xr:uid="{00000000-0005-0000-0000-000075150000}"/>
    <cellStyle name="20% - Ênfase5 5 2 2 3 2 3" xfId="7031" xr:uid="{00000000-0005-0000-0000-000076150000}"/>
    <cellStyle name="20% - Ênfase5 5 2 2 3 2 3 2" xfId="7032" xr:uid="{00000000-0005-0000-0000-000077150000}"/>
    <cellStyle name="20% - Ênfase5 5 2 2 3 2 4" xfId="7033" xr:uid="{00000000-0005-0000-0000-000078150000}"/>
    <cellStyle name="20% - Ênfase5 5 2 2 3 3" xfId="7034" xr:uid="{00000000-0005-0000-0000-000079150000}"/>
    <cellStyle name="20% - Ênfase5 5 2 2 3 3 2" xfId="7035" xr:uid="{00000000-0005-0000-0000-00007A150000}"/>
    <cellStyle name="20% - Ênfase5 5 2 2 3 4" xfId="7036" xr:uid="{00000000-0005-0000-0000-00007B150000}"/>
    <cellStyle name="20% - Ênfase5 5 2 2 3 4 2" xfId="7037" xr:uid="{00000000-0005-0000-0000-00007C150000}"/>
    <cellStyle name="20% - Ênfase5 5 2 2 3 5" xfId="7038" xr:uid="{00000000-0005-0000-0000-00007D150000}"/>
    <cellStyle name="20% - Ênfase5 5 2 2 4" xfId="7039" xr:uid="{00000000-0005-0000-0000-00007E150000}"/>
    <cellStyle name="20% - Ênfase5 5 2 2 4 2" xfId="7040" xr:uid="{00000000-0005-0000-0000-00007F150000}"/>
    <cellStyle name="20% - Ênfase5 5 2 2 4 2 2" xfId="7041" xr:uid="{00000000-0005-0000-0000-000080150000}"/>
    <cellStyle name="20% - Ênfase5 5 2 2 4 3" xfId="7042" xr:uid="{00000000-0005-0000-0000-000081150000}"/>
    <cellStyle name="20% - Ênfase5 5 2 2 4 3 2" xfId="7043" xr:uid="{00000000-0005-0000-0000-000082150000}"/>
    <cellStyle name="20% - Ênfase5 5 2 2 4 4" xfId="7044" xr:uid="{00000000-0005-0000-0000-000083150000}"/>
    <cellStyle name="20% - Ênfase5 5 2 2 5" xfId="7045" xr:uid="{00000000-0005-0000-0000-000084150000}"/>
    <cellStyle name="20% - Ênfase5 5 2 2 5 2" xfId="7046" xr:uid="{00000000-0005-0000-0000-000085150000}"/>
    <cellStyle name="20% - Ênfase5 5 2 2 5 2 2" xfId="7047" xr:uid="{00000000-0005-0000-0000-000086150000}"/>
    <cellStyle name="20% - Ênfase5 5 2 2 5 3" xfId="7048" xr:uid="{00000000-0005-0000-0000-000087150000}"/>
    <cellStyle name="20% - Ênfase5 5 2 2 5 3 2" xfId="7049" xr:uid="{00000000-0005-0000-0000-000088150000}"/>
    <cellStyle name="20% - Ênfase5 5 2 2 5 4" xfId="7050" xr:uid="{00000000-0005-0000-0000-000089150000}"/>
    <cellStyle name="20% - Ênfase5 5 2 2 6" xfId="7051" xr:uid="{00000000-0005-0000-0000-00008A150000}"/>
    <cellStyle name="20% - Ênfase5 5 2 2 6 2" xfId="7052" xr:uid="{00000000-0005-0000-0000-00008B150000}"/>
    <cellStyle name="20% - Ênfase5 5 2 2 6 2 2" xfId="7053" xr:uid="{00000000-0005-0000-0000-00008C150000}"/>
    <cellStyle name="20% - Ênfase5 5 2 2 6 3" xfId="7054" xr:uid="{00000000-0005-0000-0000-00008D150000}"/>
    <cellStyle name="20% - Ênfase5 5 2 2 7" xfId="7055" xr:uid="{00000000-0005-0000-0000-00008E150000}"/>
    <cellStyle name="20% - Ênfase5 5 2 2 7 2" xfId="7056" xr:uid="{00000000-0005-0000-0000-00008F150000}"/>
    <cellStyle name="20% - Ênfase5 5 2 2 8" xfId="7057" xr:uid="{00000000-0005-0000-0000-000090150000}"/>
    <cellStyle name="20% - Ênfase5 5 2 3" xfId="7058" xr:uid="{00000000-0005-0000-0000-000091150000}"/>
    <cellStyle name="20% - Ênfase5 5 2 3 2" xfId="7059" xr:uid="{00000000-0005-0000-0000-000092150000}"/>
    <cellStyle name="20% - Ênfase5 5 2 3 2 2" xfId="7060" xr:uid="{00000000-0005-0000-0000-000093150000}"/>
    <cellStyle name="20% - Ênfase5 5 2 3 2 2 2" xfId="7061" xr:uid="{00000000-0005-0000-0000-000094150000}"/>
    <cellStyle name="20% - Ênfase5 5 2 3 2 3" xfId="7062" xr:uid="{00000000-0005-0000-0000-000095150000}"/>
    <cellStyle name="20% - Ênfase5 5 2 3 2 3 2" xfId="7063" xr:uid="{00000000-0005-0000-0000-000096150000}"/>
    <cellStyle name="20% - Ênfase5 5 2 3 2 4" xfId="7064" xr:uid="{00000000-0005-0000-0000-000097150000}"/>
    <cellStyle name="20% - Ênfase5 5 2 3 3" xfId="7065" xr:uid="{00000000-0005-0000-0000-000098150000}"/>
    <cellStyle name="20% - Ênfase5 5 2 3 3 2" xfId="7066" xr:uid="{00000000-0005-0000-0000-000099150000}"/>
    <cellStyle name="20% - Ênfase5 5 2 3 3 2 2" xfId="7067" xr:uid="{00000000-0005-0000-0000-00009A150000}"/>
    <cellStyle name="20% - Ênfase5 5 2 3 3 3" xfId="7068" xr:uid="{00000000-0005-0000-0000-00009B150000}"/>
    <cellStyle name="20% - Ênfase5 5 2 3 3 3 2" xfId="7069" xr:uid="{00000000-0005-0000-0000-00009C150000}"/>
    <cellStyle name="20% - Ênfase5 5 2 3 3 4" xfId="7070" xr:uid="{00000000-0005-0000-0000-00009D150000}"/>
    <cellStyle name="20% - Ênfase5 5 2 3 4" xfId="7071" xr:uid="{00000000-0005-0000-0000-00009E150000}"/>
    <cellStyle name="20% - Ênfase5 5 2 3 4 2" xfId="7072" xr:uid="{00000000-0005-0000-0000-00009F150000}"/>
    <cellStyle name="20% - Ênfase5 5 2 3 4 2 2" xfId="7073" xr:uid="{00000000-0005-0000-0000-0000A0150000}"/>
    <cellStyle name="20% - Ênfase5 5 2 3 4 3" xfId="7074" xr:uid="{00000000-0005-0000-0000-0000A1150000}"/>
    <cellStyle name="20% - Ênfase5 5 2 3 5" xfId="7075" xr:uid="{00000000-0005-0000-0000-0000A2150000}"/>
    <cellStyle name="20% - Ênfase5 5 2 3 5 2" xfId="7076" xr:uid="{00000000-0005-0000-0000-0000A3150000}"/>
    <cellStyle name="20% - Ênfase5 5 2 3 6" xfId="7077" xr:uid="{00000000-0005-0000-0000-0000A4150000}"/>
    <cellStyle name="20% - Ênfase5 5 2 4" xfId="7078" xr:uid="{00000000-0005-0000-0000-0000A5150000}"/>
    <cellStyle name="20% - Ênfase5 5 2 4 2" xfId="7079" xr:uid="{00000000-0005-0000-0000-0000A6150000}"/>
    <cellStyle name="20% - Ênfase5 5 2 4 2 2" xfId="7080" xr:uid="{00000000-0005-0000-0000-0000A7150000}"/>
    <cellStyle name="20% - Ênfase5 5 2 4 3" xfId="7081" xr:uid="{00000000-0005-0000-0000-0000A8150000}"/>
    <cellStyle name="20% - Ênfase5 5 2 4 3 2" xfId="7082" xr:uid="{00000000-0005-0000-0000-0000A9150000}"/>
    <cellStyle name="20% - Ênfase5 5 2 4 4" xfId="7083" xr:uid="{00000000-0005-0000-0000-0000AA150000}"/>
    <cellStyle name="20% - Ênfase5 5 2 5" xfId="7084" xr:uid="{00000000-0005-0000-0000-0000AB150000}"/>
    <cellStyle name="20% - Ênfase5 5 2 5 2" xfId="7085" xr:uid="{00000000-0005-0000-0000-0000AC150000}"/>
    <cellStyle name="20% - Ênfase5 5 2 5 2 2" xfId="7086" xr:uid="{00000000-0005-0000-0000-0000AD150000}"/>
    <cellStyle name="20% - Ênfase5 5 2 5 3" xfId="7087" xr:uid="{00000000-0005-0000-0000-0000AE150000}"/>
    <cellStyle name="20% - Ênfase5 5 2 5 3 2" xfId="7088" xr:uid="{00000000-0005-0000-0000-0000AF150000}"/>
    <cellStyle name="20% - Ênfase5 5 2 5 4" xfId="7089" xr:uid="{00000000-0005-0000-0000-0000B0150000}"/>
    <cellStyle name="20% - Ênfase5 5 2 6" xfId="7090" xr:uid="{00000000-0005-0000-0000-0000B1150000}"/>
    <cellStyle name="20% - Ênfase5 5 2 6 2" xfId="7091" xr:uid="{00000000-0005-0000-0000-0000B2150000}"/>
    <cellStyle name="20% - Ênfase5 5 2 6 2 2" xfId="7092" xr:uid="{00000000-0005-0000-0000-0000B3150000}"/>
    <cellStyle name="20% - Ênfase5 5 2 6 3" xfId="7093" xr:uid="{00000000-0005-0000-0000-0000B4150000}"/>
    <cellStyle name="20% - Ênfase5 5 2 7" xfId="7094" xr:uid="{00000000-0005-0000-0000-0000B5150000}"/>
    <cellStyle name="20% - Ênfase5 5 2 7 2" xfId="7095" xr:uid="{00000000-0005-0000-0000-0000B6150000}"/>
    <cellStyle name="20% - Ênfase5 5 2 8" xfId="7096" xr:uid="{00000000-0005-0000-0000-0000B7150000}"/>
    <cellStyle name="20% - Ênfase5 5 3" xfId="7097" xr:uid="{00000000-0005-0000-0000-0000B8150000}"/>
    <cellStyle name="20% - Ênfase5 5 3 2" xfId="7098" xr:uid="{00000000-0005-0000-0000-0000B9150000}"/>
    <cellStyle name="20% - Ênfase5 5 3 2 2" xfId="7099" xr:uid="{00000000-0005-0000-0000-0000BA150000}"/>
    <cellStyle name="20% - Ênfase5 5 3 2 2 2" xfId="7100" xr:uid="{00000000-0005-0000-0000-0000BB150000}"/>
    <cellStyle name="20% - Ênfase5 5 3 2 2 2 2" xfId="7101" xr:uid="{00000000-0005-0000-0000-0000BC150000}"/>
    <cellStyle name="20% - Ênfase5 5 3 2 2 2 2 2" xfId="7102" xr:uid="{00000000-0005-0000-0000-0000BD150000}"/>
    <cellStyle name="20% - Ênfase5 5 3 2 2 2 3" xfId="7103" xr:uid="{00000000-0005-0000-0000-0000BE150000}"/>
    <cellStyle name="20% - Ênfase5 5 3 2 2 2 3 2" xfId="7104" xr:uid="{00000000-0005-0000-0000-0000BF150000}"/>
    <cellStyle name="20% - Ênfase5 5 3 2 2 2 4" xfId="7105" xr:uid="{00000000-0005-0000-0000-0000C0150000}"/>
    <cellStyle name="20% - Ênfase5 5 3 2 2 3" xfId="7106" xr:uid="{00000000-0005-0000-0000-0000C1150000}"/>
    <cellStyle name="20% - Ênfase5 5 3 2 2 3 2" xfId="7107" xr:uid="{00000000-0005-0000-0000-0000C2150000}"/>
    <cellStyle name="20% - Ênfase5 5 3 2 2 3 2 2" xfId="7108" xr:uid="{00000000-0005-0000-0000-0000C3150000}"/>
    <cellStyle name="20% - Ênfase5 5 3 2 2 3 3" xfId="7109" xr:uid="{00000000-0005-0000-0000-0000C4150000}"/>
    <cellStyle name="20% - Ênfase5 5 3 2 2 3 3 2" xfId="7110" xr:uid="{00000000-0005-0000-0000-0000C5150000}"/>
    <cellStyle name="20% - Ênfase5 5 3 2 2 3 4" xfId="7111" xr:uid="{00000000-0005-0000-0000-0000C6150000}"/>
    <cellStyle name="20% - Ênfase5 5 3 2 2 4" xfId="7112" xr:uid="{00000000-0005-0000-0000-0000C7150000}"/>
    <cellStyle name="20% - Ênfase5 5 3 2 2 4 2" xfId="7113" xr:uid="{00000000-0005-0000-0000-0000C8150000}"/>
    <cellStyle name="20% - Ênfase5 5 3 2 2 5" xfId="7114" xr:uid="{00000000-0005-0000-0000-0000C9150000}"/>
    <cellStyle name="20% - Ênfase5 5 3 2 2 5 2" xfId="7115" xr:uid="{00000000-0005-0000-0000-0000CA150000}"/>
    <cellStyle name="20% - Ênfase5 5 3 2 2 6" xfId="7116" xr:uid="{00000000-0005-0000-0000-0000CB150000}"/>
    <cellStyle name="20% - Ênfase5 5 3 2 3" xfId="7117" xr:uid="{00000000-0005-0000-0000-0000CC150000}"/>
    <cellStyle name="20% - Ênfase5 5 3 2 3 2" xfId="7118" xr:uid="{00000000-0005-0000-0000-0000CD150000}"/>
    <cellStyle name="20% - Ênfase5 5 3 2 3 2 2" xfId="7119" xr:uid="{00000000-0005-0000-0000-0000CE150000}"/>
    <cellStyle name="20% - Ênfase5 5 3 2 3 3" xfId="7120" xr:uid="{00000000-0005-0000-0000-0000CF150000}"/>
    <cellStyle name="20% - Ênfase5 5 3 2 3 3 2" xfId="7121" xr:uid="{00000000-0005-0000-0000-0000D0150000}"/>
    <cellStyle name="20% - Ênfase5 5 3 2 3 4" xfId="7122" xr:uid="{00000000-0005-0000-0000-0000D1150000}"/>
    <cellStyle name="20% - Ênfase5 5 3 2 4" xfId="7123" xr:uid="{00000000-0005-0000-0000-0000D2150000}"/>
    <cellStyle name="20% - Ênfase5 5 3 2 4 2" xfId="7124" xr:uid="{00000000-0005-0000-0000-0000D3150000}"/>
    <cellStyle name="20% - Ênfase5 5 3 2 4 2 2" xfId="7125" xr:uid="{00000000-0005-0000-0000-0000D4150000}"/>
    <cellStyle name="20% - Ênfase5 5 3 2 4 3" xfId="7126" xr:uid="{00000000-0005-0000-0000-0000D5150000}"/>
    <cellStyle name="20% - Ênfase5 5 3 2 4 3 2" xfId="7127" xr:uid="{00000000-0005-0000-0000-0000D6150000}"/>
    <cellStyle name="20% - Ênfase5 5 3 2 4 4" xfId="7128" xr:uid="{00000000-0005-0000-0000-0000D7150000}"/>
    <cellStyle name="20% - Ênfase5 5 3 2 5" xfId="7129" xr:uid="{00000000-0005-0000-0000-0000D8150000}"/>
    <cellStyle name="20% - Ênfase5 5 3 2 5 2" xfId="7130" xr:uid="{00000000-0005-0000-0000-0000D9150000}"/>
    <cellStyle name="20% - Ênfase5 5 3 2 6" xfId="7131" xr:uid="{00000000-0005-0000-0000-0000DA150000}"/>
    <cellStyle name="20% - Ênfase5 5 3 2 6 2" xfId="7132" xr:uid="{00000000-0005-0000-0000-0000DB150000}"/>
    <cellStyle name="20% - Ênfase5 5 3 2 7" xfId="7133" xr:uid="{00000000-0005-0000-0000-0000DC150000}"/>
    <cellStyle name="20% - Ênfase5 5 3 3" xfId="7134" xr:uid="{00000000-0005-0000-0000-0000DD150000}"/>
    <cellStyle name="20% - Ênfase5 5 3 3 2" xfId="7135" xr:uid="{00000000-0005-0000-0000-0000DE150000}"/>
    <cellStyle name="20% - Ênfase5 5 3 3 2 2" xfId="7136" xr:uid="{00000000-0005-0000-0000-0000DF150000}"/>
    <cellStyle name="20% - Ênfase5 5 3 3 3" xfId="7137" xr:uid="{00000000-0005-0000-0000-0000E0150000}"/>
    <cellStyle name="20% - Ênfase5 5 3 3 3 2" xfId="7138" xr:uid="{00000000-0005-0000-0000-0000E1150000}"/>
    <cellStyle name="20% - Ênfase5 5 3 3 4" xfId="7139" xr:uid="{00000000-0005-0000-0000-0000E2150000}"/>
    <cellStyle name="20% - Ênfase5 5 3 4" xfId="7140" xr:uid="{00000000-0005-0000-0000-0000E3150000}"/>
    <cellStyle name="20% - Ênfase5 5 3 4 2" xfId="7141" xr:uid="{00000000-0005-0000-0000-0000E4150000}"/>
    <cellStyle name="20% - Ênfase5 5 3 4 2 2" xfId="7142" xr:uid="{00000000-0005-0000-0000-0000E5150000}"/>
    <cellStyle name="20% - Ênfase5 5 3 4 3" xfId="7143" xr:uid="{00000000-0005-0000-0000-0000E6150000}"/>
    <cellStyle name="20% - Ênfase5 5 3 4 3 2" xfId="7144" xr:uid="{00000000-0005-0000-0000-0000E7150000}"/>
    <cellStyle name="20% - Ênfase5 5 3 4 4" xfId="7145" xr:uid="{00000000-0005-0000-0000-0000E8150000}"/>
    <cellStyle name="20% - Ênfase5 5 3 5" xfId="7146" xr:uid="{00000000-0005-0000-0000-0000E9150000}"/>
    <cellStyle name="20% - Ênfase5 5 3 5 2" xfId="7147" xr:uid="{00000000-0005-0000-0000-0000EA150000}"/>
    <cellStyle name="20% - Ênfase5 5 3 6" xfId="7148" xr:uid="{00000000-0005-0000-0000-0000EB150000}"/>
    <cellStyle name="20% - Ênfase5 5 3 6 2" xfId="7149" xr:uid="{00000000-0005-0000-0000-0000EC150000}"/>
    <cellStyle name="20% - Ênfase5 5 3 7" xfId="7150" xr:uid="{00000000-0005-0000-0000-0000ED150000}"/>
    <cellStyle name="20% - Ênfase5 5 4" xfId="7151" xr:uid="{00000000-0005-0000-0000-0000EE150000}"/>
    <cellStyle name="20% - Ênfase5 5 4 2" xfId="7152" xr:uid="{00000000-0005-0000-0000-0000EF150000}"/>
    <cellStyle name="20% - Ênfase5 5 5" xfId="7153" xr:uid="{00000000-0005-0000-0000-0000F0150000}"/>
    <cellStyle name="20% - Ênfase5 50" xfId="7154" xr:uid="{00000000-0005-0000-0000-0000F1150000}"/>
    <cellStyle name="20% - Ênfase5 50 2" xfId="7155" xr:uid="{00000000-0005-0000-0000-0000F2150000}"/>
    <cellStyle name="20% - Ênfase5 50 2 2" xfId="7156" xr:uid="{00000000-0005-0000-0000-0000F3150000}"/>
    <cellStyle name="20% - Ênfase5 50 2 2 2" xfId="7157" xr:uid="{00000000-0005-0000-0000-0000F4150000}"/>
    <cellStyle name="20% - Ênfase5 50 3" xfId="7158" xr:uid="{00000000-0005-0000-0000-0000F5150000}"/>
    <cellStyle name="20% - Ênfase5 50 3 2" xfId="7159" xr:uid="{00000000-0005-0000-0000-0000F6150000}"/>
    <cellStyle name="20% - Ênfase5 50 4" xfId="7160" xr:uid="{00000000-0005-0000-0000-0000F7150000}"/>
    <cellStyle name="20% - Ênfase5 51" xfId="7161" xr:uid="{00000000-0005-0000-0000-0000F8150000}"/>
    <cellStyle name="20% - Ênfase5 51 2" xfId="7162" xr:uid="{00000000-0005-0000-0000-0000F9150000}"/>
    <cellStyle name="20% - Ênfase5 51 2 2" xfId="7163" xr:uid="{00000000-0005-0000-0000-0000FA150000}"/>
    <cellStyle name="20% - Ênfase5 51 3" xfId="7164" xr:uid="{00000000-0005-0000-0000-0000FB150000}"/>
    <cellStyle name="20% - Ênfase5 52" xfId="7165" xr:uid="{00000000-0005-0000-0000-0000FC150000}"/>
    <cellStyle name="20% - Ênfase5 52 2" xfId="7166" xr:uid="{00000000-0005-0000-0000-0000FD150000}"/>
    <cellStyle name="20% - Ênfase5 52 2 2" xfId="7167" xr:uid="{00000000-0005-0000-0000-0000FE150000}"/>
    <cellStyle name="20% - Ênfase5 52 3" xfId="7168" xr:uid="{00000000-0005-0000-0000-0000FF150000}"/>
    <cellStyle name="20% - Ênfase5 53" xfId="7169" xr:uid="{00000000-0005-0000-0000-000000160000}"/>
    <cellStyle name="20% - Ênfase5 53 2" xfId="7170" xr:uid="{00000000-0005-0000-0000-000001160000}"/>
    <cellStyle name="20% - Ênfase5 53 2 2" xfId="7171" xr:uid="{00000000-0005-0000-0000-000002160000}"/>
    <cellStyle name="20% - Ênfase5 53 3" xfId="7172" xr:uid="{00000000-0005-0000-0000-000003160000}"/>
    <cellStyle name="20% - Ênfase5 54" xfId="7173" xr:uid="{00000000-0005-0000-0000-000004160000}"/>
    <cellStyle name="20% - Ênfase5 54 2" xfId="7174" xr:uid="{00000000-0005-0000-0000-000005160000}"/>
    <cellStyle name="20% - Ênfase5 54 2 2" xfId="7175" xr:uid="{00000000-0005-0000-0000-000006160000}"/>
    <cellStyle name="20% - Ênfase5 54 3" xfId="7176" xr:uid="{00000000-0005-0000-0000-000007160000}"/>
    <cellStyle name="20% - Ênfase5 55" xfId="7177" xr:uid="{00000000-0005-0000-0000-000008160000}"/>
    <cellStyle name="20% - Ênfase5 55 2" xfId="7178" xr:uid="{00000000-0005-0000-0000-000009160000}"/>
    <cellStyle name="20% - Ênfase5 55 2 2" xfId="7179" xr:uid="{00000000-0005-0000-0000-00000A160000}"/>
    <cellStyle name="20% - Ênfase5 55 3" xfId="7180" xr:uid="{00000000-0005-0000-0000-00000B160000}"/>
    <cellStyle name="20% - Ênfase5 56" xfId="7181" xr:uid="{00000000-0005-0000-0000-00000C160000}"/>
    <cellStyle name="20% - Ênfase5 56 2" xfId="7182" xr:uid="{00000000-0005-0000-0000-00000D160000}"/>
    <cellStyle name="20% - Ênfase5 56 2 2" xfId="7183" xr:uid="{00000000-0005-0000-0000-00000E160000}"/>
    <cellStyle name="20% - Ênfase5 56 2 3" xfId="7184" xr:uid="{00000000-0005-0000-0000-00000F160000}"/>
    <cellStyle name="20% - Ênfase5 56 3" xfId="7185" xr:uid="{00000000-0005-0000-0000-000010160000}"/>
    <cellStyle name="20% - Ênfase5 57" xfId="7186" xr:uid="{00000000-0005-0000-0000-000011160000}"/>
    <cellStyle name="20% - Ênfase5 57 2" xfId="7187" xr:uid="{00000000-0005-0000-0000-000012160000}"/>
    <cellStyle name="20% - Ênfase5 57 2 2" xfId="7188" xr:uid="{00000000-0005-0000-0000-000013160000}"/>
    <cellStyle name="20% - Ênfase5 57 3" xfId="7189" xr:uid="{00000000-0005-0000-0000-000014160000}"/>
    <cellStyle name="20% - Ênfase5 58" xfId="7190" xr:uid="{00000000-0005-0000-0000-000015160000}"/>
    <cellStyle name="20% - Ênfase5 58 2" xfId="7191" xr:uid="{00000000-0005-0000-0000-000016160000}"/>
    <cellStyle name="20% - Ênfase5 58 2 2" xfId="7192" xr:uid="{00000000-0005-0000-0000-000017160000}"/>
    <cellStyle name="20% - Ênfase5 59" xfId="7193" xr:uid="{00000000-0005-0000-0000-000018160000}"/>
    <cellStyle name="20% - Ênfase5 59 2" xfId="7194" xr:uid="{00000000-0005-0000-0000-000019160000}"/>
    <cellStyle name="20% - Ênfase5 59 2 2" xfId="7195" xr:uid="{00000000-0005-0000-0000-00001A160000}"/>
    <cellStyle name="20% - Ênfase5 6" xfId="7196" xr:uid="{00000000-0005-0000-0000-00001B160000}"/>
    <cellStyle name="20% - Ênfase5 6 2" xfId="7197" xr:uid="{00000000-0005-0000-0000-00001C160000}"/>
    <cellStyle name="20% - Ênfase5 6 2 2" xfId="7198" xr:uid="{00000000-0005-0000-0000-00001D160000}"/>
    <cellStyle name="20% - Ênfase5 6 3" xfId="7199" xr:uid="{00000000-0005-0000-0000-00001E160000}"/>
    <cellStyle name="20% - Ênfase5 60" xfId="7200" xr:uid="{00000000-0005-0000-0000-00001F160000}"/>
    <cellStyle name="20% - Ênfase5 61" xfId="7201" xr:uid="{00000000-0005-0000-0000-000020160000}"/>
    <cellStyle name="20% - Ênfase5 61 2" xfId="7202" xr:uid="{00000000-0005-0000-0000-000021160000}"/>
    <cellStyle name="20% - Ênfase5 62" xfId="7203" xr:uid="{00000000-0005-0000-0000-000022160000}"/>
    <cellStyle name="20% - Ênfase5 63" xfId="7204" xr:uid="{00000000-0005-0000-0000-000023160000}"/>
    <cellStyle name="20% - Ênfase5 63 2" xfId="7205" xr:uid="{00000000-0005-0000-0000-000024160000}"/>
    <cellStyle name="20% - Ênfase5 64" xfId="7206" xr:uid="{00000000-0005-0000-0000-000025160000}"/>
    <cellStyle name="20% - Ênfase5 64 2" xfId="7207" xr:uid="{00000000-0005-0000-0000-000026160000}"/>
    <cellStyle name="20% - Ênfase5 65" xfId="7208" xr:uid="{00000000-0005-0000-0000-000027160000}"/>
    <cellStyle name="20% - Ênfase5 7" xfId="7209" xr:uid="{00000000-0005-0000-0000-000028160000}"/>
    <cellStyle name="20% - Ênfase5 7 2" xfId="7210" xr:uid="{00000000-0005-0000-0000-000029160000}"/>
    <cellStyle name="20% - Ênfase5 7 2 2" xfId="7211" xr:uid="{00000000-0005-0000-0000-00002A160000}"/>
    <cellStyle name="20% - Ênfase5 7 3" xfId="7212" xr:uid="{00000000-0005-0000-0000-00002B160000}"/>
    <cellStyle name="20% - Ênfase5 8" xfId="7213" xr:uid="{00000000-0005-0000-0000-00002C160000}"/>
    <cellStyle name="20% - Ênfase5 8 2" xfId="7214" xr:uid="{00000000-0005-0000-0000-00002D160000}"/>
    <cellStyle name="20% - Ênfase5 8 2 2" xfId="7215" xr:uid="{00000000-0005-0000-0000-00002E160000}"/>
    <cellStyle name="20% - Ênfase5 8 3" xfId="7216" xr:uid="{00000000-0005-0000-0000-00002F160000}"/>
    <cellStyle name="20% - Ênfase5 9" xfId="7217" xr:uid="{00000000-0005-0000-0000-000030160000}"/>
    <cellStyle name="20% - Ênfase5 9 2" xfId="7218" xr:uid="{00000000-0005-0000-0000-000031160000}"/>
    <cellStyle name="20% - Ênfase5 9 2 2" xfId="7219" xr:uid="{00000000-0005-0000-0000-000032160000}"/>
    <cellStyle name="20% - Ênfase5 9 3" xfId="7220" xr:uid="{00000000-0005-0000-0000-000033160000}"/>
    <cellStyle name="20% - Ênfase6 10" xfId="7221" xr:uid="{00000000-0005-0000-0000-000034160000}"/>
    <cellStyle name="20% - Ênfase6 10 2" xfId="7222" xr:uid="{00000000-0005-0000-0000-000035160000}"/>
    <cellStyle name="20% - Ênfase6 10 2 2" xfId="7223" xr:uid="{00000000-0005-0000-0000-000036160000}"/>
    <cellStyle name="20% - Ênfase6 10 3" xfId="7224" xr:uid="{00000000-0005-0000-0000-000037160000}"/>
    <cellStyle name="20% - Ênfase6 11" xfId="7225" xr:uid="{00000000-0005-0000-0000-000038160000}"/>
    <cellStyle name="20% - Ênfase6 11 2" xfId="7226" xr:uid="{00000000-0005-0000-0000-000039160000}"/>
    <cellStyle name="20% - Ênfase6 11 2 2" xfId="7227" xr:uid="{00000000-0005-0000-0000-00003A160000}"/>
    <cellStyle name="20% - Ênfase6 11 3" xfId="7228" xr:uid="{00000000-0005-0000-0000-00003B160000}"/>
    <cellStyle name="20% - Ênfase6 12" xfId="7229" xr:uid="{00000000-0005-0000-0000-00003C160000}"/>
    <cellStyle name="20% - Ênfase6 12 2" xfId="7230" xr:uid="{00000000-0005-0000-0000-00003D160000}"/>
    <cellStyle name="20% - Ênfase6 12 2 2" xfId="7231" xr:uid="{00000000-0005-0000-0000-00003E160000}"/>
    <cellStyle name="20% - Ênfase6 12 3" xfId="7232" xr:uid="{00000000-0005-0000-0000-00003F160000}"/>
    <cellStyle name="20% - Ênfase6 13" xfId="7233" xr:uid="{00000000-0005-0000-0000-000040160000}"/>
    <cellStyle name="20% - Ênfase6 13 2" xfId="7234" xr:uid="{00000000-0005-0000-0000-000041160000}"/>
    <cellStyle name="20% - Ênfase6 13 2 2" xfId="7235" xr:uid="{00000000-0005-0000-0000-000042160000}"/>
    <cellStyle name="20% - Ênfase6 13 3" xfId="7236" xr:uid="{00000000-0005-0000-0000-000043160000}"/>
    <cellStyle name="20% - Ênfase6 14" xfId="7237" xr:uid="{00000000-0005-0000-0000-000044160000}"/>
    <cellStyle name="20% - Ênfase6 14 2" xfId="7238" xr:uid="{00000000-0005-0000-0000-000045160000}"/>
    <cellStyle name="20% - Ênfase6 14 2 2" xfId="7239" xr:uid="{00000000-0005-0000-0000-000046160000}"/>
    <cellStyle name="20% - Ênfase6 14 3" xfId="7240" xr:uid="{00000000-0005-0000-0000-000047160000}"/>
    <cellStyle name="20% - Ênfase6 15" xfId="7241" xr:uid="{00000000-0005-0000-0000-000048160000}"/>
    <cellStyle name="20% - Ênfase6 15 2" xfId="7242" xr:uid="{00000000-0005-0000-0000-000049160000}"/>
    <cellStyle name="20% - Ênfase6 15 2 2" xfId="7243" xr:uid="{00000000-0005-0000-0000-00004A160000}"/>
    <cellStyle name="20% - Ênfase6 15 3" xfId="7244" xr:uid="{00000000-0005-0000-0000-00004B160000}"/>
    <cellStyle name="20% - Ênfase6 16" xfId="7245" xr:uid="{00000000-0005-0000-0000-00004C160000}"/>
    <cellStyle name="20% - Ênfase6 16 2" xfId="7246" xr:uid="{00000000-0005-0000-0000-00004D160000}"/>
    <cellStyle name="20% - Ênfase6 16 2 2" xfId="7247" xr:uid="{00000000-0005-0000-0000-00004E160000}"/>
    <cellStyle name="20% - Ênfase6 16 3" xfId="7248" xr:uid="{00000000-0005-0000-0000-00004F160000}"/>
    <cellStyle name="20% - Ênfase6 17" xfId="7249" xr:uid="{00000000-0005-0000-0000-000050160000}"/>
    <cellStyle name="20% - Ênfase6 17 2" xfId="7250" xr:uid="{00000000-0005-0000-0000-000051160000}"/>
    <cellStyle name="20% - Ênfase6 17 2 2" xfId="7251" xr:uid="{00000000-0005-0000-0000-000052160000}"/>
    <cellStyle name="20% - Ênfase6 17 3" xfId="7252" xr:uid="{00000000-0005-0000-0000-000053160000}"/>
    <cellStyle name="20% - Ênfase6 18" xfId="7253" xr:uid="{00000000-0005-0000-0000-000054160000}"/>
    <cellStyle name="20% - Ênfase6 18 2" xfId="7254" xr:uid="{00000000-0005-0000-0000-000055160000}"/>
    <cellStyle name="20% - Ênfase6 18 2 2" xfId="7255" xr:uid="{00000000-0005-0000-0000-000056160000}"/>
    <cellStyle name="20% - Ênfase6 18 3" xfId="7256" xr:uid="{00000000-0005-0000-0000-000057160000}"/>
    <cellStyle name="20% - Ênfase6 19" xfId="7257" xr:uid="{00000000-0005-0000-0000-000058160000}"/>
    <cellStyle name="20% - Ênfase6 19 2" xfId="7258" xr:uid="{00000000-0005-0000-0000-000059160000}"/>
    <cellStyle name="20% - Ênfase6 19 2 2" xfId="7259" xr:uid="{00000000-0005-0000-0000-00005A160000}"/>
    <cellStyle name="20% - Ênfase6 19 3" xfId="7260" xr:uid="{00000000-0005-0000-0000-00005B160000}"/>
    <cellStyle name="20% - Ênfase6 2" xfId="7261" xr:uid="{00000000-0005-0000-0000-00005C160000}"/>
    <cellStyle name="20% - Ênfase6 2 2" xfId="7262" xr:uid="{00000000-0005-0000-0000-00005D160000}"/>
    <cellStyle name="20% - Ênfase6 2 2 2" xfId="7263" xr:uid="{00000000-0005-0000-0000-00005E160000}"/>
    <cellStyle name="20% - Ênfase6 2 3" xfId="7264" xr:uid="{00000000-0005-0000-0000-00005F160000}"/>
    <cellStyle name="20% - Ênfase6 20" xfId="7265" xr:uid="{00000000-0005-0000-0000-000060160000}"/>
    <cellStyle name="20% - Ênfase6 20 2" xfId="7266" xr:uid="{00000000-0005-0000-0000-000061160000}"/>
    <cellStyle name="20% - Ênfase6 20 2 2" xfId="7267" xr:uid="{00000000-0005-0000-0000-000062160000}"/>
    <cellStyle name="20% - Ênfase6 20 3" xfId="7268" xr:uid="{00000000-0005-0000-0000-000063160000}"/>
    <cellStyle name="20% - Ênfase6 21" xfId="7269" xr:uid="{00000000-0005-0000-0000-000064160000}"/>
    <cellStyle name="20% - Ênfase6 21 2" xfId="7270" xr:uid="{00000000-0005-0000-0000-000065160000}"/>
    <cellStyle name="20% - Ênfase6 21 2 2" xfId="7271" xr:uid="{00000000-0005-0000-0000-000066160000}"/>
    <cellStyle name="20% - Ênfase6 21 3" xfId="7272" xr:uid="{00000000-0005-0000-0000-000067160000}"/>
    <cellStyle name="20% - Ênfase6 22" xfId="7273" xr:uid="{00000000-0005-0000-0000-000068160000}"/>
    <cellStyle name="20% - Ênfase6 22 2" xfId="7274" xr:uid="{00000000-0005-0000-0000-000069160000}"/>
    <cellStyle name="20% - Ênfase6 22 2 2" xfId="7275" xr:uid="{00000000-0005-0000-0000-00006A160000}"/>
    <cellStyle name="20% - Ênfase6 22 3" xfId="7276" xr:uid="{00000000-0005-0000-0000-00006B160000}"/>
    <cellStyle name="20% - Ênfase6 23" xfId="7277" xr:uid="{00000000-0005-0000-0000-00006C160000}"/>
    <cellStyle name="20% - Ênfase6 23 2" xfId="7278" xr:uid="{00000000-0005-0000-0000-00006D160000}"/>
    <cellStyle name="20% - Ênfase6 23 2 2" xfId="7279" xr:uid="{00000000-0005-0000-0000-00006E160000}"/>
    <cellStyle name="20% - Ênfase6 23 3" xfId="7280" xr:uid="{00000000-0005-0000-0000-00006F160000}"/>
    <cellStyle name="20% - Ênfase6 24" xfId="7281" xr:uid="{00000000-0005-0000-0000-000070160000}"/>
    <cellStyle name="20% - Ênfase6 24 2" xfId="7282" xr:uid="{00000000-0005-0000-0000-000071160000}"/>
    <cellStyle name="20% - Ênfase6 24 2 2" xfId="7283" xr:uid="{00000000-0005-0000-0000-000072160000}"/>
    <cellStyle name="20% - Ênfase6 24 3" xfId="7284" xr:uid="{00000000-0005-0000-0000-000073160000}"/>
    <cellStyle name="20% - Ênfase6 25" xfId="7285" xr:uid="{00000000-0005-0000-0000-000074160000}"/>
    <cellStyle name="20% - Ênfase6 25 2" xfId="7286" xr:uid="{00000000-0005-0000-0000-000075160000}"/>
    <cellStyle name="20% - Ênfase6 25 2 2" xfId="7287" xr:uid="{00000000-0005-0000-0000-000076160000}"/>
    <cellStyle name="20% - Ênfase6 25 3" xfId="7288" xr:uid="{00000000-0005-0000-0000-000077160000}"/>
    <cellStyle name="20% - Ênfase6 26" xfId="7289" xr:uid="{00000000-0005-0000-0000-000078160000}"/>
    <cellStyle name="20% - Ênfase6 26 2" xfId="7290" xr:uid="{00000000-0005-0000-0000-000079160000}"/>
    <cellStyle name="20% - Ênfase6 26 2 2" xfId="7291" xr:uid="{00000000-0005-0000-0000-00007A160000}"/>
    <cellStyle name="20% - Ênfase6 26 3" xfId="7292" xr:uid="{00000000-0005-0000-0000-00007B160000}"/>
    <cellStyle name="20% - Ênfase6 27" xfId="7293" xr:uid="{00000000-0005-0000-0000-00007C160000}"/>
    <cellStyle name="20% - Ênfase6 27 2" xfId="7294" xr:uid="{00000000-0005-0000-0000-00007D160000}"/>
    <cellStyle name="20% - Ênfase6 27 2 2" xfId="7295" xr:uid="{00000000-0005-0000-0000-00007E160000}"/>
    <cellStyle name="20% - Ênfase6 27 3" xfId="7296" xr:uid="{00000000-0005-0000-0000-00007F160000}"/>
    <cellStyle name="20% - Ênfase6 28" xfId="7297" xr:uid="{00000000-0005-0000-0000-000080160000}"/>
    <cellStyle name="20% - Ênfase6 28 2" xfId="7298" xr:uid="{00000000-0005-0000-0000-000081160000}"/>
    <cellStyle name="20% - Ênfase6 28 2 2" xfId="7299" xr:uid="{00000000-0005-0000-0000-000082160000}"/>
    <cellStyle name="20% - Ênfase6 28 3" xfId="7300" xr:uid="{00000000-0005-0000-0000-000083160000}"/>
    <cellStyle name="20% - Ênfase6 29" xfId="7301" xr:uid="{00000000-0005-0000-0000-000084160000}"/>
    <cellStyle name="20% - Ênfase6 29 2" xfId="7302" xr:uid="{00000000-0005-0000-0000-000085160000}"/>
    <cellStyle name="20% - Ênfase6 29 2 2" xfId="7303" xr:uid="{00000000-0005-0000-0000-000086160000}"/>
    <cellStyle name="20% - Ênfase6 29 3" xfId="7304" xr:uid="{00000000-0005-0000-0000-000087160000}"/>
    <cellStyle name="20% - Ênfase6 3" xfId="7305" xr:uid="{00000000-0005-0000-0000-000088160000}"/>
    <cellStyle name="20% - Ênfase6 3 2" xfId="7306" xr:uid="{00000000-0005-0000-0000-000089160000}"/>
    <cellStyle name="20% - Ênfase6 3 2 2" xfId="7307" xr:uid="{00000000-0005-0000-0000-00008A160000}"/>
    <cellStyle name="20% - Ênfase6 3 3" xfId="7308" xr:uid="{00000000-0005-0000-0000-00008B160000}"/>
    <cellStyle name="20% - Ênfase6 30" xfId="7309" xr:uid="{00000000-0005-0000-0000-00008C160000}"/>
    <cellStyle name="20% - Ênfase6 30 2" xfId="7310" xr:uid="{00000000-0005-0000-0000-00008D160000}"/>
    <cellStyle name="20% - Ênfase6 30 2 2" xfId="7311" xr:uid="{00000000-0005-0000-0000-00008E160000}"/>
    <cellStyle name="20% - Ênfase6 30 3" xfId="7312" xr:uid="{00000000-0005-0000-0000-00008F160000}"/>
    <cellStyle name="20% - Ênfase6 31" xfId="7313" xr:uid="{00000000-0005-0000-0000-000090160000}"/>
    <cellStyle name="20% - Ênfase6 31 2" xfId="7314" xr:uid="{00000000-0005-0000-0000-000091160000}"/>
    <cellStyle name="20% - Ênfase6 31 2 2" xfId="7315" xr:uid="{00000000-0005-0000-0000-000092160000}"/>
    <cellStyle name="20% - Ênfase6 31 3" xfId="7316" xr:uid="{00000000-0005-0000-0000-000093160000}"/>
    <cellStyle name="20% - Ênfase6 32" xfId="7317" xr:uid="{00000000-0005-0000-0000-000094160000}"/>
    <cellStyle name="20% - Ênfase6 32 2" xfId="7318" xr:uid="{00000000-0005-0000-0000-000095160000}"/>
    <cellStyle name="20% - Ênfase6 32 2 2" xfId="7319" xr:uid="{00000000-0005-0000-0000-000096160000}"/>
    <cellStyle name="20% - Ênfase6 32 3" xfId="7320" xr:uid="{00000000-0005-0000-0000-000097160000}"/>
    <cellStyle name="20% - Ênfase6 33" xfId="7321" xr:uid="{00000000-0005-0000-0000-000098160000}"/>
    <cellStyle name="20% - Ênfase6 33 2" xfId="7322" xr:uid="{00000000-0005-0000-0000-000099160000}"/>
    <cellStyle name="20% - Ênfase6 33 2 2" xfId="7323" xr:uid="{00000000-0005-0000-0000-00009A160000}"/>
    <cellStyle name="20% - Ênfase6 33 3" xfId="7324" xr:uid="{00000000-0005-0000-0000-00009B160000}"/>
    <cellStyle name="20% - Ênfase6 34" xfId="7325" xr:uid="{00000000-0005-0000-0000-00009C160000}"/>
    <cellStyle name="20% - Ênfase6 34 2" xfId="7326" xr:uid="{00000000-0005-0000-0000-00009D160000}"/>
    <cellStyle name="20% - Ênfase6 34 2 2" xfId="7327" xr:uid="{00000000-0005-0000-0000-00009E160000}"/>
    <cellStyle name="20% - Ênfase6 34 3" xfId="7328" xr:uid="{00000000-0005-0000-0000-00009F160000}"/>
    <cellStyle name="20% - Ênfase6 35" xfId="7329" xr:uid="{00000000-0005-0000-0000-0000A0160000}"/>
    <cellStyle name="20% - Ênfase6 35 2" xfId="7330" xr:uid="{00000000-0005-0000-0000-0000A1160000}"/>
    <cellStyle name="20% - Ênfase6 35 2 2" xfId="7331" xr:uid="{00000000-0005-0000-0000-0000A2160000}"/>
    <cellStyle name="20% - Ênfase6 35 3" xfId="7332" xr:uid="{00000000-0005-0000-0000-0000A3160000}"/>
    <cellStyle name="20% - Ênfase6 36" xfId="7333" xr:uid="{00000000-0005-0000-0000-0000A4160000}"/>
    <cellStyle name="20% - Ênfase6 36 2" xfId="7334" xr:uid="{00000000-0005-0000-0000-0000A5160000}"/>
    <cellStyle name="20% - Ênfase6 36 2 2" xfId="7335" xr:uid="{00000000-0005-0000-0000-0000A6160000}"/>
    <cellStyle name="20% - Ênfase6 36 3" xfId="7336" xr:uid="{00000000-0005-0000-0000-0000A7160000}"/>
    <cellStyle name="20% - Ênfase6 37" xfId="7337" xr:uid="{00000000-0005-0000-0000-0000A8160000}"/>
    <cellStyle name="20% - Ênfase6 37 2" xfId="7338" xr:uid="{00000000-0005-0000-0000-0000A9160000}"/>
    <cellStyle name="20% - Ênfase6 37 2 2" xfId="7339" xr:uid="{00000000-0005-0000-0000-0000AA160000}"/>
    <cellStyle name="20% - Ênfase6 37 3" xfId="7340" xr:uid="{00000000-0005-0000-0000-0000AB160000}"/>
    <cellStyle name="20% - Ênfase6 38" xfId="7341" xr:uid="{00000000-0005-0000-0000-0000AC160000}"/>
    <cellStyle name="20% - Ênfase6 38 2" xfId="7342" xr:uid="{00000000-0005-0000-0000-0000AD160000}"/>
    <cellStyle name="20% - Ênfase6 38 2 2" xfId="7343" xr:uid="{00000000-0005-0000-0000-0000AE160000}"/>
    <cellStyle name="20% - Ênfase6 38 3" xfId="7344" xr:uid="{00000000-0005-0000-0000-0000AF160000}"/>
    <cellStyle name="20% - Ênfase6 39" xfId="7345" xr:uid="{00000000-0005-0000-0000-0000B0160000}"/>
    <cellStyle name="20% - Ênfase6 39 2" xfId="7346" xr:uid="{00000000-0005-0000-0000-0000B1160000}"/>
    <cellStyle name="20% - Ênfase6 39 2 2" xfId="7347" xr:uid="{00000000-0005-0000-0000-0000B2160000}"/>
    <cellStyle name="20% - Ênfase6 39 3" xfId="7348" xr:uid="{00000000-0005-0000-0000-0000B3160000}"/>
    <cellStyle name="20% - Ênfase6 4" xfId="7349" xr:uid="{00000000-0005-0000-0000-0000B4160000}"/>
    <cellStyle name="20% - Ênfase6 4 2" xfId="7350" xr:uid="{00000000-0005-0000-0000-0000B5160000}"/>
    <cellStyle name="20% - Ênfase6 4 2 2" xfId="7351" xr:uid="{00000000-0005-0000-0000-0000B6160000}"/>
    <cellStyle name="20% - Ênfase6 4 2 2 2" xfId="7352" xr:uid="{00000000-0005-0000-0000-0000B7160000}"/>
    <cellStyle name="20% - Ênfase6 4 2 3" xfId="7353" xr:uid="{00000000-0005-0000-0000-0000B8160000}"/>
    <cellStyle name="20% - Ênfase6 4 3" xfId="7354" xr:uid="{00000000-0005-0000-0000-0000B9160000}"/>
    <cellStyle name="20% - Ênfase6 4 3 2" xfId="7355" xr:uid="{00000000-0005-0000-0000-0000BA160000}"/>
    <cellStyle name="20% - Ênfase6 4 3 2 2" xfId="7356" xr:uid="{00000000-0005-0000-0000-0000BB160000}"/>
    <cellStyle name="20% - Ênfase6 4 4" xfId="7357" xr:uid="{00000000-0005-0000-0000-0000BC160000}"/>
    <cellStyle name="20% - Ênfase6 4 4 2" xfId="7358" xr:uid="{00000000-0005-0000-0000-0000BD160000}"/>
    <cellStyle name="20% - Ênfase6 4 5" xfId="7359" xr:uid="{00000000-0005-0000-0000-0000BE160000}"/>
    <cellStyle name="20% - Ênfase6 40" xfId="7360" xr:uid="{00000000-0005-0000-0000-0000BF160000}"/>
    <cellStyle name="20% - Ênfase6 40 2" xfId="7361" xr:uid="{00000000-0005-0000-0000-0000C0160000}"/>
    <cellStyle name="20% - Ênfase6 40 2 2" xfId="7362" xr:uid="{00000000-0005-0000-0000-0000C1160000}"/>
    <cellStyle name="20% - Ênfase6 40 3" xfId="7363" xr:uid="{00000000-0005-0000-0000-0000C2160000}"/>
    <cellStyle name="20% - Ênfase6 41" xfId="7364" xr:uid="{00000000-0005-0000-0000-0000C3160000}"/>
    <cellStyle name="20% - Ênfase6 41 2" xfId="7365" xr:uid="{00000000-0005-0000-0000-0000C4160000}"/>
    <cellStyle name="20% - Ênfase6 41 2 2" xfId="7366" xr:uid="{00000000-0005-0000-0000-0000C5160000}"/>
    <cellStyle name="20% - Ênfase6 41 3" xfId="7367" xr:uid="{00000000-0005-0000-0000-0000C6160000}"/>
    <cellStyle name="20% - Ênfase6 42" xfId="7368" xr:uid="{00000000-0005-0000-0000-0000C7160000}"/>
    <cellStyle name="20% - Ênfase6 42 2" xfId="7369" xr:uid="{00000000-0005-0000-0000-0000C8160000}"/>
    <cellStyle name="20% - Ênfase6 42 2 2" xfId="7370" xr:uid="{00000000-0005-0000-0000-0000C9160000}"/>
    <cellStyle name="20% - Ênfase6 42 3" xfId="7371" xr:uid="{00000000-0005-0000-0000-0000CA160000}"/>
    <cellStyle name="20% - Ênfase6 43" xfId="7372" xr:uid="{00000000-0005-0000-0000-0000CB160000}"/>
    <cellStyle name="20% - Ênfase6 43 2" xfId="7373" xr:uid="{00000000-0005-0000-0000-0000CC160000}"/>
    <cellStyle name="20% - Ênfase6 43 2 2" xfId="7374" xr:uid="{00000000-0005-0000-0000-0000CD160000}"/>
    <cellStyle name="20% - Ênfase6 43 3" xfId="7375" xr:uid="{00000000-0005-0000-0000-0000CE160000}"/>
    <cellStyle name="20% - Ênfase6 44" xfId="7376" xr:uid="{00000000-0005-0000-0000-0000CF160000}"/>
    <cellStyle name="20% - Ênfase6 44 2" xfId="7377" xr:uid="{00000000-0005-0000-0000-0000D0160000}"/>
    <cellStyle name="20% - Ênfase6 44 2 2" xfId="7378" xr:uid="{00000000-0005-0000-0000-0000D1160000}"/>
    <cellStyle name="20% - Ênfase6 44 3" xfId="7379" xr:uid="{00000000-0005-0000-0000-0000D2160000}"/>
    <cellStyle name="20% - Ênfase6 45" xfId="7380" xr:uid="{00000000-0005-0000-0000-0000D3160000}"/>
    <cellStyle name="20% - Ênfase6 45 2" xfId="7381" xr:uid="{00000000-0005-0000-0000-0000D4160000}"/>
    <cellStyle name="20% - Ênfase6 45 2 2" xfId="7382" xr:uid="{00000000-0005-0000-0000-0000D5160000}"/>
    <cellStyle name="20% - Ênfase6 45 3" xfId="7383" xr:uid="{00000000-0005-0000-0000-0000D6160000}"/>
    <cellStyle name="20% - Ênfase6 46" xfId="7384" xr:uid="{00000000-0005-0000-0000-0000D7160000}"/>
    <cellStyle name="20% - Ênfase6 46 2" xfId="7385" xr:uid="{00000000-0005-0000-0000-0000D8160000}"/>
    <cellStyle name="20% - Ênfase6 46 2 2" xfId="7386" xr:uid="{00000000-0005-0000-0000-0000D9160000}"/>
    <cellStyle name="20% - Ênfase6 46 3" xfId="7387" xr:uid="{00000000-0005-0000-0000-0000DA160000}"/>
    <cellStyle name="20% - Ênfase6 47" xfId="7388" xr:uid="{00000000-0005-0000-0000-0000DB160000}"/>
    <cellStyle name="20% - Ênfase6 47 2" xfId="7389" xr:uid="{00000000-0005-0000-0000-0000DC160000}"/>
    <cellStyle name="20% - Ênfase6 47 2 2" xfId="7390" xr:uid="{00000000-0005-0000-0000-0000DD160000}"/>
    <cellStyle name="20% - Ênfase6 47 3" xfId="7391" xr:uid="{00000000-0005-0000-0000-0000DE160000}"/>
    <cellStyle name="20% - Ênfase6 48" xfId="7392" xr:uid="{00000000-0005-0000-0000-0000DF160000}"/>
    <cellStyle name="20% - Ênfase6 48 2" xfId="7393" xr:uid="{00000000-0005-0000-0000-0000E0160000}"/>
    <cellStyle name="20% - Ênfase6 48 2 2" xfId="7394" xr:uid="{00000000-0005-0000-0000-0000E1160000}"/>
    <cellStyle name="20% - Ênfase6 48 3" xfId="7395" xr:uid="{00000000-0005-0000-0000-0000E2160000}"/>
    <cellStyle name="20% - Ênfase6 49" xfId="7396" xr:uid="{00000000-0005-0000-0000-0000E3160000}"/>
    <cellStyle name="20% - Ênfase6 49 2" xfId="7397" xr:uid="{00000000-0005-0000-0000-0000E4160000}"/>
    <cellStyle name="20% - Ênfase6 49 2 2" xfId="7398" xr:uid="{00000000-0005-0000-0000-0000E5160000}"/>
    <cellStyle name="20% - Ênfase6 49 2 2 2" xfId="7399" xr:uid="{00000000-0005-0000-0000-0000E6160000}"/>
    <cellStyle name="20% - Ênfase6 49 3" xfId="7400" xr:uid="{00000000-0005-0000-0000-0000E7160000}"/>
    <cellStyle name="20% - Ênfase6 49 3 2" xfId="7401" xr:uid="{00000000-0005-0000-0000-0000E8160000}"/>
    <cellStyle name="20% - Ênfase6 49 4" xfId="7402" xr:uid="{00000000-0005-0000-0000-0000E9160000}"/>
    <cellStyle name="20% - Ênfase6 5" xfId="7403" xr:uid="{00000000-0005-0000-0000-0000EA160000}"/>
    <cellStyle name="20% - Ênfase6 5 2" xfId="7404" xr:uid="{00000000-0005-0000-0000-0000EB160000}"/>
    <cellStyle name="20% - Ênfase6 5 2 2" xfId="7405" xr:uid="{00000000-0005-0000-0000-0000EC160000}"/>
    <cellStyle name="20% - Ênfase6 5 2 2 2" xfId="7406" xr:uid="{00000000-0005-0000-0000-0000ED160000}"/>
    <cellStyle name="20% - Ênfase6 5 2 2 2 2" xfId="7407" xr:uid="{00000000-0005-0000-0000-0000EE160000}"/>
    <cellStyle name="20% - Ênfase6 5 2 2 2 2 2" xfId="7408" xr:uid="{00000000-0005-0000-0000-0000EF160000}"/>
    <cellStyle name="20% - Ênfase6 5 2 2 2 2 2 2" xfId="7409" xr:uid="{00000000-0005-0000-0000-0000F0160000}"/>
    <cellStyle name="20% - Ênfase6 5 2 2 2 2 3" xfId="7410" xr:uid="{00000000-0005-0000-0000-0000F1160000}"/>
    <cellStyle name="20% - Ênfase6 5 2 2 2 2 3 2" xfId="7411" xr:uid="{00000000-0005-0000-0000-0000F2160000}"/>
    <cellStyle name="20% - Ênfase6 5 2 2 2 2 4" xfId="7412" xr:uid="{00000000-0005-0000-0000-0000F3160000}"/>
    <cellStyle name="20% - Ênfase6 5 2 2 2 3" xfId="7413" xr:uid="{00000000-0005-0000-0000-0000F4160000}"/>
    <cellStyle name="20% - Ênfase6 5 2 2 2 3 2" xfId="7414" xr:uid="{00000000-0005-0000-0000-0000F5160000}"/>
    <cellStyle name="20% - Ênfase6 5 2 2 2 3 2 2" xfId="7415" xr:uid="{00000000-0005-0000-0000-0000F6160000}"/>
    <cellStyle name="20% - Ênfase6 5 2 2 2 3 3" xfId="7416" xr:uid="{00000000-0005-0000-0000-0000F7160000}"/>
    <cellStyle name="20% - Ênfase6 5 2 2 2 3 3 2" xfId="7417" xr:uid="{00000000-0005-0000-0000-0000F8160000}"/>
    <cellStyle name="20% - Ênfase6 5 2 2 2 3 4" xfId="7418" xr:uid="{00000000-0005-0000-0000-0000F9160000}"/>
    <cellStyle name="20% - Ênfase6 5 2 2 2 4" xfId="7419" xr:uid="{00000000-0005-0000-0000-0000FA160000}"/>
    <cellStyle name="20% - Ênfase6 5 2 2 2 4 2" xfId="7420" xr:uid="{00000000-0005-0000-0000-0000FB160000}"/>
    <cellStyle name="20% - Ênfase6 5 2 2 2 4 2 2" xfId="7421" xr:uid="{00000000-0005-0000-0000-0000FC160000}"/>
    <cellStyle name="20% - Ênfase6 5 2 2 2 4 3" xfId="7422" xr:uid="{00000000-0005-0000-0000-0000FD160000}"/>
    <cellStyle name="20% - Ênfase6 5 2 2 2 4 3 2" xfId="7423" xr:uid="{00000000-0005-0000-0000-0000FE160000}"/>
    <cellStyle name="20% - Ênfase6 5 2 2 2 4 4" xfId="7424" xr:uid="{00000000-0005-0000-0000-0000FF160000}"/>
    <cellStyle name="20% - Ênfase6 5 2 2 2 5" xfId="7425" xr:uid="{00000000-0005-0000-0000-000000170000}"/>
    <cellStyle name="20% - Ênfase6 5 2 2 2 5 2" xfId="7426" xr:uid="{00000000-0005-0000-0000-000001170000}"/>
    <cellStyle name="20% - Ênfase6 5 2 2 2 5 2 2" xfId="7427" xr:uid="{00000000-0005-0000-0000-000002170000}"/>
    <cellStyle name="20% - Ênfase6 5 2 2 2 5 3" xfId="7428" xr:uid="{00000000-0005-0000-0000-000003170000}"/>
    <cellStyle name="20% - Ênfase6 5 2 2 2 6" xfId="7429" xr:uid="{00000000-0005-0000-0000-000004170000}"/>
    <cellStyle name="20% - Ênfase6 5 2 2 2 6 2" xfId="7430" xr:uid="{00000000-0005-0000-0000-000005170000}"/>
    <cellStyle name="20% - Ênfase6 5 2 2 2 7" xfId="7431" xr:uid="{00000000-0005-0000-0000-000006170000}"/>
    <cellStyle name="20% - Ênfase6 5 2 2 3" xfId="7432" xr:uid="{00000000-0005-0000-0000-000007170000}"/>
    <cellStyle name="20% - Ênfase6 5 2 2 3 2" xfId="7433" xr:uid="{00000000-0005-0000-0000-000008170000}"/>
    <cellStyle name="20% - Ênfase6 5 2 2 3 2 2" xfId="7434" xr:uid="{00000000-0005-0000-0000-000009170000}"/>
    <cellStyle name="20% - Ênfase6 5 2 2 3 2 2 2" xfId="7435" xr:uid="{00000000-0005-0000-0000-00000A170000}"/>
    <cellStyle name="20% - Ênfase6 5 2 2 3 2 3" xfId="7436" xr:uid="{00000000-0005-0000-0000-00000B170000}"/>
    <cellStyle name="20% - Ênfase6 5 2 2 3 2 3 2" xfId="7437" xr:uid="{00000000-0005-0000-0000-00000C170000}"/>
    <cellStyle name="20% - Ênfase6 5 2 2 3 2 4" xfId="7438" xr:uid="{00000000-0005-0000-0000-00000D170000}"/>
    <cellStyle name="20% - Ênfase6 5 2 2 3 3" xfId="7439" xr:uid="{00000000-0005-0000-0000-00000E170000}"/>
    <cellStyle name="20% - Ênfase6 5 2 2 3 3 2" xfId="7440" xr:uid="{00000000-0005-0000-0000-00000F170000}"/>
    <cellStyle name="20% - Ênfase6 5 2 2 3 4" xfId="7441" xr:uid="{00000000-0005-0000-0000-000010170000}"/>
    <cellStyle name="20% - Ênfase6 5 2 2 3 4 2" xfId="7442" xr:uid="{00000000-0005-0000-0000-000011170000}"/>
    <cellStyle name="20% - Ênfase6 5 2 2 3 5" xfId="7443" xr:uid="{00000000-0005-0000-0000-000012170000}"/>
    <cellStyle name="20% - Ênfase6 5 2 2 4" xfId="7444" xr:uid="{00000000-0005-0000-0000-000013170000}"/>
    <cellStyle name="20% - Ênfase6 5 2 2 4 2" xfId="7445" xr:uid="{00000000-0005-0000-0000-000014170000}"/>
    <cellStyle name="20% - Ênfase6 5 2 2 4 2 2" xfId="7446" xr:uid="{00000000-0005-0000-0000-000015170000}"/>
    <cellStyle name="20% - Ênfase6 5 2 2 4 3" xfId="7447" xr:uid="{00000000-0005-0000-0000-000016170000}"/>
    <cellStyle name="20% - Ênfase6 5 2 2 4 3 2" xfId="7448" xr:uid="{00000000-0005-0000-0000-000017170000}"/>
    <cellStyle name="20% - Ênfase6 5 2 2 4 4" xfId="7449" xr:uid="{00000000-0005-0000-0000-000018170000}"/>
    <cellStyle name="20% - Ênfase6 5 2 2 5" xfId="7450" xr:uid="{00000000-0005-0000-0000-000019170000}"/>
    <cellStyle name="20% - Ênfase6 5 2 2 5 2" xfId="7451" xr:uid="{00000000-0005-0000-0000-00001A170000}"/>
    <cellStyle name="20% - Ênfase6 5 2 2 5 2 2" xfId="7452" xr:uid="{00000000-0005-0000-0000-00001B170000}"/>
    <cellStyle name="20% - Ênfase6 5 2 2 5 3" xfId="7453" xr:uid="{00000000-0005-0000-0000-00001C170000}"/>
    <cellStyle name="20% - Ênfase6 5 2 2 5 3 2" xfId="7454" xr:uid="{00000000-0005-0000-0000-00001D170000}"/>
    <cellStyle name="20% - Ênfase6 5 2 2 5 4" xfId="7455" xr:uid="{00000000-0005-0000-0000-00001E170000}"/>
    <cellStyle name="20% - Ênfase6 5 2 2 6" xfId="7456" xr:uid="{00000000-0005-0000-0000-00001F170000}"/>
    <cellStyle name="20% - Ênfase6 5 2 2 6 2" xfId="7457" xr:uid="{00000000-0005-0000-0000-000020170000}"/>
    <cellStyle name="20% - Ênfase6 5 2 2 6 2 2" xfId="7458" xr:uid="{00000000-0005-0000-0000-000021170000}"/>
    <cellStyle name="20% - Ênfase6 5 2 2 6 3" xfId="7459" xr:uid="{00000000-0005-0000-0000-000022170000}"/>
    <cellStyle name="20% - Ênfase6 5 2 2 7" xfId="7460" xr:uid="{00000000-0005-0000-0000-000023170000}"/>
    <cellStyle name="20% - Ênfase6 5 2 2 7 2" xfId="7461" xr:uid="{00000000-0005-0000-0000-000024170000}"/>
    <cellStyle name="20% - Ênfase6 5 2 2 8" xfId="7462" xr:uid="{00000000-0005-0000-0000-000025170000}"/>
    <cellStyle name="20% - Ênfase6 5 2 3" xfId="7463" xr:uid="{00000000-0005-0000-0000-000026170000}"/>
    <cellStyle name="20% - Ênfase6 5 2 3 2" xfId="7464" xr:uid="{00000000-0005-0000-0000-000027170000}"/>
    <cellStyle name="20% - Ênfase6 5 2 3 2 2" xfId="7465" xr:uid="{00000000-0005-0000-0000-000028170000}"/>
    <cellStyle name="20% - Ênfase6 5 2 3 2 2 2" xfId="7466" xr:uid="{00000000-0005-0000-0000-000029170000}"/>
    <cellStyle name="20% - Ênfase6 5 2 3 2 3" xfId="7467" xr:uid="{00000000-0005-0000-0000-00002A170000}"/>
    <cellStyle name="20% - Ênfase6 5 2 3 2 3 2" xfId="7468" xr:uid="{00000000-0005-0000-0000-00002B170000}"/>
    <cellStyle name="20% - Ênfase6 5 2 3 2 4" xfId="7469" xr:uid="{00000000-0005-0000-0000-00002C170000}"/>
    <cellStyle name="20% - Ênfase6 5 2 3 3" xfId="7470" xr:uid="{00000000-0005-0000-0000-00002D170000}"/>
    <cellStyle name="20% - Ênfase6 5 2 3 3 2" xfId="7471" xr:uid="{00000000-0005-0000-0000-00002E170000}"/>
    <cellStyle name="20% - Ênfase6 5 2 3 3 2 2" xfId="7472" xr:uid="{00000000-0005-0000-0000-00002F170000}"/>
    <cellStyle name="20% - Ênfase6 5 2 3 3 3" xfId="7473" xr:uid="{00000000-0005-0000-0000-000030170000}"/>
    <cellStyle name="20% - Ênfase6 5 2 3 3 3 2" xfId="7474" xr:uid="{00000000-0005-0000-0000-000031170000}"/>
    <cellStyle name="20% - Ênfase6 5 2 3 3 4" xfId="7475" xr:uid="{00000000-0005-0000-0000-000032170000}"/>
    <cellStyle name="20% - Ênfase6 5 2 3 4" xfId="7476" xr:uid="{00000000-0005-0000-0000-000033170000}"/>
    <cellStyle name="20% - Ênfase6 5 2 3 4 2" xfId="7477" xr:uid="{00000000-0005-0000-0000-000034170000}"/>
    <cellStyle name="20% - Ênfase6 5 2 3 4 2 2" xfId="7478" xr:uid="{00000000-0005-0000-0000-000035170000}"/>
    <cellStyle name="20% - Ênfase6 5 2 3 4 3" xfId="7479" xr:uid="{00000000-0005-0000-0000-000036170000}"/>
    <cellStyle name="20% - Ênfase6 5 2 3 5" xfId="7480" xr:uid="{00000000-0005-0000-0000-000037170000}"/>
    <cellStyle name="20% - Ênfase6 5 2 3 5 2" xfId="7481" xr:uid="{00000000-0005-0000-0000-000038170000}"/>
    <cellStyle name="20% - Ênfase6 5 2 3 6" xfId="7482" xr:uid="{00000000-0005-0000-0000-000039170000}"/>
    <cellStyle name="20% - Ênfase6 5 2 4" xfId="7483" xr:uid="{00000000-0005-0000-0000-00003A170000}"/>
    <cellStyle name="20% - Ênfase6 5 2 4 2" xfId="7484" xr:uid="{00000000-0005-0000-0000-00003B170000}"/>
    <cellStyle name="20% - Ênfase6 5 2 4 2 2" xfId="7485" xr:uid="{00000000-0005-0000-0000-00003C170000}"/>
    <cellStyle name="20% - Ênfase6 5 2 4 3" xfId="7486" xr:uid="{00000000-0005-0000-0000-00003D170000}"/>
    <cellStyle name="20% - Ênfase6 5 2 4 3 2" xfId="7487" xr:uid="{00000000-0005-0000-0000-00003E170000}"/>
    <cellStyle name="20% - Ênfase6 5 2 4 4" xfId="7488" xr:uid="{00000000-0005-0000-0000-00003F170000}"/>
    <cellStyle name="20% - Ênfase6 5 2 5" xfId="7489" xr:uid="{00000000-0005-0000-0000-000040170000}"/>
    <cellStyle name="20% - Ênfase6 5 2 5 2" xfId="7490" xr:uid="{00000000-0005-0000-0000-000041170000}"/>
    <cellStyle name="20% - Ênfase6 5 2 5 2 2" xfId="7491" xr:uid="{00000000-0005-0000-0000-000042170000}"/>
    <cellStyle name="20% - Ênfase6 5 2 5 3" xfId="7492" xr:uid="{00000000-0005-0000-0000-000043170000}"/>
    <cellStyle name="20% - Ênfase6 5 2 5 3 2" xfId="7493" xr:uid="{00000000-0005-0000-0000-000044170000}"/>
    <cellStyle name="20% - Ênfase6 5 2 5 4" xfId="7494" xr:uid="{00000000-0005-0000-0000-000045170000}"/>
    <cellStyle name="20% - Ênfase6 5 2 6" xfId="7495" xr:uid="{00000000-0005-0000-0000-000046170000}"/>
    <cellStyle name="20% - Ênfase6 5 2 6 2" xfId="7496" xr:uid="{00000000-0005-0000-0000-000047170000}"/>
    <cellStyle name="20% - Ênfase6 5 2 6 2 2" xfId="7497" xr:uid="{00000000-0005-0000-0000-000048170000}"/>
    <cellStyle name="20% - Ênfase6 5 2 6 3" xfId="7498" xr:uid="{00000000-0005-0000-0000-000049170000}"/>
    <cellStyle name="20% - Ênfase6 5 2 7" xfId="7499" xr:uid="{00000000-0005-0000-0000-00004A170000}"/>
    <cellStyle name="20% - Ênfase6 5 2 7 2" xfId="7500" xr:uid="{00000000-0005-0000-0000-00004B170000}"/>
    <cellStyle name="20% - Ênfase6 5 2 8" xfId="7501" xr:uid="{00000000-0005-0000-0000-00004C170000}"/>
    <cellStyle name="20% - Ênfase6 5 3" xfId="7502" xr:uid="{00000000-0005-0000-0000-00004D170000}"/>
    <cellStyle name="20% - Ênfase6 5 3 2" xfId="7503" xr:uid="{00000000-0005-0000-0000-00004E170000}"/>
    <cellStyle name="20% - Ênfase6 5 3 2 2" xfId="7504" xr:uid="{00000000-0005-0000-0000-00004F170000}"/>
    <cellStyle name="20% - Ênfase6 5 3 2 2 2" xfId="7505" xr:uid="{00000000-0005-0000-0000-000050170000}"/>
    <cellStyle name="20% - Ênfase6 5 3 2 2 2 2" xfId="7506" xr:uid="{00000000-0005-0000-0000-000051170000}"/>
    <cellStyle name="20% - Ênfase6 5 3 2 2 2 2 2" xfId="7507" xr:uid="{00000000-0005-0000-0000-000052170000}"/>
    <cellStyle name="20% - Ênfase6 5 3 2 2 2 3" xfId="7508" xr:uid="{00000000-0005-0000-0000-000053170000}"/>
    <cellStyle name="20% - Ênfase6 5 3 2 2 2 3 2" xfId="7509" xr:uid="{00000000-0005-0000-0000-000054170000}"/>
    <cellStyle name="20% - Ênfase6 5 3 2 2 2 4" xfId="7510" xr:uid="{00000000-0005-0000-0000-000055170000}"/>
    <cellStyle name="20% - Ênfase6 5 3 2 2 3" xfId="7511" xr:uid="{00000000-0005-0000-0000-000056170000}"/>
    <cellStyle name="20% - Ênfase6 5 3 2 2 3 2" xfId="7512" xr:uid="{00000000-0005-0000-0000-000057170000}"/>
    <cellStyle name="20% - Ênfase6 5 3 2 2 3 2 2" xfId="7513" xr:uid="{00000000-0005-0000-0000-000058170000}"/>
    <cellStyle name="20% - Ênfase6 5 3 2 2 3 3" xfId="7514" xr:uid="{00000000-0005-0000-0000-000059170000}"/>
    <cellStyle name="20% - Ênfase6 5 3 2 2 3 3 2" xfId="7515" xr:uid="{00000000-0005-0000-0000-00005A170000}"/>
    <cellStyle name="20% - Ênfase6 5 3 2 2 3 4" xfId="7516" xr:uid="{00000000-0005-0000-0000-00005B170000}"/>
    <cellStyle name="20% - Ênfase6 5 3 2 2 4" xfId="7517" xr:uid="{00000000-0005-0000-0000-00005C170000}"/>
    <cellStyle name="20% - Ênfase6 5 3 2 2 4 2" xfId="7518" xr:uid="{00000000-0005-0000-0000-00005D170000}"/>
    <cellStyle name="20% - Ênfase6 5 3 2 2 5" xfId="7519" xr:uid="{00000000-0005-0000-0000-00005E170000}"/>
    <cellStyle name="20% - Ênfase6 5 3 2 2 5 2" xfId="7520" xr:uid="{00000000-0005-0000-0000-00005F170000}"/>
    <cellStyle name="20% - Ênfase6 5 3 2 2 6" xfId="7521" xr:uid="{00000000-0005-0000-0000-000060170000}"/>
    <cellStyle name="20% - Ênfase6 5 3 2 3" xfId="7522" xr:uid="{00000000-0005-0000-0000-000061170000}"/>
    <cellStyle name="20% - Ênfase6 5 3 2 3 2" xfId="7523" xr:uid="{00000000-0005-0000-0000-000062170000}"/>
    <cellStyle name="20% - Ênfase6 5 3 2 3 2 2" xfId="7524" xr:uid="{00000000-0005-0000-0000-000063170000}"/>
    <cellStyle name="20% - Ênfase6 5 3 2 3 3" xfId="7525" xr:uid="{00000000-0005-0000-0000-000064170000}"/>
    <cellStyle name="20% - Ênfase6 5 3 2 3 3 2" xfId="7526" xr:uid="{00000000-0005-0000-0000-000065170000}"/>
    <cellStyle name="20% - Ênfase6 5 3 2 3 4" xfId="7527" xr:uid="{00000000-0005-0000-0000-000066170000}"/>
    <cellStyle name="20% - Ênfase6 5 3 2 4" xfId="7528" xr:uid="{00000000-0005-0000-0000-000067170000}"/>
    <cellStyle name="20% - Ênfase6 5 3 2 4 2" xfId="7529" xr:uid="{00000000-0005-0000-0000-000068170000}"/>
    <cellStyle name="20% - Ênfase6 5 3 2 4 2 2" xfId="7530" xr:uid="{00000000-0005-0000-0000-000069170000}"/>
    <cellStyle name="20% - Ênfase6 5 3 2 4 3" xfId="7531" xr:uid="{00000000-0005-0000-0000-00006A170000}"/>
    <cellStyle name="20% - Ênfase6 5 3 2 4 3 2" xfId="7532" xr:uid="{00000000-0005-0000-0000-00006B170000}"/>
    <cellStyle name="20% - Ênfase6 5 3 2 4 4" xfId="7533" xr:uid="{00000000-0005-0000-0000-00006C170000}"/>
    <cellStyle name="20% - Ênfase6 5 3 2 5" xfId="7534" xr:uid="{00000000-0005-0000-0000-00006D170000}"/>
    <cellStyle name="20% - Ênfase6 5 3 2 5 2" xfId="7535" xr:uid="{00000000-0005-0000-0000-00006E170000}"/>
    <cellStyle name="20% - Ênfase6 5 3 2 6" xfId="7536" xr:uid="{00000000-0005-0000-0000-00006F170000}"/>
    <cellStyle name="20% - Ênfase6 5 3 2 6 2" xfId="7537" xr:uid="{00000000-0005-0000-0000-000070170000}"/>
    <cellStyle name="20% - Ênfase6 5 3 2 7" xfId="7538" xr:uid="{00000000-0005-0000-0000-000071170000}"/>
    <cellStyle name="20% - Ênfase6 5 3 3" xfId="7539" xr:uid="{00000000-0005-0000-0000-000072170000}"/>
    <cellStyle name="20% - Ênfase6 5 3 3 2" xfId="7540" xr:uid="{00000000-0005-0000-0000-000073170000}"/>
    <cellStyle name="20% - Ênfase6 5 3 3 2 2" xfId="7541" xr:uid="{00000000-0005-0000-0000-000074170000}"/>
    <cellStyle name="20% - Ênfase6 5 3 3 3" xfId="7542" xr:uid="{00000000-0005-0000-0000-000075170000}"/>
    <cellStyle name="20% - Ênfase6 5 3 3 3 2" xfId="7543" xr:uid="{00000000-0005-0000-0000-000076170000}"/>
    <cellStyle name="20% - Ênfase6 5 3 3 4" xfId="7544" xr:uid="{00000000-0005-0000-0000-000077170000}"/>
    <cellStyle name="20% - Ênfase6 5 3 4" xfId="7545" xr:uid="{00000000-0005-0000-0000-000078170000}"/>
    <cellStyle name="20% - Ênfase6 5 3 4 2" xfId="7546" xr:uid="{00000000-0005-0000-0000-000079170000}"/>
    <cellStyle name="20% - Ênfase6 5 3 4 2 2" xfId="7547" xr:uid="{00000000-0005-0000-0000-00007A170000}"/>
    <cellStyle name="20% - Ênfase6 5 3 4 3" xfId="7548" xr:uid="{00000000-0005-0000-0000-00007B170000}"/>
    <cellStyle name="20% - Ênfase6 5 3 4 3 2" xfId="7549" xr:uid="{00000000-0005-0000-0000-00007C170000}"/>
    <cellStyle name="20% - Ênfase6 5 3 4 4" xfId="7550" xr:uid="{00000000-0005-0000-0000-00007D170000}"/>
    <cellStyle name="20% - Ênfase6 5 3 5" xfId="7551" xr:uid="{00000000-0005-0000-0000-00007E170000}"/>
    <cellStyle name="20% - Ênfase6 5 3 5 2" xfId="7552" xr:uid="{00000000-0005-0000-0000-00007F170000}"/>
    <cellStyle name="20% - Ênfase6 5 3 6" xfId="7553" xr:uid="{00000000-0005-0000-0000-000080170000}"/>
    <cellStyle name="20% - Ênfase6 5 3 6 2" xfId="7554" xr:uid="{00000000-0005-0000-0000-000081170000}"/>
    <cellStyle name="20% - Ênfase6 5 3 7" xfId="7555" xr:uid="{00000000-0005-0000-0000-000082170000}"/>
    <cellStyle name="20% - Ênfase6 5 4" xfId="7556" xr:uid="{00000000-0005-0000-0000-000083170000}"/>
    <cellStyle name="20% - Ênfase6 5 4 2" xfId="7557" xr:uid="{00000000-0005-0000-0000-000084170000}"/>
    <cellStyle name="20% - Ênfase6 5 5" xfId="7558" xr:uid="{00000000-0005-0000-0000-000085170000}"/>
    <cellStyle name="20% - Ênfase6 50" xfId="7559" xr:uid="{00000000-0005-0000-0000-000086170000}"/>
    <cellStyle name="20% - Ênfase6 50 2" xfId="7560" xr:uid="{00000000-0005-0000-0000-000087170000}"/>
    <cellStyle name="20% - Ênfase6 50 2 2" xfId="7561" xr:uid="{00000000-0005-0000-0000-000088170000}"/>
    <cellStyle name="20% - Ênfase6 50 2 2 2" xfId="7562" xr:uid="{00000000-0005-0000-0000-000089170000}"/>
    <cellStyle name="20% - Ênfase6 50 3" xfId="7563" xr:uid="{00000000-0005-0000-0000-00008A170000}"/>
    <cellStyle name="20% - Ênfase6 50 3 2" xfId="7564" xr:uid="{00000000-0005-0000-0000-00008B170000}"/>
    <cellStyle name="20% - Ênfase6 50 4" xfId="7565" xr:uid="{00000000-0005-0000-0000-00008C170000}"/>
    <cellStyle name="20% - Ênfase6 51" xfId="7566" xr:uid="{00000000-0005-0000-0000-00008D170000}"/>
    <cellStyle name="20% - Ênfase6 51 2" xfId="7567" xr:uid="{00000000-0005-0000-0000-00008E170000}"/>
    <cellStyle name="20% - Ênfase6 51 2 2" xfId="7568" xr:uid="{00000000-0005-0000-0000-00008F170000}"/>
    <cellStyle name="20% - Ênfase6 51 3" xfId="7569" xr:uid="{00000000-0005-0000-0000-000090170000}"/>
    <cellStyle name="20% - Ênfase6 52" xfId="7570" xr:uid="{00000000-0005-0000-0000-000091170000}"/>
    <cellStyle name="20% - Ênfase6 52 2" xfId="7571" xr:uid="{00000000-0005-0000-0000-000092170000}"/>
    <cellStyle name="20% - Ênfase6 52 2 2" xfId="7572" xr:uid="{00000000-0005-0000-0000-000093170000}"/>
    <cellStyle name="20% - Ênfase6 52 3" xfId="7573" xr:uid="{00000000-0005-0000-0000-000094170000}"/>
    <cellStyle name="20% - Ênfase6 53" xfId="7574" xr:uid="{00000000-0005-0000-0000-000095170000}"/>
    <cellStyle name="20% - Ênfase6 53 2" xfId="7575" xr:uid="{00000000-0005-0000-0000-000096170000}"/>
    <cellStyle name="20% - Ênfase6 53 2 2" xfId="7576" xr:uid="{00000000-0005-0000-0000-000097170000}"/>
    <cellStyle name="20% - Ênfase6 53 3" xfId="7577" xr:uid="{00000000-0005-0000-0000-000098170000}"/>
    <cellStyle name="20% - Ênfase6 54" xfId="7578" xr:uid="{00000000-0005-0000-0000-000099170000}"/>
    <cellStyle name="20% - Ênfase6 54 2" xfId="7579" xr:uid="{00000000-0005-0000-0000-00009A170000}"/>
    <cellStyle name="20% - Ênfase6 54 2 2" xfId="7580" xr:uid="{00000000-0005-0000-0000-00009B170000}"/>
    <cellStyle name="20% - Ênfase6 54 3" xfId="7581" xr:uid="{00000000-0005-0000-0000-00009C170000}"/>
    <cellStyle name="20% - Ênfase6 55" xfId="7582" xr:uid="{00000000-0005-0000-0000-00009D170000}"/>
    <cellStyle name="20% - Ênfase6 55 2" xfId="7583" xr:uid="{00000000-0005-0000-0000-00009E170000}"/>
    <cellStyle name="20% - Ênfase6 55 2 2" xfId="7584" xr:uid="{00000000-0005-0000-0000-00009F170000}"/>
    <cellStyle name="20% - Ênfase6 55 3" xfId="7585" xr:uid="{00000000-0005-0000-0000-0000A0170000}"/>
    <cellStyle name="20% - Ênfase6 56" xfId="7586" xr:uid="{00000000-0005-0000-0000-0000A1170000}"/>
    <cellStyle name="20% - Ênfase6 56 2" xfId="7587" xr:uid="{00000000-0005-0000-0000-0000A2170000}"/>
    <cellStyle name="20% - Ênfase6 56 2 2" xfId="7588" xr:uid="{00000000-0005-0000-0000-0000A3170000}"/>
    <cellStyle name="20% - Ênfase6 56 2 3" xfId="7589" xr:uid="{00000000-0005-0000-0000-0000A4170000}"/>
    <cellStyle name="20% - Ênfase6 56 3" xfId="7590" xr:uid="{00000000-0005-0000-0000-0000A5170000}"/>
    <cellStyle name="20% - Ênfase6 57" xfId="7591" xr:uid="{00000000-0005-0000-0000-0000A6170000}"/>
    <cellStyle name="20% - Ênfase6 57 2" xfId="7592" xr:uid="{00000000-0005-0000-0000-0000A7170000}"/>
    <cellStyle name="20% - Ênfase6 57 2 2" xfId="7593" xr:uid="{00000000-0005-0000-0000-0000A8170000}"/>
    <cellStyle name="20% - Ênfase6 57 3" xfId="7594" xr:uid="{00000000-0005-0000-0000-0000A9170000}"/>
    <cellStyle name="20% - Ênfase6 58" xfId="7595" xr:uid="{00000000-0005-0000-0000-0000AA170000}"/>
    <cellStyle name="20% - Ênfase6 58 2" xfId="7596" xr:uid="{00000000-0005-0000-0000-0000AB170000}"/>
    <cellStyle name="20% - Ênfase6 58 2 2" xfId="7597" xr:uid="{00000000-0005-0000-0000-0000AC170000}"/>
    <cellStyle name="20% - Ênfase6 59" xfId="7598" xr:uid="{00000000-0005-0000-0000-0000AD170000}"/>
    <cellStyle name="20% - Ênfase6 59 2" xfId="7599" xr:uid="{00000000-0005-0000-0000-0000AE170000}"/>
    <cellStyle name="20% - Ênfase6 59 2 2" xfId="7600" xr:uid="{00000000-0005-0000-0000-0000AF170000}"/>
    <cellStyle name="20% - Ênfase6 6" xfId="7601" xr:uid="{00000000-0005-0000-0000-0000B0170000}"/>
    <cellStyle name="20% - Ênfase6 6 2" xfId="7602" xr:uid="{00000000-0005-0000-0000-0000B1170000}"/>
    <cellStyle name="20% - Ênfase6 6 2 2" xfId="7603" xr:uid="{00000000-0005-0000-0000-0000B2170000}"/>
    <cellStyle name="20% - Ênfase6 6 3" xfId="7604" xr:uid="{00000000-0005-0000-0000-0000B3170000}"/>
    <cellStyle name="20% - Ênfase6 60" xfId="7605" xr:uid="{00000000-0005-0000-0000-0000B4170000}"/>
    <cellStyle name="20% - Ênfase6 61" xfId="7606" xr:uid="{00000000-0005-0000-0000-0000B5170000}"/>
    <cellStyle name="20% - Ênfase6 61 2" xfId="7607" xr:uid="{00000000-0005-0000-0000-0000B6170000}"/>
    <cellStyle name="20% - Ênfase6 62" xfId="7608" xr:uid="{00000000-0005-0000-0000-0000B7170000}"/>
    <cellStyle name="20% - Ênfase6 63" xfId="7609" xr:uid="{00000000-0005-0000-0000-0000B8170000}"/>
    <cellStyle name="20% - Ênfase6 63 2" xfId="7610" xr:uid="{00000000-0005-0000-0000-0000B9170000}"/>
    <cellStyle name="20% - Ênfase6 64" xfId="7611" xr:uid="{00000000-0005-0000-0000-0000BA170000}"/>
    <cellStyle name="20% - Ênfase6 64 2" xfId="7612" xr:uid="{00000000-0005-0000-0000-0000BB170000}"/>
    <cellStyle name="20% - Ênfase6 65" xfId="7613" xr:uid="{00000000-0005-0000-0000-0000BC170000}"/>
    <cellStyle name="20% - Ênfase6 7" xfId="7614" xr:uid="{00000000-0005-0000-0000-0000BD170000}"/>
    <cellStyle name="20% - Ênfase6 7 2" xfId="7615" xr:uid="{00000000-0005-0000-0000-0000BE170000}"/>
    <cellStyle name="20% - Ênfase6 7 2 2" xfId="7616" xr:uid="{00000000-0005-0000-0000-0000BF170000}"/>
    <cellStyle name="20% - Ênfase6 7 3" xfId="7617" xr:uid="{00000000-0005-0000-0000-0000C0170000}"/>
    <cellStyle name="20% - Ênfase6 8" xfId="7618" xr:uid="{00000000-0005-0000-0000-0000C1170000}"/>
    <cellStyle name="20% - Ênfase6 8 2" xfId="7619" xr:uid="{00000000-0005-0000-0000-0000C2170000}"/>
    <cellStyle name="20% - Ênfase6 8 2 2" xfId="7620" xr:uid="{00000000-0005-0000-0000-0000C3170000}"/>
    <cellStyle name="20% - Ênfase6 8 3" xfId="7621" xr:uid="{00000000-0005-0000-0000-0000C4170000}"/>
    <cellStyle name="20% - Ênfase6 9" xfId="7622" xr:uid="{00000000-0005-0000-0000-0000C5170000}"/>
    <cellStyle name="20% - Ênfase6 9 2" xfId="7623" xr:uid="{00000000-0005-0000-0000-0000C6170000}"/>
    <cellStyle name="20% - Ênfase6 9 2 2" xfId="7624" xr:uid="{00000000-0005-0000-0000-0000C7170000}"/>
    <cellStyle name="20% - Ênfase6 9 3" xfId="7625" xr:uid="{00000000-0005-0000-0000-0000C8170000}"/>
    <cellStyle name="20% - Énfasis1" xfId="7626" xr:uid="{00000000-0005-0000-0000-0000C9170000}"/>
    <cellStyle name="20% - Énfasis1 2" xfId="7627" xr:uid="{00000000-0005-0000-0000-0000CA170000}"/>
    <cellStyle name="20% - Énfasis1 3" xfId="7628" xr:uid="{00000000-0005-0000-0000-0000CB170000}"/>
    <cellStyle name="20% - Énfasis1 4" xfId="7629" xr:uid="{00000000-0005-0000-0000-0000CC170000}"/>
    <cellStyle name="20% - Énfasis2" xfId="7630" xr:uid="{00000000-0005-0000-0000-0000CD170000}"/>
    <cellStyle name="20% - Énfasis2 2" xfId="7631" xr:uid="{00000000-0005-0000-0000-0000CE170000}"/>
    <cellStyle name="20% - Énfasis2 3" xfId="7632" xr:uid="{00000000-0005-0000-0000-0000CF170000}"/>
    <cellStyle name="20% - Énfasis2 4" xfId="7633" xr:uid="{00000000-0005-0000-0000-0000D0170000}"/>
    <cellStyle name="20% - Énfasis3" xfId="7634" xr:uid="{00000000-0005-0000-0000-0000D1170000}"/>
    <cellStyle name="20% - Énfasis3 2" xfId="7635" xr:uid="{00000000-0005-0000-0000-0000D2170000}"/>
    <cellStyle name="20% - Énfasis3 3" xfId="7636" xr:uid="{00000000-0005-0000-0000-0000D3170000}"/>
    <cellStyle name="20% - Énfasis3 4" xfId="7637" xr:uid="{00000000-0005-0000-0000-0000D4170000}"/>
    <cellStyle name="20% - Énfasis4" xfId="7638" xr:uid="{00000000-0005-0000-0000-0000D5170000}"/>
    <cellStyle name="20% - Énfasis4 2" xfId="7639" xr:uid="{00000000-0005-0000-0000-0000D6170000}"/>
    <cellStyle name="20% - Énfasis4 3" xfId="7640" xr:uid="{00000000-0005-0000-0000-0000D7170000}"/>
    <cellStyle name="20% - Énfasis4 4" xfId="7641" xr:uid="{00000000-0005-0000-0000-0000D8170000}"/>
    <cellStyle name="20% - Énfasis5" xfId="7642" xr:uid="{00000000-0005-0000-0000-0000D9170000}"/>
    <cellStyle name="20% - Énfasis5 2" xfId="7643" xr:uid="{00000000-0005-0000-0000-0000DA170000}"/>
    <cellStyle name="20% - Énfasis5 3" xfId="7644" xr:uid="{00000000-0005-0000-0000-0000DB170000}"/>
    <cellStyle name="20% - Énfasis5 4" xfId="7645" xr:uid="{00000000-0005-0000-0000-0000DC170000}"/>
    <cellStyle name="20% - Énfasis6" xfId="7646" xr:uid="{00000000-0005-0000-0000-0000DD170000}"/>
    <cellStyle name="20% - Énfasis6 2" xfId="7647" xr:uid="{00000000-0005-0000-0000-0000DE170000}"/>
    <cellStyle name="20% - Énfasis6 3" xfId="7648" xr:uid="{00000000-0005-0000-0000-0000DF170000}"/>
    <cellStyle name="20% - Énfasis6 4" xfId="7649" xr:uid="{00000000-0005-0000-0000-0000E0170000}"/>
    <cellStyle name="20% - uthevingsfarge 1" xfId="7650" xr:uid="{00000000-0005-0000-0000-0000E1170000}"/>
    <cellStyle name="20% - uthevingsfarge 2" xfId="7651" xr:uid="{00000000-0005-0000-0000-0000E2170000}"/>
    <cellStyle name="20% - uthevingsfarge 3" xfId="7652" xr:uid="{00000000-0005-0000-0000-0000E3170000}"/>
    <cellStyle name="20% - uthevingsfarge 4" xfId="7653" xr:uid="{00000000-0005-0000-0000-0000E4170000}"/>
    <cellStyle name="20% - uthevingsfarge 5" xfId="7654" xr:uid="{00000000-0005-0000-0000-0000E5170000}"/>
    <cellStyle name="20% - uthevingsfarge 6" xfId="7655" xr:uid="{00000000-0005-0000-0000-0000E6170000}"/>
    <cellStyle name="20% - Έμφαση1" xfId="7656" xr:uid="{00000000-0005-0000-0000-0000E7170000}"/>
    <cellStyle name="20% - Έμφαση2" xfId="7657" xr:uid="{00000000-0005-0000-0000-0000E8170000}"/>
    <cellStyle name="20% - Έμφαση3" xfId="7658" xr:uid="{00000000-0005-0000-0000-0000E9170000}"/>
    <cellStyle name="20% - Έμφαση4" xfId="7659" xr:uid="{00000000-0005-0000-0000-0000EA170000}"/>
    <cellStyle name="20% - Έμφαση5" xfId="7660" xr:uid="{00000000-0005-0000-0000-0000EB170000}"/>
    <cellStyle name="20% - Έμφαση6" xfId="7661" xr:uid="{00000000-0005-0000-0000-0000EC170000}"/>
    <cellStyle name="20% - Акцент1" xfId="7662" xr:uid="{00000000-0005-0000-0000-0000ED170000}"/>
    <cellStyle name="20% - Акцент1 2" xfId="7663" xr:uid="{00000000-0005-0000-0000-0000EE170000}"/>
    <cellStyle name="20% - Акцент2" xfId="7664" xr:uid="{00000000-0005-0000-0000-0000EF170000}"/>
    <cellStyle name="20% - Акцент2 2" xfId="7665" xr:uid="{00000000-0005-0000-0000-0000F0170000}"/>
    <cellStyle name="20% - Акцент3" xfId="7666" xr:uid="{00000000-0005-0000-0000-0000F1170000}"/>
    <cellStyle name="20% - Акцент3 2" xfId="7667" xr:uid="{00000000-0005-0000-0000-0000F2170000}"/>
    <cellStyle name="20% - Акцент4" xfId="7668" xr:uid="{00000000-0005-0000-0000-0000F3170000}"/>
    <cellStyle name="20% - Акцент4 2" xfId="7669" xr:uid="{00000000-0005-0000-0000-0000F4170000}"/>
    <cellStyle name="20% - Акцент5" xfId="7670" xr:uid="{00000000-0005-0000-0000-0000F5170000}"/>
    <cellStyle name="20% - Акцент6" xfId="7671" xr:uid="{00000000-0005-0000-0000-0000F6170000}"/>
    <cellStyle name="20% - Акцент6 2" xfId="7672" xr:uid="{00000000-0005-0000-0000-0000F7170000}"/>
    <cellStyle name="2mitP" xfId="7673" xr:uid="{00000000-0005-0000-0000-0000F8170000}"/>
    <cellStyle name="2ohneP" xfId="7674" xr:uid="{00000000-0005-0000-0000-0000F9170000}"/>
    <cellStyle name="3 indents" xfId="7675" xr:uid="{00000000-0005-0000-0000-0000FA170000}"/>
    <cellStyle name="3 indents 2" xfId="7676" xr:uid="{00000000-0005-0000-0000-0000FB170000}"/>
    <cellStyle name="3 indents 2 2" xfId="7677" xr:uid="{00000000-0005-0000-0000-0000FC170000}"/>
    <cellStyle name="3 indents 3" xfId="7678" xr:uid="{00000000-0005-0000-0000-0000FD170000}"/>
    <cellStyle name="3 indents 3 2" xfId="7679" xr:uid="{00000000-0005-0000-0000-0000FE170000}"/>
    <cellStyle name="3 indents 4" xfId="7680" xr:uid="{00000000-0005-0000-0000-0000FF170000}"/>
    <cellStyle name="3 indents 4 2" xfId="7681" xr:uid="{00000000-0005-0000-0000-000000180000}"/>
    <cellStyle name="3 indents 5" xfId="7682" xr:uid="{00000000-0005-0000-0000-000001180000}"/>
    <cellStyle name="3 indents 5 2" xfId="7683" xr:uid="{00000000-0005-0000-0000-000002180000}"/>
    <cellStyle name="3 indents 6" xfId="7684" xr:uid="{00000000-0005-0000-0000-000003180000}"/>
    <cellStyle name="3mitP" xfId="7685" xr:uid="{00000000-0005-0000-0000-000004180000}"/>
    <cellStyle name="3mitP 2" xfId="7686" xr:uid="{00000000-0005-0000-0000-000005180000}"/>
    <cellStyle name="3mitP_WEOInput" xfId="7687" xr:uid="{00000000-0005-0000-0000-000006180000}"/>
    <cellStyle name="3ohneP" xfId="7688" xr:uid="{00000000-0005-0000-0000-000007180000}"/>
    <cellStyle name="3ohneP 2" xfId="7689" xr:uid="{00000000-0005-0000-0000-000008180000}"/>
    <cellStyle name="3ohneP_WEOInput" xfId="7690" xr:uid="{00000000-0005-0000-0000-000009180000}"/>
    <cellStyle name="4 indents" xfId="7691" xr:uid="{00000000-0005-0000-0000-00000A180000}"/>
    <cellStyle name="4 indents 2" xfId="7692" xr:uid="{00000000-0005-0000-0000-00000B180000}"/>
    <cellStyle name="4 indents 2 2" xfId="7693" xr:uid="{00000000-0005-0000-0000-00000C180000}"/>
    <cellStyle name="4 indents 3" xfId="7694" xr:uid="{00000000-0005-0000-0000-00000D180000}"/>
    <cellStyle name="4 indents 3 2" xfId="7695" xr:uid="{00000000-0005-0000-0000-00000E180000}"/>
    <cellStyle name="4 indents 3 3" xfId="7696" xr:uid="{00000000-0005-0000-0000-00000F180000}"/>
    <cellStyle name="4 indents 4" xfId="7697" xr:uid="{00000000-0005-0000-0000-000010180000}"/>
    <cellStyle name="4 indents 4 2" xfId="7698" xr:uid="{00000000-0005-0000-0000-000011180000}"/>
    <cellStyle name="4 indents 5" xfId="7699" xr:uid="{00000000-0005-0000-0000-000012180000}"/>
    <cellStyle name="4 indents 5 2" xfId="7700" xr:uid="{00000000-0005-0000-0000-000013180000}"/>
    <cellStyle name="4 indents 6" xfId="7701" xr:uid="{00000000-0005-0000-0000-000014180000}"/>
    <cellStyle name="40 % - Accent1" xfId="7702" xr:uid="{00000000-0005-0000-0000-000015180000}"/>
    <cellStyle name="40 % - Accent1 2" xfId="7703" xr:uid="{00000000-0005-0000-0000-000016180000}"/>
    <cellStyle name="40 % - Accent2" xfId="7704" xr:uid="{00000000-0005-0000-0000-000017180000}"/>
    <cellStyle name="40 % - Accent2 2" xfId="7705" xr:uid="{00000000-0005-0000-0000-000018180000}"/>
    <cellStyle name="40 % - Accent3" xfId="7706" xr:uid="{00000000-0005-0000-0000-000019180000}"/>
    <cellStyle name="40 % - Accent3 2" xfId="7707" xr:uid="{00000000-0005-0000-0000-00001A180000}"/>
    <cellStyle name="40 % - Accent4" xfId="7708" xr:uid="{00000000-0005-0000-0000-00001B180000}"/>
    <cellStyle name="40 % - Accent4 2" xfId="7709" xr:uid="{00000000-0005-0000-0000-00001C180000}"/>
    <cellStyle name="40 % - Accent5" xfId="7710" xr:uid="{00000000-0005-0000-0000-00001D180000}"/>
    <cellStyle name="40 % - Accent5 2" xfId="7711" xr:uid="{00000000-0005-0000-0000-00001E180000}"/>
    <cellStyle name="40 % - Accent6" xfId="7712" xr:uid="{00000000-0005-0000-0000-00001F180000}"/>
    <cellStyle name="40 % - Accent6 2" xfId="7713" xr:uid="{00000000-0005-0000-0000-000020180000}"/>
    <cellStyle name="40% - ANZg 1" xfId="7714" xr:uid="{00000000-0005-0000-0000-000021180000}"/>
    <cellStyle name="40% - ANZg 2" xfId="7715" xr:uid="{00000000-0005-0000-0000-000022180000}"/>
    <cellStyle name="40% - ANZg 3" xfId="7716" xr:uid="{00000000-0005-0000-0000-000023180000}"/>
    <cellStyle name="40% - ANZg 4" xfId="7717" xr:uid="{00000000-0005-0000-0000-000024180000}"/>
    <cellStyle name="40% - ANZg 5" xfId="7718" xr:uid="{00000000-0005-0000-0000-000025180000}"/>
    <cellStyle name="40% - ANZg 6" xfId="7719" xr:uid="{00000000-0005-0000-0000-000026180000}"/>
    <cellStyle name="40% - 1. jelölőszín" xfId="7720" xr:uid="{00000000-0005-0000-0000-000027180000}"/>
    <cellStyle name="40% - 2. jelölőszín" xfId="7721" xr:uid="{00000000-0005-0000-0000-000028180000}"/>
    <cellStyle name="40% - 3. jelölőszín" xfId="7722" xr:uid="{00000000-0005-0000-0000-000029180000}"/>
    <cellStyle name="40% - 4. jelölőszín" xfId="7723" xr:uid="{00000000-0005-0000-0000-00002A180000}"/>
    <cellStyle name="40% - 5. jelölőszín" xfId="7724" xr:uid="{00000000-0005-0000-0000-00002B180000}"/>
    <cellStyle name="40% - 6. jelölőszín" xfId="7725" xr:uid="{00000000-0005-0000-0000-00002C180000}"/>
    <cellStyle name="40% - Accent1 1" xfId="7726" xr:uid="{00000000-0005-0000-0000-00002E180000}"/>
    <cellStyle name="40% - Accent1 10" xfId="7727" xr:uid="{00000000-0005-0000-0000-00002F180000}"/>
    <cellStyle name="40% - Accent1 10 2" xfId="7728" xr:uid="{00000000-0005-0000-0000-000030180000}"/>
    <cellStyle name="40% - Accent1 10 2 2" xfId="7729" xr:uid="{00000000-0005-0000-0000-000031180000}"/>
    <cellStyle name="40% - Accent1 10 2 3" xfId="7730" xr:uid="{00000000-0005-0000-0000-000032180000}"/>
    <cellStyle name="40% - Accent1 10 2_MBK1200" xfId="7731" xr:uid="{00000000-0005-0000-0000-000033180000}"/>
    <cellStyle name="40% - Accent1 10 3" xfId="7732" xr:uid="{00000000-0005-0000-0000-000034180000}"/>
    <cellStyle name="40% - Accent1 10 4" xfId="7733" xr:uid="{00000000-0005-0000-0000-000035180000}"/>
    <cellStyle name="40% - Accent1 10_MBK1200" xfId="7734" xr:uid="{00000000-0005-0000-0000-000036180000}"/>
    <cellStyle name="40% - Accent1 11" xfId="7735" xr:uid="{00000000-0005-0000-0000-000037180000}"/>
    <cellStyle name="40% - Accent1 11 2" xfId="7736" xr:uid="{00000000-0005-0000-0000-000038180000}"/>
    <cellStyle name="40% - Accent1 11 2 2" xfId="7737" xr:uid="{00000000-0005-0000-0000-000039180000}"/>
    <cellStyle name="40% - Accent1 11 2 3" xfId="7738" xr:uid="{00000000-0005-0000-0000-00003A180000}"/>
    <cellStyle name="40% - Accent1 11 2_MBK1200" xfId="7739" xr:uid="{00000000-0005-0000-0000-00003B180000}"/>
    <cellStyle name="40% - Accent1 11 3" xfId="7740" xr:uid="{00000000-0005-0000-0000-00003C180000}"/>
    <cellStyle name="40% - Accent1 11 4" xfId="7741" xr:uid="{00000000-0005-0000-0000-00003D180000}"/>
    <cellStyle name="40% - Accent1 11_MBK1200" xfId="7742" xr:uid="{00000000-0005-0000-0000-00003E180000}"/>
    <cellStyle name="40% - Accent1 12" xfId="7743" xr:uid="{00000000-0005-0000-0000-00003F180000}"/>
    <cellStyle name="40% - Accent1 12 2" xfId="7744" xr:uid="{00000000-0005-0000-0000-000040180000}"/>
    <cellStyle name="40% - Accent1 12 2 2" xfId="7745" xr:uid="{00000000-0005-0000-0000-000041180000}"/>
    <cellStyle name="40% - Accent1 12 2 3" xfId="7746" xr:uid="{00000000-0005-0000-0000-000042180000}"/>
    <cellStyle name="40% - Accent1 12 2_MBK1200" xfId="7747" xr:uid="{00000000-0005-0000-0000-000043180000}"/>
    <cellStyle name="40% - Accent1 12 3" xfId="7748" xr:uid="{00000000-0005-0000-0000-000044180000}"/>
    <cellStyle name="40% - Accent1 12 4" xfId="7749" xr:uid="{00000000-0005-0000-0000-000045180000}"/>
    <cellStyle name="40% - Accent1 12_MBK1200" xfId="7750" xr:uid="{00000000-0005-0000-0000-000046180000}"/>
    <cellStyle name="40% - Accent1 13" xfId="7751" xr:uid="{00000000-0005-0000-0000-000047180000}"/>
    <cellStyle name="40% - Accent1 13 2" xfId="7752" xr:uid="{00000000-0005-0000-0000-000048180000}"/>
    <cellStyle name="40% - Accent1 13 2 2" xfId="7753" xr:uid="{00000000-0005-0000-0000-000049180000}"/>
    <cellStyle name="40% - Accent1 13 2 3" xfId="7754" xr:uid="{00000000-0005-0000-0000-00004A180000}"/>
    <cellStyle name="40% - Accent1 13 3" xfId="7755" xr:uid="{00000000-0005-0000-0000-00004B180000}"/>
    <cellStyle name="40% - Accent1 13 4" xfId="7756" xr:uid="{00000000-0005-0000-0000-00004C180000}"/>
    <cellStyle name="40% - Accent1 14" xfId="7757" xr:uid="{00000000-0005-0000-0000-00004D180000}"/>
    <cellStyle name="40% - Accent1 14 2" xfId="7758" xr:uid="{00000000-0005-0000-0000-00004E180000}"/>
    <cellStyle name="40% - Accent1 14 2 2" xfId="7759" xr:uid="{00000000-0005-0000-0000-00004F180000}"/>
    <cellStyle name="40% - Accent1 14 2 3" xfId="7760" xr:uid="{00000000-0005-0000-0000-000050180000}"/>
    <cellStyle name="40% - Accent1 14 3" xfId="7761" xr:uid="{00000000-0005-0000-0000-000051180000}"/>
    <cellStyle name="40% - Accent1 14 4" xfId="7762" xr:uid="{00000000-0005-0000-0000-000052180000}"/>
    <cellStyle name="40% - Accent1 15" xfId="7763" xr:uid="{00000000-0005-0000-0000-000053180000}"/>
    <cellStyle name="40% - Accent1 15 2" xfId="7764" xr:uid="{00000000-0005-0000-0000-000054180000}"/>
    <cellStyle name="40% - Accent1 15 2 2" xfId="7765" xr:uid="{00000000-0005-0000-0000-000055180000}"/>
    <cellStyle name="40% - Accent1 15 2 3" xfId="7766" xr:uid="{00000000-0005-0000-0000-000056180000}"/>
    <cellStyle name="40% - Accent1 15 3" xfId="7767" xr:uid="{00000000-0005-0000-0000-000057180000}"/>
    <cellStyle name="40% - Accent1 15 4" xfId="7768" xr:uid="{00000000-0005-0000-0000-000058180000}"/>
    <cellStyle name="40% - Accent1 16" xfId="7769" xr:uid="{00000000-0005-0000-0000-000059180000}"/>
    <cellStyle name="40% - Accent1 16 2" xfId="7770" xr:uid="{00000000-0005-0000-0000-00005A180000}"/>
    <cellStyle name="40% - Accent1 16 2 2" xfId="7771" xr:uid="{00000000-0005-0000-0000-00005B180000}"/>
    <cellStyle name="40% - Accent1 16 2 3" xfId="7772" xr:uid="{00000000-0005-0000-0000-00005C180000}"/>
    <cellStyle name="40% - Accent1 16 3" xfId="7773" xr:uid="{00000000-0005-0000-0000-00005D180000}"/>
    <cellStyle name="40% - Accent1 16 4" xfId="7774" xr:uid="{00000000-0005-0000-0000-00005E180000}"/>
    <cellStyle name="40% - Accent1 17" xfId="7775" xr:uid="{00000000-0005-0000-0000-00005F180000}"/>
    <cellStyle name="40% - Accent1 17 2" xfId="7776" xr:uid="{00000000-0005-0000-0000-000060180000}"/>
    <cellStyle name="40% - Accent1 17 2 2" xfId="7777" xr:uid="{00000000-0005-0000-0000-000061180000}"/>
    <cellStyle name="40% - Accent1 17 2 3" xfId="7778" xr:uid="{00000000-0005-0000-0000-000062180000}"/>
    <cellStyle name="40% - Accent1 17 3" xfId="7779" xr:uid="{00000000-0005-0000-0000-000063180000}"/>
    <cellStyle name="40% - Accent1 17 4" xfId="7780" xr:uid="{00000000-0005-0000-0000-000064180000}"/>
    <cellStyle name="40% - Accent1 18" xfId="7781" xr:uid="{00000000-0005-0000-0000-000065180000}"/>
    <cellStyle name="40% - Accent1 18 2" xfId="7782" xr:uid="{00000000-0005-0000-0000-000066180000}"/>
    <cellStyle name="40% - Accent1 18 2 2" xfId="7783" xr:uid="{00000000-0005-0000-0000-000067180000}"/>
    <cellStyle name="40% - Accent1 18 2 3" xfId="7784" xr:uid="{00000000-0005-0000-0000-000068180000}"/>
    <cellStyle name="40% - Accent1 18 3" xfId="7785" xr:uid="{00000000-0005-0000-0000-000069180000}"/>
    <cellStyle name="40% - Accent1 18 4" xfId="7786" xr:uid="{00000000-0005-0000-0000-00006A180000}"/>
    <cellStyle name="40% - Accent1 19" xfId="7787" xr:uid="{00000000-0005-0000-0000-00006B180000}"/>
    <cellStyle name="40% - Accent1 19 2" xfId="7788" xr:uid="{00000000-0005-0000-0000-00006C180000}"/>
    <cellStyle name="40% - Accent1 19 2 2" xfId="7789" xr:uid="{00000000-0005-0000-0000-00006D180000}"/>
    <cellStyle name="40% - Accent1 19 2 3" xfId="7790" xr:uid="{00000000-0005-0000-0000-00006E180000}"/>
    <cellStyle name="40% - Accent1 19 3" xfId="7791" xr:uid="{00000000-0005-0000-0000-00006F180000}"/>
    <cellStyle name="40% - Accent1 19 4" xfId="7792" xr:uid="{00000000-0005-0000-0000-000070180000}"/>
    <cellStyle name="40% - Accent1 2" xfId="338" xr:uid="{00000000-0005-0000-0000-000071180000}"/>
    <cellStyle name="40% - Accent1 2 10" xfId="7793" xr:uid="{00000000-0005-0000-0000-000072180000}"/>
    <cellStyle name="40% - Accent1 2 11" xfId="7794" xr:uid="{00000000-0005-0000-0000-000073180000}"/>
    <cellStyle name="40% - Accent1 2 12" xfId="7795" xr:uid="{00000000-0005-0000-0000-000074180000}"/>
    <cellStyle name="40% - Accent1 2 2" xfId="7796" xr:uid="{00000000-0005-0000-0000-000075180000}"/>
    <cellStyle name="40% - Accent1 2 2 2" xfId="7797" xr:uid="{00000000-0005-0000-0000-000076180000}"/>
    <cellStyle name="40% - Accent1 2 2 2 2" xfId="7798" xr:uid="{00000000-0005-0000-0000-000077180000}"/>
    <cellStyle name="40% - Accent1 2 2 2 2 2" xfId="7799" xr:uid="{00000000-0005-0000-0000-000078180000}"/>
    <cellStyle name="40% - Accent1 2 2 2 3" xfId="7800" xr:uid="{00000000-0005-0000-0000-000079180000}"/>
    <cellStyle name="40% - Accent1 2 2 2 4" xfId="7801" xr:uid="{00000000-0005-0000-0000-00007A180000}"/>
    <cellStyle name="40% - Accent1 2 2 3" xfId="7802" xr:uid="{00000000-0005-0000-0000-00007B180000}"/>
    <cellStyle name="40% - Accent1 2 2 3 2" xfId="7803" xr:uid="{00000000-0005-0000-0000-00007C180000}"/>
    <cellStyle name="40% - Accent1 2 2 3 3" xfId="7804" xr:uid="{00000000-0005-0000-0000-00007D180000}"/>
    <cellStyle name="40% - Accent1 2 2 3 4" xfId="7805" xr:uid="{00000000-0005-0000-0000-00007E180000}"/>
    <cellStyle name="40% - Accent1 2 2 4" xfId="7806" xr:uid="{00000000-0005-0000-0000-00007F180000}"/>
    <cellStyle name="40% - Accent1 2 2 5" xfId="7807" xr:uid="{00000000-0005-0000-0000-000080180000}"/>
    <cellStyle name="40% - Accent1 2 2 6" xfId="7808" xr:uid="{00000000-0005-0000-0000-000081180000}"/>
    <cellStyle name="40% - Accent1 2 2_Annexure" xfId="7809" xr:uid="{00000000-0005-0000-0000-000082180000}"/>
    <cellStyle name="40% - Accent1 2 3" xfId="7810" xr:uid="{00000000-0005-0000-0000-000083180000}"/>
    <cellStyle name="40% - Accent1 2 3 2" xfId="7811" xr:uid="{00000000-0005-0000-0000-000084180000}"/>
    <cellStyle name="40% - Accent1 2 3 2 2" xfId="7812" xr:uid="{00000000-0005-0000-0000-000085180000}"/>
    <cellStyle name="40% - Accent1 2 3 2 3" xfId="7813" xr:uid="{00000000-0005-0000-0000-000086180000}"/>
    <cellStyle name="40% - Accent1 2 3 2 4" xfId="7814" xr:uid="{00000000-0005-0000-0000-000087180000}"/>
    <cellStyle name="40% - Accent1 2 3 3" xfId="7815" xr:uid="{00000000-0005-0000-0000-000088180000}"/>
    <cellStyle name="40% - Accent1 2 3 4" xfId="7816" xr:uid="{00000000-0005-0000-0000-000089180000}"/>
    <cellStyle name="40% - Accent1 2 3 5" xfId="7817" xr:uid="{00000000-0005-0000-0000-00008A180000}"/>
    <cellStyle name="40% - Accent1 2 4" xfId="7818" xr:uid="{00000000-0005-0000-0000-00008B180000}"/>
    <cellStyle name="40% - Accent1 2 4 2" xfId="7819" xr:uid="{00000000-0005-0000-0000-00008C180000}"/>
    <cellStyle name="40% - Accent1 2 4 3" xfId="7820" xr:uid="{00000000-0005-0000-0000-00008D180000}"/>
    <cellStyle name="40% - Accent1 2 4 4" xfId="7821" xr:uid="{00000000-0005-0000-0000-00008E180000}"/>
    <cellStyle name="40% - Accent1 2 5" xfId="7822" xr:uid="{00000000-0005-0000-0000-00008F180000}"/>
    <cellStyle name="40% - Accent1 2 5 2" xfId="7823" xr:uid="{00000000-0005-0000-0000-000090180000}"/>
    <cellStyle name="40% - Accent1 2 5 3" xfId="7824" xr:uid="{00000000-0005-0000-0000-000091180000}"/>
    <cellStyle name="40% - Accent1 2 5 4" xfId="7825" xr:uid="{00000000-0005-0000-0000-000092180000}"/>
    <cellStyle name="40% - Accent1 2 6" xfId="7826" xr:uid="{00000000-0005-0000-0000-000093180000}"/>
    <cellStyle name="40% - Accent1 2 7" xfId="7827" xr:uid="{00000000-0005-0000-0000-000094180000}"/>
    <cellStyle name="40% - Accent1 2 8" xfId="7828" xr:uid="{00000000-0005-0000-0000-000095180000}"/>
    <cellStyle name="40% - Accent1 2 8 2" xfId="7829" xr:uid="{00000000-0005-0000-0000-000096180000}"/>
    <cellStyle name="40% - Accent1 2 9" xfId="7830" xr:uid="{00000000-0005-0000-0000-000097180000}"/>
    <cellStyle name="40% - Accent1 2_Book5" xfId="7831" xr:uid="{00000000-0005-0000-0000-000098180000}"/>
    <cellStyle name="40% - Accent1 20" xfId="7832" xr:uid="{00000000-0005-0000-0000-000099180000}"/>
    <cellStyle name="40% - Accent1 20 2" xfId="7833" xr:uid="{00000000-0005-0000-0000-00009A180000}"/>
    <cellStyle name="40% - Accent1 20 2 2" xfId="7834" xr:uid="{00000000-0005-0000-0000-00009B180000}"/>
    <cellStyle name="40% - Accent1 20 2 3" xfId="7835" xr:uid="{00000000-0005-0000-0000-00009C180000}"/>
    <cellStyle name="40% - Accent1 20 3" xfId="7836" xr:uid="{00000000-0005-0000-0000-00009D180000}"/>
    <cellStyle name="40% - Accent1 20 4" xfId="7837" xr:uid="{00000000-0005-0000-0000-00009E180000}"/>
    <cellStyle name="40% - Accent1 21" xfId="7838" xr:uid="{00000000-0005-0000-0000-00009F180000}"/>
    <cellStyle name="40% - Accent1 21 2" xfId="7839" xr:uid="{00000000-0005-0000-0000-0000A0180000}"/>
    <cellStyle name="40% - Accent1 21 2 2" xfId="7840" xr:uid="{00000000-0005-0000-0000-0000A1180000}"/>
    <cellStyle name="40% - Accent1 21 2 3" xfId="7841" xr:uid="{00000000-0005-0000-0000-0000A2180000}"/>
    <cellStyle name="40% - Accent1 21 3" xfId="7842" xr:uid="{00000000-0005-0000-0000-0000A3180000}"/>
    <cellStyle name="40% - Accent1 21 4" xfId="7843" xr:uid="{00000000-0005-0000-0000-0000A4180000}"/>
    <cellStyle name="40% - Accent1 22" xfId="7844" xr:uid="{00000000-0005-0000-0000-0000A5180000}"/>
    <cellStyle name="40% - Accent1 22 2" xfId="7845" xr:uid="{00000000-0005-0000-0000-0000A6180000}"/>
    <cellStyle name="40% - Accent1 22 2 2" xfId="7846" xr:uid="{00000000-0005-0000-0000-0000A7180000}"/>
    <cellStyle name="40% - Accent1 22 2 3" xfId="7847" xr:uid="{00000000-0005-0000-0000-0000A8180000}"/>
    <cellStyle name="40% - Accent1 22 3" xfId="7848" xr:uid="{00000000-0005-0000-0000-0000A9180000}"/>
    <cellStyle name="40% - Accent1 22 4" xfId="7849" xr:uid="{00000000-0005-0000-0000-0000AA180000}"/>
    <cellStyle name="40% - Accent1 23" xfId="7850" xr:uid="{00000000-0005-0000-0000-0000AB180000}"/>
    <cellStyle name="40% - Accent1 23 2" xfId="7851" xr:uid="{00000000-0005-0000-0000-0000AC180000}"/>
    <cellStyle name="40% - Accent1 23 2 2" xfId="7852" xr:uid="{00000000-0005-0000-0000-0000AD180000}"/>
    <cellStyle name="40% - Accent1 23 2 3" xfId="7853" xr:uid="{00000000-0005-0000-0000-0000AE180000}"/>
    <cellStyle name="40% - Accent1 23 3" xfId="7854" xr:uid="{00000000-0005-0000-0000-0000AF180000}"/>
    <cellStyle name="40% - Accent1 23 4" xfId="7855" xr:uid="{00000000-0005-0000-0000-0000B0180000}"/>
    <cellStyle name="40% - Accent1 24" xfId="7856" xr:uid="{00000000-0005-0000-0000-0000B1180000}"/>
    <cellStyle name="40% - Accent1 24 2" xfId="7857" xr:uid="{00000000-0005-0000-0000-0000B2180000}"/>
    <cellStyle name="40% - Accent1 24 2 2" xfId="7858" xr:uid="{00000000-0005-0000-0000-0000B3180000}"/>
    <cellStyle name="40% - Accent1 24 2 3" xfId="7859" xr:uid="{00000000-0005-0000-0000-0000B4180000}"/>
    <cellStyle name="40% - Accent1 24 3" xfId="7860" xr:uid="{00000000-0005-0000-0000-0000B5180000}"/>
    <cellStyle name="40% - Accent1 24 4" xfId="7861" xr:uid="{00000000-0005-0000-0000-0000B6180000}"/>
    <cellStyle name="40% - Accent1 25" xfId="7862" xr:uid="{00000000-0005-0000-0000-0000B7180000}"/>
    <cellStyle name="40% - Accent1 25 2" xfId="7863" xr:uid="{00000000-0005-0000-0000-0000B8180000}"/>
    <cellStyle name="40% - Accent1 25 2 2" xfId="7864" xr:uid="{00000000-0005-0000-0000-0000B9180000}"/>
    <cellStyle name="40% - Accent1 25 2 3" xfId="7865" xr:uid="{00000000-0005-0000-0000-0000BA180000}"/>
    <cellStyle name="40% - Accent1 25 3" xfId="7866" xr:uid="{00000000-0005-0000-0000-0000BB180000}"/>
    <cellStyle name="40% - Accent1 25 4" xfId="7867" xr:uid="{00000000-0005-0000-0000-0000BC180000}"/>
    <cellStyle name="40% - Accent1 26" xfId="7868" xr:uid="{00000000-0005-0000-0000-0000BD180000}"/>
    <cellStyle name="40% - Accent1 26 2" xfId="7869" xr:uid="{00000000-0005-0000-0000-0000BE180000}"/>
    <cellStyle name="40% - Accent1 26 2 2" xfId="7870" xr:uid="{00000000-0005-0000-0000-0000BF180000}"/>
    <cellStyle name="40% - Accent1 26 2 3" xfId="7871" xr:uid="{00000000-0005-0000-0000-0000C0180000}"/>
    <cellStyle name="40% - Accent1 26 3" xfId="7872" xr:uid="{00000000-0005-0000-0000-0000C1180000}"/>
    <cellStyle name="40% - Accent1 26 4" xfId="7873" xr:uid="{00000000-0005-0000-0000-0000C2180000}"/>
    <cellStyle name="40% - Accent1 27" xfId="7874" xr:uid="{00000000-0005-0000-0000-0000C3180000}"/>
    <cellStyle name="40% - Accent1 27 2" xfId="7875" xr:uid="{00000000-0005-0000-0000-0000C4180000}"/>
    <cellStyle name="40% - Accent1 27 2 2" xfId="7876" xr:uid="{00000000-0005-0000-0000-0000C5180000}"/>
    <cellStyle name="40% - Accent1 27 2 3" xfId="7877" xr:uid="{00000000-0005-0000-0000-0000C6180000}"/>
    <cellStyle name="40% - Accent1 27 3" xfId="7878" xr:uid="{00000000-0005-0000-0000-0000C7180000}"/>
    <cellStyle name="40% - Accent1 27 4" xfId="7879" xr:uid="{00000000-0005-0000-0000-0000C8180000}"/>
    <cellStyle name="40% - Accent1 28" xfId="7880" xr:uid="{00000000-0005-0000-0000-0000C9180000}"/>
    <cellStyle name="40% - Accent1 28 2" xfId="7881" xr:uid="{00000000-0005-0000-0000-0000CA180000}"/>
    <cellStyle name="40% - Accent1 28 2 2" xfId="7882" xr:uid="{00000000-0005-0000-0000-0000CB180000}"/>
    <cellStyle name="40% - Accent1 28 2 3" xfId="7883" xr:uid="{00000000-0005-0000-0000-0000CC180000}"/>
    <cellStyle name="40% - Accent1 28 3" xfId="7884" xr:uid="{00000000-0005-0000-0000-0000CD180000}"/>
    <cellStyle name="40% - Accent1 28 4" xfId="7885" xr:uid="{00000000-0005-0000-0000-0000CE180000}"/>
    <cellStyle name="40% - Accent1 29" xfId="7886" xr:uid="{00000000-0005-0000-0000-0000CF180000}"/>
    <cellStyle name="40% - Accent1 29 2" xfId="7887" xr:uid="{00000000-0005-0000-0000-0000D0180000}"/>
    <cellStyle name="40% - Accent1 29 2 2" xfId="7888" xr:uid="{00000000-0005-0000-0000-0000D1180000}"/>
    <cellStyle name="40% - Accent1 29 2 3" xfId="7889" xr:uid="{00000000-0005-0000-0000-0000D2180000}"/>
    <cellStyle name="40% - Accent1 29 3" xfId="7890" xr:uid="{00000000-0005-0000-0000-0000D3180000}"/>
    <cellStyle name="40% - Accent1 29 4" xfId="7891" xr:uid="{00000000-0005-0000-0000-0000D4180000}"/>
    <cellStyle name="40% - Accent1 3" xfId="7892" xr:uid="{00000000-0005-0000-0000-0000D5180000}"/>
    <cellStyle name="40% - Accent1 3 2" xfId="7893" xr:uid="{00000000-0005-0000-0000-0000D6180000}"/>
    <cellStyle name="40% - Accent1 3 2 2" xfId="7894" xr:uid="{00000000-0005-0000-0000-0000D7180000}"/>
    <cellStyle name="40% - Accent1 3 2 3" xfId="7895" xr:uid="{00000000-0005-0000-0000-0000D8180000}"/>
    <cellStyle name="40% - Accent1 3 3" xfId="7896" xr:uid="{00000000-0005-0000-0000-0000D9180000}"/>
    <cellStyle name="40% - Accent1 3 4" xfId="7897" xr:uid="{00000000-0005-0000-0000-0000DA180000}"/>
    <cellStyle name="40% - Accent1 3 5" xfId="7898" xr:uid="{00000000-0005-0000-0000-0000DB180000}"/>
    <cellStyle name="40% - Accent1 3_Annexure" xfId="7899" xr:uid="{00000000-0005-0000-0000-0000DC180000}"/>
    <cellStyle name="40% - Accent1 30" xfId="7900" xr:uid="{00000000-0005-0000-0000-0000DD180000}"/>
    <cellStyle name="40% - Accent1 30 2" xfId="7901" xr:uid="{00000000-0005-0000-0000-0000DE180000}"/>
    <cellStyle name="40% - Accent1 30 2 2" xfId="7902" xr:uid="{00000000-0005-0000-0000-0000DF180000}"/>
    <cellStyle name="40% - Accent1 30 2 3" xfId="7903" xr:uid="{00000000-0005-0000-0000-0000E0180000}"/>
    <cellStyle name="40% - Accent1 30 3" xfId="7904" xr:uid="{00000000-0005-0000-0000-0000E1180000}"/>
    <cellStyle name="40% - Accent1 30 4" xfId="7905" xr:uid="{00000000-0005-0000-0000-0000E2180000}"/>
    <cellStyle name="40% - Accent1 31" xfId="7906" xr:uid="{00000000-0005-0000-0000-0000E3180000}"/>
    <cellStyle name="40% - Accent1 31 2" xfId="7907" xr:uid="{00000000-0005-0000-0000-0000E4180000}"/>
    <cellStyle name="40% - Accent1 31 2 2" xfId="7908" xr:uid="{00000000-0005-0000-0000-0000E5180000}"/>
    <cellStyle name="40% - Accent1 31 2 3" xfId="7909" xr:uid="{00000000-0005-0000-0000-0000E6180000}"/>
    <cellStyle name="40% - Accent1 31 3" xfId="7910" xr:uid="{00000000-0005-0000-0000-0000E7180000}"/>
    <cellStyle name="40% - Accent1 31 4" xfId="7911" xr:uid="{00000000-0005-0000-0000-0000E8180000}"/>
    <cellStyle name="40% - Accent1 32" xfId="7912" xr:uid="{00000000-0005-0000-0000-0000E9180000}"/>
    <cellStyle name="40% - Accent1 32 2" xfId="7913" xr:uid="{00000000-0005-0000-0000-0000EA180000}"/>
    <cellStyle name="40% - Accent1 32 2 2" xfId="7914" xr:uid="{00000000-0005-0000-0000-0000EB180000}"/>
    <cellStyle name="40% - Accent1 32 2 3" xfId="7915" xr:uid="{00000000-0005-0000-0000-0000EC180000}"/>
    <cellStyle name="40% - Accent1 32 3" xfId="7916" xr:uid="{00000000-0005-0000-0000-0000ED180000}"/>
    <cellStyle name="40% - Accent1 32 4" xfId="7917" xr:uid="{00000000-0005-0000-0000-0000EE180000}"/>
    <cellStyle name="40% - Accent1 33" xfId="7918" xr:uid="{00000000-0005-0000-0000-0000EF180000}"/>
    <cellStyle name="40% - Accent1 33 2" xfId="7919" xr:uid="{00000000-0005-0000-0000-0000F0180000}"/>
    <cellStyle name="40% - Accent1 33 2 2" xfId="7920" xr:uid="{00000000-0005-0000-0000-0000F1180000}"/>
    <cellStyle name="40% - Accent1 33 2 3" xfId="7921" xr:uid="{00000000-0005-0000-0000-0000F2180000}"/>
    <cellStyle name="40% - Accent1 33 3" xfId="7922" xr:uid="{00000000-0005-0000-0000-0000F3180000}"/>
    <cellStyle name="40% - Accent1 33 4" xfId="7923" xr:uid="{00000000-0005-0000-0000-0000F4180000}"/>
    <cellStyle name="40% - Accent1 34" xfId="7924" xr:uid="{00000000-0005-0000-0000-0000F5180000}"/>
    <cellStyle name="40% - Accent1 34 2" xfId="7925" xr:uid="{00000000-0005-0000-0000-0000F6180000}"/>
    <cellStyle name="40% - Accent1 34 2 2" xfId="7926" xr:uid="{00000000-0005-0000-0000-0000F7180000}"/>
    <cellStyle name="40% - Accent1 34 2 3" xfId="7927" xr:uid="{00000000-0005-0000-0000-0000F8180000}"/>
    <cellStyle name="40% - Accent1 34 3" xfId="7928" xr:uid="{00000000-0005-0000-0000-0000F9180000}"/>
    <cellStyle name="40% - Accent1 34 4" xfId="7929" xr:uid="{00000000-0005-0000-0000-0000FA180000}"/>
    <cellStyle name="40% - Accent1 35" xfId="7930" xr:uid="{00000000-0005-0000-0000-0000FB180000}"/>
    <cellStyle name="40% - Accent1 35 2" xfId="7931" xr:uid="{00000000-0005-0000-0000-0000FC180000}"/>
    <cellStyle name="40% - Accent1 35 2 2" xfId="7932" xr:uid="{00000000-0005-0000-0000-0000FD180000}"/>
    <cellStyle name="40% - Accent1 35 2 3" xfId="7933" xr:uid="{00000000-0005-0000-0000-0000FE180000}"/>
    <cellStyle name="40% - Accent1 35 3" xfId="7934" xr:uid="{00000000-0005-0000-0000-0000FF180000}"/>
    <cellStyle name="40% - Accent1 35 4" xfId="7935" xr:uid="{00000000-0005-0000-0000-000000190000}"/>
    <cellStyle name="40% - Accent1 36" xfId="7936" xr:uid="{00000000-0005-0000-0000-000001190000}"/>
    <cellStyle name="40% - Accent1 36 2" xfId="7937" xr:uid="{00000000-0005-0000-0000-000002190000}"/>
    <cellStyle name="40% - Accent1 36 2 2" xfId="7938" xr:uid="{00000000-0005-0000-0000-000003190000}"/>
    <cellStyle name="40% - Accent1 36 2 3" xfId="7939" xr:uid="{00000000-0005-0000-0000-000004190000}"/>
    <cellStyle name="40% - Accent1 36 3" xfId="7940" xr:uid="{00000000-0005-0000-0000-000005190000}"/>
    <cellStyle name="40% - Accent1 36 4" xfId="7941" xr:uid="{00000000-0005-0000-0000-000006190000}"/>
    <cellStyle name="40% - Accent1 37" xfId="7942" xr:uid="{00000000-0005-0000-0000-000007190000}"/>
    <cellStyle name="40% - Accent1 37 2" xfId="7943" xr:uid="{00000000-0005-0000-0000-000008190000}"/>
    <cellStyle name="40% - Accent1 37 2 2" xfId="7944" xr:uid="{00000000-0005-0000-0000-000009190000}"/>
    <cellStyle name="40% - Accent1 37 2 3" xfId="7945" xr:uid="{00000000-0005-0000-0000-00000A190000}"/>
    <cellStyle name="40% - Accent1 37 3" xfId="7946" xr:uid="{00000000-0005-0000-0000-00000B190000}"/>
    <cellStyle name="40% - Accent1 37 4" xfId="7947" xr:uid="{00000000-0005-0000-0000-00000C190000}"/>
    <cellStyle name="40% - Accent1 38" xfId="7948" xr:uid="{00000000-0005-0000-0000-00000D190000}"/>
    <cellStyle name="40% - Accent1 38 2" xfId="7949" xr:uid="{00000000-0005-0000-0000-00000E190000}"/>
    <cellStyle name="40% - Accent1 38 2 2" xfId="7950" xr:uid="{00000000-0005-0000-0000-00000F190000}"/>
    <cellStyle name="40% - Accent1 38 2 3" xfId="7951" xr:uid="{00000000-0005-0000-0000-000010190000}"/>
    <cellStyle name="40% - Accent1 38 3" xfId="7952" xr:uid="{00000000-0005-0000-0000-000011190000}"/>
    <cellStyle name="40% - Accent1 38 4" xfId="7953" xr:uid="{00000000-0005-0000-0000-000012190000}"/>
    <cellStyle name="40% - Accent1 39" xfId="7954" xr:uid="{00000000-0005-0000-0000-000013190000}"/>
    <cellStyle name="40% - Accent1 39 2" xfId="7955" xr:uid="{00000000-0005-0000-0000-000014190000}"/>
    <cellStyle name="40% - Accent1 39 2 2" xfId="7956" xr:uid="{00000000-0005-0000-0000-000015190000}"/>
    <cellStyle name="40% - Accent1 39 2 3" xfId="7957" xr:uid="{00000000-0005-0000-0000-000016190000}"/>
    <cellStyle name="40% - Accent1 39 3" xfId="7958" xr:uid="{00000000-0005-0000-0000-000017190000}"/>
    <cellStyle name="40% - Accent1 39 4" xfId="7959" xr:uid="{00000000-0005-0000-0000-000018190000}"/>
    <cellStyle name="40% - Accent1 4" xfId="7960" xr:uid="{00000000-0005-0000-0000-000019190000}"/>
    <cellStyle name="40% - Accent1 4 2" xfId="7961" xr:uid="{00000000-0005-0000-0000-00001A190000}"/>
    <cellStyle name="40% - Accent1 4 2 2" xfId="7962" xr:uid="{00000000-0005-0000-0000-00001B190000}"/>
    <cellStyle name="40% - Accent1 4 2 3" xfId="7963" xr:uid="{00000000-0005-0000-0000-00001C190000}"/>
    <cellStyle name="40% - Accent1 4 2_Annexure" xfId="7964" xr:uid="{00000000-0005-0000-0000-00001D190000}"/>
    <cellStyle name="40% - Accent1 4 3" xfId="7965" xr:uid="{00000000-0005-0000-0000-00001E190000}"/>
    <cellStyle name="40% - Accent1 4 4" xfId="7966" xr:uid="{00000000-0005-0000-0000-00001F190000}"/>
    <cellStyle name="40% - Accent1 4 5" xfId="7967" xr:uid="{00000000-0005-0000-0000-000020190000}"/>
    <cellStyle name="40% - Accent1 4 6" xfId="7968" xr:uid="{00000000-0005-0000-0000-000021190000}"/>
    <cellStyle name="40% - Accent1 4 7" xfId="7969" xr:uid="{00000000-0005-0000-0000-000022190000}"/>
    <cellStyle name="40% - Accent1 4 8" xfId="7970" xr:uid="{00000000-0005-0000-0000-000023190000}"/>
    <cellStyle name="40% - Accent1 4_Annexure" xfId="7971" xr:uid="{00000000-0005-0000-0000-000024190000}"/>
    <cellStyle name="40% - Accent1 40" xfId="7972" xr:uid="{00000000-0005-0000-0000-000025190000}"/>
    <cellStyle name="40% - Accent1 40 2" xfId="7973" xr:uid="{00000000-0005-0000-0000-000026190000}"/>
    <cellStyle name="40% - Accent1 40 2 2" xfId="7974" xr:uid="{00000000-0005-0000-0000-000027190000}"/>
    <cellStyle name="40% - Accent1 40 2 3" xfId="7975" xr:uid="{00000000-0005-0000-0000-000028190000}"/>
    <cellStyle name="40% - Accent1 40 3" xfId="7976" xr:uid="{00000000-0005-0000-0000-000029190000}"/>
    <cellStyle name="40% - Accent1 40 4" xfId="7977" xr:uid="{00000000-0005-0000-0000-00002A190000}"/>
    <cellStyle name="40% - Accent1 41" xfId="7978" xr:uid="{00000000-0005-0000-0000-00002B190000}"/>
    <cellStyle name="40% - Accent1 41 2" xfId="7979" xr:uid="{00000000-0005-0000-0000-00002C190000}"/>
    <cellStyle name="40% - Accent1 41 2 2" xfId="7980" xr:uid="{00000000-0005-0000-0000-00002D190000}"/>
    <cellStyle name="40% - Accent1 41 2 3" xfId="7981" xr:uid="{00000000-0005-0000-0000-00002E190000}"/>
    <cellStyle name="40% - Accent1 41 3" xfId="7982" xr:uid="{00000000-0005-0000-0000-00002F190000}"/>
    <cellStyle name="40% - Accent1 41 4" xfId="7983" xr:uid="{00000000-0005-0000-0000-000030190000}"/>
    <cellStyle name="40% - Accent1 42" xfId="7984" xr:uid="{00000000-0005-0000-0000-000031190000}"/>
    <cellStyle name="40% - Accent1 42 2" xfId="7985" xr:uid="{00000000-0005-0000-0000-000032190000}"/>
    <cellStyle name="40% - Accent1 42 2 2" xfId="7986" xr:uid="{00000000-0005-0000-0000-000033190000}"/>
    <cellStyle name="40% - Accent1 42 2 3" xfId="7987" xr:uid="{00000000-0005-0000-0000-000034190000}"/>
    <cellStyle name="40% - Accent1 42 3" xfId="7988" xr:uid="{00000000-0005-0000-0000-000035190000}"/>
    <cellStyle name="40% - Accent1 42 4" xfId="7989" xr:uid="{00000000-0005-0000-0000-000036190000}"/>
    <cellStyle name="40% - Accent1 43" xfId="7990" xr:uid="{00000000-0005-0000-0000-000037190000}"/>
    <cellStyle name="40% - Accent1 43 2" xfId="7991" xr:uid="{00000000-0005-0000-0000-000038190000}"/>
    <cellStyle name="40% - Accent1 43 2 2" xfId="7992" xr:uid="{00000000-0005-0000-0000-000039190000}"/>
    <cellStyle name="40% - Accent1 43 2 3" xfId="7993" xr:uid="{00000000-0005-0000-0000-00003A190000}"/>
    <cellStyle name="40% - Accent1 43 3" xfId="7994" xr:uid="{00000000-0005-0000-0000-00003B190000}"/>
    <cellStyle name="40% - Accent1 43 4" xfId="7995" xr:uid="{00000000-0005-0000-0000-00003C190000}"/>
    <cellStyle name="40% - Accent1 44" xfId="7996" xr:uid="{00000000-0005-0000-0000-00003D190000}"/>
    <cellStyle name="40% - Accent1 44 2" xfId="7997" xr:uid="{00000000-0005-0000-0000-00003E190000}"/>
    <cellStyle name="40% - Accent1 44 2 2" xfId="7998" xr:uid="{00000000-0005-0000-0000-00003F190000}"/>
    <cellStyle name="40% - Accent1 44 2 3" xfId="7999" xr:uid="{00000000-0005-0000-0000-000040190000}"/>
    <cellStyle name="40% - Accent1 44 3" xfId="8000" xr:uid="{00000000-0005-0000-0000-000041190000}"/>
    <cellStyle name="40% - Accent1 44 4" xfId="8001" xr:uid="{00000000-0005-0000-0000-000042190000}"/>
    <cellStyle name="40% - Accent1 45" xfId="8002" xr:uid="{00000000-0005-0000-0000-000043190000}"/>
    <cellStyle name="40% - Accent1 45 2" xfId="8003" xr:uid="{00000000-0005-0000-0000-000044190000}"/>
    <cellStyle name="40% - Accent1 45 2 2" xfId="8004" xr:uid="{00000000-0005-0000-0000-000045190000}"/>
    <cellStyle name="40% - Accent1 45 2 3" xfId="8005" xr:uid="{00000000-0005-0000-0000-000046190000}"/>
    <cellStyle name="40% - Accent1 45 3" xfId="8006" xr:uid="{00000000-0005-0000-0000-000047190000}"/>
    <cellStyle name="40% - Accent1 45 4" xfId="8007" xr:uid="{00000000-0005-0000-0000-000048190000}"/>
    <cellStyle name="40% - Accent1 46" xfId="8008" xr:uid="{00000000-0005-0000-0000-000049190000}"/>
    <cellStyle name="40% - Accent1 46 2" xfId="8009" xr:uid="{00000000-0005-0000-0000-00004A190000}"/>
    <cellStyle name="40% - Accent1 46 2 2" xfId="8010" xr:uid="{00000000-0005-0000-0000-00004B190000}"/>
    <cellStyle name="40% - Accent1 46 2 3" xfId="8011" xr:uid="{00000000-0005-0000-0000-00004C190000}"/>
    <cellStyle name="40% - Accent1 46 3" xfId="8012" xr:uid="{00000000-0005-0000-0000-00004D190000}"/>
    <cellStyle name="40% - Accent1 46 4" xfId="8013" xr:uid="{00000000-0005-0000-0000-00004E190000}"/>
    <cellStyle name="40% - Accent1 47" xfId="8014" xr:uid="{00000000-0005-0000-0000-00004F190000}"/>
    <cellStyle name="40% - Accent1 47 2" xfId="8015" xr:uid="{00000000-0005-0000-0000-000050190000}"/>
    <cellStyle name="40% - Accent1 47 2 2" xfId="8016" xr:uid="{00000000-0005-0000-0000-000051190000}"/>
    <cellStyle name="40% - Accent1 47 2 3" xfId="8017" xr:uid="{00000000-0005-0000-0000-000052190000}"/>
    <cellStyle name="40% - Accent1 47 3" xfId="8018" xr:uid="{00000000-0005-0000-0000-000053190000}"/>
    <cellStyle name="40% - Accent1 47 4" xfId="8019" xr:uid="{00000000-0005-0000-0000-000054190000}"/>
    <cellStyle name="40% - Accent1 48" xfId="8020" xr:uid="{00000000-0005-0000-0000-000055190000}"/>
    <cellStyle name="40% - Accent1 48 2" xfId="8021" xr:uid="{00000000-0005-0000-0000-000056190000}"/>
    <cellStyle name="40% - Accent1 48 2 2" xfId="8022" xr:uid="{00000000-0005-0000-0000-000057190000}"/>
    <cellStyle name="40% - Accent1 48 2 3" xfId="8023" xr:uid="{00000000-0005-0000-0000-000058190000}"/>
    <cellStyle name="40% - Accent1 48 3" xfId="8024" xr:uid="{00000000-0005-0000-0000-000059190000}"/>
    <cellStyle name="40% - Accent1 48 4" xfId="8025" xr:uid="{00000000-0005-0000-0000-00005A190000}"/>
    <cellStyle name="40% - Accent1 49" xfId="8026" xr:uid="{00000000-0005-0000-0000-00005B190000}"/>
    <cellStyle name="40% - Accent1 49 2" xfId="8027" xr:uid="{00000000-0005-0000-0000-00005C190000}"/>
    <cellStyle name="40% - Accent1 49 2 2" xfId="8028" xr:uid="{00000000-0005-0000-0000-00005D190000}"/>
    <cellStyle name="40% - Accent1 49 2 3" xfId="8029" xr:uid="{00000000-0005-0000-0000-00005E190000}"/>
    <cellStyle name="40% - Accent1 49 3" xfId="8030" xr:uid="{00000000-0005-0000-0000-00005F190000}"/>
    <cellStyle name="40% - Accent1 49 4" xfId="8031" xr:uid="{00000000-0005-0000-0000-000060190000}"/>
    <cellStyle name="40% - Accent1 5" xfId="8032" xr:uid="{00000000-0005-0000-0000-000061190000}"/>
    <cellStyle name="40% - Accent1 5 2" xfId="8033" xr:uid="{00000000-0005-0000-0000-000062190000}"/>
    <cellStyle name="40% - Accent1 5 2 2" xfId="8034" xr:uid="{00000000-0005-0000-0000-000063190000}"/>
    <cellStyle name="40% - Accent1 5 2 3" xfId="8035" xr:uid="{00000000-0005-0000-0000-000064190000}"/>
    <cellStyle name="40% - Accent1 5 2_Annexure" xfId="8036" xr:uid="{00000000-0005-0000-0000-000065190000}"/>
    <cellStyle name="40% - Accent1 5 3" xfId="8037" xr:uid="{00000000-0005-0000-0000-000066190000}"/>
    <cellStyle name="40% - Accent1 5 4" xfId="8038" xr:uid="{00000000-0005-0000-0000-000067190000}"/>
    <cellStyle name="40% - Accent1 5 5" xfId="8039" xr:uid="{00000000-0005-0000-0000-000068190000}"/>
    <cellStyle name="40% - Accent1 5 6" xfId="8040" xr:uid="{00000000-0005-0000-0000-000069190000}"/>
    <cellStyle name="40% - Accent1 5 7" xfId="8041" xr:uid="{00000000-0005-0000-0000-00006A190000}"/>
    <cellStyle name="40% - Accent1 5 8" xfId="8042" xr:uid="{00000000-0005-0000-0000-00006B190000}"/>
    <cellStyle name="40% - Accent1 5_Annexure" xfId="8043" xr:uid="{00000000-0005-0000-0000-00006C190000}"/>
    <cellStyle name="40% - Accent1 50" xfId="8044" xr:uid="{00000000-0005-0000-0000-00006D190000}"/>
    <cellStyle name="40% - Accent1 50 2" xfId="8045" xr:uid="{00000000-0005-0000-0000-00006E190000}"/>
    <cellStyle name="40% - Accent1 50 2 2" xfId="8046" xr:uid="{00000000-0005-0000-0000-00006F190000}"/>
    <cellStyle name="40% - Accent1 50 2 3" xfId="8047" xr:uid="{00000000-0005-0000-0000-000070190000}"/>
    <cellStyle name="40% - Accent1 50 3" xfId="8048" xr:uid="{00000000-0005-0000-0000-000071190000}"/>
    <cellStyle name="40% - Accent1 50 4" xfId="8049" xr:uid="{00000000-0005-0000-0000-000072190000}"/>
    <cellStyle name="40% - Accent1 51" xfId="8050" xr:uid="{00000000-0005-0000-0000-000073190000}"/>
    <cellStyle name="40% - Accent1 51 2" xfId="8051" xr:uid="{00000000-0005-0000-0000-000074190000}"/>
    <cellStyle name="40% - Accent1 51 2 2" xfId="8052" xr:uid="{00000000-0005-0000-0000-000075190000}"/>
    <cellStyle name="40% - Accent1 51 2 3" xfId="8053" xr:uid="{00000000-0005-0000-0000-000076190000}"/>
    <cellStyle name="40% - Accent1 51 3" xfId="8054" xr:uid="{00000000-0005-0000-0000-000077190000}"/>
    <cellStyle name="40% - Accent1 51 4" xfId="8055" xr:uid="{00000000-0005-0000-0000-000078190000}"/>
    <cellStyle name="40% - Accent1 52" xfId="8056" xr:uid="{00000000-0005-0000-0000-000079190000}"/>
    <cellStyle name="40% - Accent1 52 2" xfId="8057" xr:uid="{00000000-0005-0000-0000-00007A190000}"/>
    <cellStyle name="40% - Accent1 52 2 2" xfId="8058" xr:uid="{00000000-0005-0000-0000-00007B190000}"/>
    <cellStyle name="40% - Accent1 52 2 3" xfId="8059" xr:uid="{00000000-0005-0000-0000-00007C190000}"/>
    <cellStyle name="40% - Accent1 52 3" xfId="8060" xr:uid="{00000000-0005-0000-0000-00007D190000}"/>
    <cellStyle name="40% - Accent1 52 4" xfId="8061" xr:uid="{00000000-0005-0000-0000-00007E190000}"/>
    <cellStyle name="40% - Accent1 53" xfId="8062" xr:uid="{00000000-0005-0000-0000-00007F190000}"/>
    <cellStyle name="40% - Accent1 53 2" xfId="8063" xr:uid="{00000000-0005-0000-0000-000080190000}"/>
    <cellStyle name="40% - Accent1 53 2 2" xfId="8064" xr:uid="{00000000-0005-0000-0000-000081190000}"/>
    <cellStyle name="40% - Accent1 53 2 3" xfId="8065" xr:uid="{00000000-0005-0000-0000-000082190000}"/>
    <cellStyle name="40% - Accent1 53 3" xfId="8066" xr:uid="{00000000-0005-0000-0000-000083190000}"/>
    <cellStyle name="40% - Accent1 53 4" xfId="8067" xr:uid="{00000000-0005-0000-0000-000084190000}"/>
    <cellStyle name="40% - Accent1 54" xfId="8068" xr:uid="{00000000-0005-0000-0000-000085190000}"/>
    <cellStyle name="40% - Accent1 54 2" xfId="8069" xr:uid="{00000000-0005-0000-0000-000086190000}"/>
    <cellStyle name="40% - Accent1 54 2 2" xfId="8070" xr:uid="{00000000-0005-0000-0000-000087190000}"/>
    <cellStyle name="40% - Accent1 54 2 3" xfId="8071" xr:uid="{00000000-0005-0000-0000-000088190000}"/>
    <cellStyle name="40% - Accent1 54 3" xfId="8072" xr:uid="{00000000-0005-0000-0000-000089190000}"/>
    <cellStyle name="40% - Accent1 54 4" xfId="8073" xr:uid="{00000000-0005-0000-0000-00008A190000}"/>
    <cellStyle name="40% - Accent1 55" xfId="8074" xr:uid="{00000000-0005-0000-0000-00008B190000}"/>
    <cellStyle name="40% - Accent1 55 2" xfId="8075" xr:uid="{00000000-0005-0000-0000-00008C190000}"/>
    <cellStyle name="40% - Accent1 55 2 2" xfId="8076" xr:uid="{00000000-0005-0000-0000-00008D190000}"/>
    <cellStyle name="40% - Accent1 55 2 3" xfId="8077" xr:uid="{00000000-0005-0000-0000-00008E190000}"/>
    <cellStyle name="40% - Accent1 55 3" xfId="8078" xr:uid="{00000000-0005-0000-0000-00008F190000}"/>
    <cellStyle name="40% - Accent1 55 4" xfId="8079" xr:uid="{00000000-0005-0000-0000-000090190000}"/>
    <cellStyle name="40% - Accent1 56" xfId="8080" xr:uid="{00000000-0005-0000-0000-000091190000}"/>
    <cellStyle name="40% - Accent1 56 2" xfId="8081" xr:uid="{00000000-0005-0000-0000-000092190000}"/>
    <cellStyle name="40% - Accent1 56 2 2" xfId="8082" xr:uid="{00000000-0005-0000-0000-000093190000}"/>
    <cellStyle name="40% - Accent1 56 2 3" xfId="8083" xr:uid="{00000000-0005-0000-0000-000094190000}"/>
    <cellStyle name="40% - Accent1 56 3" xfId="8084" xr:uid="{00000000-0005-0000-0000-000095190000}"/>
    <cellStyle name="40% - Accent1 56 4" xfId="8085" xr:uid="{00000000-0005-0000-0000-000096190000}"/>
    <cellStyle name="40% - Accent1 57" xfId="8086" xr:uid="{00000000-0005-0000-0000-000097190000}"/>
    <cellStyle name="40% - Accent1 57 2" xfId="8087" xr:uid="{00000000-0005-0000-0000-000098190000}"/>
    <cellStyle name="40% - Accent1 57 2 2" xfId="8088" xr:uid="{00000000-0005-0000-0000-000099190000}"/>
    <cellStyle name="40% - Accent1 57 2 3" xfId="8089" xr:uid="{00000000-0005-0000-0000-00009A190000}"/>
    <cellStyle name="40% - Accent1 57 3" xfId="8090" xr:uid="{00000000-0005-0000-0000-00009B190000}"/>
    <cellStyle name="40% - Accent1 57 4" xfId="8091" xr:uid="{00000000-0005-0000-0000-00009C190000}"/>
    <cellStyle name="40% - Accent1 58" xfId="8092" xr:uid="{00000000-0005-0000-0000-00009D190000}"/>
    <cellStyle name="40% - Accent1 58 2" xfId="8093" xr:uid="{00000000-0005-0000-0000-00009E190000}"/>
    <cellStyle name="40% - Accent1 58 2 2" xfId="8094" xr:uid="{00000000-0005-0000-0000-00009F190000}"/>
    <cellStyle name="40% - Accent1 58 2 3" xfId="8095" xr:uid="{00000000-0005-0000-0000-0000A0190000}"/>
    <cellStyle name="40% - Accent1 58 3" xfId="8096" xr:uid="{00000000-0005-0000-0000-0000A1190000}"/>
    <cellStyle name="40% - Accent1 58 4" xfId="8097" xr:uid="{00000000-0005-0000-0000-0000A2190000}"/>
    <cellStyle name="40% - Accent1 59" xfId="8098" xr:uid="{00000000-0005-0000-0000-0000A3190000}"/>
    <cellStyle name="40% - Accent1 59 2" xfId="8099" xr:uid="{00000000-0005-0000-0000-0000A4190000}"/>
    <cellStyle name="40% - Accent1 59 2 2" xfId="8100" xr:uid="{00000000-0005-0000-0000-0000A5190000}"/>
    <cellStyle name="40% - Accent1 59 2 3" xfId="8101" xr:uid="{00000000-0005-0000-0000-0000A6190000}"/>
    <cellStyle name="40% - Accent1 59 3" xfId="8102" xr:uid="{00000000-0005-0000-0000-0000A7190000}"/>
    <cellStyle name="40% - Accent1 59 4" xfId="8103" xr:uid="{00000000-0005-0000-0000-0000A8190000}"/>
    <cellStyle name="40% - Accent1 6" xfId="8104" xr:uid="{00000000-0005-0000-0000-0000A9190000}"/>
    <cellStyle name="40% - Accent1 6 2" xfId="8105" xr:uid="{00000000-0005-0000-0000-0000AA190000}"/>
    <cellStyle name="40% - Accent1 6 2 2" xfId="8106" xr:uid="{00000000-0005-0000-0000-0000AB190000}"/>
    <cellStyle name="40% - Accent1 6 2 3" xfId="8107" xr:uid="{00000000-0005-0000-0000-0000AC190000}"/>
    <cellStyle name="40% - Accent1 6 2_Annexure" xfId="8108" xr:uid="{00000000-0005-0000-0000-0000AD190000}"/>
    <cellStyle name="40% - Accent1 6 3" xfId="8109" xr:uid="{00000000-0005-0000-0000-0000AE190000}"/>
    <cellStyle name="40% - Accent1 6 4" xfId="8110" xr:uid="{00000000-0005-0000-0000-0000AF190000}"/>
    <cellStyle name="40% - Accent1 6 5" xfId="8111" xr:uid="{00000000-0005-0000-0000-0000B0190000}"/>
    <cellStyle name="40% - Accent1 6 6" xfId="8112" xr:uid="{00000000-0005-0000-0000-0000B1190000}"/>
    <cellStyle name="40% - Accent1 6 7" xfId="8113" xr:uid="{00000000-0005-0000-0000-0000B2190000}"/>
    <cellStyle name="40% - Accent1 6 8" xfId="8114" xr:uid="{00000000-0005-0000-0000-0000B3190000}"/>
    <cellStyle name="40% - Accent1 6_Annexure" xfId="8115" xr:uid="{00000000-0005-0000-0000-0000B4190000}"/>
    <cellStyle name="40% - Accent1 60" xfId="8116" xr:uid="{00000000-0005-0000-0000-0000B5190000}"/>
    <cellStyle name="40% - Accent1 60 2" xfId="8117" xr:uid="{00000000-0005-0000-0000-0000B6190000}"/>
    <cellStyle name="40% - Accent1 60 3" xfId="8118" xr:uid="{00000000-0005-0000-0000-0000B7190000}"/>
    <cellStyle name="40% - Accent1 61" xfId="8119" xr:uid="{00000000-0005-0000-0000-0000B8190000}"/>
    <cellStyle name="40% - Accent1 61 2" xfId="8120" xr:uid="{00000000-0005-0000-0000-0000B9190000}"/>
    <cellStyle name="40% - Accent1 61 3" xfId="8121" xr:uid="{00000000-0005-0000-0000-0000BA190000}"/>
    <cellStyle name="40% - Accent1 62" xfId="8122" xr:uid="{00000000-0005-0000-0000-0000BB190000}"/>
    <cellStyle name="40% - Accent1 62 2" xfId="8123" xr:uid="{00000000-0005-0000-0000-0000BC190000}"/>
    <cellStyle name="40% - Accent1 62 3" xfId="8124" xr:uid="{00000000-0005-0000-0000-0000BD190000}"/>
    <cellStyle name="40% - Accent1 63" xfId="8125" xr:uid="{00000000-0005-0000-0000-0000BE190000}"/>
    <cellStyle name="40% - Accent1 63 2" xfId="8126" xr:uid="{00000000-0005-0000-0000-0000BF190000}"/>
    <cellStyle name="40% - Accent1 63 3" xfId="8127" xr:uid="{00000000-0005-0000-0000-0000C0190000}"/>
    <cellStyle name="40% - Accent1 64" xfId="8128" xr:uid="{00000000-0005-0000-0000-0000C1190000}"/>
    <cellStyle name="40% - Accent1 64 2" xfId="8129" xr:uid="{00000000-0005-0000-0000-0000C2190000}"/>
    <cellStyle name="40% - Accent1 64 3" xfId="8130" xr:uid="{00000000-0005-0000-0000-0000C3190000}"/>
    <cellStyle name="40% - Accent1 65" xfId="8131" xr:uid="{00000000-0005-0000-0000-0000C4190000}"/>
    <cellStyle name="40% - Accent1 65 2" xfId="8132" xr:uid="{00000000-0005-0000-0000-0000C5190000}"/>
    <cellStyle name="40% - Accent1 65 3" xfId="8133" xr:uid="{00000000-0005-0000-0000-0000C6190000}"/>
    <cellStyle name="40% - Accent1 66" xfId="8134" xr:uid="{00000000-0005-0000-0000-0000C7190000}"/>
    <cellStyle name="40% - Accent1 66 2" xfId="8135" xr:uid="{00000000-0005-0000-0000-0000C8190000}"/>
    <cellStyle name="40% - Accent1 66 3" xfId="8136" xr:uid="{00000000-0005-0000-0000-0000C9190000}"/>
    <cellStyle name="40% - Accent1 67" xfId="8137" xr:uid="{00000000-0005-0000-0000-0000CA190000}"/>
    <cellStyle name="40% - Accent1 67 2" xfId="8138" xr:uid="{00000000-0005-0000-0000-0000CB190000}"/>
    <cellStyle name="40% - Accent1 67 3" xfId="8139" xr:uid="{00000000-0005-0000-0000-0000CC190000}"/>
    <cellStyle name="40% - Accent1 68" xfId="8140" xr:uid="{00000000-0005-0000-0000-0000CD190000}"/>
    <cellStyle name="40% - Accent1 68 2" xfId="8141" xr:uid="{00000000-0005-0000-0000-0000CE190000}"/>
    <cellStyle name="40% - Accent1 68 3" xfId="8142" xr:uid="{00000000-0005-0000-0000-0000CF190000}"/>
    <cellStyle name="40% - Accent1 69" xfId="8143" xr:uid="{00000000-0005-0000-0000-0000D0190000}"/>
    <cellStyle name="40% - Accent1 69 2" xfId="8144" xr:uid="{00000000-0005-0000-0000-0000D1190000}"/>
    <cellStyle name="40% - Accent1 69 3" xfId="8145" xr:uid="{00000000-0005-0000-0000-0000D2190000}"/>
    <cellStyle name="40% - Accent1 7" xfId="8146" xr:uid="{00000000-0005-0000-0000-0000D3190000}"/>
    <cellStyle name="40% - Accent1 7 10" xfId="8147" xr:uid="{00000000-0005-0000-0000-0000D4190000}"/>
    <cellStyle name="40% - Accent1 7 11" xfId="8148" xr:uid="{00000000-0005-0000-0000-0000D5190000}"/>
    <cellStyle name="40% - Accent1 7 2" xfId="8149" xr:uid="{00000000-0005-0000-0000-0000D6190000}"/>
    <cellStyle name="40% - Accent1 7 2 2" xfId="8150" xr:uid="{00000000-0005-0000-0000-0000D7190000}"/>
    <cellStyle name="40% - Accent1 7 2 3" xfId="8151" xr:uid="{00000000-0005-0000-0000-0000D8190000}"/>
    <cellStyle name="40% - Accent1 7 2_MBK1200" xfId="8152" xr:uid="{00000000-0005-0000-0000-0000D9190000}"/>
    <cellStyle name="40% - Accent1 7 3" xfId="8153" xr:uid="{00000000-0005-0000-0000-0000DA190000}"/>
    <cellStyle name="40% - Accent1 7 4" xfId="8154" xr:uid="{00000000-0005-0000-0000-0000DB190000}"/>
    <cellStyle name="40% - Accent1 7 5" xfId="8155" xr:uid="{00000000-0005-0000-0000-0000DC190000}"/>
    <cellStyle name="40% - Accent1 7 6" xfId="8156" xr:uid="{00000000-0005-0000-0000-0000DD190000}"/>
    <cellStyle name="40% - Accent1 7 7" xfId="8157" xr:uid="{00000000-0005-0000-0000-0000DE190000}"/>
    <cellStyle name="40% - Accent1 7 8" xfId="8158" xr:uid="{00000000-0005-0000-0000-0000DF190000}"/>
    <cellStyle name="40% - Accent1 7 9" xfId="8159" xr:uid="{00000000-0005-0000-0000-0000E0190000}"/>
    <cellStyle name="40% - Accent1 7_Annexure" xfId="8160" xr:uid="{00000000-0005-0000-0000-0000E1190000}"/>
    <cellStyle name="40% - Accent1 70" xfId="8161" xr:uid="{00000000-0005-0000-0000-0000E2190000}"/>
    <cellStyle name="40% - Accent1 70 2" xfId="8162" xr:uid="{00000000-0005-0000-0000-0000E3190000}"/>
    <cellStyle name="40% - Accent1 70 3" xfId="8163" xr:uid="{00000000-0005-0000-0000-0000E4190000}"/>
    <cellStyle name="40% - Accent1 71" xfId="8164" xr:uid="{00000000-0005-0000-0000-0000E5190000}"/>
    <cellStyle name="40% - Accent1 71 2" xfId="8165" xr:uid="{00000000-0005-0000-0000-0000E6190000}"/>
    <cellStyle name="40% - Accent1 71 3" xfId="8166" xr:uid="{00000000-0005-0000-0000-0000E7190000}"/>
    <cellStyle name="40% - Accent1 72" xfId="8167" xr:uid="{00000000-0005-0000-0000-0000E8190000}"/>
    <cellStyle name="40% - Accent1 72 2" xfId="8168" xr:uid="{00000000-0005-0000-0000-0000E9190000}"/>
    <cellStyle name="40% - Accent1 72 3" xfId="8169" xr:uid="{00000000-0005-0000-0000-0000EA190000}"/>
    <cellStyle name="40% - Accent1 73" xfId="8170" xr:uid="{00000000-0005-0000-0000-0000EB190000}"/>
    <cellStyle name="40% - Accent1 73 2" xfId="8171" xr:uid="{00000000-0005-0000-0000-0000EC190000}"/>
    <cellStyle name="40% - Accent1 73 3" xfId="8172" xr:uid="{00000000-0005-0000-0000-0000ED190000}"/>
    <cellStyle name="40% - Accent1 74" xfId="8173" xr:uid="{00000000-0005-0000-0000-0000EE190000}"/>
    <cellStyle name="40% - Accent1 74 2" xfId="8174" xr:uid="{00000000-0005-0000-0000-0000EF190000}"/>
    <cellStyle name="40% - Accent1 74 3" xfId="8175" xr:uid="{00000000-0005-0000-0000-0000F0190000}"/>
    <cellStyle name="40% - Accent1 75" xfId="8176" xr:uid="{00000000-0005-0000-0000-0000F1190000}"/>
    <cellStyle name="40% - Accent1 75 2" xfId="8177" xr:uid="{00000000-0005-0000-0000-0000F2190000}"/>
    <cellStyle name="40% - Accent1 75 3" xfId="8178" xr:uid="{00000000-0005-0000-0000-0000F3190000}"/>
    <cellStyle name="40% - Accent1 76" xfId="8179" xr:uid="{00000000-0005-0000-0000-0000F4190000}"/>
    <cellStyle name="40% - Accent1 76 2" xfId="8180" xr:uid="{00000000-0005-0000-0000-0000F5190000}"/>
    <cellStyle name="40% - Accent1 76 3" xfId="8181" xr:uid="{00000000-0005-0000-0000-0000F6190000}"/>
    <cellStyle name="40% - Accent1 77" xfId="8182" xr:uid="{00000000-0005-0000-0000-0000F7190000}"/>
    <cellStyle name="40% - Accent1 77 2" xfId="8183" xr:uid="{00000000-0005-0000-0000-0000F8190000}"/>
    <cellStyle name="40% - Accent1 77 3" xfId="8184" xr:uid="{00000000-0005-0000-0000-0000F9190000}"/>
    <cellStyle name="40% - Accent1 78" xfId="8185" xr:uid="{00000000-0005-0000-0000-0000FA190000}"/>
    <cellStyle name="40% - Accent1 78 2" xfId="8186" xr:uid="{00000000-0005-0000-0000-0000FB190000}"/>
    <cellStyle name="40% - Accent1 78 3" xfId="8187" xr:uid="{00000000-0005-0000-0000-0000FC190000}"/>
    <cellStyle name="40% - Accent1 79" xfId="8188" xr:uid="{00000000-0005-0000-0000-0000FD190000}"/>
    <cellStyle name="40% - Accent1 79 2" xfId="8189" xr:uid="{00000000-0005-0000-0000-0000FE190000}"/>
    <cellStyle name="40% - Accent1 79 3" xfId="8190" xr:uid="{00000000-0005-0000-0000-0000FF190000}"/>
    <cellStyle name="40% - Accent1 8" xfId="8191" xr:uid="{00000000-0005-0000-0000-0000001A0000}"/>
    <cellStyle name="40% - Accent1 8 2" xfId="8192" xr:uid="{00000000-0005-0000-0000-0000011A0000}"/>
    <cellStyle name="40% - Accent1 8 2 2" xfId="8193" xr:uid="{00000000-0005-0000-0000-0000021A0000}"/>
    <cellStyle name="40% - Accent1 8 2 3" xfId="8194" xr:uid="{00000000-0005-0000-0000-0000031A0000}"/>
    <cellStyle name="40% - Accent1 8 2_MBK1200" xfId="8195" xr:uid="{00000000-0005-0000-0000-0000041A0000}"/>
    <cellStyle name="40% - Accent1 8 3" xfId="8196" xr:uid="{00000000-0005-0000-0000-0000051A0000}"/>
    <cellStyle name="40% - Accent1 8 4" xfId="8197" xr:uid="{00000000-0005-0000-0000-0000061A0000}"/>
    <cellStyle name="40% - Accent1 8_MBK1200" xfId="8198" xr:uid="{00000000-0005-0000-0000-0000071A0000}"/>
    <cellStyle name="40% - Accent1 80" xfId="8199" xr:uid="{00000000-0005-0000-0000-0000081A0000}"/>
    <cellStyle name="40% - Accent1 80 2" xfId="8200" xr:uid="{00000000-0005-0000-0000-0000091A0000}"/>
    <cellStyle name="40% - Accent1 80 3" xfId="8201" xr:uid="{00000000-0005-0000-0000-00000A1A0000}"/>
    <cellStyle name="40% - Accent1 81" xfId="8202" xr:uid="{00000000-0005-0000-0000-00000B1A0000}"/>
    <cellStyle name="40% - Accent1 81 2" xfId="8203" xr:uid="{00000000-0005-0000-0000-00000C1A0000}"/>
    <cellStyle name="40% - Accent1 81 3" xfId="8204" xr:uid="{00000000-0005-0000-0000-00000D1A0000}"/>
    <cellStyle name="40% - Accent1 82" xfId="8205" xr:uid="{00000000-0005-0000-0000-00000E1A0000}"/>
    <cellStyle name="40% - Accent1 82 2" xfId="8206" xr:uid="{00000000-0005-0000-0000-00000F1A0000}"/>
    <cellStyle name="40% - Accent1 82 3" xfId="8207" xr:uid="{00000000-0005-0000-0000-0000101A0000}"/>
    <cellStyle name="40% - Accent1 83" xfId="8208" xr:uid="{00000000-0005-0000-0000-0000111A0000}"/>
    <cellStyle name="40% - Accent1 83 2" xfId="8209" xr:uid="{00000000-0005-0000-0000-0000121A0000}"/>
    <cellStyle name="40% - Accent1 83 3" xfId="8210" xr:uid="{00000000-0005-0000-0000-0000131A0000}"/>
    <cellStyle name="40% - Accent1 84" xfId="8211" xr:uid="{00000000-0005-0000-0000-0000141A0000}"/>
    <cellStyle name="40% - Accent1 85" xfId="8212" xr:uid="{00000000-0005-0000-0000-0000151A0000}"/>
    <cellStyle name="40% - Accent1 86" xfId="8213" xr:uid="{00000000-0005-0000-0000-0000161A0000}"/>
    <cellStyle name="40% - Accent1 87" xfId="8214" xr:uid="{00000000-0005-0000-0000-0000171A0000}"/>
    <cellStyle name="40% - Accent1 88" xfId="8215" xr:uid="{00000000-0005-0000-0000-0000181A0000}"/>
    <cellStyle name="40% - Accent1 89" xfId="8216" xr:uid="{00000000-0005-0000-0000-0000191A0000}"/>
    <cellStyle name="40% - Accent1 9" xfId="8217" xr:uid="{00000000-0005-0000-0000-00001A1A0000}"/>
    <cellStyle name="40% - Accent1 9 2" xfId="8218" xr:uid="{00000000-0005-0000-0000-00001B1A0000}"/>
    <cellStyle name="40% - Accent1 9 2 2" xfId="8219" xr:uid="{00000000-0005-0000-0000-00001C1A0000}"/>
    <cellStyle name="40% - Accent1 9 2 3" xfId="8220" xr:uid="{00000000-0005-0000-0000-00001D1A0000}"/>
    <cellStyle name="40% - Accent1 9 2_MBK1200" xfId="8221" xr:uid="{00000000-0005-0000-0000-00001E1A0000}"/>
    <cellStyle name="40% - Accent1 9 3" xfId="8222" xr:uid="{00000000-0005-0000-0000-00001F1A0000}"/>
    <cellStyle name="40% - Accent1 9 4" xfId="8223" xr:uid="{00000000-0005-0000-0000-0000201A0000}"/>
    <cellStyle name="40% - Accent1 9_MBK1200" xfId="8224" xr:uid="{00000000-0005-0000-0000-0000211A0000}"/>
    <cellStyle name="40% - Accent1 90" xfId="8225" xr:uid="{00000000-0005-0000-0000-0000221A0000}"/>
    <cellStyle name="40% - Accent1 91" xfId="8226" xr:uid="{00000000-0005-0000-0000-0000231A0000}"/>
    <cellStyle name="40% - Accent1 92" xfId="8227" xr:uid="{00000000-0005-0000-0000-0000241A0000}"/>
    <cellStyle name="40% - Accent1 93" xfId="8228" xr:uid="{00000000-0005-0000-0000-0000251A0000}"/>
    <cellStyle name="40% - Accent1 94" xfId="8229" xr:uid="{00000000-0005-0000-0000-0000261A0000}"/>
    <cellStyle name="40% - Accent1 95" xfId="8230" xr:uid="{00000000-0005-0000-0000-0000271A0000}"/>
    <cellStyle name="40% - Accent1 96" xfId="8231" xr:uid="{00000000-0005-0000-0000-0000281A0000}"/>
    <cellStyle name="40% - Accent2 1" xfId="8232" xr:uid="{00000000-0005-0000-0000-00002A1A0000}"/>
    <cellStyle name="40% - Accent2 10" xfId="8233" xr:uid="{00000000-0005-0000-0000-00002B1A0000}"/>
    <cellStyle name="40% - Accent2 10 2" xfId="8234" xr:uid="{00000000-0005-0000-0000-00002C1A0000}"/>
    <cellStyle name="40% - Accent2 10 2 2" xfId="8235" xr:uid="{00000000-0005-0000-0000-00002D1A0000}"/>
    <cellStyle name="40% - Accent2 10 2 3" xfId="8236" xr:uid="{00000000-0005-0000-0000-00002E1A0000}"/>
    <cellStyle name="40% - Accent2 10 2_MBK1200" xfId="8237" xr:uid="{00000000-0005-0000-0000-00002F1A0000}"/>
    <cellStyle name="40% - Accent2 10 3" xfId="8238" xr:uid="{00000000-0005-0000-0000-0000301A0000}"/>
    <cellStyle name="40% - Accent2 10 4" xfId="8239" xr:uid="{00000000-0005-0000-0000-0000311A0000}"/>
    <cellStyle name="40% - Accent2 10_MBK1200" xfId="8240" xr:uid="{00000000-0005-0000-0000-0000321A0000}"/>
    <cellStyle name="40% - Accent2 11" xfId="8241" xr:uid="{00000000-0005-0000-0000-0000331A0000}"/>
    <cellStyle name="40% - Accent2 11 2" xfId="8242" xr:uid="{00000000-0005-0000-0000-0000341A0000}"/>
    <cellStyle name="40% - Accent2 11 2 2" xfId="8243" xr:uid="{00000000-0005-0000-0000-0000351A0000}"/>
    <cellStyle name="40% - Accent2 11 2 3" xfId="8244" xr:uid="{00000000-0005-0000-0000-0000361A0000}"/>
    <cellStyle name="40% - Accent2 11 2_MBK1200" xfId="8245" xr:uid="{00000000-0005-0000-0000-0000371A0000}"/>
    <cellStyle name="40% - Accent2 11 3" xfId="8246" xr:uid="{00000000-0005-0000-0000-0000381A0000}"/>
    <cellStyle name="40% - Accent2 11 4" xfId="8247" xr:uid="{00000000-0005-0000-0000-0000391A0000}"/>
    <cellStyle name="40% - Accent2 11_MBK1200" xfId="8248" xr:uid="{00000000-0005-0000-0000-00003A1A0000}"/>
    <cellStyle name="40% - Accent2 12" xfId="8249" xr:uid="{00000000-0005-0000-0000-00003B1A0000}"/>
    <cellStyle name="40% - Accent2 12 2" xfId="8250" xr:uid="{00000000-0005-0000-0000-00003C1A0000}"/>
    <cellStyle name="40% - Accent2 12 2 2" xfId="8251" xr:uid="{00000000-0005-0000-0000-00003D1A0000}"/>
    <cellStyle name="40% - Accent2 12 2 3" xfId="8252" xr:uid="{00000000-0005-0000-0000-00003E1A0000}"/>
    <cellStyle name="40% - Accent2 12 2_MBK1200" xfId="8253" xr:uid="{00000000-0005-0000-0000-00003F1A0000}"/>
    <cellStyle name="40% - Accent2 12 3" xfId="8254" xr:uid="{00000000-0005-0000-0000-0000401A0000}"/>
    <cellStyle name="40% - Accent2 12 4" xfId="8255" xr:uid="{00000000-0005-0000-0000-0000411A0000}"/>
    <cellStyle name="40% - Accent2 12_MBK1200" xfId="8256" xr:uid="{00000000-0005-0000-0000-0000421A0000}"/>
    <cellStyle name="40% - Accent2 13" xfId="8257" xr:uid="{00000000-0005-0000-0000-0000431A0000}"/>
    <cellStyle name="40% - Accent2 13 2" xfId="8258" xr:uid="{00000000-0005-0000-0000-0000441A0000}"/>
    <cellStyle name="40% - Accent2 13 2 2" xfId="8259" xr:uid="{00000000-0005-0000-0000-0000451A0000}"/>
    <cellStyle name="40% - Accent2 13 2 3" xfId="8260" xr:uid="{00000000-0005-0000-0000-0000461A0000}"/>
    <cellStyle name="40% - Accent2 13 3" xfId="8261" xr:uid="{00000000-0005-0000-0000-0000471A0000}"/>
    <cellStyle name="40% - Accent2 13 4" xfId="8262" xr:uid="{00000000-0005-0000-0000-0000481A0000}"/>
    <cellStyle name="40% - Accent2 14" xfId="8263" xr:uid="{00000000-0005-0000-0000-0000491A0000}"/>
    <cellStyle name="40% - Accent2 14 2" xfId="8264" xr:uid="{00000000-0005-0000-0000-00004A1A0000}"/>
    <cellStyle name="40% - Accent2 14 2 2" xfId="8265" xr:uid="{00000000-0005-0000-0000-00004B1A0000}"/>
    <cellStyle name="40% - Accent2 14 2 3" xfId="8266" xr:uid="{00000000-0005-0000-0000-00004C1A0000}"/>
    <cellStyle name="40% - Accent2 14 3" xfId="8267" xr:uid="{00000000-0005-0000-0000-00004D1A0000}"/>
    <cellStyle name="40% - Accent2 14 4" xfId="8268" xr:uid="{00000000-0005-0000-0000-00004E1A0000}"/>
    <cellStyle name="40% - Accent2 15" xfId="8269" xr:uid="{00000000-0005-0000-0000-00004F1A0000}"/>
    <cellStyle name="40% - Accent2 15 2" xfId="8270" xr:uid="{00000000-0005-0000-0000-0000501A0000}"/>
    <cellStyle name="40% - Accent2 15 2 2" xfId="8271" xr:uid="{00000000-0005-0000-0000-0000511A0000}"/>
    <cellStyle name="40% - Accent2 15 2 3" xfId="8272" xr:uid="{00000000-0005-0000-0000-0000521A0000}"/>
    <cellStyle name="40% - Accent2 15 3" xfId="8273" xr:uid="{00000000-0005-0000-0000-0000531A0000}"/>
    <cellStyle name="40% - Accent2 15 4" xfId="8274" xr:uid="{00000000-0005-0000-0000-0000541A0000}"/>
    <cellStyle name="40% - Accent2 16" xfId="8275" xr:uid="{00000000-0005-0000-0000-0000551A0000}"/>
    <cellStyle name="40% - Accent2 16 2" xfId="8276" xr:uid="{00000000-0005-0000-0000-0000561A0000}"/>
    <cellStyle name="40% - Accent2 16 2 2" xfId="8277" xr:uid="{00000000-0005-0000-0000-0000571A0000}"/>
    <cellStyle name="40% - Accent2 16 2 3" xfId="8278" xr:uid="{00000000-0005-0000-0000-0000581A0000}"/>
    <cellStyle name="40% - Accent2 16 3" xfId="8279" xr:uid="{00000000-0005-0000-0000-0000591A0000}"/>
    <cellStyle name="40% - Accent2 16 4" xfId="8280" xr:uid="{00000000-0005-0000-0000-00005A1A0000}"/>
    <cellStyle name="40% - Accent2 17" xfId="8281" xr:uid="{00000000-0005-0000-0000-00005B1A0000}"/>
    <cellStyle name="40% - Accent2 17 2" xfId="8282" xr:uid="{00000000-0005-0000-0000-00005C1A0000}"/>
    <cellStyle name="40% - Accent2 17 2 2" xfId="8283" xr:uid="{00000000-0005-0000-0000-00005D1A0000}"/>
    <cellStyle name="40% - Accent2 17 2 3" xfId="8284" xr:uid="{00000000-0005-0000-0000-00005E1A0000}"/>
    <cellStyle name="40% - Accent2 17 3" xfId="8285" xr:uid="{00000000-0005-0000-0000-00005F1A0000}"/>
    <cellStyle name="40% - Accent2 17 4" xfId="8286" xr:uid="{00000000-0005-0000-0000-0000601A0000}"/>
    <cellStyle name="40% - Accent2 18" xfId="8287" xr:uid="{00000000-0005-0000-0000-0000611A0000}"/>
    <cellStyle name="40% - Accent2 18 2" xfId="8288" xr:uid="{00000000-0005-0000-0000-0000621A0000}"/>
    <cellStyle name="40% - Accent2 18 2 2" xfId="8289" xr:uid="{00000000-0005-0000-0000-0000631A0000}"/>
    <cellStyle name="40% - Accent2 18 2 3" xfId="8290" xr:uid="{00000000-0005-0000-0000-0000641A0000}"/>
    <cellStyle name="40% - Accent2 18 3" xfId="8291" xr:uid="{00000000-0005-0000-0000-0000651A0000}"/>
    <cellStyle name="40% - Accent2 18 4" xfId="8292" xr:uid="{00000000-0005-0000-0000-0000661A0000}"/>
    <cellStyle name="40% - Accent2 19" xfId="8293" xr:uid="{00000000-0005-0000-0000-0000671A0000}"/>
    <cellStyle name="40% - Accent2 19 2" xfId="8294" xr:uid="{00000000-0005-0000-0000-0000681A0000}"/>
    <cellStyle name="40% - Accent2 19 2 2" xfId="8295" xr:uid="{00000000-0005-0000-0000-0000691A0000}"/>
    <cellStyle name="40% - Accent2 19 2 3" xfId="8296" xr:uid="{00000000-0005-0000-0000-00006A1A0000}"/>
    <cellStyle name="40% - Accent2 19 3" xfId="8297" xr:uid="{00000000-0005-0000-0000-00006B1A0000}"/>
    <cellStyle name="40% - Accent2 19 4" xfId="8298" xr:uid="{00000000-0005-0000-0000-00006C1A0000}"/>
    <cellStyle name="40% - Accent2 2" xfId="339" xr:uid="{00000000-0005-0000-0000-00006D1A0000}"/>
    <cellStyle name="40% - Accent2 2 10" xfId="8299" xr:uid="{00000000-0005-0000-0000-00006E1A0000}"/>
    <cellStyle name="40% - Accent2 2 11" xfId="8300" xr:uid="{00000000-0005-0000-0000-00006F1A0000}"/>
    <cellStyle name="40% - Accent2 2 12" xfId="8301" xr:uid="{00000000-0005-0000-0000-0000701A0000}"/>
    <cellStyle name="40% - Accent2 2 2" xfId="8302" xr:uid="{00000000-0005-0000-0000-0000711A0000}"/>
    <cellStyle name="40% - Accent2 2 2 2" xfId="8303" xr:uid="{00000000-0005-0000-0000-0000721A0000}"/>
    <cellStyle name="40% - Accent2 2 2 2 2" xfId="8304" xr:uid="{00000000-0005-0000-0000-0000731A0000}"/>
    <cellStyle name="40% - Accent2 2 2 2 2 2" xfId="8305" xr:uid="{00000000-0005-0000-0000-0000741A0000}"/>
    <cellStyle name="40% - Accent2 2 2 2 3" xfId="8306" xr:uid="{00000000-0005-0000-0000-0000751A0000}"/>
    <cellStyle name="40% - Accent2 2 2 2 4" xfId="8307" xr:uid="{00000000-0005-0000-0000-0000761A0000}"/>
    <cellStyle name="40% - Accent2 2 2 3" xfId="8308" xr:uid="{00000000-0005-0000-0000-0000771A0000}"/>
    <cellStyle name="40% - Accent2 2 2 3 2" xfId="8309" xr:uid="{00000000-0005-0000-0000-0000781A0000}"/>
    <cellStyle name="40% - Accent2 2 2 3 3" xfId="8310" xr:uid="{00000000-0005-0000-0000-0000791A0000}"/>
    <cellStyle name="40% - Accent2 2 2 3 4" xfId="8311" xr:uid="{00000000-0005-0000-0000-00007A1A0000}"/>
    <cellStyle name="40% - Accent2 2 2 4" xfId="8312" xr:uid="{00000000-0005-0000-0000-00007B1A0000}"/>
    <cellStyle name="40% - Accent2 2 2 5" xfId="8313" xr:uid="{00000000-0005-0000-0000-00007C1A0000}"/>
    <cellStyle name="40% - Accent2 2 2 6" xfId="8314" xr:uid="{00000000-0005-0000-0000-00007D1A0000}"/>
    <cellStyle name="40% - Accent2 2 2_Annexure" xfId="8315" xr:uid="{00000000-0005-0000-0000-00007E1A0000}"/>
    <cellStyle name="40% - Accent2 2 3" xfId="8316" xr:uid="{00000000-0005-0000-0000-00007F1A0000}"/>
    <cellStyle name="40% - Accent2 2 3 2" xfId="8317" xr:uid="{00000000-0005-0000-0000-0000801A0000}"/>
    <cellStyle name="40% - Accent2 2 3 2 2" xfId="8318" xr:uid="{00000000-0005-0000-0000-0000811A0000}"/>
    <cellStyle name="40% - Accent2 2 3 2 3" xfId="8319" xr:uid="{00000000-0005-0000-0000-0000821A0000}"/>
    <cellStyle name="40% - Accent2 2 3 2 4" xfId="8320" xr:uid="{00000000-0005-0000-0000-0000831A0000}"/>
    <cellStyle name="40% - Accent2 2 3 3" xfId="8321" xr:uid="{00000000-0005-0000-0000-0000841A0000}"/>
    <cellStyle name="40% - Accent2 2 3 4" xfId="8322" xr:uid="{00000000-0005-0000-0000-0000851A0000}"/>
    <cellStyle name="40% - Accent2 2 3 5" xfId="8323" xr:uid="{00000000-0005-0000-0000-0000861A0000}"/>
    <cellStyle name="40% - Accent2 2 4" xfId="8324" xr:uid="{00000000-0005-0000-0000-0000871A0000}"/>
    <cellStyle name="40% - Accent2 2 4 2" xfId="8325" xr:uid="{00000000-0005-0000-0000-0000881A0000}"/>
    <cellStyle name="40% - Accent2 2 4 3" xfId="8326" xr:uid="{00000000-0005-0000-0000-0000891A0000}"/>
    <cellStyle name="40% - Accent2 2 4 4" xfId="8327" xr:uid="{00000000-0005-0000-0000-00008A1A0000}"/>
    <cellStyle name="40% - Accent2 2 5" xfId="8328" xr:uid="{00000000-0005-0000-0000-00008B1A0000}"/>
    <cellStyle name="40% - Accent2 2 5 2" xfId="8329" xr:uid="{00000000-0005-0000-0000-00008C1A0000}"/>
    <cellStyle name="40% - Accent2 2 5 3" xfId="8330" xr:uid="{00000000-0005-0000-0000-00008D1A0000}"/>
    <cellStyle name="40% - Accent2 2 5 4" xfId="8331" xr:uid="{00000000-0005-0000-0000-00008E1A0000}"/>
    <cellStyle name="40% - Accent2 2 6" xfId="8332" xr:uid="{00000000-0005-0000-0000-00008F1A0000}"/>
    <cellStyle name="40% - Accent2 2 7" xfId="8333" xr:uid="{00000000-0005-0000-0000-0000901A0000}"/>
    <cellStyle name="40% - Accent2 2 8" xfId="8334" xr:uid="{00000000-0005-0000-0000-0000911A0000}"/>
    <cellStyle name="40% - Accent2 2 8 2" xfId="8335" xr:uid="{00000000-0005-0000-0000-0000921A0000}"/>
    <cellStyle name="40% - Accent2 2 9" xfId="8336" xr:uid="{00000000-0005-0000-0000-0000931A0000}"/>
    <cellStyle name="40% - Accent2 20" xfId="8337" xr:uid="{00000000-0005-0000-0000-0000941A0000}"/>
    <cellStyle name="40% - Accent2 20 2" xfId="8338" xr:uid="{00000000-0005-0000-0000-0000951A0000}"/>
    <cellStyle name="40% - Accent2 20 2 2" xfId="8339" xr:uid="{00000000-0005-0000-0000-0000961A0000}"/>
    <cellStyle name="40% - Accent2 20 2 3" xfId="8340" xr:uid="{00000000-0005-0000-0000-0000971A0000}"/>
    <cellStyle name="40% - Accent2 20 3" xfId="8341" xr:uid="{00000000-0005-0000-0000-0000981A0000}"/>
    <cellStyle name="40% - Accent2 20 4" xfId="8342" xr:uid="{00000000-0005-0000-0000-0000991A0000}"/>
    <cellStyle name="40% - Accent2 21" xfId="8343" xr:uid="{00000000-0005-0000-0000-00009A1A0000}"/>
    <cellStyle name="40% - Accent2 21 2" xfId="8344" xr:uid="{00000000-0005-0000-0000-00009B1A0000}"/>
    <cellStyle name="40% - Accent2 21 2 2" xfId="8345" xr:uid="{00000000-0005-0000-0000-00009C1A0000}"/>
    <cellStyle name="40% - Accent2 21 2 3" xfId="8346" xr:uid="{00000000-0005-0000-0000-00009D1A0000}"/>
    <cellStyle name="40% - Accent2 21 3" xfId="8347" xr:uid="{00000000-0005-0000-0000-00009E1A0000}"/>
    <cellStyle name="40% - Accent2 21 4" xfId="8348" xr:uid="{00000000-0005-0000-0000-00009F1A0000}"/>
    <cellStyle name="40% - Accent2 22" xfId="8349" xr:uid="{00000000-0005-0000-0000-0000A01A0000}"/>
    <cellStyle name="40% - Accent2 22 2" xfId="8350" xr:uid="{00000000-0005-0000-0000-0000A11A0000}"/>
    <cellStyle name="40% - Accent2 22 2 2" xfId="8351" xr:uid="{00000000-0005-0000-0000-0000A21A0000}"/>
    <cellStyle name="40% - Accent2 22 2 3" xfId="8352" xr:uid="{00000000-0005-0000-0000-0000A31A0000}"/>
    <cellStyle name="40% - Accent2 22 3" xfId="8353" xr:uid="{00000000-0005-0000-0000-0000A41A0000}"/>
    <cellStyle name="40% - Accent2 22 4" xfId="8354" xr:uid="{00000000-0005-0000-0000-0000A51A0000}"/>
    <cellStyle name="40% - Accent2 23" xfId="8355" xr:uid="{00000000-0005-0000-0000-0000A61A0000}"/>
    <cellStyle name="40% - Accent2 23 2" xfId="8356" xr:uid="{00000000-0005-0000-0000-0000A71A0000}"/>
    <cellStyle name="40% - Accent2 23 2 2" xfId="8357" xr:uid="{00000000-0005-0000-0000-0000A81A0000}"/>
    <cellStyle name="40% - Accent2 23 2 3" xfId="8358" xr:uid="{00000000-0005-0000-0000-0000A91A0000}"/>
    <cellStyle name="40% - Accent2 23 3" xfId="8359" xr:uid="{00000000-0005-0000-0000-0000AA1A0000}"/>
    <cellStyle name="40% - Accent2 23 4" xfId="8360" xr:uid="{00000000-0005-0000-0000-0000AB1A0000}"/>
    <cellStyle name="40% - Accent2 24" xfId="8361" xr:uid="{00000000-0005-0000-0000-0000AC1A0000}"/>
    <cellStyle name="40% - Accent2 24 2" xfId="8362" xr:uid="{00000000-0005-0000-0000-0000AD1A0000}"/>
    <cellStyle name="40% - Accent2 24 2 2" xfId="8363" xr:uid="{00000000-0005-0000-0000-0000AE1A0000}"/>
    <cellStyle name="40% - Accent2 24 2 3" xfId="8364" xr:uid="{00000000-0005-0000-0000-0000AF1A0000}"/>
    <cellStyle name="40% - Accent2 24 3" xfId="8365" xr:uid="{00000000-0005-0000-0000-0000B01A0000}"/>
    <cellStyle name="40% - Accent2 24 4" xfId="8366" xr:uid="{00000000-0005-0000-0000-0000B11A0000}"/>
    <cellStyle name="40% - Accent2 25" xfId="8367" xr:uid="{00000000-0005-0000-0000-0000B21A0000}"/>
    <cellStyle name="40% - Accent2 25 2" xfId="8368" xr:uid="{00000000-0005-0000-0000-0000B31A0000}"/>
    <cellStyle name="40% - Accent2 25 2 2" xfId="8369" xr:uid="{00000000-0005-0000-0000-0000B41A0000}"/>
    <cellStyle name="40% - Accent2 25 2 3" xfId="8370" xr:uid="{00000000-0005-0000-0000-0000B51A0000}"/>
    <cellStyle name="40% - Accent2 25 3" xfId="8371" xr:uid="{00000000-0005-0000-0000-0000B61A0000}"/>
    <cellStyle name="40% - Accent2 25 4" xfId="8372" xr:uid="{00000000-0005-0000-0000-0000B71A0000}"/>
    <cellStyle name="40% - Accent2 26" xfId="8373" xr:uid="{00000000-0005-0000-0000-0000B81A0000}"/>
    <cellStyle name="40% - Accent2 26 2" xfId="8374" xr:uid="{00000000-0005-0000-0000-0000B91A0000}"/>
    <cellStyle name="40% - Accent2 26 2 2" xfId="8375" xr:uid="{00000000-0005-0000-0000-0000BA1A0000}"/>
    <cellStyle name="40% - Accent2 26 2 3" xfId="8376" xr:uid="{00000000-0005-0000-0000-0000BB1A0000}"/>
    <cellStyle name="40% - Accent2 26 3" xfId="8377" xr:uid="{00000000-0005-0000-0000-0000BC1A0000}"/>
    <cellStyle name="40% - Accent2 26 4" xfId="8378" xr:uid="{00000000-0005-0000-0000-0000BD1A0000}"/>
    <cellStyle name="40% - Accent2 27" xfId="8379" xr:uid="{00000000-0005-0000-0000-0000BE1A0000}"/>
    <cellStyle name="40% - Accent2 27 2" xfId="8380" xr:uid="{00000000-0005-0000-0000-0000BF1A0000}"/>
    <cellStyle name="40% - Accent2 27 2 2" xfId="8381" xr:uid="{00000000-0005-0000-0000-0000C01A0000}"/>
    <cellStyle name="40% - Accent2 27 2 3" xfId="8382" xr:uid="{00000000-0005-0000-0000-0000C11A0000}"/>
    <cellStyle name="40% - Accent2 27 3" xfId="8383" xr:uid="{00000000-0005-0000-0000-0000C21A0000}"/>
    <cellStyle name="40% - Accent2 27 4" xfId="8384" xr:uid="{00000000-0005-0000-0000-0000C31A0000}"/>
    <cellStyle name="40% - Accent2 28" xfId="8385" xr:uid="{00000000-0005-0000-0000-0000C41A0000}"/>
    <cellStyle name="40% - Accent2 28 2" xfId="8386" xr:uid="{00000000-0005-0000-0000-0000C51A0000}"/>
    <cellStyle name="40% - Accent2 28 2 2" xfId="8387" xr:uid="{00000000-0005-0000-0000-0000C61A0000}"/>
    <cellStyle name="40% - Accent2 28 2 3" xfId="8388" xr:uid="{00000000-0005-0000-0000-0000C71A0000}"/>
    <cellStyle name="40% - Accent2 28 3" xfId="8389" xr:uid="{00000000-0005-0000-0000-0000C81A0000}"/>
    <cellStyle name="40% - Accent2 28 4" xfId="8390" xr:uid="{00000000-0005-0000-0000-0000C91A0000}"/>
    <cellStyle name="40% - Accent2 29" xfId="8391" xr:uid="{00000000-0005-0000-0000-0000CA1A0000}"/>
    <cellStyle name="40% - Accent2 29 2" xfId="8392" xr:uid="{00000000-0005-0000-0000-0000CB1A0000}"/>
    <cellStyle name="40% - Accent2 29 2 2" xfId="8393" xr:uid="{00000000-0005-0000-0000-0000CC1A0000}"/>
    <cellStyle name="40% - Accent2 29 2 3" xfId="8394" xr:uid="{00000000-0005-0000-0000-0000CD1A0000}"/>
    <cellStyle name="40% - Accent2 29 3" xfId="8395" xr:uid="{00000000-0005-0000-0000-0000CE1A0000}"/>
    <cellStyle name="40% - Accent2 29 4" xfId="8396" xr:uid="{00000000-0005-0000-0000-0000CF1A0000}"/>
    <cellStyle name="40% - Accent2 3" xfId="8397" xr:uid="{00000000-0005-0000-0000-0000D01A0000}"/>
    <cellStyle name="40% - Accent2 3 2" xfId="8398" xr:uid="{00000000-0005-0000-0000-0000D11A0000}"/>
    <cellStyle name="40% - Accent2 3 2 2" xfId="8399" xr:uid="{00000000-0005-0000-0000-0000D21A0000}"/>
    <cellStyle name="40% - Accent2 3 2 3" xfId="8400" xr:uid="{00000000-0005-0000-0000-0000D31A0000}"/>
    <cellStyle name="40% - Accent2 3 3" xfId="8401" xr:uid="{00000000-0005-0000-0000-0000D41A0000}"/>
    <cellStyle name="40% - Accent2 3 4" xfId="8402" xr:uid="{00000000-0005-0000-0000-0000D51A0000}"/>
    <cellStyle name="40% - Accent2 3 5" xfId="8403" xr:uid="{00000000-0005-0000-0000-0000D61A0000}"/>
    <cellStyle name="40% - Accent2 3_Annexure" xfId="8404" xr:uid="{00000000-0005-0000-0000-0000D71A0000}"/>
    <cellStyle name="40% - Accent2 30" xfId="8405" xr:uid="{00000000-0005-0000-0000-0000D81A0000}"/>
    <cellStyle name="40% - Accent2 30 2" xfId="8406" xr:uid="{00000000-0005-0000-0000-0000D91A0000}"/>
    <cellStyle name="40% - Accent2 30 2 2" xfId="8407" xr:uid="{00000000-0005-0000-0000-0000DA1A0000}"/>
    <cellStyle name="40% - Accent2 30 2 3" xfId="8408" xr:uid="{00000000-0005-0000-0000-0000DB1A0000}"/>
    <cellStyle name="40% - Accent2 30 3" xfId="8409" xr:uid="{00000000-0005-0000-0000-0000DC1A0000}"/>
    <cellStyle name="40% - Accent2 30 4" xfId="8410" xr:uid="{00000000-0005-0000-0000-0000DD1A0000}"/>
    <cellStyle name="40% - Accent2 31" xfId="8411" xr:uid="{00000000-0005-0000-0000-0000DE1A0000}"/>
    <cellStyle name="40% - Accent2 31 2" xfId="8412" xr:uid="{00000000-0005-0000-0000-0000DF1A0000}"/>
    <cellStyle name="40% - Accent2 31 2 2" xfId="8413" xr:uid="{00000000-0005-0000-0000-0000E01A0000}"/>
    <cellStyle name="40% - Accent2 31 2 3" xfId="8414" xr:uid="{00000000-0005-0000-0000-0000E11A0000}"/>
    <cellStyle name="40% - Accent2 31 3" xfId="8415" xr:uid="{00000000-0005-0000-0000-0000E21A0000}"/>
    <cellStyle name="40% - Accent2 31 4" xfId="8416" xr:uid="{00000000-0005-0000-0000-0000E31A0000}"/>
    <cellStyle name="40% - Accent2 32" xfId="8417" xr:uid="{00000000-0005-0000-0000-0000E41A0000}"/>
    <cellStyle name="40% - Accent2 32 2" xfId="8418" xr:uid="{00000000-0005-0000-0000-0000E51A0000}"/>
    <cellStyle name="40% - Accent2 32 2 2" xfId="8419" xr:uid="{00000000-0005-0000-0000-0000E61A0000}"/>
    <cellStyle name="40% - Accent2 32 2 3" xfId="8420" xr:uid="{00000000-0005-0000-0000-0000E71A0000}"/>
    <cellStyle name="40% - Accent2 32 3" xfId="8421" xr:uid="{00000000-0005-0000-0000-0000E81A0000}"/>
    <cellStyle name="40% - Accent2 32 4" xfId="8422" xr:uid="{00000000-0005-0000-0000-0000E91A0000}"/>
    <cellStyle name="40% - Accent2 33" xfId="8423" xr:uid="{00000000-0005-0000-0000-0000EA1A0000}"/>
    <cellStyle name="40% - Accent2 33 2" xfId="8424" xr:uid="{00000000-0005-0000-0000-0000EB1A0000}"/>
    <cellStyle name="40% - Accent2 33 2 2" xfId="8425" xr:uid="{00000000-0005-0000-0000-0000EC1A0000}"/>
    <cellStyle name="40% - Accent2 33 2 3" xfId="8426" xr:uid="{00000000-0005-0000-0000-0000ED1A0000}"/>
    <cellStyle name="40% - Accent2 33 3" xfId="8427" xr:uid="{00000000-0005-0000-0000-0000EE1A0000}"/>
    <cellStyle name="40% - Accent2 33 4" xfId="8428" xr:uid="{00000000-0005-0000-0000-0000EF1A0000}"/>
    <cellStyle name="40% - Accent2 34" xfId="8429" xr:uid="{00000000-0005-0000-0000-0000F01A0000}"/>
    <cellStyle name="40% - Accent2 34 2" xfId="8430" xr:uid="{00000000-0005-0000-0000-0000F11A0000}"/>
    <cellStyle name="40% - Accent2 34 2 2" xfId="8431" xr:uid="{00000000-0005-0000-0000-0000F21A0000}"/>
    <cellStyle name="40% - Accent2 34 2 3" xfId="8432" xr:uid="{00000000-0005-0000-0000-0000F31A0000}"/>
    <cellStyle name="40% - Accent2 34 3" xfId="8433" xr:uid="{00000000-0005-0000-0000-0000F41A0000}"/>
    <cellStyle name="40% - Accent2 34 4" xfId="8434" xr:uid="{00000000-0005-0000-0000-0000F51A0000}"/>
    <cellStyle name="40% - Accent2 35" xfId="8435" xr:uid="{00000000-0005-0000-0000-0000F61A0000}"/>
    <cellStyle name="40% - Accent2 35 2" xfId="8436" xr:uid="{00000000-0005-0000-0000-0000F71A0000}"/>
    <cellStyle name="40% - Accent2 35 2 2" xfId="8437" xr:uid="{00000000-0005-0000-0000-0000F81A0000}"/>
    <cellStyle name="40% - Accent2 35 2 3" xfId="8438" xr:uid="{00000000-0005-0000-0000-0000F91A0000}"/>
    <cellStyle name="40% - Accent2 35 3" xfId="8439" xr:uid="{00000000-0005-0000-0000-0000FA1A0000}"/>
    <cellStyle name="40% - Accent2 35 4" xfId="8440" xr:uid="{00000000-0005-0000-0000-0000FB1A0000}"/>
    <cellStyle name="40% - Accent2 36" xfId="8441" xr:uid="{00000000-0005-0000-0000-0000FC1A0000}"/>
    <cellStyle name="40% - Accent2 36 2" xfId="8442" xr:uid="{00000000-0005-0000-0000-0000FD1A0000}"/>
    <cellStyle name="40% - Accent2 36 2 2" xfId="8443" xr:uid="{00000000-0005-0000-0000-0000FE1A0000}"/>
    <cellStyle name="40% - Accent2 36 2 3" xfId="8444" xr:uid="{00000000-0005-0000-0000-0000FF1A0000}"/>
    <cellStyle name="40% - Accent2 36 3" xfId="8445" xr:uid="{00000000-0005-0000-0000-0000001B0000}"/>
    <cellStyle name="40% - Accent2 36 4" xfId="8446" xr:uid="{00000000-0005-0000-0000-0000011B0000}"/>
    <cellStyle name="40% - Accent2 37" xfId="8447" xr:uid="{00000000-0005-0000-0000-0000021B0000}"/>
    <cellStyle name="40% - Accent2 37 2" xfId="8448" xr:uid="{00000000-0005-0000-0000-0000031B0000}"/>
    <cellStyle name="40% - Accent2 37 2 2" xfId="8449" xr:uid="{00000000-0005-0000-0000-0000041B0000}"/>
    <cellStyle name="40% - Accent2 37 2 3" xfId="8450" xr:uid="{00000000-0005-0000-0000-0000051B0000}"/>
    <cellStyle name="40% - Accent2 37 3" xfId="8451" xr:uid="{00000000-0005-0000-0000-0000061B0000}"/>
    <cellStyle name="40% - Accent2 37 4" xfId="8452" xr:uid="{00000000-0005-0000-0000-0000071B0000}"/>
    <cellStyle name="40% - Accent2 38" xfId="8453" xr:uid="{00000000-0005-0000-0000-0000081B0000}"/>
    <cellStyle name="40% - Accent2 38 2" xfId="8454" xr:uid="{00000000-0005-0000-0000-0000091B0000}"/>
    <cellStyle name="40% - Accent2 38 2 2" xfId="8455" xr:uid="{00000000-0005-0000-0000-00000A1B0000}"/>
    <cellStyle name="40% - Accent2 38 2 3" xfId="8456" xr:uid="{00000000-0005-0000-0000-00000B1B0000}"/>
    <cellStyle name="40% - Accent2 38 3" xfId="8457" xr:uid="{00000000-0005-0000-0000-00000C1B0000}"/>
    <cellStyle name="40% - Accent2 38 4" xfId="8458" xr:uid="{00000000-0005-0000-0000-00000D1B0000}"/>
    <cellStyle name="40% - Accent2 39" xfId="8459" xr:uid="{00000000-0005-0000-0000-00000E1B0000}"/>
    <cellStyle name="40% - Accent2 39 2" xfId="8460" xr:uid="{00000000-0005-0000-0000-00000F1B0000}"/>
    <cellStyle name="40% - Accent2 39 2 2" xfId="8461" xr:uid="{00000000-0005-0000-0000-0000101B0000}"/>
    <cellStyle name="40% - Accent2 39 2 3" xfId="8462" xr:uid="{00000000-0005-0000-0000-0000111B0000}"/>
    <cellStyle name="40% - Accent2 39 3" xfId="8463" xr:uid="{00000000-0005-0000-0000-0000121B0000}"/>
    <cellStyle name="40% - Accent2 39 4" xfId="8464" xr:uid="{00000000-0005-0000-0000-0000131B0000}"/>
    <cellStyle name="40% - Accent2 4" xfId="8465" xr:uid="{00000000-0005-0000-0000-0000141B0000}"/>
    <cellStyle name="40% - Accent2 4 10" xfId="8466" xr:uid="{00000000-0005-0000-0000-0000151B0000}"/>
    <cellStyle name="40% - Accent2 4 10 2" xfId="8467" xr:uid="{00000000-0005-0000-0000-0000161B0000}"/>
    <cellStyle name="40% - Accent2 4 10 3" xfId="8468" xr:uid="{00000000-0005-0000-0000-0000171B0000}"/>
    <cellStyle name="40% - Accent2 4 11" xfId="8469" xr:uid="{00000000-0005-0000-0000-0000181B0000}"/>
    <cellStyle name="40% - Accent2 4 2" xfId="8470" xr:uid="{00000000-0005-0000-0000-0000191B0000}"/>
    <cellStyle name="40% - Accent2 4 2 2" xfId="8471" xr:uid="{00000000-0005-0000-0000-00001A1B0000}"/>
    <cellStyle name="40% - Accent2 4 2 3" xfId="8472" xr:uid="{00000000-0005-0000-0000-00001B1B0000}"/>
    <cellStyle name="40% - Accent2 4 2_Annexure" xfId="8473" xr:uid="{00000000-0005-0000-0000-00001C1B0000}"/>
    <cellStyle name="40% - Accent2 4 3" xfId="8474" xr:uid="{00000000-0005-0000-0000-00001D1B0000}"/>
    <cellStyle name="40% - Accent2 4 4" xfId="8475" xr:uid="{00000000-0005-0000-0000-00001E1B0000}"/>
    <cellStyle name="40% - Accent2 4 5" xfId="8476" xr:uid="{00000000-0005-0000-0000-00001F1B0000}"/>
    <cellStyle name="40% - Accent2 4 6" xfId="8477" xr:uid="{00000000-0005-0000-0000-0000201B0000}"/>
    <cellStyle name="40% - Accent2 4 6 2" xfId="8478" xr:uid="{00000000-0005-0000-0000-0000211B0000}"/>
    <cellStyle name="40% - Accent2 4 6 3" xfId="8479" xr:uid="{00000000-0005-0000-0000-0000221B0000}"/>
    <cellStyle name="40% - Accent2 4 7" xfId="8480" xr:uid="{00000000-0005-0000-0000-0000231B0000}"/>
    <cellStyle name="40% - Accent2 4 7 2" xfId="8481" xr:uid="{00000000-0005-0000-0000-0000241B0000}"/>
    <cellStyle name="40% - Accent2 4 7 3" xfId="8482" xr:uid="{00000000-0005-0000-0000-0000251B0000}"/>
    <cellStyle name="40% - Accent2 4 8" xfId="8483" xr:uid="{00000000-0005-0000-0000-0000261B0000}"/>
    <cellStyle name="40% - Accent2 4 8 2" xfId="8484" xr:uid="{00000000-0005-0000-0000-0000271B0000}"/>
    <cellStyle name="40% - Accent2 4 8 3" xfId="8485" xr:uid="{00000000-0005-0000-0000-0000281B0000}"/>
    <cellStyle name="40% - Accent2 4 9" xfId="8486" xr:uid="{00000000-0005-0000-0000-0000291B0000}"/>
    <cellStyle name="40% - Accent2 4 9 2" xfId="8487" xr:uid="{00000000-0005-0000-0000-00002A1B0000}"/>
    <cellStyle name="40% - Accent2 4 9 3" xfId="8488" xr:uid="{00000000-0005-0000-0000-00002B1B0000}"/>
    <cellStyle name="40% - Accent2 4_Annexure" xfId="8489" xr:uid="{00000000-0005-0000-0000-00002C1B0000}"/>
    <cellStyle name="40% - Accent2 40" xfId="8490" xr:uid="{00000000-0005-0000-0000-00002D1B0000}"/>
    <cellStyle name="40% - Accent2 40 2" xfId="8491" xr:uid="{00000000-0005-0000-0000-00002E1B0000}"/>
    <cellStyle name="40% - Accent2 40 2 2" xfId="8492" xr:uid="{00000000-0005-0000-0000-00002F1B0000}"/>
    <cellStyle name="40% - Accent2 40 2 3" xfId="8493" xr:uid="{00000000-0005-0000-0000-0000301B0000}"/>
    <cellStyle name="40% - Accent2 40 3" xfId="8494" xr:uid="{00000000-0005-0000-0000-0000311B0000}"/>
    <cellStyle name="40% - Accent2 40 4" xfId="8495" xr:uid="{00000000-0005-0000-0000-0000321B0000}"/>
    <cellStyle name="40% - Accent2 41" xfId="8496" xr:uid="{00000000-0005-0000-0000-0000331B0000}"/>
    <cellStyle name="40% - Accent2 41 2" xfId="8497" xr:uid="{00000000-0005-0000-0000-0000341B0000}"/>
    <cellStyle name="40% - Accent2 41 2 2" xfId="8498" xr:uid="{00000000-0005-0000-0000-0000351B0000}"/>
    <cellStyle name="40% - Accent2 41 2 3" xfId="8499" xr:uid="{00000000-0005-0000-0000-0000361B0000}"/>
    <cellStyle name="40% - Accent2 41 3" xfId="8500" xr:uid="{00000000-0005-0000-0000-0000371B0000}"/>
    <cellStyle name="40% - Accent2 41 4" xfId="8501" xr:uid="{00000000-0005-0000-0000-0000381B0000}"/>
    <cellStyle name="40% - Accent2 42" xfId="8502" xr:uid="{00000000-0005-0000-0000-0000391B0000}"/>
    <cellStyle name="40% - Accent2 42 2" xfId="8503" xr:uid="{00000000-0005-0000-0000-00003A1B0000}"/>
    <cellStyle name="40% - Accent2 42 2 2" xfId="8504" xr:uid="{00000000-0005-0000-0000-00003B1B0000}"/>
    <cellStyle name="40% - Accent2 42 2 3" xfId="8505" xr:uid="{00000000-0005-0000-0000-00003C1B0000}"/>
    <cellStyle name="40% - Accent2 42 3" xfId="8506" xr:uid="{00000000-0005-0000-0000-00003D1B0000}"/>
    <cellStyle name="40% - Accent2 42 4" xfId="8507" xr:uid="{00000000-0005-0000-0000-00003E1B0000}"/>
    <cellStyle name="40% - Accent2 43" xfId="8508" xr:uid="{00000000-0005-0000-0000-00003F1B0000}"/>
    <cellStyle name="40% - Accent2 43 2" xfId="8509" xr:uid="{00000000-0005-0000-0000-0000401B0000}"/>
    <cellStyle name="40% - Accent2 43 2 2" xfId="8510" xr:uid="{00000000-0005-0000-0000-0000411B0000}"/>
    <cellStyle name="40% - Accent2 43 2 3" xfId="8511" xr:uid="{00000000-0005-0000-0000-0000421B0000}"/>
    <cellStyle name="40% - Accent2 43 3" xfId="8512" xr:uid="{00000000-0005-0000-0000-0000431B0000}"/>
    <cellStyle name="40% - Accent2 43 4" xfId="8513" xr:uid="{00000000-0005-0000-0000-0000441B0000}"/>
    <cellStyle name="40% - Accent2 44" xfId="8514" xr:uid="{00000000-0005-0000-0000-0000451B0000}"/>
    <cellStyle name="40% - Accent2 44 2" xfId="8515" xr:uid="{00000000-0005-0000-0000-0000461B0000}"/>
    <cellStyle name="40% - Accent2 44 2 2" xfId="8516" xr:uid="{00000000-0005-0000-0000-0000471B0000}"/>
    <cellStyle name="40% - Accent2 44 2 3" xfId="8517" xr:uid="{00000000-0005-0000-0000-0000481B0000}"/>
    <cellStyle name="40% - Accent2 44 3" xfId="8518" xr:uid="{00000000-0005-0000-0000-0000491B0000}"/>
    <cellStyle name="40% - Accent2 44 4" xfId="8519" xr:uid="{00000000-0005-0000-0000-00004A1B0000}"/>
    <cellStyle name="40% - Accent2 45" xfId="8520" xr:uid="{00000000-0005-0000-0000-00004B1B0000}"/>
    <cellStyle name="40% - Accent2 45 2" xfId="8521" xr:uid="{00000000-0005-0000-0000-00004C1B0000}"/>
    <cellStyle name="40% - Accent2 45 2 2" xfId="8522" xr:uid="{00000000-0005-0000-0000-00004D1B0000}"/>
    <cellStyle name="40% - Accent2 45 2 3" xfId="8523" xr:uid="{00000000-0005-0000-0000-00004E1B0000}"/>
    <cellStyle name="40% - Accent2 45 3" xfId="8524" xr:uid="{00000000-0005-0000-0000-00004F1B0000}"/>
    <cellStyle name="40% - Accent2 45 4" xfId="8525" xr:uid="{00000000-0005-0000-0000-0000501B0000}"/>
    <cellStyle name="40% - Accent2 46" xfId="8526" xr:uid="{00000000-0005-0000-0000-0000511B0000}"/>
    <cellStyle name="40% - Accent2 46 2" xfId="8527" xr:uid="{00000000-0005-0000-0000-0000521B0000}"/>
    <cellStyle name="40% - Accent2 46 2 2" xfId="8528" xr:uid="{00000000-0005-0000-0000-0000531B0000}"/>
    <cellStyle name="40% - Accent2 46 2 3" xfId="8529" xr:uid="{00000000-0005-0000-0000-0000541B0000}"/>
    <cellStyle name="40% - Accent2 46 3" xfId="8530" xr:uid="{00000000-0005-0000-0000-0000551B0000}"/>
    <cellStyle name="40% - Accent2 46 4" xfId="8531" xr:uid="{00000000-0005-0000-0000-0000561B0000}"/>
    <cellStyle name="40% - Accent2 47" xfId="8532" xr:uid="{00000000-0005-0000-0000-0000571B0000}"/>
    <cellStyle name="40% - Accent2 47 2" xfId="8533" xr:uid="{00000000-0005-0000-0000-0000581B0000}"/>
    <cellStyle name="40% - Accent2 47 2 2" xfId="8534" xr:uid="{00000000-0005-0000-0000-0000591B0000}"/>
    <cellStyle name="40% - Accent2 47 2 3" xfId="8535" xr:uid="{00000000-0005-0000-0000-00005A1B0000}"/>
    <cellStyle name="40% - Accent2 47 3" xfId="8536" xr:uid="{00000000-0005-0000-0000-00005B1B0000}"/>
    <cellStyle name="40% - Accent2 47 4" xfId="8537" xr:uid="{00000000-0005-0000-0000-00005C1B0000}"/>
    <cellStyle name="40% - Accent2 48" xfId="8538" xr:uid="{00000000-0005-0000-0000-00005D1B0000}"/>
    <cellStyle name="40% - Accent2 48 2" xfId="8539" xr:uid="{00000000-0005-0000-0000-00005E1B0000}"/>
    <cellStyle name="40% - Accent2 48 2 2" xfId="8540" xr:uid="{00000000-0005-0000-0000-00005F1B0000}"/>
    <cellStyle name="40% - Accent2 48 2 3" xfId="8541" xr:uid="{00000000-0005-0000-0000-0000601B0000}"/>
    <cellStyle name="40% - Accent2 48 3" xfId="8542" xr:uid="{00000000-0005-0000-0000-0000611B0000}"/>
    <cellStyle name="40% - Accent2 48 4" xfId="8543" xr:uid="{00000000-0005-0000-0000-0000621B0000}"/>
    <cellStyle name="40% - Accent2 49" xfId="8544" xr:uid="{00000000-0005-0000-0000-0000631B0000}"/>
    <cellStyle name="40% - Accent2 49 2" xfId="8545" xr:uid="{00000000-0005-0000-0000-0000641B0000}"/>
    <cellStyle name="40% - Accent2 49 2 2" xfId="8546" xr:uid="{00000000-0005-0000-0000-0000651B0000}"/>
    <cellStyle name="40% - Accent2 49 2 3" xfId="8547" xr:uid="{00000000-0005-0000-0000-0000661B0000}"/>
    <cellStyle name="40% - Accent2 49 3" xfId="8548" xr:uid="{00000000-0005-0000-0000-0000671B0000}"/>
    <cellStyle name="40% - Accent2 49 4" xfId="8549" xr:uid="{00000000-0005-0000-0000-0000681B0000}"/>
    <cellStyle name="40% - Accent2 5" xfId="8550" xr:uid="{00000000-0005-0000-0000-0000691B0000}"/>
    <cellStyle name="40% - Accent2 5 10" xfId="8551" xr:uid="{00000000-0005-0000-0000-00006A1B0000}"/>
    <cellStyle name="40% - Accent2 5 10 2" xfId="8552" xr:uid="{00000000-0005-0000-0000-00006B1B0000}"/>
    <cellStyle name="40% - Accent2 5 10 3" xfId="8553" xr:uid="{00000000-0005-0000-0000-00006C1B0000}"/>
    <cellStyle name="40% - Accent2 5 11" xfId="8554" xr:uid="{00000000-0005-0000-0000-00006D1B0000}"/>
    <cellStyle name="40% - Accent2 5 2" xfId="8555" xr:uid="{00000000-0005-0000-0000-00006E1B0000}"/>
    <cellStyle name="40% - Accent2 5 2 2" xfId="8556" xr:uid="{00000000-0005-0000-0000-00006F1B0000}"/>
    <cellStyle name="40% - Accent2 5 2 3" xfId="8557" xr:uid="{00000000-0005-0000-0000-0000701B0000}"/>
    <cellStyle name="40% - Accent2 5 2_Annexure" xfId="8558" xr:uid="{00000000-0005-0000-0000-0000711B0000}"/>
    <cellStyle name="40% - Accent2 5 3" xfId="8559" xr:uid="{00000000-0005-0000-0000-0000721B0000}"/>
    <cellStyle name="40% - Accent2 5 4" xfId="8560" xr:uid="{00000000-0005-0000-0000-0000731B0000}"/>
    <cellStyle name="40% - Accent2 5 5" xfId="8561" xr:uid="{00000000-0005-0000-0000-0000741B0000}"/>
    <cellStyle name="40% - Accent2 5 6" xfId="8562" xr:uid="{00000000-0005-0000-0000-0000751B0000}"/>
    <cellStyle name="40% - Accent2 5 6 2" xfId="8563" xr:uid="{00000000-0005-0000-0000-0000761B0000}"/>
    <cellStyle name="40% - Accent2 5 6 3" xfId="8564" xr:uid="{00000000-0005-0000-0000-0000771B0000}"/>
    <cellStyle name="40% - Accent2 5 7" xfId="8565" xr:uid="{00000000-0005-0000-0000-0000781B0000}"/>
    <cellStyle name="40% - Accent2 5 7 2" xfId="8566" xr:uid="{00000000-0005-0000-0000-0000791B0000}"/>
    <cellStyle name="40% - Accent2 5 7 3" xfId="8567" xr:uid="{00000000-0005-0000-0000-00007A1B0000}"/>
    <cellStyle name="40% - Accent2 5 8" xfId="8568" xr:uid="{00000000-0005-0000-0000-00007B1B0000}"/>
    <cellStyle name="40% - Accent2 5 8 2" xfId="8569" xr:uid="{00000000-0005-0000-0000-00007C1B0000}"/>
    <cellStyle name="40% - Accent2 5 8 3" xfId="8570" xr:uid="{00000000-0005-0000-0000-00007D1B0000}"/>
    <cellStyle name="40% - Accent2 5 9" xfId="8571" xr:uid="{00000000-0005-0000-0000-00007E1B0000}"/>
    <cellStyle name="40% - Accent2 5 9 2" xfId="8572" xr:uid="{00000000-0005-0000-0000-00007F1B0000}"/>
    <cellStyle name="40% - Accent2 5 9 3" xfId="8573" xr:uid="{00000000-0005-0000-0000-0000801B0000}"/>
    <cellStyle name="40% - Accent2 5_Annexure" xfId="8574" xr:uid="{00000000-0005-0000-0000-0000811B0000}"/>
    <cellStyle name="40% - Accent2 50" xfId="8575" xr:uid="{00000000-0005-0000-0000-0000821B0000}"/>
    <cellStyle name="40% - Accent2 50 2" xfId="8576" xr:uid="{00000000-0005-0000-0000-0000831B0000}"/>
    <cellStyle name="40% - Accent2 50 2 2" xfId="8577" xr:uid="{00000000-0005-0000-0000-0000841B0000}"/>
    <cellStyle name="40% - Accent2 50 2 3" xfId="8578" xr:uid="{00000000-0005-0000-0000-0000851B0000}"/>
    <cellStyle name="40% - Accent2 50 3" xfId="8579" xr:uid="{00000000-0005-0000-0000-0000861B0000}"/>
    <cellStyle name="40% - Accent2 50 4" xfId="8580" xr:uid="{00000000-0005-0000-0000-0000871B0000}"/>
    <cellStyle name="40% - Accent2 51" xfId="8581" xr:uid="{00000000-0005-0000-0000-0000881B0000}"/>
    <cellStyle name="40% - Accent2 51 2" xfId="8582" xr:uid="{00000000-0005-0000-0000-0000891B0000}"/>
    <cellStyle name="40% - Accent2 51 2 2" xfId="8583" xr:uid="{00000000-0005-0000-0000-00008A1B0000}"/>
    <cellStyle name="40% - Accent2 51 2 3" xfId="8584" xr:uid="{00000000-0005-0000-0000-00008B1B0000}"/>
    <cellStyle name="40% - Accent2 51 3" xfId="8585" xr:uid="{00000000-0005-0000-0000-00008C1B0000}"/>
    <cellStyle name="40% - Accent2 51 4" xfId="8586" xr:uid="{00000000-0005-0000-0000-00008D1B0000}"/>
    <cellStyle name="40% - Accent2 52" xfId="8587" xr:uid="{00000000-0005-0000-0000-00008E1B0000}"/>
    <cellStyle name="40% - Accent2 52 2" xfId="8588" xr:uid="{00000000-0005-0000-0000-00008F1B0000}"/>
    <cellStyle name="40% - Accent2 52 2 2" xfId="8589" xr:uid="{00000000-0005-0000-0000-0000901B0000}"/>
    <cellStyle name="40% - Accent2 52 2 3" xfId="8590" xr:uid="{00000000-0005-0000-0000-0000911B0000}"/>
    <cellStyle name="40% - Accent2 52 3" xfId="8591" xr:uid="{00000000-0005-0000-0000-0000921B0000}"/>
    <cellStyle name="40% - Accent2 52 4" xfId="8592" xr:uid="{00000000-0005-0000-0000-0000931B0000}"/>
    <cellStyle name="40% - Accent2 53" xfId="8593" xr:uid="{00000000-0005-0000-0000-0000941B0000}"/>
    <cellStyle name="40% - Accent2 53 2" xfId="8594" xr:uid="{00000000-0005-0000-0000-0000951B0000}"/>
    <cellStyle name="40% - Accent2 53 2 2" xfId="8595" xr:uid="{00000000-0005-0000-0000-0000961B0000}"/>
    <cellStyle name="40% - Accent2 53 2 3" xfId="8596" xr:uid="{00000000-0005-0000-0000-0000971B0000}"/>
    <cellStyle name="40% - Accent2 53 3" xfId="8597" xr:uid="{00000000-0005-0000-0000-0000981B0000}"/>
    <cellStyle name="40% - Accent2 53 4" xfId="8598" xr:uid="{00000000-0005-0000-0000-0000991B0000}"/>
    <cellStyle name="40% - Accent2 54" xfId="8599" xr:uid="{00000000-0005-0000-0000-00009A1B0000}"/>
    <cellStyle name="40% - Accent2 54 2" xfId="8600" xr:uid="{00000000-0005-0000-0000-00009B1B0000}"/>
    <cellStyle name="40% - Accent2 54 2 2" xfId="8601" xr:uid="{00000000-0005-0000-0000-00009C1B0000}"/>
    <cellStyle name="40% - Accent2 54 2 3" xfId="8602" xr:uid="{00000000-0005-0000-0000-00009D1B0000}"/>
    <cellStyle name="40% - Accent2 54 3" xfId="8603" xr:uid="{00000000-0005-0000-0000-00009E1B0000}"/>
    <cellStyle name="40% - Accent2 54 4" xfId="8604" xr:uid="{00000000-0005-0000-0000-00009F1B0000}"/>
    <cellStyle name="40% - Accent2 55" xfId="8605" xr:uid="{00000000-0005-0000-0000-0000A01B0000}"/>
    <cellStyle name="40% - Accent2 55 2" xfId="8606" xr:uid="{00000000-0005-0000-0000-0000A11B0000}"/>
    <cellStyle name="40% - Accent2 55 2 2" xfId="8607" xr:uid="{00000000-0005-0000-0000-0000A21B0000}"/>
    <cellStyle name="40% - Accent2 55 2 3" xfId="8608" xr:uid="{00000000-0005-0000-0000-0000A31B0000}"/>
    <cellStyle name="40% - Accent2 55 3" xfId="8609" xr:uid="{00000000-0005-0000-0000-0000A41B0000}"/>
    <cellStyle name="40% - Accent2 55 4" xfId="8610" xr:uid="{00000000-0005-0000-0000-0000A51B0000}"/>
    <cellStyle name="40% - Accent2 56" xfId="8611" xr:uid="{00000000-0005-0000-0000-0000A61B0000}"/>
    <cellStyle name="40% - Accent2 56 2" xfId="8612" xr:uid="{00000000-0005-0000-0000-0000A71B0000}"/>
    <cellStyle name="40% - Accent2 56 2 2" xfId="8613" xr:uid="{00000000-0005-0000-0000-0000A81B0000}"/>
    <cellStyle name="40% - Accent2 56 2 3" xfId="8614" xr:uid="{00000000-0005-0000-0000-0000A91B0000}"/>
    <cellStyle name="40% - Accent2 56 3" xfId="8615" xr:uid="{00000000-0005-0000-0000-0000AA1B0000}"/>
    <cellStyle name="40% - Accent2 56 4" xfId="8616" xr:uid="{00000000-0005-0000-0000-0000AB1B0000}"/>
    <cellStyle name="40% - Accent2 57" xfId="8617" xr:uid="{00000000-0005-0000-0000-0000AC1B0000}"/>
    <cellStyle name="40% - Accent2 57 2" xfId="8618" xr:uid="{00000000-0005-0000-0000-0000AD1B0000}"/>
    <cellStyle name="40% - Accent2 57 2 2" xfId="8619" xr:uid="{00000000-0005-0000-0000-0000AE1B0000}"/>
    <cellStyle name="40% - Accent2 57 2 3" xfId="8620" xr:uid="{00000000-0005-0000-0000-0000AF1B0000}"/>
    <cellStyle name="40% - Accent2 57 3" xfId="8621" xr:uid="{00000000-0005-0000-0000-0000B01B0000}"/>
    <cellStyle name="40% - Accent2 57 4" xfId="8622" xr:uid="{00000000-0005-0000-0000-0000B11B0000}"/>
    <cellStyle name="40% - Accent2 58" xfId="8623" xr:uid="{00000000-0005-0000-0000-0000B21B0000}"/>
    <cellStyle name="40% - Accent2 58 2" xfId="8624" xr:uid="{00000000-0005-0000-0000-0000B31B0000}"/>
    <cellStyle name="40% - Accent2 58 2 2" xfId="8625" xr:uid="{00000000-0005-0000-0000-0000B41B0000}"/>
    <cellStyle name="40% - Accent2 58 2 3" xfId="8626" xr:uid="{00000000-0005-0000-0000-0000B51B0000}"/>
    <cellStyle name="40% - Accent2 58 3" xfId="8627" xr:uid="{00000000-0005-0000-0000-0000B61B0000}"/>
    <cellStyle name="40% - Accent2 58 4" xfId="8628" xr:uid="{00000000-0005-0000-0000-0000B71B0000}"/>
    <cellStyle name="40% - Accent2 59" xfId="8629" xr:uid="{00000000-0005-0000-0000-0000B81B0000}"/>
    <cellStyle name="40% - Accent2 59 2" xfId="8630" xr:uid="{00000000-0005-0000-0000-0000B91B0000}"/>
    <cellStyle name="40% - Accent2 59 2 2" xfId="8631" xr:uid="{00000000-0005-0000-0000-0000BA1B0000}"/>
    <cellStyle name="40% - Accent2 59 2 3" xfId="8632" xr:uid="{00000000-0005-0000-0000-0000BB1B0000}"/>
    <cellStyle name="40% - Accent2 59 3" xfId="8633" xr:uid="{00000000-0005-0000-0000-0000BC1B0000}"/>
    <cellStyle name="40% - Accent2 59 4" xfId="8634" xr:uid="{00000000-0005-0000-0000-0000BD1B0000}"/>
    <cellStyle name="40% - Accent2 6" xfId="8635" xr:uid="{00000000-0005-0000-0000-0000BE1B0000}"/>
    <cellStyle name="40% - Accent2 6 10" xfId="8636" xr:uid="{00000000-0005-0000-0000-0000BF1B0000}"/>
    <cellStyle name="40% - Accent2 6 10 2" xfId="8637" xr:uid="{00000000-0005-0000-0000-0000C01B0000}"/>
    <cellStyle name="40% - Accent2 6 10 3" xfId="8638" xr:uid="{00000000-0005-0000-0000-0000C11B0000}"/>
    <cellStyle name="40% - Accent2 6 11" xfId="8639" xr:uid="{00000000-0005-0000-0000-0000C21B0000}"/>
    <cellStyle name="40% - Accent2 6 2" xfId="8640" xr:uid="{00000000-0005-0000-0000-0000C31B0000}"/>
    <cellStyle name="40% - Accent2 6 2 2" xfId="8641" xr:uid="{00000000-0005-0000-0000-0000C41B0000}"/>
    <cellStyle name="40% - Accent2 6 2 3" xfId="8642" xr:uid="{00000000-0005-0000-0000-0000C51B0000}"/>
    <cellStyle name="40% - Accent2 6 2_Annexure" xfId="8643" xr:uid="{00000000-0005-0000-0000-0000C61B0000}"/>
    <cellStyle name="40% - Accent2 6 3" xfId="8644" xr:uid="{00000000-0005-0000-0000-0000C71B0000}"/>
    <cellStyle name="40% - Accent2 6 4" xfId="8645" xr:uid="{00000000-0005-0000-0000-0000C81B0000}"/>
    <cellStyle name="40% - Accent2 6 5" xfId="8646" xr:uid="{00000000-0005-0000-0000-0000C91B0000}"/>
    <cellStyle name="40% - Accent2 6 6" xfId="8647" xr:uid="{00000000-0005-0000-0000-0000CA1B0000}"/>
    <cellStyle name="40% - Accent2 6 6 2" xfId="8648" xr:uid="{00000000-0005-0000-0000-0000CB1B0000}"/>
    <cellStyle name="40% - Accent2 6 6 3" xfId="8649" xr:uid="{00000000-0005-0000-0000-0000CC1B0000}"/>
    <cellStyle name="40% - Accent2 6 7" xfId="8650" xr:uid="{00000000-0005-0000-0000-0000CD1B0000}"/>
    <cellStyle name="40% - Accent2 6 7 2" xfId="8651" xr:uid="{00000000-0005-0000-0000-0000CE1B0000}"/>
    <cellStyle name="40% - Accent2 6 7 3" xfId="8652" xr:uid="{00000000-0005-0000-0000-0000CF1B0000}"/>
    <cellStyle name="40% - Accent2 6 8" xfId="8653" xr:uid="{00000000-0005-0000-0000-0000D01B0000}"/>
    <cellStyle name="40% - Accent2 6 8 2" xfId="8654" xr:uid="{00000000-0005-0000-0000-0000D11B0000}"/>
    <cellStyle name="40% - Accent2 6 8 3" xfId="8655" xr:uid="{00000000-0005-0000-0000-0000D21B0000}"/>
    <cellStyle name="40% - Accent2 6 9" xfId="8656" xr:uid="{00000000-0005-0000-0000-0000D31B0000}"/>
    <cellStyle name="40% - Accent2 6 9 2" xfId="8657" xr:uid="{00000000-0005-0000-0000-0000D41B0000}"/>
    <cellStyle name="40% - Accent2 6 9 3" xfId="8658" xr:uid="{00000000-0005-0000-0000-0000D51B0000}"/>
    <cellStyle name="40% - Accent2 6_Annexure" xfId="8659" xr:uid="{00000000-0005-0000-0000-0000D61B0000}"/>
    <cellStyle name="40% - Accent2 60" xfId="8660" xr:uid="{00000000-0005-0000-0000-0000D71B0000}"/>
    <cellStyle name="40% - Accent2 60 2" xfId="8661" xr:uid="{00000000-0005-0000-0000-0000D81B0000}"/>
    <cellStyle name="40% - Accent2 60 3" xfId="8662" xr:uid="{00000000-0005-0000-0000-0000D91B0000}"/>
    <cellStyle name="40% - Accent2 61" xfId="8663" xr:uid="{00000000-0005-0000-0000-0000DA1B0000}"/>
    <cellStyle name="40% - Accent2 61 2" xfId="8664" xr:uid="{00000000-0005-0000-0000-0000DB1B0000}"/>
    <cellStyle name="40% - Accent2 61 3" xfId="8665" xr:uid="{00000000-0005-0000-0000-0000DC1B0000}"/>
    <cellStyle name="40% - Accent2 62" xfId="8666" xr:uid="{00000000-0005-0000-0000-0000DD1B0000}"/>
    <cellStyle name="40% - Accent2 62 2" xfId="8667" xr:uid="{00000000-0005-0000-0000-0000DE1B0000}"/>
    <cellStyle name="40% - Accent2 62 3" xfId="8668" xr:uid="{00000000-0005-0000-0000-0000DF1B0000}"/>
    <cellStyle name="40% - Accent2 63" xfId="8669" xr:uid="{00000000-0005-0000-0000-0000E01B0000}"/>
    <cellStyle name="40% - Accent2 63 2" xfId="8670" xr:uid="{00000000-0005-0000-0000-0000E11B0000}"/>
    <cellStyle name="40% - Accent2 63 3" xfId="8671" xr:uid="{00000000-0005-0000-0000-0000E21B0000}"/>
    <cellStyle name="40% - Accent2 64" xfId="8672" xr:uid="{00000000-0005-0000-0000-0000E31B0000}"/>
    <cellStyle name="40% - Accent2 64 2" xfId="8673" xr:uid="{00000000-0005-0000-0000-0000E41B0000}"/>
    <cellStyle name="40% - Accent2 64 3" xfId="8674" xr:uid="{00000000-0005-0000-0000-0000E51B0000}"/>
    <cellStyle name="40% - Accent2 65" xfId="8675" xr:uid="{00000000-0005-0000-0000-0000E61B0000}"/>
    <cellStyle name="40% - Accent2 65 2" xfId="8676" xr:uid="{00000000-0005-0000-0000-0000E71B0000}"/>
    <cellStyle name="40% - Accent2 65 3" xfId="8677" xr:uid="{00000000-0005-0000-0000-0000E81B0000}"/>
    <cellStyle name="40% - Accent2 66" xfId="8678" xr:uid="{00000000-0005-0000-0000-0000E91B0000}"/>
    <cellStyle name="40% - Accent2 66 2" xfId="8679" xr:uid="{00000000-0005-0000-0000-0000EA1B0000}"/>
    <cellStyle name="40% - Accent2 66 3" xfId="8680" xr:uid="{00000000-0005-0000-0000-0000EB1B0000}"/>
    <cellStyle name="40% - Accent2 67" xfId="8681" xr:uid="{00000000-0005-0000-0000-0000EC1B0000}"/>
    <cellStyle name="40% - Accent2 67 2" xfId="8682" xr:uid="{00000000-0005-0000-0000-0000ED1B0000}"/>
    <cellStyle name="40% - Accent2 67 3" xfId="8683" xr:uid="{00000000-0005-0000-0000-0000EE1B0000}"/>
    <cellStyle name="40% - Accent2 68" xfId="8684" xr:uid="{00000000-0005-0000-0000-0000EF1B0000}"/>
    <cellStyle name="40% - Accent2 68 2" xfId="8685" xr:uid="{00000000-0005-0000-0000-0000F01B0000}"/>
    <cellStyle name="40% - Accent2 68 3" xfId="8686" xr:uid="{00000000-0005-0000-0000-0000F11B0000}"/>
    <cellStyle name="40% - Accent2 69" xfId="8687" xr:uid="{00000000-0005-0000-0000-0000F21B0000}"/>
    <cellStyle name="40% - Accent2 69 2" xfId="8688" xr:uid="{00000000-0005-0000-0000-0000F31B0000}"/>
    <cellStyle name="40% - Accent2 69 3" xfId="8689" xr:uid="{00000000-0005-0000-0000-0000F41B0000}"/>
    <cellStyle name="40% - Accent2 7" xfId="8690" xr:uid="{00000000-0005-0000-0000-0000F51B0000}"/>
    <cellStyle name="40% - Accent2 7 10" xfId="8691" xr:uid="{00000000-0005-0000-0000-0000F61B0000}"/>
    <cellStyle name="40% - Accent2 7 11" xfId="8692" xr:uid="{00000000-0005-0000-0000-0000F71B0000}"/>
    <cellStyle name="40% - Accent2 7 12" xfId="8693" xr:uid="{00000000-0005-0000-0000-0000F81B0000}"/>
    <cellStyle name="40% - Accent2 7 12 2" xfId="8694" xr:uid="{00000000-0005-0000-0000-0000F91B0000}"/>
    <cellStyle name="40% - Accent2 7 12 3" xfId="8695" xr:uid="{00000000-0005-0000-0000-0000FA1B0000}"/>
    <cellStyle name="40% - Accent2 7 13" xfId="8696" xr:uid="{00000000-0005-0000-0000-0000FB1B0000}"/>
    <cellStyle name="40% - Accent2 7 14" xfId="8697" xr:uid="{00000000-0005-0000-0000-0000FC1B0000}"/>
    <cellStyle name="40% - Accent2 7 2" xfId="8698" xr:uid="{00000000-0005-0000-0000-0000FD1B0000}"/>
    <cellStyle name="40% - Accent2 7 2 2" xfId="8699" xr:uid="{00000000-0005-0000-0000-0000FE1B0000}"/>
    <cellStyle name="40% - Accent2 7 2 3" xfId="8700" xr:uid="{00000000-0005-0000-0000-0000FF1B0000}"/>
    <cellStyle name="40% - Accent2 7 2_MBK1200" xfId="8701" xr:uid="{00000000-0005-0000-0000-0000001C0000}"/>
    <cellStyle name="40% - Accent2 7 3" xfId="8702" xr:uid="{00000000-0005-0000-0000-0000011C0000}"/>
    <cellStyle name="40% - Accent2 7 4" xfId="8703" xr:uid="{00000000-0005-0000-0000-0000021C0000}"/>
    <cellStyle name="40% - Accent2 7 5" xfId="8704" xr:uid="{00000000-0005-0000-0000-0000031C0000}"/>
    <cellStyle name="40% - Accent2 7 6" xfId="8705" xr:uid="{00000000-0005-0000-0000-0000041C0000}"/>
    <cellStyle name="40% - Accent2 7 7" xfId="8706" xr:uid="{00000000-0005-0000-0000-0000051C0000}"/>
    <cellStyle name="40% - Accent2 7 8" xfId="8707" xr:uid="{00000000-0005-0000-0000-0000061C0000}"/>
    <cellStyle name="40% - Accent2 7 9" xfId="8708" xr:uid="{00000000-0005-0000-0000-0000071C0000}"/>
    <cellStyle name="40% - Accent2 7_Annexure" xfId="8709" xr:uid="{00000000-0005-0000-0000-0000081C0000}"/>
    <cellStyle name="40% - Accent2 70" xfId="8710" xr:uid="{00000000-0005-0000-0000-0000091C0000}"/>
    <cellStyle name="40% - Accent2 70 2" xfId="8711" xr:uid="{00000000-0005-0000-0000-00000A1C0000}"/>
    <cellStyle name="40% - Accent2 70 3" xfId="8712" xr:uid="{00000000-0005-0000-0000-00000B1C0000}"/>
    <cellStyle name="40% - Accent2 71" xfId="8713" xr:uid="{00000000-0005-0000-0000-00000C1C0000}"/>
    <cellStyle name="40% - Accent2 71 2" xfId="8714" xr:uid="{00000000-0005-0000-0000-00000D1C0000}"/>
    <cellStyle name="40% - Accent2 71 3" xfId="8715" xr:uid="{00000000-0005-0000-0000-00000E1C0000}"/>
    <cellStyle name="40% - Accent2 72" xfId="8716" xr:uid="{00000000-0005-0000-0000-00000F1C0000}"/>
    <cellStyle name="40% - Accent2 72 2" xfId="8717" xr:uid="{00000000-0005-0000-0000-0000101C0000}"/>
    <cellStyle name="40% - Accent2 72 3" xfId="8718" xr:uid="{00000000-0005-0000-0000-0000111C0000}"/>
    <cellStyle name="40% - Accent2 73" xfId="8719" xr:uid="{00000000-0005-0000-0000-0000121C0000}"/>
    <cellStyle name="40% - Accent2 73 2" xfId="8720" xr:uid="{00000000-0005-0000-0000-0000131C0000}"/>
    <cellStyle name="40% - Accent2 73 3" xfId="8721" xr:uid="{00000000-0005-0000-0000-0000141C0000}"/>
    <cellStyle name="40% - Accent2 74" xfId="8722" xr:uid="{00000000-0005-0000-0000-0000151C0000}"/>
    <cellStyle name="40% - Accent2 74 2" xfId="8723" xr:uid="{00000000-0005-0000-0000-0000161C0000}"/>
    <cellStyle name="40% - Accent2 74 3" xfId="8724" xr:uid="{00000000-0005-0000-0000-0000171C0000}"/>
    <cellStyle name="40% - Accent2 75" xfId="8725" xr:uid="{00000000-0005-0000-0000-0000181C0000}"/>
    <cellStyle name="40% - Accent2 75 2" xfId="8726" xr:uid="{00000000-0005-0000-0000-0000191C0000}"/>
    <cellStyle name="40% - Accent2 75 3" xfId="8727" xr:uid="{00000000-0005-0000-0000-00001A1C0000}"/>
    <cellStyle name="40% - Accent2 76" xfId="8728" xr:uid="{00000000-0005-0000-0000-00001B1C0000}"/>
    <cellStyle name="40% - Accent2 76 2" xfId="8729" xr:uid="{00000000-0005-0000-0000-00001C1C0000}"/>
    <cellStyle name="40% - Accent2 76 3" xfId="8730" xr:uid="{00000000-0005-0000-0000-00001D1C0000}"/>
    <cellStyle name="40% - Accent2 77" xfId="8731" xr:uid="{00000000-0005-0000-0000-00001E1C0000}"/>
    <cellStyle name="40% - Accent2 77 2" xfId="8732" xr:uid="{00000000-0005-0000-0000-00001F1C0000}"/>
    <cellStyle name="40% - Accent2 77 3" xfId="8733" xr:uid="{00000000-0005-0000-0000-0000201C0000}"/>
    <cellStyle name="40% - Accent2 78" xfId="8734" xr:uid="{00000000-0005-0000-0000-0000211C0000}"/>
    <cellStyle name="40% - Accent2 78 2" xfId="8735" xr:uid="{00000000-0005-0000-0000-0000221C0000}"/>
    <cellStyle name="40% - Accent2 78 3" xfId="8736" xr:uid="{00000000-0005-0000-0000-0000231C0000}"/>
    <cellStyle name="40% - Accent2 79" xfId="8737" xr:uid="{00000000-0005-0000-0000-0000241C0000}"/>
    <cellStyle name="40% - Accent2 79 2" xfId="8738" xr:uid="{00000000-0005-0000-0000-0000251C0000}"/>
    <cellStyle name="40% - Accent2 79 3" xfId="8739" xr:uid="{00000000-0005-0000-0000-0000261C0000}"/>
    <cellStyle name="40% - Accent2 8" xfId="8740" xr:uid="{00000000-0005-0000-0000-0000271C0000}"/>
    <cellStyle name="40% - Accent2 8 2" xfId="8741" xr:uid="{00000000-0005-0000-0000-0000281C0000}"/>
    <cellStyle name="40% - Accent2 8 2 2" xfId="8742" xr:uid="{00000000-0005-0000-0000-0000291C0000}"/>
    <cellStyle name="40% - Accent2 8 2 3" xfId="8743" xr:uid="{00000000-0005-0000-0000-00002A1C0000}"/>
    <cellStyle name="40% - Accent2 8 2_MBK1200" xfId="8744" xr:uid="{00000000-0005-0000-0000-00002B1C0000}"/>
    <cellStyle name="40% - Accent2 8 3" xfId="8745" xr:uid="{00000000-0005-0000-0000-00002C1C0000}"/>
    <cellStyle name="40% - Accent2 8 4" xfId="8746" xr:uid="{00000000-0005-0000-0000-00002D1C0000}"/>
    <cellStyle name="40% - Accent2 8_MBK1200" xfId="8747" xr:uid="{00000000-0005-0000-0000-00002E1C0000}"/>
    <cellStyle name="40% - Accent2 80" xfId="8748" xr:uid="{00000000-0005-0000-0000-00002F1C0000}"/>
    <cellStyle name="40% - Accent2 80 2" xfId="8749" xr:uid="{00000000-0005-0000-0000-0000301C0000}"/>
    <cellStyle name="40% - Accent2 80 3" xfId="8750" xr:uid="{00000000-0005-0000-0000-0000311C0000}"/>
    <cellStyle name="40% - Accent2 81" xfId="8751" xr:uid="{00000000-0005-0000-0000-0000321C0000}"/>
    <cellStyle name="40% - Accent2 81 2" xfId="8752" xr:uid="{00000000-0005-0000-0000-0000331C0000}"/>
    <cellStyle name="40% - Accent2 81 3" xfId="8753" xr:uid="{00000000-0005-0000-0000-0000341C0000}"/>
    <cellStyle name="40% - Accent2 82" xfId="8754" xr:uid="{00000000-0005-0000-0000-0000351C0000}"/>
    <cellStyle name="40% - Accent2 82 2" xfId="8755" xr:uid="{00000000-0005-0000-0000-0000361C0000}"/>
    <cellStyle name="40% - Accent2 82 3" xfId="8756" xr:uid="{00000000-0005-0000-0000-0000371C0000}"/>
    <cellStyle name="40% - Accent2 83" xfId="8757" xr:uid="{00000000-0005-0000-0000-0000381C0000}"/>
    <cellStyle name="40% - Accent2 83 2" xfId="8758" xr:uid="{00000000-0005-0000-0000-0000391C0000}"/>
    <cellStyle name="40% - Accent2 83 3" xfId="8759" xr:uid="{00000000-0005-0000-0000-00003A1C0000}"/>
    <cellStyle name="40% - Accent2 84" xfId="8760" xr:uid="{00000000-0005-0000-0000-00003B1C0000}"/>
    <cellStyle name="40% - Accent2 85" xfId="8761" xr:uid="{00000000-0005-0000-0000-00003C1C0000}"/>
    <cellStyle name="40% - Accent2 86" xfId="8762" xr:uid="{00000000-0005-0000-0000-00003D1C0000}"/>
    <cellStyle name="40% - Accent2 87" xfId="8763" xr:uid="{00000000-0005-0000-0000-00003E1C0000}"/>
    <cellStyle name="40% - Accent2 88" xfId="8764" xr:uid="{00000000-0005-0000-0000-00003F1C0000}"/>
    <cellStyle name="40% - Accent2 89" xfId="8765" xr:uid="{00000000-0005-0000-0000-0000401C0000}"/>
    <cellStyle name="40% - Accent2 9" xfId="8766" xr:uid="{00000000-0005-0000-0000-0000411C0000}"/>
    <cellStyle name="40% - Accent2 9 2" xfId="8767" xr:uid="{00000000-0005-0000-0000-0000421C0000}"/>
    <cellStyle name="40% - Accent2 9 2 2" xfId="8768" xr:uid="{00000000-0005-0000-0000-0000431C0000}"/>
    <cellStyle name="40% - Accent2 9 2 3" xfId="8769" xr:uid="{00000000-0005-0000-0000-0000441C0000}"/>
    <cellStyle name="40% - Accent2 9 2_MBK1200" xfId="8770" xr:uid="{00000000-0005-0000-0000-0000451C0000}"/>
    <cellStyle name="40% - Accent2 9 3" xfId="8771" xr:uid="{00000000-0005-0000-0000-0000461C0000}"/>
    <cellStyle name="40% - Accent2 9 4" xfId="8772" xr:uid="{00000000-0005-0000-0000-0000471C0000}"/>
    <cellStyle name="40% - Accent2 9_MBK1200" xfId="8773" xr:uid="{00000000-0005-0000-0000-0000481C0000}"/>
    <cellStyle name="40% - Accent2 90" xfId="8774" xr:uid="{00000000-0005-0000-0000-0000491C0000}"/>
    <cellStyle name="40% - Accent2 91" xfId="8775" xr:uid="{00000000-0005-0000-0000-00004A1C0000}"/>
    <cellStyle name="40% - Accent2 92" xfId="8776" xr:uid="{00000000-0005-0000-0000-00004B1C0000}"/>
    <cellStyle name="40% - Accent2 93" xfId="8777" xr:uid="{00000000-0005-0000-0000-00004C1C0000}"/>
    <cellStyle name="40% - Accent2 94" xfId="8778" xr:uid="{00000000-0005-0000-0000-00004D1C0000}"/>
    <cellStyle name="40% - Accent2 95" xfId="8779" xr:uid="{00000000-0005-0000-0000-00004E1C0000}"/>
    <cellStyle name="40% - Accent2 96" xfId="8780" xr:uid="{00000000-0005-0000-0000-00004F1C0000}"/>
    <cellStyle name="40% - Accent3 1" xfId="8781" xr:uid="{00000000-0005-0000-0000-0000511C0000}"/>
    <cellStyle name="40% - Accent3 10" xfId="8782" xr:uid="{00000000-0005-0000-0000-0000521C0000}"/>
    <cellStyle name="40% - Accent3 10 2" xfId="8783" xr:uid="{00000000-0005-0000-0000-0000531C0000}"/>
    <cellStyle name="40% - Accent3 10 2 2" xfId="8784" xr:uid="{00000000-0005-0000-0000-0000541C0000}"/>
    <cellStyle name="40% - Accent3 10 2 3" xfId="8785" xr:uid="{00000000-0005-0000-0000-0000551C0000}"/>
    <cellStyle name="40% - Accent3 10 2_MBK1200" xfId="8786" xr:uid="{00000000-0005-0000-0000-0000561C0000}"/>
    <cellStyle name="40% - Accent3 10 3" xfId="8787" xr:uid="{00000000-0005-0000-0000-0000571C0000}"/>
    <cellStyle name="40% - Accent3 10 4" xfId="8788" xr:uid="{00000000-0005-0000-0000-0000581C0000}"/>
    <cellStyle name="40% - Accent3 10_MBK1200" xfId="8789" xr:uid="{00000000-0005-0000-0000-0000591C0000}"/>
    <cellStyle name="40% - Accent3 11" xfId="8790" xr:uid="{00000000-0005-0000-0000-00005A1C0000}"/>
    <cellStyle name="40% - Accent3 11 2" xfId="8791" xr:uid="{00000000-0005-0000-0000-00005B1C0000}"/>
    <cellStyle name="40% - Accent3 11 2 2" xfId="8792" xr:uid="{00000000-0005-0000-0000-00005C1C0000}"/>
    <cellStyle name="40% - Accent3 11 2 3" xfId="8793" xr:uid="{00000000-0005-0000-0000-00005D1C0000}"/>
    <cellStyle name="40% - Accent3 11 2_MBK1200" xfId="8794" xr:uid="{00000000-0005-0000-0000-00005E1C0000}"/>
    <cellStyle name="40% - Accent3 11 3" xfId="8795" xr:uid="{00000000-0005-0000-0000-00005F1C0000}"/>
    <cellStyle name="40% - Accent3 11 4" xfId="8796" xr:uid="{00000000-0005-0000-0000-0000601C0000}"/>
    <cellStyle name="40% - Accent3 11_MBK1200" xfId="8797" xr:uid="{00000000-0005-0000-0000-0000611C0000}"/>
    <cellStyle name="40% - Accent3 12" xfId="8798" xr:uid="{00000000-0005-0000-0000-0000621C0000}"/>
    <cellStyle name="40% - Accent3 12 2" xfId="8799" xr:uid="{00000000-0005-0000-0000-0000631C0000}"/>
    <cellStyle name="40% - Accent3 12 2 2" xfId="8800" xr:uid="{00000000-0005-0000-0000-0000641C0000}"/>
    <cellStyle name="40% - Accent3 12 2 3" xfId="8801" xr:uid="{00000000-0005-0000-0000-0000651C0000}"/>
    <cellStyle name="40% - Accent3 12 2_MBK1200" xfId="8802" xr:uid="{00000000-0005-0000-0000-0000661C0000}"/>
    <cellStyle name="40% - Accent3 12 3" xfId="8803" xr:uid="{00000000-0005-0000-0000-0000671C0000}"/>
    <cellStyle name="40% - Accent3 12 4" xfId="8804" xr:uid="{00000000-0005-0000-0000-0000681C0000}"/>
    <cellStyle name="40% - Accent3 12_MBK1200" xfId="8805" xr:uid="{00000000-0005-0000-0000-0000691C0000}"/>
    <cellStyle name="40% - Accent3 13" xfId="8806" xr:uid="{00000000-0005-0000-0000-00006A1C0000}"/>
    <cellStyle name="40% - Accent3 13 2" xfId="8807" xr:uid="{00000000-0005-0000-0000-00006B1C0000}"/>
    <cellStyle name="40% - Accent3 13 2 2" xfId="8808" xr:uid="{00000000-0005-0000-0000-00006C1C0000}"/>
    <cellStyle name="40% - Accent3 13 2 3" xfId="8809" xr:uid="{00000000-0005-0000-0000-00006D1C0000}"/>
    <cellStyle name="40% - Accent3 13 3" xfId="8810" xr:uid="{00000000-0005-0000-0000-00006E1C0000}"/>
    <cellStyle name="40% - Accent3 13 4" xfId="8811" xr:uid="{00000000-0005-0000-0000-00006F1C0000}"/>
    <cellStyle name="40% - Accent3 14" xfId="8812" xr:uid="{00000000-0005-0000-0000-0000701C0000}"/>
    <cellStyle name="40% - Accent3 14 2" xfId="8813" xr:uid="{00000000-0005-0000-0000-0000711C0000}"/>
    <cellStyle name="40% - Accent3 14 2 2" xfId="8814" xr:uid="{00000000-0005-0000-0000-0000721C0000}"/>
    <cellStyle name="40% - Accent3 14 2 3" xfId="8815" xr:uid="{00000000-0005-0000-0000-0000731C0000}"/>
    <cellStyle name="40% - Accent3 14 3" xfId="8816" xr:uid="{00000000-0005-0000-0000-0000741C0000}"/>
    <cellStyle name="40% - Accent3 14 4" xfId="8817" xr:uid="{00000000-0005-0000-0000-0000751C0000}"/>
    <cellStyle name="40% - Accent3 15" xfId="8818" xr:uid="{00000000-0005-0000-0000-0000761C0000}"/>
    <cellStyle name="40% - Accent3 15 2" xfId="8819" xr:uid="{00000000-0005-0000-0000-0000771C0000}"/>
    <cellStyle name="40% - Accent3 15 2 2" xfId="8820" xr:uid="{00000000-0005-0000-0000-0000781C0000}"/>
    <cellStyle name="40% - Accent3 15 2 3" xfId="8821" xr:uid="{00000000-0005-0000-0000-0000791C0000}"/>
    <cellStyle name="40% - Accent3 15 3" xfId="8822" xr:uid="{00000000-0005-0000-0000-00007A1C0000}"/>
    <cellStyle name="40% - Accent3 15 4" xfId="8823" xr:uid="{00000000-0005-0000-0000-00007B1C0000}"/>
    <cellStyle name="40% - Accent3 16" xfId="8824" xr:uid="{00000000-0005-0000-0000-00007C1C0000}"/>
    <cellStyle name="40% - Accent3 16 2" xfId="8825" xr:uid="{00000000-0005-0000-0000-00007D1C0000}"/>
    <cellStyle name="40% - Accent3 16 2 2" xfId="8826" xr:uid="{00000000-0005-0000-0000-00007E1C0000}"/>
    <cellStyle name="40% - Accent3 16 2 3" xfId="8827" xr:uid="{00000000-0005-0000-0000-00007F1C0000}"/>
    <cellStyle name="40% - Accent3 16 3" xfId="8828" xr:uid="{00000000-0005-0000-0000-0000801C0000}"/>
    <cellStyle name="40% - Accent3 16 4" xfId="8829" xr:uid="{00000000-0005-0000-0000-0000811C0000}"/>
    <cellStyle name="40% - Accent3 17" xfId="8830" xr:uid="{00000000-0005-0000-0000-0000821C0000}"/>
    <cellStyle name="40% - Accent3 17 2" xfId="8831" xr:uid="{00000000-0005-0000-0000-0000831C0000}"/>
    <cellStyle name="40% - Accent3 17 2 2" xfId="8832" xr:uid="{00000000-0005-0000-0000-0000841C0000}"/>
    <cellStyle name="40% - Accent3 17 2 3" xfId="8833" xr:uid="{00000000-0005-0000-0000-0000851C0000}"/>
    <cellStyle name="40% - Accent3 17 3" xfId="8834" xr:uid="{00000000-0005-0000-0000-0000861C0000}"/>
    <cellStyle name="40% - Accent3 17 4" xfId="8835" xr:uid="{00000000-0005-0000-0000-0000871C0000}"/>
    <cellStyle name="40% - Accent3 18" xfId="8836" xr:uid="{00000000-0005-0000-0000-0000881C0000}"/>
    <cellStyle name="40% - Accent3 18 2" xfId="8837" xr:uid="{00000000-0005-0000-0000-0000891C0000}"/>
    <cellStyle name="40% - Accent3 18 2 2" xfId="8838" xr:uid="{00000000-0005-0000-0000-00008A1C0000}"/>
    <cellStyle name="40% - Accent3 18 2 3" xfId="8839" xr:uid="{00000000-0005-0000-0000-00008B1C0000}"/>
    <cellStyle name="40% - Accent3 18 3" xfId="8840" xr:uid="{00000000-0005-0000-0000-00008C1C0000}"/>
    <cellStyle name="40% - Accent3 18 4" xfId="8841" xr:uid="{00000000-0005-0000-0000-00008D1C0000}"/>
    <cellStyle name="40% - Accent3 19" xfId="8842" xr:uid="{00000000-0005-0000-0000-00008E1C0000}"/>
    <cellStyle name="40% - Accent3 19 2" xfId="8843" xr:uid="{00000000-0005-0000-0000-00008F1C0000}"/>
    <cellStyle name="40% - Accent3 19 2 2" xfId="8844" xr:uid="{00000000-0005-0000-0000-0000901C0000}"/>
    <cellStyle name="40% - Accent3 19 2 3" xfId="8845" xr:uid="{00000000-0005-0000-0000-0000911C0000}"/>
    <cellStyle name="40% - Accent3 19 3" xfId="8846" xr:uid="{00000000-0005-0000-0000-0000921C0000}"/>
    <cellStyle name="40% - Accent3 19 4" xfId="8847" xr:uid="{00000000-0005-0000-0000-0000931C0000}"/>
    <cellStyle name="40% - Accent3 2" xfId="340" xr:uid="{00000000-0005-0000-0000-0000941C0000}"/>
    <cellStyle name="40% - Accent3 2 10" xfId="8848" xr:uid="{00000000-0005-0000-0000-0000951C0000}"/>
    <cellStyle name="40% - Accent3 2 11" xfId="8849" xr:uid="{00000000-0005-0000-0000-0000961C0000}"/>
    <cellStyle name="40% - Accent3 2 12" xfId="8850" xr:uid="{00000000-0005-0000-0000-0000971C0000}"/>
    <cellStyle name="40% - Accent3 2 2" xfId="8851" xr:uid="{00000000-0005-0000-0000-0000981C0000}"/>
    <cellStyle name="40% - Accent3 2 2 2" xfId="8852" xr:uid="{00000000-0005-0000-0000-0000991C0000}"/>
    <cellStyle name="40% - Accent3 2 2 2 2" xfId="8853" xr:uid="{00000000-0005-0000-0000-00009A1C0000}"/>
    <cellStyle name="40% - Accent3 2 2 2 2 2" xfId="8854" xr:uid="{00000000-0005-0000-0000-00009B1C0000}"/>
    <cellStyle name="40% - Accent3 2 2 2 3" xfId="8855" xr:uid="{00000000-0005-0000-0000-00009C1C0000}"/>
    <cellStyle name="40% - Accent3 2 2 2 4" xfId="8856" xr:uid="{00000000-0005-0000-0000-00009D1C0000}"/>
    <cellStyle name="40% - Accent3 2 2 3" xfId="8857" xr:uid="{00000000-0005-0000-0000-00009E1C0000}"/>
    <cellStyle name="40% - Accent3 2 2 3 2" xfId="8858" xr:uid="{00000000-0005-0000-0000-00009F1C0000}"/>
    <cellStyle name="40% - Accent3 2 2 3 3" xfId="8859" xr:uid="{00000000-0005-0000-0000-0000A01C0000}"/>
    <cellStyle name="40% - Accent3 2 2 3 4" xfId="8860" xr:uid="{00000000-0005-0000-0000-0000A11C0000}"/>
    <cellStyle name="40% - Accent3 2 2 4" xfId="8861" xr:uid="{00000000-0005-0000-0000-0000A21C0000}"/>
    <cellStyle name="40% - Accent3 2 2 5" xfId="8862" xr:uid="{00000000-0005-0000-0000-0000A31C0000}"/>
    <cellStyle name="40% - Accent3 2 2 6" xfId="8863" xr:uid="{00000000-0005-0000-0000-0000A41C0000}"/>
    <cellStyle name="40% - Accent3 2 2_Annexure" xfId="8864" xr:uid="{00000000-0005-0000-0000-0000A51C0000}"/>
    <cellStyle name="40% - Accent3 2 3" xfId="8865" xr:uid="{00000000-0005-0000-0000-0000A61C0000}"/>
    <cellStyle name="40% - Accent3 2 3 2" xfId="8866" xr:uid="{00000000-0005-0000-0000-0000A71C0000}"/>
    <cellStyle name="40% - Accent3 2 3 2 2" xfId="8867" xr:uid="{00000000-0005-0000-0000-0000A81C0000}"/>
    <cellStyle name="40% - Accent3 2 3 2 3" xfId="8868" xr:uid="{00000000-0005-0000-0000-0000A91C0000}"/>
    <cellStyle name="40% - Accent3 2 3 2 4" xfId="8869" xr:uid="{00000000-0005-0000-0000-0000AA1C0000}"/>
    <cellStyle name="40% - Accent3 2 3 3" xfId="8870" xr:uid="{00000000-0005-0000-0000-0000AB1C0000}"/>
    <cellStyle name="40% - Accent3 2 3 4" xfId="8871" xr:uid="{00000000-0005-0000-0000-0000AC1C0000}"/>
    <cellStyle name="40% - Accent3 2 3 5" xfId="8872" xr:uid="{00000000-0005-0000-0000-0000AD1C0000}"/>
    <cellStyle name="40% - Accent3 2 4" xfId="8873" xr:uid="{00000000-0005-0000-0000-0000AE1C0000}"/>
    <cellStyle name="40% - Accent3 2 4 2" xfId="8874" xr:uid="{00000000-0005-0000-0000-0000AF1C0000}"/>
    <cellStyle name="40% - Accent3 2 4 3" xfId="8875" xr:uid="{00000000-0005-0000-0000-0000B01C0000}"/>
    <cellStyle name="40% - Accent3 2 4 4" xfId="8876" xr:uid="{00000000-0005-0000-0000-0000B11C0000}"/>
    <cellStyle name="40% - Accent3 2 5" xfId="8877" xr:uid="{00000000-0005-0000-0000-0000B21C0000}"/>
    <cellStyle name="40% - Accent3 2 5 2" xfId="8878" xr:uid="{00000000-0005-0000-0000-0000B31C0000}"/>
    <cellStyle name="40% - Accent3 2 5 3" xfId="8879" xr:uid="{00000000-0005-0000-0000-0000B41C0000}"/>
    <cellStyle name="40% - Accent3 2 5 4" xfId="8880" xr:uid="{00000000-0005-0000-0000-0000B51C0000}"/>
    <cellStyle name="40% - Accent3 2 6" xfId="8881" xr:uid="{00000000-0005-0000-0000-0000B61C0000}"/>
    <cellStyle name="40% - Accent3 2 7" xfId="8882" xr:uid="{00000000-0005-0000-0000-0000B71C0000}"/>
    <cellStyle name="40% - Accent3 2 8" xfId="8883" xr:uid="{00000000-0005-0000-0000-0000B81C0000}"/>
    <cellStyle name="40% - Accent3 2 8 2" xfId="8884" xr:uid="{00000000-0005-0000-0000-0000B91C0000}"/>
    <cellStyle name="40% - Accent3 2 9" xfId="8885" xr:uid="{00000000-0005-0000-0000-0000BA1C0000}"/>
    <cellStyle name="40% - Accent3 2_Book5" xfId="8886" xr:uid="{00000000-0005-0000-0000-0000BB1C0000}"/>
    <cellStyle name="40% - Accent3 20" xfId="8887" xr:uid="{00000000-0005-0000-0000-0000BC1C0000}"/>
    <cellStyle name="40% - Accent3 20 2" xfId="8888" xr:uid="{00000000-0005-0000-0000-0000BD1C0000}"/>
    <cellStyle name="40% - Accent3 20 2 2" xfId="8889" xr:uid="{00000000-0005-0000-0000-0000BE1C0000}"/>
    <cellStyle name="40% - Accent3 20 2 3" xfId="8890" xr:uid="{00000000-0005-0000-0000-0000BF1C0000}"/>
    <cellStyle name="40% - Accent3 20 3" xfId="8891" xr:uid="{00000000-0005-0000-0000-0000C01C0000}"/>
    <cellStyle name="40% - Accent3 20 4" xfId="8892" xr:uid="{00000000-0005-0000-0000-0000C11C0000}"/>
    <cellStyle name="40% - Accent3 21" xfId="8893" xr:uid="{00000000-0005-0000-0000-0000C21C0000}"/>
    <cellStyle name="40% - Accent3 21 2" xfId="8894" xr:uid="{00000000-0005-0000-0000-0000C31C0000}"/>
    <cellStyle name="40% - Accent3 21 2 2" xfId="8895" xr:uid="{00000000-0005-0000-0000-0000C41C0000}"/>
    <cellStyle name="40% - Accent3 21 2 3" xfId="8896" xr:uid="{00000000-0005-0000-0000-0000C51C0000}"/>
    <cellStyle name="40% - Accent3 21 3" xfId="8897" xr:uid="{00000000-0005-0000-0000-0000C61C0000}"/>
    <cellStyle name="40% - Accent3 21 4" xfId="8898" xr:uid="{00000000-0005-0000-0000-0000C71C0000}"/>
    <cellStyle name="40% - Accent3 22" xfId="8899" xr:uid="{00000000-0005-0000-0000-0000C81C0000}"/>
    <cellStyle name="40% - Accent3 22 2" xfId="8900" xr:uid="{00000000-0005-0000-0000-0000C91C0000}"/>
    <cellStyle name="40% - Accent3 22 2 2" xfId="8901" xr:uid="{00000000-0005-0000-0000-0000CA1C0000}"/>
    <cellStyle name="40% - Accent3 22 2 3" xfId="8902" xr:uid="{00000000-0005-0000-0000-0000CB1C0000}"/>
    <cellStyle name="40% - Accent3 22 3" xfId="8903" xr:uid="{00000000-0005-0000-0000-0000CC1C0000}"/>
    <cellStyle name="40% - Accent3 22 4" xfId="8904" xr:uid="{00000000-0005-0000-0000-0000CD1C0000}"/>
    <cellStyle name="40% - Accent3 23" xfId="8905" xr:uid="{00000000-0005-0000-0000-0000CE1C0000}"/>
    <cellStyle name="40% - Accent3 23 2" xfId="8906" xr:uid="{00000000-0005-0000-0000-0000CF1C0000}"/>
    <cellStyle name="40% - Accent3 23 2 2" xfId="8907" xr:uid="{00000000-0005-0000-0000-0000D01C0000}"/>
    <cellStyle name="40% - Accent3 23 2 3" xfId="8908" xr:uid="{00000000-0005-0000-0000-0000D11C0000}"/>
    <cellStyle name="40% - Accent3 23 3" xfId="8909" xr:uid="{00000000-0005-0000-0000-0000D21C0000}"/>
    <cellStyle name="40% - Accent3 23 4" xfId="8910" xr:uid="{00000000-0005-0000-0000-0000D31C0000}"/>
    <cellStyle name="40% - Accent3 24" xfId="8911" xr:uid="{00000000-0005-0000-0000-0000D41C0000}"/>
    <cellStyle name="40% - Accent3 24 2" xfId="8912" xr:uid="{00000000-0005-0000-0000-0000D51C0000}"/>
    <cellStyle name="40% - Accent3 24 2 2" xfId="8913" xr:uid="{00000000-0005-0000-0000-0000D61C0000}"/>
    <cellStyle name="40% - Accent3 24 2 3" xfId="8914" xr:uid="{00000000-0005-0000-0000-0000D71C0000}"/>
    <cellStyle name="40% - Accent3 24 3" xfId="8915" xr:uid="{00000000-0005-0000-0000-0000D81C0000}"/>
    <cellStyle name="40% - Accent3 24 4" xfId="8916" xr:uid="{00000000-0005-0000-0000-0000D91C0000}"/>
    <cellStyle name="40% - Accent3 25" xfId="8917" xr:uid="{00000000-0005-0000-0000-0000DA1C0000}"/>
    <cellStyle name="40% - Accent3 25 2" xfId="8918" xr:uid="{00000000-0005-0000-0000-0000DB1C0000}"/>
    <cellStyle name="40% - Accent3 25 2 2" xfId="8919" xr:uid="{00000000-0005-0000-0000-0000DC1C0000}"/>
    <cellStyle name="40% - Accent3 25 2 3" xfId="8920" xr:uid="{00000000-0005-0000-0000-0000DD1C0000}"/>
    <cellStyle name="40% - Accent3 25 3" xfId="8921" xr:uid="{00000000-0005-0000-0000-0000DE1C0000}"/>
    <cellStyle name="40% - Accent3 25 4" xfId="8922" xr:uid="{00000000-0005-0000-0000-0000DF1C0000}"/>
    <cellStyle name="40% - Accent3 26" xfId="8923" xr:uid="{00000000-0005-0000-0000-0000E01C0000}"/>
    <cellStyle name="40% - Accent3 26 2" xfId="8924" xr:uid="{00000000-0005-0000-0000-0000E11C0000}"/>
    <cellStyle name="40% - Accent3 26 2 2" xfId="8925" xr:uid="{00000000-0005-0000-0000-0000E21C0000}"/>
    <cellStyle name="40% - Accent3 26 2 3" xfId="8926" xr:uid="{00000000-0005-0000-0000-0000E31C0000}"/>
    <cellStyle name="40% - Accent3 26 3" xfId="8927" xr:uid="{00000000-0005-0000-0000-0000E41C0000}"/>
    <cellStyle name="40% - Accent3 26 4" xfId="8928" xr:uid="{00000000-0005-0000-0000-0000E51C0000}"/>
    <cellStyle name="40% - Accent3 27" xfId="8929" xr:uid="{00000000-0005-0000-0000-0000E61C0000}"/>
    <cellStyle name="40% - Accent3 27 2" xfId="8930" xr:uid="{00000000-0005-0000-0000-0000E71C0000}"/>
    <cellStyle name="40% - Accent3 27 2 2" xfId="8931" xr:uid="{00000000-0005-0000-0000-0000E81C0000}"/>
    <cellStyle name="40% - Accent3 27 2 3" xfId="8932" xr:uid="{00000000-0005-0000-0000-0000E91C0000}"/>
    <cellStyle name="40% - Accent3 27 3" xfId="8933" xr:uid="{00000000-0005-0000-0000-0000EA1C0000}"/>
    <cellStyle name="40% - Accent3 27 4" xfId="8934" xr:uid="{00000000-0005-0000-0000-0000EB1C0000}"/>
    <cellStyle name="40% - Accent3 28" xfId="8935" xr:uid="{00000000-0005-0000-0000-0000EC1C0000}"/>
    <cellStyle name="40% - Accent3 28 2" xfId="8936" xr:uid="{00000000-0005-0000-0000-0000ED1C0000}"/>
    <cellStyle name="40% - Accent3 28 2 2" xfId="8937" xr:uid="{00000000-0005-0000-0000-0000EE1C0000}"/>
    <cellStyle name="40% - Accent3 28 2 3" xfId="8938" xr:uid="{00000000-0005-0000-0000-0000EF1C0000}"/>
    <cellStyle name="40% - Accent3 28 3" xfId="8939" xr:uid="{00000000-0005-0000-0000-0000F01C0000}"/>
    <cellStyle name="40% - Accent3 28 4" xfId="8940" xr:uid="{00000000-0005-0000-0000-0000F11C0000}"/>
    <cellStyle name="40% - Accent3 29" xfId="8941" xr:uid="{00000000-0005-0000-0000-0000F21C0000}"/>
    <cellStyle name="40% - Accent3 29 2" xfId="8942" xr:uid="{00000000-0005-0000-0000-0000F31C0000}"/>
    <cellStyle name="40% - Accent3 29 2 2" xfId="8943" xr:uid="{00000000-0005-0000-0000-0000F41C0000}"/>
    <cellStyle name="40% - Accent3 29 2 3" xfId="8944" xr:uid="{00000000-0005-0000-0000-0000F51C0000}"/>
    <cellStyle name="40% - Accent3 29 3" xfId="8945" xr:uid="{00000000-0005-0000-0000-0000F61C0000}"/>
    <cellStyle name="40% - Accent3 29 4" xfId="8946" xr:uid="{00000000-0005-0000-0000-0000F71C0000}"/>
    <cellStyle name="40% - Accent3 3" xfId="8947" xr:uid="{00000000-0005-0000-0000-0000F81C0000}"/>
    <cellStyle name="40% - Accent3 3 2" xfId="8948" xr:uid="{00000000-0005-0000-0000-0000F91C0000}"/>
    <cellStyle name="40% - Accent3 3 2 2" xfId="8949" xr:uid="{00000000-0005-0000-0000-0000FA1C0000}"/>
    <cellStyle name="40% - Accent3 3 2 3" xfId="8950" xr:uid="{00000000-0005-0000-0000-0000FB1C0000}"/>
    <cellStyle name="40% - Accent3 3 3" xfId="8951" xr:uid="{00000000-0005-0000-0000-0000FC1C0000}"/>
    <cellStyle name="40% - Accent3 3 4" xfId="8952" xr:uid="{00000000-0005-0000-0000-0000FD1C0000}"/>
    <cellStyle name="40% - Accent3 3 5" xfId="8953" xr:uid="{00000000-0005-0000-0000-0000FE1C0000}"/>
    <cellStyle name="40% - Accent3 3_Annexure" xfId="8954" xr:uid="{00000000-0005-0000-0000-0000FF1C0000}"/>
    <cellStyle name="40% - Accent3 30" xfId="8955" xr:uid="{00000000-0005-0000-0000-0000001D0000}"/>
    <cellStyle name="40% - Accent3 30 2" xfId="8956" xr:uid="{00000000-0005-0000-0000-0000011D0000}"/>
    <cellStyle name="40% - Accent3 30 2 2" xfId="8957" xr:uid="{00000000-0005-0000-0000-0000021D0000}"/>
    <cellStyle name="40% - Accent3 30 2 3" xfId="8958" xr:uid="{00000000-0005-0000-0000-0000031D0000}"/>
    <cellStyle name="40% - Accent3 30 3" xfId="8959" xr:uid="{00000000-0005-0000-0000-0000041D0000}"/>
    <cellStyle name="40% - Accent3 30 4" xfId="8960" xr:uid="{00000000-0005-0000-0000-0000051D0000}"/>
    <cellStyle name="40% - Accent3 31" xfId="8961" xr:uid="{00000000-0005-0000-0000-0000061D0000}"/>
    <cellStyle name="40% - Accent3 31 2" xfId="8962" xr:uid="{00000000-0005-0000-0000-0000071D0000}"/>
    <cellStyle name="40% - Accent3 31 2 2" xfId="8963" xr:uid="{00000000-0005-0000-0000-0000081D0000}"/>
    <cellStyle name="40% - Accent3 31 2 3" xfId="8964" xr:uid="{00000000-0005-0000-0000-0000091D0000}"/>
    <cellStyle name="40% - Accent3 31 3" xfId="8965" xr:uid="{00000000-0005-0000-0000-00000A1D0000}"/>
    <cellStyle name="40% - Accent3 31 4" xfId="8966" xr:uid="{00000000-0005-0000-0000-00000B1D0000}"/>
    <cellStyle name="40% - Accent3 32" xfId="8967" xr:uid="{00000000-0005-0000-0000-00000C1D0000}"/>
    <cellStyle name="40% - Accent3 32 2" xfId="8968" xr:uid="{00000000-0005-0000-0000-00000D1D0000}"/>
    <cellStyle name="40% - Accent3 32 2 2" xfId="8969" xr:uid="{00000000-0005-0000-0000-00000E1D0000}"/>
    <cellStyle name="40% - Accent3 32 2 3" xfId="8970" xr:uid="{00000000-0005-0000-0000-00000F1D0000}"/>
    <cellStyle name="40% - Accent3 32 3" xfId="8971" xr:uid="{00000000-0005-0000-0000-0000101D0000}"/>
    <cellStyle name="40% - Accent3 32 4" xfId="8972" xr:uid="{00000000-0005-0000-0000-0000111D0000}"/>
    <cellStyle name="40% - Accent3 33" xfId="8973" xr:uid="{00000000-0005-0000-0000-0000121D0000}"/>
    <cellStyle name="40% - Accent3 33 2" xfId="8974" xr:uid="{00000000-0005-0000-0000-0000131D0000}"/>
    <cellStyle name="40% - Accent3 33 2 2" xfId="8975" xr:uid="{00000000-0005-0000-0000-0000141D0000}"/>
    <cellStyle name="40% - Accent3 33 2 3" xfId="8976" xr:uid="{00000000-0005-0000-0000-0000151D0000}"/>
    <cellStyle name="40% - Accent3 33 3" xfId="8977" xr:uid="{00000000-0005-0000-0000-0000161D0000}"/>
    <cellStyle name="40% - Accent3 33 4" xfId="8978" xr:uid="{00000000-0005-0000-0000-0000171D0000}"/>
    <cellStyle name="40% - Accent3 34" xfId="8979" xr:uid="{00000000-0005-0000-0000-0000181D0000}"/>
    <cellStyle name="40% - Accent3 34 2" xfId="8980" xr:uid="{00000000-0005-0000-0000-0000191D0000}"/>
    <cellStyle name="40% - Accent3 34 2 2" xfId="8981" xr:uid="{00000000-0005-0000-0000-00001A1D0000}"/>
    <cellStyle name="40% - Accent3 34 2 3" xfId="8982" xr:uid="{00000000-0005-0000-0000-00001B1D0000}"/>
    <cellStyle name="40% - Accent3 34 3" xfId="8983" xr:uid="{00000000-0005-0000-0000-00001C1D0000}"/>
    <cellStyle name="40% - Accent3 34 4" xfId="8984" xr:uid="{00000000-0005-0000-0000-00001D1D0000}"/>
    <cellStyle name="40% - Accent3 35" xfId="8985" xr:uid="{00000000-0005-0000-0000-00001E1D0000}"/>
    <cellStyle name="40% - Accent3 35 2" xfId="8986" xr:uid="{00000000-0005-0000-0000-00001F1D0000}"/>
    <cellStyle name="40% - Accent3 35 2 2" xfId="8987" xr:uid="{00000000-0005-0000-0000-0000201D0000}"/>
    <cellStyle name="40% - Accent3 35 2 3" xfId="8988" xr:uid="{00000000-0005-0000-0000-0000211D0000}"/>
    <cellStyle name="40% - Accent3 35 3" xfId="8989" xr:uid="{00000000-0005-0000-0000-0000221D0000}"/>
    <cellStyle name="40% - Accent3 35 4" xfId="8990" xr:uid="{00000000-0005-0000-0000-0000231D0000}"/>
    <cellStyle name="40% - Accent3 36" xfId="8991" xr:uid="{00000000-0005-0000-0000-0000241D0000}"/>
    <cellStyle name="40% - Accent3 36 2" xfId="8992" xr:uid="{00000000-0005-0000-0000-0000251D0000}"/>
    <cellStyle name="40% - Accent3 36 2 2" xfId="8993" xr:uid="{00000000-0005-0000-0000-0000261D0000}"/>
    <cellStyle name="40% - Accent3 36 2 3" xfId="8994" xr:uid="{00000000-0005-0000-0000-0000271D0000}"/>
    <cellStyle name="40% - Accent3 36 3" xfId="8995" xr:uid="{00000000-0005-0000-0000-0000281D0000}"/>
    <cellStyle name="40% - Accent3 36 4" xfId="8996" xr:uid="{00000000-0005-0000-0000-0000291D0000}"/>
    <cellStyle name="40% - Accent3 37" xfId="8997" xr:uid="{00000000-0005-0000-0000-00002A1D0000}"/>
    <cellStyle name="40% - Accent3 37 2" xfId="8998" xr:uid="{00000000-0005-0000-0000-00002B1D0000}"/>
    <cellStyle name="40% - Accent3 37 2 2" xfId="8999" xr:uid="{00000000-0005-0000-0000-00002C1D0000}"/>
    <cellStyle name="40% - Accent3 37 2 3" xfId="9000" xr:uid="{00000000-0005-0000-0000-00002D1D0000}"/>
    <cellStyle name="40% - Accent3 37 3" xfId="9001" xr:uid="{00000000-0005-0000-0000-00002E1D0000}"/>
    <cellStyle name="40% - Accent3 37 4" xfId="9002" xr:uid="{00000000-0005-0000-0000-00002F1D0000}"/>
    <cellStyle name="40% - Accent3 38" xfId="9003" xr:uid="{00000000-0005-0000-0000-0000301D0000}"/>
    <cellStyle name="40% - Accent3 38 2" xfId="9004" xr:uid="{00000000-0005-0000-0000-0000311D0000}"/>
    <cellStyle name="40% - Accent3 38 2 2" xfId="9005" xr:uid="{00000000-0005-0000-0000-0000321D0000}"/>
    <cellStyle name="40% - Accent3 38 2 3" xfId="9006" xr:uid="{00000000-0005-0000-0000-0000331D0000}"/>
    <cellStyle name="40% - Accent3 38 3" xfId="9007" xr:uid="{00000000-0005-0000-0000-0000341D0000}"/>
    <cellStyle name="40% - Accent3 38 4" xfId="9008" xr:uid="{00000000-0005-0000-0000-0000351D0000}"/>
    <cellStyle name="40% - Accent3 39" xfId="9009" xr:uid="{00000000-0005-0000-0000-0000361D0000}"/>
    <cellStyle name="40% - Accent3 39 2" xfId="9010" xr:uid="{00000000-0005-0000-0000-0000371D0000}"/>
    <cellStyle name="40% - Accent3 39 2 2" xfId="9011" xr:uid="{00000000-0005-0000-0000-0000381D0000}"/>
    <cellStyle name="40% - Accent3 39 2 3" xfId="9012" xr:uid="{00000000-0005-0000-0000-0000391D0000}"/>
    <cellStyle name="40% - Accent3 39 3" xfId="9013" xr:uid="{00000000-0005-0000-0000-00003A1D0000}"/>
    <cellStyle name="40% - Accent3 39 4" xfId="9014" xr:uid="{00000000-0005-0000-0000-00003B1D0000}"/>
    <cellStyle name="40% - Accent3 4" xfId="9015" xr:uid="{00000000-0005-0000-0000-00003C1D0000}"/>
    <cellStyle name="40% - Accent3 4 2" xfId="9016" xr:uid="{00000000-0005-0000-0000-00003D1D0000}"/>
    <cellStyle name="40% - Accent3 4 2 2" xfId="9017" xr:uid="{00000000-0005-0000-0000-00003E1D0000}"/>
    <cellStyle name="40% - Accent3 4 2 3" xfId="9018" xr:uid="{00000000-0005-0000-0000-00003F1D0000}"/>
    <cellStyle name="40% - Accent3 4 2_Annexure" xfId="9019" xr:uid="{00000000-0005-0000-0000-0000401D0000}"/>
    <cellStyle name="40% - Accent3 4 3" xfId="9020" xr:uid="{00000000-0005-0000-0000-0000411D0000}"/>
    <cellStyle name="40% - Accent3 4 4" xfId="9021" xr:uid="{00000000-0005-0000-0000-0000421D0000}"/>
    <cellStyle name="40% - Accent3 4 5" xfId="9022" xr:uid="{00000000-0005-0000-0000-0000431D0000}"/>
    <cellStyle name="40% - Accent3 4 6" xfId="9023" xr:uid="{00000000-0005-0000-0000-0000441D0000}"/>
    <cellStyle name="40% - Accent3 4 7" xfId="9024" xr:uid="{00000000-0005-0000-0000-0000451D0000}"/>
    <cellStyle name="40% - Accent3 4 8" xfId="9025" xr:uid="{00000000-0005-0000-0000-0000461D0000}"/>
    <cellStyle name="40% - Accent3 4_Annexure" xfId="9026" xr:uid="{00000000-0005-0000-0000-0000471D0000}"/>
    <cellStyle name="40% - Accent3 40" xfId="9027" xr:uid="{00000000-0005-0000-0000-0000481D0000}"/>
    <cellStyle name="40% - Accent3 40 2" xfId="9028" xr:uid="{00000000-0005-0000-0000-0000491D0000}"/>
    <cellStyle name="40% - Accent3 40 2 2" xfId="9029" xr:uid="{00000000-0005-0000-0000-00004A1D0000}"/>
    <cellStyle name="40% - Accent3 40 2 3" xfId="9030" xr:uid="{00000000-0005-0000-0000-00004B1D0000}"/>
    <cellStyle name="40% - Accent3 40 3" xfId="9031" xr:uid="{00000000-0005-0000-0000-00004C1D0000}"/>
    <cellStyle name="40% - Accent3 40 4" xfId="9032" xr:uid="{00000000-0005-0000-0000-00004D1D0000}"/>
    <cellStyle name="40% - Accent3 41" xfId="9033" xr:uid="{00000000-0005-0000-0000-00004E1D0000}"/>
    <cellStyle name="40% - Accent3 41 2" xfId="9034" xr:uid="{00000000-0005-0000-0000-00004F1D0000}"/>
    <cellStyle name="40% - Accent3 41 2 2" xfId="9035" xr:uid="{00000000-0005-0000-0000-0000501D0000}"/>
    <cellStyle name="40% - Accent3 41 2 3" xfId="9036" xr:uid="{00000000-0005-0000-0000-0000511D0000}"/>
    <cellStyle name="40% - Accent3 41 3" xfId="9037" xr:uid="{00000000-0005-0000-0000-0000521D0000}"/>
    <cellStyle name="40% - Accent3 41 4" xfId="9038" xr:uid="{00000000-0005-0000-0000-0000531D0000}"/>
    <cellStyle name="40% - Accent3 42" xfId="9039" xr:uid="{00000000-0005-0000-0000-0000541D0000}"/>
    <cellStyle name="40% - Accent3 42 2" xfId="9040" xr:uid="{00000000-0005-0000-0000-0000551D0000}"/>
    <cellStyle name="40% - Accent3 42 2 2" xfId="9041" xr:uid="{00000000-0005-0000-0000-0000561D0000}"/>
    <cellStyle name="40% - Accent3 42 2 3" xfId="9042" xr:uid="{00000000-0005-0000-0000-0000571D0000}"/>
    <cellStyle name="40% - Accent3 42 3" xfId="9043" xr:uid="{00000000-0005-0000-0000-0000581D0000}"/>
    <cellStyle name="40% - Accent3 42 4" xfId="9044" xr:uid="{00000000-0005-0000-0000-0000591D0000}"/>
    <cellStyle name="40% - Accent3 43" xfId="9045" xr:uid="{00000000-0005-0000-0000-00005A1D0000}"/>
    <cellStyle name="40% - Accent3 43 2" xfId="9046" xr:uid="{00000000-0005-0000-0000-00005B1D0000}"/>
    <cellStyle name="40% - Accent3 43 2 2" xfId="9047" xr:uid="{00000000-0005-0000-0000-00005C1D0000}"/>
    <cellStyle name="40% - Accent3 43 2 3" xfId="9048" xr:uid="{00000000-0005-0000-0000-00005D1D0000}"/>
    <cellStyle name="40% - Accent3 43 3" xfId="9049" xr:uid="{00000000-0005-0000-0000-00005E1D0000}"/>
    <cellStyle name="40% - Accent3 43 4" xfId="9050" xr:uid="{00000000-0005-0000-0000-00005F1D0000}"/>
    <cellStyle name="40% - Accent3 44" xfId="9051" xr:uid="{00000000-0005-0000-0000-0000601D0000}"/>
    <cellStyle name="40% - Accent3 44 2" xfId="9052" xr:uid="{00000000-0005-0000-0000-0000611D0000}"/>
    <cellStyle name="40% - Accent3 44 2 2" xfId="9053" xr:uid="{00000000-0005-0000-0000-0000621D0000}"/>
    <cellStyle name="40% - Accent3 44 2 3" xfId="9054" xr:uid="{00000000-0005-0000-0000-0000631D0000}"/>
    <cellStyle name="40% - Accent3 44 3" xfId="9055" xr:uid="{00000000-0005-0000-0000-0000641D0000}"/>
    <cellStyle name="40% - Accent3 44 4" xfId="9056" xr:uid="{00000000-0005-0000-0000-0000651D0000}"/>
    <cellStyle name="40% - Accent3 45" xfId="9057" xr:uid="{00000000-0005-0000-0000-0000661D0000}"/>
    <cellStyle name="40% - Accent3 45 2" xfId="9058" xr:uid="{00000000-0005-0000-0000-0000671D0000}"/>
    <cellStyle name="40% - Accent3 45 2 2" xfId="9059" xr:uid="{00000000-0005-0000-0000-0000681D0000}"/>
    <cellStyle name="40% - Accent3 45 2 3" xfId="9060" xr:uid="{00000000-0005-0000-0000-0000691D0000}"/>
    <cellStyle name="40% - Accent3 45 3" xfId="9061" xr:uid="{00000000-0005-0000-0000-00006A1D0000}"/>
    <cellStyle name="40% - Accent3 45 4" xfId="9062" xr:uid="{00000000-0005-0000-0000-00006B1D0000}"/>
    <cellStyle name="40% - Accent3 46" xfId="9063" xr:uid="{00000000-0005-0000-0000-00006C1D0000}"/>
    <cellStyle name="40% - Accent3 46 2" xfId="9064" xr:uid="{00000000-0005-0000-0000-00006D1D0000}"/>
    <cellStyle name="40% - Accent3 46 2 2" xfId="9065" xr:uid="{00000000-0005-0000-0000-00006E1D0000}"/>
    <cellStyle name="40% - Accent3 46 2 3" xfId="9066" xr:uid="{00000000-0005-0000-0000-00006F1D0000}"/>
    <cellStyle name="40% - Accent3 46 3" xfId="9067" xr:uid="{00000000-0005-0000-0000-0000701D0000}"/>
    <cellStyle name="40% - Accent3 46 4" xfId="9068" xr:uid="{00000000-0005-0000-0000-0000711D0000}"/>
    <cellStyle name="40% - Accent3 47" xfId="9069" xr:uid="{00000000-0005-0000-0000-0000721D0000}"/>
    <cellStyle name="40% - Accent3 47 2" xfId="9070" xr:uid="{00000000-0005-0000-0000-0000731D0000}"/>
    <cellStyle name="40% - Accent3 47 2 2" xfId="9071" xr:uid="{00000000-0005-0000-0000-0000741D0000}"/>
    <cellStyle name="40% - Accent3 47 2 3" xfId="9072" xr:uid="{00000000-0005-0000-0000-0000751D0000}"/>
    <cellStyle name="40% - Accent3 47 3" xfId="9073" xr:uid="{00000000-0005-0000-0000-0000761D0000}"/>
    <cellStyle name="40% - Accent3 47 4" xfId="9074" xr:uid="{00000000-0005-0000-0000-0000771D0000}"/>
    <cellStyle name="40% - Accent3 48" xfId="9075" xr:uid="{00000000-0005-0000-0000-0000781D0000}"/>
    <cellStyle name="40% - Accent3 48 2" xfId="9076" xr:uid="{00000000-0005-0000-0000-0000791D0000}"/>
    <cellStyle name="40% - Accent3 48 2 2" xfId="9077" xr:uid="{00000000-0005-0000-0000-00007A1D0000}"/>
    <cellStyle name="40% - Accent3 48 2 3" xfId="9078" xr:uid="{00000000-0005-0000-0000-00007B1D0000}"/>
    <cellStyle name="40% - Accent3 48 3" xfId="9079" xr:uid="{00000000-0005-0000-0000-00007C1D0000}"/>
    <cellStyle name="40% - Accent3 48 4" xfId="9080" xr:uid="{00000000-0005-0000-0000-00007D1D0000}"/>
    <cellStyle name="40% - Accent3 49" xfId="9081" xr:uid="{00000000-0005-0000-0000-00007E1D0000}"/>
    <cellStyle name="40% - Accent3 49 2" xfId="9082" xr:uid="{00000000-0005-0000-0000-00007F1D0000}"/>
    <cellStyle name="40% - Accent3 49 2 2" xfId="9083" xr:uid="{00000000-0005-0000-0000-0000801D0000}"/>
    <cellStyle name="40% - Accent3 49 2 3" xfId="9084" xr:uid="{00000000-0005-0000-0000-0000811D0000}"/>
    <cellStyle name="40% - Accent3 49 3" xfId="9085" xr:uid="{00000000-0005-0000-0000-0000821D0000}"/>
    <cellStyle name="40% - Accent3 49 4" xfId="9086" xr:uid="{00000000-0005-0000-0000-0000831D0000}"/>
    <cellStyle name="40% - Accent3 5" xfId="9087" xr:uid="{00000000-0005-0000-0000-0000841D0000}"/>
    <cellStyle name="40% - Accent3 5 2" xfId="9088" xr:uid="{00000000-0005-0000-0000-0000851D0000}"/>
    <cellStyle name="40% - Accent3 5 2 2" xfId="9089" xr:uid="{00000000-0005-0000-0000-0000861D0000}"/>
    <cellStyle name="40% - Accent3 5 2 3" xfId="9090" xr:uid="{00000000-0005-0000-0000-0000871D0000}"/>
    <cellStyle name="40% - Accent3 5 2_Annexure" xfId="9091" xr:uid="{00000000-0005-0000-0000-0000881D0000}"/>
    <cellStyle name="40% - Accent3 5 3" xfId="9092" xr:uid="{00000000-0005-0000-0000-0000891D0000}"/>
    <cellStyle name="40% - Accent3 5 4" xfId="9093" xr:uid="{00000000-0005-0000-0000-00008A1D0000}"/>
    <cellStyle name="40% - Accent3 5 5" xfId="9094" xr:uid="{00000000-0005-0000-0000-00008B1D0000}"/>
    <cellStyle name="40% - Accent3 5 6" xfId="9095" xr:uid="{00000000-0005-0000-0000-00008C1D0000}"/>
    <cellStyle name="40% - Accent3 5 7" xfId="9096" xr:uid="{00000000-0005-0000-0000-00008D1D0000}"/>
    <cellStyle name="40% - Accent3 5 8" xfId="9097" xr:uid="{00000000-0005-0000-0000-00008E1D0000}"/>
    <cellStyle name="40% - Accent3 5_Annexure" xfId="9098" xr:uid="{00000000-0005-0000-0000-00008F1D0000}"/>
    <cellStyle name="40% - Accent3 50" xfId="9099" xr:uid="{00000000-0005-0000-0000-0000901D0000}"/>
    <cellStyle name="40% - Accent3 50 2" xfId="9100" xr:uid="{00000000-0005-0000-0000-0000911D0000}"/>
    <cellStyle name="40% - Accent3 50 2 2" xfId="9101" xr:uid="{00000000-0005-0000-0000-0000921D0000}"/>
    <cellStyle name="40% - Accent3 50 2 3" xfId="9102" xr:uid="{00000000-0005-0000-0000-0000931D0000}"/>
    <cellStyle name="40% - Accent3 50 3" xfId="9103" xr:uid="{00000000-0005-0000-0000-0000941D0000}"/>
    <cellStyle name="40% - Accent3 50 4" xfId="9104" xr:uid="{00000000-0005-0000-0000-0000951D0000}"/>
    <cellStyle name="40% - Accent3 51" xfId="9105" xr:uid="{00000000-0005-0000-0000-0000961D0000}"/>
    <cellStyle name="40% - Accent3 51 2" xfId="9106" xr:uid="{00000000-0005-0000-0000-0000971D0000}"/>
    <cellStyle name="40% - Accent3 51 2 2" xfId="9107" xr:uid="{00000000-0005-0000-0000-0000981D0000}"/>
    <cellStyle name="40% - Accent3 51 2 3" xfId="9108" xr:uid="{00000000-0005-0000-0000-0000991D0000}"/>
    <cellStyle name="40% - Accent3 51 3" xfId="9109" xr:uid="{00000000-0005-0000-0000-00009A1D0000}"/>
    <cellStyle name="40% - Accent3 51 4" xfId="9110" xr:uid="{00000000-0005-0000-0000-00009B1D0000}"/>
    <cellStyle name="40% - Accent3 52" xfId="9111" xr:uid="{00000000-0005-0000-0000-00009C1D0000}"/>
    <cellStyle name="40% - Accent3 52 2" xfId="9112" xr:uid="{00000000-0005-0000-0000-00009D1D0000}"/>
    <cellStyle name="40% - Accent3 52 2 2" xfId="9113" xr:uid="{00000000-0005-0000-0000-00009E1D0000}"/>
    <cellStyle name="40% - Accent3 52 2 3" xfId="9114" xr:uid="{00000000-0005-0000-0000-00009F1D0000}"/>
    <cellStyle name="40% - Accent3 52 3" xfId="9115" xr:uid="{00000000-0005-0000-0000-0000A01D0000}"/>
    <cellStyle name="40% - Accent3 52 4" xfId="9116" xr:uid="{00000000-0005-0000-0000-0000A11D0000}"/>
    <cellStyle name="40% - Accent3 53" xfId="9117" xr:uid="{00000000-0005-0000-0000-0000A21D0000}"/>
    <cellStyle name="40% - Accent3 53 2" xfId="9118" xr:uid="{00000000-0005-0000-0000-0000A31D0000}"/>
    <cellStyle name="40% - Accent3 53 2 2" xfId="9119" xr:uid="{00000000-0005-0000-0000-0000A41D0000}"/>
    <cellStyle name="40% - Accent3 53 2 3" xfId="9120" xr:uid="{00000000-0005-0000-0000-0000A51D0000}"/>
    <cellStyle name="40% - Accent3 53 3" xfId="9121" xr:uid="{00000000-0005-0000-0000-0000A61D0000}"/>
    <cellStyle name="40% - Accent3 53 4" xfId="9122" xr:uid="{00000000-0005-0000-0000-0000A71D0000}"/>
    <cellStyle name="40% - Accent3 54" xfId="9123" xr:uid="{00000000-0005-0000-0000-0000A81D0000}"/>
    <cellStyle name="40% - Accent3 54 2" xfId="9124" xr:uid="{00000000-0005-0000-0000-0000A91D0000}"/>
    <cellStyle name="40% - Accent3 54 2 2" xfId="9125" xr:uid="{00000000-0005-0000-0000-0000AA1D0000}"/>
    <cellStyle name="40% - Accent3 54 2 3" xfId="9126" xr:uid="{00000000-0005-0000-0000-0000AB1D0000}"/>
    <cellStyle name="40% - Accent3 54 3" xfId="9127" xr:uid="{00000000-0005-0000-0000-0000AC1D0000}"/>
    <cellStyle name="40% - Accent3 54 4" xfId="9128" xr:uid="{00000000-0005-0000-0000-0000AD1D0000}"/>
    <cellStyle name="40% - Accent3 55" xfId="9129" xr:uid="{00000000-0005-0000-0000-0000AE1D0000}"/>
    <cellStyle name="40% - Accent3 55 2" xfId="9130" xr:uid="{00000000-0005-0000-0000-0000AF1D0000}"/>
    <cellStyle name="40% - Accent3 55 2 2" xfId="9131" xr:uid="{00000000-0005-0000-0000-0000B01D0000}"/>
    <cellStyle name="40% - Accent3 55 2 3" xfId="9132" xr:uid="{00000000-0005-0000-0000-0000B11D0000}"/>
    <cellStyle name="40% - Accent3 55 2_Annexure" xfId="9133" xr:uid="{00000000-0005-0000-0000-0000B21D0000}"/>
    <cellStyle name="40% - Accent3 55 3" xfId="9134" xr:uid="{00000000-0005-0000-0000-0000B31D0000}"/>
    <cellStyle name="40% - Accent3 55 4" xfId="9135" xr:uid="{00000000-0005-0000-0000-0000B41D0000}"/>
    <cellStyle name="40% - Accent3 55_Annexure" xfId="9136" xr:uid="{00000000-0005-0000-0000-0000B51D0000}"/>
    <cellStyle name="40% - Accent3 56" xfId="9137" xr:uid="{00000000-0005-0000-0000-0000B61D0000}"/>
    <cellStyle name="40% - Accent3 56 2" xfId="9138" xr:uid="{00000000-0005-0000-0000-0000B71D0000}"/>
    <cellStyle name="40% - Accent3 56 2 2" xfId="9139" xr:uid="{00000000-0005-0000-0000-0000B81D0000}"/>
    <cellStyle name="40% - Accent3 56 2 3" xfId="9140" xr:uid="{00000000-0005-0000-0000-0000B91D0000}"/>
    <cellStyle name="40% - Accent3 56 2_Annexure" xfId="9141" xr:uid="{00000000-0005-0000-0000-0000BA1D0000}"/>
    <cellStyle name="40% - Accent3 56 3" xfId="9142" xr:uid="{00000000-0005-0000-0000-0000BB1D0000}"/>
    <cellStyle name="40% - Accent3 56 4" xfId="9143" xr:uid="{00000000-0005-0000-0000-0000BC1D0000}"/>
    <cellStyle name="40% - Accent3 56_Annexure" xfId="9144" xr:uid="{00000000-0005-0000-0000-0000BD1D0000}"/>
    <cellStyle name="40% - Accent3 57" xfId="9145" xr:uid="{00000000-0005-0000-0000-0000BE1D0000}"/>
    <cellStyle name="40% - Accent3 57 2" xfId="9146" xr:uid="{00000000-0005-0000-0000-0000BF1D0000}"/>
    <cellStyle name="40% - Accent3 57 2 2" xfId="9147" xr:uid="{00000000-0005-0000-0000-0000C01D0000}"/>
    <cellStyle name="40% - Accent3 57 2 3" xfId="9148" xr:uid="{00000000-0005-0000-0000-0000C11D0000}"/>
    <cellStyle name="40% - Accent3 57 2_Annexure" xfId="9149" xr:uid="{00000000-0005-0000-0000-0000C21D0000}"/>
    <cellStyle name="40% - Accent3 57 3" xfId="9150" xr:uid="{00000000-0005-0000-0000-0000C31D0000}"/>
    <cellStyle name="40% - Accent3 57 4" xfId="9151" xr:uid="{00000000-0005-0000-0000-0000C41D0000}"/>
    <cellStyle name="40% - Accent3 57_Annexure" xfId="9152" xr:uid="{00000000-0005-0000-0000-0000C51D0000}"/>
    <cellStyle name="40% - Accent3 58" xfId="9153" xr:uid="{00000000-0005-0000-0000-0000C61D0000}"/>
    <cellStyle name="40% - Accent3 58 2" xfId="9154" xr:uid="{00000000-0005-0000-0000-0000C71D0000}"/>
    <cellStyle name="40% - Accent3 58 2 2" xfId="9155" xr:uid="{00000000-0005-0000-0000-0000C81D0000}"/>
    <cellStyle name="40% - Accent3 58 2 3" xfId="9156" xr:uid="{00000000-0005-0000-0000-0000C91D0000}"/>
    <cellStyle name="40% - Accent3 58 2_Annexure" xfId="9157" xr:uid="{00000000-0005-0000-0000-0000CA1D0000}"/>
    <cellStyle name="40% - Accent3 58 3" xfId="9158" xr:uid="{00000000-0005-0000-0000-0000CB1D0000}"/>
    <cellStyle name="40% - Accent3 58 4" xfId="9159" xr:uid="{00000000-0005-0000-0000-0000CC1D0000}"/>
    <cellStyle name="40% - Accent3 58_Annexure" xfId="9160" xr:uid="{00000000-0005-0000-0000-0000CD1D0000}"/>
    <cellStyle name="40% - Accent3 59" xfId="9161" xr:uid="{00000000-0005-0000-0000-0000CE1D0000}"/>
    <cellStyle name="40% - Accent3 59 2" xfId="9162" xr:uid="{00000000-0005-0000-0000-0000CF1D0000}"/>
    <cellStyle name="40% - Accent3 59 2 2" xfId="9163" xr:uid="{00000000-0005-0000-0000-0000D01D0000}"/>
    <cellStyle name="40% - Accent3 59 2 3" xfId="9164" xr:uid="{00000000-0005-0000-0000-0000D11D0000}"/>
    <cellStyle name="40% - Accent3 59 2_Annexure" xfId="9165" xr:uid="{00000000-0005-0000-0000-0000D21D0000}"/>
    <cellStyle name="40% - Accent3 59 3" xfId="9166" xr:uid="{00000000-0005-0000-0000-0000D31D0000}"/>
    <cellStyle name="40% - Accent3 59 4" xfId="9167" xr:uid="{00000000-0005-0000-0000-0000D41D0000}"/>
    <cellStyle name="40% - Accent3 59_Annexure" xfId="9168" xr:uid="{00000000-0005-0000-0000-0000D51D0000}"/>
    <cellStyle name="40% - Accent3 6" xfId="9169" xr:uid="{00000000-0005-0000-0000-0000D61D0000}"/>
    <cellStyle name="40% - Accent3 6 2" xfId="9170" xr:uid="{00000000-0005-0000-0000-0000D71D0000}"/>
    <cellStyle name="40% - Accent3 6 2 2" xfId="9171" xr:uid="{00000000-0005-0000-0000-0000D81D0000}"/>
    <cellStyle name="40% - Accent3 6 2 3" xfId="9172" xr:uid="{00000000-0005-0000-0000-0000D91D0000}"/>
    <cellStyle name="40% - Accent3 6 2_Annexure" xfId="9173" xr:uid="{00000000-0005-0000-0000-0000DA1D0000}"/>
    <cellStyle name="40% - Accent3 6 3" xfId="9174" xr:uid="{00000000-0005-0000-0000-0000DB1D0000}"/>
    <cellStyle name="40% - Accent3 6 4" xfId="9175" xr:uid="{00000000-0005-0000-0000-0000DC1D0000}"/>
    <cellStyle name="40% - Accent3 6 5" xfId="9176" xr:uid="{00000000-0005-0000-0000-0000DD1D0000}"/>
    <cellStyle name="40% - Accent3 6 6" xfId="9177" xr:uid="{00000000-0005-0000-0000-0000DE1D0000}"/>
    <cellStyle name="40% - Accent3 6 7" xfId="9178" xr:uid="{00000000-0005-0000-0000-0000DF1D0000}"/>
    <cellStyle name="40% - Accent3 6 8" xfId="9179" xr:uid="{00000000-0005-0000-0000-0000E01D0000}"/>
    <cellStyle name="40% - Accent3 6_Annexure" xfId="9180" xr:uid="{00000000-0005-0000-0000-0000E11D0000}"/>
    <cellStyle name="40% - Accent3 60" xfId="9181" xr:uid="{00000000-0005-0000-0000-0000E21D0000}"/>
    <cellStyle name="40% - Accent3 60 2" xfId="9182" xr:uid="{00000000-0005-0000-0000-0000E31D0000}"/>
    <cellStyle name="40% - Accent3 60 3" xfId="9183" xr:uid="{00000000-0005-0000-0000-0000E41D0000}"/>
    <cellStyle name="40% - Accent3 60_Annexure" xfId="9184" xr:uid="{00000000-0005-0000-0000-0000E51D0000}"/>
    <cellStyle name="40% - Accent3 61" xfId="9185" xr:uid="{00000000-0005-0000-0000-0000E61D0000}"/>
    <cellStyle name="40% - Accent3 61 2" xfId="9186" xr:uid="{00000000-0005-0000-0000-0000E71D0000}"/>
    <cellStyle name="40% - Accent3 61 3" xfId="9187" xr:uid="{00000000-0005-0000-0000-0000E81D0000}"/>
    <cellStyle name="40% - Accent3 61_Annexure" xfId="9188" xr:uid="{00000000-0005-0000-0000-0000E91D0000}"/>
    <cellStyle name="40% - Accent3 62" xfId="9189" xr:uid="{00000000-0005-0000-0000-0000EA1D0000}"/>
    <cellStyle name="40% - Accent3 62 2" xfId="9190" xr:uid="{00000000-0005-0000-0000-0000EB1D0000}"/>
    <cellStyle name="40% - Accent3 62 3" xfId="9191" xr:uid="{00000000-0005-0000-0000-0000EC1D0000}"/>
    <cellStyle name="40% - Accent3 62_Annexure" xfId="9192" xr:uid="{00000000-0005-0000-0000-0000ED1D0000}"/>
    <cellStyle name="40% - Accent3 63" xfId="9193" xr:uid="{00000000-0005-0000-0000-0000EE1D0000}"/>
    <cellStyle name="40% - Accent3 63 2" xfId="9194" xr:uid="{00000000-0005-0000-0000-0000EF1D0000}"/>
    <cellStyle name="40% - Accent3 63 3" xfId="9195" xr:uid="{00000000-0005-0000-0000-0000F01D0000}"/>
    <cellStyle name="40% - Accent3 63_Annexure" xfId="9196" xr:uid="{00000000-0005-0000-0000-0000F11D0000}"/>
    <cellStyle name="40% - Accent3 64" xfId="9197" xr:uid="{00000000-0005-0000-0000-0000F21D0000}"/>
    <cellStyle name="40% - Accent3 64 2" xfId="9198" xr:uid="{00000000-0005-0000-0000-0000F31D0000}"/>
    <cellStyle name="40% - Accent3 64 3" xfId="9199" xr:uid="{00000000-0005-0000-0000-0000F41D0000}"/>
    <cellStyle name="40% - Accent3 64_Annexure" xfId="9200" xr:uid="{00000000-0005-0000-0000-0000F51D0000}"/>
    <cellStyle name="40% - Accent3 65" xfId="9201" xr:uid="{00000000-0005-0000-0000-0000F61D0000}"/>
    <cellStyle name="40% - Accent3 65 2" xfId="9202" xr:uid="{00000000-0005-0000-0000-0000F71D0000}"/>
    <cellStyle name="40% - Accent3 65 3" xfId="9203" xr:uid="{00000000-0005-0000-0000-0000F81D0000}"/>
    <cellStyle name="40% - Accent3 65_Annexure" xfId="9204" xr:uid="{00000000-0005-0000-0000-0000F91D0000}"/>
    <cellStyle name="40% - Accent3 66" xfId="9205" xr:uid="{00000000-0005-0000-0000-0000FA1D0000}"/>
    <cellStyle name="40% - Accent3 66 2" xfId="9206" xr:uid="{00000000-0005-0000-0000-0000FB1D0000}"/>
    <cellStyle name="40% - Accent3 66 3" xfId="9207" xr:uid="{00000000-0005-0000-0000-0000FC1D0000}"/>
    <cellStyle name="40% - Accent3 66_Annexure" xfId="9208" xr:uid="{00000000-0005-0000-0000-0000FD1D0000}"/>
    <cellStyle name="40% - Accent3 67" xfId="9209" xr:uid="{00000000-0005-0000-0000-0000FE1D0000}"/>
    <cellStyle name="40% - Accent3 67 2" xfId="9210" xr:uid="{00000000-0005-0000-0000-0000FF1D0000}"/>
    <cellStyle name="40% - Accent3 67 3" xfId="9211" xr:uid="{00000000-0005-0000-0000-0000001E0000}"/>
    <cellStyle name="40% - Accent3 67_Annexure" xfId="9212" xr:uid="{00000000-0005-0000-0000-0000011E0000}"/>
    <cellStyle name="40% - Accent3 68" xfId="9213" xr:uid="{00000000-0005-0000-0000-0000021E0000}"/>
    <cellStyle name="40% - Accent3 68 2" xfId="9214" xr:uid="{00000000-0005-0000-0000-0000031E0000}"/>
    <cellStyle name="40% - Accent3 68 3" xfId="9215" xr:uid="{00000000-0005-0000-0000-0000041E0000}"/>
    <cellStyle name="40% - Accent3 68_Annexure" xfId="9216" xr:uid="{00000000-0005-0000-0000-0000051E0000}"/>
    <cellStyle name="40% - Accent3 69" xfId="9217" xr:uid="{00000000-0005-0000-0000-0000061E0000}"/>
    <cellStyle name="40% - Accent3 69 2" xfId="9218" xr:uid="{00000000-0005-0000-0000-0000071E0000}"/>
    <cellStyle name="40% - Accent3 69 3" xfId="9219" xr:uid="{00000000-0005-0000-0000-0000081E0000}"/>
    <cellStyle name="40% - Accent3 69_Annexure" xfId="9220" xr:uid="{00000000-0005-0000-0000-0000091E0000}"/>
    <cellStyle name="40% - Accent3 7" xfId="9221" xr:uid="{00000000-0005-0000-0000-00000A1E0000}"/>
    <cellStyle name="40% - Accent3 7 10" xfId="9222" xr:uid="{00000000-0005-0000-0000-00000B1E0000}"/>
    <cellStyle name="40% - Accent3 7 11" xfId="9223" xr:uid="{00000000-0005-0000-0000-00000C1E0000}"/>
    <cellStyle name="40% - Accent3 7 2" xfId="9224" xr:uid="{00000000-0005-0000-0000-00000D1E0000}"/>
    <cellStyle name="40% - Accent3 7 2 2" xfId="9225" xr:uid="{00000000-0005-0000-0000-00000E1E0000}"/>
    <cellStyle name="40% - Accent3 7 2 3" xfId="9226" xr:uid="{00000000-0005-0000-0000-00000F1E0000}"/>
    <cellStyle name="40% - Accent3 7 2_Annexure" xfId="9227" xr:uid="{00000000-0005-0000-0000-0000101E0000}"/>
    <cellStyle name="40% - Accent3 7 3" xfId="9228" xr:uid="{00000000-0005-0000-0000-0000111E0000}"/>
    <cellStyle name="40% - Accent3 7 4" xfId="9229" xr:uid="{00000000-0005-0000-0000-0000121E0000}"/>
    <cellStyle name="40% - Accent3 7 5" xfId="9230" xr:uid="{00000000-0005-0000-0000-0000131E0000}"/>
    <cellStyle name="40% - Accent3 7 6" xfId="9231" xr:uid="{00000000-0005-0000-0000-0000141E0000}"/>
    <cellStyle name="40% - Accent3 7 7" xfId="9232" xr:uid="{00000000-0005-0000-0000-0000151E0000}"/>
    <cellStyle name="40% - Accent3 7 8" xfId="9233" xr:uid="{00000000-0005-0000-0000-0000161E0000}"/>
    <cellStyle name="40% - Accent3 7 9" xfId="9234" xr:uid="{00000000-0005-0000-0000-0000171E0000}"/>
    <cellStyle name="40% - Accent3 7_Annexure" xfId="9235" xr:uid="{00000000-0005-0000-0000-0000181E0000}"/>
    <cellStyle name="40% - Accent3 70" xfId="9236" xr:uid="{00000000-0005-0000-0000-0000191E0000}"/>
    <cellStyle name="40% - Accent3 70 2" xfId="9237" xr:uid="{00000000-0005-0000-0000-00001A1E0000}"/>
    <cellStyle name="40% - Accent3 70 3" xfId="9238" xr:uid="{00000000-0005-0000-0000-00001B1E0000}"/>
    <cellStyle name="40% - Accent3 70_Annexure" xfId="9239" xr:uid="{00000000-0005-0000-0000-00001C1E0000}"/>
    <cellStyle name="40% - Accent3 71" xfId="9240" xr:uid="{00000000-0005-0000-0000-00001D1E0000}"/>
    <cellStyle name="40% - Accent3 71 2" xfId="9241" xr:uid="{00000000-0005-0000-0000-00001E1E0000}"/>
    <cellStyle name="40% - Accent3 71 3" xfId="9242" xr:uid="{00000000-0005-0000-0000-00001F1E0000}"/>
    <cellStyle name="40% - Accent3 71_Annexure" xfId="9243" xr:uid="{00000000-0005-0000-0000-0000201E0000}"/>
    <cellStyle name="40% - Accent3 72" xfId="9244" xr:uid="{00000000-0005-0000-0000-0000211E0000}"/>
    <cellStyle name="40% - Accent3 72 2" xfId="9245" xr:uid="{00000000-0005-0000-0000-0000221E0000}"/>
    <cellStyle name="40% - Accent3 72 3" xfId="9246" xr:uid="{00000000-0005-0000-0000-0000231E0000}"/>
    <cellStyle name="40% - Accent3 72_Annexure" xfId="9247" xr:uid="{00000000-0005-0000-0000-0000241E0000}"/>
    <cellStyle name="40% - Accent3 73" xfId="9248" xr:uid="{00000000-0005-0000-0000-0000251E0000}"/>
    <cellStyle name="40% - Accent3 73 2" xfId="9249" xr:uid="{00000000-0005-0000-0000-0000261E0000}"/>
    <cellStyle name="40% - Accent3 73 3" xfId="9250" xr:uid="{00000000-0005-0000-0000-0000271E0000}"/>
    <cellStyle name="40% - Accent3 73_Annexure" xfId="9251" xr:uid="{00000000-0005-0000-0000-0000281E0000}"/>
    <cellStyle name="40% - Accent3 74" xfId="9252" xr:uid="{00000000-0005-0000-0000-0000291E0000}"/>
    <cellStyle name="40% - Accent3 74 2" xfId="9253" xr:uid="{00000000-0005-0000-0000-00002A1E0000}"/>
    <cellStyle name="40% - Accent3 74 3" xfId="9254" xr:uid="{00000000-0005-0000-0000-00002B1E0000}"/>
    <cellStyle name="40% - Accent3 74_Annexure" xfId="9255" xr:uid="{00000000-0005-0000-0000-00002C1E0000}"/>
    <cellStyle name="40% - Accent3 75" xfId="9256" xr:uid="{00000000-0005-0000-0000-00002D1E0000}"/>
    <cellStyle name="40% - Accent3 75 2" xfId="9257" xr:uid="{00000000-0005-0000-0000-00002E1E0000}"/>
    <cellStyle name="40% - Accent3 75 3" xfId="9258" xr:uid="{00000000-0005-0000-0000-00002F1E0000}"/>
    <cellStyle name="40% - Accent3 75_Annexure" xfId="9259" xr:uid="{00000000-0005-0000-0000-0000301E0000}"/>
    <cellStyle name="40% - Accent3 76" xfId="9260" xr:uid="{00000000-0005-0000-0000-0000311E0000}"/>
    <cellStyle name="40% - Accent3 76 2" xfId="9261" xr:uid="{00000000-0005-0000-0000-0000321E0000}"/>
    <cellStyle name="40% - Accent3 76 3" xfId="9262" xr:uid="{00000000-0005-0000-0000-0000331E0000}"/>
    <cellStyle name="40% - Accent3 76_Annexure" xfId="9263" xr:uid="{00000000-0005-0000-0000-0000341E0000}"/>
    <cellStyle name="40% - Accent3 77" xfId="9264" xr:uid="{00000000-0005-0000-0000-0000351E0000}"/>
    <cellStyle name="40% - Accent3 77 2" xfId="9265" xr:uid="{00000000-0005-0000-0000-0000361E0000}"/>
    <cellStyle name="40% - Accent3 77 3" xfId="9266" xr:uid="{00000000-0005-0000-0000-0000371E0000}"/>
    <cellStyle name="40% - Accent3 77_Annexure" xfId="9267" xr:uid="{00000000-0005-0000-0000-0000381E0000}"/>
    <cellStyle name="40% - Accent3 78" xfId="9268" xr:uid="{00000000-0005-0000-0000-0000391E0000}"/>
    <cellStyle name="40% - Accent3 78 2" xfId="9269" xr:uid="{00000000-0005-0000-0000-00003A1E0000}"/>
    <cellStyle name="40% - Accent3 78 3" xfId="9270" xr:uid="{00000000-0005-0000-0000-00003B1E0000}"/>
    <cellStyle name="40% - Accent3 78_Annexure" xfId="9271" xr:uid="{00000000-0005-0000-0000-00003C1E0000}"/>
    <cellStyle name="40% - Accent3 79" xfId="9272" xr:uid="{00000000-0005-0000-0000-00003D1E0000}"/>
    <cellStyle name="40% - Accent3 79 2" xfId="9273" xr:uid="{00000000-0005-0000-0000-00003E1E0000}"/>
    <cellStyle name="40% - Accent3 79 3" xfId="9274" xr:uid="{00000000-0005-0000-0000-00003F1E0000}"/>
    <cellStyle name="40% - Accent3 79_Annexure" xfId="9275" xr:uid="{00000000-0005-0000-0000-0000401E0000}"/>
    <cellStyle name="40% - Accent3 8" xfId="9276" xr:uid="{00000000-0005-0000-0000-0000411E0000}"/>
    <cellStyle name="40% - Accent3 8 2" xfId="9277" xr:uid="{00000000-0005-0000-0000-0000421E0000}"/>
    <cellStyle name="40% - Accent3 8 2 2" xfId="9278" xr:uid="{00000000-0005-0000-0000-0000431E0000}"/>
    <cellStyle name="40% - Accent3 8 2 3" xfId="9279" xr:uid="{00000000-0005-0000-0000-0000441E0000}"/>
    <cellStyle name="40% - Accent3 8 2_Annexure" xfId="9280" xr:uid="{00000000-0005-0000-0000-0000451E0000}"/>
    <cellStyle name="40% - Accent3 8 3" xfId="9281" xr:uid="{00000000-0005-0000-0000-0000461E0000}"/>
    <cellStyle name="40% - Accent3 8 4" xfId="9282" xr:uid="{00000000-0005-0000-0000-0000471E0000}"/>
    <cellStyle name="40% - Accent3 8_Annexure" xfId="9283" xr:uid="{00000000-0005-0000-0000-0000481E0000}"/>
    <cellStyle name="40% - Accent3 80" xfId="9284" xr:uid="{00000000-0005-0000-0000-0000491E0000}"/>
    <cellStyle name="40% - Accent3 80 2" xfId="9285" xr:uid="{00000000-0005-0000-0000-00004A1E0000}"/>
    <cellStyle name="40% - Accent3 80 3" xfId="9286" xr:uid="{00000000-0005-0000-0000-00004B1E0000}"/>
    <cellStyle name="40% - Accent3 80_Annexure" xfId="9287" xr:uid="{00000000-0005-0000-0000-00004C1E0000}"/>
    <cellStyle name="40% - Accent3 81" xfId="9288" xr:uid="{00000000-0005-0000-0000-00004D1E0000}"/>
    <cellStyle name="40% - Accent3 81 2" xfId="9289" xr:uid="{00000000-0005-0000-0000-00004E1E0000}"/>
    <cellStyle name="40% - Accent3 81 3" xfId="9290" xr:uid="{00000000-0005-0000-0000-00004F1E0000}"/>
    <cellStyle name="40% - Accent3 81_Annexure" xfId="9291" xr:uid="{00000000-0005-0000-0000-0000501E0000}"/>
    <cellStyle name="40% - Accent3 82" xfId="9292" xr:uid="{00000000-0005-0000-0000-0000511E0000}"/>
    <cellStyle name="40% - Accent3 82 2" xfId="9293" xr:uid="{00000000-0005-0000-0000-0000521E0000}"/>
    <cellStyle name="40% - Accent3 82 3" xfId="9294" xr:uid="{00000000-0005-0000-0000-0000531E0000}"/>
    <cellStyle name="40% - Accent3 82_Annexure" xfId="9295" xr:uid="{00000000-0005-0000-0000-0000541E0000}"/>
    <cellStyle name="40% - Accent3 83" xfId="9296" xr:uid="{00000000-0005-0000-0000-0000551E0000}"/>
    <cellStyle name="40% - Accent3 83 2" xfId="9297" xr:uid="{00000000-0005-0000-0000-0000561E0000}"/>
    <cellStyle name="40% - Accent3 83 3" xfId="9298" xr:uid="{00000000-0005-0000-0000-0000571E0000}"/>
    <cellStyle name="40% - Accent3 83_Annexure" xfId="9299" xr:uid="{00000000-0005-0000-0000-0000581E0000}"/>
    <cellStyle name="40% - Accent3 84" xfId="9300" xr:uid="{00000000-0005-0000-0000-0000591E0000}"/>
    <cellStyle name="40% - Accent3 85" xfId="9301" xr:uid="{00000000-0005-0000-0000-00005A1E0000}"/>
    <cellStyle name="40% - Accent3 86" xfId="9302" xr:uid="{00000000-0005-0000-0000-00005B1E0000}"/>
    <cellStyle name="40% - Accent3 87" xfId="9303" xr:uid="{00000000-0005-0000-0000-00005C1E0000}"/>
    <cellStyle name="40% - Accent3 88" xfId="9304" xr:uid="{00000000-0005-0000-0000-00005D1E0000}"/>
    <cellStyle name="40% - Accent3 89" xfId="9305" xr:uid="{00000000-0005-0000-0000-00005E1E0000}"/>
    <cellStyle name="40% - Accent3 9" xfId="9306" xr:uid="{00000000-0005-0000-0000-00005F1E0000}"/>
    <cellStyle name="40% - Accent3 9 2" xfId="9307" xr:uid="{00000000-0005-0000-0000-0000601E0000}"/>
    <cellStyle name="40% - Accent3 9 2 2" xfId="9308" xr:uid="{00000000-0005-0000-0000-0000611E0000}"/>
    <cellStyle name="40% - Accent3 9 2 3" xfId="9309" xr:uid="{00000000-0005-0000-0000-0000621E0000}"/>
    <cellStyle name="40% - Accent3 9 2_Annexure" xfId="9310" xr:uid="{00000000-0005-0000-0000-0000631E0000}"/>
    <cellStyle name="40% - Accent3 9 3" xfId="9311" xr:uid="{00000000-0005-0000-0000-0000641E0000}"/>
    <cellStyle name="40% - Accent3 9 4" xfId="9312" xr:uid="{00000000-0005-0000-0000-0000651E0000}"/>
    <cellStyle name="40% - Accent3 9_Annexure" xfId="9313" xr:uid="{00000000-0005-0000-0000-0000661E0000}"/>
    <cellStyle name="40% - Accent3 90" xfId="9314" xr:uid="{00000000-0005-0000-0000-0000671E0000}"/>
    <cellStyle name="40% - Accent3 91" xfId="9315" xr:uid="{00000000-0005-0000-0000-0000681E0000}"/>
    <cellStyle name="40% - Accent3 92" xfId="9316" xr:uid="{00000000-0005-0000-0000-0000691E0000}"/>
    <cellStyle name="40% - Accent3 93" xfId="9317" xr:uid="{00000000-0005-0000-0000-00006A1E0000}"/>
    <cellStyle name="40% - Accent3 94" xfId="9318" xr:uid="{00000000-0005-0000-0000-00006B1E0000}"/>
    <cellStyle name="40% - Accent3 95" xfId="9319" xr:uid="{00000000-0005-0000-0000-00006C1E0000}"/>
    <cellStyle name="40% - Accent3 96" xfId="9320" xr:uid="{00000000-0005-0000-0000-00006D1E0000}"/>
    <cellStyle name="40% - Accent4 1" xfId="9321" xr:uid="{00000000-0005-0000-0000-00006F1E0000}"/>
    <cellStyle name="40% - Accent4 10" xfId="9322" xr:uid="{00000000-0005-0000-0000-0000701E0000}"/>
    <cellStyle name="40% - Accent4 10 2" xfId="9323" xr:uid="{00000000-0005-0000-0000-0000711E0000}"/>
    <cellStyle name="40% - Accent4 10 2 2" xfId="9324" xr:uid="{00000000-0005-0000-0000-0000721E0000}"/>
    <cellStyle name="40% - Accent4 10 2 3" xfId="9325" xr:uid="{00000000-0005-0000-0000-0000731E0000}"/>
    <cellStyle name="40% - Accent4 10 2_Annexure" xfId="9326" xr:uid="{00000000-0005-0000-0000-0000741E0000}"/>
    <cellStyle name="40% - Accent4 10 3" xfId="9327" xr:uid="{00000000-0005-0000-0000-0000751E0000}"/>
    <cellStyle name="40% - Accent4 10 4" xfId="9328" xr:uid="{00000000-0005-0000-0000-0000761E0000}"/>
    <cellStyle name="40% - Accent4 10_Annexure" xfId="9329" xr:uid="{00000000-0005-0000-0000-0000771E0000}"/>
    <cellStyle name="40% - Accent4 11" xfId="9330" xr:uid="{00000000-0005-0000-0000-0000781E0000}"/>
    <cellStyle name="40% - Accent4 11 2" xfId="9331" xr:uid="{00000000-0005-0000-0000-0000791E0000}"/>
    <cellStyle name="40% - Accent4 11 2 2" xfId="9332" xr:uid="{00000000-0005-0000-0000-00007A1E0000}"/>
    <cellStyle name="40% - Accent4 11 2 3" xfId="9333" xr:uid="{00000000-0005-0000-0000-00007B1E0000}"/>
    <cellStyle name="40% - Accent4 11 2_Annexure" xfId="9334" xr:uid="{00000000-0005-0000-0000-00007C1E0000}"/>
    <cellStyle name="40% - Accent4 11 3" xfId="9335" xr:uid="{00000000-0005-0000-0000-00007D1E0000}"/>
    <cellStyle name="40% - Accent4 11 4" xfId="9336" xr:uid="{00000000-0005-0000-0000-00007E1E0000}"/>
    <cellStyle name="40% - Accent4 11_Annexure" xfId="9337" xr:uid="{00000000-0005-0000-0000-00007F1E0000}"/>
    <cellStyle name="40% - Accent4 12" xfId="9338" xr:uid="{00000000-0005-0000-0000-0000801E0000}"/>
    <cellStyle name="40% - Accent4 12 2" xfId="9339" xr:uid="{00000000-0005-0000-0000-0000811E0000}"/>
    <cellStyle name="40% - Accent4 12 2 2" xfId="9340" xr:uid="{00000000-0005-0000-0000-0000821E0000}"/>
    <cellStyle name="40% - Accent4 12 2 3" xfId="9341" xr:uid="{00000000-0005-0000-0000-0000831E0000}"/>
    <cellStyle name="40% - Accent4 12 2_Annexure" xfId="9342" xr:uid="{00000000-0005-0000-0000-0000841E0000}"/>
    <cellStyle name="40% - Accent4 12 3" xfId="9343" xr:uid="{00000000-0005-0000-0000-0000851E0000}"/>
    <cellStyle name="40% - Accent4 12 4" xfId="9344" xr:uid="{00000000-0005-0000-0000-0000861E0000}"/>
    <cellStyle name="40% - Accent4 12_Annexure" xfId="9345" xr:uid="{00000000-0005-0000-0000-0000871E0000}"/>
    <cellStyle name="40% - Accent4 13" xfId="9346" xr:uid="{00000000-0005-0000-0000-0000881E0000}"/>
    <cellStyle name="40% - Accent4 13 2" xfId="9347" xr:uid="{00000000-0005-0000-0000-0000891E0000}"/>
    <cellStyle name="40% - Accent4 13 2 2" xfId="9348" xr:uid="{00000000-0005-0000-0000-00008A1E0000}"/>
    <cellStyle name="40% - Accent4 13 2 3" xfId="9349" xr:uid="{00000000-0005-0000-0000-00008B1E0000}"/>
    <cellStyle name="40% - Accent4 13 2_Annexure" xfId="9350" xr:uid="{00000000-0005-0000-0000-00008C1E0000}"/>
    <cellStyle name="40% - Accent4 13 3" xfId="9351" xr:uid="{00000000-0005-0000-0000-00008D1E0000}"/>
    <cellStyle name="40% - Accent4 13 4" xfId="9352" xr:uid="{00000000-0005-0000-0000-00008E1E0000}"/>
    <cellStyle name="40% - Accent4 13_Annexure" xfId="9353" xr:uid="{00000000-0005-0000-0000-00008F1E0000}"/>
    <cellStyle name="40% - Accent4 14" xfId="9354" xr:uid="{00000000-0005-0000-0000-0000901E0000}"/>
    <cellStyle name="40% - Accent4 14 2" xfId="9355" xr:uid="{00000000-0005-0000-0000-0000911E0000}"/>
    <cellStyle name="40% - Accent4 14 2 2" xfId="9356" xr:uid="{00000000-0005-0000-0000-0000921E0000}"/>
    <cellStyle name="40% - Accent4 14 2 3" xfId="9357" xr:uid="{00000000-0005-0000-0000-0000931E0000}"/>
    <cellStyle name="40% - Accent4 14 2_Annexure" xfId="9358" xr:uid="{00000000-0005-0000-0000-0000941E0000}"/>
    <cellStyle name="40% - Accent4 14 3" xfId="9359" xr:uid="{00000000-0005-0000-0000-0000951E0000}"/>
    <cellStyle name="40% - Accent4 14 4" xfId="9360" xr:uid="{00000000-0005-0000-0000-0000961E0000}"/>
    <cellStyle name="40% - Accent4 14_Annexure" xfId="9361" xr:uid="{00000000-0005-0000-0000-0000971E0000}"/>
    <cellStyle name="40% - Accent4 15" xfId="9362" xr:uid="{00000000-0005-0000-0000-0000981E0000}"/>
    <cellStyle name="40% - Accent4 15 2" xfId="9363" xr:uid="{00000000-0005-0000-0000-0000991E0000}"/>
    <cellStyle name="40% - Accent4 15 2 2" xfId="9364" xr:uid="{00000000-0005-0000-0000-00009A1E0000}"/>
    <cellStyle name="40% - Accent4 15 2 3" xfId="9365" xr:uid="{00000000-0005-0000-0000-00009B1E0000}"/>
    <cellStyle name="40% - Accent4 15 2_Annexure" xfId="9366" xr:uid="{00000000-0005-0000-0000-00009C1E0000}"/>
    <cellStyle name="40% - Accent4 15 3" xfId="9367" xr:uid="{00000000-0005-0000-0000-00009D1E0000}"/>
    <cellStyle name="40% - Accent4 15 4" xfId="9368" xr:uid="{00000000-0005-0000-0000-00009E1E0000}"/>
    <cellStyle name="40% - Accent4 15_Annexure" xfId="9369" xr:uid="{00000000-0005-0000-0000-00009F1E0000}"/>
    <cellStyle name="40% - Accent4 16" xfId="9370" xr:uid="{00000000-0005-0000-0000-0000A01E0000}"/>
    <cellStyle name="40% - Accent4 16 2" xfId="9371" xr:uid="{00000000-0005-0000-0000-0000A11E0000}"/>
    <cellStyle name="40% - Accent4 16 2 2" xfId="9372" xr:uid="{00000000-0005-0000-0000-0000A21E0000}"/>
    <cellStyle name="40% - Accent4 16 2 3" xfId="9373" xr:uid="{00000000-0005-0000-0000-0000A31E0000}"/>
    <cellStyle name="40% - Accent4 16 2_Annexure" xfId="9374" xr:uid="{00000000-0005-0000-0000-0000A41E0000}"/>
    <cellStyle name="40% - Accent4 16 3" xfId="9375" xr:uid="{00000000-0005-0000-0000-0000A51E0000}"/>
    <cellStyle name="40% - Accent4 16 4" xfId="9376" xr:uid="{00000000-0005-0000-0000-0000A61E0000}"/>
    <cellStyle name="40% - Accent4 16_Annexure" xfId="9377" xr:uid="{00000000-0005-0000-0000-0000A71E0000}"/>
    <cellStyle name="40% - Accent4 17" xfId="9378" xr:uid="{00000000-0005-0000-0000-0000A81E0000}"/>
    <cellStyle name="40% - Accent4 17 2" xfId="9379" xr:uid="{00000000-0005-0000-0000-0000A91E0000}"/>
    <cellStyle name="40% - Accent4 17 2 2" xfId="9380" xr:uid="{00000000-0005-0000-0000-0000AA1E0000}"/>
    <cellStyle name="40% - Accent4 17 2 3" xfId="9381" xr:uid="{00000000-0005-0000-0000-0000AB1E0000}"/>
    <cellStyle name="40% - Accent4 17 2_Annexure" xfId="9382" xr:uid="{00000000-0005-0000-0000-0000AC1E0000}"/>
    <cellStyle name="40% - Accent4 17 3" xfId="9383" xr:uid="{00000000-0005-0000-0000-0000AD1E0000}"/>
    <cellStyle name="40% - Accent4 17 4" xfId="9384" xr:uid="{00000000-0005-0000-0000-0000AE1E0000}"/>
    <cellStyle name="40% - Accent4 17_Annexure" xfId="9385" xr:uid="{00000000-0005-0000-0000-0000AF1E0000}"/>
    <cellStyle name="40% - Accent4 18" xfId="9386" xr:uid="{00000000-0005-0000-0000-0000B01E0000}"/>
    <cellStyle name="40% - Accent4 18 2" xfId="9387" xr:uid="{00000000-0005-0000-0000-0000B11E0000}"/>
    <cellStyle name="40% - Accent4 18 2 2" xfId="9388" xr:uid="{00000000-0005-0000-0000-0000B21E0000}"/>
    <cellStyle name="40% - Accent4 18 2 3" xfId="9389" xr:uid="{00000000-0005-0000-0000-0000B31E0000}"/>
    <cellStyle name="40% - Accent4 18 2_Annexure" xfId="9390" xr:uid="{00000000-0005-0000-0000-0000B41E0000}"/>
    <cellStyle name="40% - Accent4 18 3" xfId="9391" xr:uid="{00000000-0005-0000-0000-0000B51E0000}"/>
    <cellStyle name="40% - Accent4 18 4" xfId="9392" xr:uid="{00000000-0005-0000-0000-0000B61E0000}"/>
    <cellStyle name="40% - Accent4 18_Annexure" xfId="9393" xr:uid="{00000000-0005-0000-0000-0000B71E0000}"/>
    <cellStyle name="40% - Accent4 19" xfId="9394" xr:uid="{00000000-0005-0000-0000-0000B81E0000}"/>
    <cellStyle name="40% - Accent4 19 2" xfId="9395" xr:uid="{00000000-0005-0000-0000-0000B91E0000}"/>
    <cellStyle name="40% - Accent4 19 2 2" xfId="9396" xr:uid="{00000000-0005-0000-0000-0000BA1E0000}"/>
    <cellStyle name="40% - Accent4 19 2 3" xfId="9397" xr:uid="{00000000-0005-0000-0000-0000BB1E0000}"/>
    <cellStyle name="40% - Accent4 19 2_Annexure" xfId="9398" xr:uid="{00000000-0005-0000-0000-0000BC1E0000}"/>
    <cellStyle name="40% - Accent4 19 3" xfId="9399" xr:uid="{00000000-0005-0000-0000-0000BD1E0000}"/>
    <cellStyle name="40% - Accent4 19 4" xfId="9400" xr:uid="{00000000-0005-0000-0000-0000BE1E0000}"/>
    <cellStyle name="40% - Accent4 19_Annexure" xfId="9401" xr:uid="{00000000-0005-0000-0000-0000BF1E0000}"/>
    <cellStyle name="40% - Accent4 2" xfId="341" xr:uid="{00000000-0005-0000-0000-0000C01E0000}"/>
    <cellStyle name="40% - Accent4 2 10" xfId="9402" xr:uid="{00000000-0005-0000-0000-0000C11E0000}"/>
    <cellStyle name="40% - Accent4 2 11" xfId="9403" xr:uid="{00000000-0005-0000-0000-0000C21E0000}"/>
    <cellStyle name="40% - Accent4 2 12" xfId="9404" xr:uid="{00000000-0005-0000-0000-0000C31E0000}"/>
    <cellStyle name="40% - Accent4 2 13" xfId="9405" xr:uid="{00000000-0005-0000-0000-0000C41E0000}"/>
    <cellStyle name="40% - Accent4 2 2" xfId="9406" xr:uid="{00000000-0005-0000-0000-0000C51E0000}"/>
    <cellStyle name="40% - Accent4 2 2 2" xfId="9407" xr:uid="{00000000-0005-0000-0000-0000C61E0000}"/>
    <cellStyle name="40% - Accent4 2 2 2 2" xfId="9408" xr:uid="{00000000-0005-0000-0000-0000C71E0000}"/>
    <cellStyle name="40% - Accent4 2 2 2 3" xfId="9409" xr:uid="{00000000-0005-0000-0000-0000C81E0000}"/>
    <cellStyle name="40% - Accent4 2 2 2 4" xfId="9410" xr:uid="{00000000-0005-0000-0000-0000C91E0000}"/>
    <cellStyle name="40% - Accent4 2 2 3" xfId="9411" xr:uid="{00000000-0005-0000-0000-0000CA1E0000}"/>
    <cellStyle name="40% - Accent4 2 2 3 2" xfId="9412" xr:uid="{00000000-0005-0000-0000-0000CB1E0000}"/>
    <cellStyle name="40% - Accent4 2 2 3 3" xfId="9413" xr:uid="{00000000-0005-0000-0000-0000CC1E0000}"/>
    <cellStyle name="40% - Accent4 2 2 3 4" xfId="9414" xr:uid="{00000000-0005-0000-0000-0000CD1E0000}"/>
    <cellStyle name="40% - Accent4 2 2 4" xfId="9415" xr:uid="{00000000-0005-0000-0000-0000CE1E0000}"/>
    <cellStyle name="40% - Accent4 2 2 5" xfId="9416" xr:uid="{00000000-0005-0000-0000-0000CF1E0000}"/>
    <cellStyle name="40% - Accent4 2 2 6" xfId="9417" xr:uid="{00000000-0005-0000-0000-0000D01E0000}"/>
    <cellStyle name="40% - Accent4 2 2 7" xfId="9418" xr:uid="{00000000-0005-0000-0000-0000D11E0000}"/>
    <cellStyle name="40% - Accent4 2 2_Annexure" xfId="9419" xr:uid="{00000000-0005-0000-0000-0000D21E0000}"/>
    <cellStyle name="40% - Accent4 2 3" xfId="9420" xr:uid="{00000000-0005-0000-0000-0000D31E0000}"/>
    <cellStyle name="40% - Accent4 2 3 2" xfId="9421" xr:uid="{00000000-0005-0000-0000-0000D41E0000}"/>
    <cellStyle name="40% - Accent4 2 3 2 2" xfId="9422" xr:uid="{00000000-0005-0000-0000-0000D51E0000}"/>
    <cellStyle name="40% - Accent4 2 3 2 3" xfId="9423" xr:uid="{00000000-0005-0000-0000-0000D61E0000}"/>
    <cellStyle name="40% - Accent4 2 3 2 4" xfId="9424" xr:uid="{00000000-0005-0000-0000-0000D71E0000}"/>
    <cellStyle name="40% - Accent4 2 3 3" xfId="9425" xr:uid="{00000000-0005-0000-0000-0000D81E0000}"/>
    <cellStyle name="40% - Accent4 2 3 4" xfId="9426" xr:uid="{00000000-0005-0000-0000-0000D91E0000}"/>
    <cellStyle name="40% - Accent4 2 3 5" xfId="9427" xr:uid="{00000000-0005-0000-0000-0000DA1E0000}"/>
    <cellStyle name="40% - Accent4 2 3_Annexure" xfId="9428" xr:uid="{00000000-0005-0000-0000-0000DB1E0000}"/>
    <cellStyle name="40% - Accent4 2 4" xfId="9429" xr:uid="{00000000-0005-0000-0000-0000DC1E0000}"/>
    <cellStyle name="40% - Accent4 2 4 2" xfId="9430" xr:uid="{00000000-0005-0000-0000-0000DD1E0000}"/>
    <cellStyle name="40% - Accent4 2 4 3" xfId="9431" xr:uid="{00000000-0005-0000-0000-0000DE1E0000}"/>
    <cellStyle name="40% - Accent4 2 4 4" xfId="9432" xr:uid="{00000000-0005-0000-0000-0000DF1E0000}"/>
    <cellStyle name="40% - Accent4 2 4_Annexure" xfId="9433" xr:uid="{00000000-0005-0000-0000-0000E01E0000}"/>
    <cellStyle name="40% - Accent4 2 5" xfId="9434" xr:uid="{00000000-0005-0000-0000-0000E11E0000}"/>
    <cellStyle name="40% - Accent4 2 5 2" xfId="9435" xr:uid="{00000000-0005-0000-0000-0000E21E0000}"/>
    <cellStyle name="40% - Accent4 2 5 3" xfId="9436" xr:uid="{00000000-0005-0000-0000-0000E31E0000}"/>
    <cellStyle name="40% - Accent4 2 5 4" xfId="9437" xr:uid="{00000000-0005-0000-0000-0000E41E0000}"/>
    <cellStyle name="40% - Accent4 2 6" xfId="9438" xr:uid="{00000000-0005-0000-0000-0000E51E0000}"/>
    <cellStyle name="40% - Accent4 2 7" xfId="9439" xr:uid="{00000000-0005-0000-0000-0000E61E0000}"/>
    <cellStyle name="40% - Accent4 2 8" xfId="9440" xr:uid="{00000000-0005-0000-0000-0000E71E0000}"/>
    <cellStyle name="40% - Accent4 2 8 2" xfId="9441" xr:uid="{00000000-0005-0000-0000-0000E81E0000}"/>
    <cellStyle name="40% - Accent4 2 8_Annexure" xfId="9442" xr:uid="{00000000-0005-0000-0000-0000E91E0000}"/>
    <cellStyle name="40% - Accent4 2 9" xfId="9443" xr:uid="{00000000-0005-0000-0000-0000EA1E0000}"/>
    <cellStyle name="40% - Accent4 2_Book5" xfId="9444" xr:uid="{00000000-0005-0000-0000-0000EB1E0000}"/>
    <cellStyle name="40% - Accent4 20" xfId="9445" xr:uid="{00000000-0005-0000-0000-0000EC1E0000}"/>
    <cellStyle name="40% - Accent4 20 2" xfId="9446" xr:uid="{00000000-0005-0000-0000-0000ED1E0000}"/>
    <cellStyle name="40% - Accent4 20 2 2" xfId="9447" xr:uid="{00000000-0005-0000-0000-0000EE1E0000}"/>
    <cellStyle name="40% - Accent4 20 2 3" xfId="9448" xr:uid="{00000000-0005-0000-0000-0000EF1E0000}"/>
    <cellStyle name="40% - Accent4 20 2_Annexure" xfId="9449" xr:uid="{00000000-0005-0000-0000-0000F01E0000}"/>
    <cellStyle name="40% - Accent4 20 3" xfId="9450" xr:uid="{00000000-0005-0000-0000-0000F11E0000}"/>
    <cellStyle name="40% - Accent4 20 4" xfId="9451" xr:uid="{00000000-0005-0000-0000-0000F21E0000}"/>
    <cellStyle name="40% - Accent4 20_Annexure" xfId="9452" xr:uid="{00000000-0005-0000-0000-0000F31E0000}"/>
    <cellStyle name="40% - Accent4 21" xfId="9453" xr:uid="{00000000-0005-0000-0000-0000F41E0000}"/>
    <cellStyle name="40% - Accent4 21 2" xfId="9454" xr:uid="{00000000-0005-0000-0000-0000F51E0000}"/>
    <cellStyle name="40% - Accent4 21 2 2" xfId="9455" xr:uid="{00000000-0005-0000-0000-0000F61E0000}"/>
    <cellStyle name="40% - Accent4 21 2 3" xfId="9456" xr:uid="{00000000-0005-0000-0000-0000F71E0000}"/>
    <cellStyle name="40% - Accent4 21 2_Annexure" xfId="9457" xr:uid="{00000000-0005-0000-0000-0000F81E0000}"/>
    <cellStyle name="40% - Accent4 21 3" xfId="9458" xr:uid="{00000000-0005-0000-0000-0000F91E0000}"/>
    <cellStyle name="40% - Accent4 21 4" xfId="9459" xr:uid="{00000000-0005-0000-0000-0000FA1E0000}"/>
    <cellStyle name="40% - Accent4 21_Annexure" xfId="9460" xr:uid="{00000000-0005-0000-0000-0000FB1E0000}"/>
    <cellStyle name="40% - Accent4 22" xfId="9461" xr:uid="{00000000-0005-0000-0000-0000FC1E0000}"/>
    <cellStyle name="40% - Accent4 22 2" xfId="9462" xr:uid="{00000000-0005-0000-0000-0000FD1E0000}"/>
    <cellStyle name="40% - Accent4 22 2 2" xfId="9463" xr:uid="{00000000-0005-0000-0000-0000FE1E0000}"/>
    <cellStyle name="40% - Accent4 22 2 3" xfId="9464" xr:uid="{00000000-0005-0000-0000-0000FF1E0000}"/>
    <cellStyle name="40% - Accent4 22 2_Annexure" xfId="9465" xr:uid="{00000000-0005-0000-0000-0000001F0000}"/>
    <cellStyle name="40% - Accent4 22 3" xfId="9466" xr:uid="{00000000-0005-0000-0000-0000011F0000}"/>
    <cellStyle name="40% - Accent4 22 4" xfId="9467" xr:uid="{00000000-0005-0000-0000-0000021F0000}"/>
    <cellStyle name="40% - Accent4 22_Annexure" xfId="9468" xr:uid="{00000000-0005-0000-0000-0000031F0000}"/>
    <cellStyle name="40% - Accent4 23" xfId="9469" xr:uid="{00000000-0005-0000-0000-0000041F0000}"/>
    <cellStyle name="40% - Accent4 23 2" xfId="9470" xr:uid="{00000000-0005-0000-0000-0000051F0000}"/>
    <cellStyle name="40% - Accent4 23 2 2" xfId="9471" xr:uid="{00000000-0005-0000-0000-0000061F0000}"/>
    <cellStyle name="40% - Accent4 23 2 3" xfId="9472" xr:uid="{00000000-0005-0000-0000-0000071F0000}"/>
    <cellStyle name="40% - Accent4 23 2_Annexure" xfId="9473" xr:uid="{00000000-0005-0000-0000-0000081F0000}"/>
    <cellStyle name="40% - Accent4 23 3" xfId="9474" xr:uid="{00000000-0005-0000-0000-0000091F0000}"/>
    <cellStyle name="40% - Accent4 23 4" xfId="9475" xr:uid="{00000000-0005-0000-0000-00000A1F0000}"/>
    <cellStyle name="40% - Accent4 23_Annexure" xfId="9476" xr:uid="{00000000-0005-0000-0000-00000B1F0000}"/>
    <cellStyle name="40% - Accent4 24" xfId="9477" xr:uid="{00000000-0005-0000-0000-00000C1F0000}"/>
    <cellStyle name="40% - Accent4 24 2" xfId="9478" xr:uid="{00000000-0005-0000-0000-00000D1F0000}"/>
    <cellStyle name="40% - Accent4 24 2 2" xfId="9479" xr:uid="{00000000-0005-0000-0000-00000E1F0000}"/>
    <cellStyle name="40% - Accent4 24 2 3" xfId="9480" xr:uid="{00000000-0005-0000-0000-00000F1F0000}"/>
    <cellStyle name="40% - Accent4 24 2_Annexure" xfId="9481" xr:uid="{00000000-0005-0000-0000-0000101F0000}"/>
    <cellStyle name="40% - Accent4 24 3" xfId="9482" xr:uid="{00000000-0005-0000-0000-0000111F0000}"/>
    <cellStyle name="40% - Accent4 24 4" xfId="9483" xr:uid="{00000000-0005-0000-0000-0000121F0000}"/>
    <cellStyle name="40% - Accent4 24_Annexure" xfId="9484" xr:uid="{00000000-0005-0000-0000-0000131F0000}"/>
    <cellStyle name="40% - Accent4 25" xfId="9485" xr:uid="{00000000-0005-0000-0000-0000141F0000}"/>
    <cellStyle name="40% - Accent4 25 2" xfId="9486" xr:uid="{00000000-0005-0000-0000-0000151F0000}"/>
    <cellStyle name="40% - Accent4 25 2 2" xfId="9487" xr:uid="{00000000-0005-0000-0000-0000161F0000}"/>
    <cellStyle name="40% - Accent4 25 2 3" xfId="9488" xr:uid="{00000000-0005-0000-0000-0000171F0000}"/>
    <cellStyle name="40% - Accent4 25 2_Annexure" xfId="9489" xr:uid="{00000000-0005-0000-0000-0000181F0000}"/>
    <cellStyle name="40% - Accent4 25 3" xfId="9490" xr:uid="{00000000-0005-0000-0000-0000191F0000}"/>
    <cellStyle name="40% - Accent4 25 4" xfId="9491" xr:uid="{00000000-0005-0000-0000-00001A1F0000}"/>
    <cellStyle name="40% - Accent4 25_Annexure" xfId="9492" xr:uid="{00000000-0005-0000-0000-00001B1F0000}"/>
    <cellStyle name="40% - Accent4 26" xfId="9493" xr:uid="{00000000-0005-0000-0000-00001C1F0000}"/>
    <cellStyle name="40% - Accent4 26 2" xfId="9494" xr:uid="{00000000-0005-0000-0000-00001D1F0000}"/>
    <cellStyle name="40% - Accent4 26 2 2" xfId="9495" xr:uid="{00000000-0005-0000-0000-00001E1F0000}"/>
    <cellStyle name="40% - Accent4 26 2 3" xfId="9496" xr:uid="{00000000-0005-0000-0000-00001F1F0000}"/>
    <cellStyle name="40% - Accent4 26 2_Annexure" xfId="9497" xr:uid="{00000000-0005-0000-0000-0000201F0000}"/>
    <cellStyle name="40% - Accent4 26 3" xfId="9498" xr:uid="{00000000-0005-0000-0000-0000211F0000}"/>
    <cellStyle name="40% - Accent4 26 4" xfId="9499" xr:uid="{00000000-0005-0000-0000-0000221F0000}"/>
    <cellStyle name="40% - Accent4 26_Annexure" xfId="9500" xr:uid="{00000000-0005-0000-0000-0000231F0000}"/>
    <cellStyle name="40% - Accent4 27" xfId="9501" xr:uid="{00000000-0005-0000-0000-0000241F0000}"/>
    <cellStyle name="40% - Accent4 27 2" xfId="9502" xr:uid="{00000000-0005-0000-0000-0000251F0000}"/>
    <cellStyle name="40% - Accent4 27 2 2" xfId="9503" xr:uid="{00000000-0005-0000-0000-0000261F0000}"/>
    <cellStyle name="40% - Accent4 27 2 3" xfId="9504" xr:uid="{00000000-0005-0000-0000-0000271F0000}"/>
    <cellStyle name="40% - Accent4 27 2_Annexure" xfId="9505" xr:uid="{00000000-0005-0000-0000-0000281F0000}"/>
    <cellStyle name="40% - Accent4 27 3" xfId="9506" xr:uid="{00000000-0005-0000-0000-0000291F0000}"/>
    <cellStyle name="40% - Accent4 27 4" xfId="9507" xr:uid="{00000000-0005-0000-0000-00002A1F0000}"/>
    <cellStyle name="40% - Accent4 27_Annexure" xfId="9508" xr:uid="{00000000-0005-0000-0000-00002B1F0000}"/>
    <cellStyle name="40% - Accent4 28" xfId="9509" xr:uid="{00000000-0005-0000-0000-00002C1F0000}"/>
    <cellStyle name="40% - Accent4 28 2" xfId="9510" xr:uid="{00000000-0005-0000-0000-00002D1F0000}"/>
    <cellStyle name="40% - Accent4 28 2 2" xfId="9511" xr:uid="{00000000-0005-0000-0000-00002E1F0000}"/>
    <cellStyle name="40% - Accent4 28 2 3" xfId="9512" xr:uid="{00000000-0005-0000-0000-00002F1F0000}"/>
    <cellStyle name="40% - Accent4 28 2_Annexure" xfId="9513" xr:uid="{00000000-0005-0000-0000-0000301F0000}"/>
    <cellStyle name="40% - Accent4 28 3" xfId="9514" xr:uid="{00000000-0005-0000-0000-0000311F0000}"/>
    <cellStyle name="40% - Accent4 28 4" xfId="9515" xr:uid="{00000000-0005-0000-0000-0000321F0000}"/>
    <cellStyle name="40% - Accent4 28_Annexure" xfId="9516" xr:uid="{00000000-0005-0000-0000-0000331F0000}"/>
    <cellStyle name="40% - Accent4 29" xfId="9517" xr:uid="{00000000-0005-0000-0000-0000341F0000}"/>
    <cellStyle name="40% - Accent4 29 2" xfId="9518" xr:uid="{00000000-0005-0000-0000-0000351F0000}"/>
    <cellStyle name="40% - Accent4 29 2 2" xfId="9519" xr:uid="{00000000-0005-0000-0000-0000361F0000}"/>
    <cellStyle name="40% - Accent4 29 2 3" xfId="9520" xr:uid="{00000000-0005-0000-0000-0000371F0000}"/>
    <cellStyle name="40% - Accent4 29 2_Annexure" xfId="9521" xr:uid="{00000000-0005-0000-0000-0000381F0000}"/>
    <cellStyle name="40% - Accent4 29 3" xfId="9522" xr:uid="{00000000-0005-0000-0000-0000391F0000}"/>
    <cellStyle name="40% - Accent4 29 4" xfId="9523" xr:uid="{00000000-0005-0000-0000-00003A1F0000}"/>
    <cellStyle name="40% - Accent4 29_Annexure" xfId="9524" xr:uid="{00000000-0005-0000-0000-00003B1F0000}"/>
    <cellStyle name="40% - Accent4 3" xfId="9525" xr:uid="{00000000-0005-0000-0000-00003C1F0000}"/>
    <cellStyle name="40% - Accent4 3 2" xfId="9526" xr:uid="{00000000-0005-0000-0000-00003D1F0000}"/>
    <cellStyle name="40% - Accent4 3 2 2" xfId="9527" xr:uid="{00000000-0005-0000-0000-00003E1F0000}"/>
    <cellStyle name="40% - Accent4 3 2 3" xfId="9528" xr:uid="{00000000-0005-0000-0000-00003F1F0000}"/>
    <cellStyle name="40% - Accent4 3 3" xfId="9529" xr:uid="{00000000-0005-0000-0000-0000401F0000}"/>
    <cellStyle name="40% - Accent4 3 4" xfId="9530" xr:uid="{00000000-0005-0000-0000-0000411F0000}"/>
    <cellStyle name="40% - Accent4 3 5" xfId="9531" xr:uid="{00000000-0005-0000-0000-0000421F0000}"/>
    <cellStyle name="40% - Accent4 3 6" xfId="9532" xr:uid="{00000000-0005-0000-0000-0000431F0000}"/>
    <cellStyle name="40% - Accent4 3_Annexure" xfId="9533" xr:uid="{00000000-0005-0000-0000-0000441F0000}"/>
    <cellStyle name="40% - Accent4 30" xfId="9534" xr:uid="{00000000-0005-0000-0000-0000451F0000}"/>
    <cellStyle name="40% - Accent4 30 2" xfId="9535" xr:uid="{00000000-0005-0000-0000-0000461F0000}"/>
    <cellStyle name="40% - Accent4 30 2 2" xfId="9536" xr:uid="{00000000-0005-0000-0000-0000471F0000}"/>
    <cellStyle name="40% - Accent4 30 2 3" xfId="9537" xr:uid="{00000000-0005-0000-0000-0000481F0000}"/>
    <cellStyle name="40% - Accent4 30 2_Annexure" xfId="9538" xr:uid="{00000000-0005-0000-0000-0000491F0000}"/>
    <cellStyle name="40% - Accent4 30 3" xfId="9539" xr:uid="{00000000-0005-0000-0000-00004A1F0000}"/>
    <cellStyle name="40% - Accent4 30 4" xfId="9540" xr:uid="{00000000-0005-0000-0000-00004B1F0000}"/>
    <cellStyle name="40% - Accent4 30_Annexure" xfId="9541" xr:uid="{00000000-0005-0000-0000-00004C1F0000}"/>
    <cellStyle name="40% - Accent4 31" xfId="9542" xr:uid="{00000000-0005-0000-0000-00004D1F0000}"/>
    <cellStyle name="40% - Accent4 31 2" xfId="9543" xr:uid="{00000000-0005-0000-0000-00004E1F0000}"/>
    <cellStyle name="40% - Accent4 31 2 2" xfId="9544" xr:uid="{00000000-0005-0000-0000-00004F1F0000}"/>
    <cellStyle name="40% - Accent4 31 2 3" xfId="9545" xr:uid="{00000000-0005-0000-0000-0000501F0000}"/>
    <cellStyle name="40% - Accent4 31 2_Annexure" xfId="9546" xr:uid="{00000000-0005-0000-0000-0000511F0000}"/>
    <cellStyle name="40% - Accent4 31 3" xfId="9547" xr:uid="{00000000-0005-0000-0000-0000521F0000}"/>
    <cellStyle name="40% - Accent4 31 4" xfId="9548" xr:uid="{00000000-0005-0000-0000-0000531F0000}"/>
    <cellStyle name="40% - Accent4 31_Annexure" xfId="9549" xr:uid="{00000000-0005-0000-0000-0000541F0000}"/>
    <cellStyle name="40% - Accent4 32" xfId="9550" xr:uid="{00000000-0005-0000-0000-0000551F0000}"/>
    <cellStyle name="40% - Accent4 32 2" xfId="9551" xr:uid="{00000000-0005-0000-0000-0000561F0000}"/>
    <cellStyle name="40% - Accent4 32 2 2" xfId="9552" xr:uid="{00000000-0005-0000-0000-0000571F0000}"/>
    <cellStyle name="40% - Accent4 32 2 3" xfId="9553" xr:uid="{00000000-0005-0000-0000-0000581F0000}"/>
    <cellStyle name="40% - Accent4 32 2_BSD2" xfId="9554" xr:uid="{00000000-0005-0000-0000-0000591F0000}"/>
    <cellStyle name="40% - Accent4 32 3" xfId="9555" xr:uid="{00000000-0005-0000-0000-00005A1F0000}"/>
    <cellStyle name="40% - Accent4 32 4" xfId="9556" xr:uid="{00000000-0005-0000-0000-00005B1F0000}"/>
    <cellStyle name="40% - Accent4 32_BSD2" xfId="9557" xr:uid="{00000000-0005-0000-0000-00005C1F0000}"/>
    <cellStyle name="40% - Accent4 33" xfId="9558" xr:uid="{00000000-0005-0000-0000-00005D1F0000}"/>
    <cellStyle name="40% - Accent4 33 2" xfId="9559" xr:uid="{00000000-0005-0000-0000-00005E1F0000}"/>
    <cellStyle name="40% - Accent4 33 2 2" xfId="9560" xr:uid="{00000000-0005-0000-0000-00005F1F0000}"/>
    <cellStyle name="40% - Accent4 33 2 3" xfId="9561" xr:uid="{00000000-0005-0000-0000-0000601F0000}"/>
    <cellStyle name="40% - Accent4 33 2_BSD2" xfId="9562" xr:uid="{00000000-0005-0000-0000-0000611F0000}"/>
    <cellStyle name="40% - Accent4 33 3" xfId="9563" xr:uid="{00000000-0005-0000-0000-0000621F0000}"/>
    <cellStyle name="40% - Accent4 33 4" xfId="9564" xr:uid="{00000000-0005-0000-0000-0000631F0000}"/>
    <cellStyle name="40% - Accent4 33_BSD2" xfId="9565" xr:uid="{00000000-0005-0000-0000-0000641F0000}"/>
    <cellStyle name="40% - Accent4 34" xfId="9566" xr:uid="{00000000-0005-0000-0000-0000651F0000}"/>
    <cellStyle name="40% - Accent4 34 2" xfId="9567" xr:uid="{00000000-0005-0000-0000-0000661F0000}"/>
    <cellStyle name="40% - Accent4 34 2 2" xfId="9568" xr:uid="{00000000-0005-0000-0000-0000671F0000}"/>
    <cellStyle name="40% - Accent4 34 2 3" xfId="9569" xr:uid="{00000000-0005-0000-0000-0000681F0000}"/>
    <cellStyle name="40% - Accent4 34 2_BSD2" xfId="9570" xr:uid="{00000000-0005-0000-0000-0000691F0000}"/>
    <cellStyle name="40% - Accent4 34 3" xfId="9571" xr:uid="{00000000-0005-0000-0000-00006A1F0000}"/>
    <cellStyle name="40% - Accent4 34 4" xfId="9572" xr:uid="{00000000-0005-0000-0000-00006B1F0000}"/>
    <cellStyle name="40% - Accent4 34_BSD2" xfId="9573" xr:uid="{00000000-0005-0000-0000-00006C1F0000}"/>
    <cellStyle name="40% - Accent4 35" xfId="9574" xr:uid="{00000000-0005-0000-0000-00006D1F0000}"/>
    <cellStyle name="40% - Accent4 35 2" xfId="9575" xr:uid="{00000000-0005-0000-0000-00006E1F0000}"/>
    <cellStyle name="40% - Accent4 35 2 2" xfId="9576" xr:uid="{00000000-0005-0000-0000-00006F1F0000}"/>
    <cellStyle name="40% - Accent4 35 2 3" xfId="9577" xr:uid="{00000000-0005-0000-0000-0000701F0000}"/>
    <cellStyle name="40% - Accent4 35 2_BSD2" xfId="9578" xr:uid="{00000000-0005-0000-0000-0000711F0000}"/>
    <cellStyle name="40% - Accent4 35 3" xfId="9579" xr:uid="{00000000-0005-0000-0000-0000721F0000}"/>
    <cellStyle name="40% - Accent4 35 4" xfId="9580" xr:uid="{00000000-0005-0000-0000-0000731F0000}"/>
    <cellStyle name="40% - Accent4 35_BSD2" xfId="9581" xr:uid="{00000000-0005-0000-0000-0000741F0000}"/>
    <cellStyle name="40% - Accent4 36" xfId="9582" xr:uid="{00000000-0005-0000-0000-0000751F0000}"/>
    <cellStyle name="40% - Accent4 36 2" xfId="9583" xr:uid="{00000000-0005-0000-0000-0000761F0000}"/>
    <cellStyle name="40% - Accent4 36 2 2" xfId="9584" xr:uid="{00000000-0005-0000-0000-0000771F0000}"/>
    <cellStyle name="40% - Accent4 36 2 3" xfId="9585" xr:uid="{00000000-0005-0000-0000-0000781F0000}"/>
    <cellStyle name="40% - Accent4 36 2_BSD2" xfId="9586" xr:uid="{00000000-0005-0000-0000-0000791F0000}"/>
    <cellStyle name="40% - Accent4 36 3" xfId="9587" xr:uid="{00000000-0005-0000-0000-00007A1F0000}"/>
    <cellStyle name="40% - Accent4 36 4" xfId="9588" xr:uid="{00000000-0005-0000-0000-00007B1F0000}"/>
    <cellStyle name="40% - Accent4 36_BSD2" xfId="9589" xr:uid="{00000000-0005-0000-0000-00007C1F0000}"/>
    <cellStyle name="40% - Accent4 37" xfId="9590" xr:uid="{00000000-0005-0000-0000-00007D1F0000}"/>
    <cellStyle name="40% - Accent4 37 2" xfId="9591" xr:uid="{00000000-0005-0000-0000-00007E1F0000}"/>
    <cellStyle name="40% - Accent4 37 2 2" xfId="9592" xr:uid="{00000000-0005-0000-0000-00007F1F0000}"/>
    <cellStyle name="40% - Accent4 37 2 3" xfId="9593" xr:uid="{00000000-0005-0000-0000-0000801F0000}"/>
    <cellStyle name="40% - Accent4 37 2_BSD2" xfId="9594" xr:uid="{00000000-0005-0000-0000-0000811F0000}"/>
    <cellStyle name="40% - Accent4 37 3" xfId="9595" xr:uid="{00000000-0005-0000-0000-0000821F0000}"/>
    <cellStyle name="40% - Accent4 37 4" xfId="9596" xr:uid="{00000000-0005-0000-0000-0000831F0000}"/>
    <cellStyle name="40% - Accent4 37_BSD2" xfId="9597" xr:uid="{00000000-0005-0000-0000-0000841F0000}"/>
    <cellStyle name="40% - Accent4 38" xfId="9598" xr:uid="{00000000-0005-0000-0000-0000851F0000}"/>
    <cellStyle name="40% - Accent4 38 2" xfId="9599" xr:uid="{00000000-0005-0000-0000-0000861F0000}"/>
    <cellStyle name="40% - Accent4 38 2 2" xfId="9600" xr:uid="{00000000-0005-0000-0000-0000871F0000}"/>
    <cellStyle name="40% - Accent4 38 2 3" xfId="9601" xr:uid="{00000000-0005-0000-0000-0000881F0000}"/>
    <cellStyle name="40% - Accent4 38 2_BSD2" xfId="9602" xr:uid="{00000000-0005-0000-0000-0000891F0000}"/>
    <cellStyle name="40% - Accent4 38 3" xfId="9603" xr:uid="{00000000-0005-0000-0000-00008A1F0000}"/>
    <cellStyle name="40% - Accent4 38 4" xfId="9604" xr:uid="{00000000-0005-0000-0000-00008B1F0000}"/>
    <cellStyle name="40% - Accent4 38_BSD2" xfId="9605" xr:uid="{00000000-0005-0000-0000-00008C1F0000}"/>
    <cellStyle name="40% - Accent4 39" xfId="9606" xr:uid="{00000000-0005-0000-0000-00008D1F0000}"/>
    <cellStyle name="40% - Accent4 39 2" xfId="9607" xr:uid="{00000000-0005-0000-0000-00008E1F0000}"/>
    <cellStyle name="40% - Accent4 39 2 2" xfId="9608" xr:uid="{00000000-0005-0000-0000-00008F1F0000}"/>
    <cellStyle name="40% - Accent4 39 2 3" xfId="9609" xr:uid="{00000000-0005-0000-0000-0000901F0000}"/>
    <cellStyle name="40% - Accent4 39 2_BSD2" xfId="9610" xr:uid="{00000000-0005-0000-0000-0000911F0000}"/>
    <cellStyle name="40% - Accent4 39 3" xfId="9611" xr:uid="{00000000-0005-0000-0000-0000921F0000}"/>
    <cellStyle name="40% - Accent4 39 4" xfId="9612" xr:uid="{00000000-0005-0000-0000-0000931F0000}"/>
    <cellStyle name="40% - Accent4 39_BSD2" xfId="9613" xr:uid="{00000000-0005-0000-0000-0000941F0000}"/>
    <cellStyle name="40% - Accent4 4" xfId="9614" xr:uid="{00000000-0005-0000-0000-0000951F0000}"/>
    <cellStyle name="40% - Accent4 4 2" xfId="9615" xr:uid="{00000000-0005-0000-0000-0000961F0000}"/>
    <cellStyle name="40% - Accent4 4 2 2" xfId="9616" xr:uid="{00000000-0005-0000-0000-0000971F0000}"/>
    <cellStyle name="40% - Accent4 4 2 3" xfId="9617" xr:uid="{00000000-0005-0000-0000-0000981F0000}"/>
    <cellStyle name="40% - Accent4 4 2_BSD2" xfId="9618" xr:uid="{00000000-0005-0000-0000-0000991F0000}"/>
    <cellStyle name="40% - Accent4 4 3" xfId="9619" xr:uid="{00000000-0005-0000-0000-00009A1F0000}"/>
    <cellStyle name="40% - Accent4 4 4" xfId="9620" xr:uid="{00000000-0005-0000-0000-00009B1F0000}"/>
    <cellStyle name="40% - Accent4 4 5" xfId="9621" xr:uid="{00000000-0005-0000-0000-00009C1F0000}"/>
    <cellStyle name="40% - Accent4 4 6" xfId="9622" xr:uid="{00000000-0005-0000-0000-00009D1F0000}"/>
    <cellStyle name="40% - Accent4 4 7" xfId="9623" xr:uid="{00000000-0005-0000-0000-00009E1F0000}"/>
    <cellStyle name="40% - Accent4 4 8" xfId="9624" xr:uid="{00000000-0005-0000-0000-00009F1F0000}"/>
    <cellStyle name="40% - Accent4 4_Annexure" xfId="9625" xr:uid="{00000000-0005-0000-0000-0000A01F0000}"/>
    <cellStyle name="40% - Accent4 40" xfId="9626" xr:uid="{00000000-0005-0000-0000-0000A11F0000}"/>
    <cellStyle name="40% - Accent4 40 2" xfId="9627" xr:uid="{00000000-0005-0000-0000-0000A21F0000}"/>
    <cellStyle name="40% - Accent4 40 2 2" xfId="9628" xr:uid="{00000000-0005-0000-0000-0000A31F0000}"/>
    <cellStyle name="40% - Accent4 40 2 3" xfId="9629" xr:uid="{00000000-0005-0000-0000-0000A41F0000}"/>
    <cellStyle name="40% - Accent4 40 2_BSD2" xfId="9630" xr:uid="{00000000-0005-0000-0000-0000A51F0000}"/>
    <cellStyle name="40% - Accent4 40 3" xfId="9631" xr:uid="{00000000-0005-0000-0000-0000A61F0000}"/>
    <cellStyle name="40% - Accent4 40 4" xfId="9632" xr:uid="{00000000-0005-0000-0000-0000A71F0000}"/>
    <cellStyle name="40% - Accent4 40_BSD2" xfId="9633" xr:uid="{00000000-0005-0000-0000-0000A81F0000}"/>
    <cellStyle name="40% - Accent4 41" xfId="9634" xr:uid="{00000000-0005-0000-0000-0000A91F0000}"/>
    <cellStyle name="40% - Accent4 41 2" xfId="9635" xr:uid="{00000000-0005-0000-0000-0000AA1F0000}"/>
    <cellStyle name="40% - Accent4 41 2 2" xfId="9636" xr:uid="{00000000-0005-0000-0000-0000AB1F0000}"/>
    <cellStyle name="40% - Accent4 41 2 3" xfId="9637" xr:uid="{00000000-0005-0000-0000-0000AC1F0000}"/>
    <cellStyle name="40% - Accent4 41 2_BSD2" xfId="9638" xr:uid="{00000000-0005-0000-0000-0000AD1F0000}"/>
    <cellStyle name="40% - Accent4 41 3" xfId="9639" xr:uid="{00000000-0005-0000-0000-0000AE1F0000}"/>
    <cellStyle name="40% - Accent4 41 4" xfId="9640" xr:uid="{00000000-0005-0000-0000-0000AF1F0000}"/>
    <cellStyle name="40% - Accent4 41_BSD2" xfId="9641" xr:uid="{00000000-0005-0000-0000-0000B01F0000}"/>
    <cellStyle name="40% - Accent4 42" xfId="9642" xr:uid="{00000000-0005-0000-0000-0000B11F0000}"/>
    <cellStyle name="40% - Accent4 42 2" xfId="9643" xr:uid="{00000000-0005-0000-0000-0000B21F0000}"/>
    <cellStyle name="40% - Accent4 42 2 2" xfId="9644" xr:uid="{00000000-0005-0000-0000-0000B31F0000}"/>
    <cellStyle name="40% - Accent4 42 2 3" xfId="9645" xr:uid="{00000000-0005-0000-0000-0000B41F0000}"/>
    <cellStyle name="40% - Accent4 42 2_BSD2" xfId="9646" xr:uid="{00000000-0005-0000-0000-0000B51F0000}"/>
    <cellStyle name="40% - Accent4 42 3" xfId="9647" xr:uid="{00000000-0005-0000-0000-0000B61F0000}"/>
    <cellStyle name="40% - Accent4 42 4" xfId="9648" xr:uid="{00000000-0005-0000-0000-0000B71F0000}"/>
    <cellStyle name="40% - Accent4 42_BSD2" xfId="9649" xr:uid="{00000000-0005-0000-0000-0000B81F0000}"/>
    <cellStyle name="40% - Accent4 43" xfId="9650" xr:uid="{00000000-0005-0000-0000-0000B91F0000}"/>
    <cellStyle name="40% - Accent4 43 2" xfId="9651" xr:uid="{00000000-0005-0000-0000-0000BA1F0000}"/>
    <cellStyle name="40% - Accent4 43 2 2" xfId="9652" xr:uid="{00000000-0005-0000-0000-0000BB1F0000}"/>
    <cellStyle name="40% - Accent4 43 2 3" xfId="9653" xr:uid="{00000000-0005-0000-0000-0000BC1F0000}"/>
    <cellStyle name="40% - Accent4 43 2_BSD2" xfId="9654" xr:uid="{00000000-0005-0000-0000-0000BD1F0000}"/>
    <cellStyle name="40% - Accent4 43 3" xfId="9655" xr:uid="{00000000-0005-0000-0000-0000BE1F0000}"/>
    <cellStyle name="40% - Accent4 43 4" xfId="9656" xr:uid="{00000000-0005-0000-0000-0000BF1F0000}"/>
    <cellStyle name="40% - Accent4 43_BSD2" xfId="9657" xr:uid="{00000000-0005-0000-0000-0000C01F0000}"/>
    <cellStyle name="40% - Accent4 44" xfId="9658" xr:uid="{00000000-0005-0000-0000-0000C11F0000}"/>
    <cellStyle name="40% - Accent4 44 2" xfId="9659" xr:uid="{00000000-0005-0000-0000-0000C21F0000}"/>
    <cellStyle name="40% - Accent4 44 2 2" xfId="9660" xr:uid="{00000000-0005-0000-0000-0000C31F0000}"/>
    <cellStyle name="40% - Accent4 44 2 3" xfId="9661" xr:uid="{00000000-0005-0000-0000-0000C41F0000}"/>
    <cellStyle name="40% - Accent4 44 2_BSD2" xfId="9662" xr:uid="{00000000-0005-0000-0000-0000C51F0000}"/>
    <cellStyle name="40% - Accent4 44 3" xfId="9663" xr:uid="{00000000-0005-0000-0000-0000C61F0000}"/>
    <cellStyle name="40% - Accent4 44 4" xfId="9664" xr:uid="{00000000-0005-0000-0000-0000C71F0000}"/>
    <cellStyle name="40% - Accent4 44_BSD2" xfId="9665" xr:uid="{00000000-0005-0000-0000-0000C81F0000}"/>
    <cellStyle name="40% - Accent4 45" xfId="9666" xr:uid="{00000000-0005-0000-0000-0000C91F0000}"/>
    <cellStyle name="40% - Accent4 45 2" xfId="9667" xr:uid="{00000000-0005-0000-0000-0000CA1F0000}"/>
    <cellStyle name="40% - Accent4 45 2 2" xfId="9668" xr:uid="{00000000-0005-0000-0000-0000CB1F0000}"/>
    <cellStyle name="40% - Accent4 45 2 3" xfId="9669" xr:uid="{00000000-0005-0000-0000-0000CC1F0000}"/>
    <cellStyle name="40% - Accent4 45 2_BSD2" xfId="9670" xr:uid="{00000000-0005-0000-0000-0000CD1F0000}"/>
    <cellStyle name="40% - Accent4 45 3" xfId="9671" xr:uid="{00000000-0005-0000-0000-0000CE1F0000}"/>
    <cellStyle name="40% - Accent4 45 4" xfId="9672" xr:uid="{00000000-0005-0000-0000-0000CF1F0000}"/>
    <cellStyle name="40% - Accent4 45_BSD2" xfId="9673" xr:uid="{00000000-0005-0000-0000-0000D01F0000}"/>
    <cellStyle name="40% - Accent4 46" xfId="9674" xr:uid="{00000000-0005-0000-0000-0000D11F0000}"/>
    <cellStyle name="40% - Accent4 46 2" xfId="9675" xr:uid="{00000000-0005-0000-0000-0000D21F0000}"/>
    <cellStyle name="40% - Accent4 46 2 2" xfId="9676" xr:uid="{00000000-0005-0000-0000-0000D31F0000}"/>
    <cellStyle name="40% - Accent4 46 2 3" xfId="9677" xr:uid="{00000000-0005-0000-0000-0000D41F0000}"/>
    <cellStyle name="40% - Accent4 46 2_BSD2" xfId="9678" xr:uid="{00000000-0005-0000-0000-0000D51F0000}"/>
    <cellStyle name="40% - Accent4 46 3" xfId="9679" xr:uid="{00000000-0005-0000-0000-0000D61F0000}"/>
    <cellStyle name="40% - Accent4 46 4" xfId="9680" xr:uid="{00000000-0005-0000-0000-0000D71F0000}"/>
    <cellStyle name="40% - Accent4 46_BSD2" xfId="9681" xr:uid="{00000000-0005-0000-0000-0000D81F0000}"/>
    <cellStyle name="40% - Accent4 47" xfId="9682" xr:uid="{00000000-0005-0000-0000-0000D91F0000}"/>
    <cellStyle name="40% - Accent4 47 2" xfId="9683" xr:uid="{00000000-0005-0000-0000-0000DA1F0000}"/>
    <cellStyle name="40% - Accent4 47 2 2" xfId="9684" xr:uid="{00000000-0005-0000-0000-0000DB1F0000}"/>
    <cellStyle name="40% - Accent4 47 2 3" xfId="9685" xr:uid="{00000000-0005-0000-0000-0000DC1F0000}"/>
    <cellStyle name="40% - Accent4 47 2_BSD2" xfId="9686" xr:uid="{00000000-0005-0000-0000-0000DD1F0000}"/>
    <cellStyle name="40% - Accent4 47 3" xfId="9687" xr:uid="{00000000-0005-0000-0000-0000DE1F0000}"/>
    <cellStyle name="40% - Accent4 47 4" xfId="9688" xr:uid="{00000000-0005-0000-0000-0000DF1F0000}"/>
    <cellStyle name="40% - Accent4 47_BSD2" xfId="9689" xr:uid="{00000000-0005-0000-0000-0000E01F0000}"/>
    <cellStyle name="40% - Accent4 48" xfId="9690" xr:uid="{00000000-0005-0000-0000-0000E11F0000}"/>
    <cellStyle name="40% - Accent4 48 2" xfId="9691" xr:uid="{00000000-0005-0000-0000-0000E21F0000}"/>
    <cellStyle name="40% - Accent4 48 2 2" xfId="9692" xr:uid="{00000000-0005-0000-0000-0000E31F0000}"/>
    <cellStyle name="40% - Accent4 48 2 3" xfId="9693" xr:uid="{00000000-0005-0000-0000-0000E41F0000}"/>
    <cellStyle name="40% - Accent4 48 2_BSD2" xfId="9694" xr:uid="{00000000-0005-0000-0000-0000E51F0000}"/>
    <cellStyle name="40% - Accent4 48 3" xfId="9695" xr:uid="{00000000-0005-0000-0000-0000E61F0000}"/>
    <cellStyle name="40% - Accent4 48 4" xfId="9696" xr:uid="{00000000-0005-0000-0000-0000E71F0000}"/>
    <cellStyle name="40% - Accent4 48_BSD2" xfId="9697" xr:uid="{00000000-0005-0000-0000-0000E81F0000}"/>
    <cellStyle name="40% - Accent4 49" xfId="9698" xr:uid="{00000000-0005-0000-0000-0000E91F0000}"/>
    <cellStyle name="40% - Accent4 49 2" xfId="9699" xr:uid="{00000000-0005-0000-0000-0000EA1F0000}"/>
    <cellStyle name="40% - Accent4 49 2 2" xfId="9700" xr:uid="{00000000-0005-0000-0000-0000EB1F0000}"/>
    <cellStyle name="40% - Accent4 49 2 3" xfId="9701" xr:uid="{00000000-0005-0000-0000-0000EC1F0000}"/>
    <cellStyle name="40% - Accent4 49 2_BSD2" xfId="9702" xr:uid="{00000000-0005-0000-0000-0000ED1F0000}"/>
    <cellStyle name="40% - Accent4 49 3" xfId="9703" xr:uid="{00000000-0005-0000-0000-0000EE1F0000}"/>
    <cellStyle name="40% - Accent4 49 4" xfId="9704" xr:uid="{00000000-0005-0000-0000-0000EF1F0000}"/>
    <cellStyle name="40% - Accent4 49_BSD2" xfId="9705" xr:uid="{00000000-0005-0000-0000-0000F01F0000}"/>
    <cellStyle name="40% - Accent4 5" xfId="9706" xr:uid="{00000000-0005-0000-0000-0000F11F0000}"/>
    <cellStyle name="40% - Accent4 5 2" xfId="9707" xr:uid="{00000000-0005-0000-0000-0000F21F0000}"/>
    <cellStyle name="40% - Accent4 5 2 2" xfId="9708" xr:uid="{00000000-0005-0000-0000-0000F31F0000}"/>
    <cellStyle name="40% - Accent4 5 2 3" xfId="9709" xr:uid="{00000000-0005-0000-0000-0000F41F0000}"/>
    <cellStyle name="40% - Accent4 5 2_BSD2" xfId="9710" xr:uid="{00000000-0005-0000-0000-0000F51F0000}"/>
    <cellStyle name="40% - Accent4 5 3" xfId="9711" xr:uid="{00000000-0005-0000-0000-0000F61F0000}"/>
    <cellStyle name="40% - Accent4 5 4" xfId="9712" xr:uid="{00000000-0005-0000-0000-0000F71F0000}"/>
    <cellStyle name="40% - Accent4 5 5" xfId="9713" xr:uid="{00000000-0005-0000-0000-0000F81F0000}"/>
    <cellStyle name="40% - Accent4 5 6" xfId="9714" xr:uid="{00000000-0005-0000-0000-0000F91F0000}"/>
    <cellStyle name="40% - Accent4 5 7" xfId="9715" xr:uid="{00000000-0005-0000-0000-0000FA1F0000}"/>
    <cellStyle name="40% - Accent4 5 8" xfId="9716" xr:uid="{00000000-0005-0000-0000-0000FB1F0000}"/>
    <cellStyle name="40% - Accent4 5_Annexure" xfId="9717" xr:uid="{00000000-0005-0000-0000-0000FC1F0000}"/>
    <cellStyle name="40% - Accent4 50" xfId="9718" xr:uid="{00000000-0005-0000-0000-0000FD1F0000}"/>
    <cellStyle name="40% - Accent4 50 2" xfId="9719" xr:uid="{00000000-0005-0000-0000-0000FE1F0000}"/>
    <cellStyle name="40% - Accent4 50 2 2" xfId="9720" xr:uid="{00000000-0005-0000-0000-0000FF1F0000}"/>
    <cellStyle name="40% - Accent4 50 2 3" xfId="9721" xr:uid="{00000000-0005-0000-0000-000000200000}"/>
    <cellStyle name="40% - Accent4 50 2_BSD2" xfId="9722" xr:uid="{00000000-0005-0000-0000-000001200000}"/>
    <cellStyle name="40% - Accent4 50 3" xfId="9723" xr:uid="{00000000-0005-0000-0000-000002200000}"/>
    <cellStyle name="40% - Accent4 50 4" xfId="9724" xr:uid="{00000000-0005-0000-0000-000003200000}"/>
    <cellStyle name="40% - Accent4 50_BSD2" xfId="9725" xr:uid="{00000000-0005-0000-0000-000004200000}"/>
    <cellStyle name="40% - Accent4 51" xfId="9726" xr:uid="{00000000-0005-0000-0000-000005200000}"/>
    <cellStyle name="40% - Accent4 51 2" xfId="9727" xr:uid="{00000000-0005-0000-0000-000006200000}"/>
    <cellStyle name="40% - Accent4 51 2 2" xfId="9728" xr:uid="{00000000-0005-0000-0000-000007200000}"/>
    <cellStyle name="40% - Accent4 51 2 3" xfId="9729" xr:uid="{00000000-0005-0000-0000-000008200000}"/>
    <cellStyle name="40% - Accent4 51 2_BSD2" xfId="9730" xr:uid="{00000000-0005-0000-0000-000009200000}"/>
    <cellStyle name="40% - Accent4 51 3" xfId="9731" xr:uid="{00000000-0005-0000-0000-00000A200000}"/>
    <cellStyle name="40% - Accent4 51 4" xfId="9732" xr:uid="{00000000-0005-0000-0000-00000B200000}"/>
    <cellStyle name="40% - Accent4 51_BSD2" xfId="9733" xr:uid="{00000000-0005-0000-0000-00000C200000}"/>
    <cellStyle name="40% - Accent4 52" xfId="9734" xr:uid="{00000000-0005-0000-0000-00000D200000}"/>
    <cellStyle name="40% - Accent4 52 2" xfId="9735" xr:uid="{00000000-0005-0000-0000-00000E200000}"/>
    <cellStyle name="40% - Accent4 52 2 2" xfId="9736" xr:uid="{00000000-0005-0000-0000-00000F200000}"/>
    <cellStyle name="40% - Accent4 52 2 3" xfId="9737" xr:uid="{00000000-0005-0000-0000-000010200000}"/>
    <cellStyle name="40% - Accent4 52 2_BSD2" xfId="9738" xr:uid="{00000000-0005-0000-0000-000011200000}"/>
    <cellStyle name="40% - Accent4 52 3" xfId="9739" xr:uid="{00000000-0005-0000-0000-000012200000}"/>
    <cellStyle name="40% - Accent4 52 4" xfId="9740" xr:uid="{00000000-0005-0000-0000-000013200000}"/>
    <cellStyle name="40% - Accent4 52_BSD2" xfId="9741" xr:uid="{00000000-0005-0000-0000-000014200000}"/>
    <cellStyle name="40% - Accent4 53" xfId="9742" xr:uid="{00000000-0005-0000-0000-000015200000}"/>
    <cellStyle name="40% - Accent4 53 2" xfId="9743" xr:uid="{00000000-0005-0000-0000-000016200000}"/>
    <cellStyle name="40% - Accent4 53 2 2" xfId="9744" xr:uid="{00000000-0005-0000-0000-000017200000}"/>
    <cellStyle name="40% - Accent4 53 2 3" xfId="9745" xr:uid="{00000000-0005-0000-0000-000018200000}"/>
    <cellStyle name="40% - Accent4 53 2_BSD2" xfId="9746" xr:uid="{00000000-0005-0000-0000-000019200000}"/>
    <cellStyle name="40% - Accent4 53 3" xfId="9747" xr:uid="{00000000-0005-0000-0000-00001A200000}"/>
    <cellStyle name="40% - Accent4 53 4" xfId="9748" xr:uid="{00000000-0005-0000-0000-00001B200000}"/>
    <cellStyle name="40% - Accent4 53_BSD2" xfId="9749" xr:uid="{00000000-0005-0000-0000-00001C200000}"/>
    <cellStyle name="40% - Accent4 54" xfId="9750" xr:uid="{00000000-0005-0000-0000-00001D200000}"/>
    <cellStyle name="40% - Accent4 54 2" xfId="9751" xr:uid="{00000000-0005-0000-0000-00001E200000}"/>
    <cellStyle name="40% - Accent4 54 2 2" xfId="9752" xr:uid="{00000000-0005-0000-0000-00001F200000}"/>
    <cellStyle name="40% - Accent4 54 2 3" xfId="9753" xr:uid="{00000000-0005-0000-0000-000020200000}"/>
    <cellStyle name="40% - Accent4 54 2_BSD2" xfId="9754" xr:uid="{00000000-0005-0000-0000-000021200000}"/>
    <cellStyle name="40% - Accent4 54 3" xfId="9755" xr:uid="{00000000-0005-0000-0000-000022200000}"/>
    <cellStyle name="40% - Accent4 54 4" xfId="9756" xr:uid="{00000000-0005-0000-0000-000023200000}"/>
    <cellStyle name="40% - Accent4 54_BSD2" xfId="9757" xr:uid="{00000000-0005-0000-0000-000024200000}"/>
    <cellStyle name="40% - Accent4 55" xfId="9758" xr:uid="{00000000-0005-0000-0000-000025200000}"/>
    <cellStyle name="40% - Accent4 55 2" xfId="9759" xr:uid="{00000000-0005-0000-0000-000026200000}"/>
    <cellStyle name="40% - Accent4 55 2 2" xfId="9760" xr:uid="{00000000-0005-0000-0000-000027200000}"/>
    <cellStyle name="40% - Accent4 55 2 3" xfId="9761" xr:uid="{00000000-0005-0000-0000-000028200000}"/>
    <cellStyle name="40% - Accent4 55 2_BSD2" xfId="9762" xr:uid="{00000000-0005-0000-0000-000029200000}"/>
    <cellStyle name="40% - Accent4 55 3" xfId="9763" xr:uid="{00000000-0005-0000-0000-00002A200000}"/>
    <cellStyle name="40% - Accent4 55 4" xfId="9764" xr:uid="{00000000-0005-0000-0000-00002B200000}"/>
    <cellStyle name="40% - Accent4 55_BSD2" xfId="9765" xr:uid="{00000000-0005-0000-0000-00002C200000}"/>
    <cellStyle name="40% - Accent4 56" xfId="9766" xr:uid="{00000000-0005-0000-0000-00002D200000}"/>
    <cellStyle name="40% - Accent4 56 2" xfId="9767" xr:uid="{00000000-0005-0000-0000-00002E200000}"/>
    <cellStyle name="40% - Accent4 56 2 2" xfId="9768" xr:uid="{00000000-0005-0000-0000-00002F200000}"/>
    <cellStyle name="40% - Accent4 56 2 3" xfId="9769" xr:uid="{00000000-0005-0000-0000-000030200000}"/>
    <cellStyle name="40% - Accent4 56 2_BSD2" xfId="9770" xr:uid="{00000000-0005-0000-0000-000031200000}"/>
    <cellStyle name="40% - Accent4 56 3" xfId="9771" xr:uid="{00000000-0005-0000-0000-000032200000}"/>
    <cellStyle name="40% - Accent4 56 4" xfId="9772" xr:uid="{00000000-0005-0000-0000-000033200000}"/>
    <cellStyle name="40% - Accent4 56_BSD2" xfId="9773" xr:uid="{00000000-0005-0000-0000-000034200000}"/>
    <cellStyle name="40% - Accent4 57" xfId="9774" xr:uid="{00000000-0005-0000-0000-000035200000}"/>
    <cellStyle name="40% - Accent4 57 2" xfId="9775" xr:uid="{00000000-0005-0000-0000-000036200000}"/>
    <cellStyle name="40% - Accent4 57 2 2" xfId="9776" xr:uid="{00000000-0005-0000-0000-000037200000}"/>
    <cellStyle name="40% - Accent4 57 2 3" xfId="9777" xr:uid="{00000000-0005-0000-0000-000038200000}"/>
    <cellStyle name="40% - Accent4 57 2_BSD2" xfId="9778" xr:uid="{00000000-0005-0000-0000-000039200000}"/>
    <cellStyle name="40% - Accent4 57 3" xfId="9779" xr:uid="{00000000-0005-0000-0000-00003A200000}"/>
    <cellStyle name="40% - Accent4 57 4" xfId="9780" xr:uid="{00000000-0005-0000-0000-00003B200000}"/>
    <cellStyle name="40% - Accent4 57_BSD2" xfId="9781" xr:uid="{00000000-0005-0000-0000-00003C200000}"/>
    <cellStyle name="40% - Accent4 58" xfId="9782" xr:uid="{00000000-0005-0000-0000-00003D200000}"/>
    <cellStyle name="40% - Accent4 58 2" xfId="9783" xr:uid="{00000000-0005-0000-0000-00003E200000}"/>
    <cellStyle name="40% - Accent4 58 2 2" xfId="9784" xr:uid="{00000000-0005-0000-0000-00003F200000}"/>
    <cellStyle name="40% - Accent4 58 2 3" xfId="9785" xr:uid="{00000000-0005-0000-0000-000040200000}"/>
    <cellStyle name="40% - Accent4 58 2_BSD2" xfId="9786" xr:uid="{00000000-0005-0000-0000-000041200000}"/>
    <cellStyle name="40% - Accent4 58 3" xfId="9787" xr:uid="{00000000-0005-0000-0000-000042200000}"/>
    <cellStyle name="40% - Accent4 58 4" xfId="9788" xr:uid="{00000000-0005-0000-0000-000043200000}"/>
    <cellStyle name="40% - Accent4 58_BSD2" xfId="9789" xr:uid="{00000000-0005-0000-0000-000044200000}"/>
    <cellStyle name="40% - Accent4 59" xfId="9790" xr:uid="{00000000-0005-0000-0000-000045200000}"/>
    <cellStyle name="40% - Accent4 59 2" xfId="9791" xr:uid="{00000000-0005-0000-0000-000046200000}"/>
    <cellStyle name="40% - Accent4 59 2 2" xfId="9792" xr:uid="{00000000-0005-0000-0000-000047200000}"/>
    <cellStyle name="40% - Accent4 59 2 3" xfId="9793" xr:uid="{00000000-0005-0000-0000-000048200000}"/>
    <cellStyle name="40% - Accent4 59 2_BSD2" xfId="9794" xr:uid="{00000000-0005-0000-0000-000049200000}"/>
    <cellStyle name="40% - Accent4 59 3" xfId="9795" xr:uid="{00000000-0005-0000-0000-00004A200000}"/>
    <cellStyle name="40% - Accent4 59 4" xfId="9796" xr:uid="{00000000-0005-0000-0000-00004B200000}"/>
    <cellStyle name="40% - Accent4 59_BSD2" xfId="9797" xr:uid="{00000000-0005-0000-0000-00004C200000}"/>
    <cellStyle name="40% - Accent4 6" xfId="9798" xr:uid="{00000000-0005-0000-0000-00004D200000}"/>
    <cellStyle name="40% - Accent4 6 2" xfId="9799" xr:uid="{00000000-0005-0000-0000-00004E200000}"/>
    <cellStyle name="40% - Accent4 6 2 2" xfId="9800" xr:uid="{00000000-0005-0000-0000-00004F200000}"/>
    <cellStyle name="40% - Accent4 6 2 3" xfId="9801" xr:uid="{00000000-0005-0000-0000-000050200000}"/>
    <cellStyle name="40% - Accent4 6 2_BSD2" xfId="9802" xr:uid="{00000000-0005-0000-0000-000051200000}"/>
    <cellStyle name="40% - Accent4 6 3" xfId="9803" xr:uid="{00000000-0005-0000-0000-000052200000}"/>
    <cellStyle name="40% - Accent4 6 4" xfId="9804" xr:uid="{00000000-0005-0000-0000-000053200000}"/>
    <cellStyle name="40% - Accent4 6 5" xfId="9805" xr:uid="{00000000-0005-0000-0000-000054200000}"/>
    <cellStyle name="40% - Accent4 6 6" xfId="9806" xr:uid="{00000000-0005-0000-0000-000055200000}"/>
    <cellStyle name="40% - Accent4 6 7" xfId="9807" xr:uid="{00000000-0005-0000-0000-000056200000}"/>
    <cellStyle name="40% - Accent4 6 8" xfId="9808" xr:uid="{00000000-0005-0000-0000-000057200000}"/>
    <cellStyle name="40% - Accent4 6_Annexure" xfId="9809" xr:uid="{00000000-0005-0000-0000-000058200000}"/>
    <cellStyle name="40% - Accent4 60" xfId="9810" xr:uid="{00000000-0005-0000-0000-000059200000}"/>
    <cellStyle name="40% - Accent4 60 2" xfId="9811" xr:uid="{00000000-0005-0000-0000-00005A200000}"/>
    <cellStyle name="40% - Accent4 60 3" xfId="9812" xr:uid="{00000000-0005-0000-0000-00005B200000}"/>
    <cellStyle name="40% - Accent4 60_BSD2" xfId="9813" xr:uid="{00000000-0005-0000-0000-00005C200000}"/>
    <cellStyle name="40% - Accent4 61" xfId="9814" xr:uid="{00000000-0005-0000-0000-00005D200000}"/>
    <cellStyle name="40% - Accent4 61 2" xfId="9815" xr:uid="{00000000-0005-0000-0000-00005E200000}"/>
    <cellStyle name="40% - Accent4 61 3" xfId="9816" xr:uid="{00000000-0005-0000-0000-00005F200000}"/>
    <cellStyle name="40% - Accent4 61_BSD2" xfId="9817" xr:uid="{00000000-0005-0000-0000-000060200000}"/>
    <cellStyle name="40% - Accent4 62" xfId="9818" xr:uid="{00000000-0005-0000-0000-000061200000}"/>
    <cellStyle name="40% - Accent4 62 2" xfId="9819" xr:uid="{00000000-0005-0000-0000-000062200000}"/>
    <cellStyle name="40% - Accent4 62 3" xfId="9820" xr:uid="{00000000-0005-0000-0000-000063200000}"/>
    <cellStyle name="40% - Accent4 62_BSD2" xfId="9821" xr:uid="{00000000-0005-0000-0000-000064200000}"/>
    <cellStyle name="40% - Accent4 63" xfId="9822" xr:uid="{00000000-0005-0000-0000-000065200000}"/>
    <cellStyle name="40% - Accent4 63 2" xfId="9823" xr:uid="{00000000-0005-0000-0000-000066200000}"/>
    <cellStyle name="40% - Accent4 63 3" xfId="9824" xr:uid="{00000000-0005-0000-0000-000067200000}"/>
    <cellStyle name="40% - Accent4 63_BSD2" xfId="9825" xr:uid="{00000000-0005-0000-0000-000068200000}"/>
    <cellStyle name="40% - Accent4 64" xfId="9826" xr:uid="{00000000-0005-0000-0000-000069200000}"/>
    <cellStyle name="40% - Accent4 64 2" xfId="9827" xr:uid="{00000000-0005-0000-0000-00006A200000}"/>
    <cellStyle name="40% - Accent4 64 3" xfId="9828" xr:uid="{00000000-0005-0000-0000-00006B200000}"/>
    <cellStyle name="40% - Accent4 64_BSD2" xfId="9829" xr:uid="{00000000-0005-0000-0000-00006C200000}"/>
    <cellStyle name="40% - Accent4 65" xfId="9830" xr:uid="{00000000-0005-0000-0000-00006D200000}"/>
    <cellStyle name="40% - Accent4 65 2" xfId="9831" xr:uid="{00000000-0005-0000-0000-00006E200000}"/>
    <cellStyle name="40% - Accent4 65 3" xfId="9832" xr:uid="{00000000-0005-0000-0000-00006F200000}"/>
    <cellStyle name="40% - Accent4 65_BSD2" xfId="9833" xr:uid="{00000000-0005-0000-0000-000070200000}"/>
    <cellStyle name="40% - Accent4 66" xfId="9834" xr:uid="{00000000-0005-0000-0000-000071200000}"/>
    <cellStyle name="40% - Accent4 66 2" xfId="9835" xr:uid="{00000000-0005-0000-0000-000072200000}"/>
    <cellStyle name="40% - Accent4 66 3" xfId="9836" xr:uid="{00000000-0005-0000-0000-000073200000}"/>
    <cellStyle name="40% - Accent4 66_BSD2" xfId="9837" xr:uid="{00000000-0005-0000-0000-000074200000}"/>
    <cellStyle name="40% - Accent4 67" xfId="9838" xr:uid="{00000000-0005-0000-0000-000075200000}"/>
    <cellStyle name="40% - Accent4 67 2" xfId="9839" xr:uid="{00000000-0005-0000-0000-000076200000}"/>
    <cellStyle name="40% - Accent4 67 3" xfId="9840" xr:uid="{00000000-0005-0000-0000-000077200000}"/>
    <cellStyle name="40% - Accent4 67_BSD2" xfId="9841" xr:uid="{00000000-0005-0000-0000-000078200000}"/>
    <cellStyle name="40% - Accent4 68" xfId="9842" xr:uid="{00000000-0005-0000-0000-000079200000}"/>
    <cellStyle name="40% - Accent4 68 2" xfId="9843" xr:uid="{00000000-0005-0000-0000-00007A200000}"/>
    <cellStyle name="40% - Accent4 68 3" xfId="9844" xr:uid="{00000000-0005-0000-0000-00007B200000}"/>
    <cellStyle name="40% - Accent4 68_BSD2" xfId="9845" xr:uid="{00000000-0005-0000-0000-00007C200000}"/>
    <cellStyle name="40% - Accent4 69" xfId="9846" xr:uid="{00000000-0005-0000-0000-00007D200000}"/>
    <cellStyle name="40% - Accent4 69 2" xfId="9847" xr:uid="{00000000-0005-0000-0000-00007E200000}"/>
    <cellStyle name="40% - Accent4 69 3" xfId="9848" xr:uid="{00000000-0005-0000-0000-00007F200000}"/>
    <cellStyle name="40% - Accent4 69_BSD2" xfId="9849" xr:uid="{00000000-0005-0000-0000-000080200000}"/>
    <cellStyle name="40% - Accent4 7" xfId="9850" xr:uid="{00000000-0005-0000-0000-000081200000}"/>
    <cellStyle name="40% - Accent4 7 10" xfId="9851" xr:uid="{00000000-0005-0000-0000-000082200000}"/>
    <cellStyle name="40% - Accent4 7 11" xfId="9852" xr:uid="{00000000-0005-0000-0000-000083200000}"/>
    <cellStyle name="40% - Accent4 7 2" xfId="9853" xr:uid="{00000000-0005-0000-0000-000084200000}"/>
    <cellStyle name="40% - Accent4 7 2 2" xfId="9854" xr:uid="{00000000-0005-0000-0000-000085200000}"/>
    <cellStyle name="40% - Accent4 7 2 3" xfId="9855" xr:uid="{00000000-0005-0000-0000-000086200000}"/>
    <cellStyle name="40% - Accent4 7 2_BSD2" xfId="9856" xr:uid="{00000000-0005-0000-0000-000087200000}"/>
    <cellStyle name="40% - Accent4 7 3" xfId="9857" xr:uid="{00000000-0005-0000-0000-000088200000}"/>
    <cellStyle name="40% - Accent4 7 4" xfId="9858" xr:uid="{00000000-0005-0000-0000-000089200000}"/>
    <cellStyle name="40% - Accent4 7 5" xfId="9859" xr:uid="{00000000-0005-0000-0000-00008A200000}"/>
    <cellStyle name="40% - Accent4 7 6" xfId="9860" xr:uid="{00000000-0005-0000-0000-00008B200000}"/>
    <cellStyle name="40% - Accent4 7 7" xfId="9861" xr:uid="{00000000-0005-0000-0000-00008C200000}"/>
    <cellStyle name="40% - Accent4 7 8" xfId="9862" xr:uid="{00000000-0005-0000-0000-00008D200000}"/>
    <cellStyle name="40% - Accent4 7 9" xfId="9863" xr:uid="{00000000-0005-0000-0000-00008E200000}"/>
    <cellStyle name="40% - Accent4 7_Annexure" xfId="9864" xr:uid="{00000000-0005-0000-0000-00008F200000}"/>
    <cellStyle name="40% - Accent4 70" xfId="9865" xr:uid="{00000000-0005-0000-0000-000090200000}"/>
    <cellStyle name="40% - Accent4 70 2" xfId="9866" xr:uid="{00000000-0005-0000-0000-000091200000}"/>
    <cellStyle name="40% - Accent4 70 3" xfId="9867" xr:uid="{00000000-0005-0000-0000-000092200000}"/>
    <cellStyle name="40% - Accent4 70_BSD2" xfId="9868" xr:uid="{00000000-0005-0000-0000-000093200000}"/>
    <cellStyle name="40% - Accent4 71" xfId="9869" xr:uid="{00000000-0005-0000-0000-000094200000}"/>
    <cellStyle name="40% - Accent4 71 2" xfId="9870" xr:uid="{00000000-0005-0000-0000-000095200000}"/>
    <cellStyle name="40% - Accent4 71 3" xfId="9871" xr:uid="{00000000-0005-0000-0000-000096200000}"/>
    <cellStyle name="40% - Accent4 71_BSD2" xfId="9872" xr:uid="{00000000-0005-0000-0000-000097200000}"/>
    <cellStyle name="40% - Accent4 72" xfId="9873" xr:uid="{00000000-0005-0000-0000-000098200000}"/>
    <cellStyle name="40% - Accent4 72 2" xfId="9874" xr:uid="{00000000-0005-0000-0000-000099200000}"/>
    <cellStyle name="40% - Accent4 72 3" xfId="9875" xr:uid="{00000000-0005-0000-0000-00009A200000}"/>
    <cellStyle name="40% - Accent4 72_BSD2" xfId="9876" xr:uid="{00000000-0005-0000-0000-00009B200000}"/>
    <cellStyle name="40% - Accent4 73" xfId="9877" xr:uid="{00000000-0005-0000-0000-00009C200000}"/>
    <cellStyle name="40% - Accent4 73 2" xfId="9878" xr:uid="{00000000-0005-0000-0000-00009D200000}"/>
    <cellStyle name="40% - Accent4 73 3" xfId="9879" xr:uid="{00000000-0005-0000-0000-00009E200000}"/>
    <cellStyle name="40% - Accent4 73_BSD2" xfId="9880" xr:uid="{00000000-0005-0000-0000-00009F200000}"/>
    <cellStyle name="40% - Accent4 74" xfId="9881" xr:uid="{00000000-0005-0000-0000-0000A0200000}"/>
    <cellStyle name="40% - Accent4 74 2" xfId="9882" xr:uid="{00000000-0005-0000-0000-0000A1200000}"/>
    <cellStyle name="40% - Accent4 74 3" xfId="9883" xr:uid="{00000000-0005-0000-0000-0000A2200000}"/>
    <cellStyle name="40% - Accent4 74_BSD2" xfId="9884" xr:uid="{00000000-0005-0000-0000-0000A3200000}"/>
    <cellStyle name="40% - Accent4 75" xfId="9885" xr:uid="{00000000-0005-0000-0000-0000A4200000}"/>
    <cellStyle name="40% - Accent4 75 2" xfId="9886" xr:uid="{00000000-0005-0000-0000-0000A5200000}"/>
    <cellStyle name="40% - Accent4 75 3" xfId="9887" xr:uid="{00000000-0005-0000-0000-0000A6200000}"/>
    <cellStyle name="40% - Accent4 75_BSD2" xfId="9888" xr:uid="{00000000-0005-0000-0000-0000A7200000}"/>
    <cellStyle name="40% - Accent4 76" xfId="9889" xr:uid="{00000000-0005-0000-0000-0000A8200000}"/>
    <cellStyle name="40% - Accent4 76 2" xfId="9890" xr:uid="{00000000-0005-0000-0000-0000A9200000}"/>
    <cellStyle name="40% - Accent4 76 3" xfId="9891" xr:uid="{00000000-0005-0000-0000-0000AA200000}"/>
    <cellStyle name="40% - Accent4 76_BSD2" xfId="9892" xr:uid="{00000000-0005-0000-0000-0000AB200000}"/>
    <cellStyle name="40% - Accent4 77" xfId="9893" xr:uid="{00000000-0005-0000-0000-0000AC200000}"/>
    <cellStyle name="40% - Accent4 77 2" xfId="9894" xr:uid="{00000000-0005-0000-0000-0000AD200000}"/>
    <cellStyle name="40% - Accent4 77 3" xfId="9895" xr:uid="{00000000-0005-0000-0000-0000AE200000}"/>
    <cellStyle name="40% - Accent4 77_BSD2" xfId="9896" xr:uid="{00000000-0005-0000-0000-0000AF200000}"/>
    <cellStyle name="40% - Accent4 78" xfId="9897" xr:uid="{00000000-0005-0000-0000-0000B0200000}"/>
    <cellStyle name="40% - Accent4 78 2" xfId="9898" xr:uid="{00000000-0005-0000-0000-0000B1200000}"/>
    <cellStyle name="40% - Accent4 78 3" xfId="9899" xr:uid="{00000000-0005-0000-0000-0000B2200000}"/>
    <cellStyle name="40% - Accent4 78_BSD2" xfId="9900" xr:uid="{00000000-0005-0000-0000-0000B3200000}"/>
    <cellStyle name="40% - Accent4 79" xfId="9901" xr:uid="{00000000-0005-0000-0000-0000B4200000}"/>
    <cellStyle name="40% - Accent4 79 2" xfId="9902" xr:uid="{00000000-0005-0000-0000-0000B5200000}"/>
    <cellStyle name="40% - Accent4 79 3" xfId="9903" xr:uid="{00000000-0005-0000-0000-0000B6200000}"/>
    <cellStyle name="40% - Accent4 79_BSD2" xfId="9904" xr:uid="{00000000-0005-0000-0000-0000B7200000}"/>
    <cellStyle name="40% - Accent4 8" xfId="9905" xr:uid="{00000000-0005-0000-0000-0000B8200000}"/>
    <cellStyle name="40% - Accent4 8 2" xfId="9906" xr:uid="{00000000-0005-0000-0000-0000B9200000}"/>
    <cellStyle name="40% - Accent4 8 2 2" xfId="9907" xr:uid="{00000000-0005-0000-0000-0000BA200000}"/>
    <cellStyle name="40% - Accent4 8 2 3" xfId="9908" xr:uid="{00000000-0005-0000-0000-0000BB200000}"/>
    <cellStyle name="40% - Accent4 8 2_BSD2" xfId="9909" xr:uid="{00000000-0005-0000-0000-0000BC200000}"/>
    <cellStyle name="40% - Accent4 8 3" xfId="9910" xr:uid="{00000000-0005-0000-0000-0000BD200000}"/>
    <cellStyle name="40% - Accent4 8 4" xfId="9911" xr:uid="{00000000-0005-0000-0000-0000BE200000}"/>
    <cellStyle name="40% - Accent4 8_BSD2" xfId="9912" xr:uid="{00000000-0005-0000-0000-0000BF200000}"/>
    <cellStyle name="40% - Accent4 80" xfId="9913" xr:uid="{00000000-0005-0000-0000-0000C0200000}"/>
    <cellStyle name="40% - Accent4 80 2" xfId="9914" xr:uid="{00000000-0005-0000-0000-0000C1200000}"/>
    <cellStyle name="40% - Accent4 80 3" xfId="9915" xr:uid="{00000000-0005-0000-0000-0000C2200000}"/>
    <cellStyle name="40% - Accent4 80_BSD2" xfId="9916" xr:uid="{00000000-0005-0000-0000-0000C3200000}"/>
    <cellStyle name="40% - Accent4 81" xfId="9917" xr:uid="{00000000-0005-0000-0000-0000C4200000}"/>
    <cellStyle name="40% - Accent4 81 2" xfId="9918" xr:uid="{00000000-0005-0000-0000-0000C5200000}"/>
    <cellStyle name="40% - Accent4 81 3" xfId="9919" xr:uid="{00000000-0005-0000-0000-0000C6200000}"/>
    <cellStyle name="40% - Accent4 81_BSD2" xfId="9920" xr:uid="{00000000-0005-0000-0000-0000C7200000}"/>
    <cellStyle name="40% - Accent4 82" xfId="9921" xr:uid="{00000000-0005-0000-0000-0000C8200000}"/>
    <cellStyle name="40% - Accent4 82 2" xfId="9922" xr:uid="{00000000-0005-0000-0000-0000C9200000}"/>
    <cellStyle name="40% - Accent4 82 3" xfId="9923" xr:uid="{00000000-0005-0000-0000-0000CA200000}"/>
    <cellStyle name="40% - Accent4 82_BSD2" xfId="9924" xr:uid="{00000000-0005-0000-0000-0000CB200000}"/>
    <cellStyle name="40% - Accent4 83" xfId="9925" xr:uid="{00000000-0005-0000-0000-0000CC200000}"/>
    <cellStyle name="40% - Accent4 83 2" xfId="9926" xr:uid="{00000000-0005-0000-0000-0000CD200000}"/>
    <cellStyle name="40% - Accent4 83 3" xfId="9927" xr:uid="{00000000-0005-0000-0000-0000CE200000}"/>
    <cellStyle name="40% - Accent4 83_BSD2" xfId="9928" xr:uid="{00000000-0005-0000-0000-0000CF200000}"/>
    <cellStyle name="40% - Accent4 84" xfId="9929" xr:uid="{00000000-0005-0000-0000-0000D0200000}"/>
    <cellStyle name="40% - Accent4 85" xfId="9930" xr:uid="{00000000-0005-0000-0000-0000D1200000}"/>
    <cellStyle name="40% - Accent4 86" xfId="9931" xr:uid="{00000000-0005-0000-0000-0000D2200000}"/>
    <cellStyle name="40% - Accent4 87" xfId="9932" xr:uid="{00000000-0005-0000-0000-0000D3200000}"/>
    <cellStyle name="40% - Accent4 88" xfId="9933" xr:uid="{00000000-0005-0000-0000-0000D4200000}"/>
    <cellStyle name="40% - Accent4 89" xfId="9934" xr:uid="{00000000-0005-0000-0000-0000D5200000}"/>
    <cellStyle name="40% - Accent4 9" xfId="9935" xr:uid="{00000000-0005-0000-0000-0000D6200000}"/>
    <cellStyle name="40% - Accent4 9 2" xfId="9936" xr:uid="{00000000-0005-0000-0000-0000D7200000}"/>
    <cellStyle name="40% - Accent4 9 2 2" xfId="9937" xr:uid="{00000000-0005-0000-0000-0000D8200000}"/>
    <cellStyle name="40% - Accent4 9 2 3" xfId="9938" xr:uid="{00000000-0005-0000-0000-0000D9200000}"/>
    <cellStyle name="40% - Accent4 9 2_BSD2" xfId="9939" xr:uid="{00000000-0005-0000-0000-0000DA200000}"/>
    <cellStyle name="40% - Accent4 9 3" xfId="9940" xr:uid="{00000000-0005-0000-0000-0000DB200000}"/>
    <cellStyle name="40% - Accent4 9 4" xfId="9941" xr:uid="{00000000-0005-0000-0000-0000DC200000}"/>
    <cellStyle name="40% - Accent4 9_BSD2" xfId="9942" xr:uid="{00000000-0005-0000-0000-0000DD200000}"/>
    <cellStyle name="40% - Accent4 90" xfId="9943" xr:uid="{00000000-0005-0000-0000-0000DE200000}"/>
    <cellStyle name="40% - Accent4 91" xfId="9944" xr:uid="{00000000-0005-0000-0000-0000DF200000}"/>
    <cellStyle name="40% - Accent4 92" xfId="9945" xr:uid="{00000000-0005-0000-0000-0000E0200000}"/>
    <cellStyle name="40% - Accent4 93" xfId="9946" xr:uid="{00000000-0005-0000-0000-0000E1200000}"/>
    <cellStyle name="40% - Accent4 94" xfId="9947" xr:uid="{00000000-0005-0000-0000-0000E2200000}"/>
    <cellStyle name="40% - Accent4 95" xfId="9948" xr:uid="{00000000-0005-0000-0000-0000E3200000}"/>
    <cellStyle name="40% - Accent4 96" xfId="9949" xr:uid="{00000000-0005-0000-0000-0000E4200000}"/>
    <cellStyle name="40% - Accent5 1" xfId="9950" xr:uid="{00000000-0005-0000-0000-0000E6200000}"/>
    <cellStyle name="40% - Accent5 10" xfId="9951" xr:uid="{00000000-0005-0000-0000-0000E7200000}"/>
    <cellStyle name="40% - Accent5 10 2" xfId="9952" xr:uid="{00000000-0005-0000-0000-0000E8200000}"/>
    <cellStyle name="40% - Accent5 10 2 2" xfId="9953" xr:uid="{00000000-0005-0000-0000-0000E9200000}"/>
    <cellStyle name="40% - Accent5 10 2 3" xfId="9954" xr:uid="{00000000-0005-0000-0000-0000EA200000}"/>
    <cellStyle name="40% - Accent5 10 2_BSD2" xfId="9955" xr:uid="{00000000-0005-0000-0000-0000EB200000}"/>
    <cellStyle name="40% - Accent5 10 3" xfId="9956" xr:uid="{00000000-0005-0000-0000-0000EC200000}"/>
    <cellStyle name="40% - Accent5 10 4" xfId="9957" xr:uid="{00000000-0005-0000-0000-0000ED200000}"/>
    <cellStyle name="40% - Accent5 10_BSD2" xfId="9958" xr:uid="{00000000-0005-0000-0000-0000EE200000}"/>
    <cellStyle name="40% - Accent5 11" xfId="9959" xr:uid="{00000000-0005-0000-0000-0000EF200000}"/>
    <cellStyle name="40% - Accent5 11 2" xfId="9960" xr:uid="{00000000-0005-0000-0000-0000F0200000}"/>
    <cellStyle name="40% - Accent5 11 2 2" xfId="9961" xr:uid="{00000000-0005-0000-0000-0000F1200000}"/>
    <cellStyle name="40% - Accent5 11 2 3" xfId="9962" xr:uid="{00000000-0005-0000-0000-0000F2200000}"/>
    <cellStyle name="40% - Accent5 11 2_BSD2" xfId="9963" xr:uid="{00000000-0005-0000-0000-0000F3200000}"/>
    <cellStyle name="40% - Accent5 11 3" xfId="9964" xr:uid="{00000000-0005-0000-0000-0000F4200000}"/>
    <cellStyle name="40% - Accent5 11 4" xfId="9965" xr:uid="{00000000-0005-0000-0000-0000F5200000}"/>
    <cellStyle name="40% - Accent5 11_BSD2" xfId="9966" xr:uid="{00000000-0005-0000-0000-0000F6200000}"/>
    <cellStyle name="40% - Accent5 12" xfId="9967" xr:uid="{00000000-0005-0000-0000-0000F7200000}"/>
    <cellStyle name="40% - Accent5 12 2" xfId="9968" xr:uid="{00000000-0005-0000-0000-0000F8200000}"/>
    <cellStyle name="40% - Accent5 12 2 2" xfId="9969" xr:uid="{00000000-0005-0000-0000-0000F9200000}"/>
    <cellStyle name="40% - Accent5 12 2 3" xfId="9970" xr:uid="{00000000-0005-0000-0000-0000FA200000}"/>
    <cellStyle name="40% - Accent5 12 2_BSD2" xfId="9971" xr:uid="{00000000-0005-0000-0000-0000FB200000}"/>
    <cellStyle name="40% - Accent5 12 3" xfId="9972" xr:uid="{00000000-0005-0000-0000-0000FC200000}"/>
    <cellStyle name="40% - Accent5 12 4" xfId="9973" xr:uid="{00000000-0005-0000-0000-0000FD200000}"/>
    <cellStyle name="40% - Accent5 12_BSD2" xfId="9974" xr:uid="{00000000-0005-0000-0000-0000FE200000}"/>
    <cellStyle name="40% - Accent5 13" xfId="9975" xr:uid="{00000000-0005-0000-0000-0000FF200000}"/>
    <cellStyle name="40% - Accent5 13 2" xfId="9976" xr:uid="{00000000-0005-0000-0000-000000210000}"/>
    <cellStyle name="40% - Accent5 13 2 2" xfId="9977" xr:uid="{00000000-0005-0000-0000-000001210000}"/>
    <cellStyle name="40% - Accent5 13 2 3" xfId="9978" xr:uid="{00000000-0005-0000-0000-000002210000}"/>
    <cellStyle name="40% - Accent5 13 2_BSD2" xfId="9979" xr:uid="{00000000-0005-0000-0000-000003210000}"/>
    <cellStyle name="40% - Accent5 13 3" xfId="9980" xr:uid="{00000000-0005-0000-0000-000004210000}"/>
    <cellStyle name="40% - Accent5 13 4" xfId="9981" xr:uid="{00000000-0005-0000-0000-000005210000}"/>
    <cellStyle name="40% - Accent5 13_BSD2" xfId="9982" xr:uid="{00000000-0005-0000-0000-000006210000}"/>
    <cellStyle name="40% - Accent5 14" xfId="9983" xr:uid="{00000000-0005-0000-0000-000007210000}"/>
    <cellStyle name="40% - Accent5 14 2" xfId="9984" xr:uid="{00000000-0005-0000-0000-000008210000}"/>
    <cellStyle name="40% - Accent5 14 2 2" xfId="9985" xr:uid="{00000000-0005-0000-0000-000009210000}"/>
    <cellStyle name="40% - Accent5 14 2 3" xfId="9986" xr:uid="{00000000-0005-0000-0000-00000A210000}"/>
    <cellStyle name="40% - Accent5 14 2_BSD2" xfId="9987" xr:uid="{00000000-0005-0000-0000-00000B210000}"/>
    <cellStyle name="40% - Accent5 14 3" xfId="9988" xr:uid="{00000000-0005-0000-0000-00000C210000}"/>
    <cellStyle name="40% - Accent5 14 4" xfId="9989" xr:uid="{00000000-0005-0000-0000-00000D210000}"/>
    <cellStyle name="40% - Accent5 14_BSD2" xfId="9990" xr:uid="{00000000-0005-0000-0000-00000E210000}"/>
    <cellStyle name="40% - Accent5 15" xfId="9991" xr:uid="{00000000-0005-0000-0000-00000F210000}"/>
    <cellStyle name="40% - Accent5 15 2" xfId="9992" xr:uid="{00000000-0005-0000-0000-000010210000}"/>
    <cellStyle name="40% - Accent5 15 2 2" xfId="9993" xr:uid="{00000000-0005-0000-0000-000011210000}"/>
    <cellStyle name="40% - Accent5 15 2 3" xfId="9994" xr:uid="{00000000-0005-0000-0000-000012210000}"/>
    <cellStyle name="40% - Accent5 15 2_BSD2" xfId="9995" xr:uid="{00000000-0005-0000-0000-000013210000}"/>
    <cellStyle name="40% - Accent5 15 3" xfId="9996" xr:uid="{00000000-0005-0000-0000-000014210000}"/>
    <cellStyle name="40% - Accent5 15 4" xfId="9997" xr:uid="{00000000-0005-0000-0000-000015210000}"/>
    <cellStyle name="40% - Accent5 15_BSD2" xfId="9998" xr:uid="{00000000-0005-0000-0000-000016210000}"/>
    <cellStyle name="40% - Accent5 16" xfId="9999" xr:uid="{00000000-0005-0000-0000-000017210000}"/>
    <cellStyle name="40% - Accent5 16 2" xfId="10000" xr:uid="{00000000-0005-0000-0000-000018210000}"/>
    <cellStyle name="40% - Accent5 16 2 2" xfId="10001" xr:uid="{00000000-0005-0000-0000-000019210000}"/>
    <cellStyle name="40% - Accent5 16 2 3" xfId="10002" xr:uid="{00000000-0005-0000-0000-00001A210000}"/>
    <cellStyle name="40% - Accent5 16 2_BSD2" xfId="10003" xr:uid="{00000000-0005-0000-0000-00001B210000}"/>
    <cellStyle name="40% - Accent5 16 3" xfId="10004" xr:uid="{00000000-0005-0000-0000-00001C210000}"/>
    <cellStyle name="40% - Accent5 16 4" xfId="10005" xr:uid="{00000000-0005-0000-0000-00001D210000}"/>
    <cellStyle name="40% - Accent5 16_BSD2" xfId="10006" xr:uid="{00000000-0005-0000-0000-00001E210000}"/>
    <cellStyle name="40% - Accent5 17" xfId="10007" xr:uid="{00000000-0005-0000-0000-00001F210000}"/>
    <cellStyle name="40% - Accent5 17 2" xfId="10008" xr:uid="{00000000-0005-0000-0000-000020210000}"/>
    <cellStyle name="40% - Accent5 17 2 2" xfId="10009" xr:uid="{00000000-0005-0000-0000-000021210000}"/>
    <cellStyle name="40% - Accent5 17 2 3" xfId="10010" xr:uid="{00000000-0005-0000-0000-000022210000}"/>
    <cellStyle name="40% - Accent5 17 2_BSD2" xfId="10011" xr:uid="{00000000-0005-0000-0000-000023210000}"/>
    <cellStyle name="40% - Accent5 17 3" xfId="10012" xr:uid="{00000000-0005-0000-0000-000024210000}"/>
    <cellStyle name="40% - Accent5 17 4" xfId="10013" xr:uid="{00000000-0005-0000-0000-000025210000}"/>
    <cellStyle name="40% - Accent5 17_BSD2" xfId="10014" xr:uid="{00000000-0005-0000-0000-000026210000}"/>
    <cellStyle name="40% - Accent5 18" xfId="10015" xr:uid="{00000000-0005-0000-0000-000027210000}"/>
    <cellStyle name="40% - Accent5 18 2" xfId="10016" xr:uid="{00000000-0005-0000-0000-000028210000}"/>
    <cellStyle name="40% - Accent5 18 2 2" xfId="10017" xr:uid="{00000000-0005-0000-0000-000029210000}"/>
    <cellStyle name="40% - Accent5 18 2 3" xfId="10018" xr:uid="{00000000-0005-0000-0000-00002A210000}"/>
    <cellStyle name="40% - Accent5 18 2_BSD2" xfId="10019" xr:uid="{00000000-0005-0000-0000-00002B210000}"/>
    <cellStyle name="40% - Accent5 18 3" xfId="10020" xr:uid="{00000000-0005-0000-0000-00002C210000}"/>
    <cellStyle name="40% - Accent5 18 4" xfId="10021" xr:uid="{00000000-0005-0000-0000-00002D210000}"/>
    <cellStyle name="40% - Accent5 18_BSD2" xfId="10022" xr:uid="{00000000-0005-0000-0000-00002E210000}"/>
    <cellStyle name="40% - Accent5 19" xfId="10023" xr:uid="{00000000-0005-0000-0000-00002F210000}"/>
    <cellStyle name="40% - Accent5 19 2" xfId="10024" xr:uid="{00000000-0005-0000-0000-000030210000}"/>
    <cellStyle name="40% - Accent5 19 2 2" xfId="10025" xr:uid="{00000000-0005-0000-0000-000031210000}"/>
    <cellStyle name="40% - Accent5 19 2 3" xfId="10026" xr:uid="{00000000-0005-0000-0000-000032210000}"/>
    <cellStyle name="40% - Accent5 19 2_BSD2" xfId="10027" xr:uid="{00000000-0005-0000-0000-000033210000}"/>
    <cellStyle name="40% - Accent5 19 3" xfId="10028" xr:uid="{00000000-0005-0000-0000-000034210000}"/>
    <cellStyle name="40% - Accent5 19 4" xfId="10029" xr:uid="{00000000-0005-0000-0000-000035210000}"/>
    <cellStyle name="40% - Accent5 19_BSD2" xfId="10030" xr:uid="{00000000-0005-0000-0000-000036210000}"/>
    <cellStyle name="40% - Accent5 2" xfId="342" xr:uid="{00000000-0005-0000-0000-000037210000}"/>
    <cellStyle name="40% - Accent5 2 10" xfId="10031" xr:uid="{00000000-0005-0000-0000-000038210000}"/>
    <cellStyle name="40% - Accent5 2 11" xfId="10032" xr:uid="{00000000-0005-0000-0000-000039210000}"/>
    <cellStyle name="40% - Accent5 2 12" xfId="10033" xr:uid="{00000000-0005-0000-0000-00003A210000}"/>
    <cellStyle name="40% - Accent5 2 13" xfId="10034" xr:uid="{00000000-0005-0000-0000-00003B210000}"/>
    <cellStyle name="40% - Accent5 2 2" xfId="10035" xr:uid="{00000000-0005-0000-0000-00003C210000}"/>
    <cellStyle name="40% - Accent5 2 2 2" xfId="10036" xr:uid="{00000000-0005-0000-0000-00003D210000}"/>
    <cellStyle name="40% - Accent5 2 2 2 2" xfId="10037" xr:uid="{00000000-0005-0000-0000-00003E210000}"/>
    <cellStyle name="40% - Accent5 2 2 2 3" xfId="10038" xr:uid="{00000000-0005-0000-0000-00003F210000}"/>
    <cellStyle name="40% - Accent5 2 2 2 4" xfId="10039" xr:uid="{00000000-0005-0000-0000-000040210000}"/>
    <cellStyle name="40% - Accent5 2 2 3" xfId="10040" xr:uid="{00000000-0005-0000-0000-000041210000}"/>
    <cellStyle name="40% - Accent5 2 2 3 2" xfId="10041" xr:uid="{00000000-0005-0000-0000-000042210000}"/>
    <cellStyle name="40% - Accent5 2 2 3 3" xfId="10042" xr:uid="{00000000-0005-0000-0000-000043210000}"/>
    <cellStyle name="40% - Accent5 2 2 3 4" xfId="10043" xr:uid="{00000000-0005-0000-0000-000044210000}"/>
    <cellStyle name="40% - Accent5 2 2 4" xfId="10044" xr:uid="{00000000-0005-0000-0000-000045210000}"/>
    <cellStyle name="40% - Accent5 2 2 5" xfId="10045" xr:uid="{00000000-0005-0000-0000-000046210000}"/>
    <cellStyle name="40% - Accent5 2 2 6" xfId="10046" xr:uid="{00000000-0005-0000-0000-000047210000}"/>
    <cellStyle name="40% - Accent5 2 2 7" xfId="10047" xr:uid="{00000000-0005-0000-0000-000048210000}"/>
    <cellStyle name="40% - Accent5 2 2_BSD2" xfId="10048" xr:uid="{00000000-0005-0000-0000-000049210000}"/>
    <cellStyle name="40% - Accent5 2 3" xfId="10049" xr:uid="{00000000-0005-0000-0000-00004A210000}"/>
    <cellStyle name="40% - Accent5 2 3 2" xfId="10050" xr:uid="{00000000-0005-0000-0000-00004B210000}"/>
    <cellStyle name="40% - Accent5 2 3 2 2" xfId="10051" xr:uid="{00000000-0005-0000-0000-00004C210000}"/>
    <cellStyle name="40% - Accent5 2 3 2 3" xfId="10052" xr:uid="{00000000-0005-0000-0000-00004D210000}"/>
    <cellStyle name="40% - Accent5 2 3 2 4" xfId="10053" xr:uid="{00000000-0005-0000-0000-00004E210000}"/>
    <cellStyle name="40% - Accent5 2 3 3" xfId="10054" xr:uid="{00000000-0005-0000-0000-00004F210000}"/>
    <cellStyle name="40% - Accent5 2 3 4" xfId="10055" xr:uid="{00000000-0005-0000-0000-000050210000}"/>
    <cellStyle name="40% - Accent5 2 3 5" xfId="10056" xr:uid="{00000000-0005-0000-0000-000051210000}"/>
    <cellStyle name="40% - Accent5 2 3_BSD2" xfId="10057" xr:uid="{00000000-0005-0000-0000-000052210000}"/>
    <cellStyle name="40% - Accent5 2 4" xfId="10058" xr:uid="{00000000-0005-0000-0000-000053210000}"/>
    <cellStyle name="40% - Accent5 2 4 2" xfId="10059" xr:uid="{00000000-0005-0000-0000-000054210000}"/>
    <cellStyle name="40% - Accent5 2 4 3" xfId="10060" xr:uid="{00000000-0005-0000-0000-000055210000}"/>
    <cellStyle name="40% - Accent5 2 4 4" xfId="10061" xr:uid="{00000000-0005-0000-0000-000056210000}"/>
    <cellStyle name="40% - Accent5 2 4_BSD2" xfId="10062" xr:uid="{00000000-0005-0000-0000-000057210000}"/>
    <cellStyle name="40% - Accent5 2 5" xfId="10063" xr:uid="{00000000-0005-0000-0000-000058210000}"/>
    <cellStyle name="40% - Accent5 2 5 2" xfId="10064" xr:uid="{00000000-0005-0000-0000-000059210000}"/>
    <cellStyle name="40% - Accent5 2 5 3" xfId="10065" xr:uid="{00000000-0005-0000-0000-00005A210000}"/>
    <cellStyle name="40% - Accent5 2 5 4" xfId="10066" xr:uid="{00000000-0005-0000-0000-00005B210000}"/>
    <cellStyle name="40% - Accent5 2 6" xfId="10067" xr:uid="{00000000-0005-0000-0000-00005C210000}"/>
    <cellStyle name="40% - Accent5 2 7" xfId="10068" xr:uid="{00000000-0005-0000-0000-00005D210000}"/>
    <cellStyle name="40% - Accent5 2 8" xfId="10069" xr:uid="{00000000-0005-0000-0000-00005E210000}"/>
    <cellStyle name="40% - Accent5 2 8 2" xfId="10070" xr:uid="{00000000-0005-0000-0000-00005F210000}"/>
    <cellStyle name="40% - Accent5 2 8_BSD2" xfId="10071" xr:uid="{00000000-0005-0000-0000-000060210000}"/>
    <cellStyle name="40% - Accent5 2 9" xfId="10072" xr:uid="{00000000-0005-0000-0000-000061210000}"/>
    <cellStyle name="40% - Accent5 2_Book5" xfId="10073" xr:uid="{00000000-0005-0000-0000-000062210000}"/>
    <cellStyle name="40% - Accent5 20" xfId="10074" xr:uid="{00000000-0005-0000-0000-000063210000}"/>
    <cellStyle name="40% - Accent5 20 2" xfId="10075" xr:uid="{00000000-0005-0000-0000-000064210000}"/>
    <cellStyle name="40% - Accent5 20 2 2" xfId="10076" xr:uid="{00000000-0005-0000-0000-000065210000}"/>
    <cellStyle name="40% - Accent5 20 2 3" xfId="10077" xr:uid="{00000000-0005-0000-0000-000066210000}"/>
    <cellStyle name="40% - Accent5 20 2_BSD2" xfId="10078" xr:uid="{00000000-0005-0000-0000-000067210000}"/>
    <cellStyle name="40% - Accent5 20 3" xfId="10079" xr:uid="{00000000-0005-0000-0000-000068210000}"/>
    <cellStyle name="40% - Accent5 20 4" xfId="10080" xr:uid="{00000000-0005-0000-0000-000069210000}"/>
    <cellStyle name="40% - Accent5 20_BSD2" xfId="10081" xr:uid="{00000000-0005-0000-0000-00006A210000}"/>
    <cellStyle name="40% - Accent5 21" xfId="10082" xr:uid="{00000000-0005-0000-0000-00006B210000}"/>
    <cellStyle name="40% - Accent5 21 2" xfId="10083" xr:uid="{00000000-0005-0000-0000-00006C210000}"/>
    <cellStyle name="40% - Accent5 21 2 2" xfId="10084" xr:uid="{00000000-0005-0000-0000-00006D210000}"/>
    <cellStyle name="40% - Accent5 21 2 3" xfId="10085" xr:uid="{00000000-0005-0000-0000-00006E210000}"/>
    <cellStyle name="40% - Accent5 21 2_BSD2" xfId="10086" xr:uid="{00000000-0005-0000-0000-00006F210000}"/>
    <cellStyle name="40% - Accent5 21 3" xfId="10087" xr:uid="{00000000-0005-0000-0000-000070210000}"/>
    <cellStyle name="40% - Accent5 21 4" xfId="10088" xr:uid="{00000000-0005-0000-0000-000071210000}"/>
    <cellStyle name="40% - Accent5 21_BSD2" xfId="10089" xr:uid="{00000000-0005-0000-0000-000072210000}"/>
    <cellStyle name="40% - Accent5 22" xfId="10090" xr:uid="{00000000-0005-0000-0000-000073210000}"/>
    <cellStyle name="40% - Accent5 22 2" xfId="10091" xr:uid="{00000000-0005-0000-0000-000074210000}"/>
    <cellStyle name="40% - Accent5 22 2 2" xfId="10092" xr:uid="{00000000-0005-0000-0000-000075210000}"/>
    <cellStyle name="40% - Accent5 22 2 3" xfId="10093" xr:uid="{00000000-0005-0000-0000-000076210000}"/>
    <cellStyle name="40% - Accent5 22 2_BSD2" xfId="10094" xr:uid="{00000000-0005-0000-0000-000077210000}"/>
    <cellStyle name="40% - Accent5 22 3" xfId="10095" xr:uid="{00000000-0005-0000-0000-000078210000}"/>
    <cellStyle name="40% - Accent5 22 4" xfId="10096" xr:uid="{00000000-0005-0000-0000-000079210000}"/>
    <cellStyle name="40% - Accent5 22_BSD2" xfId="10097" xr:uid="{00000000-0005-0000-0000-00007A210000}"/>
    <cellStyle name="40% - Accent5 23" xfId="10098" xr:uid="{00000000-0005-0000-0000-00007B210000}"/>
    <cellStyle name="40% - Accent5 23 2" xfId="10099" xr:uid="{00000000-0005-0000-0000-00007C210000}"/>
    <cellStyle name="40% - Accent5 23 2 2" xfId="10100" xr:uid="{00000000-0005-0000-0000-00007D210000}"/>
    <cellStyle name="40% - Accent5 23 2 3" xfId="10101" xr:uid="{00000000-0005-0000-0000-00007E210000}"/>
    <cellStyle name="40% - Accent5 23 2_BSD2" xfId="10102" xr:uid="{00000000-0005-0000-0000-00007F210000}"/>
    <cellStyle name="40% - Accent5 23 3" xfId="10103" xr:uid="{00000000-0005-0000-0000-000080210000}"/>
    <cellStyle name="40% - Accent5 23 4" xfId="10104" xr:uid="{00000000-0005-0000-0000-000081210000}"/>
    <cellStyle name="40% - Accent5 23_BSD2" xfId="10105" xr:uid="{00000000-0005-0000-0000-000082210000}"/>
    <cellStyle name="40% - Accent5 24" xfId="10106" xr:uid="{00000000-0005-0000-0000-000083210000}"/>
    <cellStyle name="40% - Accent5 24 2" xfId="10107" xr:uid="{00000000-0005-0000-0000-000084210000}"/>
    <cellStyle name="40% - Accent5 24 2 2" xfId="10108" xr:uid="{00000000-0005-0000-0000-000085210000}"/>
    <cellStyle name="40% - Accent5 24 2 3" xfId="10109" xr:uid="{00000000-0005-0000-0000-000086210000}"/>
    <cellStyle name="40% - Accent5 24 2_BSD2" xfId="10110" xr:uid="{00000000-0005-0000-0000-000087210000}"/>
    <cellStyle name="40% - Accent5 24 3" xfId="10111" xr:uid="{00000000-0005-0000-0000-000088210000}"/>
    <cellStyle name="40% - Accent5 24 4" xfId="10112" xr:uid="{00000000-0005-0000-0000-000089210000}"/>
    <cellStyle name="40% - Accent5 24_BSD2" xfId="10113" xr:uid="{00000000-0005-0000-0000-00008A210000}"/>
    <cellStyle name="40% - Accent5 25" xfId="10114" xr:uid="{00000000-0005-0000-0000-00008B210000}"/>
    <cellStyle name="40% - Accent5 25 2" xfId="10115" xr:uid="{00000000-0005-0000-0000-00008C210000}"/>
    <cellStyle name="40% - Accent5 25 2 2" xfId="10116" xr:uid="{00000000-0005-0000-0000-00008D210000}"/>
    <cellStyle name="40% - Accent5 25 2 3" xfId="10117" xr:uid="{00000000-0005-0000-0000-00008E210000}"/>
    <cellStyle name="40% - Accent5 25 2_BSD2" xfId="10118" xr:uid="{00000000-0005-0000-0000-00008F210000}"/>
    <cellStyle name="40% - Accent5 25 3" xfId="10119" xr:uid="{00000000-0005-0000-0000-000090210000}"/>
    <cellStyle name="40% - Accent5 25 4" xfId="10120" xr:uid="{00000000-0005-0000-0000-000091210000}"/>
    <cellStyle name="40% - Accent5 25_BSD2" xfId="10121" xr:uid="{00000000-0005-0000-0000-000092210000}"/>
    <cellStyle name="40% - Accent5 26" xfId="10122" xr:uid="{00000000-0005-0000-0000-000093210000}"/>
    <cellStyle name="40% - Accent5 26 2" xfId="10123" xr:uid="{00000000-0005-0000-0000-000094210000}"/>
    <cellStyle name="40% - Accent5 26 2 2" xfId="10124" xr:uid="{00000000-0005-0000-0000-000095210000}"/>
    <cellStyle name="40% - Accent5 26 2 3" xfId="10125" xr:uid="{00000000-0005-0000-0000-000096210000}"/>
    <cellStyle name="40% - Accent5 26 2_BSD2" xfId="10126" xr:uid="{00000000-0005-0000-0000-000097210000}"/>
    <cellStyle name="40% - Accent5 26 3" xfId="10127" xr:uid="{00000000-0005-0000-0000-000098210000}"/>
    <cellStyle name="40% - Accent5 26 4" xfId="10128" xr:uid="{00000000-0005-0000-0000-000099210000}"/>
    <cellStyle name="40% - Accent5 26_BSD2" xfId="10129" xr:uid="{00000000-0005-0000-0000-00009A210000}"/>
    <cellStyle name="40% - Accent5 27" xfId="10130" xr:uid="{00000000-0005-0000-0000-00009B210000}"/>
    <cellStyle name="40% - Accent5 27 2" xfId="10131" xr:uid="{00000000-0005-0000-0000-00009C210000}"/>
    <cellStyle name="40% - Accent5 27 2 2" xfId="10132" xr:uid="{00000000-0005-0000-0000-00009D210000}"/>
    <cellStyle name="40% - Accent5 27 2 3" xfId="10133" xr:uid="{00000000-0005-0000-0000-00009E210000}"/>
    <cellStyle name="40% - Accent5 27 2_BSD2" xfId="10134" xr:uid="{00000000-0005-0000-0000-00009F210000}"/>
    <cellStyle name="40% - Accent5 27 3" xfId="10135" xr:uid="{00000000-0005-0000-0000-0000A0210000}"/>
    <cellStyle name="40% - Accent5 27 4" xfId="10136" xr:uid="{00000000-0005-0000-0000-0000A1210000}"/>
    <cellStyle name="40% - Accent5 27_BSD2" xfId="10137" xr:uid="{00000000-0005-0000-0000-0000A2210000}"/>
    <cellStyle name="40% - Accent5 28" xfId="10138" xr:uid="{00000000-0005-0000-0000-0000A3210000}"/>
    <cellStyle name="40% - Accent5 28 2" xfId="10139" xr:uid="{00000000-0005-0000-0000-0000A4210000}"/>
    <cellStyle name="40% - Accent5 28 2 2" xfId="10140" xr:uid="{00000000-0005-0000-0000-0000A5210000}"/>
    <cellStyle name="40% - Accent5 28 2 3" xfId="10141" xr:uid="{00000000-0005-0000-0000-0000A6210000}"/>
    <cellStyle name="40% - Accent5 28 2_BSD2" xfId="10142" xr:uid="{00000000-0005-0000-0000-0000A7210000}"/>
    <cellStyle name="40% - Accent5 28 3" xfId="10143" xr:uid="{00000000-0005-0000-0000-0000A8210000}"/>
    <cellStyle name="40% - Accent5 28 4" xfId="10144" xr:uid="{00000000-0005-0000-0000-0000A9210000}"/>
    <cellStyle name="40% - Accent5 28_BSD2" xfId="10145" xr:uid="{00000000-0005-0000-0000-0000AA210000}"/>
    <cellStyle name="40% - Accent5 29" xfId="10146" xr:uid="{00000000-0005-0000-0000-0000AB210000}"/>
    <cellStyle name="40% - Accent5 29 2" xfId="10147" xr:uid="{00000000-0005-0000-0000-0000AC210000}"/>
    <cellStyle name="40% - Accent5 29 2 2" xfId="10148" xr:uid="{00000000-0005-0000-0000-0000AD210000}"/>
    <cellStyle name="40% - Accent5 29 2 3" xfId="10149" xr:uid="{00000000-0005-0000-0000-0000AE210000}"/>
    <cellStyle name="40% - Accent5 29 2_BSD2" xfId="10150" xr:uid="{00000000-0005-0000-0000-0000AF210000}"/>
    <cellStyle name="40% - Accent5 29 3" xfId="10151" xr:uid="{00000000-0005-0000-0000-0000B0210000}"/>
    <cellStyle name="40% - Accent5 29 4" xfId="10152" xr:uid="{00000000-0005-0000-0000-0000B1210000}"/>
    <cellStyle name="40% - Accent5 29_BSD2" xfId="10153" xr:uid="{00000000-0005-0000-0000-0000B2210000}"/>
    <cellStyle name="40% - Accent5 3" xfId="10154" xr:uid="{00000000-0005-0000-0000-0000B3210000}"/>
    <cellStyle name="40% - Accent5 3 2" xfId="10155" xr:uid="{00000000-0005-0000-0000-0000B4210000}"/>
    <cellStyle name="40% - Accent5 3 2 2" xfId="10156" xr:uid="{00000000-0005-0000-0000-0000B5210000}"/>
    <cellStyle name="40% - Accent5 3 2 3" xfId="10157" xr:uid="{00000000-0005-0000-0000-0000B6210000}"/>
    <cellStyle name="40% - Accent5 3 3" xfId="10158" xr:uid="{00000000-0005-0000-0000-0000B7210000}"/>
    <cellStyle name="40% - Accent5 3 4" xfId="10159" xr:uid="{00000000-0005-0000-0000-0000B8210000}"/>
    <cellStyle name="40% - Accent5 3 5" xfId="10160" xr:uid="{00000000-0005-0000-0000-0000B9210000}"/>
    <cellStyle name="40% - Accent5 3 6" xfId="10161" xr:uid="{00000000-0005-0000-0000-0000BA210000}"/>
    <cellStyle name="40% - Accent5 3_Annexure" xfId="10162" xr:uid="{00000000-0005-0000-0000-0000BB210000}"/>
    <cellStyle name="40% - Accent5 30" xfId="10163" xr:uid="{00000000-0005-0000-0000-0000BC210000}"/>
    <cellStyle name="40% - Accent5 30 2" xfId="10164" xr:uid="{00000000-0005-0000-0000-0000BD210000}"/>
    <cellStyle name="40% - Accent5 30 2 2" xfId="10165" xr:uid="{00000000-0005-0000-0000-0000BE210000}"/>
    <cellStyle name="40% - Accent5 30 2 3" xfId="10166" xr:uid="{00000000-0005-0000-0000-0000BF210000}"/>
    <cellStyle name="40% - Accent5 30 2_BSD2" xfId="10167" xr:uid="{00000000-0005-0000-0000-0000C0210000}"/>
    <cellStyle name="40% - Accent5 30 3" xfId="10168" xr:uid="{00000000-0005-0000-0000-0000C1210000}"/>
    <cellStyle name="40% - Accent5 30 4" xfId="10169" xr:uid="{00000000-0005-0000-0000-0000C2210000}"/>
    <cellStyle name="40% - Accent5 30_BSD2" xfId="10170" xr:uid="{00000000-0005-0000-0000-0000C3210000}"/>
    <cellStyle name="40% - Accent5 31" xfId="10171" xr:uid="{00000000-0005-0000-0000-0000C4210000}"/>
    <cellStyle name="40% - Accent5 31 2" xfId="10172" xr:uid="{00000000-0005-0000-0000-0000C5210000}"/>
    <cellStyle name="40% - Accent5 31 2 2" xfId="10173" xr:uid="{00000000-0005-0000-0000-0000C6210000}"/>
    <cellStyle name="40% - Accent5 31 2 3" xfId="10174" xr:uid="{00000000-0005-0000-0000-0000C7210000}"/>
    <cellStyle name="40% - Accent5 31 2_BSD2" xfId="10175" xr:uid="{00000000-0005-0000-0000-0000C8210000}"/>
    <cellStyle name="40% - Accent5 31 3" xfId="10176" xr:uid="{00000000-0005-0000-0000-0000C9210000}"/>
    <cellStyle name="40% - Accent5 31 4" xfId="10177" xr:uid="{00000000-0005-0000-0000-0000CA210000}"/>
    <cellStyle name="40% - Accent5 31_BSD2" xfId="10178" xr:uid="{00000000-0005-0000-0000-0000CB210000}"/>
    <cellStyle name="40% - Accent5 32" xfId="10179" xr:uid="{00000000-0005-0000-0000-0000CC210000}"/>
    <cellStyle name="40% - Accent5 32 2" xfId="10180" xr:uid="{00000000-0005-0000-0000-0000CD210000}"/>
    <cellStyle name="40% - Accent5 32 2 2" xfId="10181" xr:uid="{00000000-0005-0000-0000-0000CE210000}"/>
    <cellStyle name="40% - Accent5 32 2 3" xfId="10182" xr:uid="{00000000-0005-0000-0000-0000CF210000}"/>
    <cellStyle name="40% - Accent5 32 2_BSD2" xfId="10183" xr:uid="{00000000-0005-0000-0000-0000D0210000}"/>
    <cellStyle name="40% - Accent5 32 3" xfId="10184" xr:uid="{00000000-0005-0000-0000-0000D1210000}"/>
    <cellStyle name="40% - Accent5 32 4" xfId="10185" xr:uid="{00000000-0005-0000-0000-0000D2210000}"/>
    <cellStyle name="40% - Accent5 32_BSD2" xfId="10186" xr:uid="{00000000-0005-0000-0000-0000D3210000}"/>
    <cellStyle name="40% - Accent5 33" xfId="10187" xr:uid="{00000000-0005-0000-0000-0000D4210000}"/>
    <cellStyle name="40% - Accent5 33 2" xfId="10188" xr:uid="{00000000-0005-0000-0000-0000D5210000}"/>
    <cellStyle name="40% - Accent5 33 2 2" xfId="10189" xr:uid="{00000000-0005-0000-0000-0000D6210000}"/>
    <cellStyle name="40% - Accent5 33 2 3" xfId="10190" xr:uid="{00000000-0005-0000-0000-0000D7210000}"/>
    <cellStyle name="40% - Accent5 33 2_BSD2" xfId="10191" xr:uid="{00000000-0005-0000-0000-0000D8210000}"/>
    <cellStyle name="40% - Accent5 33 3" xfId="10192" xr:uid="{00000000-0005-0000-0000-0000D9210000}"/>
    <cellStyle name="40% - Accent5 33 4" xfId="10193" xr:uid="{00000000-0005-0000-0000-0000DA210000}"/>
    <cellStyle name="40% - Accent5 33_BSD2" xfId="10194" xr:uid="{00000000-0005-0000-0000-0000DB210000}"/>
    <cellStyle name="40% - Accent5 34" xfId="10195" xr:uid="{00000000-0005-0000-0000-0000DC210000}"/>
    <cellStyle name="40% - Accent5 34 2" xfId="10196" xr:uid="{00000000-0005-0000-0000-0000DD210000}"/>
    <cellStyle name="40% - Accent5 34 2 2" xfId="10197" xr:uid="{00000000-0005-0000-0000-0000DE210000}"/>
    <cellStyle name="40% - Accent5 34 2 3" xfId="10198" xr:uid="{00000000-0005-0000-0000-0000DF210000}"/>
    <cellStyle name="40% - Accent5 34 2_BSD2" xfId="10199" xr:uid="{00000000-0005-0000-0000-0000E0210000}"/>
    <cellStyle name="40% - Accent5 34 3" xfId="10200" xr:uid="{00000000-0005-0000-0000-0000E1210000}"/>
    <cellStyle name="40% - Accent5 34 4" xfId="10201" xr:uid="{00000000-0005-0000-0000-0000E2210000}"/>
    <cellStyle name="40% - Accent5 34_BSD2" xfId="10202" xr:uid="{00000000-0005-0000-0000-0000E3210000}"/>
    <cellStyle name="40% - Accent5 35" xfId="10203" xr:uid="{00000000-0005-0000-0000-0000E4210000}"/>
    <cellStyle name="40% - Accent5 35 2" xfId="10204" xr:uid="{00000000-0005-0000-0000-0000E5210000}"/>
    <cellStyle name="40% - Accent5 35 2 2" xfId="10205" xr:uid="{00000000-0005-0000-0000-0000E6210000}"/>
    <cellStyle name="40% - Accent5 35 2 3" xfId="10206" xr:uid="{00000000-0005-0000-0000-0000E7210000}"/>
    <cellStyle name="40% - Accent5 35 2_BSD2" xfId="10207" xr:uid="{00000000-0005-0000-0000-0000E8210000}"/>
    <cellStyle name="40% - Accent5 35 3" xfId="10208" xr:uid="{00000000-0005-0000-0000-0000E9210000}"/>
    <cellStyle name="40% - Accent5 35 4" xfId="10209" xr:uid="{00000000-0005-0000-0000-0000EA210000}"/>
    <cellStyle name="40% - Accent5 35_BSD2" xfId="10210" xr:uid="{00000000-0005-0000-0000-0000EB210000}"/>
    <cellStyle name="40% - Accent5 36" xfId="10211" xr:uid="{00000000-0005-0000-0000-0000EC210000}"/>
    <cellStyle name="40% - Accent5 36 2" xfId="10212" xr:uid="{00000000-0005-0000-0000-0000ED210000}"/>
    <cellStyle name="40% - Accent5 36 2 2" xfId="10213" xr:uid="{00000000-0005-0000-0000-0000EE210000}"/>
    <cellStyle name="40% - Accent5 36 2 3" xfId="10214" xr:uid="{00000000-0005-0000-0000-0000EF210000}"/>
    <cellStyle name="40% - Accent5 36 2_BSD2" xfId="10215" xr:uid="{00000000-0005-0000-0000-0000F0210000}"/>
    <cellStyle name="40% - Accent5 36 3" xfId="10216" xr:uid="{00000000-0005-0000-0000-0000F1210000}"/>
    <cellStyle name="40% - Accent5 36 4" xfId="10217" xr:uid="{00000000-0005-0000-0000-0000F2210000}"/>
    <cellStyle name="40% - Accent5 36_BSD2" xfId="10218" xr:uid="{00000000-0005-0000-0000-0000F3210000}"/>
    <cellStyle name="40% - Accent5 37" xfId="10219" xr:uid="{00000000-0005-0000-0000-0000F4210000}"/>
    <cellStyle name="40% - Accent5 37 2" xfId="10220" xr:uid="{00000000-0005-0000-0000-0000F5210000}"/>
    <cellStyle name="40% - Accent5 37 2 2" xfId="10221" xr:uid="{00000000-0005-0000-0000-0000F6210000}"/>
    <cellStyle name="40% - Accent5 37 2 3" xfId="10222" xr:uid="{00000000-0005-0000-0000-0000F7210000}"/>
    <cellStyle name="40% - Accent5 37 2_BSD2" xfId="10223" xr:uid="{00000000-0005-0000-0000-0000F8210000}"/>
    <cellStyle name="40% - Accent5 37 3" xfId="10224" xr:uid="{00000000-0005-0000-0000-0000F9210000}"/>
    <cellStyle name="40% - Accent5 37 4" xfId="10225" xr:uid="{00000000-0005-0000-0000-0000FA210000}"/>
    <cellStyle name="40% - Accent5 37_BSD2" xfId="10226" xr:uid="{00000000-0005-0000-0000-0000FB210000}"/>
    <cellStyle name="40% - Accent5 38" xfId="10227" xr:uid="{00000000-0005-0000-0000-0000FC210000}"/>
    <cellStyle name="40% - Accent5 38 2" xfId="10228" xr:uid="{00000000-0005-0000-0000-0000FD210000}"/>
    <cellStyle name="40% - Accent5 38 2 2" xfId="10229" xr:uid="{00000000-0005-0000-0000-0000FE210000}"/>
    <cellStyle name="40% - Accent5 38 2 3" xfId="10230" xr:uid="{00000000-0005-0000-0000-0000FF210000}"/>
    <cellStyle name="40% - Accent5 38 2_BSD2" xfId="10231" xr:uid="{00000000-0005-0000-0000-000000220000}"/>
    <cellStyle name="40% - Accent5 38 3" xfId="10232" xr:uid="{00000000-0005-0000-0000-000001220000}"/>
    <cellStyle name="40% - Accent5 38 4" xfId="10233" xr:uid="{00000000-0005-0000-0000-000002220000}"/>
    <cellStyle name="40% - Accent5 38_BSD2" xfId="10234" xr:uid="{00000000-0005-0000-0000-000003220000}"/>
    <cellStyle name="40% - Accent5 39" xfId="10235" xr:uid="{00000000-0005-0000-0000-000004220000}"/>
    <cellStyle name="40% - Accent5 39 2" xfId="10236" xr:uid="{00000000-0005-0000-0000-000005220000}"/>
    <cellStyle name="40% - Accent5 39 2 2" xfId="10237" xr:uid="{00000000-0005-0000-0000-000006220000}"/>
    <cellStyle name="40% - Accent5 39 2 3" xfId="10238" xr:uid="{00000000-0005-0000-0000-000007220000}"/>
    <cellStyle name="40% - Accent5 39 2_BSD2" xfId="10239" xr:uid="{00000000-0005-0000-0000-000008220000}"/>
    <cellStyle name="40% - Accent5 39 3" xfId="10240" xr:uid="{00000000-0005-0000-0000-000009220000}"/>
    <cellStyle name="40% - Accent5 39 4" xfId="10241" xr:uid="{00000000-0005-0000-0000-00000A220000}"/>
    <cellStyle name="40% - Accent5 39_BSD2" xfId="10242" xr:uid="{00000000-0005-0000-0000-00000B220000}"/>
    <cellStyle name="40% - Accent5 4" xfId="10243" xr:uid="{00000000-0005-0000-0000-00000C220000}"/>
    <cellStyle name="40% - Accent5 4 2" xfId="10244" xr:uid="{00000000-0005-0000-0000-00000D220000}"/>
    <cellStyle name="40% - Accent5 4 2 2" xfId="10245" xr:uid="{00000000-0005-0000-0000-00000E220000}"/>
    <cellStyle name="40% - Accent5 4 2 3" xfId="10246" xr:uid="{00000000-0005-0000-0000-00000F220000}"/>
    <cellStyle name="40% - Accent5 4 2_BSD2" xfId="10247" xr:uid="{00000000-0005-0000-0000-000010220000}"/>
    <cellStyle name="40% - Accent5 4 3" xfId="10248" xr:uid="{00000000-0005-0000-0000-000011220000}"/>
    <cellStyle name="40% - Accent5 4 4" xfId="10249" xr:uid="{00000000-0005-0000-0000-000012220000}"/>
    <cellStyle name="40% - Accent5 4 5" xfId="10250" xr:uid="{00000000-0005-0000-0000-000013220000}"/>
    <cellStyle name="40% - Accent5 4 6" xfId="10251" xr:uid="{00000000-0005-0000-0000-000014220000}"/>
    <cellStyle name="40% - Accent5 4 7" xfId="10252" xr:uid="{00000000-0005-0000-0000-000015220000}"/>
    <cellStyle name="40% - Accent5 4 8" xfId="10253" xr:uid="{00000000-0005-0000-0000-000016220000}"/>
    <cellStyle name="40% - Accent5 4_Annexure" xfId="10254" xr:uid="{00000000-0005-0000-0000-000017220000}"/>
    <cellStyle name="40% - Accent5 40" xfId="10255" xr:uid="{00000000-0005-0000-0000-000018220000}"/>
    <cellStyle name="40% - Accent5 40 2" xfId="10256" xr:uid="{00000000-0005-0000-0000-000019220000}"/>
    <cellStyle name="40% - Accent5 40 2 2" xfId="10257" xr:uid="{00000000-0005-0000-0000-00001A220000}"/>
    <cellStyle name="40% - Accent5 40 2 3" xfId="10258" xr:uid="{00000000-0005-0000-0000-00001B220000}"/>
    <cellStyle name="40% - Accent5 40 2_BSD2" xfId="10259" xr:uid="{00000000-0005-0000-0000-00001C220000}"/>
    <cellStyle name="40% - Accent5 40 3" xfId="10260" xr:uid="{00000000-0005-0000-0000-00001D220000}"/>
    <cellStyle name="40% - Accent5 40 4" xfId="10261" xr:uid="{00000000-0005-0000-0000-00001E220000}"/>
    <cellStyle name="40% - Accent5 40_BSD2" xfId="10262" xr:uid="{00000000-0005-0000-0000-00001F220000}"/>
    <cellStyle name="40% - Accent5 41" xfId="10263" xr:uid="{00000000-0005-0000-0000-000020220000}"/>
    <cellStyle name="40% - Accent5 41 2" xfId="10264" xr:uid="{00000000-0005-0000-0000-000021220000}"/>
    <cellStyle name="40% - Accent5 41 2 2" xfId="10265" xr:uid="{00000000-0005-0000-0000-000022220000}"/>
    <cellStyle name="40% - Accent5 41 2 3" xfId="10266" xr:uid="{00000000-0005-0000-0000-000023220000}"/>
    <cellStyle name="40% - Accent5 41 2_BSD2" xfId="10267" xr:uid="{00000000-0005-0000-0000-000024220000}"/>
    <cellStyle name="40% - Accent5 41 3" xfId="10268" xr:uid="{00000000-0005-0000-0000-000025220000}"/>
    <cellStyle name="40% - Accent5 41 4" xfId="10269" xr:uid="{00000000-0005-0000-0000-000026220000}"/>
    <cellStyle name="40% - Accent5 41_BSD2" xfId="10270" xr:uid="{00000000-0005-0000-0000-000027220000}"/>
    <cellStyle name="40% - Accent5 42" xfId="10271" xr:uid="{00000000-0005-0000-0000-000028220000}"/>
    <cellStyle name="40% - Accent5 42 2" xfId="10272" xr:uid="{00000000-0005-0000-0000-000029220000}"/>
    <cellStyle name="40% - Accent5 42 2 2" xfId="10273" xr:uid="{00000000-0005-0000-0000-00002A220000}"/>
    <cellStyle name="40% - Accent5 42 2 3" xfId="10274" xr:uid="{00000000-0005-0000-0000-00002B220000}"/>
    <cellStyle name="40% - Accent5 42 2_BSD2" xfId="10275" xr:uid="{00000000-0005-0000-0000-00002C220000}"/>
    <cellStyle name="40% - Accent5 42 3" xfId="10276" xr:uid="{00000000-0005-0000-0000-00002D220000}"/>
    <cellStyle name="40% - Accent5 42 4" xfId="10277" xr:uid="{00000000-0005-0000-0000-00002E220000}"/>
    <cellStyle name="40% - Accent5 42_BSD2" xfId="10278" xr:uid="{00000000-0005-0000-0000-00002F220000}"/>
    <cellStyle name="40% - Accent5 43" xfId="10279" xr:uid="{00000000-0005-0000-0000-000030220000}"/>
    <cellStyle name="40% - Accent5 43 2" xfId="10280" xr:uid="{00000000-0005-0000-0000-000031220000}"/>
    <cellStyle name="40% - Accent5 43 2 2" xfId="10281" xr:uid="{00000000-0005-0000-0000-000032220000}"/>
    <cellStyle name="40% - Accent5 43 2 3" xfId="10282" xr:uid="{00000000-0005-0000-0000-000033220000}"/>
    <cellStyle name="40% - Accent5 43 2_BSD2" xfId="10283" xr:uid="{00000000-0005-0000-0000-000034220000}"/>
    <cellStyle name="40% - Accent5 43 3" xfId="10284" xr:uid="{00000000-0005-0000-0000-000035220000}"/>
    <cellStyle name="40% - Accent5 43 4" xfId="10285" xr:uid="{00000000-0005-0000-0000-000036220000}"/>
    <cellStyle name="40% - Accent5 43_BSD2" xfId="10286" xr:uid="{00000000-0005-0000-0000-000037220000}"/>
    <cellStyle name="40% - Accent5 44" xfId="10287" xr:uid="{00000000-0005-0000-0000-000038220000}"/>
    <cellStyle name="40% - Accent5 44 2" xfId="10288" xr:uid="{00000000-0005-0000-0000-000039220000}"/>
    <cellStyle name="40% - Accent5 44 2 2" xfId="10289" xr:uid="{00000000-0005-0000-0000-00003A220000}"/>
    <cellStyle name="40% - Accent5 44 2 3" xfId="10290" xr:uid="{00000000-0005-0000-0000-00003B220000}"/>
    <cellStyle name="40% - Accent5 44 2_BSD2" xfId="10291" xr:uid="{00000000-0005-0000-0000-00003C220000}"/>
    <cellStyle name="40% - Accent5 44 3" xfId="10292" xr:uid="{00000000-0005-0000-0000-00003D220000}"/>
    <cellStyle name="40% - Accent5 44 4" xfId="10293" xr:uid="{00000000-0005-0000-0000-00003E220000}"/>
    <cellStyle name="40% - Accent5 44_BSD2" xfId="10294" xr:uid="{00000000-0005-0000-0000-00003F220000}"/>
    <cellStyle name="40% - Accent5 45" xfId="10295" xr:uid="{00000000-0005-0000-0000-000040220000}"/>
    <cellStyle name="40% - Accent5 45 2" xfId="10296" xr:uid="{00000000-0005-0000-0000-000041220000}"/>
    <cellStyle name="40% - Accent5 45 2 2" xfId="10297" xr:uid="{00000000-0005-0000-0000-000042220000}"/>
    <cellStyle name="40% - Accent5 45 2 3" xfId="10298" xr:uid="{00000000-0005-0000-0000-000043220000}"/>
    <cellStyle name="40% - Accent5 45 2_BSD2" xfId="10299" xr:uid="{00000000-0005-0000-0000-000044220000}"/>
    <cellStyle name="40% - Accent5 45 3" xfId="10300" xr:uid="{00000000-0005-0000-0000-000045220000}"/>
    <cellStyle name="40% - Accent5 45 4" xfId="10301" xr:uid="{00000000-0005-0000-0000-000046220000}"/>
    <cellStyle name="40% - Accent5 45_BSD2" xfId="10302" xr:uid="{00000000-0005-0000-0000-000047220000}"/>
    <cellStyle name="40% - Accent5 46" xfId="10303" xr:uid="{00000000-0005-0000-0000-000048220000}"/>
    <cellStyle name="40% - Accent5 46 2" xfId="10304" xr:uid="{00000000-0005-0000-0000-000049220000}"/>
    <cellStyle name="40% - Accent5 46 2 2" xfId="10305" xr:uid="{00000000-0005-0000-0000-00004A220000}"/>
    <cellStyle name="40% - Accent5 46 2 3" xfId="10306" xr:uid="{00000000-0005-0000-0000-00004B220000}"/>
    <cellStyle name="40% - Accent5 46 2_BSD2" xfId="10307" xr:uid="{00000000-0005-0000-0000-00004C220000}"/>
    <cellStyle name="40% - Accent5 46 3" xfId="10308" xr:uid="{00000000-0005-0000-0000-00004D220000}"/>
    <cellStyle name="40% - Accent5 46 4" xfId="10309" xr:uid="{00000000-0005-0000-0000-00004E220000}"/>
    <cellStyle name="40% - Accent5 46_BSD2" xfId="10310" xr:uid="{00000000-0005-0000-0000-00004F220000}"/>
    <cellStyle name="40% - Accent5 47" xfId="10311" xr:uid="{00000000-0005-0000-0000-000050220000}"/>
    <cellStyle name="40% - Accent5 47 2" xfId="10312" xr:uid="{00000000-0005-0000-0000-000051220000}"/>
    <cellStyle name="40% - Accent5 47 2 2" xfId="10313" xr:uid="{00000000-0005-0000-0000-000052220000}"/>
    <cellStyle name="40% - Accent5 47 2 3" xfId="10314" xr:uid="{00000000-0005-0000-0000-000053220000}"/>
    <cellStyle name="40% - Accent5 47 2_BSD2" xfId="10315" xr:uid="{00000000-0005-0000-0000-000054220000}"/>
    <cellStyle name="40% - Accent5 47 3" xfId="10316" xr:uid="{00000000-0005-0000-0000-000055220000}"/>
    <cellStyle name="40% - Accent5 47 4" xfId="10317" xr:uid="{00000000-0005-0000-0000-000056220000}"/>
    <cellStyle name="40% - Accent5 47_BSD2" xfId="10318" xr:uid="{00000000-0005-0000-0000-000057220000}"/>
    <cellStyle name="40% - Accent5 48" xfId="10319" xr:uid="{00000000-0005-0000-0000-000058220000}"/>
    <cellStyle name="40% - Accent5 48 2" xfId="10320" xr:uid="{00000000-0005-0000-0000-000059220000}"/>
    <cellStyle name="40% - Accent5 48 2 2" xfId="10321" xr:uid="{00000000-0005-0000-0000-00005A220000}"/>
    <cellStyle name="40% - Accent5 48 2 3" xfId="10322" xr:uid="{00000000-0005-0000-0000-00005B220000}"/>
    <cellStyle name="40% - Accent5 48 2_BSD2" xfId="10323" xr:uid="{00000000-0005-0000-0000-00005C220000}"/>
    <cellStyle name="40% - Accent5 48 3" xfId="10324" xr:uid="{00000000-0005-0000-0000-00005D220000}"/>
    <cellStyle name="40% - Accent5 48 4" xfId="10325" xr:uid="{00000000-0005-0000-0000-00005E220000}"/>
    <cellStyle name="40% - Accent5 48_BSD2" xfId="10326" xr:uid="{00000000-0005-0000-0000-00005F220000}"/>
    <cellStyle name="40% - Accent5 49" xfId="10327" xr:uid="{00000000-0005-0000-0000-000060220000}"/>
    <cellStyle name="40% - Accent5 49 2" xfId="10328" xr:uid="{00000000-0005-0000-0000-000061220000}"/>
    <cellStyle name="40% - Accent5 49 2 2" xfId="10329" xr:uid="{00000000-0005-0000-0000-000062220000}"/>
    <cellStyle name="40% - Accent5 49 2 3" xfId="10330" xr:uid="{00000000-0005-0000-0000-000063220000}"/>
    <cellStyle name="40% - Accent5 49 2_BSD2" xfId="10331" xr:uid="{00000000-0005-0000-0000-000064220000}"/>
    <cellStyle name="40% - Accent5 49 3" xfId="10332" xr:uid="{00000000-0005-0000-0000-000065220000}"/>
    <cellStyle name="40% - Accent5 49 4" xfId="10333" xr:uid="{00000000-0005-0000-0000-000066220000}"/>
    <cellStyle name="40% - Accent5 49_BSD2" xfId="10334" xr:uid="{00000000-0005-0000-0000-000067220000}"/>
    <cellStyle name="40% - Accent5 5" xfId="10335" xr:uid="{00000000-0005-0000-0000-000068220000}"/>
    <cellStyle name="40% - Accent5 5 2" xfId="10336" xr:uid="{00000000-0005-0000-0000-000069220000}"/>
    <cellStyle name="40% - Accent5 5 2 2" xfId="10337" xr:uid="{00000000-0005-0000-0000-00006A220000}"/>
    <cellStyle name="40% - Accent5 5 2 3" xfId="10338" xr:uid="{00000000-0005-0000-0000-00006B220000}"/>
    <cellStyle name="40% - Accent5 5 2_BSD2" xfId="10339" xr:uid="{00000000-0005-0000-0000-00006C220000}"/>
    <cellStyle name="40% - Accent5 5 3" xfId="10340" xr:uid="{00000000-0005-0000-0000-00006D220000}"/>
    <cellStyle name="40% - Accent5 5 4" xfId="10341" xr:uid="{00000000-0005-0000-0000-00006E220000}"/>
    <cellStyle name="40% - Accent5 5 5" xfId="10342" xr:uid="{00000000-0005-0000-0000-00006F220000}"/>
    <cellStyle name="40% - Accent5 5 6" xfId="10343" xr:uid="{00000000-0005-0000-0000-000070220000}"/>
    <cellStyle name="40% - Accent5 5 7" xfId="10344" xr:uid="{00000000-0005-0000-0000-000071220000}"/>
    <cellStyle name="40% - Accent5 5 8" xfId="10345" xr:uid="{00000000-0005-0000-0000-000072220000}"/>
    <cellStyle name="40% - Accent5 5_Annexure" xfId="10346" xr:uid="{00000000-0005-0000-0000-000073220000}"/>
    <cellStyle name="40% - Accent5 50" xfId="10347" xr:uid="{00000000-0005-0000-0000-000074220000}"/>
    <cellStyle name="40% - Accent5 50 2" xfId="10348" xr:uid="{00000000-0005-0000-0000-000075220000}"/>
    <cellStyle name="40% - Accent5 50 2 2" xfId="10349" xr:uid="{00000000-0005-0000-0000-000076220000}"/>
    <cellStyle name="40% - Accent5 50 2 3" xfId="10350" xr:uid="{00000000-0005-0000-0000-000077220000}"/>
    <cellStyle name="40% - Accent5 50 2_BSD2" xfId="10351" xr:uid="{00000000-0005-0000-0000-000078220000}"/>
    <cellStyle name="40% - Accent5 50 3" xfId="10352" xr:uid="{00000000-0005-0000-0000-000079220000}"/>
    <cellStyle name="40% - Accent5 50 4" xfId="10353" xr:uid="{00000000-0005-0000-0000-00007A220000}"/>
    <cellStyle name="40% - Accent5 50_BSD2" xfId="10354" xr:uid="{00000000-0005-0000-0000-00007B220000}"/>
    <cellStyle name="40% - Accent5 51" xfId="10355" xr:uid="{00000000-0005-0000-0000-00007C220000}"/>
    <cellStyle name="40% - Accent5 51 2" xfId="10356" xr:uid="{00000000-0005-0000-0000-00007D220000}"/>
    <cellStyle name="40% - Accent5 51 2 2" xfId="10357" xr:uid="{00000000-0005-0000-0000-00007E220000}"/>
    <cellStyle name="40% - Accent5 51 2 3" xfId="10358" xr:uid="{00000000-0005-0000-0000-00007F220000}"/>
    <cellStyle name="40% - Accent5 51 2_BSD2" xfId="10359" xr:uid="{00000000-0005-0000-0000-000080220000}"/>
    <cellStyle name="40% - Accent5 51 3" xfId="10360" xr:uid="{00000000-0005-0000-0000-000081220000}"/>
    <cellStyle name="40% - Accent5 51 4" xfId="10361" xr:uid="{00000000-0005-0000-0000-000082220000}"/>
    <cellStyle name="40% - Accent5 51_BSD2" xfId="10362" xr:uid="{00000000-0005-0000-0000-000083220000}"/>
    <cellStyle name="40% - Accent5 52" xfId="10363" xr:uid="{00000000-0005-0000-0000-000084220000}"/>
    <cellStyle name="40% - Accent5 52 2" xfId="10364" xr:uid="{00000000-0005-0000-0000-000085220000}"/>
    <cellStyle name="40% - Accent5 52 2 2" xfId="10365" xr:uid="{00000000-0005-0000-0000-000086220000}"/>
    <cellStyle name="40% - Accent5 52 2 3" xfId="10366" xr:uid="{00000000-0005-0000-0000-000087220000}"/>
    <cellStyle name="40% - Accent5 52 2_BSD2" xfId="10367" xr:uid="{00000000-0005-0000-0000-000088220000}"/>
    <cellStyle name="40% - Accent5 52 3" xfId="10368" xr:uid="{00000000-0005-0000-0000-000089220000}"/>
    <cellStyle name="40% - Accent5 52 4" xfId="10369" xr:uid="{00000000-0005-0000-0000-00008A220000}"/>
    <cellStyle name="40% - Accent5 52_BSD2" xfId="10370" xr:uid="{00000000-0005-0000-0000-00008B220000}"/>
    <cellStyle name="40% - Accent5 53" xfId="10371" xr:uid="{00000000-0005-0000-0000-00008C220000}"/>
    <cellStyle name="40% - Accent5 53 2" xfId="10372" xr:uid="{00000000-0005-0000-0000-00008D220000}"/>
    <cellStyle name="40% - Accent5 53 2 2" xfId="10373" xr:uid="{00000000-0005-0000-0000-00008E220000}"/>
    <cellStyle name="40% - Accent5 53 2 3" xfId="10374" xr:uid="{00000000-0005-0000-0000-00008F220000}"/>
    <cellStyle name="40% - Accent5 53 2_BSD2" xfId="10375" xr:uid="{00000000-0005-0000-0000-000090220000}"/>
    <cellStyle name="40% - Accent5 53 3" xfId="10376" xr:uid="{00000000-0005-0000-0000-000091220000}"/>
    <cellStyle name="40% - Accent5 53 4" xfId="10377" xr:uid="{00000000-0005-0000-0000-000092220000}"/>
    <cellStyle name="40% - Accent5 53_BSD2" xfId="10378" xr:uid="{00000000-0005-0000-0000-000093220000}"/>
    <cellStyle name="40% - Accent5 54" xfId="10379" xr:uid="{00000000-0005-0000-0000-000094220000}"/>
    <cellStyle name="40% - Accent5 54 2" xfId="10380" xr:uid="{00000000-0005-0000-0000-000095220000}"/>
    <cellStyle name="40% - Accent5 54 2 2" xfId="10381" xr:uid="{00000000-0005-0000-0000-000096220000}"/>
    <cellStyle name="40% - Accent5 54 2 3" xfId="10382" xr:uid="{00000000-0005-0000-0000-000097220000}"/>
    <cellStyle name="40% - Accent5 54 2_BSD2" xfId="10383" xr:uid="{00000000-0005-0000-0000-000098220000}"/>
    <cellStyle name="40% - Accent5 54 3" xfId="10384" xr:uid="{00000000-0005-0000-0000-000099220000}"/>
    <cellStyle name="40% - Accent5 54 4" xfId="10385" xr:uid="{00000000-0005-0000-0000-00009A220000}"/>
    <cellStyle name="40% - Accent5 54_BSD2" xfId="10386" xr:uid="{00000000-0005-0000-0000-00009B220000}"/>
    <cellStyle name="40% - Accent5 55" xfId="10387" xr:uid="{00000000-0005-0000-0000-00009C220000}"/>
    <cellStyle name="40% - Accent5 55 2" xfId="10388" xr:uid="{00000000-0005-0000-0000-00009D220000}"/>
    <cellStyle name="40% - Accent5 55 2 2" xfId="10389" xr:uid="{00000000-0005-0000-0000-00009E220000}"/>
    <cellStyle name="40% - Accent5 55 2 3" xfId="10390" xr:uid="{00000000-0005-0000-0000-00009F220000}"/>
    <cellStyle name="40% - Accent5 55 2_BSD2" xfId="10391" xr:uid="{00000000-0005-0000-0000-0000A0220000}"/>
    <cellStyle name="40% - Accent5 55 3" xfId="10392" xr:uid="{00000000-0005-0000-0000-0000A1220000}"/>
    <cellStyle name="40% - Accent5 55 4" xfId="10393" xr:uid="{00000000-0005-0000-0000-0000A2220000}"/>
    <cellStyle name="40% - Accent5 55_BSD2" xfId="10394" xr:uid="{00000000-0005-0000-0000-0000A3220000}"/>
    <cellStyle name="40% - Accent5 56" xfId="10395" xr:uid="{00000000-0005-0000-0000-0000A4220000}"/>
    <cellStyle name="40% - Accent5 56 2" xfId="10396" xr:uid="{00000000-0005-0000-0000-0000A5220000}"/>
    <cellStyle name="40% - Accent5 56 2 2" xfId="10397" xr:uid="{00000000-0005-0000-0000-0000A6220000}"/>
    <cellStyle name="40% - Accent5 56 2 3" xfId="10398" xr:uid="{00000000-0005-0000-0000-0000A7220000}"/>
    <cellStyle name="40% - Accent5 56 2_BSD2" xfId="10399" xr:uid="{00000000-0005-0000-0000-0000A8220000}"/>
    <cellStyle name="40% - Accent5 56 3" xfId="10400" xr:uid="{00000000-0005-0000-0000-0000A9220000}"/>
    <cellStyle name="40% - Accent5 56 4" xfId="10401" xr:uid="{00000000-0005-0000-0000-0000AA220000}"/>
    <cellStyle name="40% - Accent5 56_BSD2" xfId="10402" xr:uid="{00000000-0005-0000-0000-0000AB220000}"/>
    <cellStyle name="40% - Accent5 57" xfId="10403" xr:uid="{00000000-0005-0000-0000-0000AC220000}"/>
    <cellStyle name="40% - Accent5 57 2" xfId="10404" xr:uid="{00000000-0005-0000-0000-0000AD220000}"/>
    <cellStyle name="40% - Accent5 57 2 2" xfId="10405" xr:uid="{00000000-0005-0000-0000-0000AE220000}"/>
    <cellStyle name="40% - Accent5 57 2 3" xfId="10406" xr:uid="{00000000-0005-0000-0000-0000AF220000}"/>
    <cellStyle name="40% - Accent5 57 2_BSD2" xfId="10407" xr:uid="{00000000-0005-0000-0000-0000B0220000}"/>
    <cellStyle name="40% - Accent5 57 3" xfId="10408" xr:uid="{00000000-0005-0000-0000-0000B1220000}"/>
    <cellStyle name="40% - Accent5 57 4" xfId="10409" xr:uid="{00000000-0005-0000-0000-0000B2220000}"/>
    <cellStyle name="40% - Accent5 57_BSD2" xfId="10410" xr:uid="{00000000-0005-0000-0000-0000B3220000}"/>
    <cellStyle name="40% - Accent5 58" xfId="10411" xr:uid="{00000000-0005-0000-0000-0000B4220000}"/>
    <cellStyle name="40% - Accent5 58 2" xfId="10412" xr:uid="{00000000-0005-0000-0000-0000B5220000}"/>
    <cellStyle name="40% - Accent5 58 2 2" xfId="10413" xr:uid="{00000000-0005-0000-0000-0000B6220000}"/>
    <cellStyle name="40% - Accent5 58 2 3" xfId="10414" xr:uid="{00000000-0005-0000-0000-0000B7220000}"/>
    <cellStyle name="40% - Accent5 58 2_BSD2" xfId="10415" xr:uid="{00000000-0005-0000-0000-0000B8220000}"/>
    <cellStyle name="40% - Accent5 58 3" xfId="10416" xr:uid="{00000000-0005-0000-0000-0000B9220000}"/>
    <cellStyle name="40% - Accent5 58 4" xfId="10417" xr:uid="{00000000-0005-0000-0000-0000BA220000}"/>
    <cellStyle name="40% - Accent5 58_BSD2" xfId="10418" xr:uid="{00000000-0005-0000-0000-0000BB220000}"/>
    <cellStyle name="40% - Accent5 59" xfId="10419" xr:uid="{00000000-0005-0000-0000-0000BC220000}"/>
    <cellStyle name="40% - Accent5 59 2" xfId="10420" xr:uid="{00000000-0005-0000-0000-0000BD220000}"/>
    <cellStyle name="40% - Accent5 59 2 2" xfId="10421" xr:uid="{00000000-0005-0000-0000-0000BE220000}"/>
    <cellStyle name="40% - Accent5 59 2 3" xfId="10422" xr:uid="{00000000-0005-0000-0000-0000BF220000}"/>
    <cellStyle name="40% - Accent5 59 2_BSD2" xfId="10423" xr:uid="{00000000-0005-0000-0000-0000C0220000}"/>
    <cellStyle name="40% - Accent5 59 3" xfId="10424" xr:uid="{00000000-0005-0000-0000-0000C1220000}"/>
    <cellStyle name="40% - Accent5 59 4" xfId="10425" xr:uid="{00000000-0005-0000-0000-0000C2220000}"/>
    <cellStyle name="40% - Accent5 59_BSD2" xfId="10426" xr:uid="{00000000-0005-0000-0000-0000C3220000}"/>
    <cellStyle name="40% - Accent5 6" xfId="10427" xr:uid="{00000000-0005-0000-0000-0000C4220000}"/>
    <cellStyle name="40% - Accent5 6 2" xfId="10428" xr:uid="{00000000-0005-0000-0000-0000C5220000}"/>
    <cellStyle name="40% - Accent5 6 2 2" xfId="10429" xr:uid="{00000000-0005-0000-0000-0000C6220000}"/>
    <cellStyle name="40% - Accent5 6 2 3" xfId="10430" xr:uid="{00000000-0005-0000-0000-0000C7220000}"/>
    <cellStyle name="40% - Accent5 6 2_BSD2" xfId="10431" xr:uid="{00000000-0005-0000-0000-0000C8220000}"/>
    <cellStyle name="40% - Accent5 6 3" xfId="10432" xr:uid="{00000000-0005-0000-0000-0000C9220000}"/>
    <cellStyle name="40% - Accent5 6 4" xfId="10433" xr:uid="{00000000-0005-0000-0000-0000CA220000}"/>
    <cellStyle name="40% - Accent5 6 5" xfId="10434" xr:uid="{00000000-0005-0000-0000-0000CB220000}"/>
    <cellStyle name="40% - Accent5 6 6" xfId="10435" xr:uid="{00000000-0005-0000-0000-0000CC220000}"/>
    <cellStyle name="40% - Accent5 6 7" xfId="10436" xr:uid="{00000000-0005-0000-0000-0000CD220000}"/>
    <cellStyle name="40% - Accent5 6 8" xfId="10437" xr:uid="{00000000-0005-0000-0000-0000CE220000}"/>
    <cellStyle name="40% - Accent5 6_Annexure" xfId="10438" xr:uid="{00000000-0005-0000-0000-0000CF220000}"/>
    <cellStyle name="40% - Accent5 60" xfId="10439" xr:uid="{00000000-0005-0000-0000-0000D0220000}"/>
    <cellStyle name="40% - Accent5 60 2" xfId="10440" xr:uid="{00000000-0005-0000-0000-0000D1220000}"/>
    <cellStyle name="40% - Accent5 60 3" xfId="10441" xr:uid="{00000000-0005-0000-0000-0000D2220000}"/>
    <cellStyle name="40% - Accent5 60_BSD2" xfId="10442" xr:uid="{00000000-0005-0000-0000-0000D3220000}"/>
    <cellStyle name="40% - Accent5 61" xfId="10443" xr:uid="{00000000-0005-0000-0000-0000D4220000}"/>
    <cellStyle name="40% - Accent5 61 2" xfId="10444" xr:uid="{00000000-0005-0000-0000-0000D5220000}"/>
    <cellStyle name="40% - Accent5 61 3" xfId="10445" xr:uid="{00000000-0005-0000-0000-0000D6220000}"/>
    <cellStyle name="40% - Accent5 61_BSD2" xfId="10446" xr:uid="{00000000-0005-0000-0000-0000D7220000}"/>
    <cellStyle name="40% - Accent5 62" xfId="10447" xr:uid="{00000000-0005-0000-0000-0000D8220000}"/>
    <cellStyle name="40% - Accent5 62 2" xfId="10448" xr:uid="{00000000-0005-0000-0000-0000D9220000}"/>
    <cellStyle name="40% - Accent5 62 3" xfId="10449" xr:uid="{00000000-0005-0000-0000-0000DA220000}"/>
    <cellStyle name="40% - Accent5 62_BSD2" xfId="10450" xr:uid="{00000000-0005-0000-0000-0000DB220000}"/>
    <cellStyle name="40% - Accent5 63" xfId="10451" xr:uid="{00000000-0005-0000-0000-0000DC220000}"/>
    <cellStyle name="40% - Accent5 63 2" xfId="10452" xr:uid="{00000000-0005-0000-0000-0000DD220000}"/>
    <cellStyle name="40% - Accent5 63 3" xfId="10453" xr:uid="{00000000-0005-0000-0000-0000DE220000}"/>
    <cellStyle name="40% - Accent5 63_BSD2" xfId="10454" xr:uid="{00000000-0005-0000-0000-0000DF220000}"/>
    <cellStyle name="40% - Accent5 64" xfId="10455" xr:uid="{00000000-0005-0000-0000-0000E0220000}"/>
    <cellStyle name="40% - Accent5 64 2" xfId="10456" xr:uid="{00000000-0005-0000-0000-0000E1220000}"/>
    <cellStyle name="40% - Accent5 64 3" xfId="10457" xr:uid="{00000000-0005-0000-0000-0000E2220000}"/>
    <cellStyle name="40% - Accent5 64_BSD2" xfId="10458" xr:uid="{00000000-0005-0000-0000-0000E3220000}"/>
    <cellStyle name="40% - Accent5 65" xfId="10459" xr:uid="{00000000-0005-0000-0000-0000E4220000}"/>
    <cellStyle name="40% - Accent5 65 2" xfId="10460" xr:uid="{00000000-0005-0000-0000-0000E5220000}"/>
    <cellStyle name="40% - Accent5 65 3" xfId="10461" xr:uid="{00000000-0005-0000-0000-0000E6220000}"/>
    <cellStyle name="40% - Accent5 65_BSD2" xfId="10462" xr:uid="{00000000-0005-0000-0000-0000E7220000}"/>
    <cellStyle name="40% - Accent5 66" xfId="10463" xr:uid="{00000000-0005-0000-0000-0000E8220000}"/>
    <cellStyle name="40% - Accent5 66 2" xfId="10464" xr:uid="{00000000-0005-0000-0000-0000E9220000}"/>
    <cellStyle name="40% - Accent5 66 3" xfId="10465" xr:uid="{00000000-0005-0000-0000-0000EA220000}"/>
    <cellStyle name="40% - Accent5 66_BSD2" xfId="10466" xr:uid="{00000000-0005-0000-0000-0000EB220000}"/>
    <cellStyle name="40% - Accent5 67" xfId="10467" xr:uid="{00000000-0005-0000-0000-0000EC220000}"/>
    <cellStyle name="40% - Accent5 67 2" xfId="10468" xr:uid="{00000000-0005-0000-0000-0000ED220000}"/>
    <cellStyle name="40% - Accent5 67 3" xfId="10469" xr:uid="{00000000-0005-0000-0000-0000EE220000}"/>
    <cellStyle name="40% - Accent5 67_BSD2" xfId="10470" xr:uid="{00000000-0005-0000-0000-0000EF220000}"/>
    <cellStyle name="40% - Accent5 68" xfId="10471" xr:uid="{00000000-0005-0000-0000-0000F0220000}"/>
    <cellStyle name="40% - Accent5 68 2" xfId="10472" xr:uid="{00000000-0005-0000-0000-0000F1220000}"/>
    <cellStyle name="40% - Accent5 68 3" xfId="10473" xr:uid="{00000000-0005-0000-0000-0000F2220000}"/>
    <cellStyle name="40% - Accent5 68_BSD2" xfId="10474" xr:uid="{00000000-0005-0000-0000-0000F3220000}"/>
    <cellStyle name="40% - Accent5 69" xfId="10475" xr:uid="{00000000-0005-0000-0000-0000F4220000}"/>
    <cellStyle name="40% - Accent5 69 2" xfId="10476" xr:uid="{00000000-0005-0000-0000-0000F5220000}"/>
    <cellStyle name="40% - Accent5 69 3" xfId="10477" xr:uid="{00000000-0005-0000-0000-0000F6220000}"/>
    <cellStyle name="40% - Accent5 69_BSD2" xfId="10478" xr:uid="{00000000-0005-0000-0000-0000F7220000}"/>
    <cellStyle name="40% - Accent5 7" xfId="10479" xr:uid="{00000000-0005-0000-0000-0000F8220000}"/>
    <cellStyle name="40% - Accent5 7 10" xfId="10480" xr:uid="{00000000-0005-0000-0000-0000F9220000}"/>
    <cellStyle name="40% - Accent5 7 11" xfId="10481" xr:uid="{00000000-0005-0000-0000-0000FA220000}"/>
    <cellStyle name="40% - Accent5 7 2" xfId="10482" xr:uid="{00000000-0005-0000-0000-0000FB220000}"/>
    <cellStyle name="40% - Accent5 7 2 2" xfId="10483" xr:uid="{00000000-0005-0000-0000-0000FC220000}"/>
    <cellStyle name="40% - Accent5 7 2 3" xfId="10484" xr:uid="{00000000-0005-0000-0000-0000FD220000}"/>
    <cellStyle name="40% - Accent5 7 2_BSD2" xfId="10485" xr:uid="{00000000-0005-0000-0000-0000FE220000}"/>
    <cellStyle name="40% - Accent5 7 3" xfId="10486" xr:uid="{00000000-0005-0000-0000-0000FF220000}"/>
    <cellStyle name="40% - Accent5 7 4" xfId="10487" xr:uid="{00000000-0005-0000-0000-000000230000}"/>
    <cellStyle name="40% - Accent5 7 5" xfId="10488" xr:uid="{00000000-0005-0000-0000-000001230000}"/>
    <cellStyle name="40% - Accent5 7 6" xfId="10489" xr:uid="{00000000-0005-0000-0000-000002230000}"/>
    <cellStyle name="40% - Accent5 7 7" xfId="10490" xr:uid="{00000000-0005-0000-0000-000003230000}"/>
    <cellStyle name="40% - Accent5 7 8" xfId="10491" xr:uid="{00000000-0005-0000-0000-000004230000}"/>
    <cellStyle name="40% - Accent5 7 9" xfId="10492" xr:uid="{00000000-0005-0000-0000-000005230000}"/>
    <cellStyle name="40% - Accent5 7_Annexure" xfId="10493" xr:uid="{00000000-0005-0000-0000-000006230000}"/>
    <cellStyle name="40% - Accent5 70" xfId="10494" xr:uid="{00000000-0005-0000-0000-000007230000}"/>
    <cellStyle name="40% - Accent5 70 2" xfId="10495" xr:uid="{00000000-0005-0000-0000-000008230000}"/>
    <cellStyle name="40% - Accent5 70 3" xfId="10496" xr:uid="{00000000-0005-0000-0000-000009230000}"/>
    <cellStyle name="40% - Accent5 70_BSD2" xfId="10497" xr:uid="{00000000-0005-0000-0000-00000A230000}"/>
    <cellStyle name="40% - Accent5 71" xfId="10498" xr:uid="{00000000-0005-0000-0000-00000B230000}"/>
    <cellStyle name="40% - Accent5 71 2" xfId="10499" xr:uid="{00000000-0005-0000-0000-00000C230000}"/>
    <cellStyle name="40% - Accent5 71 3" xfId="10500" xr:uid="{00000000-0005-0000-0000-00000D230000}"/>
    <cellStyle name="40% - Accent5 71_BSD2" xfId="10501" xr:uid="{00000000-0005-0000-0000-00000E230000}"/>
    <cellStyle name="40% - Accent5 72" xfId="10502" xr:uid="{00000000-0005-0000-0000-00000F230000}"/>
    <cellStyle name="40% - Accent5 72 2" xfId="10503" xr:uid="{00000000-0005-0000-0000-000010230000}"/>
    <cellStyle name="40% - Accent5 72 3" xfId="10504" xr:uid="{00000000-0005-0000-0000-000011230000}"/>
    <cellStyle name="40% - Accent5 72_BSD2" xfId="10505" xr:uid="{00000000-0005-0000-0000-000012230000}"/>
    <cellStyle name="40% - Accent5 73" xfId="10506" xr:uid="{00000000-0005-0000-0000-000013230000}"/>
    <cellStyle name="40% - Accent5 73 2" xfId="10507" xr:uid="{00000000-0005-0000-0000-000014230000}"/>
    <cellStyle name="40% - Accent5 73 3" xfId="10508" xr:uid="{00000000-0005-0000-0000-000015230000}"/>
    <cellStyle name="40% - Accent5 73_BSD2" xfId="10509" xr:uid="{00000000-0005-0000-0000-000016230000}"/>
    <cellStyle name="40% - Accent5 74" xfId="10510" xr:uid="{00000000-0005-0000-0000-000017230000}"/>
    <cellStyle name="40% - Accent5 74 2" xfId="10511" xr:uid="{00000000-0005-0000-0000-000018230000}"/>
    <cellStyle name="40% - Accent5 74 3" xfId="10512" xr:uid="{00000000-0005-0000-0000-000019230000}"/>
    <cellStyle name="40% - Accent5 74_BSD2" xfId="10513" xr:uid="{00000000-0005-0000-0000-00001A230000}"/>
    <cellStyle name="40% - Accent5 75" xfId="10514" xr:uid="{00000000-0005-0000-0000-00001B230000}"/>
    <cellStyle name="40% - Accent5 75 2" xfId="10515" xr:uid="{00000000-0005-0000-0000-00001C230000}"/>
    <cellStyle name="40% - Accent5 75 3" xfId="10516" xr:uid="{00000000-0005-0000-0000-00001D230000}"/>
    <cellStyle name="40% - Accent5 75_BSD2" xfId="10517" xr:uid="{00000000-0005-0000-0000-00001E230000}"/>
    <cellStyle name="40% - Accent5 76" xfId="10518" xr:uid="{00000000-0005-0000-0000-00001F230000}"/>
    <cellStyle name="40% - Accent5 76 2" xfId="10519" xr:uid="{00000000-0005-0000-0000-000020230000}"/>
    <cellStyle name="40% - Accent5 76 3" xfId="10520" xr:uid="{00000000-0005-0000-0000-000021230000}"/>
    <cellStyle name="40% - Accent5 76_BSD2" xfId="10521" xr:uid="{00000000-0005-0000-0000-000022230000}"/>
    <cellStyle name="40% - Accent5 77" xfId="10522" xr:uid="{00000000-0005-0000-0000-000023230000}"/>
    <cellStyle name="40% - Accent5 77 2" xfId="10523" xr:uid="{00000000-0005-0000-0000-000024230000}"/>
    <cellStyle name="40% - Accent5 77 3" xfId="10524" xr:uid="{00000000-0005-0000-0000-000025230000}"/>
    <cellStyle name="40% - Accent5 77_BSD2" xfId="10525" xr:uid="{00000000-0005-0000-0000-000026230000}"/>
    <cellStyle name="40% - Accent5 78" xfId="10526" xr:uid="{00000000-0005-0000-0000-000027230000}"/>
    <cellStyle name="40% - Accent5 78 2" xfId="10527" xr:uid="{00000000-0005-0000-0000-000028230000}"/>
    <cellStyle name="40% - Accent5 78 3" xfId="10528" xr:uid="{00000000-0005-0000-0000-000029230000}"/>
    <cellStyle name="40% - Accent5 78_BSD2" xfId="10529" xr:uid="{00000000-0005-0000-0000-00002A230000}"/>
    <cellStyle name="40% - Accent5 79" xfId="10530" xr:uid="{00000000-0005-0000-0000-00002B230000}"/>
    <cellStyle name="40% - Accent5 79 2" xfId="10531" xr:uid="{00000000-0005-0000-0000-00002C230000}"/>
    <cellStyle name="40% - Accent5 79 3" xfId="10532" xr:uid="{00000000-0005-0000-0000-00002D230000}"/>
    <cellStyle name="40% - Accent5 79_BSD2" xfId="10533" xr:uid="{00000000-0005-0000-0000-00002E230000}"/>
    <cellStyle name="40% - Accent5 8" xfId="10534" xr:uid="{00000000-0005-0000-0000-00002F230000}"/>
    <cellStyle name="40% - Accent5 8 2" xfId="10535" xr:uid="{00000000-0005-0000-0000-000030230000}"/>
    <cellStyle name="40% - Accent5 8 2 2" xfId="10536" xr:uid="{00000000-0005-0000-0000-000031230000}"/>
    <cellStyle name="40% - Accent5 8 2 3" xfId="10537" xr:uid="{00000000-0005-0000-0000-000032230000}"/>
    <cellStyle name="40% - Accent5 8 2_BSD2" xfId="10538" xr:uid="{00000000-0005-0000-0000-000033230000}"/>
    <cellStyle name="40% - Accent5 8 3" xfId="10539" xr:uid="{00000000-0005-0000-0000-000034230000}"/>
    <cellStyle name="40% - Accent5 8 4" xfId="10540" xr:uid="{00000000-0005-0000-0000-000035230000}"/>
    <cellStyle name="40% - Accent5 8_BSD2" xfId="10541" xr:uid="{00000000-0005-0000-0000-000036230000}"/>
    <cellStyle name="40% - Accent5 80" xfId="10542" xr:uid="{00000000-0005-0000-0000-000037230000}"/>
    <cellStyle name="40% - Accent5 80 2" xfId="10543" xr:uid="{00000000-0005-0000-0000-000038230000}"/>
    <cellStyle name="40% - Accent5 80 3" xfId="10544" xr:uid="{00000000-0005-0000-0000-000039230000}"/>
    <cellStyle name="40% - Accent5 80_BSD2" xfId="10545" xr:uid="{00000000-0005-0000-0000-00003A230000}"/>
    <cellStyle name="40% - Accent5 81" xfId="10546" xr:uid="{00000000-0005-0000-0000-00003B230000}"/>
    <cellStyle name="40% - Accent5 81 2" xfId="10547" xr:uid="{00000000-0005-0000-0000-00003C230000}"/>
    <cellStyle name="40% - Accent5 81 3" xfId="10548" xr:uid="{00000000-0005-0000-0000-00003D230000}"/>
    <cellStyle name="40% - Accent5 81_BSD2" xfId="10549" xr:uid="{00000000-0005-0000-0000-00003E230000}"/>
    <cellStyle name="40% - Accent5 82" xfId="10550" xr:uid="{00000000-0005-0000-0000-00003F230000}"/>
    <cellStyle name="40% - Accent5 82 2" xfId="10551" xr:uid="{00000000-0005-0000-0000-000040230000}"/>
    <cellStyle name="40% - Accent5 82 3" xfId="10552" xr:uid="{00000000-0005-0000-0000-000041230000}"/>
    <cellStyle name="40% - Accent5 82_BSD2" xfId="10553" xr:uid="{00000000-0005-0000-0000-000042230000}"/>
    <cellStyle name="40% - Accent5 83" xfId="10554" xr:uid="{00000000-0005-0000-0000-000043230000}"/>
    <cellStyle name="40% - Accent5 83 2" xfId="10555" xr:uid="{00000000-0005-0000-0000-000044230000}"/>
    <cellStyle name="40% - Accent5 83 3" xfId="10556" xr:uid="{00000000-0005-0000-0000-000045230000}"/>
    <cellStyle name="40% - Accent5 83_BSD2" xfId="10557" xr:uid="{00000000-0005-0000-0000-000046230000}"/>
    <cellStyle name="40% - Accent5 84" xfId="10558" xr:uid="{00000000-0005-0000-0000-000047230000}"/>
    <cellStyle name="40% - Accent5 85" xfId="10559" xr:uid="{00000000-0005-0000-0000-000048230000}"/>
    <cellStyle name="40% - Accent5 86" xfId="10560" xr:uid="{00000000-0005-0000-0000-000049230000}"/>
    <cellStyle name="40% - Accent5 87" xfId="10561" xr:uid="{00000000-0005-0000-0000-00004A230000}"/>
    <cellStyle name="40% - Accent5 88" xfId="10562" xr:uid="{00000000-0005-0000-0000-00004B230000}"/>
    <cellStyle name="40% - Accent5 89" xfId="10563" xr:uid="{00000000-0005-0000-0000-00004C230000}"/>
    <cellStyle name="40% - Accent5 9" xfId="10564" xr:uid="{00000000-0005-0000-0000-00004D230000}"/>
    <cellStyle name="40% - Accent5 9 2" xfId="10565" xr:uid="{00000000-0005-0000-0000-00004E230000}"/>
    <cellStyle name="40% - Accent5 9 2 2" xfId="10566" xr:uid="{00000000-0005-0000-0000-00004F230000}"/>
    <cellStyle name="40% - Accent5 9 2 3" xfId="10567" xr:uid="{00000000-0005-0000-0000-000050230000}"/>
    <cellStyle name="40% - Accent5 9 2_BSD2" xfId="10568" xr:uid="{00000000-0005-0000-0000-000051230000}"/>
    <cellStyle name="40% - Accent5 9 3" xfId="10569" xr:uid="{00000000-0005-0000-0000-000052230000}"/>
    <cellStyle name="40% - Accent5 9 4" xfId="10570" xr:uid="{00000000-0005-0000-0000-000053230000}"/>
    <cellStyle name="40% - Accent5 9_BSD2" xfId="10571" xr:uid="{00000000-0005-0000-0000-000054230000}"/>
    <cellStyle name="40% - Accent5 90" xfId="10572" xr:uid="{00000000-0005-0000-0000-000055230000}"/>
    <cellStyle name="40% - Accent5 91" xfId="10573" xr:uid="{00000000-0005-0000-0000-000056230000}"/>
    <cellStyle name="40% - Accent5 92" xfId="10574" xr:uid="{00000000-0005-0000-0000-000057230000}"/>
    <cellStyle name="40% - Accent5 93" xfId="10575" xr:uid="{00000000-0005-0000-0000-000058230000}"/>
    <cellStyle name="40% - Accent5 94" xfId="10576" xr:uid="{00000000-0005-0000-0000-000059230000}"/>
    <cellStyle name="40% - Accent5 95" xfId="10577" xr:uid="{00000000-0005-0000-0000-00005A230000}"/>
    <cellStyle name="40% - Accent5 96" xfId="10578" xr:uid="{00000000-0005-0000-0000-00005B230000}"/>
    <cellStyle name="40% - Accent6 1" xfId="10579" xr:uid="{00000000-0005-0000-0000-00005D230000}"/>
    <cellStyle name="40% - Accent6 10" xfId="10580" xr:uid="{00000000-0005-0000-0000-00005E230000}"/>
    <cellStyle name="40% - Accent6 10 2" xfId="10581" xr:uid="{00000000-0005-0000-0000-00005F230000}"/>
    <cellStyle name="40% - Accent6 10 2 2" xfId="10582" xr:uid="{00000000-0005-0000-0000-000060230000}"/>
    <cellStyle name="40% - Accent6 10 2 3" xfId="10583" xr:uid="{00000000-0005-0000-0000-000061230000}"/>
    <cellStyle name="40% - Accent6 10 2_BSD2" xfId="10584" xr:uid="{00000000-0005-0000-0000-000062230000}"/>
    <cellStyle name="40% - Accent6 10 3" xfId="10585" xr:uid="{00000000-0005-0000-0000-000063230000}"/>
    <cellStyle name="40% - Accent6 10 4" xfId="10586" xr:uid="{00000000-0005-0000-0000-000064230000}"/>
    <cellStyle name="40% - Accent6 10_BSD2" xfId="10587" xr:uid="{00000000-0005-0000-0000-000065230000}"/>
    <cellStyle name="40% - Accent6 11" xfId="10588" xr:uid="{00000000-0005-0000-0000-000066230000}"/>
    <cellStyle name="40% - Accent6 11 2" xfId="10589" xr:uid="{00000000-0005-0000-0000-000067230000}"/>
    <cellStyle name="40% - Accent6 11 2 2" xfId="10590" xr:uid="{00000000-0005-0000-0000-000068230000}"/>
    <cellStyle name="40% - Accent6 11 2 3" xfId="10591" xr:uid="{00000000-0005-0000-0000-000069230000}"/>
    <cellStyle name="40% - Accent6 11 2_BSD2" xfId="10592" xr:uid="{00000000-0005-0000-0000-00006A230000}"/>
    <cellStyle name="40% - Accent6 11 3" xfId="10593" xr:uid="{00000000-0005-0000-0000-00006B230000}"/>
    <cellStyle name="40% - Accent6 11 4" xfId="10594" xr:uid="{00000000-0005-0000-0000-00006C230000}"/>
    <cellStyle name="40% - Accent6 11_BSD2" xfId="10595" xr:uid="{00000000-0005-0000-0000-00006D230000}"/>
    <cellStyle name="40% - Accent6 12" xfId="10596" xr:uid="{00000000-0005-0000-0000-00006E230000}"/>
    <cellStyle name="40% - Accent6 12 2" xfId="10597" xr:uid="{00000000-0005-0000-0000-00006F230000}"/>
    <cellStyle name="40% - Accent6 12 2 2" xfId="10598" xr:uid="{00000000-0005-0000-0000-000070230000}"/>
    <cellStyle name="40% - Accent6 12 2 3" xfId="10599" xr:uid="{00000000-0005-0000-0000-000071230000}"/>
    <cellStyle name="40% - Accent6 12 2_BSD2" xfId="10600" xr:uid="{00000000-0005-0000-0000-000072230000}"/>
    <cellStyle name="40% - Accent6 12 3" xfId="10601" xr:uid="{00000000-0005-0000-0000-000073230000}"/>
    <cellStyle name="40% - Accent6 12 4" xfId="10602" xr:uid="{00000000-0005-0000-0000-000074230000}"/>
    <cellStyle name="40% - Accent6 12_BSD2" xfId="10603" xr:uid="{00000000-0005-0000-0000-000075230000}"/>
    <cellStyle name="40% - Accent6 13" xfId="10604" xr:uid="{00000000-0005-0000-0000-000076230000}"/>
    <cellStyle name="40% - Accent6 13 2" xfId="10605" xr:uid="{00000000-0005-0000-0000-000077230000}"/>
    <cellStyle name="40% - Accent6 13 2 2" xfId="10606" xr:uid="{00000000-0005-0000-0000-000078230000}"/>
    <cellStyle name="40% - Accent6 13 2 3" xfId="10607" xr:uid="{00000000-0005-0000-0000-000079230000}"/>
    <cellStyle name="40% - Accent6 13 2_BSD2" xfId="10608" xr:uid="{00000000-0005-0000-0000-00007A230000}"/>
    <cellStyle name="40% - Accent6 13 3" xfId="10609" xr:uid="{00000000-0005-0000-0000-00007B230000}"/>
    <cellStyle name="40% - Accent6 13 4" xfId="10610" xr:uid="{00000000-0005-0000-0000-00007C230000}"/>
    <cellStyle name="40% - Accent6 13_BSD2" xfId="10611" xr:uid="{00000000-0005-0000-0000-00007D230000}"/>
    <cellStyle name="40% - Accent6 14" xfId="10612" xr:uid="{00000000-0005-0000-0000-00007E230000}"/>
    <cellStyle name="40% - Accent6 14 2" xfId="10613" xr:uid="{00000000-0005-0000-0000-00007F230000}"/>
    <cellStyle name="40% - Accent6 14 2 2" xfId="10614" xr:uid="{00000000-0005-0000-0000-000080230000}"/>
    <cellStyle name="40% - Accent6 14 2 3" xfId="10615" xr:uid="{00000000-0005-0000-0000-000081230000}"/>
    <cellStyle name="40% - Accent6 14 2_BSD2" xfId="10616" xr:uid="{00000000-0005-0000-0000-000082230000}"/>
    <cellStyle name="40% - Accent6 14 3" xfId="10617" xr:uid="{00000000-0005-0000-0000-000083230000}"/>
    <cellStyle name="40% - Accent6 14 4" xfId="10618" xr:uid="{00000000-0005-0000-0000-000084230000}"/>
    <cellStyle name="40% - Accent6 14_BSD2" xfId="10619" xr:uid="{00000000-0005-0000-0000-000085230000}"/>
    <cellStyle name="40% - Accent6 15" xfId="10620" xr:uid="{00000000-0005-0000-0000-000086230000}"/>
    <cellStyle name="40% - Accent6 15 2" xfId="10621" xr:uid="{00000000-0005-0000-0000-000087230000}"/>
    <cellStyle name="40% - Accent6 15 2 2" xfId="10622" xr:uid="{00000000-0005-0000-0000-000088230000}"/>
    <cellStyle name="40% - Accent6 15 2 3" xfId="10623" xr:uid="{00000000-0005-0000-0000-000089230000}"/>
    <cellStyle name="40% - Accent6 15 2_BSD2" xfId="10624" xr:uid="{00000000-0005-0000-0000-00008A230000}"/>
    <cellStyle name="40% - Accent6 15 3" xfId="10625" xr:uid="{00000000-0005-0000-0000-00008B230000}"/>
    <cellStyle name="40% - Accent6 15 4" xfId="10626" xr:uid="{00000000-0005-0000-0000-00008C230000}"/>
    <cellStyle name="40% - Accent6 15_BSD2" xfId="10627" xr:uid="{00000000-0005-0000-0000-00008D230000}"/>
    <cellStyle name="40% - Accent6 16" xfId="10628" xr:uid="{00000000-0005-0000-0000-00008E230000}"/>
    <cellStyle name="40% - Accent6 16 2" xfId="10629" xr:uid="{00000000-0005-0000-0000-00008F230000}"/>
    <cellStyle name="40% - Accent6 16 2 2" xfId="10630" xr:uid="{00000000-0005-0000-0000-000090230000}"/>
    <cellStyle name="40% - Accent6 16 2 3" xfId="10631" xr:uid="{00000000-0005-0000-0000-000091230000}"/>
    <cellStyle name="40% - Accent6 16 2_BSD2" xfId="10632" xr:uid="{00000000-0005-0000-0000-000092230000}"/>
    <cellStyle name="40% - Accent6 16 3" xfId="10633" xr:uid="{00000000-0005-0000-0000-000093230000}"/>
    <cellStyle name="40% - Accent6 16 4" xfId="10634" xr:uid="{00000000-0005-0000-0000-000094230000}"/>
    <cellStyle name="40% - Accent6 16_BSD2" xfId="10635" xr:uid="{00000000-0005-0000-0000-000095230000}"/>
    <cellStyle name="40% - Accent6 17" xfId="10636" xr:uid="{00000000-0005-0000-0000-000096230000}"/>
    <cellStyle name="40% - Accent6 17 2" xfId="10637" xr:uid="{00000000-0005-0000-0000-000097230000}"/>
    <cellStyle name="40% - Accent6 17 2 2" xfId="10638" xr:uid="{00000000-0005-0000-0000-000098230000}"/>
    <cellStyle name="40% - Accent6 17 2 3" xfId="10639" xr:uid="{00000000-0005-0000-0000-000099230000}"/>
    <cellStyle name="40% - Accent6 17 2_BSD2" xfId="10640" xr:uid="{00000000-0005-0000-0000-00009A230000}"/>
    <cellStyle name="40% - Accent6 17 3" xfId="10641" xr:uid="{00000000-0005-0000-0000-00009B230000}"/>
    <cellStyle name="40% - Accent6 17 4" xfId="10642" xr:uid="{00000000-0005-0000-0000-00009C230000}"/>
    <cellStyle name="40% - Accent6 17_BSD2" xfId="10643" xr:uid="{00000000-0005-0000-0000-00009D230000}"/>
    <cellStyle name="40% - Accent6 18" xfId="10644" xr:uid="{00000000-0005-0000-0000-00009E230000}"/>
    <cellStyle name="40% - Accent6 18 2" xfId="10645" xr:uid="{00000000-0005-0000-0000-00009F230000}"/>
    <cellStyle name="40% - Accent6 18 2 2" xfId="10646" xr:uid="{00000000-0005-0000-0000-0000A0230000}"/>
    <cellStyle name="40% - Accent6 18 2 3" xfId="10647" xr:uid="{00000000-0005-0000-0000-0000A1230000}"/>
    <cellStyle name="40% - Accent6 18 2_BSD2" xfId="10648" xr:uid="{00000000-0005-0000-0000-0000A2230000}"/>
    <cellStyle name="40% - Accent6 18 3" xfId="10649" xr:uid="{00000000-0005-0000-0000-0000A3230000}"/>
    <cellStyle name="40% - Accent6 18 4" xfId="10650" xr:uid="{00000000-0005-0000-0000-0000A4230000}"/>
    <cellStyle name="40% - Accent6 18_BSD2" xfId="10651" xr:uid="{00000000-0005-0000-0000-0000A5230000}"/>
    <cellStyle name="40% - Accent6 19" xfId="10652" xr:uid="{00000000-0005-0000-0000-0000A6230000}"/>
    <cellStyle name="40% - Accent6 19 2" xfId="10653" xr:uid="{00000000-0005-0000-0000-0000A7230000}"/>
    <cellStyle name="40% - Accent6 19 2 2" xfId="10654" xr:uid="{00000000-0005-0000-0000-0000A8230000}"/>
    <cellStyle name="40% - Accent6 19 2 3" xfId="10655" xr:uid="{00000000-0005-0000-0000-0000A9230000}"/>
    <cellStyle name="40% - Accent6 19 2_BSD2" xfId="10656" xr:uid="{00000000-0005-0000-0000-0000AA230000}"/>
    <cellStyle name="40% - Accent6 19 3" xfId="10657" xr:uid="{00000000-0005-0000-0000-0000AB230000}"/>
    <cellStyle name="40% - Accent6 19 4" xfId="10658" xr:uid="{00000000-0005-0000-0000-0000AC230000}"/>
    <cellStyle name="40% - Accent6 19_BSD2" xfId="10659" xr:uid="{00000000-0005-0000-0000-0000AD230000}"/>
    <cellStyle name="40% - Accent6 2" xfId="343" xr:uid="{00000000-0005-0000-0000-0000AE230000}"/>
    <cellStyle name="40% - Accent6 2 10" xfId="10660" xr:uid="{00000000-0005-0000-0000-0000AF230000}"/>
    <cellStyle name="40% - Accent6 2 11" xfId="10661" xr:uid="{00000000-0005-0000-0000-0000B0230000}"/>
    <cellStyle name="40% - Accent6 2 12" xfId="10662" xr:uid="{00000000-0005-0000-0000-0000B1230000}"/>
    <cellStyle name="40% - Accent6 2 13" xfId="10663" xr:uid="{00000000-0005-0000-0000-0000B2230000}"/>
    <cellStyle name="40% - Accent6 2 2" xfId="10664" xr:uid="{00000000-0005-0000-0000-0000B3230000}"/>
    <cellStyle name="40% - Accent6 2 2 2" xfId="10665" xr:uid="{00000000-0005-0000-0000-0000B4230000}"/>
    <cellStyle name="40% - Accent6 2 2 2 2" xfId="10666" xr:uid="{00000000-0005-0000-0000-0000B5230000}"/>
    <cellStyle name="40% - Accent6 2 2 2 3" xfId="10667" xr:uid="{00000000-0005-0000-0000-0000B6230000}"/>
    <cellStyle name="40% - Accent6 2 2 2 4" xfId="10668" xr:uid="{00000000-0005-0000-0000-0000B7230000}"/>
    <cellStyle name="40% - Accent6 2 2 3" xfId="10669" xr:uid="{00000000-0005-0000-0000-0000B8230000}"/>
    <cellStyle name="40% - Accent6 2 2 3 2" xfId="10670" xr:uid="{00000000-0005-0000-0000-0000B9230000}"/>
    <cellStyle name="40% - Accent6 2 2 3 3" xfId="10671" xr:uid="{00000000-0005-0000-0000-0000BA230000}"/>
    <cellStyle name="40% - Accent6 2 2 3 4" xfId="10672" xr:uid="{00000000-0005-0000-0000-0000BB230000}"/>
    <cellStyle name="40% - Accent6 2 2 4" xfId="10673" xr:uid="{00000000-0005-0000-0000-0000BC230000}"/>
    <cellStyle name="40% - Accent6 2 2 5" xfId="10674" xr:uid="{00000000-0005-0000-0000-0000BD230000}"/>
    <cellStyle name="40% - Accent6 2 2 6" xfId="10675" xr:uid="{00000000-0005-0000-0000-0000BE230000}"/>
    <cellStyle name="40% - Accent6 2 2 7" xfId="10676" xr:uid="{00000000-0005-0000-0000-0000BF230000}"/>
    <cellStyle name="40% - Accent6 2 2_BSD2" xfId="10677" xr:uid="{00000000-0005-0000-0000-0000C0230000}"/>
    <cellStyle name="40% - Accent6 2 3" xfId="10678" xr:uid="{00000000-0005-0000-0000-0000C1230000}"/>
    <cellStyle name="40% - Accent6 2 3 2" xfId="10679" xr:uid="{00000000-0005-0000-0000-0000C2230000}"/>
    <cellStyle name="40% - Accent6 2 3 2 2" xfId="10680" xr:uid="{00000000-0005-0000-0000-0000C3230000}"/>
    <cellStyle name="40% - Accent6 2 3 2 3" xfId="10681" xr:uid="{00000000-0005-0000-0000-0000C4230000}"/>
    <cellStyle name="40% - Accent6 2 3 2 4" xfId="10682" xr:uid="{00000000-0005-0000-0000-0000C5230000}"/>
    <cellStyle name="40% - Accent6 2 3 3" xfId="10683" xr:uid="{00000000-0005-0000-0000-0000C6230000}"/>
    <cellStyle name="40% - Accent6 2 3 4" xfId="10684" xr:uid="{00000000-0005-0000-0000-0000C7230000}"/>
    <cellStyle name="40% - Accent6 2 3 5" xfId="10685" xr:uid="{00000000-0005-0000-0000-0000C8230000}"/>
    <cellStyle name="40% - Accent6 2 3_BSD2" xfId="10686" xr:uid="{00000000-0005-0000-0000-0000C9230000}"/>
    <cellStyle name="40% - Accent6 2 4" xfId="10687" xr:uid="{00000000-0005-0000-0000-0000CA230000}"/>
    <cellStyle name="40% - Accent6 2 4 2" xfId="10688" xr:uid="{00000000-0005-0000-0000-0000CB230000}"/>
    <cellStyle name="40% - Accent6 2 4 3" xfId="10689" xr:uid="{00000000-0005-0000-0000-0000CC230000}"/>
    <cellStyle name="40% - Accent6 2 4 4" xfId="10690" xr:uid="{00000000-0005-0000-0000-0000CD230000}"/>
    <cellStyle name="40% - Accent6 2 4_BSD2" xfId="10691" xr:uid="{00000000-0005-0000-0000-0000CE230000}"/>
    <cellStyle name="40% - Accent6 2 5" xfId="10692" xr:uid="{00000000-0005-0000-0000-0000CF230000}"/>
    <cellStyle name="40% - Accent6 2 5 2" xfId="10693" xr:uid="{00000000-0005-0000-0000-0000D0230000}"/>
    <cellStyle name="40% - Accent6 2 5 3" xfId="10694" xr:uid="{00000000-0005-0000-0000-0000D1230000}"/>
    <cellStyle name="40% - Accent6 2 5 4" xfId="10695" xr:uid="{00000000-0005-0000-0000-0000D2230000}"/>
    <cellStyle name="40% - Accent6 2 6" xfId="10696" xr:uid="{00000000-0005-0000-0000-0000D3230000}"/>
    <cellStyle name="40% - Accent6 2 7" xfId="10697" xr:uid="{00000000-0005-0000-0000-0000D4230000}"/>
    <cellStyle name="40% - Accent6 2 8" xfId="10698" xr:uid="{00000000-0005-0000-0000-0000D5230000}"/>
    <cellStyle name="40% - Accent6 2 8 2" xfId="10699" xr:uid="{00000000-0005-0000-0000-0000D6230000}"/>
    <cellStyle name="40% - Accent6 2 8_BSD2" xfId="10700" xr:uid="{00000000-0005-0000-0000-0000D7230000}"/>
    <cellStyle name="40% - Accent6 2 9" xfId="10701" xr:uid="{00000000-0005-0000-0000-0000D8230000}"/>
    <cellStyle name="40% - Accent6 2_Book5" xfId="10702" xr:uid="{00000000-0005-0000-0000-0000D9230000}"/>
    <cellStyle name="40% - Accent6 20" xfId="10703" xr:uid="{00000000-0005-0000-0000-0000DA230000}"/>
    <cellStyle name="40% - Accent6 20 2" xfId="10704" xr:uid="{00000000-0005-0000-0000-0000DB230000}"/>
    <cellStyle name="40% - Accent6 20 2 2" xfId="10705" xr:uid="{00000000-0005-0000-0000-0000DC230000}"/>
    <cellStyle name="40% - Accent6 20 2 3" xfId="10706" xr:uid="{00000000-0005-0000-0000-0000DD230000}"/>
    <cellStyle name="40% - Accent6 20 2_BSD2" xfId="10707" xr:uid="{00000000-0005-0000-0000-0000DE230000}"/>
    <cellStyle name="40% - Accent6 20 3" xfId="10708" xr:uid="{00000000-0005-0000-0000-0000DF230000}"/>
    <cellStyle name="40% - Accent6 20 4" xfId="10709" xr:uid="{00000000-0005-0000-0000-0000E0230000}"/>
    <cellStyle name="40% - Accent6 20_BSD2" xfId="10710" xr:uid="{00000000-0005-0000-0000-0000E1230000}"/>
    <cellStyle name="40% - Accent6 21" xfId="10711" xr:uid="{00000000-0005-0000-0000-0000E2230000}"/>
    <cellStyle name="40% - Accent6 21 2" xfId="10712" xr:uid="{00000000-0005-0000-0000-0000E3230000}"/>
    <cellStyle name="40% - Accent6 21 2 2" xfId="10713" xr:uid="{00000000-0005-0000-0000-0000E4230000}"/>
    <cellStyle name="40% - Accent6 21 2 3" xfId="10714" xr:uid="{00000000-0005-0000-0000-0000E5230000}"/>
    <cellStyle name="40% - Accent6 21 2_BSD2" xfId="10715" xr:uid="{00000000-0005-0000-0000-0000E6230000}"/>
    <cellStyle name="40% - Accent6 21 3" xfId="10716" xr:uid="{00000000-0005-0000-0000-0000E7230000}"/>
    <cellStyle name="40% - Accent6 21 4" xfId="10717" xr:uid="{00000000-0005-0000-0000-0000E8230000}"/>
    <cellStyle name="40% - Accent6 21_BSD2" xfId="10718" xr:uid="{00000000-0005-0000-0000-0000E9230000}"/>
    <cellStyle name="40% - Accent6 22" xfId="10719" xr:uid="{00000000-0005-0000-0000-0000EA230000}"/>
    <cellStyle name="40% - Accent6 22 2" xfId="10720" xr:uid="{00000000-0005-0000-0000-0000EB230000}"/>
    <cellStyle name="40% - Accent6 22 2 2" xfId="10721" xr:uid="{00000000-0005-0000-0000-0000EC230000}"/>
    <cellStyle name="40% - Accent6 22 2 3" xfId="10722" xr:uid="{00000000-0005-0000-0000-0000ED230000}"/>
    <cellStyle name="40% - Accent6 22 2_BSD2" xfId="10723" xr:uid="{00000000-0005-0000-0000-0000EE230000}"/>
    <cellStyle name="40% - Accent6 22 3" xfId="10724" xr:uid="{00000000-0005-0000-0000-0000EF230000}"/>
    <cellStyle name="40% - Accent6 22 4" xfId="10725" xr:uid="{00000000-0005-0000-0000-0000F0230000}"/>
    <cellStyle name="40% - Accent6 22_BSD2" xfId="10726" xr:uid="{00000000-0005-0000-0000-0000F1230000}"/>
    <cellStyle name="40% - Accent6 23" xfId="10727" xr:uid="{00000000-0005-0000-0000-0000F2230000}"/>
    <cellStyle name="40% - Accent6 23 2" xfId="10728" xr:uid="{00000000-0005-0000-0000-0000F3230000}"/>
    <cellStyle name="40% - Accent6 23 2 2" xfId="10729" xr:uid="{00000000-0005-0000-0000-0000F4230000}"/>
    <cellStyle name="40% - Accent6 23 2 3" xfId="10730" xr:uid="{00000000-0005-0000-0000-0000F5230000}"/>
    <cellStyle name="40% - Accent6 23 2_BSD2" xfId="10731" xr:uid="{00000000-0005-0000-0000-0000F6230000}"/>
    <cellStyle name="40% - Accent6 23 3" xfId="10732" xr:uid="{00000000-0005-0000-0000-0000F7230000}"/>
    <cellStyle name="40% - Accent6 23 4" xfId="10733" xr:uid="{00000000-0005-0000-0000-0000F8230000}"/>
    <cellStyle name="40% - Accent6 23_BSD2" xfId="10734" xr:uid="{00000000-0005-0000-0000-0000F9230000}"/>
    <cellStyle name="40% - Accent6 24" xfId="10735" xr:uid="{00000000-0005-0000-0000-0000FA230000}"/>
    <cellStyle name="40% - Accent6 24 2" xfId="10736" xr:uid="{00000000-0005-0000-0000-0000FB230000}"/>
    <cellStyle name="40% - Accent6 24 2 2" xfId="10737" xr:uid="{00000000-0005-0000-0000-0000FC230000}"/>
    <cellStyle name="40% - Accent6 24 2 3" xfId="10738" xr:uid="{00000000-0005-0000-0000-0000FD230000}"/>
    <cellStyle name="40% - Accent6 24 2_BSD2" xfId="10739" xr:uid="{00000000-0005-0000-0000-0000FE230000}"/>
    <cellStyle name="40% - Accent6 24 3" xfId="10740" xr:uid="{00000000-0005-0000-0000-0000FF230000}"/>
    <cellStyle name="40% - Accent6 24 4" xfId="10741" xr:uid="{00000000-0005-0000-0000-000000240000}"/>
    <cellStyle name="40% - Accent6 24_BSD2" xfId="10742" xr:uid="{00000000-0005-0000-0000-000001240000}"/>
    <cellStyle name="40% - Accent6 25" xfId="10743" xr:uid="{00000000-0005-0000-0000-000002240000}"/>
    <cellStyle name="40% - Accent6 25 2" xfId="10744" xr:uid="{00000000-0005-0000-0000-000003240000}"/>
    <cellStyle name="40% - Accent6 25 2 2" xfId="10745" xr:uid="{00000000-0005-0000-0000-000004240000}"/>
    <cellStyle name="40% - Accent6 25 2 3" xfId="10746" xr:uid="{00000000-0005-0000-0000-000005240000}"/>
    <cellStyle name="40% - Accent6 25 2_BSD2" xfId="10747" xr:uid="{00000000-0005-0000-0000-000006240000}"/>
    <cellStyle name="40% - Accent6 25 3" xfId="10748" xr:uid="{00000000-0005-0000-0000-000007240000}"/>
    <cellStyle name="40% - Accent6 25 4" xfId="10749" xr:uid="{00000000-0005-0000-0000-000008240000}"/>
    <cellStyle name="40% - Accent6 25_BSD2" xfId="10750" xr:uid="{00000000-0005-0000-0000-000009240000}"/>
    <cellStyle name="40% - Accent6 26" xfId="10751" xr:uid="{00000000-0005-0000-0000-00000A240000}"/>
    <cellStyle name="40% - Accent6 26 2" xfId="10752" xr:uid="{00000000-0005-0000-0000-00000B240000}"/>
    <cellStyle name="40% - Accent6 26 2 2" xfId="10753" xr:uid="{00000000-0005-0000-0000-00000C240000}"/>
    <cellStyle name="40% - Accent6 26 2 3" xfId="10754" xr:uid="{00000000-0005-0000-0000-00000D240000}"/>
    <cellStyle name="40% - Accent6 26 2_BSD2" xfId="10755" xr:uid="{00000000-0005-0000-0000-00000E240000}"/>
    <cellStyle name="40% - Accent6 26 3" xfId="10756" xr:uid="{00000000-0005-0000-0000-00000F240000}"/>
    <cellStyle name="40% - Accent6 26 4" xfId="10757" xr:uid="{00000000-0005-0000-0000-000010240000}"/>
    <cellStyle name="40% - Accent6 26_BSD2" xfId="10758" xr:uid="{00000000-0005-0000-0000-000011240000}"/>
    <cellStyle name="40% - Accent6 27" xfId="10759" xr:uid="{00000000-0005-0000-0000-000012240000}"/>
    <cellStyle name="40% - Accent6 27 2" xfId="10760" xr:uid="{00000000-0005-0000-0000-000013240000}"/>
    <cellStyle name="40% - Accent6 27 2 2" xfId="10761" xr:uid="{00000000-0005-0000-0000-000014240000}"/>
    <cellStyle name="40% - Accent6 27 2 3" xfId="10762" xr:uid="{00000000-0005-0000-0000-000015240000}"/>
    <cellStyle name="40% - Accent6 27 2_BSD2" xfId="10763" xr:uid="{00000000-0005-0000-0000-000016240000}"/>
    <cellStyle name="40% - Accent6 27 3" xfId="10764" xr:uid="{00000000-0005-0000-0000-000017240000}"/>
    <cellStyle name="40% - Accent6 27 4" xfId="10765" xr:uid="{00000000-0005-0000-0000-000018240000}"/>
    <cellStyle name="40% - Accent6 27_BSD2" xfId="10766" xr:uid="{00000000-0005-0000-0000-000019240000}"/>
    <cellStyle name="40% - Accent6 28" xfId="10767" xr:uid="{00000000-0005-0000-0000-00001A240000}"/>
    <cellStyle name="40% - Accent6 28 2" xfId="10768" xr:uid="{00000000-0005-0000-0000-00001B240000}"/>
    <cellStyle name="40% - Accent6 28 2 2" xfId="10769" xr:uid="{00000000-0005-0000-0000-00001C240000}"/>
    <cellStyle name="40% - Accent6 28 2 3" xfId="10770" xr:uid="{00000000-0005-0000-0000-00001D240000}"/>
    <cellStyle name="40% - Accent6 28 2_BSD2" xfId="10771" xr:uid="{00000000-0005-0000-0000-00001E240000}"/>
    <cellStyle name="40% - Accent6 28 3" xfId="10772" xr:uid="{00000000-0005-0000-0000-00001F240000}"/>
    <cellStyle name="40% - Accent6 28 4" xfId="10773" xr:uid="{00000000-0005-0000-0000-000020240000}"/>
    <cellStyle name="40% - Accent6 28_BSD2" xfId="10774" xr:uid="{00000000-0005-0000-0000-000021240000}"/>
    <cellStyle name="40% - Accent6 29" xfId="10775" xr:uid="{00000000-0005-0000-0000-000022240000}"/>
    <cellStyle name="40% - Accent6 29 2" xfId="10776" xr:uid="{00000000-0005-0000-0000-000023240000}"/>
    <cellStyle name="40% - Accent6 29 2 2" xfId="10777" xr:uid="{00000000-0005-0000-0000-000024240000}"/>
    <cellStyle name="40% - Accent6 29 2 3" xfId="10778" xr:uid="{00000000-0005-0000-0000-000025240000}"/>
    <cellStyle name="40% - Accent6 29 2_BSD2" xfId="10779" xr:uid="{00000000-0005-0000-0000-000026240000}"/>
    <cellStyle name="40% - Accent6 29 3" xfId="10780" xr:uid="{00000000-0005-0000-0000-000027240000}"/>
    <cellStyle name="40% - Accent6 29 4" xfId="10781" xr:uid="{00000000-0005-0000-0000-000028240000}"/>
    <cellStyle name="40% - Accent6 29_BSD2" xfId="10782" xr:uid="{00000000-0005-0000-0000-000029240000}"/>
    <cellStyle name="40% - Accent6 3" xfId="10783" xr:uid="{00000000-0005-0000-0000-00002A240000}"/>
    <cellStyle name="40% - Accent6 3 2" xfId="10784" xr:uid="{00000000-0005-0000-0000-00002B240000}"/>
    <cellStyle name="40% - Accent6 3 2 2" xfId="10785" xr:uid="{00000000-0005-0000-0000-00002C240000}"/>
    <cellStyle name="40% - Accent6 3 2 3" xfId="10786" xr:uid="{00000000-0005-0000-0000-00002D240000}"/>
    <cellStyle name="40% - Accent6 3 3" xfId="10787" xr:uid="{00000000-0005-0000-0000-00002E240000}"/>
    <cellStyle name="40% - Accent6 3 4" xfId="10788" xr:uid="{00000000-0005-0000-0000-00002F240000}"/>
    <cellStyle name="40% - Accent6 3 5" xfId="10789" xr:uid="{00000000-0005-0000-0000-000030240000}"/>
    <cellStyle name="40% - Accent6 3 6" xfId="10790" xr:uid="{00000000-0005-0000-0000-000031240000}"/>
    <cellStyle name="40% - Accent6 3_Annexure" xfId="10791" xr:uid="{00000000-0005-0000-0000-000032240000}"/>
    <cellStyle name="40% - Accent6 30" xfId="10792" xr:uid="{00000000-0005-0000-0000-000033240000}"/>
    <cellStyle name="40% - Accent6 30 2" xfId="10793" xr:uid="{00000000-0005-0000-0000-000034240000}"/>
    <cellStyle name="40% - Accent6 30 2 2" xfId="10794" xr:uid="{00000000-0005-0000-0000-000035240000}"/>
    <cellStyle name="40% - Accent6 30 2 3" xfId="10795" xr:uid="{00000000-0005-0000-0000-000036240000}"/>
    <cellStyle name="40% - Accent6 30 2_BSD2" xfId="10796" xr:uid="{00000000-0005-0000-0000-000037240000}"/>
    <cellStyle name="40% - Accent6 30 3" xfId="10797" xr:uid="{00000000-0005-0000-0000-000038240000}"/>
    <cellStyle name="40% - Accent6 30 4" xfId="10798" xr:uid="{00000000-0005-0000-0000-000039240000}"/>
    <cellStyle name="40% - Accent6 30_BSD2" xfId="10799" xr:uid="{00000000-0005-0000-0000-00003A240000}"/>
    <cellStyle name="40% - Accent6 31" xfId="10800" xr:uid="{00000000-0005-0000-0000-00003B240000}"/>
    <cellStyle name="40% - Accent6 31 2" xfId="10801" xr:uid="{00000000-0005-0000-0000-00003C240000}"/>
    <cellStyle name="40% - Accent6 31 2 2" xfId="10802" xr:uid="{00000000-0005-0000-0000-00003D240000}"/>
    <cellStyle name="40% - Accent6 31 2 3" xfId="10803" xr:uid="{00000000-0005-0000-0000-00003E240000}"/>
    <cellStyle name="40% - Accent6 31 2_BSD2" xfId="10804" xr:uid="{00000000-0005-0000-0000-00003F240000}"/>
    <cellStyle name="40% - Accent6 31 3" xfId="10805" xr:uid="{00000000-0005-0000-0000-000040240000}"/>
    <cellStyle name="40% - Accent6 31 4" xfId="10806" xr:uid="{00000000-0005-0000-0000-000041240000}"/>
    <cellStyle name="40% - Accent6 31_BSD2" xfId="10807" xr:uid="{00000000-0005-0000-0000-000042240000}"/>
    <cellStyle name="40% - Accent6 32" xfId="10808" xr:uid="{00000000-0005-0000-0000-000043240000}"/>
    <cellStyle name="40% - Accent6 32 2" xfId="10809" xr:uid="{00000000-0005-0000-0000-000044240000}"/>
    <cellStyle name="40% - Accent6 32 2 2" xfId="10810" xr:uid="{00000000-0005-0000-0000-000045240000}"/>
    <cellStyle name="40% - Accent6 32 2 3" xfId="10811" xr:uid="{00000000-0005-0000-0000-000046240000}"/>
    <cellStyle name="40% - Accent6 32 2_BSD2" xfId="10812" xr:uid="{00000000-0005-0000-0000-000047240000}"/>
    <cellStyle name="40% - Accent6 32 3" xfId="10813" xr:uid="{00000000-0005-0000-0000-000048240000}"/>
    <cellStyle name="40% - Accent6 32 4" xfId="10814" xr:uid="{00000000-0005-0000-0000-000049240000}"/>
    <cellStyle name="40% - Accent6 32_BSD2" xfId="10815" xr:uid="{00000000-0005-0000-0000-00004A240000}"/>
    <cellStyle name="40% - Accent6 33" xfId="10816" xr:uid="{00000000-0005-0000-0000-00004B240000}"/>
    <cellStyle name="40% - Accent6 33 2" xfId="10817" xr:uid="{00000000-0005-0000-0000-00004C240000}"/>
    <cellStyle name="40% - Accent6 33 2 2" xfId="10818" xr:uid="{00000000-0005-0000-0000-00004D240000}"/>
    <cellStyle name="40% - Accent6 33 2 3" xfId="10819" xr:uid="{00000000-0005-0000-0000-00004E240000}"/>
    <cellStyle name="40% - Accent6 33 2_BSD2" xfId="10820" xr:uid="{00000000-0005-0000-0000-00004F240000}"/>
    <cellStyle name="40% - Accent6 33 3" xfId="10821" xr:uid="{00000000-0005-0000-0000-000050240000}"/>
    <cellStyle name="40% - Accent6 33 4" xfId="10822" xr:uid="{00000000-0005-0000-0000-000051240000}"/>
    <cellStyle name="40% - Accent6 33_BSD2" xfId="10823" xr:uid="{00000000-0005-0000-0000-000052240000}"/>
    <cellStyle name="40% - Accent6 34" xfId="10824" xr:uid="{00000000-0005-0000-0000-000053240000}"/>
    <cellStyle name="40% - Accent6 34 2" xfId="10825" xr:uid="{00000000-0005-0000-0000-000054240000}"/>
    <cellStyle name="40% - Accent6 34 2 2" xfId="10826" xr:uid="{00000000-0005-0000-0000-000055240000}"/>
    <cellStyle name="40% - Accent6 34 2 3" xfId="10827" xr:uid="{00000000-0005-0000-0000-000056240000}"/>
    <cellStyle name="40% - Accent6 34 2_BSD2" xfId="10828" xr:uid="{00000000-0005-0000-0000-000057240000}"/>
    <cellStyle name="40% - Accent6 34 3" xfId="10829" xr:uid="{00000000-0005-0000-0000-000058240000}"/>
    <cellStyle name="40% - Accent6 34 4" xfId="10830" xr:uid="{00000000-0005-0000-0000-000059240000}"/>
    <cellStyle name="40% - Accent6 34_BSD2" xfId="10831" xr:uid="{00000000-0005-0000-0000-00005A240000}"/>
    <cellStyle name="40% - Accent6 35" xfId="10832" xr:uid="{00000000-0005-0000-0000-00005B240000}"/>
    <cellStyle name="40% - Accent6 35 2" xfId="10833" xr:uid="{00000000-0005-0000-0000-00005C240000}"/>
    <cellStyle name="40% - Accent6 35 2 2" xfId="10834" xr:uid="{00000000-0005-0000-0000-00005D240000}"/>
    <cellStyle name="40% - Accent6 35 2 3" xfId="10835" xr:uid="{00000000-0005-0000-0000-00005E240000}"/>
    <cellStyle name="40% - Accent6 35 2_BSD2" xfId="10836" xr:uid="{00000000-0005-0000-0000-00005F240000}"/>
    <cellStyle name="40% - Accent6 35 3" xfId="10837" xr:uid="{00000000-0005-0000-0000-000060240000}"/>
    <cellStyle name="40% - Accent6 35 4" xfId="10838" xr:uid="{00000000-0005-0000-0000-000061240000}"/>
    <cellStyle name="40% - Accent6 35_BSD2" xfId="10839" xr:uid="{00000000-0005-0000-0000-000062240000}"/>
    <cellStyle name="40% - Accent6 36" xfId="10840" xr:uid="{00000000-0005-0000-0000-000063240000}"/>
    <cellStyle name="40% - Accent6 36 2" xfId="10841" xr:uid="{00000000-0005-0000-0000-000064240000}"/>
    <cellStyle name="40% - Accent6 36 2 2" xfId="10842" xr:uid="{00000000-0005-0000-0000-000065240000}"/>
    <cellStyle name="40% - Accent6 36 2 3" xfId="10843" xr:uid="{00000000-0005-0000-0000-000066240000}"/>
    <cellStyle name="40% - Accent6 36 2_BSD2" xfId="10844" xr:uid="{00000000-0005-0000-0000-000067240000}"/>
    <cellStyle name="40% - Accent6 36 3" xfId="10845" xr:uid="{00000000-0005-0000-0000-000068240000}"/>
    <cellStyle name="40% - Accent6 36 4" xfId="10846" xr:uid="{00000000-0005-0000-0000-000069240000}"/>
    <cellStyle name="40% - Accent6 36_BSD2" xfId="10847" xr:uid="{00000000-0005-0000-0000-00006A240000}"/>
    <cellStyle name="40% - Accent6 37" xfId="10848" xr:uid="{00000000-0005-0000-0000-00006B240000}"/>
    <cellStyle name="40% - Accent6 37 2" xfId="10849" xr:uid="{00000000-0005-0000-0000-00006C240000}"/>
    <cellStyle name="40% - Accent6 37 2 2" xfId="10850" xr:uid="{00000000-0005-0000-0000-00006D240000}"/>
    <cellStyle name="40% - Accent6 37 2 3" xfId="10851" xr:uid="{00000000-0005-0000-0000-00006E240000}"/>
    <cellStyle name="40% - Accent6 37 2_BSD2" xfId="10852" xr:uid="{00000000-0005-0000-0000-00006F240000}"/>
    <cellStyle name="40% - Accent6 37 3" xfId="10853" xr:uid="{00000000-0005-0000-0000-000070240000}"/>
    <cellStyle name="40% - Accent6 37 4" xfId="10854" xr:uid="{00000000-0005-0000-0000-000071240000}"/>
    <cellStyle name="40% - Accent6 37_BSD2" xfId="10855" xr:uid="{00000000-0005-0000-0000-000072240000}"/>
    <cellStyle name="40% - Accent6 38" xfId="10856" xr:uid="{00000000-0005-0000-0000-000073240000}"/>
    <cellStyle name="40% - Accent6 38 2" xfId="10857" xr:uid="{00000000-0005-0000-0000-000074240000}"/>
    <cellStyle name="40% - Accent6 38 2 2" xfId="10858" xr:uid="{00000000-0005-0000-0000-000075240000}"/>
    <cellStyle name="40% - Accent6 38 2 3" xfId="10859" xr:uid="{00000000-0005-0000-0000-000076240000}"/>
    <cellStyle name="40% - Accent6 38 2_BSD2" xfId="10860" xr:uid="{00000000-0005-0000-0000-000077240000}"/>
    <cellStyle name="40% - Accent6 38 3" xfId="10861" xr:uid="{00000000-0005-0000-0000-000078240000}"/>
    <cellStyle name="40% - Accent6 38 4" xfId="10862" xr:uid="{00000000-0005-0000-0000-000079240000}"/>
    <cellStyle name="40% - Accent6 38_BSD2" xfId="10863" xr:uid="{00000000-0005-0000-0000-00007A240000}"/>
    <cellStyle name="40% - Accent6 39" xfId="10864" xr:uid="{00000000-0005-0000-0000-00007B240000}"/>
    <cellStyle name="40% - Accent6 39 2" xfId="10865" xr:uid="{00000000-0005-0000-0000-00007C240000}"/>
    <cellStyle name="40% - Accent6 39 2 2" xfId="10866" xr:uid="{00000000-0005-0000-0000-00007D240000}"/>
    <cellStyle name="40% - Accent6 39 2 3" xfId="10867" xr:uid="{00000000-0005-0000-0000-00007E240000}"/>
    <cellStyle name="40% - Accent6 39 2_BSD2" xfId="10868" xr:uid="{00000000-0005-0000-0000-00007F240000}"/>
    <cellStyle name="40% - Accent6 39 3" xfId="10869" xr:uid="{00000000-0005-0000-0000-000080240000}"/>
    <cellStyle name="40% - Accent6 39 4" xfId="10870" xr:uid="{00000000-0005-0000-0000-000081240000}"/>
    <cellStyle name="40% - Accent6 39_BSD2" xfId="10871" xr:uid="{00000000-0005-0000-0000-000082240000}"/>
    <cellStyle name="40% - Accent6 4" xfId="10872" xr:uid="{00000000-0005-0000-0000-000083240000}"/>
    <cellStyle name="40% - Accent6 4 2" xfId="10873" xr:uid="{00000000-0005-0000-0000-000084240000}"/>
    <cellStyle name="40% - Accent6 4 2 2" xfId="10874" xr:uid="{00000000-0005-0000-0000-000085240000}"/>
    <cellStyle name="40% - Accent6 4 2 3" xfId="10875" xr:uid="{00000000-0005-0000-0000-000086240000}"/>
    <cellStyle name="40% - Accent6 4 2_BSD2" xfId="10876" xr:uid="{00000000-0005-0000-0000-000087240000}"/>
    <cellStyle name="40% - Accent6 4 3" xfId="10877" xr:uid="{00000000-0005-0000-0000-000088240000}"/>
    <cellStyle name="40% - Accent6 4 4" xfId="10878" xr:uid="{00000000-0005-0000-0000-000089240000}"/>
    <cellStyle name="40% - Accent6 4 5" xfId="10879" xr:uid="{00000000-0005-0000-0000-00008A240000}"/>
    <cellStyle name="40% - Accent6 4 6" xfId="10880" xr:uid="{00000000-0005-0000-0000-00008B240000}"/>
    <cellStyle name="40% - Accent6 4 7" xfId="10881" xr:uid="{00000000-0005-0000-0000-00008C240000}"/>
    <cellStyle name="40% - Accent6 4 8" xfId="10882" xr:uid="{00000000-0005-0000-0000-00008D240000}"/>
    <cellStyle name="40% - Accent6 4_Annexure" xfId="10883" xr:uid="{00000000-0005-0000-0000-00008E240000}"/>
    <cellStyle name="40% - Accent6 40" xfId="10884" xr:uid="{00000000-0005-0000-0000-00008F240000}"/>
    <cellStyle name="40% - Accent6 40 2" xfId="10885" xr:uid="{00000000-0005-0000-0000-000090240000}"/>
    <cellStyle name="40% - Accent6 40 2 2" xfId="10886" xr:uid="{00000000-0005-0000-0000-000091240000}"/>
    <cellStyle name="40% - Accent6 40 2 3" xfId="10887" xr:uid="{00000000-0005-0000-0000-000092240000}"/>
    <cellStyle name="40% - Accent6 40 2_BSD2" xfId="10888" xr:uid="{00000000-0005-0000-0000-000093240000}"/>
    <cellStyle name="40% - Accent6 40 3" xfId="10889" xr:uid="{00000000-0005-0000-0000-000094240000}"/>
    <cellStyle name="40% - Accent6 40 4" xfId="10890" xr:uid="{00000000-0005-0000-0000-000095240000}"/>
    <cellStyle name="40% - Accent6 40_BSD2" xfId="10891" xr:uid="{00000000-0005-0000-0000-000096240000}"/>
    <cellStyle name="40% - Accent6 41" xfId="10892" xr:uid="{00000000-0005-0000-0000-000097240000}"/>
    <cellStyle name="40% - Accent6 41 2" xfId="10893" xr:uid="{00000000-0005-0000-0000-000098240000}"/>
    <cellStyle name="40% - Accent6 41 2 2" xfId="10894" xr:uid="{00000000-0005-0000-0000-000099240000}"/>
    <cellStyle name="40% - Accent6 41 2 3" xfId="10895" xr:uid="{00000000-0005-0000-0000-00009A240000}"/>
    <cellStyle name="40% - Accent6 41 2_BSD2" xfId="10896" xr:uid="{00000000-0005-0000-0000-00009B240000}"/>
    <cellStyle name="40% - Accent6 41 3" xfId="10897" xr:uid="{00000000-0005-0000-0000-00009C240000}"/>
    <cellStyle name="40% - Accent6 41 4" xfId="10898" xr:uid="{00000000-0005-0000-0000-00009D240000}"/>
    <cellStyle name="40% - Accent6 41_BSD2" xfId="10899" xr:uid="{00000000-0005-0000-0000-00009E240000}"/>
    <cellStyle name="40% - Accent6 42" xfId="10900" xr:uid="{00000000-0005-0000-0000-00009F240000}"/>
    <cellStyle name="40% - Accent6 42 2" xfId="10901" xr:uid="{00000000-0005-0000-0000-0000A0240000}"/>
    <cellStyle name="40% - Accent6 42 2 2" xfId="10902" xr:uid="{00000000-0005-0000-0000-0000A1240000}"/>
    <cellStyle name="40% - Accent6 42 2 3" xfId="10903" xr:uid="{00000000-0005-0000-0000-0000A2240000}"/>
    <cellStyle name="40% - Accent6 42 2_BSD2" xfId="10904" xr:uid="{00000000-0005-0000-0000-0000A3240000}"/>
    <cellStyle name="40% - Accent6 42 3" xfId="10905" xr:uid="{00000000-0005-0000-0000-0000A4240000}"/>
    <cellStyle name="40% - Accent6 42 4" xfId="10906" xr:uid="{00000000-0005-0000-0000-0000A5240000}"/>
    <cellStyle name="40% - Accent6 42_BSD2" xfId="10907" xr:uid="{00000000-0005-0000-0000-0000A6240000}"/>
    <cellStyle name="40% - Accent6 43" xfId="10908" xr:uid="{00000000-0005-0000-0000-0000A7240000}"/>
    <cellStyle name="40% - Accent6 43 2" xfId="10909" xr:uid="{00000000-0005-0000-0000-0000A8240000}"/>
    <cellStyle name="40% - Accent6 43 2 2" xfId="10910" xr:uid="{00000000-0005-0000-0000-0000A9240000}"/>
    <cellStyle name="40% - Accent6 43 2 3" xfId="10911" xr:uid="{00000000-0005-0000-0000-0000AA240000}"/>
    <cellStyle name="40% - Accent6 43 2_BSD2" xfId="10912" xr:uid="{00000000-0005-0000-0000-0000AB240000}"/>
    <cellStyle name="40% - Accent6 43 3" xfId="10913" xr:uid="{00000000-0005-0000-0000-0000AC240000}"/>
    <cellStyle name="40% - Accent6 43 4" xfId="10914" xr:uid="{00000000-0005-0000-0000-0000AD240000}"/>
    <cellStyle name="40% - Accent6 43_BSD2" xfId="10915" xr:uid="{00000000-0005-0000-0000-0000AE240000}"/>
    <cellStyle name="40% - Accent6 44" xfId="10916" xr:uid="{00000000-0005-0000-0000-0000AF240000}"/>
    <cellStyle name="40% - Accent6 44 2" xfId="10917" xr:uid="{00000000-0005-0000-0000-0000B0240000}"/>
    <cellStyle name="40% - Accent6 44 2 2" xfId="10918" xr:uid="{00000000-0005-0000-0000-0000B1240000}"/>
    <cellStyle name="40% - Accent6 44 2 3" xfId="10919" xr:uid="{00000000-0005-0000-0000-0000B2240000}"/>
    <cellStyle name="40% - Accent6 44 2_BSD2" xfId="10920" xr:uid="{00000000-0005-0000-0000-0000B3240000}"/>
    <cellStyle name="40% - Accent6 44 3" xfId="10921" xr:uid="{00000000-0005-0000-0000-0000B4240000}"/>
    <cellStyle name="40% - Accent6 44 4" xfId="10922" xr:uid="{00000000-0005-0000-0000-0000B5240000}"/>
    <cellStyle name="40% - Accent6 44_BSD2" xfId="10923" xr:uid="{00000000-0005-0000-0000-0000B6240000}"/>
    <cellStyle name="40% - Accent6 45" xfId="10924" xr:uid="{00000000-0005-0000-0000-0000B7240000}"/>
    <cellStyle name="40% - Accent6 45 2" xfId="10925" xr:uid="{00000000-0005-0000-0000-0000B8240000}"/>
    <cellStyle name="40% - Accent6 45 2 2" xfId="10926" xr:uid="{00000000-0005-0000-0000-0000B9240000}"/>
    <cellStyle name="40% - Accent6 45 2 3" xfId="10927" xr:uid="{00000000-0005-0000-0000-0000BA240000}"/>
    <cellStyle name="40% - Accent6 45 2_BSD2" xfId="10928" xr:uid="{00000000-0005-0000-0000-0000BB240000}"/>
    <cellStyle name="40% - Accent6 45 3" xfId="10929" xr:uid="{00000000-0005-0000-0000-0000BC240000}"/>
    <cellStyle name="40% - Accent6 45 4" xfId="10930" xr:uid="{00000000-0005-0000-0000-0000BD240000}"/>
    <cellStyle name="40% - Accent6 45_BSD2" xfId="10931" xr:uid="{00000000-0005-0000-0000-0000BE240000}"/>
    <cellStyle name="40% - Accent6 46" xfId="10932" xr:uid="{00000000-0005-0000-0000-0000BF240000}"/>
    <cellStyle name="40% - Accent6 46 2" xfId="10933" xr:uid="{00000000-0005-0000-0000-0000C0240000}"/>
    <cellStyle name="40% - Accent6 46 2 2" xfId="10934" xr:uid="{00000000-0005-0000-0000-0000C1240000}"/>
    <cellStyle name="40% - Accent6 46 2 3" xfId="10935" xr:uid="{00000000-0005-0000-0000-0000C2240000}"/>
    <cellStyle name="40% - Accent6 46 2_BSD2" xfId="10936" xr:uid="{00000000-0005-0000-0000-0000C3240000}"/>
    <cellStyle name="40% - Accent6 46 3" xfId="10937" xr:uid="{00000000-0005-0000-0000-0000C4240000}"/>
    <cellStyle name="40% - Accent6 46 4" xfId="10938" xr:uid="{00000000-0005-0000-0000-0000C5240000}"/>
    <cellStyle name="40% - Accent6 46_BSD2" xfId="10939" xr:uid="{00000000-0005-0000-0000-0000C6240000}"/>
    <cellStyle name="40% - Accent6 47" xfId="10940" xr:uid="{00000000-0005-0000-0000-0000C7240000}"/>
    <cellStyle name="40% - Accent6 47 2" xfId="10941" xr:uid="{00000000-0005-0000-0000-0000C8240000}"/>
    <cellStyle name="40% - Accent6 47 2 2" xfId="10942" xr:uid="{00000000-0005-0000-0000-0000C9240000}"/>
    <cellStyle name="40% - Accent6 47 2 3" xfId="10943" xr:uid="{00000000-0005-0000-0000-0000CA240000}"/>
    <cellStyle name="40% - Accent6 47 2_BSD2" xfId="10944" xr:uid="{00000000-0005-0000-0000-0000CB240000}"/>
    <cellStyle name="40% - Accent6 47 3" xfId="10945" xr:uid="{00000000-0005-0000-0000-0000CC240000}"/>
    <cellStyle name="40% - Accent6 47 4" xfId="10946" xr:uid="{00000000-0005-0000-0000-0000CD240000}"/>
    <cellStyle name="40% - Accent6 47_BSD2" xfId="10947" xr:uid="{00000000-0005-0000-0000-0000CE240000}"/>
    <cellStyle name="40% - Accent6 48" xfId="10948" xr:uid="{00000000-0005-0000-0000-0000CF240000}"/>
    <cellStyle name="40% - Accent6 48 2" xfId="10949" xr:uid="{00000000-0005-0000-0000-0000D0240000}"/>
    <cellStyle name="40% - Accent6 48 2 2" xfId="10950" xr:uid="{00000000-0005-0000-0000-0000D1240000}"/>
    <cellStyle name="40% - Accent6 48 2 3" xfId="10951" xr:uid="{00000000-0005-0000-0000-0000D2240000}"/>
    <cellStyle name="40% - Accent6 48 2_BSD2" xfId="10952" xr:uid="{00000000-0005-0000-0000-0000D3240000}"/>
    <cellStyle name="40% - Accent6 48 3" xfId="10953" xr:uid="{00000000-0005-0000-0000-0000D4240000}"/>
    <cellStyle name="40% - Accent6 48 4" xfId="10954" xr:uid="{00000000-0005-0000-0000-0000D5240000}"/>
    <cellStyle name="40% - Accent6 48_BSD2" xfId="10955" xr:uid="{00000000-0005-0000-0000-0000D6240000}"/>
    <cellStyle name="40% - Accent6 49" xfId="10956" xr:uid="{00000000-0005-0000-0000-0000D7240000}"/>
    <cellStyle name="40% - Accent6 49 2" xfId="10957" xr:uid="{00000000-0005-0000-0000-0000D8240000}"/>
    <cellStyle name="40% - Accent6 49 2 2" xfId="10958" xr:uid="{00000000-0005-0000-0000-0000D9240000}"/>
    <cellStyle name="40% - Accent6 49 2 3" xfId="10959" xr:uid="{00000000-0005-0000-0000-0000DA240000}"/>
    <cellStyle name="40% - Accent6 49 2_BSD2" xfId="10960" xr:uid="{00000000-0005-0000-0000-0000DB240000}"/>
    <cellStyle name="40% - Accent6 49 3" xfId="10961" xr:uid="{00000000-0005-0000-0000-0000DC240000}"/>
    <cellStyle name="40% - Accent6 49 4" xfId="10962" xr:uid="{00000000-0005-0000-0000-0000DD240000}"/>
    <cellStyle name="40% - Accent6 49_BSD2" xfId="10963" xr:uid="{00000000-0005-0000-0000-0000DE240000}"/>
    <cellStyle name="40% - Accent6 5" xfId="10964" xr:uid="{00000000-0005-0000-0000-0000DF240000}"/>
    <cellStyle name="40% - Accent6 5 2" xfId="10965" xr:uid="{00000000-0005-0000-0000-0000E0240000}"/>
    <cellStyle name="40% - Accent6 5 2 2" xfId="10966" xr:uid="{00000000-0005-0000-0000-0000E1240000}"/>
    <cellStyle name="40% - Accent6 5 2 3" xfId="10967" xr:uid="{00000000-0005-0000-0000-0000E2240000}"/>
    <cellStyle name="40% - Accent6 5 2_BSD2" xfId="10968" xr:uid="{00000000-0005-0000-0000-0000E3240000}"/>
    <cellStyle name="40% - Accent6 5 3" xfId="10969" xr:uid="{00000000-0005-0000-0000-0000E4240000}"/>
    <cellStyle name="40% - Accent6 5 4" xfId="10970" xr:uid="{00000000-0005-0000-0000-0000E5240000}"/>
    <cellStyle name="40% - Accent6 5 5" xfId="10971" xr:uid="{00000000-0005-0000-0000-0000E6240000}"/>
    <cellStyle name="40% - Accent6 5 6" xfId="10972" xr:uid="{00000000-0005-0000-0000-0000E7240000}"/>
    <cellStyle name="40% - Accent6 5 7" xfId="10973" xr:uid="{00000000-0005-0000-0000-0000E8240000}"/>
    <cellStyle name="40% - Accent6 5 8" xfId="10974" xr:uid="{00000000-0005-0000-0000-0000E9240000}"/>
    <cellStyle name="40% - Accent6 5_Annexure" xfId="10975" xr:uid="{00000000-0005-0000-0000-0000EA240000}"/>
    <cellStyle name="40% - Accent6 50" xfId="10976" xr:uid="{00000000-0005-0000-0000-0000EB240000}"/>
    <cellStyle name="40% - Accent6 50 2" xfId="10977" xr:uid="{00000000-0005-0000-0000-0000EC240000}"/>
    <cellStyle name="40% - Accent6 50 2 2" xfId="10978" xr:uid="{00000000-0005-0000-0000-0000ED240000}"/>
    <cellStyle name="40% - Accent6 50 2 3" xfId="10979" xr:uid="{00000000-0005-0000-0000-0000EE240000}"/>
    <cellStyle name="40% - Accent6 50 2_BSD2" xfId="10980" xr:uid="{00000000-0005-0000-0000-0000EF240000}"/>
    <cellStyle name="40% - Accent6 50 3" xfId="10981" xr:uid="{00000000-0005-0000-0000-0000F0240000}"/>
    <cellStyle name="40% - Accent6 50 4" xfId="10982" xr:uid="{00000000-0005-0000-0000-0000F1240000}"/>
    <cellStyle name="40% - Accent6 50_BSD2" xfId="10983" xr:uid="{00000000-0005-0000-0000-0000F2240000}"/>
    <cellStyle name="40% - Accent6 51" xfId="10984" xr:uid="{00000000-0005-0000-0000-0000F3240000}"/>
    <cellStyle name="40% - Accent6 51 2" xfId="10985" xr:uid="{00000000-0005-0000-0000-0000F4240000}"/>
    <cellStyle name="40% - Accent6 51 2 2" xfId="10986" xr:uid="{00000000-0005-0000-0000-0000F5240000}"/>
    <cellStyle name="40% - Accent6 51 2 3" xfId="10987" xr:uid="{00000000-0005-0000-0000-0000F6240000}"/>
    <cellStyle name="40% - Accent6 51 2_BSD2" xfId="10988" xr:uid="{00000000-0005-0000-0000-0000F7240000}"/>
    <cellStyle name="40% - Accent6 51 3" xfId="10989" xr:uid="{00000000-0005-0000-0000-0000F8240000}"/>
    <cellStyle name="40% - Accent6 51 4" xfId="10990" xr:uid="{00000000-0005-0000-0000-0000F9240000}"/>
    <cellStyle name="40% - Accent6 51_BSD2" xfId="10991" xr:uid="{00000000-0005-0000-0000-0000FA240000}"/>
    <cellStyle name="40% - Accent6 52" xfId="10992" xr:uid="{00000000-0005-0000-0000-0000FB240000}"/>
    <cellStyle name="40% - Accent6 52 2" xfId="10993" xr:uid="{00000000-0005-0000-0000-0000FC240000}"/>
    <cellStyle name="40% - Accent6 52 2 2" xfId="10994" xr:uid="{00000000-0005-0000-0000-0000FD240000}"/>
    <cellStyle name="40% - Accent6 52 2 3" xfId="10995" xr:uid="{00000000-0005-0000-0000-0000FE240000}"/>
    <cellStyle name="40% - Accent6 52 2_BSD2" xfId="10996" xr:uid="{00000000-0005-0000-0000-0000FF240000}"/>
    <cellStyle name="40% - Accent6 52 3" xfId="10997" xr:uid="{00000000-0005-0000-0000-000000250000}"/>
    <cellStyle name="40% - Accent6 52 4" xfId="10998" xr:uid="{00000000-0005-0000-0000-000001250000}"/>
    <cellStyle name="40% - Accent6 52_BSD2" xfId="10999" xr:uid="{00000000-0005-0000-0000-000002250000}"/>
    <cellStyle name="40% - Accent6 53" xfId="11000" xr:uid="{00000000-0005-0000-0000-000003250000}"/>
    <cellStyle name="40% - Accent6 53 2" xfId="11001" xr:uid="{00000000-0005-0000-0000-000004250000}"/>
    <cellStyle name="40% - Accent6 53 2 2" xfId="11002" xr:uid="{00000000-0005-0000-0000-000005250000}"/>
    <cellStyle name="40% - Accent6 53 2 3" xfId="11003" xr:uid="{00000000-0005-0000-0000-000006250000}"/>
    <cellStyle name="40% - Accent6 53 2_BSD2" xfId="11004" xr:uid="{00000000-0005-0000-0000-000007250000}"/>
    <cellStyle name="40% - Accent6 53 3" xfId="11005" xr:uid="{00000000-0005-0000-0000-000008250000}"/>
    <cellStyle name="40% - Accent6 53 4" xfId="11006" xr:uid="{00000000-0005-0000-0000-000009250000}"/>
    <cellStyle name="40% - Accent6 53_BSD2" xfId="11007" xr:uid="{00000000-0005-0000-0000-00000A250000}"/>
    <cellStyle name="40% - Accent6 54" xfId="11008" xr:uid="{00000000-0005-0000-0000-00000B250000}"/>
    <cellStyle name="40% - Accent6 54 2" xfId="11009" xr:uid="{00000000-0005-0000-0000-00000C250000}"/>
    <cellStyle name="40% - Accent6 54 2 2" xfId="11010" xr:uid="{00000000-0005-0000-0000-00000D250000}"/>
    <cellStyle name="40% - Accent6 54 2 3" xfId="11011" xr:uid="{00000000-0005-0000-0000-00000E250000}"/>
    <cellStyle name="40% - Accent6 54 2_BSD2" xfId="11012" xr:uid="{00000000-0005-0000-0000-00000F250000}"/>
    <cellStyle name="40% - Accent6 54 3" xfId="11013" xr:uid="{00000000-0005-0000-0000-000010250000}"/>
    <cellStyle name="40% - Accent6 54 4" xfId="11014" xr:uid="{00000000-0005-0000-0000-000011250000}"/>
    <cellStyle name="40% - Accent6 54_BSD2" xfId="11015" xr:uid="{00000000-0005-0000-0000-000012250000}"/>
    <cellStyle name="40% - Accent6 55" xfId="11016" xr:uid="{00000000-0005-0000-0000-000013250000}"/>
    <cellStyle name="40% - Accent6 55 2" xfId="11017" xr:uid="{00000000-0005-0000-0000-000014250000}"/>
    <cellStyle name="40% - Accent6 55 2 2" xfId="11018" xr:uid="{00000000-0005-0000-0000-000015250000}"/>
    <cellStyle name="40% - Accent6 55 2 3" xfId="11019" xr:uid="{00000000-0005-0000-0000-000016250000}"/>
    <cellStyle name="40% - Accent6 55 2_BSD2" xfId="11020" xr:uid="{00000000-0005-0000-0000-000017250000}"/>
    <cellStyle name="40% - Accent6 55 3" xfId="11021" xr:uid="{00000000-0005-0000-0000-000018250000}"/>
    <cellStyle name="40% - Accent6 55 4" xfId="11022" xr:uid="{00000000-0005-0000-0000-000019250000}"/>
    <cellStyle name="40% - Accent6 55_BSD2" xfId="11023" xr:uid="{00000000-0005-0000-0000-00001A250000}"/>
    <cellStyle name="40% - Accent6 56" xfId="11024" xr:uid="{00000000-0005-0000-0000-00001B250000}"/>
    <cellStyle name="40% - Accent6 56 2" xfId="11025" xr:uid="{00000000-0005-0000-0000-00001C250000}"/>
    <cellStyle name="40% - Accent6 56 2 2" xfId="11026" xr:uid="{00000000-0005-0000-0000-00001D250000}"/>
    <cellStyle name="40% - Accent6 56 2 3" xfId="11027" xr:uid="{00000000-0005-0000-0000-00001E250000}"/>
    <cellStyle name="40% - Accent6 56 2_BSD2" xfId="11028" xr:uid="{00000000-0005-0000-0000-00001F250000}"/>
    <cellStyle name="40% - Accent6 56 3" xfId="11029" xr:uid="{00000000-0005-0000-0000-000020250000}"/>
    <cellStyle name="40% - Accent6 56 4" xfId="11030" xr:uid="{00000000-0005-0000-0000-000021250000}"/>
    <cellStyle name="40% - Accent6 56_BSD2" xfId="11031" xr:uid="{00000000-0005-0000-0000-000022250000}"/>
    <cellStyle name="40% - Accent6 57" xfId="11032" xr:uid="{00000000-0005-0000-0000-000023250000}"/>
    <cellStyle name="40% - Accent6 57 2" xfId="11033" xr:uid="{00000000-0005-0000-0000-000024250000}"/>
    <cellStyle name="40% - Accent6 57 2 2" xfId="11034" xr:uid="{00000000-0005-0000-0000-000025250000}"/>
    <cellStyle name="40% - Accent6 57 2 3" xfId="11035" xr:uid="{00000000-0005-0000-0000-000026250000}"/>
    <cellStyle name="40% - Accent6 57 2_BSD2" xfId="11036" xr:uid="{00000000-0005-0000-0000-000027250000}"/>
    <cellStyle name="40% - Accent6 57 3" xfId="11037" xr:uid="{00000000-0005-0000-0000-000028250000}"/>
    <cellStyle name="40% - Accent6 57 4" xfId="11038" xr:uid="{00000000-0005-0000-0000-000029250000}"/>
    <cellStyle name="40% - Accent6 57_BSD2" xfId="11039" xr:uid="{00000000-0005-0000-0000-00002A250000}"/>
    <cellStyle name="40% - Accent6 58" xfId="11040" xr:uid="{00000000-0005-0000-0000-00002B250000}"/>
    <cellStyle name="40% - Accent6 58 2" xfId="11041" xr:uid="{00000000-0005-0000-0000-00002C250000}"/>
    <cellStyle name="40% - Accent6 58 2 2" xfId="11042" xr:uid="{00000000-0005-0000-0000-00002D250000}"/>
    <cellStyle name="40% - Accent6 58 2 3" xfId="11043" xr:uid="{00000000-0005-0000-0000-00002E250000}"/>
    <cellStyle name="40% - Accent6 58 2_BSD2" xfId="11044" xr:uid="{00000000-0005-0000-0000-00002F250000}"/>
    <cellStyle name="40% - Accent6 58 3" xfId="11045" xr:uid="{00000000-0005-0000-0000-000030250000}"/>
    <cellStyle name="40% - Accent6 58 4" xfId="11046" xr:uid="{00000000-0005-0000-0000-000031250000}"/>
    <cellStyle name="40% - Accent6 58_BSD2" xfId="11047" xr:uid="{00000000-0005-0000-0000-000032250000}"/>
    <cellStyle name="40% - Accent6 59" xfId="11048" xr:uid="{00000000-0005-0000-0000-000033250000}"/>
    <cellStyle name="40% - Accent6 59 2" xfId="11049" xr:uid="{00000000-0005-0000-0000-000034250000}"/>
    <cellStyle name="40% - Accent6 59 2 2" xfId="11050" xr:uid="{00000000-0005-0000-0000-000035250000}"/>
    <cellStyle name="40% - Accent6 59 2 3" xfId="11051" xr:uid="{00000000-0005-0000-0000-000036250000}"/>
    <cellStyle name="40% - Accent6 59 2_BSD2" xfId="11052" xr:uid="{00000000-0005-0000-0000-000037250000}"/>
    <cellStyle name="40% - Accent6 59 3" xfId="11053" xr:uid="{00000000-0005-0000-0000-000038250000}"/>
    <cellStyle name="40% - Accent6 59 4" xfId="11054" xr:uid="{00000000-0005-0000-0000-000039250000}"/>
    <cellStyle name="40% - Accent6 59_BSD2" xfId="11055" xr:uid="{00000000-0005-0000-0000-00003A250000}"/>
    <cellStyle name="40% - Accent6 6" xfId="11056" xr:uid="{00000000-0005-0000-0000-00003B250000}"/>
    <cellStyle name="40% - Accent6 6 2" xfId="11057" xr:uid="{00000000-0005-0000-0000-00003C250000}"/>
    <cellStyle name="40% - Accent6 6 2 2" xfId="11058" xr:uid="{00000000-0005-0000-0000-00003D250000}"/>
    <cellStyle name="40% - Accent6 6 2 3" xfId="11059" xr:uid="{00000000-0005-0000-0000-00003E250000}"/>
    <cellStyle name="40% - Accent6 6 2_BSD2" xfId="11060" xr:uid="{00000000-0005-0000-0000-00003F250000}"/>
    <cellStyle name="40% - Accent6 6 3" xfId="11061" xr:uid="{00000000-0005-0000-0000-000040250000}"/>
    <cellStyle name="40% - Accent6 6 4" xfId="11062" xr:uid="{00000000-0005-0000-0000-000041250000}"/>
    <cellStyle name="40% - Accent6 6 5" xfId="11063" xr:uid="{00000000-0005-0000-0000-000042250000}"/>
    <cellStyle name="40% - Accent6 6 6" xfId="11064" xr:uid="{00000000-0005-0000-0000-000043250000}"/>
    <cellStyle name="40% - Accent6 6 7" xfId="11065" xr:uid="{00000000-0005-0000-0000-000044250000}"/>
    <cellStyle name="40% - Accent6 6 8" xfId="11066" xr:uid="{00000000-0005-0000-0000-000045250000}"/>
    <cellStyle name="40% - Accent6 6_Annexure" xfId="11067" xr:uid="{00000000-0005-0000-0000-000046250000}"/>
    <cellStyle name="40% - Accent6 60" xfId="11068" xr:uid="{00000000-0005-0000-0000-000047250000}"/>
    <cellStyle name="40% - Accent6 60 2" xfId="11069" xr:uid="{00000000-0005-0000-0000-000048250000}"/>
    <cellStyle name="40% - Accent6 60 3" xfId="11070" xr:uid="{00000000-0005-0000-0000-000049250000}"/>
    <cellStyle name="40% - Accent6 60_BSD2" xfId="11071" xr:uid="{00000000-0005-0000-0000-00004A250000}"/>
    <cellStyle name="40% - Accent6 61" xfId="11072" xr:uid="{00000000-0005-0000-0000-00004B250000}"/>
    <cellStyle name="40% - Accent6 61 2" xfId="11073" xr:uid="{00000000-0005-0000-0000-00004C250000}"/>
    <cellStyle name="40% - Accent6 61 3" xfId="11074" xr:uid="{00000000-0005-0000-0000-00004D250000}"/>
    <cellStyle name="40% - Accent6 61_BSD2" xfId="11075" xr:uid="{00000000-0005-0000-0000-00004E250000}"/>
    <cellStyle name="40% - Accent6 62" xfId="11076" xr:uid="{00000000-0005-0000-0000-00004F250000}"/>
    <cellStyle name="40% - Accent6 62 2" xfId="11077" xr:uid="{00000000-0005-0000-0000-000050250000}"/>
    <cellStyle name="40% - Accent6 62 3" xfId="11078" xr:uid="{00000000-0005-0000-0000-000051250000}"/>
    <cellStyle name="40% - Accent6 62_BSD2" xfId="11079" xr:uid="{00000000-0005-0000-0000-000052250000}"/>
    <cellStyle name="40% - Accent6 63" xfId="11080" xr:uid="{00000000-0005-0000-0000-000053250000}"/>
    <cellStyle name="40% - Accent6 63 2" xfId="11081" xr:uid="{00000000-0005-0000-0000-000054250000}"/>
    <cellStyle name="40% - Accent6 63 3" xfId="11082" xr:uid="{00000000-0005-0000-0000-000055250000}"/>
    <cellStyle name="40% - Accent6 63_BSD2" xfId="11083" xr:uid="{00000000-0005-0000-0000-000056250000}"/>
    <cellStyle name="40% - Accent6 64" xfId="11084" xr:uid="{00000000-0005-0000-0000-000057250000}"/>
    <cellStyle name="40% - Accent6 64 2" xfId="11085" xr:uid="{00000000-0005-0000-0000-000058250000}"/>
    <cellStyle name="40% - Accent6 64 3" xfId="11086" xr:uid="{00000000-0005-0000-0000-000059250000}"/>
    <cellStyle name="40% - Accent6 64_BSD2" xfId="11087" xr:uid="{00000000-0005-0000-0000-00005A250000}"/>
    <cellStyle name="40% - Accent6 65" xfId="11088" xr:uid="{00000000-0005-0000-0000-00005B250000}"/>
    <cellStyle name="40% - Accent6 65 2" xfId="11089" xr:uid="{00000000-0005-0000-0000-00005C250000}"/>
    <cellStyle name="40% - Accent6 65 3" xfId="11090" xr:uid="{00000000-0005-0000-0000-00005D250000}"/>
    <cellStyle name="40% - Accent6 65_BSD2" xfId="11091" xr:uid="{00000000-0005-0000-0000-00005E250000}"/>
    <cellStyle name="40% - Accent6 66" xfId="11092" xr:uid="{00000000-0005-0000-0000-00005F250000}"/>
    <cellStyle name="40% - Accent6 66 2" xfId="11093" xr:uid="{00000000-0005-0000-0000-000060250000}"/>
    <cellStyle name="40% - Accent6 66 3" xfId="11094" xr:uid="{00000000-0005-0000-0000-000061250000}"/>
    <cellStyle name="40% - Accent6 66_BSD2" xfId="11095" xr:uid="{00000000-0005-0000-0000-000062250000}"/>
    <cellStyle name="40% - Accent6 67" xfId="11096" xr:uid="{00000000-0005-0000-0000-000063250000}"/>
    <cellStyle name="40% - Accent6 67 2" xfId="11097" xr:uid="{00000000-0005-0000-0000-000064250000}"/>
    <cellStyle name="40% - Accent6 67 3" xfId="11098" xr:uid="{00000000-0005-0000-0000-000065250000}"/>
    <cellStyle name="40% - Accent6 67_BSD2" xfId="11099" xr:uid="{00000000-0005-0000-0000-000066250000}"/>
    <cellStyle name="40% - Accent6 68" xfId="11100" xr:uid="{00000000-0005-0000-0000-000067250000}"/>
    <cellStyle name="40% - Accent6 68 2" xfId="11101" xr:uid="{00000000-0005-0000-0000-000068250000}"/>
    <cellStyle name="40% - Accent6 68 3" xfId="11102" xr:uid="{00000000-0005-0000-0000-000069250000}"/>
    <cellStyle name="40% - Accent6 68_BSD2" xfId="11103" xr:uid="{00000000-0005-0000-0000-00006A250000}"/>
    <cellStyle name="40% - Accent6 69" xfId="11104" xr:uid="{00000000-0005-0000-0000-00006B250000}"/>
    <cellStyle name="40% - Accent6 69 2" xfId="11105" xr:uid="{00000000-0005-0000-0000-00006C250000}"/>
    <cellStyle name="40% - Accent6 69 3" xfId="11106" xr:uid="{00000000-0005-0000-0000-00006D250000}"/>
    <cellStyle name="40% - Accent6 69_BSD2" xfId="11107" xr:uid="{00000000-0005-0000-0000-00006E250000}"/>
    <cellStyle name="40% - Accent6 7" xfId="11108" xr:uid="{00000000-0005-0000-0000-00006F250000}"/>
    <cellStyle name="40% - Accent6 7 10" xfId="11109" xr:uid="{00000000-0005-0000-0000-000070250000}"/>
    <cellStyle name="40% - Accent6 7 11" xfId="11110" xr:uid="{00000000-0005-0000-0000-000071250000}"/>
    <cellStyle name="40% - Accent6 7 2" xfId="11111" xr:uid="{00000000-0005-0000-0000-000072250000}"/>
    <cellStyle name="40% - Accent6 7 2 2" xfId="11112" xr:uid="{00000000-0005-0000-0000-000073250000}"/>
    <cellStyle name="40% - Accent6 7 2 3" xfId="11113" xr:uid="{00000000-0005-0000-0000-000074250000}"/>
    <cellStyle name="40% - Accent6 7 2_BSD2" xfId="11114" xr:uid="{00000000-0005-0000-0000-000075250000}"/>
    <cellStyle name="40% - Accent6 7 3" xfId="11115" xr:uid="{00000000-0005-0000-0000-000076250000}"/>
    <cellStyle name="40% - Accent6 7 4" xfId="11116" xr:uid="{00000000-0005-0000-0000-000077250000}"/>
    <cellStyle name="40% - Accent6 7 5" xfId="11117" xr:uid="{00000000-0005-0000-0000-000078250000}"/>
    <cellStyle name="40% - Accent6 7 6" xfId="11118" xr:uid="{00000000-0005-0000-0000-000079250000}"/>
    <cellStyle name="40% - Accent6 7 7" xfId="11119" xr:uid="{00000000-0005-0000-0000-00007A250000}"/>
    <cellStyle name="40% - Accent6 7 8" xfId="11120" xr:uid="{00000000-0005-0000-0000-00007B250000}"/>
    <cellStyle name="40% - Accent6 7 9" xfId="11121" xr:uid="{00000000-0005-0000-0000-00007C250000}"/>
    <cellStyle name="40% - Accent6 7_Annexure" xfId="11122" xr:uid="{00000000-0005-0000-0000-00007D250000}"/>
    <cellStyle name="40% - Accent6 70" xfId="11123" xr:uid="{00000000-0005-0000-0000-00007E250000}"/>
    <cellStyle name="40% - Accent6 70 2" xfId="11124" xr:uid="{00000000-0005-0000-0000-00007F250000}"/>
    <cellStyle name="40% - Accent6 70 3" xfId="11125" xr:uid="{00000000-0005-0000-0000-000080250000}"/>
    <cellStyle name="40% - Accent6 70_BSD2" xfId="11126" xr:uid="{00000000-0005-0000-0000-000081250000}"/>
    <cellStyle name="40% - Accent6 71" xfId="11127" xr:uid="{00000000-0005-0000-0000-000082250000}"/>
    <cellStyle name="40% - Accent6 71 2" xfId="11128" xr:uid="{00000000-0005-0000-0000-000083250000}"/>
    <cellStyle name="40% - Accent6 71 3" xfId="11129" xr:uid="{00000000-0005-0000-0000-000084250000}"/>
    <cellStyle name="40% - Accent6 71_BSD2" xfId="11130" xr:uid="{00000000-0005-0000-0000-000085250000}"/>
    <cellStyle name="40% - Accent6 72" xfId="11131" xr:uid="{00000000-0005-0000-0000-000086250000}"/>
    <cellStyle name="40% - Accent6 72 2" xfId="11132" xr:uid="{00000000-0005-0000-0000-000087250000}"/>
    <cellStyle name="40% - Accent6 72 3" xfId="11133" xr:uid="{00000000-0005-0000-0000-000088250000}"/>
    <cellStyle name="40% - Accent6 72_BSD2" xfId="11134" xr:uid="{00000000-0005-0000-0000-000089250000}"/>
    <cellStyle name="40% - Accent6 73" xfId="11135" xr:uid="{00000000-0005-0000-0000-00008A250000}"/>
    <cellStyle name="40% - Accent6 73 2" xfId="11136" xr:uid="{00000000-0005-0000-0000-00008B250000}"/>
    <cellStyle name="40% - Accent6 73 3" xfId="11137" xr:uid="{00000000-0005-0000-0000-00008C250000}"/>
    <cellStyle name="40% - Accent6 73_BSD2" xfId="11138" xr:uid="{00000000-0005-0000-0000-00008D250000}"/>
    <cellStyle name="40% - Accent6 74" xfId="11139" xr:uid="{00000000-0005-0000-0000-00008E250000}"/>
    <cellStyle name="40% - Accent6 74 2" xfId="11140" xr:uid="{00000000-0005-0000-0000-00008F250000}"/>
    <cellStyle name="40% - Accent6 74 3" xfId="11141" xr:uid="{00000000-0005-0000-0000-000090250000}"/>
    <cellStyle name="40% - Accent6 74_BSD2" xfId="11142" xr:uid="{00000000-0005-0000-0000-000091250000}"/>
    <cellStyle name="40% - Accent6 75" xfId="11143" xr:uid="{00000000-0005-0000-0000-000092250000}"/>
    <cellStyle name="40% - Accent6 75 2" xfId="11144" xr:uid="{00000000-0005-0000-0000-000093250000}"/>
    <cellStyle name="40% - Accent6 75 3" xfId="11145" xr:uid="{00000000-0005-0000-0000-000094250000}"/>
    <cellStyle name="40% - Accent6 75_BSD2" xfId="11146" xr:uid="{00000000-0005-0000-0000-000095250000}"/>
    <cellStyle name="40% - Accent6 76" xfId="11147" xr:uid="{00000000-0005-0000-0000-000096250000}"/>
    <cellStyle name="40% - Accent6 76 2" xfId="11148" xr:uid="{00000000-0005-0000-0000-000097250000}"/>
    <cellStyle name="40% - Accent6 76 3" xfId="11149" xr:uid="{00000000-0005-0000-0000-000098250000}"/>
    <cellStyle name="40% - Accent6 76_BSD2" xfId="11150" xr:uid="{00000000-0005-0000-0000-000099250000}"/>
    <cellStyle name="40% - Accent6 77" xfId="11151" xr:uid="{00000000-0005-0000-0000-00009A250000}"/>
    <cellStyle name="40% - Accent6 77 2" xfId="11152" xr:uid="{00000000-0005-0000-0000-00009B250000}"/>
    <cellStyle name="40% - Accent6 77 3" xfId="11153" xr:uid="{00000000-0005-0000-0000-00009C250000}"/>
    <cellStyle name="40% - Accent6 77_BSD2" xfId="11154" xr:uid="{00000000-0005-0000-0000-00009D250000}"/>
    <cellStyle name="40% - Accent6 78" xfId="11155" xr:uid="{00000000-0005-0000-0000-00009E250000}"/>
    <cellStyle name="40% - Accent6 78 2" xfId="11156" xr:uid="{00000000-0005-0000-0000-00009F250000}"/>
    <cellStyle name="40% - Accent6 78 3" xfId="11157" xr:uid="{00000000-0005-0000-0000-0000A0250000}"/>
    <cellStyle name="40% - Accent6 78_BSD2" xfId="11158" xr:uid="{00000000-0005-0000-0000-0000A1250000}"/>
    <cellStyle name="40% - Accent6 79" xfId="11159" xr:uid="{00000000-0005-0000-0000-0000A2250000}"/>
    <cellStyle name="40% - Accent6 79 2" xfId="11160" xr:uid="{00000000-0005-0000-0000-0000A3250000}"/>
    <cellStyle name="40% - Accent6 79 3" xfId="11161" xr:uid="{00000000-0005-0000-0000-0000A4250000}"/>
    <cellStyle name="40% - Accent6 79_BSD2" xfId="11162" xr:uid="{00000000-0005-0000-0000-0000A5250000}"/>
    <cellStyle name="40% - Accent6 8" xfId="11163" xr:uid="{00000000-0005-0000-0000-0000A6250000}"/>
    <cellStyle name="40% - Accent6 8 2" xfId="11164" xr:uid="{00000000-0005-0000-0000-0000A7250000}"/>
    <cellStyle name="40% - Accent6 8 2 2" xfId="11165" xr:uid="{00000000-0005-0000-0000-0000A8250000}"/>
    <cellStyle name="40% - Accent6 8 2 3" xfId="11166" xr:uid="{00000000-0005-0000-0000-0000A9250000}"/>
    <cellStyle name="40% - Accent6 8 2_BSD2" xfId="11167" xr:uid="{00000000-0005-0000-0000-0000AA250000}"/>
    <cellStyle name="40% - Accent6 8 3" xfId="11168" xr:uid="{00000000-0005-0000-0000-0000AB250000}"/>
    <cellStyle name="40% - Accent6 8 4" xfId="11169" xr:uid="{00000000-0005-0000-0000-0000AC250000}"/>
    <cellStyle name="40% - Accent6 8_BSD2" xfId="11170" xr:uid="{00000000-0005-0000-0000-0000AD250000}"/>
    <cellStyle name="40% - Accent6 80" xfId="11171" xr:uid="{00000000-0005-0000-0000-0000AE250000}"/>
    <cellStyle name="40% - Accent6 80 2" xfId="11172" xr:uid="{00000000-0005-0000-0000-0000AF250000}"/>
    <cellStyle name="40% - Accent6 80 3" xfId="11173" xr:uid="{00000000-0005-0000-0000-0000B0250000}"/>
    <cellStyle name="40% - Accent6 80_BSD2" xfId="11174" xr:uid="{00000000-0005-0000-0000-0000B1250000}"/>
    <cellStyle name="40% - Accent6 81" xfId="11175" xr:uid="{00000000-0005-0000-0000-0000B2250000}"/>
    <cellStyle name="40% - Accent6 81 2" xfId="11176" xr:uid="{00000000-0005-0000-0000-0000B3250000}"/>
    <cellStyle name="40% - Accent6 81 3" xfId="11177" xr:uid="{00000000-0005-0000-0000-0000B4250000}"/>
    <cellStyle name="40% - Accent6 81_BSD2" xfId="11178" xr:uid="{00000000-0005-0000-0000-0000B5250000}"/>
    <cellStyle name="40% - Accent6 82" xfId="11179" xr:uid="{00000000-0005-0000-0000-0000B6250000}"/>
    <cellStyle name="40% - Accent6 82 2" xfId="11180" xr:uid="{00000000-0005-0000-0000-0000B7250000}"/>
    <cellStyle name="40% - Accent6 82 3" xfId="11181" xr:uid="{00000000-0005-0000-0000-0000B8250000}"/>
    <cellStyle name="40% - Accent6 82_BSD2" xfId="11182" xr:uid="{00000000-0005-0000-0000-0000B9250000}"/>
    <cellStyle name="40% - Accent6 83" xfId="11183" xr:uid="{00000000-0005-0000-0000-0000BA250000}"/>
    <cellStyle name="40% - Accent6 83 2" xfId="11184" xr:uid="{00000000-0005-0000-0000-0000BB250000}"/>
    <cellStyle name="40% - Accent6 83 3" xfId="11185" xr:uid="{00000000-0005-0000-0000-0000BC250000}"/>
    <cellStyle name="40% - Accent6 83_BSD2" xfId="11186" xr:uid="{00000000-0005-0000-0000-0000BD250000}"/>
    <cellStyle name="40% - Accent6 84" xfId="11187" xr:uid="{00000000-0005-0000-0000-0000BE250000}"/>
    <cellStyle name="40% - Accent6 85" xfId="11188" xr:uid="{00000000-0005-0000-0000-0000BF250000}"/>
    <cellStyle name="40% - Accent6 86" xfId="11189" xr:uid="{00000000-0005-0000-0000-0000C0250000}"/>
    <cellStyle name="40% - Accent6 87" xfId="11190" xr:uid="{00000000-0005-0000-0000-0000C1250000}"/>
    <cellStyle name="40% - Accent6 88" xfId="11191" xr:uid="{00000000-0005-0000-0000-0000C2250000}"/>
    <cellStyle name="40% - Accent6 89" xfId="11192" xr:uid="{00000000-0005-0000-0000-0000C3250000}"/>
    <cellStyle name="40% - Accent6 9" xfId="11193" xr:uid="{00000000-0005-0000-0000-0000C4250000}"/>
    <cellStyle name="40% - Accent6 9 2" xfId="11194" xr:uid="{00000000-0005-0000-0000-0000C5250000}"/>
    <cellStyle name="40% - Accent6 9 2 2" xfId="11195" xr:uid="{00000000-0005-0000-0000-0000C6250000}"/>
    <cellStyle name="40% - Accent6 9 2 3" xfId="11196" xr:uid="{00000000-0005-0000-0000-0000C7250000}"/>
    <cellStyle name="40% - Accent6 9 2_BSD2" xfId="11197" xr:uid="{00000000-0005-0000-0000-0000C8250000}"/>
    <cellStyle name="40% - Accent6 9 3" xfId="11198" xr:uid="{00000000-0005-0000-0000-0000C9250000}"/>
    <cellStyle name="40% - Accent6 9 4" xfId="11199" xr:uid="{00000000-0005-0000-0000-0000CA250000}"/>
    <cellStyle name="40% - Accent6 9_BSD2" xfId="11200" xr:uid="{00000000-0005-0000-0000-0000CB250000}"/>
    <cellStyle name="40% - Accent6 90" xfId="11201" xr:uid="{00000000-0005-0000-0000-0000CC250000}"/>
    <cellStyle name="40% - Accent6 91" xfId="11202" xr:uid="{00000000-0005-0000-0000-0000CD250000}"/>
    <cellStyle name="40% - Accent6 92" xfId="11203" xr:uid="{00000000-0005-0000-0000-0000CE250000}"/>
    <cellStyle name="40% - Accent6 93" xfId="11204" xr:uid="{00000000-0005-0000-0000-0000CF250000}"/>
    <cellStyle name="40% - Accent6 94" xfId="11205" xr:uid="{00000000-0005-0000-0000-0000D0250000}"/>
    <cellStyle name="40% - Accent6 95" xfId="11206" xr:uid="{00000000-0005-0000-0000-0000D1250000}"/>
    <cellStyle name="40% - Accent6 96" xfId="11207" xr:uid="{00000000-0005-0000-0000-0000D2250000}"/>
    <cellStyle name="40% - akcent 1" xfId="11208" xr:uid="{00000000-0005-0000-0000-0000D3250000}"/>
    <cellStyle name="40% - akcent 2" xfId="11209" xr:uid="{00000000-0005-0000-0000-0000D4250000}"/>
    <cellStyle name="40% - akcent 3" xfId="11210" xr:uid="{00000000-0005-0000-0000-0000D5250000}"/>
    <cellStyle name="40% - akcent 4" xfId="11211" xr:uid="{00000000-0005-0000-0000-0000D6250000}"/>
    <cellStyle name="40% - akcent 5" xfId="11212" xr:uid="{00000000-0005-0000-0000-0000D7250000}"/>
    <cellStyle name="40% - akcent 6" xfId="11213" xr:uid="{00000000-0005-0000-0000-0000D8250000}"/>
    <cellStyle name="40% - Akzent1" xfId="11214" xr:uid="{00000000-0005-0000-0000-0000D9250000}"/>
    <cellStyle name="40% - Akzent2" xfId="11215" xr:uid="{00000000-0005-0000-0000-0000DA250000}"/>
    <cellStyle name="40% - Akzent3" xfId="11216" xr:uid="{00000000-0005-0000-0000-0000DB250000}"/>
    <cellStyle name="40% - Akzent4" xfId="11217" xr:uid="{00000000-0005-0000-0000-0000DC250000}"/>
    <cellStyle name="40% - Akzent5" xfId="11218" xr:uid="{00000000-0005-0000-0000-0000DD250000}"/>
    <cellStyle name="40% - Akzent6" xfId="11219" xr:uid="{00000000-0005-0000-0000-0000DE250000}"/>
    <cellStyle name="40% - Colore 1" xfId="20" builtinId="31" customBuiltin="1"/>
    <cellStyle name="40% - Colore 2" xfId="24" builtinId="35" customBuiltin="1"/>
    <cellStyle name="40% - Colore 3" xfId="28" builtinId="39" customBuiltin="1"/>
    <cellStyle name="40% - Colore 4" xfId="32" builtinId="43" customBuiltin="1"/>
    <cellStyle name="40% - Colore 5" xfId="36" builtinId="47" customBuiltin="1"/>
    <cellStyle name="40% - Colore 6" xfId="40" builtinId="51" customBuiltin="1"/>
    <cellStyle name="40% - Ênfase1 10" xfId="11220" xr:uid="{00000000-0005-0000-0000-0000DF250000}"/>
    <cellStyle name="40% - Ênfase1 10 2" xfId="11221" xr:uid="{00000000-0005-0000-0000-0000E0250000}"/>
    <cellStyle name="40% - Ênfase1 10 2 2" xfId="11222" xr:uid="{00000000-0005-0000-0000-0000E1250000}"/>
    <cellStyle name="40% - Ênfase1 10 3" xfId="11223" xr:uid="{00000000-0005-0000-0000-0000E2250000}"/>
    <cellStyle name="40% - Ênfase1 11" xfId="11224" xr:uid="{00000000-0005-0000-0000-0000E3250000}"/>
    <cellStyle name="40% - Ênfase1 11 2" xfId="11225" xr:uid="{00000000-0005-0000-0000-0000E4250000}"/>
    <cellStyle name="40% - Ênfase1 11 2 2" xfId="11226" xr:uid="{00000000-0005-0000-0000-0000E5250000}"/>
    <cellStyle name="40% - Ênfase1 11 3" xfId="11227" xr:uid="{00000000-0005-0000-0000-0000E6250000}"/>
    <cellStyle name="40% - Ênfase1 12" xfId="11228" xr:uid="{00000000-0005-0000-0000-0000E7250000}"/>
    <cellStyle name="40% - Ênfase1 12 2" xfId="11229" xr:uid="{00000000-0005-0000-0000-0000E8250000}"/>
    <cellStyle name="40% - Ênfase1 12 2 2" xfId="11230" xr:uid="{00000000-0005-0000-0000-0000E9250000}"/>
    <cellStyle name="40% - Ênfase1 12 3" xfId="11231" xr:uid="{00000000-0005-0000-0000-0000EA250000}"/>
    <cellStyle name="40% - Ênfase1 13" xfId="11232" xr:uid="{00000000-0005-0000-0000-0000EB250000}"/>
    <cellStyle name="40% - Ênfase1 13 2" xfId="11233" xr:uid="{00000000-0005-0000-0000-0000EC250000}"/>
    <cellStyle name="40% - Ênfase1 13 2 2" xfId="11234" xr:uid="{00000000-0005-0000-0000-0000ED250000}"/>
    <cellStyle name="40% - Ênfase1 13 3" xfId="11235" xr:uid="{00000000-0005-0000-0000-0000EE250000}"/>
    <cellStyle name="40% - Ênfase1 14" xfId="11236" xr:uid="{00000000-0005-0000-0000-0000EF250000}"/>
    <cellStyle name="40% - Ênfase1 14 2" xfId="11237" xr:uid="{00000000-0005-0000-0000-0000F0250000}"/>
    <cellStyle name="40% - Ênfase1 14 2 2" xfId="11238" xr:uid="{00000000-0005-0000-0000-0000F1250000}"/>
    <cellStyle name="40% - Ênfase1 14 3" xfId="11239" xr:uid="{00000000-0005-0000-0000-0000F2250000}"/>
    <cellStyle name="40% - Ênfase1 15" xfId="11240" xr:uid="{00000000-0005-0000-0000-0000F3250000}"/>
    <cellStyle name="40% - Ênfase1 15 2" xfId="11241" xr:uid="{00000000-0005-0000-0000-0000F4250000}"/>
    <cellStyle name="40% - Ênfase1 15 2 2" xfId="11242" xr:uid="{00000000-0005-0000-0000-0000F5250000}"/>
    <cellStyle name="40% - Ênfase1 15 3" xfId="11243" xr:uid="{00000000-0005-0000-0000-0000F6250000}"/>
    <cellStyle name="40% - Ênfase1 16" xfId="11244" xr:uid="{00000000-0005-0000-0000-0000F7250000}"/>
    <cellStyle name="40% - Ênfase1 16 2" xfId="11245" xr:uid="{00000000-0005-0000-0000-0000F8250000}"/>
    <cellStyle name="40% - Ênfase1 16 2 2" xfId="11246" xr:uid="{00000000-0005-0000-0000-0000F9250000}"/>
    <cellStyle name="40% - Ênfase1 16 3" xfId="11247" xr:uid="{00000000-0005-0000-0000-0000FA250000}"/>
    <cellStyle name="40% - Ênfase1 17" xfId="11248" xr:uid="{00000000-0005-0000-0000-0000FB250000}"/>
    <cellStyle name="40% - Ênfase1 17 2" xfId="11249" xr:uid="{00000000-0005-0000-0000-0000FC250000}"/>
    <cellStyle name="40% - Ênfase1 17 2 2" xfId="11250" xr:uid="{00000000-0005-0000-0000-0000FD250000}"/>
    <cellStyle name="40% - Ênfase1 17 3" xfId="11251" xr:uid="{00000000-0005-0000-0000-0000FE250000}"/>
    <cellStyle name="40% - Ênfase1 18" xfId="11252" xr:uid="{00000000-0005-0000-0000-0000FF250000}"/>
    <cellStyle name="40% - Ênfase1 18 2" xfId="11253" xr:uid="{00000000-0005-0000-0000-000000260000}"/>
    <cellStyle name="40% - Ênfase1 18 2 2" xfId="11254" xr:uid="{00000000-0005-0000-0000-000001260000}"/>
    <cellStyle name="40% - Ênfase1 18 3" xfId="11255" xr:uid="{00000000-0005-0000-0000-000002260000}"/>
    <cellStyle name="40% - Ênfase1 19" xfId="11256" xr:uid="{00000000-0005-0000-0000-000003260000}"/>
    <cellStyle name="40% - Ênfase1 19 2" xfId="11257" xr:uid="{00000000-0005-0000-0000-000004260000}"/>
    <cellStyle name="40% - Ênfase1 19 2 2" xfId="11258" xr:uid="{00000000-0005-0000-0000-000005260000}"/>
    <cellStyle name="40% - Ênfase1 19 3" xfId="11259" xr:uid="{00000000-0005-0000-0000-000006260000}"/>
    <cellStyle name="40% - Ênfase1 2" xfId="11260" xr:uid="{00000000-0005-0000-0000-000007260000}"/>
    <cellStyle name="40% - Ênfase1 2 2" xfId="11261" xr:uid="{00000000-0005-0000-0000-000008260000}"/>
    <cellStyle name="40% - Ênfase1 2 2 2" xfId="11262" xr:uid="{00000000-0005-0000-0000-000009260000}"/>
    <cellStyle name="40% - Ênfase1 2 3" xfId="11263" xr:uid="{00000000-0005-0000-0000-00000A260000}"/>
    <cellStyle name="40% - Ênfase1 20" xfId="11264" xr:uid="{00000000-0005-0000-0000-00000B260000}"/>
    <cellStyle name="40% - Ênfase1 20 2" xfId="11265" xr:uid="{00000000-0005-0000-0000-00000C260000}"/>
    <cellStyle name="40% - Ênfase1 20 2 2" xfId="11266" xr:uid="{00000000-0005-0000-0000-00000D260000}"/>
    <cellStyle name="40% - Ênfase1 20 3" xfId="11267" xr:uid="{00000000-0005-0000-0000-00000E260000}"/>
    <cellStyle name="40% - Ênfase1 21" xfId="11268" xr:uid="{00000000-0005-0000-0000-00000F260000}"/>
    <cellStyle name="40% - Ênfase1 21 2" xfId="11269" xr:uid="{00000000-0005-0000-0000-000010260000}"/>
    <cellStyle name="40% - Ênfase1 21 2 2" xfId="11270" xr:uid="{00000000-0005-0000-0000-000011260000}"/>
    <cellStyle name="40% - Ênfase1 21 3" xfId="11271" xr:uid="{00000000-0005-0000-0000-000012260000}"/>
    <cellStyle name="40% - Ênfase1 22" xfId="11272" xr:uid="{00000000-0005-0000-0000-000013260000}"/>
    <cellStyle name="40% - Ênfase1 22 2" xfId="11273" xr:uid="{00000000-0005-0000-0000-000014260000}"/>
    <cellStyle name="40% - Ênfase1 22 2 2" xfId="11274" xr:uid="{00000000-0005-0000-0000-000015260000}"/>
    <cellStyle name="40% - Ênfase1 22 3" xfId="11275" xr:uid="{00000000-0005-0000-0000-000016260000}"/>
    <cellStyle name="40% - Ênfase1 23" xfId="11276" xr:uid="{00000000-0005-0000-0000-000017260000}"/>
    <cellStyle name="40% - Ênfase1 23 2" xfId="11277" xr:uid="{00000000-0005-0000-0000-000018260000}"/>
    <cellStyle name="40% - Ênfase1 23 2 2" xfId="11278" xr:uid="{00000000-0005-0000-0000-000019260000}"/>
    <cellStyle name="40% - Ênfase1 23 3" xfId="11279" xr:uid="{00000000-0005-0000-0000-00001A260000}"/>
    <cellStyle name="40% - Ênfase1 24" xfId="11280" xr:uid="{00000000-0005-0000-0000-00001B260000}"/>
    <cellStyle name="40% - Ênfase1 24 2" xfId="11281" xr:uid="{00000000-0005-0000-0000-00001C260000}"/>
    <cellStyle name="40% - Ênfase1 24 2 2" xfId="11282" xr:uid="{00000000-0005-0000-0000-00001D260000}"/>
    <cellStyle name="40% - Ênfase1 24 3" xfId="11283" xr:uid="{00000000-0005-0000-0000-00001E260000}"/>
    <cellStyle name="40% - Ênfase1 25" xfId="11284" xr:uid="{00000000-0005-0000-0000-00001F260000}"/>
    <cellStyle name="40% - Ênfase1 25 2" xfId="11285" xr:uid="{00000000-0005-0000-0000-000020260000}"/>
    <cellStyle name="40% - Ênfase1 25 2 2" xfId="11286" xr:uid="{00000000-0005-0000-0000-000021260000}"/>
    <cellStyle name="40% - Ênfase1 25 3" xfId="11287" xr:uid="{00000000-0005-0000-0000-000022260000}"/>
    <cellStyle name="40% - Ênfase1 26" xfId="11288" xr:uid="{00000000-0005-0000-0000-000023260000}"/>
    <cellStyle name="40% - Ênfase1 26 2" xfId="11289" xr:uid="{00000000-0005-0000-0000-000024260000}"/>
    <cellStyle name="40% - Ênfase1 26 2 2" xfId="11290" xr:uid="{00000000-0005-0000-0000-000025260000}"/>
    <cellStyle name="40% - Ênfase1 26 3" xfId="11291" xr:uid="{00000000-0005-0000-0000-000026260000}"/>
    <cellStyle name="40% - Ênfase1 27" xfId="11292" xr:uid="{00000000-0005-0000-0000-000027260000}"/>
    <cellStyle name="40% - Ênfase1 27 2" xfId="11293" xr:uid="{00000000-0005-0000-0000-000028260000}"/>
    <cellStyle name="40% - Ênfase1 27 2 2" xfId="11294" xr:uid="{00000000-0005-0000-0000-000029260000}"/>
    <cellStyle name="40% - Ênfase1 27 3" xfId="11295" xr:uid="{00000000-0005-0000-0000-00002A260000}"/>
    <cellStyle name="40% - Ênfase1 28" xfId="11296" xr:uid="{00000000-0005-0000-0000-00002B260000}"/>
    <cellStyle name="40% - Ênfase1 28 2" xfId="11297" xr:uid="{00000000-0005-0000-0000-00002C260000}"/>
    <cellStyle name="40% - Ênfase1 28 2 2" xfId="11298" xr:uid="{00000000-0005-0000-0000-00002D260000}"/>
    <cellStyle name="40% - Ênfase1 28 3" xfId="11299" xr:uid="{00000000-0005-0000-0000-00002E260000}"/>
    <cellStyle name="40% - Ênfase1 29" xfId="11300" xr:uid="{00000000-0005-0000-0000-00002F260000}"/>
    <cellStyle name="40% - Ênfase1 29 2" xfId="11301" xr:uid="{00000000-0005-0000-0000-000030260000}"/>
    <cellStyle name="40% - Ênfase1 29 2 2" xfId="11302" xr:uid="{00000000-0005-0000-0000-000031260000}"/>
    <cellStyle name="40% - Ênfase1 29 3" xfId="11303" xr:uid="{00000000-0005-0000-0000-000032260000}"/>
    <cellStyle name="40% - Ênfase1 3" xfId="11304" xr:uid="{00000000-0005-0000-0000-000033260000}"/>
    <cellStyle name="40% - Ênfase1 3 2" xfId="11305" xr:uid="{00000000-0005-0000-0000-000034260000}"/>
    <cellStyle name="40% - Ênfase1 3 2 2" xfId="11306" xr:uid="{00000000-0005-0000-0000-000035260000}"/>
    <cellStyle name="40% - Ênfase1 3 3" xfId="11307" xr:uid="{00000000-0005-0000-0000-000036260000}"/>
    <cellStyle name="40% - Ênfase1 30" xfId="11308" xr:uid="{00000000-0005-0000-0000-000037260000}"/>
    <cellStyle name="40% - Ênfase1 30 2" xfId="11309" xr:uid="{00000000-0005-0000-0000-000038260000}"/>
    <cellStyle name="40% - Ênfase1 30 2 2" xfId="11310" xr:uid="{00000000-0005-0000-0000-000039260000}"/>
    <cellStyle name="40% - Ênfase1 30 3" xfId="11311" xr:uid="{00000000-0005-0000-0000-00003A260000}"/>
    <cellStyle name="40% - Ênfase1 31" xfId="11312" xr:uid="{00000000-0005-0000-0000-00003B260000}"/>
    <cellStyle name="40% - Ênfase1 31 2" xfId="11313" xr:uid="{00000000-0005-0000-0000-00003C260000}"/>
    <cellStyle name="40% - Ênfase1 31 2 2" xfId="11314" xr:uid="{00000000-0005-0000-0000-00003D260000}"/>
    <cellStyle name="40% - Ênfase1 31 3" xfId="11315" xr:uid="{00000000-0005-0000-0000-00003E260000}"/>
    <cellStyle name="40% - Ênfase1 32" xfId="11316" xr:uid="{00000000-0005-0000-0000-00003F260000}"/>
    <cellStyle name="40% - Ênfase1 32 2" xfId="11317" xr:uid="{00000000-0005-0000-0000-000040260000}"/>
    <cellStyle name="40% - Ênfase1 32 2 2" xfId="11318" xr:uid="{00000000-0005-0000-0000-000041260000}"/>
    <cellStyle name="40% - Ênfase1 32 3" xfId="11319" xr:uid="{00000000-0005-0000-0000-000042260000}"/>
    <cellStyle name="40% - Ênfase1 33" xfId="11320" xr:uid="{00000000-0005-0000-0000-000043260000}"/>
    <cellStyle name="40% - Ênfase1 33 2" xfId="11321" xr:uid="{00000000-0005-0000-0000-000044260000}"/>
    <cellStyle name="40% - Ênfase1 33 2 2" xfId="11322" xr:uid="{00000000-0005-0000-0000-000045260000}"/>
    <cellStyle name="40% - Ênfase1 33 3" xfId="11323" xr:uid="{00000000-0005-0000-0000-000046260000}"/>
    <cellStyle name="40% - Ênfase1 34" xfId="11324" xr:uid="{00000000-0005-0000-0000-000047260000}"/>
    <cellStyle name="40% - Ênfase1 34 2" xfId="11325" xr:uid="{00000000-0005-0000-0000-000048260000}"/>
    <cellStyle name="40% - Ênfase1 34 2 2" xfId="11326" xr:uid="{00000000-0005-0000-0000-000049260000}"/>
    <cellStyle name="40% - Ênfase1 34 3" xfId="11327" xr:uid="{00000000-0005-0000-0000-00004A260000}"/>
    <cellStyle name="40% - Ênfase1 35" xfId="11328" xr:uid="{00000000-0005-0000-0000-00004B260000}"/>
    <cellStyle name="40% - Ênfase1 35 2" xfId="11329" xr:uid="{00000000-0005-0000-0000-00004C260000}"/>
    <cellStyle name="40% - Ênfase1 35 2 2" xfId="11330" xr:uid="{00000000-0005-0000-0000-00004D260000}"/>
    <cellStyle name="40% - Ênfase1 35 3" xfId="11331" xr:uid="{00000000-0005-0000-0000-00004E260000}"/>
    <cellStyle name="40% - Ênfase1 36" xfId="11332" xr:uid="{00000000-0005-0000-0000-00004F260000}"/>
    <cellStyle name="40% - Ênfase1 36 2" xfId="11333" xr:uid="{00000000-0005-0000-0000-000050260000}"/>
    <cellStyle name="40% - Ênfase1 36 2 2" xfId="11334" xr:uid="{00000000-0005-0000-0000-000051260000}"/>
    <cellStyle name="40% - Ênfase1 36 3" xfId="11335" xr:uid="{00000000-0005-0000-0000-000052260000}"/>
    <cellStyle name="40% - Ênfase1 37" xfId="11336" xr:uid="{00000000-0005-0000-0000-000053260000}"/>
    <cellStyle name="40% - Ênfase1 37 2" xfId="11337" xr:uid="{00000000-0005-0000-0000-000054260000}"/>
    <cellStyle name="40% - Ênfase1 37 2 2" xfId="11338" xr:uid="{00000000-0005-0000-0000-000055260000}"/>
    <cellStyle name="40% - Ênfase1 37 3" xfId="11339" xr:uid="{00000000-0005-0000-0000-000056260000}"/>
    <cellStyle name="40% - Ênfase1 38" xfId="11340" xr:uid="{00000000-0005-0000-0000-000057260000}"/>
    <cellStyle name="40% - Ênfase1 38 2" xfId="11341" xr:uid="{00000000-0005-0000-0000-000058260000}"/>
    <cellStyle name="40% - Ênfase1 38 2 2" xfId="11342" xr:uid="{00000000-0005-0000-0000-000059260000}"/>
    <cellStyle name="40% - Ênfase1 38 3" xfId="11343" xr:uid="{00000000-0005-0000-0000-00005A260000}"/>
    <cellStyle name="40% - Ênfase1 39" xfId="11344" xr:uid="{00000000-0005-0000-0000-00005B260000}"/>
    <cellStyle name="40% - Ênfase1 39 2" xfId="11345" xr:uid="{00000000-0005-0000-0000-00005C260000}"/>
    <cellStyle name="40% - Ênfase1 39 2 2" xfId="11346" xr:uid="{00000000-0005-0000-0000-00005D260000}"/>
    <cellStyle name="40% - Ênfase1 39 3" xfId="11347" xr:uid="{00000000-0005-0000-0000-00005E260000}"/>
    <cellStyle name="40% - Ênfase1 4" xfId="11348" xr:uid="{00000000-0005-0000-0000-00005F260000}"/>
    <cellStyle name="40% - Ênfase1 4 2" xfId="11349" xr:uid="{00000000-0005-0000-0000-000060260000}"/>
    <cellStyle name="40% - Ênfase1 4 2 2" xfId="11350" xr:uid="{00000000-0005-0000-0000-000061260000}"/>
    <cellStyle name="40% - Ênfase1 4 2 2 2" xfId="11351" xr:uid="{00000000-0005-0000-0000-000062260000}"/>
    <cellStyle name="40% - Ênfase1 4 2 3" xfId="11352" xr:uid="{00000000-0005-0000-0000-000063260000}"/>
    <cellStyle name="40% - Ênfase1 4 3" xfId="11353" xr:uid="{00000000-0005-0000-0000-000064260000}"/>
    <cellStyle name="40% - Ênfase1 4 3 2" xfId="11354" xr:uid="{00000000-0005-0000-0000-000065260000}"/>
    <cellStyle name="40% - Ênfase1 4 3 2 2" xfId="11355" xr:uid="{00000000-0005-0000-0000-000066260000}"/>
    <cellStyle name="40% - Ênfase1 4 4" xfId="11356" xr:uid="{00000000-0005-0000-0000-000067260000}"/>
    <cellStyle name="40% - Ênfase1 4 4 2" xfId="11357" xr:uid="{00000000-0005-0000-0000-000068260000}"/>
    <cellStyle name="40% - Ênfase1 4 5" xfId="11358" xr:uid="{00000000-0005-0000-0000-000069260000}"/>
    <cellStyle name="40% - Ênfase1 40" xfId="11359" xr:uid="{00000000-0005-0000-0000-00006A260000}"/>
    <cellStyle name="40% - Ênfase1 40 2" xfId="11360" xr:uid="{00000000-0005-0000-0000-00006B260000}"/>
    <cellStyle name="40% - Ênfase1 40 2 2" xfId="11361" xr:uid="{00000000-0005-0000-0000-00006C260000}"/>
    <cellStyle name="40% - Ênfase1 40 3" xfId="11362" xr:uid="{00000000-0005-0000-0000-00006D260000}"/>
    <cellStyle name="40% - Ênfase1 41" xfId="11363" xr:uid="{00000000-0005-0000-0000-00006E260000}"/>
    <cellStyle name="40% - Ênfase1 41 2" xfId="11364" xr:uid="{00000000-0005-0000-0000-00006F260000}"/>
    <cellStyle name="40% - Ênfase1 41 2 2" xfId="11365" xr:uid="{00000000-0005-0000-0000-000070260000}"/>
    <cellStyle name="40% - Ênfase1 41 3" xfId="11366" xr:uid="{00000000-0005-0000-0000-000071260000}"/>
    <cellStyle name="40% - Ênfase1 42" xfId="11367" xr:uid="{00000000-0005-0000-0000-000072260000}"/>
    <cellStyle name="40% - Ênfase1 42 2" xfId="11368" xr:uid="{00000000-0005-0000-0000-000073260000}"/>
    <cellStyle name="40% - Ênfase1 42 2 2" xfId="11369" xr:uid="{00000000-0005-0000-0000-000074260000}"/>
    <cellStyle name="40% - Ênfase1 42 3" xfId="11370" xr:uid="{00000000-0005-0000-0000-000075260000}"/>
    <cellStyle name="40% - Ênfase1 43" xfId="11371" xr:uid="{00000000-0005-0000-0000-000076260000}"/>
    <cellStyle name="40% - Ênfase1 43 2" xfId="11372" xr:uid="{00000000-0005-0000-0000-000077260000}"/>
    <cellStyle name="40% - Ênfase1 43 2 2" xfId="11373" xr:uid="{00000000-0005-0000-0000-000078260000}"/>
    <cellStyle name="40% - Ênfase1 43 3" xfId="11374" xr:uid="{00000000-0005-0000-0000-000079260000}"/>
    <cellStyle name="40% - Ênfase1 44" xfId="11375" xr:uid="{00000000-0005-0000-0000-00007A260000}"/>
    <cellStyle name="40% - Ênfase1 44 2" xfId="11376" xr:uid="{00000000-0005-0000-0000-00007B260000}"/>
    <cellStyle name="40% - Ênfase1 44 2 2" xfId="11377" xr:uid="{00000000-0005-0000-0000-00007C260000}"/>
    <cellStyle name="40% - Ênfase1 44 3" xfId="11378" xr:uid="{00000000-0005-0000-0000-00007D260000}"/>
    <cellStyle name="40% - Ênfase1 45" xfId="11379" xr:uid="{00000000-0005-0000-0000-00007E260000}"/>
    <cellStyle name="40% - Ênfase1 45 2" xfId="11380" xr:uid="{00000000-0005-0000-0000-00007F260000}"/>
    <cellStyle name="40% - Ênfase1 45 2 2" xfId="11381" xr:uid="{00000000-0005-0000-0000-000080260000}"/>
    <cellStyle name="40% - Ênfase1 45 3" xfId="11382" xr:uid="{00000000-0005-0000-0000-000081260000}"/>
    <cellStyle name="40% - Ênfase1 46" xfId="11383" xr:uid="{00000000-0005-0000-0000-000082260000}"/>
    <cellStyle name="40% - Ênfase1 46 2" xfId="11384" xr:uid="{00000000-0005-0000-0000-000083260000}"/>
    <cellStyle name="40% - Ênfase1 46 2 2" xfId="11385" xr:uid="{00000000-0005-0000-0000-000084260000}"/>
    <cellStyle name="40% - Ênfase1 46 3" xfId="11386" xr:uid="{00000000-0005-0000-0000-000085260000}"/>
    <cellStyle name="40% - Ênfase1 47" xfId="11387" xr:uid="{00000000-0005-0000-0000-000086260000}"/>
    <cellStyle name="40% - Ênfase1 47 2" xfId="11388" xr:uid="{00000000-0005-0000-0000-000087260000}"/>
    <cellStyle name="40% - Ênfase1 47 2 2" xfId="11389" xr:uid="{00000000-0005-0000-0000-000088260000}"/>
    <cellStyle name="40% - Ênfase1 47 3" xfId="11390" xr:uid="{00000000-0005-0000-0000-000089260000}"/>
    <cellStyle name="40% - Ênfase1 48" xfId="11391" xr:uid="{00000000-0005-0000-0000-00008A260000}"/>
    <cellStyle name="40% - Ênfase1 48 2" xfId="11392" xr:uid="{00000000-0005-0000-0000-00008B260000}"/>
    <cellStyle name="40% - Ênfase1 48 2 2" xfId="11393" xr:uid="{00000000-0005-0000-0000-00008C260000}"/>
    <cellStyle name="40% - Ênfase1 48 3" xfId="11394" xr:uid="{00000000-0005-0000-0000-00008D260000}"/>
    <cellStyle name="40% - Ênfase1 49" xfId="11395" xr:uid="{00000000-0005-0000-0000-00008E260000}"/>
    <cellStyle name="40% - Ênfase1 49 2" xfId="11396" xr:uid="{00000000-0005-0000-0000-00008F260000}"/>
    <cellStyle name="40% - Ênfase1 49 2 2" xfId="11397" xr:uid="{00000000-0005-0000-0000-000090260000}"/>
    <cellStyle name="40% - Ênfase1 49 2 2 2" xfId="11398" xr:uid="{00000000-0005-0000-0000-000091260000}"/>
    <cellStyle name="40% - Ênfase1 49 3" xfId="11399" xr:uid="{00000000-0005-0000-0000-000092260000}"/>
    <cellStyle name="40% - Ênfase1 49 3 2" xfId="11400" xr:uid="{00000000-0005-0000-0000-000093260000}"/>
    <cellStyle name="40% - Ênfase1 49 4" xfId="11401" xr:uid="{00000000-0005-0000-0000-000094260000}"/>
    <cellStyle name="40% - Ênfase1 5" xfId="11402" xr:uid="{00000000-0005-0000-0000-000095260000}"/>
    <cellStyle name="40% - Ênfase1 5 2" xfId="11403" xr:uid="{00000000-0005-0000-0000-000096260000}"/>
    <cellStyle name="40% - Ênfase1 5 2 2" xfId="11404" xr:uid="{00000000-0005-0000-0000-000097260000}"/>
    <cellStyle name="40% - Ênfase1 5 2 2 2" xfId="11405" xr:uid="{00000000-0005-0000-0000-000098260000}"/>
    <cellStyle name="40% - Ênfase1 5 2 2 2 2" xfId="11406" xr:uid="{00000000-0005-0000-0000-000099260000}"/>
    <cellStyle name="40% - Ênfase1 5 2 2 2 2 2" xfId="11407" xr:uid="{00000000-0005-0000-0000-00009A260000}"/>
    <cellStyle name="40% - Ênfase1 5 2 2 2 2 2 2" xfId="11408" xr:uid="{00000000-0005-0000-0000-00009B260000}"/>
    <cellStyle name="40% - Ênfase1 5 2 2 2 2 3" xfId="11409" xr:uid="{00000000-0005-0000-0000-00009C260000}"/>
    <cellStyle name="40% - Ênfase1 5 2 2 2 2 3 2" xfId="11410" xr:uid="{00000000-0005-0000-0000-00009D260000}"/>
    <cellStyle name="40% - Ênfase1 5 2 2 2 2 4" xfId="11411" xr:uid="{00000000-0005-0000-0000-00009E260000}"/>
    <cellStyle name="40% - Ênfase1 5 2 2 2 3" xfId="11412" xr:uid="{00000000-0005-0000-0000-00009F260000}"/>
    <cellStyle name="40% - Ênfase1 5 2 2 2 3 2" xfId="11413" xr:uid="{00000000-0005-0000-0000-0000A0260000}"/>
    <cellStyle name="40% - Ênfase1 5 2 2 2 3 2 2" xfId="11414" xr:uid="{00000000-0005-0000-0000-0000A1260000}"/>
    <cellStyle name="40% - Ênfase1 5 2 2 2 3 3" xfId="11415" xr:uid="{00000000-0005-0000-0000-0000A2260000}"/>
    <cellStyle name="40% - Ênfase1 5 2 2 2 3 3 2" xfId="11416" xr:uid="{00000000-0005-0000-0000-0000A3260000}"/>
    <cellStyle name="40% - Ênfase1 5 2 2 2 3 4" xfId="11417" xr:uid="{00000000-0005-0000-0000-0000A4260000}"/>
    <cellStyle name="40% - Ênfase1 5 2 2 2 4" xfId="11418" xr:uid="{00000000-0005-0000-0000-0000A5260000}"/>
    <cellStyle name="40% - Ênfase1 5 2 2 2 4 2" xfId="11419" xr:uid="{00000000-0005-0000-0000-0000A6260000}"/>
    <cellStyle name="40% - Ênfase1 5 2 2 2 4 2 2" xfId="11420" xr:uid="{00000000-0005-0000-0000-0000A7260000}"/>
    <cellStyle name="40% - Ênfase1 5 2 2 2 4 3" xfId="11421" xr:uid="{00000000-0005-0000-0000-0000A8260000}"/>
    <cellStyle name="40% - Ênfase1 5 2 2 2 4 3 2" xfId="11422" xr:uid="{00000000-0005-0000-0000-0000A9260000}"/>
    <cellStyle name="40% - Ênfase1 5 2 2 2 4 4" xfId="11423" xr:uid="{00000000-0005-0000-0000-0000AA260000}"/>
    <cellStyle name="40% - Ênfase1 5 2 2 2 5" xfId="11424" xr:uid="{00000000-0005-0000-0000-0000AB260000}"/>
    <cellStyle name="40% - Ênfase1 5 2 2 2 5 2" xfId="11425" xr:uid="{00000000-0005-0000-0000-0000AC260000}"/>
    <cellStyle name="40% - Ênfase1 5 2 2 2 5 2 2" xfId="11426" xr:uid="{00000000-0005-0000-0000-0000AD260000}"/>
    <cellStyle name="40% - Ênfase1 5 2 2 2 5 3" xfId="11427" xr:uid="{00000000-0005-0000-0000-0000AE260000}"/>
    <cellStyle name="40% - Ênfase1 5 2 2 2 6" xfId="11428" xr:uid="{00000000-0005-0000-0000-0000AF260000}"/>
    <cellStyle name="40% - Ênfase1 5 2 2 2 6 2" xfId="11429" xr:uid="{00000000-0005-0000-0000-0000B0260000}"/>
    <cellStyle name="40% - Ênfase1 5 2 2 2 7" xfId="11430" xr:uid="{00000000-0005-0000-0000-0000B1260000}"/>
    <cellStyle name="40% - Ênfase1 5 2 2 3" xfId="11431" xr:uid="{00000000-0005-0000-0000-0000B2260000}"/>
    <cellStyle name="40% - Ênfase1 5 2 2 3 2" xfId="11432" xr:uid="{00000000-0005-0000-0000-0000B3260000}"/>
    <cellStyle name="40% - Ênfase1 5 2 2 3 2 2" xfId="11433" xr:uid="{00000000-0005-0000-0000-0000B4260000}"/>
    <cellStyle name="40% - Ênfase1 5 2 2 3 2 2 2" xfId="11434" xr:uid="{00000000-0005-0000-0000-0000B5260000}"/>
    <cellStyle name="40% - Ênfase1 5 2 2 3 2 3" xfId="11435" xr:uid="{00000000-0005-0000-0000-0000B6260000}"/>
    <cellStyle name="40% - Ênfase1 5 2 2 3 2 3 2" xfId="11436" xr:uid="{00000000-0005-0000-0000-0000B7260000}"/>
    <cellStyle name="40% - Ênfase1 5 2 2 3 2 4" xfId="11437" xr:uid="{00000000-0005-0000-0000-0000B8260000}"/>
    <cellStyle name="40% - Ênfase1 5 2 2 3 3" xfId="11438" xr:uid="{00000000-0005-0000-0000-0000B9260000}"/>
    <cellStyle name="40% - Ênfase1 5 2 2 3 3 2" xfId="11439" xr:uid="{00000000-0005-0000-0000-0000BA260000}"/>
    <cellStyle name="40% - Ênfase1 5 2 2 3 4" xfId="11440" xr:uid="{00000000-0005-0000-0000-0000BB260000}"/>
    <cellStyle name="40% - Ênfase1 5 2 2 3 4 2" xfId="11441" xr:uid="{00000000-0005-0000-0000-0000BC260000}"/>
    <cellStyle name="40% - Ênfase1 5 2 2 3 5" xfId="11442" xr:uid="{00000000-0005-0000-0000-0000BD260000}"/>
    <cellStyle name="40% - Ênfase1 5 2 2 4" xfId="11443" xr:uid="{00000000-0005-0000-0000-0000BE260000}"/>
    <cellStyle name="40% - Ênfase1 5 2 2 4 2" xfId="11444" xr:uid="{00000000-0005-0000-0000-0000BF260000}"/>
    <cellStyle name="40% - Ênfase1 5 2 2 4 2 2" xfId="11445" xr:uid="{00000000-0005-0000-0000-0000C0260000}"/>
    <cellStyle name="40% - Ênfase1 5 2 2 4 3" xfId="11446" xr:uid="{00000000-0005-0000-0000-0000C1260000}"/>
    <cellStyle name="40% - Ênfase1 5 2 2 4 3 2" xfId="11447" xr:uid="{00000000-0005-0000-0000-0000C2260000}"/>
    <cellStyle name="40% - Ênfase1 5 2 2 4 4" xfId="11448" xr:uid="{00000000-0005-0000-0000-0000C3260000}"/>
    <cellStyle name="40% - Ênfase1 5 2 2 5" xfId="11449" xr:uid="{00000000-0005-0000-0000-0000C4260000}"/>
    <cellStyle name="40% - Ênfase1 5 2 2 5 2" xfId="11450" xr:uid="{00000000-0005-0000-0000-0000C5260000}"/>
    <cellStyle name="40% - Ênfase1 5 2 2 5 2 2" xfId="11451" xr:uid="{00000000-0005-0000-0000-0000C6260000}"/>
    <cellStyle name="40% - Ênfase1 5 2 2 5 3" xfId="11452" xr:uid="{00000000-0005-0000-0000-0000C7260000}"/>
    <cellStyle name="40% - Ênfase1 5 2 2 5 3 2" xfId="11453" xr:uid="{00000000-0005-0000-0000-0000C8260000}"/>
    <cellStyle name="40% - Ênfase1 5 2 2 5 4" xfId="11454" xr:uid="{00000000-0005-0000-0000-0000C9260000}"/>
    <cellStyle name="40% - Ênfase1 5 2 2 6" xfId="11455" xr:uid="{00000000-0005-0000-0000-0000CA260000}"/>
    <cellStyle name="40% - Ênfase1 5 2 2 6 2" xfId="11456" xr:uid="{00000000-0005-0000-0000-0000CB260000}"/>
    <cellStyle name="40% - Ênfase1 5 2 2 6 2 2" xfId="11457" xr:uid="{00000000-0005-0000-0000-0000CC260000}"/>
    <cellStyle name="40% - Ênfase1 5 2 2 6 3" xfId="11458" xr:uid="{00000000-0005-0000-0000-0000CD260000}"/>
    <cellStyle name="40% - Ênfase1 5 2 2 7" xfId="11459" xr:uid="{00000000-0005-0000-0000-0000CE260000}"/>
    <cellStyle name="40% - Ênfase1 5 2 2 7 2" xfId="11460" xr:uid="{00000000-0005-0000-0000-0000CF260000}"/>
    <cellStyle name="40% - Ênfase1 5 2 2 8" xfId="11461" xr:uid="{00000000-0005-0000-0000-0000D0260000}"/>
    <cellStyle name="40% - Ênfase1 5 2 3" xfId="11462" xr:uid="{00000000-0005-0000-0000-0000D1260000}"/>
    <cellStyle name="40% - Ênfase1 5 2 3 2" xfId="11463" xr:uid="{00000000-0005-0000-0000-0000D2260000}"/>
    <cellStyle name="40% - Ênfase1 5 2 3 2 2" xfId="11464" xr:uid="{00000000-0005-0000-0000-0000D3260000}"/>
    <cellStyle name="40% - Ênfase1 5 2 3 2 2 2" xfId="11465" xr:uid="{00000000-0005-0000-0000-0000D4260000}"/>
    <cellStyle name="40% - Ênfase1 5 2 3 2 3" xfId="11466" xr:uid="{00000000-0005-0000-0000-0000D5260000}"/>
    <cellStyle name="40% - Ênfase1 5 2 3 2 3 2" xfId="11467" xr:uid="{00000000-0005-0000-0000-0000D6260000}"/>
    <cellStyle name="40% - Ênfase1 5 2 3 2 4" xfId="11468" xr:uid="{00000000-0005-0000-0000-0000D7260000}"/>
    <cellStyle name="40% - Ênfase1 5 2 3 3" xfId="11469" xr:uid="{00000000-0005-0000-0000-0000D8260000}"/>
    <cellStyle name="40% - Ênfase1 5 2 3 3 2" xfId="11470" xr:uid="{00000000-0005-0000-0000-0000D9260000}"/>
    <cellStyle name="40% - Ênfase1 5 2 3 3 2 2" xfId="11471" xr:uid="{00000000-0005-0000-0000-0000DA260000}"/>
    <cellStyle name="40% - Ênfase1 5 2 3 3 3" xfId="11472" xr:uid="{00000000-0005-0000-0000-0000DB260000}"/>
    <cellStyle name="40% - Ênfase1 5 2 3 3 3 2" xfId="11473" xr:uid="{00000000-0005-0000-0000-0000DC260000}"/>
    <cellStyle name="40% - Ênfase1 5 2 3 3 4" xfId="11474" xr:uid="{00000000-0005-0000-0000-0000DD260000}"/>
    <cellStyle name="40% - Ênfase1 5 2 3 4" xfId="11475" xr:uid="{00000000-0005-0000-0000-0000DE260000}"/>
    <cellStyle name="40% - Ênfase1 5 2 3 4 2" xfId="11476" xr:uid="{00000000-0005-0000-0000-0000DF260000}"/>
    <cellStyle name="40% - Ênfase1 5 2 3 4 2 2" xfId="11477" xr:uid="{00000000-0005-0000-0000-0000E0260000}"/>
    <cellStyle name="40% - Ênfase1 5 2 3 4 3" xfId="11478" xr:uid="{00000000-0005-0000-0000-0000E1260000}"/>
    <cellStyle name="40% - Ênfase1 5 2 3 5" xfId="11479" xr:uid="{00000000-0005-0000-0000-0000E2260000}"/>
    <cellStyle name="40% - Ênfase1 5 2 3 5 2" xfId="11480" xr:uid="{00000000-0005-0000-0000-0000E3260000}"/>
    <cellStyle name="40% - Ênfase1 5 2 3 6" xfId="11481" xr:uid="{00000000-0005-0000-0000-0000E4260000}"/>
    <cellStyle name="40% - Ênfase1 5 2 4" xfId="11482" xr:uid="{00000000-0005-0000-0000-0000E5260000}"/>
    <cellStyle name="40% - Ênfase1 5 2 4 2" xfId="11483" xr:uid="{00000000-0005-0000-0000-0000E6260000}"/>
    <cellStyle name="40% - Ênfase1 5 2 4 2 2" xfId="11484" xr:uid="{00000000-0005-0000-0000-0000E7260000}"/>
    <cellStyle name="40% - Ênfase1 5 2 4 3" xfId="11485" xr:uid="{00000000-0005-0000-0000-0000E8260000}"/>
    <cellStyle name="40% - Ênfase1 5 2 4 3 2" xfId="11486" xr:uid="{00000000-0005-0000-0000-0000E9260000}"/>
    <cellStyle name="40% - Ênfase1 5 2 4 4" xfId="11487" xr:uid="{00000000-0005-0000-0000-0000EA260000}"/>
    <cellStyle name="40% - Ênfase1 5 2 5" xfId="11488" xr:uid="{00000000-0005-0000-0000-0000EB260000}"/>
    <cellStyle name="40% - Ênfase1 5 2 5 2" xfId="11489" xr:uid="{00000000-0005-0000-0000-0000EC260000}"/>
    <cellStyle name="40% - Ênfase1 5 2 5 2 2" xfId="11490" xr:uid="{00000000-0005-0000-0000-0000ED260000}"/>
    <cellStyle name="40% - Ênfase1 5 2 5 3" xfId="11491" xr:uid="{00000000-0005-0000-0000-0000EE260000}"/>
    <cellStyle name="40% - Ênfase1 5 2 5 3 2" xfId="11492" xr:uid="{00000000-0005-0000-0000-0000EF260000}"/>
    <cellStyle name="40% - Ênfase1 5 2 5 4" xfId="11493" xr:uid="{00000000-0005-0000-0000-0000F0260000}"/>
    <cellStyle name="40% - Ênfase1 5 2 6" xfId="11494" xr:uid="{00000000-0005-0000-0000-0000F1260000}"/>
    <cellStyle name="40% - Ênfase1 5 2 6 2" xfId="11495" xr:uid="{00000000-0005-0000-0000-0000F2260000}"/>
    <cellStyle name="40% - Ênfase1 5 2 6 2 2" xfId="11496" xr:uid="{00000000-0005-0000-0000-0000F3260000}"/>
    <cellStyle name="40% - Ênfase1 5 2 6 3" xfId="11497" xr:uid="{00000000-0005-0000-0000-0000F4260000}"/>
    <cellStyle name="40% - Ênfase1 5 2 7" xfId="11498" xr:uid="{00000000-0005-0000-0000-0000F5260000}"/>
    <cellStyle name="40% - Ênfase1 5 2 7 2" xfId="11499" xr:uid="{00000000-0005-0000-0000-0000F6260000}"/>
    <cellStyle name="40% - Ênfase1 5 2 8" xfId="11500" xr:uid="{00000000-0005-0000-0000-0000F7260000}"/>
    <cellStyle name="40% - Ênfase1 5 3" xfId="11501" xr:uid="{00000000-0005-0000-0000-0000F8260000}"/>
    <cellStyle name="40% - Ênfase1 5 3 2" xfId="11502" xr:uid="{00000000-0005-0000-0000-0000F9260000}"/>
    <cellStyle name="40% - Ênfase1 5 3 2 2" xfId="11503" xr:uid="{00000000-0005-0000-0000-0000FA260000}"/>
    <cellStyle name="40% - Ênfase1 5 3 2 2 2" xfId="11504" xr:uid="{00000000-0005-0000-0000-0000FB260000}"/>
    <cellStyle name="40% - Ênfase1 5 3 2 2 2 2" xfId="11505" xr:uid="{00000000-0005-0000-0000-0000FC260000}"/>
    <cellStyle name="40% - Ênfase1 5 3 2 2 2 2 2" xfId="11506" xr:uid="{00000000-0005-0000-0000-0000FD260000}"/>
    <cellStyle name="40% - Ênfase1 5 3 2 2 2 3" xfId="11507" xr:uid="{00000000-0005-0000-0000-0000FE260000}"/>
    <cellStyle name="40% - Ênfase1 5 3 2 2 2 3 2" xfId="11508" xr:uid="{00000000-0005-0000-0000-0000FF260000}"/>
    <cellStyle name="40% - Ênfase1 5 3 2 2 2 4" xfId="11509" xr:uid="{00000000-0005-0000-0000-000000270000}"/>
    <cellStyle name="40% - Ênfase1 5 3 2 2 3" xfId="11510" xr:uid="{00000000-0005-0000-0000-000001270000}"/>
    <cellStyle name="40% - Ênfase1 5 3 2 2 3 2" xfId="11511" xr:uid="{00000000-0005-0000-0000-000002270000}"/>
    <cellStyle name="40% - Ênfase1 5 3 2 2 3 2 2" xfId="11512" xr:uid="{00000000-0005-0000-0000-000003270000}"/>
    <cellStyle name="40% - Ênfase1 5 3 2 2 3 3" xfId="11513" xr:uid="{00000000-0005-0000-0000-000004270000}"/>
    <cellStyle name="40% - Ênfase1 5 3 2 2 3 3 2" xfId="11514" xr:uid="{00000000-0005-0000-0000-000005270000}"/>
    <cellStyle name="40% - Ênfase1 5 3 2 2 3 4" xfId="11515" xr:uid="{00000000-0005-0000-0000-000006270000}"/>
    <cellStyle name="40% - Ênfase1 5 3 2 2 4" xfId="11516" xr:uid="{00000000-0005-0000-0000-000007270000}"/>
    <cellStyle name="40% - Ênfase1 5 3 2 2 4 2" xfId="11517" xr:uid="{00000000-0005-0000-0000-000008270000}"/>
    <cellStyle name="40% - Ênfase1 5 3 2 2 5" xfId="11518" xr:uid="{00000000-0005-0000-0000-000009270000}"/>
    <cellStyle name="40% - Ênfase1 5 3 2 2 5 2" xfId="11519" xr:uid="{00000000-0005-0000-0000-00000A270000}"/>
    <cellStyle name="40% - Ênfase1 5 3 2 2 6" xfId="11520" xr:uid="{00000000-0005-0000-0000-00000B270000}"/>
    <cellStyle name="40% - Ênfase1 5 3 2 3" xfId="11521" xr:uid="{00000000-0005-0000-0000-00000C270000}"/>
    <cellStyle name="40% - Ênfase1 5 3 2 3 2" xfId="11522" xr:uid="{00000000-0005-0000-0000-00000D270000}"/>
    <cellStyle name="40% - Ênfase1 5 3 2 3 2 2" xfId="11523" xr:uid="{00000000-0005-0000-0000-00000E270000}"/>
    <cellStyle name="40% - Ênfase1 5 3 2 3 3" xfId="11524" xr:uid="{00000000-0005-0000-0000-00000F270000}"/>
    <cellStyle name="40% - Ênfase1 5 3 2 3 3 2" xfId="11525" xr:uid="{00000000-0005-0000-0000-000010270000}"/>
    <cellStyle name="40% - Ênfase1 5 3 2 3 4" xfId="11526" xr:uid="{00000000-0005-0000-0000-000011270000}"/>
    <cellStyle name="40% - Ênfase1 5 3 2 4" xfId="11527" xr:uid="{00000000-0005-0000-0000-000012270000}"/>
    <cellStyle name="40% - Ênfase1 5 3 2 4 2" xfId="11528" xr:uid="{00000000-0005-0000-0000-000013270000}"/>
    <cellStyle name="40% - Ênfase1 5 3 2 4 2 2" xfId="11529" xr:uid="{00000000-0005-0000-0000-000014270000}"/>
    <cellStyle name="40% - Ênfase1 5 3 2 4 3" xfId="11530" xr:uid="{00000000-0005-0000-0000-000015270000}"/>
    <cellStyle name="40% - Ênfase1 5 3 2 4 3 2" xfId="11531" xr:uid="{00000000-0005-0000-0000-000016270000}"/>
    <cellStyle name="40% - Ênfase1 5 3 2 4 4" xfId="11532" xr:uid="{00000000-0005-0000-0000-000017270000}"/>
    <cellStyle name="40% - Ênfase1 5 3 2 5" xfId="11533" xr:uid="{00000000-0005-0000-0000-000018270000}"/>
    <cellStyle name="40% - Ênfase1 5 3 2 5 2" xfId="11534" xr:uid="{00000000-0005-0000-0000-000019270000}"/>
    <cellStyle name="40% - Ênfase1 5 3 2 6" xfId="11535" xr:uid="{00000000-0005-0000-0000-00001A270000}"/>
    <cellStyle name="40% - Ênfase1 5 3 2 6 2" xfId="11536" xr:uid="{00000000-0005-0000-0000-00001B270000}"/>
    <cellStyle name="40% - Ênfase1 5 3 2 7" xfId="11537" xr:uid="{00000000-0005-0000-0000-00001C270000}"/>
    <cellStyle name="40% - Ênfase1 5 3 3" xfId="11538" xr:uid="{00000000-0005-0000-0000-00001D270000}"/>
    <cellStyle name="40% - Ênfase1 5 3 3 2" xfId="11539" xr:uid="{00000000-0005-0000-0000-00001E270000}"/>
    <cellStyle name="40% - Ênfase1 5 3 3 2 2" xfId="11540" xr:uid="{00000000-0005-0000-0000-00001F270000}"/>
    <cellStyle name="40% - Ênfase1 5 3 3 3" xfId="11541" xr:uid="{00000000-0005-0000-0000-000020270000}"/>
    <cellStyle name="40% - Ênfase1 5 3 3 3 2" xfId="11542" xr:uid="{00000000-0005-0000-0000-000021270000}"/>
    <cellStyle name="40% - Ênfase1 5 3 3 4" xfId="11543" xr:uid="{00000000-0005-0000-0000-000022270000}"/>
    <cellStyle name="40% - Ênfase1 5 3 4" xfId="11544" xr:uid="{00000000-0005-0000-0000-000023270000}"/>
    <cellStyle name="40% - Ênfase1 5 3 4 2" xfId="11545" xr:uid="{00000000-0005-0000-0000-000024270000}"/>
    <cellStyle name="40% - Ênfase1 5 3 4 2 2" xfId="11546" xr:uid="{00000000-0005-0000-0000-000025270000}"/>
    <cellStyle name="40% - Ênfase1 5 3 4 3" xfId="11547" xr:uid="{00000000-0005-0000-0000-000026270000}"/>
    <cellStyle name="40% - Ênfase1 5 3 4 3 2" xfId="11548" xr:uid="{00000000-0005-0000-0000-000027270000}"/>
    <cellStyle name="40% - Ênfase1 5 3 4 4" xfId="11549" xr:uid="{00000000-0005-0000-0000-000028270000}"/>
    <cellStyle name="40% - Ênfase1 5 3 5" xfId="11550" xr:uid="{00000000-0005-0000-0000-000029270000}"/>
    <cellStyle name="40% - Ênfase1 5 3 5 2" xfId="11551" xr:uid="{00000000-0005-0000-0000-00002A270000}"/>
    <cellStyle name="40% - Ênfase1 5 3 6" xfId="11552" xr:uid="{00000000-0005-0000-0000-00002B270000}"/>
    <cellStyle name="40% - Ênfase1 5 3 6 2" xfId="11553" xr:uid="{00000000-0005-0000-0000-00002C270000}"/>
    <cellStyle name="40% - Ênfase1 5 3 7" xfId="11554" xr:uid="{00000000-0005-0000-0000-00002D270000}"/>
    <cellStyle name="40% - Ênfase1 5 4" xfId="11555" xr:uid="{00000000-0005-0000-0000-00002E270000}"/>
    <cellStyle name="40% - Ênfase1 5 4 2" xfId="11556" xr:uid="{00000000-0005-0000-0000-00002F270000}"/>
    <cellStyle name="40% - Ênfase1 5 5" xfId="11557" xr:uid="{00000000-0005-0000-0000-000030270000}"/>
    <cellStyle name="40% - Ênfase1 50" xfId="11558" xr:uid="{00000000-0005-0000-0000-000031270000}"/>
    <cellStyle name="40% - Ênfase1 50 2" xfId="11559" xr:uid="{00000000-0005-0000-0000-000032270000}"/>
    <cellStyle name="40% - Ênfase1 50 2 2" xfId="11560" xr:uid="{00000000-0005-0000-0000-000033270000}"/>
    <cellStyle name="40% - Ênfase1 50 2 2 2" xfId="11561" xr:uid="{00000000-0005-0000-0000-000034270000}"/>
    <cellStyle name="40% - Ênfase1 50 3" xfId="11562" xr:uid="{00000000-0005-0000-0000-000035270000}"/>
    <cellStyle name="40% - Ênfase1 50 3 2" xfId="11563" xr:uid="{00000000-0005-0000-0000-000036270000}"/>
    <cellStyle name="40% - Ênfase1 50 4" xfId="11564" xr:uid="{00000000-0005-0000-0000-000037270000}"/>
    <cellStyle name="40% - Ênfase1 51" xfId="11565" xr:uid="{00000000-0005-0000-0000-000038270000}"/>
    <cellStyle name="40% - Ênfase1 51 2" xfId="11566" xr:uid="{00000000-0005-0000-0000-000039270000}"/>
    <cellStyle name="40% - Ênfase1 51 2 2" xfId="11567" xr:uid="{00000000-0005-0000-0000-00003A270000}"/>
    <cellStyle name="40% - Ênfase1 51 3" xfId="11568" xr:uid="{00000000-0005-0000-0000-00003B270000}"/>
    <cellStyle name="40% - Ênfase1 52" xfId="11569" xr:uid="{00000000-0005-0000-0000-00003C270000}"/>
    <cellStyle name="40% - Ênfase1 52 2" xfId="11570" xr:uid="{00000000-0005-0000-0000-00003D270000}"/>
    <cellStyle name="40% - Ênfase1 52 2 2" xfId="11571" xr:uid="{00000000-0005-0000-0000-00003E270000}"/>
    <cellStyle name="40% - Ênfase1 52 3" xfId="11572" xr:uid="{00000000-0005-0000-0000-00003F270000}"/>
    <cellStyle name="40% - Ênfase1 53" xfId="11573" xr:uid="{00000000-0005-0000-0000-000040270000}"/>
    <cellStyle name="40% - Ênfase1 53 2" xfId="11574" xr:uid="{00000000-0005-0000-0000-000041270000}"/>
    <cellStyle name="40% - Ênfase1 53 2 2" xfId="11575" xr:uid="{00000000-0005-0000-0000-000042270000}"/>
    <cellStyle name="40% - Ênfase1 53 3" xfId="11576" xr:uid="{00000000-0005-0000-0000-000043270000}"/>
    <cellStyle name="40% - Ênfase1 54" xfId="11577" xr:uid="{00000000-0005-0000-0000-000044270000}"/>
    <cellStyle name="40% - Ênfase1 54 2" xfId="11578" xr:uid="{00000000-0005-0000-0000-000045270000}"/>
    <cellStyle name="40% - Ênfase1 54 2 2" xfId="11579" xr:uid="{00000000-0005-0000-0000-000046270000}"/>
    <cellStyle name="40% - Ênfase1 54 3" xfId="11580" xr:uid="{00000000-0005-0000-0000-000047270000}"/>
    <cellStyle name="40% - Ênfase1 55" xfId="11581" xr:uid="{00000000-0005-0000-0000-000048270000}"/>
    <cellStyle name="40% - Ênfase1 55 2" xfId="11582" xr:uid="{00000000-0005-0000-0000-000049270000}"/>
    <cellStyle name="40% - Ênfase1 55 2 2" xfId="11583" xr:uid="{00000000-0005-0000-0000-00004A270000}"/>
    <cellStyle name="40% - Ênfase1 55 3" xfId="11584" xr:uid="{00000000-0005-0000-0000-00004B270000}"/>
    <cellStyle name="40% - Ênfase1 56" xfId="11585" xr:uid="{00000000-0005-0000-0000-00004C270000}"/>
    <cellStyle name="40% - Ênfase1 56 2" xfId="11586" xr:uid="{00000000-0005-0000-0000-00004D270000}"/>
    <cellStyle name="40% - Ênfase1 56 2 2" xfId="11587" xr:uid="{00000000-0005-0000-0000-00004E270000}"/>
    <cellStyle name="40% - Ênfase1 56 2 3" xfId="11588" xr:uid="{00000000-0005-0000-0000-00004F270000}"/>
    <cellStyle name="40% - Ênfase1 56 3" xfId="11589" xr:uid="{00000000-0005-0000-0000-000050270000}"/>
    <cellStyle name="40% - Ênfase1 57" xfId="11590" xr:uid="{00000000-0005-0000-0000-000051270000}"/>
    <cellStyle name="40% - Ênfase1 57 2" xfId="11591" xr:uid="{00000000-0005-0000-0000-000052270000}"/>
    <cellStyle name="40% - Ênfase1 57 2 2" xfId="11592" xr:uid="{00000000-0005-0000-0000-000053270000}"/>
    <cellStyle name="40% - Ênfase1 57 3" xfId="11593" xr:uid="{00000000-0005-0000-0000-000054270000}"/>
    <cellStyle name="40% - Ênfase1 58" xfId="11594" xr:uid="{00000000-0005-0000-0000-000055270000}"/>
    <cellStyle name="40% - Ênfase1 58 2" xfId="11595" xr:uid="{00000000-0005-0000-0000-000056270000}"/>
    <cellStyle name="40% - Ênfase1 58 2 2" xfId="11596" xr:uid="{00000000-0005-0000-0000-000057270000}"/>
    <cellStyle name="40% - Ênfase1 59" xfId="11597" xr:uid="{00000000-0005-0000-0000-000058270000}"/>
    <cellStyle name="40% - Ênfase1 59 2" xfId="11598" xr:uid="{00000000-0005-0000-0000-000059270000}"/>
    <cellStyle name="40% - Ênfase1 59 2 2" xfId="11599" xr:uid="{00000000-0005-0000-0000-00005A270000}"/>
    <cellStyle name="40% - Ênfase1 6" xfId="11600" xr:uid="{00000000-0005-0000-0000-00005B270000}"/>
    <cellStyle name="40% - Ênfase1 6 2" xfId="11601" xr:uid="{00000000-0005-0000-0000-00005C270000}"/>
    <cellStyle name="40% - Ênfase1 6 2 2" xfId="11602" xr:uid="{00000000-0005-0000-0000-00005D270000}"/>
    <cellStyle name="40% - Ênfase1 6 3" xfId="11603" xr:uid="{00000000-0005-0000-0000-00005E270000}"/>
    <cellStyle name="40% - Ênfase1 60" xfId="11604" xr:uid="{00000000-0005-0000-0000-00005F270000}"/>
    <cellStyle name="40% - Ênfase1 61" xfId="11605" xr:uid="{00000000-0005-0000-0000-000060270000}"/>
    <cellStyle name="40% - Ênfase1 61 2" xfId="11606" xr:uid="{00000000-0005-0000-0000-000061270000}"/>
    <cellStyle name="40% - Ênfase1 62" xfId="11607" xr:uid="{00000000-0005-0000-0000-000062270000}"/>
    <cellStyle name="40% - Ênfase1 63" xfId="11608" xr:uid="{00000000-0005-0000-0000-000063270000}"/>
    <cellStyle name="40% - Ênfase1 63 2" xfId="11609" xr:uid="{00000000-0005-0000-0000-000064270000}"/>
    <cellStyle name="40% - Ênfase1 64" xfId="11610" xr:uid="{00000000-0005-0000-0000-000065270000}"/>
    <cellStyle name="40% - Ênfase1 64 2" xfId="11611" xr:uid="{00000000-0005-0000-0000-000066270000}"/>
    <cellStyle name="40% - Ênfase1 65" xfId="11612" xr:uid="{00000000-0005-0000-0000-000067270000}"/>
    <cellStyle name="40% - Ênfase1 7" xfId="11613" xr:uid="{00000000-0005-0000-0000-000068270000}"/>
    <cellStyle name="40% - Ênfase1 7 2" xfId="11614" xr:uid="{00000000-0005-0000-0000-000069270000}"/>
    <cellStyle name="40% - Ênfase1 7 2 2" xfId="11615" xr:uid="{00000000-0005-0000-0000-00006A270000}"/>
    <cellStyle name="40% - Ênfase1 7 3" xfId="11616" xr:uid="{00000000-0005-0000-0000-00006B270000}"/>
    <cellStyle name="40% - Ênfase1 8" xfId="11617" xr:uid="{00000000-0005-0000-0000-00006C270000}"/>
    <cellStyle name="40% - Ênfase1 8 2" xfId="11618" xr:uid="{00000000-0005-0000-0000-00006D270000}"/>
    <cellStyle name="40% - Ênfase1 8 2 2" xfId="11619" xr:uid="{00000000-0005-0000-0000-00006E270000}"/>
    <cellStyle name="40% - Ênfase1 8 3" xfId="11620" xr:uid="{00000000-0005-0000-0000-00006F270000}"/>
    <cellStyle name="40% - Ênfase1 9" xfId="11621" xr:uid="{00000000-0005-0000-0000-000070270000}"/>
    <cellStyle name="40% - Ênfase1 9 2" xfId="11622" xr:uid="{00000000-0005-0000-0000-000071270000}"/>
    <cellStyle name="40% - Ênfase1 9 2 2" xfId="11623" xr:uid="{00000000-0005-0000-0000-000072270000}"/>
    <cellStyle name="40% - Ênfase1 9 3" xfId="11624" xr:uid="{00000000-0005-0000-0000-000073270000}"/>
    <cellStyle name="40% - Ênfase2 10" xfId="11625" xr:uid="{00000000-0005-0000-0000-000074270000}"/>
    <cellStyle name="40% - Ênfase2 10 2" xfId="11626" xr:uid="{00000000-0005-0000-0000-000075270000}"/>
    <cellStyle name="40% - Ênfase2 10 2 2" xfId="11627" xr:uid="{00000000-0005-0000-0000-000076270000}"/>
    <cellStyle name="40% - Ênfase2 10 3" xfId="11628" xr:uid="{00000000-0005-0000-0000-000077270000}"/>
    <cellStyle name="40% - Ênfase2 11" xfId="11629" xr:uid="{00000000-0005-0000-0000-000078270000}"/>
    <cellStyle name="40% - Ênfase2 11 2" xfId="11630" xr:uid="{00000000-0005-0000-0000-000079270000}"/>
    <cellStyle name="40% - Ênfase2 11 2 2" xfId="11631" xr:uid="{00000000-0005-0000-0000-00007A270000}"/>
    <cellStyle name="40% - Ênfase2 11 3" xfId="11632" xr:uid="{00000000-0005-0000-0000-00007B270000}"/>
    <cellStyle name="40% - Ênfase2 12" xfId="11633" xr:uid="{00000000-0005-0000-0000-00007C270000}"/>
    <cellStyle name="40% - Ênfase2 12 2" xfId="11634" xr:uid="{00000000-0005-0000-0000-00007D270000}"/>
    <cellStyle name="40% - Ênfase2 12 2 2" xfId="11635" xr:uid="{00000000-0005-0000-0000-00007E270000}"/>
    <cellStyle name="40% - Ênfase2 12 3" xfId="11636" xr:uid="{00000000-0005-0000-0000-00007F270000}"/>
    <cellStyle name="40% - Ênfase2 13" xfId="11637" xr:uid="{00000000-0005-0000-0000-000080270000}"/>
    <cellStyle name="40% - Ênfase2 13 2" xfId="11638" xr:uid="{00000000-0005-0000-0000-000081270000}"/>
    <cellStyle name="40% - Ênfase2 13 2 2" xfId="11639" xr:uid="{00000000-0005-0000-0000-000082270000}"/>
    <cellStyle name="40% - Ênfase2 13 3" xfId="11640" xr:uid="{00000000-0005-0000-0000-000083270000}"/>
    <cellStyle name="40% - Ênfase2 14" xfId="11641" xr:uid="{00000000-0005-0000-0000-000084270000}"/>
    <cellStyle name="40% - Ênfase2 14 2" xfId="11642" xr:uid="{00000000-0005-0000-0000-000085270000}"/>
    <cellStyle name="40% - Ênfase2 14 2 2" xfId="11643" xr:uid="{00000000-0005-0000-0000-000086270000}"/>
    <cellStyle name="40% - Ênfase2 14 3" xfId="11644" xr:uid="{00000000-0005-0000-0000-000087270000}"/>
    <cellStyle name="40% - Ênfase2 15" xfId="11645" xr:uid="{00000000-0005-0000-0000-000088270000}"/>
    <cellStyle name="40% - Ênfase2 15 2" xfId="11646" xr:uid="{00000000-0005-0000-0000-000089270000}"/>
    <cellStyle name="40% - Ênfase2 15 2 2" xfId="11647" xr:uid="{00000000-0005-0000-0000-00008A270000}"/>
    <cellStyle name="40% - Ênfase2 15 3" xfId="11648" xr:uid="{00000000-0005-0000-0000-00008B270000}"/>
    <cellStyle name="40% - Ênfase2 16" xfId="11649" xr:uid="{00000000-0005-0000-0000-00008C270000}"/>
    <cellStyle name="40% - Ênfase2 16 2" xfId="11650" xr:uid="{00000000-0005-0000-0000-00008D270000}"/>
    <cellStyle name="40% - Ênfase2 16 2 2" xfId="11651" xr:uid="{00000000-0005-0000-0000-00008E270000}"/>
    <cellStyle name="40% - Ênfase2 16 3" xfId="11652" xr:uid="{00000000-0005-0000-0000-00008F270000}"/>
    <cellStyle name="40% - Ênfase2 17" xfId="11653" xr:uid="{00000000-0005-0000-0000-000090270000}"/>
    <cellStyle name="40% - Ênfase2 17 2" xfId="11654" xr:uid="{00000000-0005-0000-0000-000091270000}"/>
    <cellStyle name="40% - Ênfase2 17 2 2" xfId="11655" xr:uid="{00000000-0005-0000-0000-000092270000}"/>
    <cellStyle name="40% - Ênfase2 17 3" xfId="11656" xr:uid="{00000000-0005-0000-0000-000093270000}"/>
    <cellStyle name="40% - Ênfase2 18" xfId="11657" xr:uid="{00000000-0005-0000-0000-000094270000}"/>
    <cellStyle name="40% - Ênfase2 18 2" xfId="11658" xr:uid="{00000000-0005-0000-0000-000095270000}"/>
    <cellStyle name="40% - Ênfase2 18 2 2" xfId="11659" xr:uid="{00000000-0005-0000-0000-000096270000}"/>
    <cellStyle name="40% - Ênfase2 18 2 3" xfId="11660" xr:uid="{00000000-0005-0000-0000-000097270000}"/>
    <cellStyle name="40% - Ênfase2 18 3" xfId="11661" xr:uid="{00000000-0005-0000-0000-000098270000}"/>
    <cellStyle name="40% - Ênfase2 19" xfId="11662" xr:uid="{00000000-0005-0000-0000-000099270000}"/>
    <cellStyle name="40% - Ênfase2 19 2" xfId="11663" xr:uid="{00000000-0005-0000-0000-00009A270000}"/>
    <cellStyle name="40% - Ênfase2 19 2 2" xfId="11664" xr:uid="{00000000-0005-0000-0000-00009B270000}"/>
    <cellStyle name="40% - Ênfase2 19 3" xfId="11665" xr:uid="{00000000-0005-0000-0000-00009C270000}"/>
    <cellStyle name="40% - Ênfase2 2" xfId="11666" xr:uid="{00000000-0005-0000-0000-00009D270000}"/>
    <cellStyle name="40% - Ênfase2 2 2" xfId="11667" xr:uid="{00000000-0005-0000-0000-00009E270000}"/>
    <cellStyle name="40% - Ênfase2 2 2 2" xfId="11668" xr:uid="{00000000-0005-0000-0000-00009F270000}"/>
    <cellStyle name="40% - Ênfase2 2 2 2 2" xfId="11669" xr:uid="{00000000-0005-0000-0000-0000A0270000}"/>
    <cellStyle name="40% - Ênfase2 2 3" xfId="11670" xr:uid="{00000000-0005-0000-0000-0000A1270000}"/>
    <cellStyle name="40% - Ênfase2 2 3 2" xfId="11671" xr:uid="{00000000-0005-0000-0000-0000A2270000}"/>
    <cellStyle name="40% - Ênfase2 2 3 2 2" xfId="11672" xr:uid="{00000000-0005-0000-0000-0000A3270000}"/>
    <cellStyle name="40% - Ênfase2 2 4" xfId="11673" xr:uid="{00000000-0005-0000-0000-0000A4270000}"/>
    <cellStyle name="40% - Ênfase2 2 4 2" xfId="11674" xr:uid="{00000000-0005-0000-0000-0000A5270000}"/>
    <cellStyle name="40% - Ênfase2 2 5" xfId="11675" xr:uid="{00000000-0005-0000-0000-0000A6270000}"/>
    <cellStyle name="40% - Ênfase2 20" xfId="11676" xr:uid="{00000000-0005-0000-0000-0000A7270000}"/>
    <cellStyle name="40% - Ênfase2 20 2" xfId="11677" xr:uid="{00000000-0005-0000-0000-0000A8270000}"/>
    <cellStyle name="40% - Ênfase2 20 2 2" xfId="11678" xr:uid="{00000000-0005-0000-0000-0000A9270000}"/>
    <cellStyle name="40% - Ênfase2 21" xfId="11679" xr:uid="{00000000-0005-0000-0000-0000AA270000}"/>
    <cellStyle name="40% - Ênfase2 21 2" xfId="11680" xr:uid="{00000000-0005-0000-0000-0000AB270000}"/>
    <cellStyle name="40% - Ênfase2 21 2 2" xfId="11681" xr:uid="{00000000-0005-0000-0000-0000AC270000}"/>
    <cellStyle name="40% - Ênfase2 22" xfId="11682" xr:uid="{00000000-0005-0000-0000-0000AD270000}"/>
    <cellStyle name="40% - Ênfase2 23" xfId="11683" xr:uid="{00000000-0005-0000-0000-0000AE270000}"/>
    <cellStyle name="40% - Ênfase2 23 2" xfId="11684" xr:uid="{00000000-0005-0000-0000-0000AF270000}"/>
    <cellStyle name="40% - Ênfase2 24" xfId="11685" xr:uid="{00000000-0005-0000-0000-0000B0270000}"/>
    <cellStyle name="40% - Ênfase2 25" xfId="11686" xr:uid="{00000000-0005-0000-0000-0000B1270000}"/>
    <cellStyle name="40% - Ênfase2 25 2" xfId="11687" xr:uid="{00000000-0005-0000-0000-0000B2270000}"/>
    <cellStyle name="40% - Ênfase2 26" xfId="11688" xr:uid="{00000000-0005-0000-0000-0000B3270000}"/>
    <cellStyle name="40% - Ênfase2 26 2" xfId="11689" xr:uid="{00000000-0005-0000-0000-0000B4270000}"/>
    <cellStyle name="40% - Ênfase2 27" xfId="11690" xr:uid="{00000000-0005-0000-0000-0000B5270000}"/>
    <cellStyle name="40% - Ênfase2 3" xfId="11691" xr:uid="{00000000-0005-0000-0000-0000B6270000}"/>
    <cellStyle name="40% - Ênfase2 3 2" xfId="11692" xr:uid="{00000000-0005-0000-0000-0000B7270000}"/>
    <cellStyle name="40% - Ênfase2 3 2 2" xfId="11693" xr:uid="{00000000-0005-0000-0000-0000B8270000}"/>
    <cellStyle name="40% - Ênfase2 3 2 2 2" xfId="11694" xr:uid="{00000000-0005-0000-0000-0000B9270000}"/>
    <cellStyle name="40% - Ênfase2 3 3" xfId="11695" xr:uid="{00000000-0005-0000-0000-0000BA270000}"/>
    <cellStyle name="40% - Ênfase2 3 3 2" xfId="11696" xr:uid="{00000000-0005-0000-0000-0000BB270000}"/>
    <cellStyle name="40% - Ênfase2 3 3 2 2" xfId="11697" xr:uid="{00000000-0005-0000-0000-0000BC270000}"/>
    <cellStyle name="40% - Ênfase2 3 4" xfId="11698" xr:uid="{00000000-0005-0000-0000-0000BD270000}"/>
    <cellStyle name="40% - Ênfase2 3 4 2" xfId="11699" xr:uid="{00000000-0005-0000-0000-0000BE270000}"/>
    <cellStyle name="40% - Ênfase2 3 5" xfId="11700" xr:uid="{00000000-0005-0000-0000-0000BF270000}"/>
    <cellStyle name="40% - Ênfase2 4" xfId="11701" xr:uid="{00000000-0005-0000-0000-0000C0270000}"/>
    <cellStyle name="40% - Ênfase2 4 2" xfId="11702" xr:uid="{00000000-0005-0000-0000-0000C1270000}"/>
    <cellStyle name="40% - Ênfase2 4 2 2" xfId="11703" xr:uid="{00000000-0005-0000-0000-0000C2270000}"/>
    <cellStyle name="40% - Ênfase2 4 2 2 2" xfId="11704" xr:uid="{00000000-0005-0000-0000-0000C3270000}"/>
    <cellStyle name="40% - Ênfase2 4 2 3" xfId="11705" xr:uid="{00000000-0005-0000-0000-0000C4270000}"/>
    <cellStyle name="40% - Ênfase2 4 3" xfId="11706" xr:uid="{00000000-0005-0000-0000-0000C5270000}"/>
    <cellStyle name="40% - Ênfase2 4 3 2" xfId="11707" xr:uid="{00000000-0005-0000-0000-0000C6270000}"/>
    <cellStyle name="40% - Ênfase2 4 4" xfId="11708" xr:uid="{00000000-0005-0000-0000-0000C7270000}"/>
    <cellStyle name="40% - Ênfase2 5" xfId="11709" xr:uid="{00000000-0005-0000-0000-0000C8270000}"/>
    <cellStyle name="40% - Ênfase2 5 2" xfId="11710" xr:uid="{00000000-0005-0000-0000-0000C9270000}"/>
    <cellStyle name="40% - Ênfase2 5 2 2" xfId="11711" xr:uid="{00000000-0005-0000-0000-0000CA270000}"/>
    <cellStyle name="40% - Ênfase2 5 2 2 2" xfId="11712" xr:uid="{00000000-0005-0000-0000-0000CB270000}"/>
    <cellStyle name="40% - Ênfase2 5 2 2 2 2" xfId="11713" xr:uid="{00000000-0005-0000-0000-0000CC270000}"/>
    <cellStyle name="40% - Ênfase2 5 2 2 2 2 2" xfId="11714" xr:uid="{00000000-0005-0000-0000-0000CD270000}"/>
    <cellStyle name="40% - Ênfase2 5 2 2 2 2 2 2" xfId="11715" xr:uid="{00000000-0005-0000-0000-0000CE270000}"/>
    <cellStyle name="40% - Ênfase2 5 2 2 2 2 3" xfId="11716" xr:uid="{00000000-0005-0000-0000-0000CF270000}"/>
    <cellStyle name="40% - Ênfase2 5 2 2 2 2 3 2" xfId="11717" xr:uid="{00000000-0005-0000-0000-0000D0270000}"/>
    <cellStyle name="40% - Ênfase2 5 2 2 2 2 4" xfId="11718" xr:uid="{00000000-0005-0000-0000-0000D1270000}"/>
    <cellStyle name="40% - Ênfase2 5 2 2 2 3" xfId="11719" xr:uid="{00000000-0005-0000-0000-0000D2270000}"/>
    <cellStyle name="40% - Ênfase2 5 2 2 2 3 2" xfId="11720" xr:uid="{00000000-0005-0000-0000-0000D3270000}"/>
    <cellStyle name="40% - Ênfase2 5 2 2 2 3 2 2" xfId="11721" xr:uid="{00000000-0005-0000-0000-0000D4270000}"/>
    <cellStyle name="40% - Ênfase2 5 2 2 2 3 3" xfId="11722" xr:uid="{00000000-0005-0000-0000-0000D5270000}"/>
    <cellStyle name="40% - Ênfase2 5 2 2 2 3 3 2" xfId="11723" xr:uid="{00000000-0005-0000-0000-0000D6270000}"/>
    <cellStyle name="40% - Ênfase2 5 2 2 2 3 4" xfId="11724" xr:uid="{00000000-0005-0000-0000-0000D7270000}"/>
    <cellStyle name="40% - Ênfase2 5 2 2 2 4" xfId="11725" xr:uid="{00000000-0005-0000-0000-0000D8270000}"/>
    <cellStyle name="40% - Ênfase2 5 2 2 2 4 2" xfId="11726" xr:uid="{00000000-0005-0000-0000-0000D9270000}"/>
    <cellStyle name="40% - Ênfase2 5 2 2 2 4 2 2" xfId="11727" xr:uid="{00000000-0005-0000-0000-0000DA270000}"/>
    <cellStyle name="40% - Ênfase2 5 2 2 2 4 3" xfId="11728" xr:uid="{00000000-0005-0000-0000-0000DB270000}"/>
    <cellStyle name="40% - Ênfase2 5 2 2 2 4 3 2" xfId="11729" xr:uid="{00000000-0005-0000-0000-0000DC270000}"/>
    <cellStyle name="40% - Ênfase2 5 2 2 2 4 4" xfId="11730" xr:uid="{00000000-0005-0000-0000-0000DD270000}"/>
    <cellStyle name="40% - Ênfase2 5 2 2 2 5" xfId="11731" xr:uid="{00000000-0005-0000-0000-0000DE270000}"/>
    <cellStyle name="40% - Ênfase2 5 2 2 2 5 2" xfId="11732" xr:uid="{00000000-0005-0000-0000-0000DF270000}"/>
    <cellStyle name="40% - Ênfase2 5 2 2 2 5 2 2" xfId="11733" xr:uid="{00000000-0005-0000-0000-0000E0270000}"/>
    <cellStyle name="40% - Ênfase2 5 2 2 2 5 3" xfId="11734" xr:uid="{00000000-0005-0000-0000-0000E1270000}"/>
    <cellStyle name="40% - Ênfase2 5 2 2 2 6" xfId="11735" xr:uid="{00000000-0005-0000-0000-0000E2270000}"/>
    <cellStyle name="40% - Ênfase2 5 2 2 2 6 2" xfId="11736" xr:uid="{00000000-0005-0000-0000-0000E3270000}"/>
    <cellStyle name="40% - Ênfase2 5 2 2 2 7" xfId="11737" xr:uid="{00000000-0005-0000-0000-0000E4270000}"/>
    <cellStyle name="40% - Ênfase2 5 2 2 3" xfId="11738" xr:uid="{00000000-0005-0000-0000-0000E5270000}"/>
    <cellStyle name="40% - Ênfase2 5 2 2 3 2" xfId="11739" xr:uid="{00000000-0005-0000-0000-0000E6270000}"/>
    <cellStyle name="40% - Ênfase2 5 2 2 3 2 2" xfId="11740" xr:uid="{00000000-0005-0000-0000-0000E7270000}"/>
    <cellStyle name="40% - Ênfase2 5 2 2 3 2 2 2" xfId="11741" xr:uid="{00000000-0005-0000-0000-0000E8270000}"/>
    <cellStyle name="40% - Ênfase2 5 2 2 3 2 3" xfId="11742" xr:uid="{00000000-0005-0000-0000-0000E9270000}"/>
    <cellStyle name="40% - Ênfase2 5 2 2 3 2 3 2" xfId="11743" xr:uid="{00000000-0005-0000-0000-0000EA270000}"/>
    <cellStyle name="40% - Ênfase2 5 2 2 3 2 4" xfId="11744" xr:uid="{00000000-0005-0000-0000-0000EB270000}"/>
    <cellStyle name="40% - Ênfase2 5 2 2 3 3" xfId="11745" xr:uid="{00000000-0005-0000-0000-0000EC270000}"/>
    <cellStyle name="40% - Ênfase2 5 2 2 3 3 2" xfId="11746" xr:uid="{00000000-0005-0000-0000-0000ED270000}"/>
    <cellStyle name="40% - Ênfase2 5 2 2 3 4" xfId="11747" xr:uid="{00000000-0005-0000-0000-0000EE270000}"/>
    <cellStyle name="40% - Ênfase2 5 2 2 3 4 2" xfId="11748" xr:uid="{00000000-0005-0000-0000-0000EF270000}"/>
    <cellStyle name="40% - Ênfase2 5 2 2 3 5" xfId="11749" xr:uid="{00000000-0005-0000-0000-0000F0270000}"/>
    <cellStyle name="40% - Ênfase2 5 2 2 4" xfId="11750" xr:uid="{00000000-0005-0000-0000-0000F1270000}"/>
    <cellStyle name="40% - Ênfase2 5 2 2 4 2" xfId="11751" xr:uid="{00000000-0005-0000-0000-0000F2270000}"/>
    <cellStyle name="40% - Ênfase2 5 2 2 4 2 2" xfId="11752" xr:uid="{00000000-0005-0000-0000-0000F3270000}"/>
    <cellStyle name="40% - Ênfase2 5 2 2 4 3" xfId="11753" xr:uid="{00000000-0005-0000-0000-0000F4270000}"/>
    <cellStyle name="40% - Ênfase2 5 2 2 4 3 2" xfId="11754" xr:uid="{00000000-0005-0000-0000-0000F5270000}"/>
    <cellStyle name="40% - Ênfase2 5 2 2 4 4" xfId="11755" xr:uid="{00000000-0005-0000-0000-0000F6270000}"/>
    <cellStyle name="40% - Ênfase2 5 2 2 5" xfId="11756" xr:uid="{00000000-0005-0000-0000-0000F7270000}"/>
    <cellStyle name="40% - Ênfase2 5 2 2 5 2" xfId="11757" xr:uid="{00000000-0005-0000-0000-0000F8270000}"/>
    <cellStyle name="40% - Ênfase2 5 2 2 5 2 2" xfId="11758" xr:uid="{00000000-0005-0000-0000-0000F9270000}"/>
    <cellStyle name="40% - Ênfase2 5 2 2 5 3" xfId="11759" xr:uid="{00000000-0005-0000-0000-0000FA270000}"/>
    <cellStyle name="40% - Ênfase2 5 2 2 5 3 2" xfId="11760" xr:uid="{00000000-0005-0000-0000-0000FB270000}"/>
    <cellStyle name="40% - Ênfase2 5 2 2 5 4" xfId="11761" xr:uid="{00000000-0005-0000-0000-0000FC270000}"/>
    <cellStyle name="40% - Ênfase2 5 2 2 6" xfId="11762" xr:uid="{00000000-0005-0000-0000-0000FD270000}"/>
    <cellStyle name="40% - Ênfase2 5 2 2 6 2" xfId="11763" xr:uid="{00000000-0005-0000-0000-0000FE270000}"/>
    <cellStyle name="40% - Ênfase2 5 2 2 6 2 2" xfId="11764" xr:uid="{00000000-0005-0000-0000-0000FF270000}"/>
    <cellStyle name="40% - Ênfase2 5 2 2 6 3" xfId="11765" xr:uid="{00000000-0005-0000-0000-000000280000}"/>
    <cellStyle name="40% - Ênfase2 5 2 2 7" xfId="11766" xr:uid="{00000000-0005-0000-0000-000001280000}"/>
    <cellStyle name="40% - Ênfase2 5 2 2 7 2" xfId="11767" xr:uid="{00000000-0005-0000-0000-000002280000}"/>
    <cellStyle name="40% - Ênfase2 5 2 2 8" xfId="11768" xr:uid="{00000000-0005-0000-0000-000003280000}"/>
    <cellStyle name="40% - Ênfase2 5 2 3" xfId="11769" xr:uid="{00000000-0005-0000-0000-000004280000}"/>
    <cellStyle name="40% - Ênfase2 5 2 3 2" xfId="11770" xr:uid="{00000000-0005-0000-0000-000005280000}"/>
    <cellStyle name="40% - Ênfase2 5 2 3 2 2" xfId="11771" xr:uid="{00000000-0005-0000-0000-000006280000}"/>
    <cellStyle name="40% - Ênfase2 5 2 3 2 2 2" xfId="11772" xr:uid="{00000000-0005-0000-0000-000007280000}"/>
    <cellStyle name="40% - Ênfase2 5 2 3 2 3" xfId="11773" xr:uid="{00000000-0005-0000-0000-000008280000}"/>
    <cellStyle name="40% - Ênfase2 5 2 3 2 3 2" xfId="11774" xr:uid="{00000000-0005-0000-0000-000009280000}"/>
    <cellStyle name="40% - Ênfase2 5 2 3 2 4" xfId="11775" xr:uid="{00000000-0005-0000-0000-00000A280000}"/>
    <cellStyle name="40% - Ênfase2 5 2 3 3" xfId="11776" xr:uid="{00000000-0005-0000-0000-00000B280000}"/>
    <cellStyle name="40% - Ênfase2 5 2 3 3 2" xfId="11777" xr:uid="{00000000-0005-0000-0000-00000C280000}"/>
    <cellStyle name="40% - Ênfase2 5 2 3 3 2 2" xfId="11778" xr:uid="{00000000-0005-0000-0000-00000D280000}"/>
    <cellStyle name="40% - Ênfase2 5 2 3 3 3" xfId="11779" xr:uid="{00000000-0005-0000-0000-00000E280000}"/>
    <cellStyle name="40% - Ênfase2 5 2 3 3 3 2" xfId="11780" xr:uid="{00000000-0005-0000-0000-00000F280000}"/>
    <cellStyle name="40% - Ênfase2 5 2 3 3 4" xfId="11781" xr:uid="{00000000-0005-0000-0000-000010280000}"/>
    <cellStyle name="40% - Ênfase2 5 2 3 4" xfId="11782" xr:uid="{00000000-0005-0000-0000-000011280000}"/>
    <cellStyle name="40% - Ênfase2 5 2 3 4 2" xfId="11783" xr:uid="{00000000-0005-0000-0000-000012280000}"/>
    <cellStyle name="40% - Ênfase2 5 2 3 4 2 2" xfId="11784" xr:uid="{00000000-0005-0000-0000-000013280000}"/>
    <cellStyle name="40% - Ênfase2 5 2 3 4 3" xfId="11785" xr:uid="{00000000-0005-0000-0000-000014280000}"/>
    <cellStyle name="40% - Ênfase2 5 2 3 5" xfId="11786" xr:uid="{00000000-0005-0000-0000-000015280000}"/>
    <cellStyle name="40% - Ênfase2 5 2 3 5 2" xfId="11787" xr:uid="{00000000-0005-0000-0000-000016280000}"/>
    <cellStyle name="40% - Ênfase2 5 2 3 6" xfId="11788" xr:uid="{00000000-0005-0000-0000-000017280000}"/>
    <cellStyle name="40% - Ênfase2 5 2 4" xfId="11789" xr:uid="{00000000-0005-0000-0000-000018280000}"/>
    <cellStyle name="40% - Ênfase2 5 2 4 2" xfId="11790" xr:uid="{00000000-0005-0000-0000-000019280000}"/>
    <cellStyle name="40% - Ênfase2 5 2 4 2 2" xfId="11791" xr:uid="{00000000-0005-0000-0000-00001A280000}"/>
    <cellStyle name="40% - Ênfase2 5 2 4 3" xfId="11792" xr:uid="{00000000-0005-0000-0000-00001B280000}"/>
    <cellStyle name="40% - Ênfase2 5 2 4 3 2" xfId="11793" xr:uid="{00000000-0005-0000-0000-00001C280000}"/>
    <cellStyle name="40% - Ênfase2 5 2 4 4" xfId="11794" xr:uid="{00000000-0005-0000-0000-00001D280000}"/>
    <cellStyle name="40% - Ênfase2 5 2 5" xfId="11795" xr:uid="{00000000-0005-0000-0000-00001E280000}"/>
    <cellStyle name="40% - Ênfase2 5 2 5 2" xfId="11796" xr:uid="{00000000-0005-0000-0000-00001F280000}"/>
    <cellStyle name="40% - Ênfase2 5 2 5 2 2" xfId="11797" xr:uid="{00000000-0005-0000-0000-000020280000}"/>
    <cellStyle name="40% - Ênfase2 5 2 5 3" xfId="11798" xr:uid="{00000000-0005-0000-0000-000021280000}"/>
    <cellStyle name="40% - Ênfase2 5 2 5 3 2" xfId="11799" xr:uid="{00000000-0005-0000-0000-000022280000}"/>
    <cellStyle name="40% - Ênfase2 5 2 5 4" xfId="11800" xr:uid="{00000000-0005-0000-0000-000023280000}"/>
    <cellStyle name="40% - Ênfase2 5 2 6" xfId="11801" xr:uid="{00000000-0005-0000-0000-000024280000}"/>
    <cellStyle name="40% - Ênfase2 5 2 6 2" xfId="11802" xr:uid="{00000000-0005-0000-0000-000025280000}"/>
    <cellStyle name="40% - Ênfase2 5 2 6 2 2" xfId="11803" xr:uid="{00000000-0005-0000-0000-000026280000}"/>
    <cellStyle name="40% - Ênfase2 5 2 6 3" xfId="11804" xr:uid="{00000000-0005-0000-0000-000027280000}"/>
    <cellStyle name="40% - Ênfase2 5 2 7" xfId="11805" xr:uid="{00000000-0005-0000-0000-000028280000}"/>
    <cellStyle name="40% - Ênfase2 5 2 7 2" xfId="11806" xr:uid="{00000000-0005-0000-0000-000029280000}"/>
    <cellStyle name="40% - Ênfase2 5 2 8" xfId="11807" xr:uid="{00000000-0005-0000-0000-00002A280000}"/>
    <cellStyle name="40% - Ênfase2 5 3" xfId="11808" xr:uid="{00000000-0005-0000-0000-00002B280000}"/>
    <cellStyle name="40% - Ênfase2 5 3 2" xfId="11809" xr:uid="{00000000-0005-0000-0000-00002C280000}"/>
    <cellStyle name="40% - Ênfase2 5 4" xfId="11810" xr:uid="{00000000-0005-0000-0000-00002D280000}"/>
    <cellStyle name="40% - Ênfase2 6" xfId="11811" xr:uid="{00000000-0005-0000-0000-00002E280000}"/>
    <cellStyle name="40% - Ênfase2 6 2" xfId="11812" xr:uid="{00000000-0005-0000-0000-00002F280000}"/>
    <cellStyle name="40% - Ênfase2 6 2 2" xfId="11813" xr:uid="{00000000-0005-0000-0000-000030280000}"/>
    <cellStyle name="40% - Ênfase2 6 3" xfId="11814" xr:uid="{00000000-0005-0000-0000-000031280000}"/>
    <cellStyle name="40% - Ênfase2 7" xfId="11815" xr:uid="{00000000-0005-0000-0000-000032280000}"/>
    <cellStyle name="40% - Ênfase2 7 2" xfId="11816" xr:uid="{00000000-0005-0000-0000-000033280000}"/>
    <cellStyle name="40% - Ênfase2 7 2 2" xfId="11817" xr:uid="{00000000-0005-0000-0000-000034280000}"/>
    <cellStyle name="40% - Ênfase2 7 3" xfId="11818" xr:uid="{00000000-0005-0000-0000-000035280000}"/>
    <cellStyle name="40% - Ênfase2 8" xfId="11819" xr:uid="{00000000-0005-0000-0000-000036280000}"/>
    <cellStyle name="40% - Ênfase2 8 2" xfId="11820" xr:uid="{00000000-0005-0000-0000-000037280000}"/>
    <cellStyle name="40% - Ênfase2 8 2 2" xfId="11821" xr:uid="{00000000-0005-0000-0000-000038280000}"/>
    <cellStyle name="40% - Ênfase2 8 3" xfId="11822" xr:uid="{00000000-0005-0000-0000-000039280000}"/>
    <cellStyle name="40% - Ênfase2 9" xfId="11823" xr:uid="{00000000-0005-0000-0000-00003A280000}"/>
    <cellStyle name="40% - Ênfase2 9 2" xfId="11824" xr:uid="{00000000-0005-0000-0000-00003B280000}"/>
    <cellStyle name="40% - Ênfase2 9 2 2" xfId="11825" xr:uid="{00000000-0005-0000-0000-00003C280000}"/>
    <cellStyle name="40% - Ênfase2 9 3" xfId="11826" xr:uid="{00000000-0005-0000-0000-00003D280000}"/>
    <cellStyle name="40% - Ênfase3 10" xfId="11827" xr:uid="{00000000-0005-0000-0000-00003E280000}"/>
    <cellStyle name="40% - Ênfase3 10 2" xfId="11828" xr:uid="{00000000-0005-0000-0000-00003F280000}"/>
    <cellStyle name="40% - Ênfase3 10 2 2" xfId="11829" xr:uid="{00000000-0005-0000-0000-000040280000}"/>
    <cellStyle name="40% - Ênfase3 10 3" xfId="11830" xr:uid="{00000000-0005-0000-0000-000041280000}"/>
    <cellStyle name="40% - Ênfase3 11" xfId="11831" xr:uid="{00000000-0005-0000-0000-000042280000}"/>
    <cellStyle name="40% - Ênfase3 11 2" xfId="11832" xr:uid="{00000000-0005-0000-0000-000043280000}"/>
    <cellStyle name="40% - Ênfase3 11 2 2" xfId="11833" xr:uid="{00000000-0005-0000-0000-000044280000}"/>
    <cellStyle name="40% - Ênfase3 11 3" xfId="11834" xr:uid="{00000000-0005-0000-0000-000045280000}"/>
    <cellStyle name="40% - Ênfase3 12" xfId="11835" xr:uid="{00000000-0005-0000-0000-000046280000}"/>
    <cellStyle name="40% - Ênfase3 12 2" xfId="11836" xr:uid="{00000000-0005-0000-0000-000047280000}"/>
    <cellStyle name="40% - Ênfase3 12 2 2" xfId="11837" xr:uid="{00000000-0005-0000-0000-000048280000}"/>
    <cellStyle name="40% - Ênfase3 12 3" xfId="11838" xr:uid="{00000000-0005-0000-0000-000049280000}"/>
    <cellStyle name="40% - Ênfase3 13" xfId="11839" xr:uid="{00000000-0005-0000-0000-00004A280000}"/>
    <cellStyle name="40% - Ênfase3 13 2" xfId="11840" xr:uid="{00000000-0005-0000-0000-00004B280000}"/>
    <cellStyle name="40% - Ênfase3 13 2 2" xfId="11841" xr:uid="{00000000-0005-0000-0000-00004C280000}"/>
    <cellStyle name="40% - Ênfase3 13 3" xfId="11842" xr:uid="{00000000-0005-0000-0000-00004D280000}"/>
    <cellStyle name="40% - Ênfase3 14" xfId="11843" xr:uid="{00000000-0005-0000-0000-00004E280000}"/>
    <cellStyle name="40% - Ênfase3 14 2" xfId="11844" xr:uid="{00000000-0005-0000-0000-00004F280000}"/>
    <cellStyle name="40% - Ênfase3 14 2 2" xfId="11845" xr:uid="{00000000-0005-0000-0000-000050280000}"/>
    <cellStyle name="40% - Ênfase3 14 3" xfId="11846" xr:uid="{00000000-0005-0000-0000-000051280000}"/>
    <cellStyle name="40% - Ênfase3 15" xfId="11847" xr:uid="{00000000-0005-0000-0000-000052280000}"/>
    <cellStyle name="40% - Ênfase3 15 2" xfId="11848" xr:uid="{00000000-0005-0000-0000-000053280000}"/>
    <cellStyle name="40% - Ênfase3 15 2 2" xfId="11849" xr:uid="{00000000-0005-0000-0000-000054280000}"/>
    <cellStyle name="40% - Ênfase3 15 3" xfId="11850" xr:uid="{00000000-0005-0000-0000-000055280000}"/>
    <cellStyle name="40% - Ênfase3 16" xfId="11851" xr:uid="{00000000-0005-0000-0000-000056280000}"/>
    <cellStyle name="40% - Ênfase3 16 2" xfId="11852" xr:uid="{00000000-0005-0000-0000-000057280000}"/>
    <cellStyle name="40% - Ênfase3 16 2 2" xfId="11853" xr:uid="{00000000-0005-0000-0000-000058280000}"/>
    <cellStyle name="40% - Ênfase3 16 3" xfId="11854" xr:uid="{00000000-0005-0000-0000-000059280000}"/>
    <cellStyle name="40% - Ênfase3 17" xfId="11855" xr:uid="{00000000-0005-0000-0000-00005A280000}"/>
    <cellStyle name="40% - Ênfase3 17 2" xfId="11856" xr:uid="{00000000-0005-0000-0000-00005B280000}"/>
    <cellStyle name="40% - Ênfase3 17 2 2" xfId="11857" xr:uid="{00000000-0005-0000-0000-00005C280000}"/>
    <cellStyle name="40% - Ênfase3 17 3" xfId="11858" xr:uid="{00000000-0005-0000-0000-00005D280000}"/>
    <cellStyle name="40% - Ênfase3 18" xfId="11859" xr:uid="{00000000-0005-0000-0000-00005E280000}"/>
    <cellStyle name="40% - Ênfase3 18 2" xfId="11860" xr:uid="{00000000-0005-0000-0000-00005F280000}"/>
    <cellStyle name="40% - Ênfase3 18 2 2" xfId="11861" xr:uid="{00000000-0005-0000-0000-000060280000}"/>
    <cellStyle name="40% - Ênfase3 18 3" xfId="11862" xr:uid="{00000000-0005-0000-0000-000061280000}"/>
    <cellStyle name="40% - Ênfase3 19" xfId="11863" xr:uid="{00000000-0005-0000-0000-000062280000}"/>
    <cellStyle name="40% - Ênfase3 19 2" xfId="11864" xr:uid="{00000000-0005-0000-0000-000063280000}"/>
    <cellStyle name="40% - Ênfase3 19 2 2" xfId="11865" xr:uid="{00000000-0005-0000-0000-000064280000}"/>
    <cellStyle name="40% - Ênfase3 19 3" xfId="11866" xr:uid="{00000000-0005-0000-0000-000065280000}"/>
    <cellStyle name="40% - Ênfase3 2" xfId="11867" xr:uid="{00000000-0005-0000-0000-000066280000}"/>
    <cellStyle name="40% - Ênfase3 2 2" xfId="11868" xr:uid="{00000000-0005-0000-0000-000067280000}"/>
    <cellStyle name="40% - Ênfase3 2 2 2" xfId="11869" xr:uid="{00000000-0005-0000-0000-000068280000}"/>
    <cellStyle name="40% - Ênfase3 2 3" xfId="11870" xr:uid="{00000000-0005-0000-0000-000069280000}"/>
    <cellStyle name="40% - Ênfase3 20" xfId="11871" xr:uid="{00000000-0005-0000-0000-00006A280000}"/>
    <cellStyle name="40% - Ênfase3 20 2" xfId="11872" xr:uid="{00000000-0005-0000-0000-00006B280000}"/>
    <cellStyle name="40% - Ênfase3 20 2 2" xfId="11873" xr:uid="{00000000-0005-0000-0000-00006C280000}"/>
    <cellStyle name="40% - Ênfase3 20 3" xfId="11874" xr:uid="{00000000-0005-0000-0000-00006D280000}"/>
    <cellStyle name="40% - Ênfase3 21" xfId="11875" xr:uid="{00000000-0005-0000-0000-00006E280000}"/>
    <cellStyle name="40% - Ênfase3 21 2" xfId="11876" xr:uid="{00000000-0005-0000-0000-00006F280000}"/>
    <cellStyle name="40% - Ênfase3 21 2 2" xfId="11877" xr:uid="{00000000-0005-0000-0000-000070280000}"/>
    <cellStyle name="40% - Ênfase3 21 3" xfId="11878" xr:uid="{00000000-0005-0000-0000-000071280000}"/>
    <cellStyle name="40% - Ênfase3 22" xfId="11879" xr:uid="{00000000-0005-0000-0000-000072280000}"/>
    <cellStyle name="40% - Ênfase3 22 2" xfId="11880" xr:uid="{00000000-0005-0000-0000-000073280000}"/>
    <cellStyle name="40% - Ênfase3 22 2 2" xfId="11881" xr:uid="{00000000-0005-0000-0000-000074280000}"/>
    <cellStyle name="40% - Ênfase3 22 3" xfId="11882" xr:uid="{00000000-0005-0000-0000-000075280000}"/>
    <cellStyle name="40% - Ênfase3 23" xfId="11883" xr:uid="{00000000-0005-0000-0000-000076280000}"/>
    <cellStyle name="40% - Ênfase3 23 2" xfId="11884" xr:uid="{00000000-0005-0000-0000-000077280000}"/>
    <cellStyle name="40% - Ênfase3 23 2 2" xfId="11885" xr:uid="{00000000-0005-0000-0000-000078280000}"/>
    <cellStyle name="40% - Ênfase3 23 3" xfId="11886" xr:uid="{00000000-0005-0000-0000-000079280000}"/>
    <cellStyle name="40% - Ênfase3 24" xfId="11887" xr:uid="{00000000-0005-0000-0000-00007A280000}"/>
    <cellStyle name="40% - Ênfase3 24 2" xfId="11888" xr:uid="{00000000-0005-0000-0000-00007B280000}"/>
    <cellStyle name="40% - Ênfase3 24 2 2" xfId="11889" xr:uid="{00000000-0005-0000-0000-00007C280000}"/>
    <cellStyle name="40% - Ênfase3 24 3" xfId="11890" xr:uid="{00000000-0005-0000-0000-00007D280000}"/>
    <cellStyle name="40% - Ênfase3 25" xfId="11891" xr:uid="{00000000-0005-0000-0000-00007E280000}"/>
    <cellStyle name="40% - Ênfase3 25 2" xfId="11892" xr:uid="{00000000-0005-0000-0000-00007F280000}"/>
    <cellStyle name="40% - Ênfase3 25 2 2" xfId="11893" xr:uid="{00000000-0005-0000-0000-000080280000}"/>
    <cellStyle name="40% - Ênfase3 25 3" xfId="11894" xr:uid="{00000000-0005-0000-0000-000081280000}"/>
    <cellStyle name="40% - Ênfase3 26" xfId="11895" xr:uid="{00000000-0005-0000-0000-000082280000}"/>
    <cellStyle name="40% - Ênfase3 26 2" xfId="11896" xr:uid="{00000000-0005-0000-0000-000083280000}"/>
    <cellStyle name="40% - Ênfase3 26 2 2" xfId="11897" xr:uid="{00000000-0005-0000-0000-000084280000}"/>
    <cellStyle name="40% - Ênfase3 26 3" xfId="11898" xr:uid="{00000000-0005-0000-0000-000085280000}"/>
    <cellStyle name="40% - Ênfase3 27" xfId="11899" xr:uid="{00000000-0005-0000-0000-000086280000}"/>
    <cellStyle name="40% - Ênfase3 27 2" xfId="11900" xr:uid="{00000000-0005-0000-0000-000087280000}"/>
    <cellStyle name="40% - Ênfase3 27 2 2" xfId="11901" xr:uid="{00000000-0005-0000-0000-000088280000}"/>
    <cellStyle name="40% - Ênfase3 27 3" xfId="11902" xr:uid="{00000000-0005-0000-0000-000089280000}"/>
    <cellStyle name="40% - Ênfase3 28" xfId="11903" xr:uid="{00000000-0005-0000-0000-00008A280000}"/>
    <cellStyle name="40% - Ênfase3 28 2" xfId="11904" xr:uid="{00000000-0005-0000-0000-00008B280000}"/>
    <cellStyle name="40% - Ênfase3 28 2 2" xfId="11905" xr:uid="{00000000-0005-0000-0000-00008C280000}"/>
    <cellStyle name="40% - Ênfase3 28 3" xfId="11906" xr:uid="{00000000-0005-0000-0000-00008D280000}"/>
    <cellStyle name="40% - Ênfase3 29" xfId="11907" xr:uid="{00000000-0005-0000-0000-00008E280000}"/>
    <cellStyle name="40% - Ênfase3 29 2" xfId="11908" xr:uid="{00000000-0005-0000-0000-00008F280000}"/>
    <cellStyle name="40% - Ênfase3 29 2 2" xfId="11909" xr:uid="{00000000-0005-0000-0000-000090280000}"/>
    <cellStyle name="40% - Ênfase3 29 3" xfId="11910" xr:uid="{00000000-0005-0000-0000-000091280000}"/>
    <cellStyle name="40% - Ênfase3 3" xfId="11911" xr:uid="{00000000-0005-0000-0000-000092280000}"/>
    <cellStyle name="40% - Ênfase3 3 2" xfId="11912" xr:uid="{00000000-0005-0000-0000-000093280000}"/>
    <cellStyle name="40% - Ênfase3 3 2 2" xfId="11913" xr:uid="{00000000-0005-0000-0000-000094280000}"/>
    <cellStyle name="40% - Ênfase3 3 3" xfId="11914" xr:uid="{00000000-0005-0000-0000-000095280000}"/>
    <cellStyle name="40% - Ênfase3 30" xfId="11915" xr:uid="{00000000-0005-0000-0000-000096280000}"/>
    <cellStyle name="40% - Ênfase3 30 2" xfId="11916" xr:uid="{00000000-0005-0000-0000-000097280000}"/>
    <cellStyle name="40% - Ênfase3 30 2 2" xfId="11917" xr:uid="{00000000-0005-0000-0000-000098280000}"/>
    <cellStyle name="40% - Ênfase3 30 3" xfId="11918" xr:uid="{00000000-0005-0000-0000-000099280000}"/>
    <cellStyle name="40% - Ênfase3 31" xfId="11919" xr:uid="{00000000-0005-0000-0000-00009A280000}"/>
    <cellStyle name="40% - Ênfase3 31 2" xfId="11920" xr:uid="{00000000-0005-0000-0000-00009B280000}"/>
    <cellStyle name="40% - Ênfase3 31 2 2" xfId="11921" xr:uid="{00000000-0005-0000-0000-00009C280000}"/>
    <cellStyle name="40% - Ênfase3 31 3" xfId="11922" xr:uid="{00000000-0005-0000-0000-00009D280000}"/>
    <cellStyle name="40% - Ênfase3 32" xfId="11923" xr:uid="{00000000-0005-0000-0000-00009E280000}"/>
    <cellStyle name="40% - Ênfase3 32 2" xfId="11924" xr:uid="{00000000-0005-0000-0000-00009F280000}"/>
    <cellStyle name="40% - Ênfase3 32 2 2" xfId="11925" xr:uid="{00000000-0005-0000-0000-0000A0280000}"/>
    <cellStyle name="40% - Ênfase3 32 3" xfId="11926" xr:uid="{00000000-0005-0000-0000-0000A1280000}"/>
    <cellStyle name="40% - Ênfase3 33" xfId="11927" xr:uid="{00000000-0005-0000-0000-0000A2280000}"/>
    <cellStyle name="40% - Ênfase3 33 2" xfId="11928" xr:uid="{00000000-0005-0000-0000-0000A3280000}"/>
    <cellStyle name="40% - Ênfase3 33 2 2" xfId="11929" xr:uid="{00000000-0005-0000-0000-0000A4280000}"/>
    <cellStyle name="40% - Ênfase3 33 3" xfId="11930" xr:uid="{00000000-0005-0000-0000-0000A5280000}"/>
    <cellStyle name="40% - Ênfase3 34" xfId="11931" xr:uid="{00000000-0005-0000-0000-0000A6280000}"/>
    <cellStyle name="40% - Ênfase3 34 2" xfId="11932" xr:uid="{00000000-0005-0000-0000-0000A7280000}"/>
    <cellStyle name="40% - Ênfase3 34 2 2" xfId="11933" xr:uid="{00000000-0005-0000-0000-0000A8280000}"/>
    <cellStyle name="40% - Ênfase3 34 3" xfId="11934" xr:uid="{00000000-0005-0000-0000-0000A9280000}"/>
    <cellStyle name="40% - Ênfase3 35" xfId="11935" xr:uid="{00000000-0005-0000-0000-0000AA280000}"/>
    <cellStyle name="40% - Ênfase3 35 2" xfId="11936" xr:uid="{00000000-0005-0000-0000-0000AB280000}"/>
    <cellStyle name="40% - Ênfase3 35 2 2" xfId="11937" xr:uid="{00000000-0005-0000-0000-0000AC280000}"/>
    <cellStyle name="40% - Ênfase3 35 3" xfId="11938" xr:uid="{00000000-0005-0000-0000-0000AD280000}"/>
    <cellStyle name="40% - Ênfase3 36" xfId="11939" xr:uid="{00000000-0005-0000-0000-0000AE280000}"/>
    <cellStyle name="40% - Ênfase3 36 2" xfId="11940" xr:uid="{00000000-0005-0000-0000-0000AF280000}"/>
    <cellStyle name="40% - Ênfase3 36 2 2" xfId="11941" xr:uid="{00000000-0005-0000-0000-0000B0280000}"/>
    <cellStyle name="40% - Ênfase3 36 3" xfId="11942" xr:uid="{00000000-0005-0000-0000-0000B1280000}"/>
    <cellStyle name="40% - Ênfase3 37" xfId="11943" xr:uid="{00000000-0005-0000-0000-0000B2280000}"/>
    <cellStyle name="40% - Ênfase3 37 2" xfId="11944" xr:uid="{00000000-0005-0000-0000-0000B3280000}"/>
    <cellStyle name="40% - Ênfase3 37 2 2" xfId="11945" xr:uid="{00000000-0005-0000-0000-0000B4280000}"/>
    <cellStyle name="40% - Ênfase3 37 3" xfId="11946" xr:uid="{00000000-0005-0000-0000-0000B5280000}"/>
    <cellStyle name="40% - Ênfase3 38" xfId="11947" xr:uid="{00000000-0005-0000-0000-0000B6280000}"/>
    <cellStyle name="40% - Ênfase3 38 2" xfId="11948" xr:uid="{00000000-0005-0000-0000-0000B7280000}"/>
    <cellStyle name="40% - Ênfase3 38 2 2" xfId="11949" xr:uid="{00000000-0005-0000-0000-0000B8280000}"/>
    <cellStyle name="40% - Ênfase3 38 3" xfId="11950" xr:uid="{00000000-0005-0000-0000-0000B9280000}"/>
    <cellStyle name="40% - Ênfase3 39" xfId="11951" xr:uid="{00000000-0005-0000-0000-0000BA280000}"/>
    <cellStyle name="40% - Ênfase3 39 2" xfId="11952" xr:uid="{00000000-0005-0000-0000-0000BB280000}"/>
    <cellStyle name="40% - Ênfase3 39 2 2" xfId="11953" xr:uid="{00000000-0005-0000-0000-0000BC280000}"/>
    <cellStyle name="40% - Ênfase3 39 3" xfId="11954" xr:uid="{00000000-0005-0000-0000-0000BD280000}"/>
    <cellStyle name="40% - Ênfase3 4" xfId="11955" xr:uid="{00000000-0005-0000-0000-0000BE280000}"/>
    <cellStyle name="40% - Ênfase3 4 2" xfId="11956" xr:uid="{00000000-0005-0000-0000-0000BF280000}"/>
    <cellStyle name="40% - Ênfase3 4 2 2" xfId="11957" xr:uid="{00000000-0005-0000-0000-0000C0280000}"/>
    <cellStyle name="40% - Ênfase3 4 2 2 2" xfId="11958" xr:uid="{00000000-0005-0000-0000-0000C1280000}"/>
    <cellStyle name="40% - Ênfase3 4 2 3" xfId="11959" xr:uid="{00000000-0005-0000-0000-0000C2280000}"/>
    <cellStyle name="40% - Ênfase3 4 3" xfId="11960" xr:uid="{00000000-0005-0000-0000-0000C3280000}"/>
    <cellStyle name="40% - Ênfase3 4 3 2" xfId="11961" xr:uid="{00000000-0005-0000-0000-0000C4280000}"/>
    <cellStyle name="40% - Ênfase3 4 3 2 2" xfId="11962" xr:uid="{00000000-0005-0000-0000-0000C5280000}"/>
    <cellStyle name="40% - Ênfase3 4 4" xfId="11963" xr:uid="{00000000-0005-0000-0000-0000C6280000}"/>
    <cellStyle name="40% - Ênfase3 4 4 2" xfId="11964" xr:uid="{00000000-0005-0000-0000-0000C7280000}"/>
    <cellStyle name="40% - Ênfase3 4 5" xfId="11965" xr:uid="{00000000-0005-0000-0000-0000C8280000}"/>
    <cellStyle name="40% - Ênfase3 40" xfId="11966" xr:uid="{00000000-0005-0000-0000-0000C9280000}"/>
    <cellStyle name="40% - Ênfase3 40 2" xfId="11967" xr:uid="{00000000-0005-0000-0000-0000CA280000}"/>
    <cellStyle name="40% - Ênfase3 40 2 2" xfId="11968" xr:uid="{00000000-0005-0000-0000-0000CB280000}"/>
    <cellStyle name="40% - Ênfase3 40 3" xfId="11969" xr:uid="{00000000-0005-0000-0000-0000CC280000}"/>
    <cellStyle name="40% - Ênfase3 41" xfId="11970" xr:uid="{00000000-0005-0000-0000-0000CD280000}"/>
    <cellStyle name="40% - Ênfase3 41 2" xfId="11971" xr:uid="{00000000-0005-0000-0000-0000CE280000}"/>
    <cellStyle name="40% - Ênfase3 41 2 2" xfId="11972" xr:uid="{00000000-0005-0000-0000-0000CF280000}"/>
    <cellStyle name="40% - Ênfase3 41 3" xfId="11973" xr:uid="{00000000-0005-0000-0000-0000D0280000}"/>
    <cellStyle name="40% - Ênfase3 42" xfId="11974" xr:uid="{00000000-0005-0000-0000-0000D1280000}"/>
    <cellStyle name="40% - Ênfase3 42 2" xfId="11975" xr:uid="{00000000-0005-0000-0000-0000D2280000}"/>
    <cellStyle name="40% - Ênfase3 42 2 2" xfId="11976" xr:uid="{00000000-0005-0000-0000-0000D3280000}"/>
    <cellStyle name="40% - Ênfase3 42 3" xfId="11977" xr:uid="{00000000-0005-0000-0000-0000D4280000}"/>
    <cellStyle name="40% - Ênfase3 43" xfId="11978" xr:uid="{00000000-0005-0000-0000-0000D5280000}"/>
    <cellStyle name="40% - Ênfase3 43 2" xfId="11979" xr:uid="{00000000-0005-0000-0000-0000D6280000}"/>
    <cellStyle name="40% - Ênfase3 43 2 2" xfId="11980" xr:uid="{00000000-0005-0000-0000-0000D7280000}"/>
    <cellStyle name="40% - Ênfase3 43 3" xfId="11981" xr:uid="{00000000-0005-0000-0000-0000D8280000}"/>
    <cellStyle name="40% - Ênfase3 44" xfId="11982" xr:uid="{00000000-0005-0000-0000-0000D9280000}"/>
    <cellStyle name="40% - Ênfase3 44 2" xfId="11983" xr:uid="{00000000-0005-0000-0000-0000DA280000}"/>
    <cellStyle name="40% - Ênfase3 44 2 2" xfId="11984" xr:uid="{00000000-0005-0000-0000-0000DB280000}"/>
    <cellStyle name="40% - Ênfase3 44 3" xfId="11985" xr:uid="{00000000-0005-0000-0000-0000DC280000}"/>
    <cellStyle name="40% - Ênfase3 45" xfId="11986" xr:uid="{00000000-0005-0000-0000-0000DD280000}"/>
    <cellStyle name="40% - Ênfase3 45 2" xfId="11987" xr:uid="{00000000-0005-0000-0000-0000DE280000}"/>
    <cellStyle name="40% - Ênfase3 45 2 2" xfId="11988" xr:uid="{00000000-0005-0000-0000-0000DF280000}"/>
    <cellStyle name="40% - Ênfase3 45 3" xfId="11989" xr:uid="{00000000-0005-0000-0000-0000E0280000}"/>
    <cellStyle name="40% - Ênfase3 46" xfId="11990" xr:uid="{00000000-0005-0000-0000-0000E1280000}"/>
    <cellStyle name="40% - Ênfase3 46 2" xfId="11991" xr:uid="{00000000-0005-0000-0000-0000E2280000}"/>
    <cellStyle name="40% - Ênfase3 46 2 2" xfId="11992" xr:uid="{00000000-0005-0000-0000-0000E3280000}"/>
    <cellStyle name="40% - Ênfase3 46 3" xfId="11993" xr:uid="{00000000-0005-0000-0000-0000E4280000}"/>
    <cellStyle name="40% - Ênfase3 47" xfId="11994" xr:uid="{00000000-0005-0000-0000-0000E5280000}"/>
    <cellStyle name="40% - Ênfase3 47 2" xfId="11995" xr:uid="{00000000-0005-0000-0000-0000E6280000}"/>
    <cellStyle name="40% - Ênfase3 47 2 2" xfId="11996" xr:uid="{00000000-0005-0000-0000-0000E7280000}"/>
    <cellStyle name="40% - Ênfase3 47 3" xfId="11997" xr:uid="{00000000-0005-0000-0000-0000E8280000}"/>
    <cellStyle name="40% - Ênfase3 48" xfId="11998" xr:uid="{00000000-0005-0000-0000-0000E9280000}"/>
    <cellStyle name="40% - Ênfase3 48 2" xfId="11999" xr:uid="{00000000-0005-0000-0000-0000EA280000}"/>
    <cellStyle name="40% - Ênfase3 48 2 2" xfId="12000" xr:uid="{00000000-0005-0000-0000-0000EB280000}"/>
    <cellStyle name="40% - Ênfase3 48 3" xfId="12001" xr:uid="{00000000-0005-0000-0000-0000EC280000}"/>
    <cellStyle name="40% - Ênfase3 49" xfId="12002" xr:uid="{00000000-0005-0000-0000-0000ED280000}"/>
    <cellStyle name="40% - Ênfase3 49 2" xfId="12003" xr:uid="{00000000-0005-0000-0000-0000EE280000}"/>
    <cellStyle name="40% - Ênfase3 49 2 2" xfId="12004" xr:uid="{00000000-0005-0000-0000-0000EF280000}"/>
    <cellStyle name="40% - Ênfase3 49 2 2 2" xfId="12005" xr:uid="{00000000-0005-0000-0000-0000F0280000}"/>
    <cellStyle name="40% - Ênfase3 49 3" xfId="12006" xr:uid="{00000000-0005-0000-0000-0000F1280000}"/>
    <cellStyle name="40% - Ênfase3 49 3 2" xfId="12007" xr:uid="{00000000-0005-0000-0000-0000F2280000}"/>
    <cellStyle name="40% - Ênfase3 49 4" xfId="12008" xr:uid="{00000000-0005-0000-0000-0000F3280000}"/>
    <cellStyle name="40% - Ênfase3 5" xfId="12009" xr:uid="{00000000-0005-0000-0000-0000F4280000}"/>
    <cellStyle name="40% - Ênfase3 5 2" xfId="12010" xr:uid="{00000000-0005-0000-0000-0000F5280000}"/>
    <cellStyle name="40% - Ênfase3 5 2 2" xfId="12011" xr:uid="{00000000-0005-0000-0000-0000F6280000}"/>
    <cellStyle name="40% - Ênfase3 5 2 2 2" xfId="12012" xr:uid="{00000000-0005-0000-0000-0000F7280000}"/>
    <cellStyle name="40% - Ênfase3 5 2 2 2 2" xfId="12013" xr:uid="{00000000-0005-0000-0000-0000F8280000}"/>
    <cellStyle name="40% - Ênfase3 5 2 2 2 2 2" xfId="12014" xr:uid="{00000000-0005-0000-0000-0000F9280000}"/>
    <cellStyle name="40% - Ênfase3 5 2 2 2 2 2 2" xfId="12015" xr:uid="{00000000-0005-0000-0000-0000FA280000}"/>
    <cellStyle name="40% - Ênfase3 5 2 2 2 2 3" xfId="12016" xr:uid="{00000000-0005-0000-0000-0000FB280000}"/>
    <cellStyle name="40% - Ênfase3 5 2 2 2 2 3 2" xfId="12017" xr:uid="{00000000-0005-0000-0000-0000FC280000}"/>
    <cellStyle name="40% - Ênfase3 5 2 2 2 2 4" xfId="12018" xr:uid="{00000000-0005-0000-0000-0000FD280000}"/>
    <cellStyle name="40% - Ênfase3 5 2 2 2 3" xfId="12019" xr:uid="{00000000-0005-0000-0000-0000FE280000}"/>
    <cellStyle name="40% - Ênfase3 5 2 2 2 3 2" xfId="12020" xr:uid="{00000000-0005-0000-0000-0000FF280000}"/>
    <cellStyle name="40% - Ênfase3 5 2 2 2 3 2 2" xfId="12021" xr:uid="{00000000-0005-0000-0000-000000290000}"/>
    <cellStyle name="40% - Ênfase3 5 2 2 2 3 3" xfId="12022" xr:uid="{00000000-0005-0000-0000-000001290000}"/>
    <cellStyle name="40% - Ênfase3 5 2 2 2 3 3 2" xfId="12023" xr:uid="{00000000-0005-0000-0000-000002290000}"/>
    <cellStyle name="40% - Ênfase3 5 2 2 2 3 4" xfId="12024" xr:uid="{00000000-0005-0000-0000-000003290000}"/>
    <cellStyle name="40% - Ênfase3 5 2 2 2 4" xfId="12025" xr:uid="{00000000-0005-0000-0000-000004290000}"/>
    <cellStyle name="40% - Ênfase3 5 2 2 2 4 2" xfId="12026" xr:uid="{00000000-0005-0000-0000-000005290000}"/>
    <cellStyle name="40% - Ênfase3 5 2 2 2 4 2 2" xfId="12027" xr:uid="{00000000-0005-0000-0000-000006290000}"/>
    <cellStyle name="40% - Ênfase3 5 2 2 2 4 3" xfId="12028" xr:uid="{00000000-0005-0000-0000-000007290000}"/>
    <cellStyle name="40% - Ênfase3 5 2 2 2 4 3 2" xfId="12029" xr:uid="{00000000-0005-0000-0000-000008290000}"/>
    <cellStyle name="40% - Ênfase3 5 2 2 2 4 4" xfId="12030" xr:uid="{00000000-0005-0000-0000-000009290000}"/>
    <cellStyle name="40% - Ênfase3 5 2 2 2 5" xfId="12031" xr:uid="{00000000-0005-0000-0000-00000A290000}"/>
    <cellStyle name="40% - Ênfase3 5 2 2 2 5 2" xfId="12032" xr:uid="{00000000-0005-0000-0000-00000B290000}"/>
    <cellStyle name="40% - Ênfase3 5 2 2 2 5 2 2" xfId="12033" xr:uid="{00000000-0005-0000-0000-00000C290000}"/>
    <cellStyle name="40% - Ênfase3 5 2 2 2 5 3" xfId="12034" xr:uid="{00000000-0005-0000-0000-00000D290000}"/>
    <cellStyle name="40% - Ênfase3 5 2 2 2 6" xfId="12035" xr:uid="{00000000-0005-0000-0000-00000E290000}"/>
    <cellStyle name="40% - Ênfase3 5 2 2 2 6 2" xfId="12036" xr:uid="{00000000-0005-0000-0000-00000F290000}"/>
    <cellStyle name="40% - Ênfase3 5 2 2 2 7" xfId="12037" xr:uid="{00000000-0005-0000-0000-000010290000}"/>
    <cellStyle name="40% - Ênfase3 5 2 2 3" xfId="12038" xr:uid="{00000000-0005-0000-0000-000011290000}"/>
    <cellStyle name="40% - Ênfase3 5 2 2 3 2" xfId="12039" xr:uid="{00000000-0005-0000-0000-000012290000}"/>
    <cellStyle name="40% - Ênfase3 5 2 2 3 2 2" xfId="12040" xr:uid="{00000000-0005-0000-0000-000013290000}"/>
    <cellStyle name="40% - Ênfase3 5 2 2 3 2 2 2" xfId="12041" xr:uid="{00000000-0005-0000-0000-000014290000}"/>
    <cellStyle name="40% - Ênfase3 5 2 2 3 2 3" xfId="12042" xr:uid="{00000000-0005-0000-0000-000015290000}"/>
    <cellStyle name="40% - Ênfase3 5 2 2 3 2 3 2" xfId="12043" xr:uid="{00000000-0005-0000-0000-000016290000}"/>
    <cellStyle name="40% - Ênfase3 5 2 2 3 2 4" xfId="12044" xr:uid="{00000000-0005-0000-0000-000017290000}"/>
    <cellStyle name="40% - Ênfase3 5 2 2 3 3" xfId="12045" xr:uid="{00000000-0005-0000-0000-000018290000}"/>
    <cellStyle name="40% - Ênfase3 5 2 2 3 3 2" xfId="12046" xr:uid="{00000000-0005-0000-0000-000019290000}"/>
    <cellStyle name="40% - Ênfase3 5 2 2 3 4" xfId="12047" xr:uid="{00000000-0005-0000-0000-00001A290000}"/>
    <cellStyle name="40% - Ênfase3 5 2 2 3 4 2" xfId="12048" xr:uid="{00000000-0005-0000-0000-00001B290000}"/>
    <cellStyle name="40% - Ênfase3 5 2 2 3 5" xfId="12049" xr:uid="{00000000-0005-0000-0000-00001C290000}"/>
    <cellStyle name="40% - Ênfase3 5 2 2 4" xfId="12050" xr:uid="{00000000-0005-0000-0000-00001D290000}"/>
    <cellStyle name="40% - Ênfase3 5 2 2 4 2" xfId="12051" xr:uid="{00000000-0005-0000-0000-00001E290000}"/>
    <cellStyle name="40% - Ênfase3 5 2 2 4 2 2" xfId="12052" xr:uid="{00000000-0005-0000-0000-00001F290000}"/>
    <cellStyle name="40% - Ênfase3 5 2 2 4 3" xfId="12053" xr:uid="{00000000-0005-0000-0000-000020290000}"/>
    <cellStyle name="40% - Ênfase3 5 2 2 4 3 2" xfId="12054" xr:uid="{00000000-0005-0000-0000-000021290000}"/>
    <cellStyle name="40% - Ênfase3 5 2 2 4 4" xfId="12055" xr:uid="{00000000-0005-0000-0000-000022290000}"/>
    <cellStyle name="40% - Ênfase3 5 2 2 5" xfId="12056" xr:uid="{00000000-0005-0000-0000-000023290000}"/>
    <cellStyle name="40% - Ênfase3 5 2 2 5 2" xfId="12057" xr:uid="{00000000-0005-0000-0000-000024290000}"/>
    <cellStyle name="40% - Ênfase3 5 2 2 5 2 2" xfId="12058" xr:uid="{00000000-0005-0000-0000-000025290000}"/>
    <cellStyle name="40% - Ênfase3 5 2 2 5 3" xfId="12059" xr:uid="{00000000-0005-0000-0000-000026290000}"/>
    <cellStyle name="40% - Ênfase3 5 2 2 5 3 2" xfId="12060" xr:uid="{00000000-0005-0000-0000-000027290000}"/>
    <cellStyle name="40% - Ênfase3 5 2 2 5 4" xfId="12061" xr:uid="{00000000-0005-0000-0000-000028290000}"/>
    <cellStyle name="40% - Ênfase3 5 2 2 6" xfId="12062" xr:uid="{00000000-0005-0000-0000-000029290000}"/>
    <cellStyle name="40% - Ênfase3 5 2 2 6 2" xfId="12063" xr:uid="{00000000-0005-0000-0000-00002A290000}"/>
    <cellStyle name="40% - Ênfase3 5 2 2 6 2 2" xfId="12064" xr:uid="{00000000-0005-0000-0000-00002B290000}"/>
    <cellStyle name="40% - Ênfase3 5 2 2 6 3" xfId="12065" xr:uid="{00000000-0005-0000-0000-00002C290000}"/>
    <cellStyle name="40% - Ênfase3 5 2 2 7" xfId="12066" xr:uid="{00000000-0005-0000-0000-00002D290000}"/>
    <cellStyle name="40% - Ênfase3 5 2 2 7 2" xfId="12067" xr:uid="{00000000-0005-0000-0000-00002E290000}"/>
    <cellStyle name="40% - Ênfase3 5 2 2 8" xfId="12068" xr:uid="{00000000-0005-0000-0000-00002F290000}"/>
    <cellStyle name="40% - Ênfase3 5 2 3" xfId="12069" xr:uid="{00000000-0005-0000-0000-000030290000}"/>
    <cellStyle name="40% - Ênfase3 5 2 3 2" xfId="12070" xr:uid="{00000000-0005-0000-0000-000031290000}"/>
    <cellStyle name="40% - Ênfase3 5 2 3 2 2" xfId="12071" xr:uid="{00000000-0005-0000-0000-000032290000}"/>
    <cellStyle name="40% - Ênfase3 5 2 3 2 2 2" xfId="12072" xr:uid="{00000000-0005-0000-0000-000033290000}"/>
    <cellStyle name="40% - Ênfase3 5 2 3 2 3" xfId="12073" xr:uid="{00000000-0005-0000-0000-000034290000}"/>
    <cellStyle name="40% - Ênfase3 5 2 3 2 3 2" xfId="12074" xr:uid="{00000000-0005-0000-0000-000035290000}"/>
    <cellStyle name="40% - Ênfase3 5 2 3 2 4" xfId="12075" xr:uid="{00000000-0005-0000-0000-000036290000}"/>
    <cellStyle name="40% - Ênfase3 5 2 3 3" xfId="12076" xr:uid="{00000000-0005-0000-0000-000037290000}"/>
    <cellStyle name="40% - Ênfase3 5 2 3 3 2" xfId="12077" xr:uid="{00000000-0005-0000-0000-000038290000}"/>
    <cellStyle name="40% - Ênfase3 5 2 3 3 2 2" xfId="12078" xr:uid="{00000000-0005-0000-0000-000039290000}"/>
    <cellStyle name="40% - Ênfase3 5 2 3 3 3" xfId="12079" xr:uid="{00000000-0005-0000-0000-00003A290000}"/>
    <cellStyle name="40% - Ênfase3 5 2 3 3 3 2" xfId="12080" xr:uid="{00000000-0005-0000-0000-00003B290000}"/>
    <cellStyle name="40% - Ênfase3 5 2 3 3 4" xfId="12081" xr:uid="{00000000-0005-0000-0000-00003C290000}"/>
    <cellStyle name="40% - Ênfase3 5 2 3 4" xfId="12082" xr:uid="{00000000-0005-0000-0000-00003D290000}"/>
    <cellStyle name="40% - Ênfase3 5 2 3 4 2" xfId="12083" xr:uid="{00000000-0005-0000-0000-00003E290000}"/>
    <cellStyle name="40% - Ênfase3 5 2 3 4 2 2" xfId="12084" xr:uid="{00000000-0005-0000-0000-00003F290000}"/>
    <cellStyle name="40% - Ênfase3 5 2 3 4 3" xfId="12085" xr:uid="{00000000-0005-0000-0000-000040290000}"/>
    <cellStyle name="40% - Ênfase3 5 2 3 5" xfId="12086" xr:uid="{00000000-0005-0000-0000-000041290000}"/>
    <cellStyle name="40% - Ênfase3 5 2 3 5 2" xfId="12087" xr:uid="{00000000-0005-0000-0000-000042290000}"/>
    <cellStyle name="40% - Ênfase3 5 2 3 6" xfId="12088" xr:uid="{00000000-0005-0000-0000-000043290000}"/>
    <cellStyle name="40% - Ênfase3 5 2 4" xfId="12089" xr:uid="{00000000-0005-0000-0000-000044290000}"/>
    <cellStyle name="40% - Ênfase3 5 2 4 2" xfId="12090" xr:uid="{00000000-0005-0000-0000-000045290000}"/>
    <cellStyle name="40% - Ênfase3 5 2 4 2 2" xfId="12091" xr:uid="{00000000-0005-0000-0000-000046290000}"/>
    <cellStyle name="40% - Ênfase3 5 2 4 3" xfId="12092" xr:uid="{00000000-0005-0000-0000-000047290000}"/>
    <cellStyle name="40% - Ênfase3 5 2 4 3 2" xfId="12093" xr:uid="{00000000-0005-0000-0000-000048290000}"/>
    <cellStyle name="40% - Ênfase3 5 2 4 4" xfId="12094" xr:uid="{00000000-0005-0000-0000-000049290000}"/>
    <cellStyle name="40% - Ênfase3 5 2 5" xfId="12095" xr:uid="{00000000-0005-0000-0000-00004A290000}"/>
    <cellStyle name="40% - Ênfase3 5 2 5 2" xfId="12096" xr:uid="{00000000-0005-0000-0000-00004B290000}"/>
    <cellStyle name="40% - Ênfase3 5 2 5 2 2" xfId="12097" xr:uid="{00000000-0005-0000-0000-00004C290000}"/>
    <cellStyle name="40% - Ênfase3 5 2 5 3" xfId="12098" xr:uid="{00000000-0005-0000-0000-00004D290000}"/>
    <cellStyle name="40% - Ênfase3 5 2 5 3 2" xfId="12099" xr:uid="{00000000-0005-0000-0000-00004E290000}"/>
    <cellStyle name="40% - Ênfase3 5 2 5 4" xfId="12100" xr:uid="{00000000-0005-0000-0000-00004F290000}"/>
    <cellStyle name="40% - Ênfase3 5 2 6" xfId="12101" xr:uid="{00000000-0005-0000-0000-000050290000}"/>
    <cellStyle name="40% - Ênfase3 5 2 6 2" xfId="12102" xr:uid="{00000000-0005-0000-0000-000051290000}"/>
    <cellStyle name="40% - Ênfase3 5 2 6 2 2" xfId="12103" xr:uid="{00000000-0005-0000-0000-000052290000}"/>
    <cellStyle name="40% - Ênfase3 5 2 6 3" xfId="12104" xr:uid="{00000000-0005-0000-0000-000053290000}"/>
    <cellStyle name="40% - Ênfase3 5 2 7" xfId="12105" xr:uid="{00000000-0005-0000-0000-000054290000}"/>
    <cellStyle name="40% - Ênfase3 5 2 7 2" xfId="12106" xr:uid="{00000000-0005-0000-0000-000055290000}"/>
    <cellStyle name="40% - Ênfase3 5 2 8" xfId="12107" xr:uid="{00000000-0005-0000-0000-000056290000}"/>
    <cellStyle name="40% - Ênfase3 5 3" xfId="12108" xr:uid="{00000000-0005-0000-0000-000057290000}"/>
    <cellStyle name="40% - Ênfase3 5 3 2" xfId="12109" xr:uid="{00000000-0005-0000-0000-000058290000}"/>
    <cellStyle name="40% - Ênfase3 5 3 2 2" xfId="12110" xr:uid="{00000000-0005-0000-0000-000059290000}"/>
    <cellStyle name="40% - Ênfase3 5 3 2 2 2" xfId="12111" xr:uid="{00000000-0005-0000-0000-00005A290000}"/>
    <cellStyle name="40% - Ênfase3 5 3 2 2 2 2" xfId="12112" xr:uid="{00000000-0005-0000-0000-00005B290000}"/>
    <cellStyle name="40% - Ênfase3 5 3 2 2 2 2 2" xfId="12113" xr:uid="{00000000-0005-0000-0000-00005C290000}"/>
    <cellStyle name="40% - Ênfase3 5 3 2 2 2 3" xfId="12114" xr:uid="{00000000-0005-0000-0000-00005D290000}"/>
    <cellStyle name="40% - Ênfase3 5 3 2 2 2 3 2" xfId="12115" xr:uid="{00000000-0005-0000-0000-00005E290000}"/>
    <cellStyle name="40% - Ênfase3 5 3 2 2 2 4" xfId="12116" xr:uid="{00000000-0005-0000-0000-00005F290000}"/>
    <cellStyle name="40% - Ênfase3 5 3 2 2 3" xfId="12117" xr:uid="{00000000-0005-0000-0000-000060290000}"/>
    <cellStyle name="40% - Ênfase3 5 3 2 2 3 2" xfId="12118" xr:uid="{00000000-0005-0000-0000-000061290000}"/>
    <cellStyle name="40% - Ênfase3 5 3 2 2 3 2 2" xfId="12119" xr:uid="{00000000-0005-0000-0000-000062290000}"/>
    <cellStyle name="40% - Ênfase3 5 3 2 2 3 3" xfId="12120" xr:uid="{00000000-0005-0000-0000-000063290000}"/>
    <cellStyle name="40% - Ênfase3 5 3 2 2 3 3 2" xfId="12121" xr:uid="{00000000-0005-0000-0000-000064290000}"/>
    <cellStyle name="40% - Ênfase3 5 3 2 2 3 4" xfId="12122" xr:uid="{00000000-0005-0000-0000-000065290000}"/>
    <cellStyle name="40% - Ênfase3 5 3 2 2 4" xfId="12123" xr:uid="{00000000-0005-0000-0000-000066290000}"/>
    <cellStyle name="40% - Ênfase3 5 3 2 2 4 2" xfId="12124" xr:uid="{00000000-0005-0000-0000-000067290000}"/>
    <cellStyle name="40% - Ênfase3 5 3 2 2 5" xfId="12125" xr:uid="{00000000-0005-0000-0000-000068290000}"/>
    <cellStyle name="40% - Ênfase3 5 3 2 2 5 2" xfId="12126" xr:uid="{00000000-0005-0000-0000-000069290000}"/>
    <cellStyle name="40% - Ênfase3 5 3 2 2 6" xfId="12127" xr:uid="{00000000-0005-0000-0000-00006A290000}"/>
    <cellStyle name="40% - Ênfase3 5 3 2 3" xfId="12128" xr:uid="{00000000-0005-0000-0000-00006B290000}"/>
    <cellStyle name="40% - Ênfase3 5 3 2 3 2" xfId="12129" xr:uid="{00000000-0005-0000-0000-00006C290000}"/>
    <cellStyle name="40% - Ênfase3 5 3 2 3 2 2" xfId="12130" xr:uid="{00000000-0005-0000-0000-00006D290000}"/>
    <cellStyle name="40% - Ênfase3 5 3 2 3 3" xfId="12131" xr:uid="{00000000-0005-0000-0000-00006E290000}"/>
    <cellStyle name="40% - Ênfase3 5 3 2 3 3 2" xfId="12132" xr:uid="{00000000-0005-0000-0000-00006F290000}"/>
    <cellStyle name="40% - Ênfase3 5 3 2 3 4" xfId="12133" xr:uid="{00000000-0005-0000-0000-000070290000}"/>
    <cellStyle name="40% - Ênfase3 5 3 2 4" xfId="12134" xr:uid="{00000000-0005-0000-0000-000071290000}"/>
    <cellStyle name="40% - Ênfase3 5 3 2 4 2" xfId="12135" xr:uid="{00000000-0005-0000-0000-000072290000}"/>
    <cellStyle name="40% - Ênfase3 5 3 2 4 2 2" xfId="12136" xr:uid="{00000000-0005-0000-0000-000073290000}"/>
    <cellStyle name="40% - Ênfase3 5 3 2 4 3" xfId="12137" xr:uid="{00000000-0005-0000-0000-000074290000}"/>
    <cellStyle name="40% - Ênfase3 5 3 2 4 3 2" xfId="12138" xr:uid="{00000000-0005-0000-0000-000075290000}"/>
    <cellStyle name="40% - Ênfase3 5 3 2 4 4" xfId="12139" xr:uid="{00000000-0005-0000-0000-000076290000}"/>
    <cellStyle name="40% - Ênfase3 5 3 2 5" xfId="12140" xr:uid="{00000000-0005-0000-0000-000077290000}"/>
    <cellStyle name="40% - Ênfase3 5 3 2 5 2" xfId="12141" xr:uid="{00000000-0005-0000-0000-000078290000}"/>
    <cellStyle name="40% - Ênfase3 5 3 2 6" xfId="12142" xr:uid="{00000000-0005-0000-0000-000079290000}"/>
    <cellStyle name="40% - Ênfase3 5 3 2 6 2" xfId="12143" xr:uid="{00000000-0005-0000-0000-00007A290000}"/>
    <cellStyle name="40% - Ênfase3 5 3 2 7" xfId="12144" xr:uid="{00000000-0005-0000-0000-00007B290000}"/>
    <cellStyle name="40% - Ênfase3 5 3 3" xfId="12145" xr:uid="{00000000-0005-0000-0000-00007C290000}"/>
    <cellStyle name="40% - Ênfase3 5 3 3 2" xfId="12146" xr:uid="{00000000-0005-0000-0000-00007D290000}"/>
    <cellStyle name="40% - Ênfase3 5 3 3 2 2" xfId="12147" xr:uid="{00000000-0005-0000-0000-00007E290000}"/>
    <cellStyle name="40% - Ênfase3 5 3 3 3" xfId="12148" xr:uid="{00000000-0005-0000-0000-00007F290000}"/>
    <cellStyle name="40% - Ênfase3 5 3 3 3 2" xfId="12149" xr:uid="{00000000-0005-0000-0000-000080290000}"/>
    <cellStyle name="40% - Ênfase3 5 3 3 4" xfId="12150" xr:uid="{00000000-0005-0000-0000-000081290000}"/>
    <cellStyle name="40% - Ênfase3 5 3 4" xfId="12151" xr:uid="{00000000-0005-0000-0000-000082290000}"/>
    <cellStyle name="40% - Ênfase3 5 3 4 2" xfId="12152" xr:uid="{00000000-0005-0000-0000-000083290000}"/>
    <cellStyle name="40% - Ênfase3 5 3 4 2 2" xfId="12153" xr:uid="{00000000-0005-0000-0000-000084290000}"/>
    <cellStyle name="40% - Ênfase3 5 3 4 3" xfId="12154" xr:uid="{00000000-0005-0000-0000-000085290000}"/>
    <cellStyle name="40% - Ênfase3 5 3 4 3 2" xfId="12155" xr:uid="{00000000-0005-0000-0000-000086290000}"/>
    <cellStyle name="40% - Ênfase3 5 3 4 4" xfId="12156" xr:uid="{00000000-0005-0000-0000-000087290000}"/>
    <cellStyle name="40% - Ênfase3 5 3 5" xfId="12157" xr:uid="{00000000-0005-0000-0000-000088290000}"/>
    <cellStyle name="40% - Ênfase3 5 3 5 2" xfId="12158" xr:uid="{00000000-0005-0000-0000-000089290000}"/>
    <cellStyle name="40% - Ênfase3 5 3 6" xfId="12159" xr:uid="{00000000-0005-0000-0000-00008A290000}"/>
    <cellStyle name="40% - Ênfase3 5 3 6 2" xfId="12160" xr:uid="{00000000-0005-0000-0000-00008B290000}"/>
    <cellStyle name="40% - Ênfase3 5 3 7" xfId="12161" xr:uid="{00000000-0005-0000-0000-00008C290000}"/>
    <cellStyle name="40% - Ênfase3 5 4" xfId="12162" xr:uid="{00000000-0005-0000-0000-00008D290000}"/>
    <cellStyle name="40% - Ênfase3 5 4 2" xfId="12163" xr:uid="{00000000-0005-0000-0000-00008E290000}"/>
    <cellStyle name="40% - Ênfase3 5 5" xfId="12164" xr:uid="{00000000-0005-0000-0000-00008F290000}"/>
    <cellStyle name="40% - Ênfase3 50" xfId="12165" xr:uid="{00000000-0005-0000-0000-000090290000}"/>
    <cellStyle name="40% - Ênfase3 50 2" xfId="12166" xr:uid="{00000000-0005-0000-0000-000091290000}"/>
    <cellStyle name="40% - Ênfase3 50 2 2" xfId="12167" xr:uid="{00000000-0005-0000-0000-000092290000}"/>
    <cellStyle name="40% - Ênfase3 50 2 2 2" xfId="12168" xr:uid="{00000000-0005-0000-0000-000093290000}"/>
    <cellStyle name="40% - Ênfase3 50 3" xfId="12169" xr:uid="{00000000-0005-0000-0000-000094290000}"/>
    <cellStyle name="40% - Ênfase3 50 3 2" xfId="12170" xr:uid="{00000000-0005-0000-0000-000095290000}"/>
    <cellStyle name="40% - Ênfase3 50 4" xfId="12171" xr:uid="{00000000-0005-0000-0000-000096290000}"/>
    <cellStyle name="40% - Ênfase3 51" xfId="12172" xr:uid="{00000000-0005-0000-0000-000097290000}"/>
    <cellStyle name="40% - Ênfase3 51 2" xfId="12173" xr:uid="{00000000-0005-0000-0000-000098290000}"/>
    <cellStyle name="40% - Ênfase3 51 2 2" xfId="12174" xr:uid="{00000000-0005-0000-0000-000099290000}"/>
    <cellStyle name="40% - Ênfase3 51 3" xfId="12175" xr:uid="{00000000-0005-0000-0000-00009A290000}"/>
    <cellStyle name="40% - Ênfase3 52" xfId="12176" xr:uid="{00000000-0005-0000-0000-00009B290000}"/>
    <cellStyle name="40% - Ênfase3 52 2" xfId="12177" xr:uid="{00000000-0005-0000-0000-00009C290000}"/>
    <cellStyle name="40% - Ênfase3 52 2 2" xfId="12178" xr:uid="{00000000-0005-0000-0000-00009D290000}"/>
    <cellStyle name="40% - Ênfase3 52 3" xfId="12179" xr:uid="{00000000-0005-0000-0000-00009E290000}"/>
    <cellStyle name="40% - Ênfase3 53" xfId="12180" xr:uid="{00000000-0005-0000-0000-00009F290000}"/>
    <cellStyle name="40% - Ênfase3 53 2" xfId="12181" xr:uid="{00000000-0005-0000-0000-0000A0290000}"/>
    <cellStyle name="40% - Ênfase3 53 2 2" xfId="12182" xr:uid="{00000000-0005-0000-0000-0000A1290000}"/>
    <cellStyle name="40% - Ênfase3 53 3" xfId="12183" xr:uid="{00000000-0005-0000-0000-0000A2290000}"/>
    <cellStyle name="40% - Ênfase3 54" xfId="12184" xr:uid="{00000000-0005-0000-0000-0000A3290000}"/>
    <cellStyle name="40% - Ênfase3 54 2" xfId="12185" xr:uid="{00000000-0005-0000-0000-0000A4290000}"/>
    <cellStyle name="40% - Ênfase3 54 2 2" xfId="12186" xr:uid="{00000000-0005-0000-0000-0000A5290000}"/>
    <cellStyle name="40% - Ênfase3 54 3" xfId="12187" xr:uid="{00000000-0005-0000-0000-0000A6290000}"/>
    <cellStyle name="40% - Ênfase3 55" xfId="12188" xr:uid="{00000000-0005-0000-0000-0000A7290000}"/>
    <cellStyle name="40% - Ênfase3 55 2" xfId="12189" xr:uid="{00000000-0005-0000-0000-0000A8290000}"/>
    <cellStyle name="40% - Ênfase3 55 2 2" xfId="12190" xr:uid="{00000000-0005-0000-0000-0000A9290000}"/>
    <cellStyle name="40% - Ênfase3 55 3" xfId="12191" xr:uid="{00000000-0005-0000-0000-0000AA290000}"/>
    <cellStyle name="40% - Ênfase3 56" xfId="12192" xr:uid="{00000000-0005-0000-0000-0000AB290000}"/>
    <cellStyle name="40% - Ênfase3 56 2" xfId="12193" xr:uid="{00000000-0005-0000-0000-0000AC290000}"/>
    <cellStyle name="40% - Ênfase3 56 2 2" xfId="12194" xr:uid="{00000000-0005-0000-0000-0000AD290000}"/>
    <cellStyle name="40% - Ênfase3 56 2 3" xfId="12195" xr:uid="{00000000-0005-0000-0000-0000AE290000}"/>
    <cellStyle name="40% - Ênfase3 56 3" xfId="12196" xr:uid="{00000000-0005-0000-0000-0000AF290000}"/>
    <cellStyle name="40% - Ênfase3 57" xfId="12197" xr:uid="{00000000-0005-0000-0000-0000B0290000}"/>
    <cellStyle name="40% - Ênfase3 57 2" xfId="12198" xr:uid="{00000000-0005-0000-0000-0000B1290000}"/>
    <cellStyle name="40% - Ênfase3 57 2 2" xfId="12199" xr:uid="{00000000-0005-0000-0000-0000B2290000}"/>
    <cellStyle name="40% - Ênfase3 57 3" xfId="12200" xr:uid="{00000000-0005-0000-0000-0000B3290000}"/>
    <cellStyle name="40% - Ênfase3 58" xfId="12201" xr:uid="{00000000-0005-0000-0000-0000B4290000}"/>
    <cellStyle name="40% - Ênfase3 58 2" xfId="12202" xr:uid="{00000000-0005-0000-0000-0000B5290000}"/>
    <cellStyle name="40% - Ênfase3 58 2 2" xfId="12203" xr:uid="{00000000-0005-0000-0000-0000B6290000}"/>
    <cellStyle name="40% - Ênfase3 59" xfId="12204" xr:uid="{00000000-0005-0000-0000-0000B7290000}"/>
    <cellStyle name="40% - Ênfase3 59 2" xfId="12205" xr:uid="{00000000-0005-0000-0000-0000B8290000}"/>
    <cellStyle name="40% - Ênfase3 59 2 2" xfId="12206" xr:uid="{00000000-0005-0000-0000-0000B9290000}"/>
    <cellStyle name="40% - Ênfase3 6" xfId="12207" xr:uid="{00000000-0005-0000-0000-0000BA290000}"/>
    <cellStyle name="40% - Ênfase3 6 2" xfId="12208" xr:uid="{00000000-0005-0000-0000-0000BB290000}"/>
    <cellStyle name="40% - Ênfase3 6 2 2" xfId="12209" xr:uid="{00000000-0005-0000-0000-0000BC290000}"/>
    <cellStyle name="40% - Ênfase3 6 3" xfId="12210" xr:uid="{00000000-0005-0000-0000-0000BD290000}"/>
    <cellStyle name="40% - Ênfase3 60" xfId="12211" xr:uid="{00000000-0005-0000-0000-0000BE290000}"/>
    <cellStyle name="40% - Ênfase3 61" xfId="12212" xr:uid="{00000000-0005-0000-0000-0000BF290000}"/>
    <cellStyle name="40% - Ênfase3 61 2" xfId="12213" xr:uid="{00000000-0005-0000-0000-0000C0290000}"/>
    <cellStyle name="40% - Ênfase3 62" xfId="12214" xr:uid="{00000000-0005-0000-0000-0000C1290000}"/>
    <cellStyle name="40% - Ênfase3 63" xfId="12215" xr:uid="{00000000-0005-0000-0000-0000C2290000}"/>
    <cellStyle name="40% - Ênfase3 63 2" xfId="12216" xr:uid="{00000000-0005-0000-0000-0000C3290000}"/>
    <cellStyle name="40% - Ênfase3 64" xfId="12217" xr:uid="{00000000-0005-0000-0000-0000C4290000}"/>
    <cellStyle name="40% - Ênfase3 64 2" xfId="12218" xr:uid="{00000000-0005-0000-0000-0000C5290000}"/>
    <cellStyle name="40% - Ênfase3 65" xfId="12219" xr:uid="{00000000-0005-0000-0000-0000C6290000}"/>
    <cellStyle name="40% - Ênfase3 7" xfId="12220" xr:uid="{00000000-0005-0000-0000-0000C7290000}"/>
    <cellStyle name="40% - Ênfase3 7 2" xfId="12221" xr:uid="{00000000-0005-0000-0000-0000C8290000}"/>
    <cellStyle name="40% - Ênfase3 7 2 2" xfId="12222" xr:uid="{00000000-0005-0000-0000-0000C9290000}"/>
    <cellStyle name="40% - Ênfase3 7 3" xfId="12223" xr:uid="{00000000-0005-0000-0000-0000CA290000}"/>
    <cellStyle name="40% - Ênfase3 8" xfId="12224" xr:uid="{00000000-0005-0000-0000-0000CB290000}"/>
    <cellStyle name="40% - Ênfase3 8 2" xfId="12225" xr:uid="{00000000-0005-0000-0000-0000CC290000}"/>
    <cellStyle name="40% - Ênfase3 8 2 2" xfId="12226" xr:uid="{00000000-0005-0000-0000-0000CD290000}"/>
    <cellStyle name="40% - Ênfase3 8 3" xfId="12227" xr:uid="{00000000-0005-0000-0000-0000CE290000}"/>
    <cellStyle name="40% - Ênfase3 9" xfId="12228" xr:uid="{00000000-0005-0000-0000-0000CF290000}"/>
    <cellStyle name="40% - Ênfase3 9 2" xfId="12229" xr:uid="{00000000-0005-0000-0000-0000D0290000}"/>
    <cellStyle name="40% - Ênfase3 9 2 2" xfId="12230" xr:uid="{00000000-0005-0000-0000-0000D1290000}"/>
    <cellStyle name="40% - Ênfase3 9 3" xfId="12231" xr:uid="{00000000-0005-0000-0000-0000D2290000}"/>
    <cellStyle name="40% - Ênfase4 10" xfId="12232" xr:uid="{00000000-0005-0000-0000-0000D3290000}"/>
    <cellStyle name="40% - Ênfase4 10 2" xfId="12233" xr:uid="{00000000-0005-0000-0000-0000D4290000}"/>
    <cellStyle name="40% - Ênfase4 10 2 2" xfId="12234" xr:uid="{00000000-0005-0000-0000-0000D5290000}"/>
    <cellStyle name="40% - Ênfase4 10 3" xfId="12235" xr:uid="{00000000-0005-0000-0000-0000D6290000}"/>
    <cellStyle name="40% - Ênfase4 11" xfId="12236" xr:uid="{00000000-0005-0000-0000-0000D7290000}"/>
    <cellStyle name="40% - Ênfase4 11 2" xfId="12237" xr:uid="{00000000-0005-0000-0000-0000D8290000}"/>
    <cellStyle name="40% - Ênfase4 11 2 2" xfId="12238" xr:uid="{00000000-0005-0000-0000-0000D9290000}"/>
    <cellStyle name="40% - Ênfase4 11 3" xfId="12239" xr:uid="{00000000-0005-0000-0000-0000DA290000}"/>
    <cellStyle name="40% - Ênfase4 12" xfId="12240" xr:uid="{00000000-0005-0000-0000-0000DB290000}"/>
    <cellStyle name="40% - Ênfase4 12 2" xfId="12241" xr:uid="{00000000-0005-0000-0000-0000DC290000}"/>
    <cellStyle name="40% - Ênfase4 12 2 2" xfId="12242" xr:uid="{00000000-0005-0000-0000-0000DD290000}"/>
    <cellStyle name="40% - Ênfase4 12 3" xfId="12243" xr:uid="{00000000-0005-0000-0000-0000DE290000}"/>
    <cellStyle name="40% - Ênfase4 13" xfId="12244" xr:uid="{00000000-0005-0000-0000-0000DF290000}"/>
    <cellStyle name="40% - Ênfase4 13 2" xfId="12245" xr:uid="{00000000-0005-0000-0000-0000E0290000}"/>
    <cellStyle name="40% - Ênfase4 13 2 2" xfId="12246" xr:uid="{00000000-0005-0000-0000-0000E1290000}"/>
    <cellStyle name="40% - Ênfase4 13 3" xfId="12247" xr:uid="{00000000-0005-0000-0000-0000E2290000}"/>
    <cellStyle name="40% - Ênfase4 14" xfId="12248" xr:uid="{00000000-0005-0000-0000-0000E3290000}"/>
    <cellStyle name="40% - Ênfase4 14 2" xfId="12249" xr:uid="{00000000-0005-0000-0000-0000E4290000}"/>
    <cellStyle name="40% - Ênfase4 14 2 2" xfId="12250" xr:uid="{00000000-0005-0000-0000-0000E5290000}"/>
    <cellStyle name="40% - Ênfase4 14 3" xfId="12251" xr:uid="{00000000-0005-0000-0000-0000E6290000}"/>
    <cellStyle name="40% - Ênfase4 15" xfId="12252" xr:uid="{00000000-0005-0000-0000-0000E7290000}"/>
    <cellStyle name="40% - Ênfase4 15 2" xfId="12253" xr:uid="{00000000-0005-0000-0000-0000E8290000}"/>
    <cellStyle name="40% - Ênfase4 15 2 2" xfId="12254" xr:uid="{00000000-0005-0000-0000-0000E9290000}"/>
    <cellStyle name="40% - Ênfase4 15 3" xfId="12255" xr:uid="{00000000-0005-0000-0000-0000EA290000}"/>
    <cellStyle name="40% - Ênfase4 16" xfId="12256" xr:uid="{00000000-0005-0000-0000-0000EB290000}"/>
    <cellStyle name="40% - Ênfase4 16 2" xfId="12257" xr:uid="{00000000-0005-0000-0000-0000EC290000}"/>
    <cellStyle name="40% - Ênfase4 16 2 2" xfId="12258" xr:uid="{00000000-0005-0000-0000-0000ED290000}"/>
    <cellStyle name="40% - Ênfase4 16 3" xfId="12259" xr:uid="{00000000-0005-0000-0000-0000EE290000}"/>
    <cellStyle name="40% - Ênfase4 17" xfId="12260" xr:uid="{00000000-0005-0000-0000-0000EF290000}"/>
    <cellStyle name="40% - Ênfase4 17 2" xfId="12261" xr:uid="{00000000-0005-0000-0000-0000F0290000}"/>
    <cellStyle name="40% - Ênfase4 17 2 2" xfId="12262" xr:uid="{00000000-0005-0000-0000-0000F1290000}"/>
    <cellStyle name="40% - Ênfase4 17 3" xfId="12263" xr:uid="{00000000-0005-0000-0000-0000F2290000}"/>
    <cellStyle name="40% - Ênfase4 18" xfId="12264" xr:uid="{00000000-0005-0000-0000-0000F3290000}"/>
    <cellStyle name="40% - Ênfase4 18 2" xfId="12265" xr:uid="{00000000-0005-0000-0000-0000F4290000}"/>
    <cellStyle name="40% - Ênfase4 18 2 2" xfId="12266" xr:uid="{00000000-0005-0000-0000-0000F5290000}"/>
    <cellStyle name="40% - Ênfase4 18 3" xfId="12267" xr:uid="{00000000-0005-0000-0000-0000F6290000}"/>
    <cellStyle name="40% - Ênfase4 19" xfId="12268" xr:uid="{00000000-0005-0000-0000-0000F7290000}"/>
    <cellStyle name="40% - Ênfase4 19 2" xfId="12269" xr:uid="{00000000-0005-0000-0000-0000F8290000}"/>
    <cellStyle name="40% - Ênfase4 19 2 2" xfId="12270" xr:uid="{00000000-0005-0000-0000-0000F9290000}"/>
    <cellStyle name="40% - Ênfase4 19 3" xfId="12271" xr:uid="{00000000-0005-0000-0000-0000FA290000}"/>
    <cellStyle name="40% - Ênfase4 2" xfId="12272" xr:uid="{00000000-0005-0000-0000-0000FB290000}"/>
    <cellStyle name="40% - Ênfase4 2 2" xfId="12273" xr:uid="{00000000-0005-0000-0000-0000FC290000}"/>
    <cellStyle name="40% - Ênfase4 2 2 2" xfId="12274" xr:uid="{00000000-0005-0000-0000-0000FD290000}"/>
    <cellStyle name="40% - Ênfase4 2 3" xfId="12275" xr:uid="{00000000-0005-0000-0000-0000FE290000}"/>
    <cellStyle name="40% - Ênfase4 20" xfId="12276" xr:uid="{00000000-0005-0000-0000-0000FF290000}"/>
    <cellStyle name="40% - Ênfase4 20 2" xfId="12277" xr:uid="{00000000-0005-0000-0000-0000002A0000}"/>
    <cellStyle name="40% - Ênfase4 20 2 2" xfId="12278" xr:uid="{00000000-0005-0000-0000-0000012A0000}"/>
    <cellStyle name="40% - Ênfase4 20 3" xfId="12279" xr:uid="{00000000-0005-0000-0000-0000022A0000}"/>
    <cellStyle name="40% - Ênfase4 21" xfId="12280" xr:uid="{00000000-0005-0000-0000-0000032A0000}"/>
    <cellStyle name="40% - Ênfase4 21 2" xfId="12281" xr:uid="{00000000-0005-0000-0000-0000042A0000}"/>
    <cellStyle name="40% - Ênfase4 21 2 2" xfId="12282" xr:uid="{00000000-0005-0000-0000-0000052A0000}"/>
    <cellStyle name="40% - Ênfase4 21 3" xfId="12283" xr:uid="{00000000-0005-0000-0000-0000062A0000}"/>
    <cellStyle name="40% - Ênfase4 22" xfId="12284" xr:uid="{00000000-0005-0000-0000-0000072A0000}"/>
    <cellStyle name="40% - Ênfase4 22 2" xfId="12285" xr:uid="{00000000-0005-0000-0000-0000082A0000}"/>
    <cellStyle name="40% - Ênfase4 22 2 2" xfId="12286" xr:uid="{00000000-0005-0000-0000-0000092A0000}"/>
    <cellStyle name="40% - Ênfase4 22 3" xfId="12287" xr:uid="{00000000-0005-0000-0000-00000A2A0000}"/>
    <cellStyle name="40% - Ênfase4 23" xfId="12288" xr:uid="{00000000-0005-0000-0000-00000B2A0000}"/>
    <cellStyle name="40% - Ênfase4 23 2" xfId="12289" xr:uid="{00000000-0005-0000-0000-00000C2A0000}"/>
    <cellStyle name="40% - Ênfase4 23 2 2" xfId="12290" xr:uid="{00000000-0005-0000-0000-00000D2A0000}"/>
    <cellStyle name="40% - Ênfase4 23 3" xfId="12291" xr:uid="{00000000-0005-0000-0000-00000E2A0000}"/>
    <cellStyle name="40% - Ênfase4 24" xfId="12292" xr:uid="{00000000-0005-0000-0000-00000F2A0000}"/>
    <cellStyle name="40% - Ênfase4 24 2" xfId="12293" xr:uid="{00000000-0005-0000-0000-0000102A0000}"/>
    <cellStyle name="40% - Ênfase4 24 2 2" xfId="12294" xr:uid="{00000000-0005-0000-0000-0000112A0000}"/>
    <cellStyle name="40% - Ênfase4 24 3" xfId="12295" xr:uid="{00000000-0005-0000-0000-0000122A0000}"/>
    <cellStyle name="40% - Ênfase4 25" xfId="12296" xr:uid="{00000000-0005-0000-0000-0000132A0000}"/>
    <cellStyle name="40% - Ênfase4 25 2" xfId="12297" xr:uid="{00000000-0005-0000-0000-0000142A0000}"/>
    <cellStyle name="40% - Ênfase4 25 2 2" xfId="12298" xr:uid="{00000000-0005-0000-0000-0000152A0000}"/>
    <cellStyle name="40% - Ênfase4 25 3" xfId="12299" xr:uid="{00000000-0005-0000-0000-0000162A0000}"/>
    <cellStyle name="40% - Ênfase4 26" xfId="12300" xr:uid="{00000000-0005-0000-0000-0000172A0000}"/>
    <cellStyle name="40% - Ênfase4 26 2" xfId="12301" xr:uid="{00000000-0005-0000-0000-0000182A0000}"/>
    <cellStyle name="40% - Ênfase4 26 2 2" xfId="12302" xr:uid="{00000000-0005-0000-0000-0000192A0000}"/>
    <cellStyle name="40% - Ênfase4 26 3" xfId="12303" xr:uid="{00000000-0005-0000-0000-00001A2A0000}"/>
    <cellStyle name="40% - Ênfase4 27" xfId="12304" xr:uid="{00000000-0005-0000-0000-00001B2A0000}"/>
    <cellStyle name="40% - Ênfase4 27 2" xfId="12305" xr:uid="{00000000-0005-0000-0000-00001C2A0000}"/>
    <cellStyle name="40% - Ênfase4 27 2 2" xfId="12306" xr:uid="{00000000-0005-0000-0000-00001D2A0000}"/>
    <cellStyle name="40% - Ênfase4 27 3" xfId="12307" xr:uid="{00000000-0005-0000-0000-00001E2A0000}"/>
    <cellStyle name="40% - Ênfase4 28" xfId="12308" xr:uid="{00000000-0005-0000-0000-00001F2A0000}"/>
    <cellStyle name="40% - Ênfase4 28 2" xfId="12309" xr:uid="{00000000-0005-0000-0000-0000202A0000}"/>
    <cellStyle name="40% - Ênfase4 28 2 2" xfId="12310" xr:uid="{00000000-0005-0000-0000-0000212A0000}"/>
    <cellStyle name="40% - Ênfase4 28 3" xfId="12311" xr:uid="{00000000-0005-0000-0000-0000222A0000}"/>
    <cellStyle name="40% - Ênfase4 29" xfId="12312" xr:uid="{00000000-0005-0000-0000-0000232A0000}"/>
    <cellStyle name="40% - Ênfase4 29 2" xfId="12313" xr:uid="{00000000-0005-0000-0000-0000242A0000}"/>
    <cellStyle name="40% - Ênfase4 29 2 2" xfId="12314" xr:uid="{00000000-0005-0000-0000-0000252A0000}"/>
    <cellStyle name="40% - Ênfase4 29 3" xfId="12315" xr:uid="{00000000-0005-0000-0000-0000262A0000}"/>
    <cellStyle name="40% - Ênfase4 3" xfId="12316" xr:uid="{00000000-0005-0000-0000-0000272A0000}"/>
    <cellStyle name="40% - Ênfase4 3 2" xfId="12317" xr:uid="{00000000-0005-0000-0000-0000282A0000}"/>
    <cellStyle name="40% - Ênfase4 3 2 2" xfId="12318" xr:uid="{00000000-0005-0000-0000-0000292A0000}"/>
    <cellStyle name="40% - Ênfase4 3 3" xfId="12319" xr:uid="{00000000-0005-0000-0000-00002A2A0000}"/>
    <cellStyle name="40% - Ênfase4 30" xfId="12320" xr:uid="{00000000-0005-0000-0000-00002B2A0000}"/>
    <cellStyle name="40% - Ênfase4 30 2" xfId="12321" xr:uid="{00000000-0005-0000-0000-00002C2A0000}"/>
    <cellStyle name="40% - Ênfase4 30 2 2" xfId="12322" xr:uid="{00000000-0005-0000-0000-00002D2A0000}"/>
    <cellStyle name="40% - Ênfase4 30 3" xfId="12323" xr:uid="{00000000-0005-0000-0000-00002E2A0000}"/>
    <cellStyle name="40% - Ênfase4 31" xfId="12324" xr:uid="{00000000-0005-0000-0000-00002F2A0000}"/>
    <cellStyle name="40% - Ênfase4 31 2" xfId="12325" xr:uid="{00000000-0005-0000-0000-0000302A0000}"/>
    <cellStyle name="40% - Ênfase4 31 2 2" xfId="12326" xr:uid="{00000000-0005-0000-0000-0000312A0000}"/>
    <cellStyle name="40% - Ênfase4 31 3" xfId="12327" xr:uid="{00000000-0005-0000-0000-0000322A0000}"/>
    <cellStyle name="40% - Ênfase4 32" xfId="12328" xr:uid="{00000000-0005-0000-0000-0000332A0000}"/>
    <cellStyle name="40% - Ênfase4 32 2" xfId="12329" xr:uid="{00000000-0005-0000-0000-0000342A0000}"/>
    <cellStyle name="40% - Ênfase4 32 2 2" xfId="12330" xr:uid="{00000000-0005-0000-0000-0000352A0000}"/>
    <cellStyle name="40% - Ênfase4 32 3" xfId="12331" xr:uid="{00000000-0005-0000-0000-0000362A0000}"/>
    <cellStyle name="40% - Ênfase4 33" xfId="12332" xr:uid="{00000000-0005-0000-0000-0000372A0000}"/>
    <cellStyle name="40% - Ênfase4 33 2" xfId="12333" xr:uid="{00000000-0005-0000-0000-0000382A0000}"/>
    <cellStyle name="40% - Ênfase4 33 2 2" xfId="12334" xr:uid="{00000000-0005-0000-0000-0000392A0000}"/>
    <cellStyle name="40% - Ênfase4 33 3" xfId="12335" xr:uid="{00000000-0005-0000-0000-00003A2A0000}"/>
    <cellStyle name="40% - Ênfase4 34" xfId="12336" xr:uid="{00000000-0005-0000-0000-00003B2A0000}"/>
    <cellStyle name="40% - Ênfase4 34 2" xfId="12337" xr:uid="{00000000-0005-0000-0000-00003C2A0000}"/>
    <cellStyle name="40% - Ênfase4 34 2 2" xfId="12338" xr:uid="{00000000-0005-0000-0000-00003D2A0000}"/>
    <cellStyle name="40% - Ênfase4 34 3" xfId="12339" xr:uid="{00000000-0005-0000-0000-00003E2A0000}"/>
    <cellStyle name="40% - Ênfase4 35" xfId="12340" xr:uid="{00000000-0005-0000-0000-00003F2A0000}"/>
    <cellStyle name="40% - Ênfase4 35 2" xfId="12341" xr:uid="{00000000-0005-0000-0000-0000402A0000}"/>
    <cellStyle name="40% - Ênfase4 35 2 2" xfId="12342" xr:uid="{00000000-0005-0000-0000-0000412A0000}"/>
    <cellStyle name="40% - Ênfase4 35 3" xfId="12343" xr:uid="{00000000-0005-0000-0000-0000422A0000}"/>
    <cellStyle name="40% - Ênfase4 36" xfId="12344" xr:uid="{00000000-0005-0000-0000-0000432A0000}"/>
    <cellStyle name="40% - Ênfase4 36 2" xfId="12345" xr:uid="{00000000-0005-0000-0000-0000442A0000}"/>
    <cellStyle name="40% - Ênfase4 36 2 2" xfId="12346" xr:uid="{00000000-0005-0000-0000-0000452A0000}"/>
    <cellStyle name="40% - Ênfase4 36 3" xfId="12347" xr:uid="{00000000-0005-0000-0000-0000462A0000}"/>
    <cellStyle name="40% - Ênfase4 37" xfId="12348" xr:uid="{00000000-0005-0000-0000-0000472A0000}"/>
    <cellStyle name="40% - Ênfase4 37 2" xfId="12349" xr:uid="{00000000-0005-0000-0000-0000482A0000}"/>
    <cellStyle name="40% - Ênfase4 37 2 2" xfId="12350" xr:uid="{00000000-0005-0000-0000-0000492A0000}"/>
    <cellStyle name="40% - Ênfase4 37 3" xfId="12351" xr:uid="{00000000-0005-0000-0000-00004A2A0000}"/>
    <cellStyle name="40% - Ênfase4 38" xfId="12352" xr:uid="{00000000-0005-0000-0000-00004B2A0000}"/>
    <cellStyle name="40% - Ênfase4 38 2" xfId="12353" xr:uid="{00000000-0005-0000-0000-00004C2A0000}"/>
    <cellStyle name="40% - Ênfase4 38 2 2" xfId="12354" xr:uid="{00000000-0005-0000-0000-00004D2A0000}"/>
    <cellStyle name="40% - Ênfase4 38 3" xfId="12355" xr:uid="{00000000-0005-0000-0000-00004E2A0000}"/>
    <cellStyle name="40% - Ênfase4 39" xfId="12356" xr:uid="{00000000-0005-0000-0000-00004F2A0000}"/>
    <cellStyle name="40% - Ênfase4 39 2" xfId="12357" xr:uid="{00000000-0005-0000-0000-0000502A0000}"/>
    <cellStyle name="40% - Ênfase4 39 2 2" xfId="12358" xr:uid="{00000000-0005-0000-0000-0000512A0000}"/>
    <cellStyle name="40% - Ênfase4 39 3" xfId="12359" xr:uid="{00000000-0005-0000-0000-0000522A0000}"/>
    <cellStyle name="40% - Ênfase4 4" xfId="12360" xr:uid="{00000000-0005-0000-0000-0000532A0000}"/>
    <cellStyle name="40% - Ênfase4 4 2" xfId="12361" xr:uid="{00000000-0005-0000-0000-0000542A0000}"/>
    <cellStyle name="40% - Ênfase4 4 2 2" xfId="12362" xr:uid="{00000000-0005-0000-0000-0000552A0000}"/>
    <cellStyle name="40% - Ênfase4 4 2 2 2" xfId="12363" xr:uid="{00000000-0005-0000-0000-0000562A0000}"/>
    <cellStyle name="40% - Ênfase4 4 2 3" xfId="12364" xr:uid="{00000000-0005-0000-0000-0000572A0000}"/>
    <cellStyle name="40% - Ênfase4 4 3" xfId="12365" xr:uid="{00000000-0005-0000-0000-0000582A0000}"/>
    <cellStyle name="40% - Ênfase4 4 3 2" xfId="12366" xr:uid="{00000000-0005-0000-0000-0000592A0000}"/>
    <cellStyle name="40% - Ênfase4 4 3 2 2" xfId="12367" xr:uid="{00000000-0005-0000-0000-00005A2A0000}"/>
    <cellStyle name="40% - Ênfase4 4 4" xfId="12368" xr:uid="{00000000-0005-0000-0000-00005B2A0000}"/>
    <cellStyle name="40% - Ênfase4 4 4 2" xfId="12369" xr:uid="{00000000-0005-0000-0000-00005C2A0000}"/>
    <cellStyle name="40% - Ênfase4 4 5" xfId="12370" xr:uid="{00000000-0005-0000-0000-00005D2A0000}"/>
    <cellStyle name="40% - Ênfase4 40" xfId="12371" xr:uid="{00000000-0005-0000-0000-00005E2A0000}"/>
    <cellStyle name="40% - Ênfase4 40 2" xfId="12372" xr:uid="{00000000-0005-0000-0000-00005F2A0000}"/>
    <cellStyle name="40% - Ênfase4 40 2 2" xfId="12373" xr:uid="{00000000-0005-0000-0000-0000602A0000}"/>
    <cellStyle name="40% - Ênfase4 40 3" xfId="12374" xr:uid="{00000000-0005-0000-0000-0000612A0000}"/>
    <cellStyle name="40% - Ênfase4 41" xfId="12375" xr:uid="{00000000-0005-0000-0000-0000622A0000}"/>
    <cellStyle name="40% - Ênfase4 41 2" xfId="12376" xr:uid="{00000000-0005-0000-0000-0000632A0000}"/>
    <cellStyle name="40% - Ênfase4 41 2 2" xfId="12377" xr:uid="{00000000-0005-0000-0000-0000642A0000}"/>
    <cellStyle name="40% - Ênfase4 41 3" xfId="12378" xr:uid="{00000000-0005-0000-0000-0000652A0000}"/>
    <cellStyle name="40% - Ênfase4 42" xfId="12379" xr:uid="{00000000-0005-0000-0000-0000662A0000}"/>
    <cellStyle name="40% - Ênfase4 42 2" xfId="12380" xr:uid="{00000000-0005-0000-0000-0000672A0000}"/>
    <cellStyle name="40% - Ênfase4 42 2 2" xfId="12381" xr:uid="{00000000-0005-0000-0000-0000682A0000}"/>
    <cellStyle name="40% - Ênfase4 42 3" xfId="12382" xr:uid="{00000000-0005-0000-0000-0000692A0000}"/>
    <cellStyle name="40% - Ênfase4 43" xfId="12383" xr:uid="{00000000-0005-0000-0000-00006A2A0000}"/>
    <cellStyle name="40% - Ênfase4 43 2" xfId="12384" xr:uid="{00000000-0005-0000-0000-00006B2A0000}"/>
    <cellStyle name="40% - Ênfase4 43 2 2" xfId="12385" xr:uid="{00000000-0005-0000-0000-00006C2A0000}"/>
    <cellStyle name="40% - Ênfase4 43 3" xfId="12386" xr:uid="{00000000-0005-0000-0000-00006D2A0000}"/>
    <cellStyle name="40% - Ênfase4 44" xfId="12387" xr:uid="{00000000-0005-0000-0000-00006E2A0000}"/>
    <cellStyle name="40% - Ênfase4 44 2" xfId="12388" xr:uid="{00000000-0005-0000-0000-00006F2A0000}"/>
    <cellStyle name="40% - Ênfase4 44 2 2" xfId="12389" xr:uid="{00000000-0005-0000-0000-0000702A0000}"/>
    <cellStyle name="40% - Ênfase4 44 3" xfId="12390" xr:uid="{00000000-0005-0000-0000-0000712A0000}"/>
    <cellStyle name="40% - Ênfase4 45" xfId="12391" xr:uid="{00000000-0005-0000-0000-0000722A0000}"/>
    <cellStyle name="40% - Ênfase4 45 2" xfId="12392" xr:uid="{00000000-0005-0000-0000-0000732A0000}"/>
    <cellStyle name="40% - Ênfase4 45 2 2" xfId="12393" xr:uid="{00000000-0005-0000-0000-0000742A0000}"/>
    <cellStyle name="40% - Ênfase4 45 3" xfId="12394" xr:uid="{00000000-0005-0000-0000-0000752A0000}"/>
    <cellStyle name="40% - Ênfase4 46" xfId="12395" xr:uid="{00000000-0005-0000-0000-0000762A0000}"/>
    <cellStyle name="40% - Ênfase4 46 2" xfId="12396" xr:uid="{00000000-0005-0000-0000-0000772A0000}"/>
    <cellStyle name="40% - Ênfase4 46 2 2" xfId="12397" xr:uid="{00000000-0005-0000-0000-0000782A0000}"/>
    <cellStyle name="40% - Ênfase4 46 3" xfId="12398" xr:uid="{00000000-0005-0000-0000-0000792A0000}"/>
    <cellStyle name="40% - Ênfase4 47" xfId="12399" xr:uid="{00000000-0005-0000-0000-00007A2A0000}"/>
    <cellStyle name="40% - Ênfase4 47 2" xfId="12400" xr:uid="{00000000-0005-0000-0000-00007B2A0000}"/>
    <cellStyle name="40% - Ênfase4 47 2 2" xfId="12401" xr:uid="{00000000-0005-0000-0000-00007C2A0000}"/>
    <cellStyle name="40% - Ênfase4 47 3" xfId="12402" xr:uid="{00000000-0005-0000-0000-00007D2A0000}"/>
    <cellStyle name="40% - Ênfase4 48" xfId="12403" xr:uid="{00000000-0005-0000-0000-00007E2A0000}"/>
    <cellStyle name="40% - Ênfase4 48 2" xfId="12404" xr:uid="{00000000-0005-0000-0000-00007F2A0000}"/>
    <cellStyle name="40% - Ênfase4 48 2 2" xfId="12405" xr:uid="{00000000-0005-0000-0000-0000802A0000}"/>
    <cellStyle name="40% - Ênfase4 48 3" xfId="12406" xr:uid="{00000000-0005-0000-0000-0000812A0000}"/>
    <cellStyle name="40% - Ênfase4 49" xfId="12407" xr:uid="{00000000-0005-0000-0000-0000822A0000}"/>
    <cellStyle name="40% - Ênfase4 49 2" xfId="12408" xr:uid="{00000000-0005-0000-0000-0000832A0000}"/>
    <cellStyle name="40% - Ênfase4 49 2 2" xfId="12409" xr:uid="{00000000-0005-0000-0000-0000842A0000}"/>
    <cellStyle name="40% - Ênfase4 49 2 2 2" xfId="12410" xr:uid="{00000000-0005-0000-0000-0000852A0000}"/>
    <cellStyle name="40% - Ênfase4 49 3" xfId="12411" xr:uid="{00000000-0005-0000-0000-0000862A0000}"/>
    <cellStyle name="40% - Ênfase4 49 3 2" xfId="12412" xr:uid="{00000000-0005-0000-0000-0000872A0000}"/>
    <cellStyle name="40% - Ênfase4 49 4" xfId="12413" xr:uid="{00000000-0005-0000-0000-0000882A0000}"/>
    <cellStyle name="40% - Ênfase4 5" xfId="12414" xr:uid="{00000000-0005-0000-0000-0000892A0000}"/>
    <cellStyle name="40% - Ênfase4 5 2" xfId="12415" xr:uid="{00000000-0005-0000-0000-00008A2A0000}"/>
    <cellStyle name="40% - Ênfase4 5 2 2" xfId="12416" xr:uid="{00000000-0005-0000-0000-00008B2A0000}"/>
    <cellStyle name="40% - Ênfase4 5 2 2 2" xfId="12417" xr:uid="{00000000-0005-0000-0000-00008C2A0000}"/>
    <cellStyle name="40% - Ênfase4 5 2 2 2 2" xfId="12418" xr:uid="{00000000-0005-0000-0000-00008D2A0000}"/>
    <cellStyle name="40% - Ênfase4 5 2 2 2 2 2" xfId="12419" xr:uid="{00000000-0005-0000-0000-00008E2A0000}"/>
    <cellStyle name="40% - Ênfase4 5 2 2 2 2 2 2" xfId="12420" xr:uid="{00000000-0005-0000-0000-00008F2A0000}"/>
    <cellStyle name="40% - Ênfase4 5 2 2 2 2 3" xfId="12421" xr:uid="{00000000-0005-0000-0000-0000902A0000}"/>
    <cellStyle name="40% - Ênfase4 5 2 2 2 2 3 2" xfId="12422" xr:uid="{00000000-0005-0000-0000-0000912A0000}"/>
    <cellStyle name="40% - Ênfase4 5 2 2 2 2 4" xfId="12423" xr:uid="{00000000-0005-0000-0000-0000922A0000}"/>
    <cellStyle name="40% - Ênfase4 5 2 2 2 3" xfId="12424" xr:uid="{00000000-0005-0000-0000-0000932A0000}"/>
    <cellStyle name="40% - Ênfase4 5 2 2 2 3 2" xfId="12425" xr:uid="{00000000-0005-0000-0000-0000942A0000}"/>
    <cellStyle name="40% - Ênfase4 5 2 2 2 3 2 2" xfId="12426" xr:uid="{00000000-0005-0000-0000-0000952A0000}"/>
    <cellStyle name="40% - Ênfase4 5 2 2 2 3 3" xfId="12427" xr:uid="{00000000-0005-0000-0000-0000962A0000}"/>
    <cellStyle name="40% - Ênfase4 5 2 2 2 3 3 2" xfId="12428" xr:uid="{00000000-0005-0000-0000-0000972A0000}"/>
    <cellStyle name="40% - Ênfase4 5 2 2 2 3 4" xfId="12429" xr:uid="{00000000-0005-0000-0000-0000982A0000}"/>
    <cellStyle name="40% - Ênfase4 5 2 2 2 4" xfId="12430" xr:uid="{00000000-0005-0000-0000-0000992A0000}"/>
    <cellStyle name="40% - Ênfase4 5 2 2 2 4 2" xfId="12431" xr:uid="{00000000-0005-0000-0000-00009A2A0000}"/>
    <cellStyle name="40% - Ênfase4 5 2 2 2 4 2 2" xfId="12432" xr:uid="{00000000-0005-0000-0000-00009B2A0000}"/>
    <cellStyle name="40% - Ênfase4 5 2 2 2 4 3" xfId="12433" xr:uid="{00000000-0005-0000-0000-00009C2A0000}"/>
    <cellStyle name="40% - Ênfase4 5 2 2 2 4 3 2" xfId="12434" xr:uid="{00000000-0005-0000-0000-00009D2A0000}"/>
    <cellStyle name="40% - Ênfase4 5 2 2 2 4 4" xfId="12435" xr:uid="{00000000-0005-0000-0000-00009E2A0000}"/>
    <cellStyle name="40% - Ênfase4 5 2 2 2 5" xfId="12436" xr:uid="{00000000-0005-0000-0000-00009F2A0000}"/>
    <cellStyle name="40% - Ênfase4 5 2 2 2 5 2" xfId="12437" xr:uid="{00000000-0005-0000-0000-0000A02A0000}"/>
    <cellStyle name="40% - Ênfase4 5 2 2 2 5 2 2" xfId="12438" xr:uid="{00000000-0005-0000-0000-0000A12A0000}"/>
    <cellStyle name="40% - Ênfase4 5 2 2 2 5 3" xfId="12439" xr:uid="{00000000-0005-0000-0000-0000A22A0000}"/>
    <cellStyle name="40% - Ênfase4 5 2 2 2 6" xfId="12440" xr:uid="{00000000-0005-0000-0000-0000A32A0000}"/>
    <cellStyle name="40% - Ênfase4 5 2 2 2 6 2" xfId="12441" xr:uid="{00000000-0005-0000-0000-0000A42A0000}"/>
    <cellStyle name="40% - Ênfase4 5 2 2 2 7" xfId="12442" xr:uid="{00000000-0005-0000-0000-0000A52A0000}"/>
    <cellStyle name="40% - Ênfase4 5 2 2 3" xfId="12443" xr:uid="{00000000-0005-0000-0000-0000A62A0000}"/>
    <cellStyle name="40% - Ênfase4 5 2 2 3 2" xfId="12444" xr:uid="{00000000-0005-0000-0000-0000A72A0000}"/>
    <cellStyle name="40% - Ênfase4 5 2 2 3 2 2" xfId="12445" xr:uid="{00000000-0005-0000-0000-0000A82A0000}"/>
    <cellStyle name="40% - Ênfase4 5 2 2 3 2 2 2" xfId="12446" xr:uid="{00000000-0005-0000-0000-0000A92A0000}"/>
    <cellStyle name="40% - Ênfase4 5 2 2 3 2 3" xfId="12447" xr:uid="{00000000-0005-0000-0000-0000AA2A0000}"/>
    <cellStyle name="40% - Ênfase4 5 2 2 3 2 3 2" xfId="12448" xr:uid="{00000000-0005-0000-0000-0000AB2A0000}"/>
    <cellStyle name="40% - Ênfase4 5 2 2 3 2 4" xfId="12449" xr:uid="{00000000-0005-0000-0000-0000AC2A0000}"/>
    <cellStyle name="40% - Ênfase4 5 2 2 3 3" xfId="12450" xr:uid="{00000000-0005-0000-0000-0000AD2A0000}"/>
    <cellStyle name="40% - Ênfase4 5 2 2 3 3 2" xfId="12451" xr:uid="{00000000-0005-0000-0000-0000AE2A0000}"/>
    <cellStyle name="40% - Ênfase4 5 2 2 3 4" xfId="12452" xr:uid="{00000000-0005-0000-0000-0000AF2A0000}"/>
    <cellStyle name="40% - Ênfase4 5 2 2 3 4 2" xfId="12453" xr:uid="{00000000-0005-0000-0000-0000B02A0000}"/>
    <cellStyle name="40% - Ênfase4 5 2 2 3 5" xfId="12454" xr:uid="{00000000-0005-0000-0000-0000B12A0000}"/>
    <cellStyle name="40% - Ênfase4 5 2 2 4" xfId="12455" xr:uid="{00000000-0005-0000-0000-0000B22A0000}"/>
    <cellStyle name="40% - Ênfase4 5 2 2 4 2" xfId="12456" xr:uid="{00000000-0005-0000-0000-0000B32A0000}"/>
    <cellStyle name="40% - Ênfase4 5 2 2 4 2 2" xfId="12457" xr:uid="{00000000-0005-0000-0000-0000B42A0000}"/>
    <cellStyle name="40% - Ênfase4 5 2 2 4 3" xfId="12458" xr:uid="{00000000-0005-0000-0000-0000B52A0000}"/>
    <cellStyle name="40% - Ênfase4 5 2 2 4 3 2" xfId="12459" xr:uid="{00000000-0005-0000-0000-0000B62A0000}"/>
    <cellStyle name="40% - Ênfase4 5 2 2 4 4" xfId="12460" xr:uid="{00000000-0005-0000-0000-0000B72A0000}"/>
    <cellStyle name="40% - Ênfase4 5 2 2 5" xfId="12461" xr:uid="{00000000-0005-0000-0000-0000B82A0000}"/>
    <cellStyle name="40% - Ênfase4 5 2 2 5 2" xfId="12462" xr:uid="{00000000-0005-0000-0000-0000B92A0000}"/>
    <cellStyle name="40% - Ênfase4 5 2 2 5 2 2" xfId="12463" xr:uid="{00000000-0005-0000-0000-0000BA2A0000}"/>
    <cellStyle name="40% - Ênfase4 5 2 2 5 3" xfId="12464" xr:uid="{00000000-0005-0000-0000-0000BB2A0000}"/>
    <cellStyle name="40% - Ênfase4 5 2 2 5 3 2" xfId="12465" xr:uid="{00000000-0005-0000-0000-0000BC2A0000}"/>
    <cellStyle name="40% - Ênfase4 5 2 2 5 4" xfId="12466" xr:uid="{00000000-0005-0000-0000-0000BD2A0000}"/>
    <cellStyle name="40% - Ênfase4 5 2 2 6" xfId="12467" xr:uid="{00000000-0005-0000-0000-0000BE2A0000}"/>
    <cellStyle name="40% - Ênfase4 5 2 2 6 2" xfId="12468" xr:uid="{00000000-0005-0000-0000-0000BF2A0000}"/>
    <cellStyle name="40% - Ênfase4 5 2 2 6 2 2" xfId="12469" xr:uid="{00000000-0005-0000-0000-0000C02A0000}"/>
    <cellStyle name="40% - Ênfase4 5 2 2 6 3" xfId="12470" xr:uid="{00000000-0005-0000-0000-0000C12A0000}"/>
    <cellStyle name="40% - Ênfase4 5 2 2 7" xfId="12471" xr:uid="{00000000-0005-0000-0000-0000C22A0000}"/>
    <cellStyle name="40% - Ênfase4 5 2 2 7 2" xfId="12472" xr:uid="{00000000-0005-0000-0000-0000C32A0000}"/>
    <cellStyle name="40% - Ênfase4 5 2 2 8" xfId="12473" xr:uid="{00000000-0005-0000-0000-0000C42A0000}"/>
    <cellStyle name="40% - Ênfase4 5 2 3" xfId="12474" xr:uid="{00000000-0005-0000-0000-0000C52A0000}"/>
    <cellStyle name="40% - Ênfase4 5 2 3 2" xfId="12475" xr:uid="{00000000-0005-0000-0000-0000C62A0000}"/>
    <cellStyle name="40% - Ênfase4 5 2 3 2 2" xfId="12476" xr:uid="{00000000-0005-0000-0000-0000C72A0000}"/>
    <cellStyle name="40% - Ênfase4 5 2 3 2 2 2" xfId="12477" xr:uid="{00000000-0005-0000-0000-0000C82A0000}"/>
    <cellStyle name="40% - Ênfase4 5 2 3 2 3" xfId="12478" xr:uid="{00000000-0005-0000-0000-0000C92A0000}"/>
    <cellStyle name="40% - Ênfase4 5 2 3 2 3 2" xfId="12479" xr:uid="{00000000-0005-0000-0000-0000CA2A0000}"/>
    <cellStyle name="40% - Ênfase4 5 2 3 2 4" xfId="12480" xr:uid="{00000000-0005-0000-0000-0000CB2A0000}"/>
    <cellStyle name="40% - Ênfase4 5 2 3 3" xfId="12481" xr:uid="{00000000-0005-0000-0000-0000CC2A0000}"/>
    <cellStyle name="40% - Ênfase4 5 2 3 3 2" xfId="12482" xr:uid="{00000000-0005-0000-0000-0000CD2A0000}"/>
    <cellStyle name="40% - Ênfase4 5 2 3 3 2 2" xfId="12483" xr:uid="{00000000-0005-0000-0000-0000CE2A0000}"/>
    <cellStyle name="40% - Ênfase4 5 2 3 3 3" xfId="12484" xr:uid="{00000000-0005-0000-0000-0000CF2A0000}"/>
    <cellStyle name="40% - Ênfase4 5 2 3 3 3 2" xfId="12485" xr:uid="{00000000-0005-0000-0000-0000D02A0000}"/>
    <cellStyle name="40% - Ênfase4 5 2 3 3 4" xfId="12486" xr:uid="{00000000-0005-0000-0000-0000D12A0000}"/>
    <cellStyle name="40% - Ênfase4 5 2 3 4" xfId="12487" xr:uid="{00000000-0005-0000-0000-0000D22A0000}"/>
    <cellStyle name="40% - Ênfase4 5 2 3 4 2" xfId="12488" xr:uid="{00000000-0005-0000-0000-0000D32A0000}"/>
    <cellStyle name="40% - Ênfase4 5 2 3 4 2 2" xfId="12489" xr:uid="{00000000-0005-0000-0000-0000D42A0000}"/>
    <cellStyle name="40% - Ênfase4 5 2 3 4 3" xfId="12490" xr:uid="{00000000-0005-0000-0000-0000D52A0000}"/>
    <cellStyle name="40% - Ênfase4 5 2 3 5" xfId="12491" xr:uid="{00000000-0005-0000-0000-0000D62A0000}"/>
    <cellStyle name="40% - Ênfase4 5 2 3 5 2" xfId="12492" xr:uid="{00000000-0005-0000-0000-0000D72A0000}"/>
    <cellStyle name="40% - Ênfase4 5 2 3 6" xfId="12493" xr:uid="{00000000-0005-0000-0000-0000D82A0000}"/>
    <cellStyle name="40% - Ênfase4 5 2 4" xfId="12494" xr:uid="{00000000-0005-0000-0000-0000D92A0000}"/>
    <cellStyle name="40% - Ênfase4 5 2 4 2" xfId="12495" xr:uid="{00000000-0005-0000-0000-0000DA2A0000}"/>
    <cellStyle name="40% - Ênfase4 5 2 4 2 2" xfId="12496" xr:uid="{00000000-0005-0000-0000-0000DB2A0000}"/>
    <cellStyle name="40% - Ênfase4 5 2 4 3" xfId="12497" xr:uid="{00000000-0005-0000-0000-0000DC2A0000}"/>
    <cellStyle name="40% - Ênfase4 5 2 4 3 2" xfId="12498" xr:uid="{00000000-0005-0000-0000-0000DD2A0000}"/>
    <cellStyle name="40% - Ênfase4 5 2 4 4" xfId="12499" xr:uid="{00000000-0005-0000-0000-0000DE2A0000}"/>
    <cellStyle name="40% - Ênfase4 5 2 5" xfId="12500" xr:uid="{00000000-0005-0000-0000-0000DF2A0000}"/>
    <cellStyle name="40% - Ênfase4 5 2 5 2" xfId="12501" xr:uid="{00000000-0005-0000-0000-0000E02A0000}"/>
    <cellStyle name="40% - Ênfase4 5 2 5 2 2" xfId="12502" xr:uid="{00000000-0005-0000-0000-0000E12A0000}"/>
    <cellStyle name="40% - Ênfase4 5 2 5 3" xfId="12503" xr:uid="{00000000-0005-0000-0000-0000E22A0000}"/>
    <cellStyle name="40% - Ênfase4 5 2 5 3 2" xfId="12504" xr:uid="{00000000-0005-0000-0000-0000E32A0000}"/>
    <cellStyle name="40% - Ênfase4 5 2 5 4" xfId="12505" xr:uid="{00000000-0005-0000-0000-0000E42A0000}"/>
    <cellStyle name="40% - Ênfase4 5 2 6" xfId="12506" xr:uid="{00000000-0005-0000-0000-0000E52A0000}"/>
    <cellStyle name="40% - Ênfase4 5 2 6 2" xfId="12507" xr:uid="{00000000-0005-0000-0000-0000E62A0000}"/>
    <cellStyle name="40% - Ênfase4 5 2 6 2 2" xfId="12508" xr:uid="{00000000-0005-0000-0000-0000E72A0000}"/>
    <cellStyle name="40% - Ênfase4 5 2 6 3" xfId="12509" xr:uid="{00000000-0005-0000-0000-0000E82A0000}"/>
    <cellStyle name="40% - Ênfase4 5 2 7" xfId="12510" xr:uid="{00000000-0005-0000-0000-0000E92A0000}"/>
    <cellStyle name="40% - Ênfase4 5 2 7 2" xfId="12511" xr:uid="{00000000-0005-0000-0000-0000EA2A0000}"/>
    <cellStyle name="40% - Ênfase4 5 2 8" xfId="12512" xr:uid="{00000000-0005-0000-0000-0000EB2A0000}"/>
    <cellStyle name="40% - Ênfase4 5 3" xfId="12513" xr:uid="{00000000-0005-0000-0000-0000EC2A0000}"/>
    <cellStyle name="40% - Ênfase4 5 3 2" xfId="12514" xr:uid="{00000000-0005-0000-0000-0000ED2A0000}"/>
    <cellStyle name="40% - Ênfase4 5 3 2 2" xfId="12515" xr:uid="{00000000-0005-0000-0000-0000EE2A0000}"/>
    <cellStyle name="40% - Ênfase4 5 3 2 2 2" xfId="12516" xr:uid="{00000000-0005-0000-0000-0000EF2A0000}"/>
    <cellStyle name="40% - Ênfase4 5 3 2 2 2 2" xfId="12517" xr:uid="{00000000-0005-0000-0000-0000F02A0000}"/>
    <cellStyle name="40% - Ênfase4 5 3 2 2 2 2 2" xfId="12518" xr:uid="{00000000-0005-0000-0000-0000F12A0000}"/>
    <cellStyle name="40% - Ênfase4 5 3 2 2 2 3" xfId="12519" xr:uid="{00000000-0005-0000-0000-0000F22A0000}"/>
    <cellStyle name="40% - Ênfase4 5 3 2 2 2 3 2" xfId="12520" xr:uid="{00000000-0005-0000-0000-0000F32A0000}"/>
    <cellStyle name="40% - Ênfase4 5 3 2 2 2 4" xfId="12521" xr:uid="{00000000-0005-0000-0000-0000F42A0000}"/>
    <cellStyle name="40% - Ênfase4 5 3 2 2 3" xfId="12522" xr:uid="{00000000-0005-0000-0000-0000F52A0000}"/>
    <cellStyle name="40% - Ênfase4 5 3 2 2 3 2" xfId="12523" xr:uid="{00000000-0005-0000-0000-0000F62A0000}"/>
    <cellStyle name="40% - Ênfase4 5 3 2 2 3 2 2" xfId="12524" xr:uid="{00000000-0005-0000-0000-0000F72A0000}"/>
    <cellStyle name="40% - Ênfase4 5 3 2 2 3 3" xfId="12525" xr:uid="{00000000-0005-0000-0000-0000F82A0000}"/>
    <cellStyle name="40% - Ênfase4 5 3 2 2 3 3 2" xfId="12526" xr:uid="{00000000-0005-0000-0000-0000F92A0000}"/>
    <cellStyle name="40% - Ênfase4 5 3 2 2 3 4" xfId="12527" xr:uid="{00000000-0005-0000-0000-0000FA2A0000}"/>
    <cellStyle name="40% - Ênfase4 5 3 2 2 4" xfId="12528" xr:uid="{00000000-0005-0000-0000-0000FB2A0000}"/>
    <cellStyle name="40% - Ênfase4 5 3 2 2 4 2" xfId="12529" xr:uid="{00000000-0005-0000-0000-0000FC2A0000}"/>
    <cellStyle name="40% - Ênfase4 5 3 2 2 5" xfId="12530" xr:uid="{00000000-0005-0000-0000-0000FD2A0000}"/>
    <cellStyle name="40% - Ênfase4 5 3 2 2 5 2" xfId="12531" xr:uid="{00000000-0005-0000-0000-0000FE2A0000}"/>
    <cellStyle name="40% - Ênfase4 5 3 2 2 6" xfId="12532" xr:uid="{00000000-0005-0000-0000-0000FF2A0000}"/>
    <cellStyle name="40% - Ênfase4 5 3 2 3" xfId="12533" xr:uid="{00000000-0005-0000-0000-0000002B0000}"/>
    <cellStyle name="40% - Ênfase4 5 3 2 3 2" xfId="12534" xr:uid="{00000000-0005-0000-0000-0000012B0000}"/>
    <cellStyle name="40% - Ênfase4 5 3 2 3 2 2" xfId="12535" xr:uid="{00000000-0005-0000-0000-0000022B0000}"/>
    <cellStyle name="40% - Ênfase4 5 3 2 3 3" xfId="12536" xr:uid="{00000000-0005-0000-0000-0000032B0000}"/>
    <cellStyle name="40% - Ênfase4 5 3 2 3 3 2" xfId="12537" xr:uid="{00000000-0005-0000-0000-0000042B0000}"/>
    <cellStyle name="40% - Ênfase4 5 3 2 3 4" xfId="12538" xr:uid="{00000000-0005-0000-0000-0000052B0000}"/>
    <cellStyle name="40% - Ênfase4 5 3 2 4" xfId="12539" xr:uid="{00000000-0005-0000-0000-0000062B0000}"/>
    <cellStyle name="40% - Ênfase4 5 3 2 4 2" xfId="12540" xr:uid="{00000000-0005-0000-0000-0000072B0000}"/>
    <cellStyle name="40% - Ênfase4 5 3 2 4 2 2" xfId="12541" xr:uid="{00000000-0005-0000-0000-0000082B0000}"/>
    <cellStyle name="40% - Ênfase4 5 3 2 4 3" xfId="12542" xr:uid="{00000000-0005-0000-0000-0000092B0000}"/>
    <cellStyle name="40% - Ênfase4 5 3 2 4 3 2" xfId="12543" xr:uid="{00000000-0005-0000-0000-00000A2B0000}"/>
    <cellStyle name="40% - Ênfase4 5 3 2 4 4" xfId="12544" xr:uid="{00000000-0005-0000-0000-00000B2B0000}"/>
    <cellStyle name="40% - Ênfase4 5 3 2 5" xfId="12545" xr:uid="{00000000-0005-0000-0000-00000C2B0000}"/>
    <cellStyle name="40% - Ênfase4 5 3 2 5 2" xfId="12546" xr:uid="{00000000-0005-0000-0000-00000D2B0000}"/>
    <cellStyle name="40% - Ênfase4 5 3 2 6" xfId="12547" xr:uid="{00000000-0005-0000-0000-00000E2B0000}"/>
    <cellStyle name="40% - Ênfase4 5 3 2 6 2" xfId="12548" xr:uid="{00000000-0005-0000-0000-00000F2B0000}"/>
    <cellStyle name="40% - Ênfase4 5 3 2 7" xfId="12549" xr:uid="{00000000-0005-0000-0000-0000102B0000}"/>
    <cellStyle name="40% - Ênfase4 5 3 3" xfId="12550" xr:uid="{00000000-0005-0000-0000-0000112B0000}"/>
    <cellStyle name="40% - Ênfase4 5 3 3 2" xfId="12551" xr:uid="{00000000-0005-0000-0000-0000122B0000}"/>
    <cellStyle name="40% - Ênfase4 5 3 3 2 2" xfId="12552" xr:uid="{00000000-0005-0000-0000-0000132B0000}"/>
    <cellStyle name="40% - Ênfase4 5 3 3 3" xfId="12553" xr:uid="{00000000-0005-0000-0000-0000142B0000}"/>
    <cellStyle name="40% - Ênfase4 5 3 3 3 2" xfId="12554" xr:uid="{00000000-0005-0000-0000-0000152B0000}"/>
    <cellStyle name="40% - Ênfase4 5 3 3 4" xfId="12555" xr:uid="{00000000-0005-0000-0000-0000162B0000}"/>
    <cellStyle name="40% - Ênfase4 5 3 4" xfId="12556" xr:uid="{00000000-0005-0000-0000-0000172B0000}"/>
    <cellStyle name="40% - Ênfase4 5 3 4 2" xfId="12557" xr:uid="{00000000-0005-0000-0000-0000182B0000}"/>
    <cellStyle name="40% - Ênfase4 5 3 4 2 2" xfId="12558" xr:uid="{00000000-0005-0000-0000-0000192B0000}"/>
    <cellStyle name="40% - Ênfase4 5 3 4 3" xfId="12559" xr:uid="{00000000-0005-0000-0000-00001A2B0000}"/>
    <cellStyle name="40% - Ênfase4 5 3 4 3 2" xfId="12560" xr:uid="{00000000-0005-0000-0000-00001B2B0000}"/>
    <cellStyle name="40% - Ênfase4 5 3 4 4" xfId="12561" xr:uid="{00000000-0005-0000-0000-00001C2B0000}"/>
    <cellStyle name="40% - Ênfase4 5 3 5" xfId="12562" xr:uid="{00000000-0005-0000-0000-00001D2B0000}"/>
    <cellStyle name="40% - Ênfase4 5 3 5 2" xfId="12563" xr:uid="{00000000-0005-0000-0000-00001E2B0000}"/>
    <cellStyle name="40% - Ênfase4 5 3 6" xfId="12564" xr:uid="{00000000-0005-0000-0000-00001F2B0000}"/>
    <cellStyle name="40% - Ênfase4 5 3 6 2" xfId="12565" xr:uid="{00000000-0005-0000-0000-0000202B0000}"/>
    <cellStyle name="40% - Ênfase4 5 3 7" xfId="12566" xr:uid="{00000000-0005-0000-0000-0000212B0000}"/>
    <cellStyle name="40% - Ênfase4 5 4" xfId="12567" xr:uid="{00000000-0005-0000-0000-0000222B0000}"/>
    <cellStyle name="40% - Ênfase4 5 4 2" xfId="12568" xr:uid="{00000000-0005-0000-0000-0000232B0000}"/>
    <cellStyle name="40% - Ênfase4 5 5" xfId="12569" xr:uid="{00000000-0005-0000-0000-0000242B0000}"/>
    <cellStyle name="40% - Ênfase4 50" xfId="12570" xr:uid="{00000000-0005-0000-0000-0000252B0000}"/>
    <cellStyle name="40% - Ênfase4 50 2" xfId="12571" xr:uid="{00000000-0005-0000-0000-0000262B0000}"/>
    <cellStyle name="40% - Ênfase4 50 2 2" xfId="12572" xr:uid="{00000000-0005-0000-0000-0000272B0000}"/>
    <cellStyle name="40% - Ênfase4 50 2 2 2" xfId="12573" xr:uid="{00000000-0005-0000-0000-0000282B0000}"/>
    <cellStyle name="40% - Ênfase4 50 3" xfId="12574" xr:uid="{00000000-0005-0000-0000-0000292B0000}"/>
    <cellStyle name="40% - Ênfase4 50 3 2" xfId="12575" xr:uid="{00000000-0005-0000-0000-00002A2B0000}"/>
    <cellStyle name="40% - Ênfase4 50 4" xfId="12576" xr:uid="{00000000-0005-0000-0000-00002B2B0000}"/>
    <cellStyle name="40% - Ênfase4 51" xfId="12577" xr:uid="{00000000-0005-0000-0000-00002C2B0000}"/>
    <cellStyle name="40% - Ênfase4 51 2" xfId="12578" xr:uid="{00000000-0005-0000-0000-00002D2B0000}"/>
    <cellStyle name="40% - Ênfase4 51 2 2" xfId="12579" xr:uid="{00000000-0005-0000-0000-00002E2B0000}"/>
    <cellStyle name="40% - Ênfase4 51 3" xfId="12580" xr:uid="{00000000-0005-0000-0000-00002F2B0000}"/>
    <cellStyle name="40% - Ênfase4 52" xfId="12581" xr:uid="{00000000-0005-0000-0000-0000302B0000}"/>
    <cellStyle name="40% - Ênfase4 52 2" xfId="12582" xr:uid="{00000000-0005-0000-0000-0000312B0000}"/>
    <cellStyle name="40% - Ênfase4 52 2 2" xfId="12583" xr:uid="{00000000-0005-0000-0000-0000322B0000}"/>
    <cellStyle name="40% - Ênfase4 52 3" xfId="12584" xr:uid="{00000000-0005-0000-0000-0000332B0000}"/>
    <cellStyle name="40% - Ênfase4 53" xfId="12585" xr:uid="{00000000-0005-0000-0000-0000342B0000}"/>
    <cellStyle name="40% - Ênfase4 53 2" xfId="12586" xr:uid="{00000000-0005-0000-0000-0000352B0000}"/>
    <cellStyle name="40% - Ênfase4 53 2 2" xfId="12587" xr:uid="{00000000-0005-0000-0000-0000362B0000}"/>
    <cellStyle name="40% - Ênfase4 53 3" xfId="12588" xr:uid="{00000000-0005-0000-0000-0000372B0000}"/>
    <cellStyle name="40% - Ênfase4 54" xfId="12589" xr:uid="{00000000-0005-0000-0000-0000382B0000}"/>
    <cellStyle name="40% - Ênfase4 54 2" xfId="12590" xr:uid="{00000000-0005-0000-0000-0000392B0000}"/>
    <cellStyle name="40% - Ênfase4 54 2 2" xfId="12591" xr:uid="{00000000-0005-0000-0000-00003A2B0000}"/>
    <cellStyle name="40% - Ênfase4 54 3" xfId="12592" xr:uid="{00000000-0005-0000-0000-00003B2B0000}"/>
    <cellStyle name="40% - Ênfase4 55" xfId="12593" xr:uid="{00000000-0005-0000-0000-00003C2B0000}"/>
    <cellStyle name="40% - Ênfase4 55 2" xfId="12594" xr:uid="{00000000-0005-0000-0000-00003D2B0000}"/>
    <cellStyle name="40% - Ênfase4 55 2 2" xfId="12595" xr:uid="{00000000-0005-0000-0000-00003E2B0000}"/>
    <cellStyle name="40% - Ênfase4 55 3" xfId="12596" xr:uid="{00000000-0005-0000-0000-00003F2B0000}"/>
    <cellStyle name="40% - Ênfase4 56" xfId="12597" xr:uid="{00000000-0005-0000-0000-0000402B0000}"/>
    <cellStyle name="40% - Ênfase4 56 2" xfId="12598" xr:uid="{00000000-0005-0000-0000-0000412B0000}"/>
    <cellStyle name="40% - Ênfase4 56 2 2" xfId="12599" xr:uid="{00000000-0005-0000-0000-0000422B0000}"/>
    <cellStyle name="40% - Ênfase4 56 2 3" xfId="12600" xr:uid="{00000000-0005-0000-0000-0000432B0000}"/>
    <cellStyle name="40% - Ênfase4 56 3" xfId="12601" xr:uid="{00000000-0005-0000-0000-0000442B0000}"/>
    <cellStyle name="40% - Ênfase4 57" xfId="12602" xr:uid="{00000000-0005-0000-0000-0000452B0000}"/>
    <cellStyle name="40% - Ênfase4 57 2" xfId="12603" xr:uid="{00000000-0005-0000-0000-0000462B0000}"/>
    <cellStyle name="40% - Ênfase4 57 2 2" xfId="12604" xr:uid="{00000000-0005-0000-0000-0000472B0000}"/>
    <cellStyle name="40% - Ênfase4 57 3" xfId="12605" xr:uid="{00000000-0005-0000-0000-0000482B0000}"/>
    <cellStyle name="40% - Ênfase4 58" xfId="12606" xr:uid="{00000000-0005-0000-0000-0000492B0000}"/>
    <cellStyle name="40% - Ênfase4 58 2" xfId="12607" xr:uid="{00000000-0005-0000-0000-00004A2B0000}"/>
    <cellStyle name="40% - Ênfase4 58 2 2" xfId="12608" xr:uid="{00000000-0005-0000-0000-00004B2B0000}"/>
    <cellStyle name="40% - Ênfase4 59" xfId="12609" xr:uid="{00000000-0005-0000-0000-00004C2B0000}"/>
    <cellStyle name="40% - Ênfase4 59 2" xfId="12610" xr:uid="{00000000-0005-0000-0000-00004D2B0000}"/>
    <cellStyle name="40% - Ênfase4 59 2 2" xfId="12611" xr:uid="{00000000-0005-0000-0000-00004E2B0000}"/>
    <cellStyle name="40% - Ênfase4 6" xfId="12612" xr:uid="{00000000-0005-0000-0000-00004F2B0000}"/>
    <cellStyle name="40% - Ênfase4 6 2" xfId="12613" xr:uid="{00000000-0005-0000-0000-0000502B0000}"/>
    <cellStyle name="40% - Ênfase4 6 2 2" xfId="12614" xr:uid="{00000000-0005-0000-0000-0000512B0000}"/>
    <cellStyle name="40% - Ênfase4 6 3" xfId="12615" xr:uid="{00000000-0005-0000-0000-0000522B0000}"/>
    <cellStyle name="40% - Ênfase4 60" xfId="12616" xr:uid="{00000000-0005-0000-0000-0000532B0000}"/>
    <cellStyle name="40% - Ênfase4 61" xfId="12617" xr:uid="{00000000-0005-0000-0000-0000542B0000}"/>
    <cellStyle name="40% - Ênfase4 61 2" xfId="12618" xr:uid="{00000000-0005-0000-0000-0000552B0000}"/>
    <cellStyle name="40% - Ênfase4 62" xfId="12619" xr:uid="{00000000-0005-0000-0000-0000562B0000}"/>
    <cellStyle name="40% - Ênfase4 63" xfId="12620" xr:uid="{00000000-0005-0000-0000-0000572B0000}"/>
    <cellStyle name="40% - Ênfase4 63 2" xfId="12621" xr:uid="{00000000-0005-0000-0000-0000582B0000}"/>
    <cellStyle name="40% - Ênfase4 64" xfId="12622" xr:uid="{00000000-0005-0000-0000-0000592B0000}"/>
    <cellStyle name="40% - Ênfase4 64 2" xfId="12623" xr:uid="{00000000-0005-0000-0000-00005A2B0000}"/>
    <cellStyle name="40% - Ênfase4 65" xfId="12624" xr:uid="{00000000-0005-0000-0000-00005B2B0000}"/>
    <cellStyle name="40% - Ênfase4 7" xfId="12625" xr:uid="{00000000-0005-0000-0000-00005C2B0000}"/>
    <cellStyle name="40% - Ênfase4 7 2" xfId="12626" xr:uid="{00000000-0005-0000-0000-00005D2B0000}"/>
    <cellStyle name="40% - Ênfase4 7 2 2" xfId="12627" xr:uid="{00000000-0005-0000-0000-00005E2B0000}"/>
    <cellStyle name="40% - Ênfase4 7 3" xfId="12628" xr:uid="{00000000-0005-0000-0000-00005F2B0000}"/>
    <cellStyle name="40% - Ênfase4 8" xfId="12629" xr:uid="{00000000-0005-0000-0000-0000602B0000}"/>
    <cellStyle name="40% - Ênfase4 8 2" xfId="12630" xr:uid="{00000000-0005-0000-0000-0000612B0000}"/>
    <cellStyle name="40% - Ênfase4 8 2 2" xfId="12631" xr:uid="{00000000-0005-0000-0000-0000622B0000}"/>
    <cellStyle name="40% - Ênfase4 8 3" xfId="12632" xr:uid="{00000000-0005-0000-0000-0000632B0000}"/>
    <cellStyle name="40% - Ênfase4 9" xfId="12633" xr:uid="{00000000-0005-0000-0000-0000642B0000}"/>
    <cellStyle name="40% - Ênfase4 9 2" xfId="12634" xr:uid="{00000000-0005-0000-0000-0000652B0000}"/>
    <cellStyle name="40% - Ênfase4 9 2 2" xfId="12635" xr:uid="{00000000-0005-0000-0000-0000662B0000}"/>
    <cellStyle name="40% - Ênfase4 9 3" xfId="12636" xr:uid="{00000000-0005-0000-0000-0000672B0000}"/>
    <cellStyle name="40% - Ênfase5 10" xfId="12637" xr:uid="{00000000-0005-0000-0000-0000682B0000}"/>
    <cellStyle name="40% - Ênfase5 10 2" xfId="12638" xr:uid="{00000000-0005-0000-0000-0000692B0000}"/>
    <cellStyle name="40% - Ênfase5 10 2 2" xfId="12639" xr:uid="{00000000-0005-0000-0000-00006A2B0000}"/>
    <cellStyle name="40% - Ênfase5 10 3" xfId="12640" xr:uid="{00000000-0005-0000-0000-00006B2B0000}"/>
    <cellStyle name="40% - Ênfase5 11" xfId="12641" xr:uid="{00000000-0005-0000-0000-00006C2B0000}"/>
    <cellStyle name="40% - Ênfase5 11 2" xfId="12642" xr:uid="{00000000-0005-0000-0000-00006D2B0000}"/>
    <cellStyle name="40% - Ênfase5 11 2 2" xfId="12643" xr:uid="{00000000-0005-0000-0000-00006E2B0000}"/>
    <cellStyle name="40% - Ênfase5 11 3" xfId="12644" xr:uid="{00000000-0005-0000-0000-00006F2B0000}"/>
    <cellStyle name="40% - Ênfase5 12" xfId="12645" xr:uid="{00000000-0005-0000-0000-0000702B0000}"/>
    <cellStyle name="40% - Ênfase5 12 2" xfId="12646" xr:uid="{00000000-0005-0000-0000-0000712B0000}"/>
    <cellStyle name="40% - Ênfase5 12 2 2" xfId="12647" xr:uid="{00000000-0005-0000-0000-0000722B0000}"/>
    <cellStyle name="40% - Ênfase5 12 3" xfId="12648" xr:uid="{00000000-0005-0000-0000-0000732B0000}"/>
    <cellStyle name="40% - Ênfase5 13" xfId="12649" xr:uid="{00000000-0005-0000-0000-0000742B0000}"/>
    <cellStyle name="40% - Ênfase5 13 2" xfId="12650" xr:uid="{00000000-0005-0000-0000-0000752B0000}"/>
    <cellStyle name="40% - Ênfase5 13 2 2" xfId="12651" xr:uid="{00000000-0005-0000-0000-0000762B0000}"/>
    <cellStyle name="40% - Ênfase5 13 3" xfId="12652" xr:uid="{00000000-0005-0000-0000-0000772B0000}"/>
    <cellStyle name="40% - Ênfase5 14" xfId="12653" xr:uid="{00000000-0005-0000-0000-0000782B0000}"/>
    <cellStyle name="40% - Ênfase5 14 2" xfId="12654" xr:uid="{00000000-0005-0000-0000-0000792B0000}"/>
    <cellStyle name="40% - Ênfase5 14 2 2" xfId="12655" xr:uid="{00000000-0005-0000-0000-00007A2B0000}"/>
    <cellStyle name="40% - Ênfase5 14 3" xfId="12656" xr:uid="{00000000-0005-0000-0000-00007B2B0000}"/>
    <cellStyle name="40% - Ênfase5 15" xfId="12657" xr:uid="{00000000-0005-0000-0000-00007C2B0000}"/>
    <cellStyle name="40% - Ênfase5 15 2" xfId="12658" xr:uid="{00000000-0005-0000-0000-00007D2B0000}"/>
    <cellStyle name="40% - Ênfase5 15 2 2" xfId="12659" xr:uid="{00000000-0005-0000-0000-00007E2B0000}"/>
    <cellStyle name="40% - Ênfase5 15 3" xfId="12660" xr:uid="{00000000-0005-0000-0000-00007F2B0000}"/>
    <cellStyle name="40% - Ênfase5 16" xfId="12661" xr:uid="{00000000-0005-0000-0000-0000802B0000}"/>
    <cellStyle name="40% - Ênfase5 16 2" xfId="12662" xr:uid="{00000000-0005-0000-0000-0000812B0000}"/>
    <cellStyle name="40% - Ênfase5 16 2 2" xfId="12663" xr:uid="{00000000-0005-0000-0000-0000822B0000}"/>
    <cellStyle name="40% - Ênfase5 16 3" xfId="12664" xr:uid="{00000000-0005-0000-0000-0000832B0000}"/>
    <cellStyle name="40% - Ênfase5 17" xfId="12665" xr:uid="{00000000-0005-0000-0000-0000842B0000}"/>
    <cellStyle name="40% - Ênfase5 17 2" xfId="12666" xr:uid="{00000000-0005-0000-0000-0000852B0000}"/>
    <cellStyle name="40% - Ênfase5 17 2 2" xfId="12667" xr:uid="{00000000-0005-0000-0000-0000862B0000}"/>
    <cellStyle name="40% - Ênfase5 17 3" xfId="12668" xr:uid="{00000000-0005-0000-0000-0000872B0000}"/>
    <cellStyle name="40% - Ênfase5 18" xfId="12669" xr:uid="{00000000-0005-0000-0000-0000882B0000}"/>
    <cellStyle name="40% - Ênfase5 18 2" xfId="12670" xr:uid="{00000000-0005-0000-0000-0000892B0000}"/>
    <cellStyle name="40% - Ênfase5 18 2 2" xfId="12671" xr:uid="{00000000-0005-0000-0000-00008A2B0000}"/>
    <cellStyle name="40% - Ênfase5 18 3" xfId="12672" xr:uid="{00000000-0005-0000-0000-00008B2B0000}"/>
    <cellStyle name="40% - Ênfase5 19" xfId="12673" xr:uid="{00000000-0005-0000-0000-00008C2B0000}"/>
    <cellStyle name="40% - Ênfase5 19 2" xfId="12674" xr:uid="{00000000-0005-0000-0000-00008D2B0000}"/>
    <cellStyle name="40% - Ênfase5 19 2 2" xfId="12675" xr:uid="{00000000-0005-0000-0000-00008E2B0000}"/>
    <cellStyle name="40% - Ênfase5 19 3" xfId="12676" xr:uid="{00000000-0005-0000-0000-00008F2B0000}"/>
    <cellStyle name="40% - Ênfase5 2" xfId="12677" xr:uid="{00000000-0005-0000-0000-0000902B0000}"/>
    <cellStyle name="40% - Ênfase5 2 2" xfId="12678" xr:uid="{00000000-0005-0000-0000-0000912B0000}"/>
    <cellStyle name="40% - Ênfase5 2 2 2" xfId="12679" xr:uid="{00000000-0005-0000-0000-0000922B0000}"/>
    <cellStyle name="40% - Ênfase5 2 3" xfId="12680" xr:uid="{00000000-0005-0000-0000-0000932B0000}"/>
    <cellStyle name="40% - Ênfase5 20" xfId="12681" xr:uid="{00000000-0005-0000-0000-0000942B0000}"/>
    <cellStyle name="40% - Ênfase5 20 2" xfId="12682" xr:uid="{00000000-0005-0000-0000-0000952B0000}"/>
    <cellStyle name="40% - Ênfase5 20 2 2" xfId="12683" xr:uid="{00000000-0005-0000-0000-0000962B0000}"/>
    <cellStyle name="40% - Ênfase5 20 3" xfId="12684" xr:uid="{00000000-0005-0000-0000-0000972B0000}"/>
    <cellStyle name="40% - Ênfase5 21" xfId="12685" xr:uid="{00000000-0005-0000-0000-0000982B0000}"/>
    <cellStyle name="40% - Ênfase5 21 2" xfId="12686" xr:uid="{00000000-0005-0000-0000-0000992B0000}"/>
    <cellStyle name="40% - Ênfase5 21 2 2" xfId="12687" xr:uid="{00000000-0005-0000-0000-00009A2B0000}"/>
    <cellStyle name="40% - Ênfase5 21 3" xfId="12688" xr:uid="{00000000-0005-0000-0000-00009B2B0000}"/>
    <cellStyle name="40% - Ênfase5 22" xfId="12689" xr:uid="{00000000-0005-0000-0000-00009C2B0000}"/>
    <cellStyle name="40% - Ênfase5 22 2" xfId="12690" xr:uid="{00000000-0005-0000-0000-00009D2B0000}"/>
    <cellStyle name="40% - Ênfase5 22 2 2" xfId="12691" xr:uid="{00000000-0005-0000-0000-00009E2B0000}"/>
    <cellStyle name="40% - Ênfase5 22 3" xfId="12692" xr:uid="{00000000-0005-0000-0000-00009F2B0000}"/>
    <cellStyle name="40% - Ênfase5 23" xfId="12693" xr:uid="{00000000-0005-0000-0000-0000A02B0000}"/>
    <cellStyle name="40% - Ênfase5 23 2" xfId="12694" xr:uid="{00000000-0005-0000-0000-0000A12B0000}"/>
    <cellStyle name="40% - Ênfase5 23 2 2" xfId="12695" xr:uid="{00000000-0005-0000-0000-0000A22B0000}"/>
    <cellStyle name="40% - Ênfase5 23 3" xfId="12696" xr:uid="{00000000-0005-0000-0000-0000A32B0000}"/>
    <cellStyle name="40% - Ênfase5 24" xfId="12697" xr:uid="{00000000-0005-0000-0000-0000A42B0000}"/>
    <cellStyle name="40% - Ênfase5 24 2" xfId="12698" xr:uid="{00000000-0005-0000-0000-0000A52B0000}"/>
    <cellStyle name="40% - Ênfase5 24 2 2" xfId="12699" xr:uid="{00000000-0005-0000-0000-0000A62B0000}"/>
    <cellStyle name="40% - Ênfase5 24 3" xfId="12700" xr:uid="{00000000-0005-0000-0000-0000A72B0000}"/>
    <cellStyle name="40% - Ênfase5 25" xfId="12701" xr:uid="{00000000-0005-0000-0000-0000A82B0000}"/>
    <cellStyle name="40% - Ênfase5 25 2" xfId="12702" xr:uid="{00000000-0005-0000-0000-0000A92B0000}"/>
    <cellStyle name="40% - Ênfase5 25 2 2" xfId="12703" xr:uid="{00000000-0005-0000-0000-0000AA2B0000}"/>
    <cellStyle name="40% - Ênfase5 25 3" xfId="12704" xr:uid="{00000000-0005-0000-0000-0000AB2B0000}"/>
    <cellStyle name="40% - Ênfase5 26" xfId="12705" xr:uid="{00000000-0005-0000-0000-0000AC2B0000}"/>
    <cellStyle name="40% - Ênfase5 26 2" xfId="12706" xr:uid="{00000000-0005-0000-0000-0000AD2B0000}"/>
    <cellStyle name="40% - Ênfase5 26 2 2" xfId="12707" xr:uid="{00000000-0005-0000-0000-0000AE2B0000}"/>
    <cellStyle name="40% - Ênfase5 26 3" xfId="12708" xr:uid="{00000000-0005-0000-0000-0000AF2B0000}"/>
    <cellStyle name="40% - Ênfase5 27" xfId="12709" xr:uid="{00000000-0005-0000-0000-0000B02B0000}"/>
    <cellStyle name="40% - Ênfase5 27 2" xfId="12710" xr:uid="{00000000-0005-0000-0000-0000B12B0000}"/>
    <cellStyle name="40% - Ênfase5 27 2 2" xfId="12711" xr:uid="{00000000-0005-0000-0000-0000B22B0000}"/>
    <cellStyle name="40% - Ênfase5 27 3" xfId="12712" xr:uid="{00000000-0005-0000-0000-0000B32B0000}"/>
    <cellStyle name="40% - Ênfase5 28" xfId="12713" xr:uid="{00000000-0005-0000-0000-0000B42B0000}"/>
    <cellStyle name="40% - Ênfase5 28 2" xfId="12714" xr:uid="{00000000-0005-0000-0000-0000B52B0000}"/>
    <cellStyle name="40% - Ênfase5 28 2 2" xfId="12715" xr:uid="{00000000-0005-0000-0000-0000B62B0000}"/>
    <cellStyle name="40% - Ênfase5 28 3" xfId="12716" xr:uid="{00000000-0005-0000-0000-0000B72B0000}"/>
    <cellStyle name="40% - Ênfase5 29" xfId="12717" xr:uid="{00000000-0005-0000-0000-0000B82B0000}"/>
    <cellStyle name="40% - Ênfase5 29 2" xfId="12718" xr:uid="{00000000-0005-0000-0000-0000B92B0000}"/>
    <cellStyle name="40% - Ênfase5 29 2 2" xfId="12719" xr:uid="{00000000-0005-0000-0000-0000BA2B0000}"/>
    <cellStyle name="40% - Ênfase5 29 3" xfId="12720" xr:uid="{00000000-0005-0000-0000-0000BB2B0000}"/>
    <cellStyle name="40% - Ênfase5 3" xfId="12721" xr:uid="{00000000-0005-0000-0000-0000BC2B0000}"/>
    <cellStyle name="40% - Ênfase5 3 2" xfId="12722" xr:uid="{00000000-0005-0000-0000-0000BD2B0000}"/>
    <cellStyle name="40% - Ênfase5 3 2 2" xfId="12723" xr:uid="{00000000-0005-0000-0000-0000BE2B0000}"/>
    <cellStyle name="40% - Ênfase5 3 3" xfId="12724" xr:uid="{00000000-0005-0000-0000-0000BF2B0000}"/>
    <cellStyle name="40% - Ênfase5 30" xfId="12725" xr:uid="{00000000-0005-0000-0000-0000C02B0000}"/>
    <cellStyle name="40% - Ênfase5 30 2" xfId="12726" xr:uid="{00000000-0005-0000-0000-0000C12B0000}"/>
    <cellStyle name="40% - Ênfase5 30 2 2" xfId="12727" xr:uid="{00000000-0005-0000-0000-0000C22B0000}"/>
    <cellStyle name="40% - Ênfase5 30 3" xfId="12728" xr:uid="{00000000-0005-0000-0000-0000C32B0000}"/>
    <cellStyle name="40% - Ênfase5 31" xfId="12729" xr:uid="{00000000-0005-0000-0000-0000C42B0000}"/>
    <cellStyle name="40% - Ênfase5 31 2" xfId="12730" xr:uid="{00000000-0005-0000-0000-0000C52B0000}"/>
    <cellStyle name="40% - Ênfase5 31 2 2" xfId="12731" xr:uid="{00000000-0005-0000-0000-0000C62B0000}"/>
    <cellStyle name="40% - Ênfase5 31 3" xfId="12732" xr:uid="{00000000-0005-0000-0000-0000C72B0000}"/>
    <cellStyle name="40% - Ênfase5 32" xfId="12733" xr:uid="{00000000-0005-0000-0000-0000C82B0000}"/>
    <cellStyle name="40% - Ênfase5 32 2" xfId="12734" xr:uid="{00000000-0005-0000-0000-0000C92B0000}"/>
    <cellStyle name="40% - Ênfase5 32 2 2" xfId="12735" xr:uid="{00000000-0005-0000-0000-0000CA2B0000}"/>
    <cellStyle name="40% - Ênfase5 32 3" xfId="12736" xr:uid="{00000000-0005-0000-0000-0000CB2B0000}"/>
    <cellStyle name="40% - Ênfase5 33" xfId="12737" xr:uid="{00000000-0005-0000-0000-0000CC2B0000}"/>
    <cellStyle name="40% - Ênfase5 33 2" xfId="12738" xr:uid="{00000000-0005-0000-0000-0000CD2B0000}"/>
    <cellStyle name="40% - Ênfase5 33 2 2" xfId="12739" xr:uid="{00000000-0005-0000-0000-0000CE2B0000}"/>
    <cellStyle name="40% - Ênfase5 33 3" xfId="12740" xr:uid="{00000000-0005-0000-0000-0000CF2B0000}"/>
    <cellStyle name="40% - Ênfase5 34" xfId="12741" xr:uid="{00000000-0005-0000-0000-0000D02B0000}"/>
    <cellStyle name="40% - Ênfase5 34 2" xfId="12742" xr:uid="{00000000-0005-0000-0000-0000D12B0000}"/>
    <cellStyle name="40% - Ênfase5 34 2 2" xfId="12743" xr:uid="{00000000-0005-0000-0000-0000D22B0000}"/>
    <cellStyle name="40% - Ênfase5 34 3" xfId="12744" xr:uid="{00000000-0005-0000-0000-0000D32B0000}"/>
    <cellStyle name="40% - Ênfase5 35" xfId="12745" xr:uid="{00000000-0005-0000-0000-0000D42B0000}"/>
    <cellStyle name="40% - Ênfase5 35 2" xfId="12746" xr:uid="{00000000-0005-0000-0000-0000D52B0000}"/>
    <cellStyle name="40% - Ênfase5 35 2 2" xfId="12747" xr:uid="{00000000-0005-0000-0000-0000D62B0000}"/>
    <cellStyle name="40% - Ênfase5 35 3" xfId="12748" xr:uid="{00000000-0005-0000-0000-0000D72B0000}"/>
    <cellStyle name="40% - Ênfase5 36" xfId="12749" xr:uid="{00000000-0005-0000-0000-0000D82B0000}"/>
    <cellStyle name="40% - Ênfase5 36 2" xfId="12750" xr:uid="{00000000-0005-0000-0000-0000D92B0000}"/>
    <cellStyle name="40% - Ênfase5 36 2 2" xfId="12751" xr:uid="{00000000-0005-0000-0000-0000DA2B0000}"/>
    <cellStyle name="40% - Ênfase5 36 3" xfId="12752" xr:uid="{00000000-0005-0000-0000-0000DB2B0000}"/>
    <cellStyle name="40% - Ênfase5 37" xfId="12753" xr:uid="{00000000-0005-0000-0000-0000DC2B0000}"/>
    <cellStyle name="40% - Ênfase5 37 2" xfId="12754" xr:uid="{00000000-0005-0000-0000-0000DD2B0000}"/>
    <cellStyle name="40% - Ênfase5 37 2 2" xfId="12755" xr:uid="{00000000-0005-0000-0000-0000DE2B0000}"/>
    <cellStyle name="40% - Ênfase5 37 3" xfId="12756" xr:uid="{00000000-0005-0000-0000-0000DF2B0000}"/>
    <cellStyle name="40% - Ênfase5 38" xfId="12757" xr:uid="{00000000-0005-0000-0000-0000E02B0000}"/>
    <cellStyle name="40% - Ênfase5 38 2" xfId="12758" xr:uid="{00000000-0005-0000-0000-0000E12B0000}"/>
    <cellStyle name="40% - Ênfase5 38 2 2" xfId="12759" xr:uid="{00000000-0005-0000-0000-0000E22B0000}"/>
    <cellStyle name="40% - Ênfase5 38 3" xfId="12760" xr:uid="{00000000-0005-0000-0000-0000E32B0000}"/>
    <cellStyle name="40% - Ênfase5 39" xfId="12761" xr:uid="{00000000-0005-0000-0000-0000E42B0000}"/>
    <cellStyle name="40% - Ênfase5 39 2" xfId="12762" xr:uid="{00000000-0005-0000-0000-0000E52B0000}"/>
    <cellStyle name="40% - Ênfase5 39 2 2" xfId="12763" xr:uid="{00000000-0005-0000-0000-0000E62B0000}"/>
    <cellStyle name="40% - Ênfase5 39 3" xfId="12764" xr:uid="{00000000-0005-0000-0000-0000E72B0000}"/>
    <cellStyle name="40% - Ênfase5 4" xfId="12765" xr:uid="{00000000-0005-0000-0000-0000E82B0000}"/>
    <cellStyle name="40% - Ênfase5 4 2" xfId="12766" xr:uid="{00000000-0005-0000-0000-0000E92B0000}"/>
    <cellStyle name="40% - Ênfase5 4 2 2" xfId="12767" xr:uid="{00000000-0005-0000-0000-0000EA2B0000}"/>
    <cellStyle name="40% - Ênfase5 4 2 2 2" xfId="12768" xr:uid="{00000000-0005-0000-0000-0000EB2B0000}"/>
    <cellStyle name="40% - Ênfase5 4 2 3" xfId="12769" xr:uid="{00000000-0005-0000-0000-0000EC2B0000}"/>
    <cellStyle name="40% - Ênfase5 4 3" xfId="12770" xr:uid="{00000000-0005-0000-0000-0000ED2B0000}"/>
    <cellStyle name="40% - Ênfase5 4 3 2" xfId="12771" xr:uid="{00000000-0005-0000-0000-0000EE2B0000}"/>
    <cellStyle name="40% - Ênfase5 4 3 2 2" xfId="12772" xr:uid="{00000000-0005-0000-0000-0000EF2B0000}"/>
    <cellStyle name="40% - Ênfase5 4 4" xfId="12773" xr:uid="{00000000-0005-0000-0000-0000F02B0000}"/>
    <cellStyle name="40% - Ênfase5 4 4 2" xfId="12774" xr:uid="{00000000-0005-0000-0000-0000F12B0000}"/>
    <cellStyle name="40% - Ênfase5 4 5" xfId="12775" xr:uid="{00000000-0005-0000-0000-0000F22B0000}"/>
    <cellStyle name="40% - Ênfase5 40" xfId="12776" xr:uid="{00000000-0005-0000-0000-0000F32B0000}"/>
    <cellStyle name="40% - Ênfase5 40 2" xfId="12777" xr:uid="{00000000-0005-0000-0000-0000F42B0000}"/>
    <cellStyle name="40% - Ênfase5 40 2 2" xfId="12778" xr:uid="{00000000-0005-0000-0000-0000F52B0000}"/>
    <cellStyle name="40% - Ênfase5 40 3" xfId="12779" xr:uid="{00000000-0005-0000-0000-0000F62B0000}"/>
    <cellStyle name="40% - Ênfase5 41" xfId="12780" xr:uid="{00000000-0005-0000-0000-0000F72B0000}"/>
    <cellStyle name="40% - Ênfase5 41 2" xfId="12781" xr:uid="{00000000-0005-0000-0000-0000F82B0000}"/>
    <cellStyle name="40% - Ênfase5 41 2 2" xfId="12782" xr:uid="{00000000-0005-0000-0000-0000F92B0000}"/>
    <cellStyle name="40% - Ênfase5 41 3" xfId="12783" xr:uid="{00000000-0005-0000-0000-0000FA2B0000}"/>
    <cellStyle name="40% - Ênfase5 42" xfId="12784" xr:uid="{00000000-0005-0000-0000-0000FB2B0000}"/>
    <cellStyle name="40% - Ênfase5 42 2" xfId="12785" xr:uid="{00000000-0005-0000-0000-0000FC2B0000}"/>
    <cellStyle name="40% - Ênfase5 42 2 2" xfId="12786" xr:uid="{00000000-0005-0000-0000-0000FD2B0000}"/>
    <cellStyle name="40% - Ênfase5 42 3" xfId="12787" xr:uid="{00000000-0005-0000-0000-0000FE2B0000}"/>
    <cellStyle name="40% - Ênfase5 43" xfId="12788" xr:uid="{00000000-0005-0000-0000-0000FF2B0000}"/>
    <cellStyle name="40% - Ênfase5 43 2" xfId="12789" xr:uid="{00000000-0005-0000-0000-0000002C0000}"/>
    <cellStyle name="40% - Ênfase5 43 2 2" xfId="12790" xr:uid="{00000000-0005-0000-0000-0000012C0000}"/>
    <cellStyle name="40% - Ênfase5 43 3" xfId="12791" xr:uid="{00000000-0005-0000-0000-0000022C0000}"/>
    <cellStyle name="40% - Ênfase5 44" xfId="12792" xr:uid="{00000000-0005-0000-0000-0000032C0000}"/>
    <cellStyle name="40% - Ênfase5 44 2" xfId="12793" xr:uid="{00000000-0005-0000-0000-0000042C0000}"/>
    <cellStyle name="40% - Ênfase5 44 2 2" xfId="12794" xr:uid="{00000000-0005-0000-0000-0000052C0000}"/>
    <cellStyle name="40% - Ênfase5 44 3" xfId="12795" xr:uid="{00000000-0005-0000-0000-0000062C0000}"/>
    <cellStyle name="40% - Ênfase5 45" xfId="12796" xr:uid="{00000000-0005-0000-0000-0000072C0000}"/>
    <cellStyle name="40% - Ênfase5 45 2" xfId="12797" xr:uid="{00000000-0005-0000-0000-0000082C0000}"/>
    <cellStyle name="40% - Ênfase5 45 2 2" xfId="12798" xr:uid="{00000000-0005-0000-0000-0000092C0000}"/>
    <cellStyle name="40% - Ênfase5 45 3" xfId="12799" xr:uid="{00000000-0005-0000-0000-00000A2C0000}"/>
    <cellStyle name="40% - Ênfase5 46" xfId="12800" xr:uid="{00000000-0005-0000-0000-00000B2C0000}"/>
    <cellStyle name="40% - Ênfase5 46 2" xfId="12801" xr:uid="{00000000-0005-0000-0000-00000C2C0000}"/>
    <cellStyle name="40% - Ênfase5 46 2 2" xfId="12802" xr:uid="{00000000-0005-0000-0000-00000D2C0000}"/>
    <cellStyle name="40% - Ênfase5 46 3" xfId="12803" xr:uid="{00000000-0005-0000-0000-00000E2C0000}"/>
    <cellStyle name="40% - Ênfase5 47" xfId="12804" xr:uid="{00000000-0005-0000-0000-00000F2C0000}"/>
    <cellStyle name="40% - Ênfase5 47 2" xfId="12805" xr:uid="{00000000-0005-0000-0000-0000102C0000}"/>
    <cellStyle name="40% - Ênfase5 47 2 2" xfId="12806" xr:uid="{00000000-0005-0000-0000-0000112C0000}"/>
    <cellStyle name="40% - Ênfase5 47 3" xfId="12807" xr:uid="{00000000-0005-0000-0000-0000122C0000}"/>
    <cellStyle name="40% - Ênfase5 48" xfId="12808" xr:uid="{00000000-0005-0000-0000-0000132C0000}"/>
    <cellStyle name="40% - Ênfase5 48 2" xfId="12809" xr:uid="{00000000-0005-0000-0000-0000142C0000}"/>
    <cellStyle name="40% - Ênfase5 48 2 2" xfId="12810" xr:uid="{00000000-0005-0000-0000-0000152C0000}"/>
    <cellStyle name="40% - Ênfase5 48 3" xfId="12811" xr:uid="{00000000-0005-0000-0000-0000162C0000}"/>
    <cellStyle name="40% - Ênfase5 49" xfId="12812" xr:uid="{00000000-0005-0000-0000-0000172C0000}"/>
    <cellStyle name="40% - Ênfase5 49 2" xfId="12813" xr:uid="{00000000-0005-0000-0000-0000182C0000}"/>
    <cellStyle name="40% - Ênfase5 49 2 2" xfId="12814" xr:uid="{00000000-0005-0000-0000-0000192C0000}"/>
    <cellStyle name="40% - Ênfase5 49 2 2 2" xfId="12815" xr:uid="{00000000-0005-0000-0000-00001A2C0000}"/>
    <cellStyle name="40% - Ênfase5 49 3" xfId="12816" xr:uid="{00000000-0005-0000-0000-00001B2C0000}"/>
    <cellStyle name="40% - Ênfase5 49 3 2" xfId="12817" xr:uid="{00000000-0005-0000-0000-00001C2C0000}"/>
    <cellStyle name="40% - Ênfase5 49 4" xfId="12818" xr:uid="{00000000-0005-0000-0000-00001D2C0000}"/>
    <cellStyle name="40% - Ênfase5 5" xfId="12819" xr:uid="{00000000-0005-0000-0000-00001E2C0000}"/>
    <cellStyle name="40% - Ênfase5 5 2" xfId="12820" xr:uid="{00000000-0005-0000-0000-00001F2C0000}"/>
    <cellStyle name="40% - Ênfase5 5 2 2" xfId="12821" xr:uid="{00000000-0005-0000-0000-0000202C0000}"/>
    <cellStyle name="40% - Ênfase5 5 2 2 2" xfId="12822" xr:uid="{00000000-0005-0000-0000-0000212C0000}"/>
    <cellStyle name="40% - Ênfase5 5 2 2 2 2" xfId="12823" xr:uid="{00000000-0005-0000-0000-0000222C0000}"/>
    <cellStyle name="40% - Ênfase5 5 2 2 2 2 2" xfId="12824" xr:uid="{00000000-0005-0000-0000-0000232C0000}"/>
    <cellStyle name="40% - Ênfase5 5 2 2 2 2 2 2" xfId="12825" xr:uid="{00000000-0005-0000-0000-0000242C0000}"/>
    <cellStyle name="40% - Ênfase5 5 2 2 2 2 3" xfId="12826" xr:uid="{00000000-0005-0000-0000-0000252C0000}"/>
    <cellStyle name="40% - Ênfase5 5 2 2 2 2 3 2" xfId="12827" xr:uid="{00000000-0005-0000-0000-0000262C0000}"/>
    <cellStyle name="40% - Ênfase5 5 2 2 2 2 4" xfId="12828" xr:uid="{00000000-0005-0000-0000-0000272C0000}"/>
    <cellStyle name="40% - Ênfase5 5 2 2 2 3" xfId="12829" xr:uid="{00000000-0005-0000-0000-0000282C0000}"/>
    <cellStyle name="40% - Ênfase5 5 2 2 2 3 2" xfId="12830" xr:uid="{00000000-0005-0000-0000-0000292C0000}"/>
    <cellStyle name="40% - Ênfase5 5 2 2 2 3 2 2" xfId="12831" xr:uid="{00000000-0005-0000-0000-00002A2C0000}"/>
    <cellStyle name="40% - Ênfase5 5 2 2 2 3 3" xfId="12832" xr:uid="{00000000-0005-0000-0000-00002B2C0000}"/>
    <cellStyle name="40% - Ênfase5 5 2 2 2 3 3 2" xfId="12833" xr:uid="{00000000-0005-0000-0000-00002C2C0000}"/>
    <cellStyle name="40% - Ênfase5 5 2 2 2 3 4" xfId="12834" xr:uid="{00000000-0005-0000-0000-00002D2C0000}"/>
    <cellStyle name="40% - Ênfase5 5 2 2 2 4" xfId="12835" xr:uid="{00000000-0005-0000-0000-00002E2C0000}"/>
    <cellStyle name="40% - Ênfase5 5 2 2 2 4 2" xfId="12836" xr:uid="{00000000-0005-0000-0000-00002F2C0000}"/>
    <cellStyle name="40% - Ênfase5 5 2 2 2 4 2 2" xfId="12837" xr:uid="{00000000-0005-0000-0000-0000302C0000}"/>
    <cellStyle name="40% - Ênfase5 5 2 2 2 4 3" xfId="12838" xr:uid="{00000000-0005-0000-0000-0000312C0000}"/>
    <cellStyle name="40% - Ênfase5 5 2 2 2 4 3 2" xfId="12839" xr:uid="{00000000-0005-0000-0000-0000322C0000}"/>
    <cellStyle name="40% - Ênfase5 5 2 2 2 4 4" xfId="12840" xr:uid="{00000000-0005-0000-0000-0000332C0000}"/>
    <cellStyle name="40% - Ênfase5 5 2 2 2 5" xfId="12841" xr:uid="{00000000-0005-0000-0000-0000342C0000}"/>
    <cellStyle name="40% - Ênfase5 5 2 2 2 5 2" xfId="12842" xr:uid="{00000000-0005-0000-0000-0000352C0000}"/>
    <cellStyle name="40% - Ênfase5 5 2 2 2 5 2 2" xfId="12843" xr:uid="{00000000-0005-0000-0000-0000362C0000}"/>
    <cellStyle name="40% - Ênfase5 5 2 2 2 5 3" xfId="12844" xr:uid="{00000000-0005-0000-0000-0000372C0000}"/>
    <cellStyle name="40% - Ênfase5 5 2 2 2 6" xfId="12845" xr:uid="{00000000-0005-0000-0000-0000382C0000}"/>
    <cellStyle name="40% - Ênfase5 5 2 2 2 6 2" xfId="12846" xr:uid="{00000000-0005-0000-0000-0000392C0000}"/>
    <cellStyle name="40% - Ênfase5 5 2 2 2 7" xfId="12847" xr:uid="{00000000-0005-0000-0000-00003A2C0000}"/>
    <cellStyle name="40% - Ênfase5 5 2 2 3" xfId="12848" xr:uid="{00000000-0005-0000-0000-00003B2C0000}"/>
    <cellStyle name="40% - Ênfase5 5 2 2 3 2" xfId="12849" xr:uid="{00000000-0005-0000-0000-00003C2C0000}"/>
    <cellStyle name="40% - Ênfase5 5 2 2 3 2 2" xfId="12850" xr:uid="{00000000-0005-0000-0000-00003D2C0000}"/>
    <cellStyle name="40% - Ênfase5 5 2 2 3 2 2 2" xfId="12851" xr:uid="{00000000-0005-0000-0000-00003E2C0000}"/>
    <cellStyle name="40% - Ênfase5 5 2 2 3 2 3" xfId="12852" xr:uid="{00000000-0005-0000-0000-00003F2C0000}"/>
    <cellStyle name="40% - Ênfase5 5 2 2 3 2 3 2" xfId="12853" xr:uid="{00000000-0005-0000-0000-0000402C0000}"/>
    <cellStyle name="40% - Ênfase5 5 2 2 3 2 4" xfId="12854" xr:uid="{00000000-0005-0000-0000-0000412C0000}"/>
    <cellStyle name="40% - Ênfase5 5 2 2 3 3" xfId="12855" xr:uid="{00000000-0005-0000-0000-0000422C0000}"/>
    <cellStyle name="40% - Ênfase5 5 2 2 3 3 2" xfId="12856" xr:uid="{00000000-0005-0000-0000-0000432C0000}"/>
    <cellStyle name="40% - Ênfase5 5 2 2 3 4" xfId="12857" xr:uid="{00000000-0005-0000-0000-0000442C0000}"/>
    <cellStyle name="40% - Ênfase5 5 2 2 3 4 2" xfId="12858" xr:uid="{00000000-0005-0000-0000-0000452C0000}"/>
    <cellStyle name="40% - Ênfase5 5 2 2 3 5" xfId="12859" xr:uid="{00000000-0005-0000-0000-0000462C0000}"/>
    <cellStyle name="40% - Ênfase5 5 2 2 4" xfId="12860" xr:uid="{00000000-0005-0000-0000-0000472C0000}"/>
    <cellStyle name="40% - Ênfase5 5 2 2 4 2" xfId="12861" xr:uid="{00000000-0005-0000-0000-0000482C0000}"/>
    <cellStyle name="40% - Ênfase5 5 2 2 4 2 2" xfId="12862" xr:uid="{00000000-0005-0000-0000-0000492C0000}"/>
    <cellStyle name="40% - Ênfase5 5 2 2 4 3" xfId="12863" xr:uid="{00000000-0005-0000-0000-00004A2C0000}"/>
    <cellStyle name="40% - Ênfase5 5 2 2 4 3 2" xfId="12864" xr:uid="{00000000-0005-0000-0000-00004B2C0000}"/>
    <cellStyle name="40% - Ênfase5 5 2 2 4 4" xfId="12865" xr:uid="{00000000-0005-0000-0000-00004C2C0000}"/>
    <cellStyle name="40% - Ênfase5 5 2 2 5" xfId="12866" xr:uid="{00000000-0005-0000-0000-00004D2C0000}"/>
    <cellStyle name="40% - Ênfase5 5 2 2 5 2" xfId="12867" xr:uid="{00000000-0005-0000-0000-00004E2C0000}"/>
    <cellStyle name="40% - Ênfase5 5 2 2 5 2 2" xfId="12868" xr:uid="{00000000-0005-0000-0000-00004F2C0000}"/>
    <cellStyle name="40% - Ênfase5 5 2 2 5 3" xfId="12869" xr:uid="{00000000-0005-0000-0000-0000502C0000}"/>
    <cellStyle name="40% - Ênfase5 5 2 2 5 3 2" xfId="12870" xr:uid="{00000000-0005-0000-0000-0000512C0000}"/>
    <cellStyle name="40% - Ênfase5 5 2 2 5 4" xfId="12871" xr:uid="{00000000-0005-0000-0000-0000522C0000}"/>
    <cellStyle name="40% - Ênfase5 5 2 2 6" xfId="12872" xr:uid="{00000000-0005-0000-0000-0000532C0000}"/>
    <cellStyle name="40% - Ênfase5 5 2 2 6 2" xfId="12873" xr:uid="{00000000-0005-0000-0000-0000542C0000}"/>
    <cellStyle name="40% - Ênfase5 5 2 2 6 2 2" xfId="12874" xr:uid="{00000000-0005-0000-0000-0000552C0000}"/>
    <cellStyle name="40% - Ênfase5 5 2 2 6 3" xfId="12875" xr:uid="{00000000-0005-0000-0000-0000562C0000}"/>
    <cellStyle name="40% - Ênfase5 5 2 2 7" xfId="12876" xr:uid="{00000000-0005-0000-0000-0000572C0000}"/>
    <cellStyle name="40% - Ênfase5 5 2 2 7 2" xfId="12877" xr:uid="{00000000-0005-0000-0000-0000582C0000}"/>
    <cellStyle name="40% - Ênfase5 5 2 2 8" xfId="12878" xr:uid="{00000000-0005-0000-0000-0000592C0000}"/>
    <cellStyle name="40% - Ênfase5 5 2 3" xfId="12879" xr:uid="{00000000-0005-0000-0000-00005A2C0000}"/>
    <cellStyle name="40% - Ênfase5 5 2 3 2" xfId="12880" xr:uid="{00000000-0005-0000-0000-00005B2C0000}"/>
    <cellStyle name="40% - Ênfase5 5 2 3 2 2" xfId="12881" xr:uid="{00000000-0005-0000-0000-00005C2C0000}"/>
    <cellStyle name="40% - Ênfase5 5 2 3 2 2 2" xfId="12882" xr:uid="{00000000-0005-0000-0000-00005D2C0000}"/>
    <cellStyle name="40% - Ênfase5 5 2 3 2 3" xfId="12883" xr:uid="{00000000-0005-0000-0000-00005E2C0000}"/>
    <cellStyle name="40% - Ênfase5 5 2 3 2 3 2" xfId="12884" xr:uid="{00000000-0005-0000-0000-00005F2C0000}"/>
    <cellStyle name="40% - Ênfase5 5 2 3 2 4" xfId="12885" xr:uid="{00000000-0005-0000-0000-0000602C0000}"/>
    <cellStyle name="40% - Ênfase5 5 2 3 3" xfId="12886" xr:uid="{00000000-0005-0000-0000-0000612C0000}"/>
    <cellStyle name="40% - Ênfase5 5 2 3 3 2" xfId="12887" xr:uid="{00000000-0005-0000-0000-0000622C0000}"/>
    <cellStyle name="40% - Ênfase5 5 2 3 3 2 2" xfId="12888" xr:uid="{00000000-0005-0000-0000-0000632C0000}"/>
    <cellStyle name="40% - Ênfase5 5 2 3 3 3" xfId="12889" xr:uid="{00000000-0005-0000-0000-0000642C0000}"/>
    <cellStyle name="40% - Ênfase5 5 2 3 3 3 2" xfId="12890" xr:uid="{00000000-0005-0000-0000-0000652C0000}"/>
    <cellStyle name="40% - Ênfase5 5 2 3 3 4" xfId="12891" xr:uid="{00000000-0005-0000-0000-0000662C0000}"/>
    <cellStyle name="40% - Ênfase5 5 2 3 4" xfId="12892" xr:uid="{00000000-0005-0000-0000-0000672C0000}"/>
    <cellStyle name="40% - Ênfase5 5 2 3 4 2" xfId="12893" xr:uid="{00000000-0005-0000-0000-0000682C0000}"/>
    <cellStyle name="40% - Ênfase5 5 2 3 4 2 2" xfId="12894" xr:uid="{00000000-0005-0000-0000-0000692C0000}"/>
    <cellStyle name="40% - Ênfase5 5 2 3 4 3" xfId="12895" xr:uid="{00000000-0005-0000-0000-00006A2C0000}"/>
    <cellStyle name="40% - Ênfase5 5 2 3 5" xfId="12896" xr:uid="{00000000-0005-0000-0000-00006B2C0000}"/>
    <cellStyle name="40% - Ênfase5 5 2 3 5 2" xfId="12897" xr:uid="{00000000-0005-0000-0000-00006C2C0000}"/>
    <cellStyle name="40% - Ênfase5 5 2 3 6" xfId="12898" xr:uid="{00000000-0005-0000-0000-00006D2C0000}"/>
    <cellStyle name="40% - Ênfase5 5 2 4" xfId="12899" xr:uid="{00000000-0005-0000-0000-00006E2C0000}"/>
    <cellStyle name="40% - Ênfase5 5 2 4 2" xfId="12900" xr:uid="{00000000-0005-0000-0000-00006F2C0000}"/>
    <cellStyle name="40% - Ênfase5 5 2 4 2 2" xfId="12901" xr:uid="{00000000-0005-0000-0000-0000702C0000}"/>
    <cellStyle name="40% - Ênfase5 5 2 4 3" xfId="12902" xr:uid="{00000000-0005-0000-0000-0000712C0000}"/>
    <cellStyle name="40% - Ênfase5 5 2 4 3 2" xfId="12903" xr:uid="{00000000-0005-0000-0000-0000722C0000}"/>
    <cellStyle name="40% - Ênfase5 5 2 4 4" xfId="12904" xr:uid="{00000000-0005-0000-0000-0000732C0000}"/>
    <cellStyle name="40% - Ênfase5 5 2 5" xfId="12905" xr:uid="{00000000-0005-0000-0000-0000742C0000}"/>
    <cellStyle name="40% - Ênfase5 5 2 5 2" xfId="12906" xr:uid="{00000000-0005-0000-0000-0000752C0000}"/>
    <cellStyle name="40% - Ênfase5 5 2 5 2 2" xfId="12907" xr:uid="{00000000-0005-0000-0000-0000762C0000}"/>
    <cellStyle name="40% - Ênfase5 5 2 5 3" xfId="12908" xr:uid="{00000000-0005-0000-0000-0000772C0000}"/>
    <cellStyle name="40% - Ênfase5 5 2 5 3 2" xfId="12909" xr:uid="{00000000-0005-0000-0000-0000782C0000}"/>
    <cellStyle name="40% - Ênfase5 5 2 5 4" xfId="12910" xr:uid="{00000000-0005-0000-0000-0000792C0000}"/>
    <cellStyle name="40% - Ênfase5 5 2 6" xfId="12911" xr:uid="{00000000-0005-0000-0000-00007A2C0000}"/>
    <cellStyle name="40% - Ênfase5 5 2 6 2" xfId="12912" xr:uid="{00000000-0005-0000-0000-00007B2C0000}"/>
    <cellStyle name="40% - Ênfase5 5 2 6 2 2" xfId="12913" xr:uid="{00000000-0005-0000-0000-00007C2C0000}"/>
    <cellStyle name="40% - Ênfase5 5 2 6 3" xfId="12914" xr:uid="{00000000-0005-0000-0000-00007D2C0000}"/>
    <cellStyle name="40% - Ênfase5 5 2 7" xfId="12915" xr:uid="{00000000-0005-0000-0000-00007E2C0000}"/>
    <cellStyle name="40% - Ênfase5 5 2 7 2" xfId="12916" xr:uid="{00000000-0005-0000-0000-00007F2C0000}"/>
    <cellStyle name="40% - Ênfase5 5 2 8" xfId="12917" xr:uid="{00000000-0005-0000-0000-0000802C0000}"/>
    <cellStyle name="40% - Ênfase5 5 3" xfId="12918" xr:uid="{00000000-0005-0000-0000-0000812C0000}"/>
    <cellStyle name="40% - Ênfase5 5 3 2" xfId="12919" xr:uid="{00000000-0005-0000-0000-0000822C0000}"/>
    <cellStyle name="40% - Ênfase5 5 3 2 2" xfId="12920" xr:uid="{00000000-0005-0000-0000-0000832C0000}"/>
    <cellStyle name="40% - Ênfase5 5 3 2 2 2" xfId="12921" xr:uid="{00000000-0005-0000-0000-0000842C0000}"/>
    <cellStyle name="40% - Ênfase5 5 3 2 2 2 2" xfId="12922" xr:uid="{00000000-0005-0000-0000-0000852C0000}"/>
    <cellStyle name="40% - Ênfase5 5 3 2 2 2 2 2" xfId="12923" xr:uid="{00000000-0005-0000-0000-0000862C0000}"/>
    <cellStyle name="40% - Ênfase5 5 3 2 2 2 3" xfId="12924" xr:uid="{00000000-0005-0000-0000-0000872C0000}"/>
    <cellStyle name="40% - Ênfase5 5 3 2 2 2 3 2" xfId="12925" xr:uid="{00000000-0005-0000-0000-0000882C0000}"/>
    <cellStyle name="40% - Ênfase5 5 3 2 2 2 4" xfId="12926" xr:uid="{00000000-0005-0000-0000-0000892C0000}"/>
    <cellStyle name="40% - Ênfase5 5 3 2 2 3" xfId="12927" xr:uid="{00000000-0005-0000-0000-00008A2C0000}"/>
    <cellStyle name="40% - Ênfase5 5 3 2 2 3 2" xfId="12928" xr:uid="{00000000-0005-0000-0000-00008B2C0000}"/>
    <cellStyle name="40% - Ênfase5 5 3 2 2 3 2 2" xfId="12929" xr:uid="{00000000-0005-0000-0000-00008C2C0000}"/>
    <cellStyle name="40% - Ênfase5 5 3 2 2 3 3" xfId="12930" xr:uid="{00000000-0005-0000-0000-00008D2C0000}"/>
    <cellStyle name="40% - Ênfase5 5 3 2 2 3 3 2" xfId="12931" xr:uid="{00000000-0005-0000-0000-00008E2C0000}"/>
    <cellStyle name="40% - Ênfase5 5 3 2 2 3 4" xfId="12932" xr:uid="{00000000-0005-0000-0000-00008F2C0000}"/>
    <cellStyle name="40% - Ênfase5 5 3 2 2 4" xfId="12933" xr:uid="{00000000-0005-0000-0000-0000902C0000}"/>
    <cellStyle name="40% - Ênfase5 5 3 2 2 4 2" xfId="12934" xr:uid="{00000000-0005-0000-0000-0000912C0000}"/>
    <cellStyle name="40% - Ênfase5 5 3 2 2 5" xfId="12935" xr:uid="{00000000-0005-0000-0000-0000922C0000}"/>
    <cellStyle name="40% - Ênfase5 5 3 2 2 5 2" xfId="12936" xr:uid="{00000000-0005-0000-0000-0000932C0000}"/>
    <cellStyle name="40% - Ênfase5 5 3 2 2 6" xfId="12937" xr:uid="{00000000-0005-0000-0000-0000942C0000}"/>
    <cellStyle name="40% - Ênfase5 5 3 2 3" xfId="12938" xr:uid="{00000000-0005-0000-0000-0000952C0000}"/>
    <cellStyle name="40% - Ênfase5 5 3 2 3 2" xfId="12939" xr:uid="{00000000-0005-0000-0000-0000962C0000}"/>
    <cellStyle name="40% - Ênfase5 5 3 2 3 2 2" xfId="12940" xr:uid="{00000000-0005-0000-0000-0000972C0000}"/>
    <cellStyle name="40% - Ênfase5 5 3 2 3 3" xfId="12941" xr:uid="{00000000-0005-0000-0000-0000982C0000}"/>
    <cellStyle name="40% - Ênfase5 5 3 2 3 3 2" xfId="12942" xr:uid="{00000000-0005-0000-0000-0000992C0000}"/>
    <cellStyle name="40% - Ênfase5 5 3 2 3 4" xfId="12943" xr:uid="{00000000-0005-0000-0000-00009A2C0000}"/>
    <cellStyle name="40% - Ênfase5 5 3 2 4" xfId="12944" xr:uid="{00000000-0005-0000-0000-00009B2C0000}"/>
    <cellStyle name="40% - Ênfase5 5 3 2 4 2" xfId="12945" xr:uid="{00000000-0005-0000-0000-00009C2C0000}"/>
    <cellStyle name="40% - Ênfase5 5 3 2 4 2 2" xfId="12946" xr:uid="{00000000-0005-0000-0000-00009D2C0000}"/>
    <cellStyle name="40% - Ênfase5 5 3 2 4 3" xfId="12947" xr:uid="{00000000-0005-0000-0000-00009E2C0000}"/>
    <cellStyle name="40% - Ênfase5 5 3 2 4 3 2" xfId="12948" xr:uid="{00000000-0005-0000-0000-00009F2C0000}"/>
    <cellStyle name="40% - Ênfase5 5 3 2 4 4" xfId="12949" xr:uid="{00000000-0005-0000-0000-0000A02C0000}"/>
    <cellStyle name="40% - Ênfase5 5 3 2 5" xfId="12950" xr:uid="{00000000-0005-0000-0000-0000A12C0000}"/>
    <cellStyle name="40% - Ênfase5 5 3 2 5 2" xfId="12951" xr:uid="{00000000-0005-0000-0000-0000A22C0000}"/>
    <cellStyle name="40% - Ênfase5 5 3 2 6" xfId="12952" xr:uid="{00000000-0005-0000-0000-0000A32C0000}"/>
    <cellStyle name="40% - Ênfase5 5 3 2 6 2" xfId="12953" xr:uid="{00000000-0005-0000-0000-0000A42C0000}"/>
    <cellStyle name="40% - Ênfase5 5 3 2 7" xfId="12954" xr:uid="{00000000-0005-0000-0000-0000A52C0000}"/>
    <cellStyle name="40% - Ênfase5 5 3 3" xfId="12955" xr:uid="{00000000-0005-0000-0000-0000A62C0000}"/>
    <cellStyle name="40% - Ênfase5 5 3 3 2" xfId="12956" xr:uid="{00000000-0005-0000-0000-0000A72C0000}"/>
    <cellStyle name="40% - Ênfase5 5 3 3 2 2" xfId="12957" xr:uid="{00000000-0005-0000-0000-0000A82C0000}"/>
    <cellStyle name="40% - Ênfase5 5 3 3 3" xfId="12958" xr:uid="{00000000-0005-0000-0000-0000A92C0000}"/>
    <cellStyle name="40% - Ênfase5 5 3 3 3 2" xfId="12959" xr:uid="{00000000-0005-0000-0000-0000AA2C0000}"/>
    <cellStyle name="40% - Ênfase5 5 3 3 4" xfId="12960" xr:uid="{00000000-0005-0000-0000-0000AB2C0000}"/>
    <cellStyle name="40% - Ênfase5 5 3 4" xfId="12961" xr:uid="{00000000-0005-0000-0000-0000AC2C0000}"/>
    <cellStyle name="40% - Ênfase5 5 3 4 2" xfId="12962" xr:uid="{00000000-0005-0000-0000-0000AD2C0000}"/>
    <cellStyle name="40% - Ênfase5 5 3 4 2 2" xfId="12963" xr:uid="{00000000-0005-0000-0000-0000AE2C0000}"/>
    <cellStyle name="40% - Ênfase5 5 3 4 3" xfId="12964" xr:uid="{00000000-0005-0000-0000-0000AF2C0000}"/>
    <cellStyle name="40% - Ênfase5 5 3 4 3 2" xfId="12965" xr:uid="{00000000-0005-0000-0000-0000B02C0000}"/>
    <cellStyle name="40% - Ênfase5 5 3 4 4" xfId="12966" xr:uid="{00000000-0005-0000-0000-0000B12C0000}"/>
    <cellStyle name="40% - Ênfase5 5 3 5" xfId="12967" xr:uid="{00000000-0005-0000-0000-0000B22C0000}"/>
    <cellStyle name="40% - Ênfase5 5 3 5 2" xfId="12968" xr:uid="{00000000-0005-0000-0000-0000B32C0000}"/>
    <cellStyle name="40% - Ênfase5 5 3 6" xfId="12969" xr:uid="{00000000-0005-0000-0000-0000B42C0000}"/>
    <cellStyle name="40% - Ênfase5 5 3 6 2" xfId="12970" xr:uid="{00000000-0005-0000-0000-0000B52C0000}"/>
    <cellStyle name="40% - Ênfase5 5 3 7" xfId="12971" xr:uid="{00000000-0005-0000-0000-0000B62C0000}"/>
    <cellStyle name="40% - Ênfase5 5 4" xfId="12972" xr:uid="{00000000-0005-0000-0000-0000B72C0000}"/>
    <cellStyle name="40% - Ênfase5 5 4 2" xfId="12973" xr:uid="{00000000-0005-0000-0000-0000B82C0000}"/>
    <cellStyle name="40% - Ênfase5 5 5" xfId="12974" xr:uid="{00000000-0005-0000-0000-0000B92C0000}"/>
    <cellStyle name="40% - Ênfase5 50" xfId="12975" xr:uid="{00000000-0005-0000-0000-0000BA2C0000}"/>
    <cellStyle name="40% - Ênfase5 50 2" xfId="12976" xr:uid="{00000000-0005-0000-0000-0000BB2C0000}"/>
    <cellStyle name="40% - Ênfase5 50 2 2" xfId="12977" xr:uid="{00000000-0005-0000-0000-0000BC2C0000}"/>
    <cellStyle name="40% - Ênfase5 50 2 2 2" xfId="12978" xr:uid="{00000000-0005-0000-0000-0000BD2C0000}"/>
    <cellStyle name="40% - Ênfase5 50 3" xfId="12979" xr:uid="{00000000-0005-0000-0000-0000BE2C0000}"/>
    <cellStyle name="40% - Ênfase5 50 3 2" xfId="12980" xr:uid="{00000000-0005-0000-0000-0000BF2C0000}"/>
    <cellStyle name="40% - Ênfase5 50 4" xfId="12981" xr:uid="{00000000-0005-0000-0000-0000C02C0000}"/>
    <cellStyle name="40% - Ênfase5 51" xfId="12982" xr:uid="{00000000-0005-0000-0000-0000C12C0000}"/>
    <cellStyle name="40% - Ênfase5 51 2" xfId="12983" xr:uid="{00000000-0005-0000-0000-0000C22C0000}"/>
    <cellStyle name="40% - Ênfase5 51 2 2" xfId="12984" xr:uid="{00000000-0005-0000-0000-0000C32C0000}"/>
    <cellStyle name="40% - Ênfase5 51 3" xfId="12985" xr:uid="{00000000-0005-0000-0000-0000C42C0000}"/>
    <cellStyle name="40% - Ênfase5 52" xfId="12986" xr:uid="{00000000-0005-0000-0000-0000C52C0000}"/>
    <cellStyle name="40% - Ênfase5 52 2" xfId="12987" xr:uid="{00000000-0005-0000-0000-0000C62C0000}"/>
    <cellStyle name="40% - Ênfase5 52 2 2" xfId="12988" xr:uid="{00000000-0005-0000-0000-0000C72C0000}"/>
    <cellStyle name="40% - Ênfase5 52 3" xfId="12989" xr:uid="{00000000-0005-0000-0000-0000C82C0000}"/>
    <cellStyle name="40% - Ênfase5 53" xfId="12990" xr:uid="{00000000-0005-0000-0000-0000C92C0000}"/>
    <cellStyle name="40% - Ênfase5 53 2" xfId="12991" xr:uid="{00000000-0005-0000-0000-0000CA2C0000}"/>
    <cellStyle name="40% - Ênfase5 53 2 2" xfId="12992" xr:uid="{00000000-0005-0000-0000-0000CB2C0000}"/>
    <cellStyle name="40% - Ênfase5 53 3" xfId="12993" xr:uid="{00000000-0005-0000-0000-0000CC2C0000}"/>
    <cellStyle name="40% - Ênfase5 54" xfId="12994" xr:uid="{00000000-0005-0000-0000-0000CD2C0000}"/>
    <cellStyle name="40% - Ênfase5 54 2" xfId="12995" xr:uid="{00000000-0005-0000-0000-0000CE2C0000}"/>
    <cellStyle name="40% - Ênfase5 54 2 2" xfId="12996" xr:uid="{00000000-0005-0000-0000-0000CF2C0000}"/>
    <cellStyle name="40% - Ênfase5 54 3" xfId="12997" xr:uid="{00000000-0005-0000-0000-0000D02C0000}"/>
    <cellStyle name="40% - Ênfase5 55" xfId="12998" xr:uid="{00000000-0005-0000-0000-0000D12C0000}"/>
    <cellStyle name="40% - Ênfase5 55 2" xfId="12999" xr:uid="{00000000-0005-0000-0000-0000D22C0000}"/>
    <cellStyle name="40% - Ênfase5 55 2 2" xfId="13000" xr:uid="{00000000-0005-0000-0000-0000D32C0000}"/>
    <cellStyle name="40% - Ênfase5 55 3" xfId="13001" xr:uid="{00000000-0005-0000-0000-0000D42C0000}"/>
    <cellStyle name="40% - Ênfase5 56" xfId="13002" xr:uid="{00000000-0005-0000-0000-0000D52C0000}"/>
    <cellStyle name="40% - Ênfase5 56 2" xfId="13003" xr:uid="{00000000-0005-0000-0000-0000D62C0000}"/>
    <cellStyle name="40% - Ênfase5 56 2 2" xfId="13004" xr:uid="{00000000-0005-0000-0000-0000D72C0000}"/>
    <cellStyle name="40% - Ênfase5 56 2 3" xfId="13005" xr:uid="{00000000-0005-0000-0000-0000D82C0000}"/>
    <cellStyle name="40% - Ênfase5 56 3" xfId="13006" xr:uid="{00000000-0005-0000-0000-0000D92C0000}"/>
    <cellStyle name="40% - Ênfase5 57" xfId="13007" xr:uid="{00000000-0005-0000-0000-0000DA2C0000}"/>
    <cellStyle name="40% - Ênfase5 57 2" xfId="13008" xr:uid="{00000000-0005-0000-0000-0000DB2C0000}"/>
    <cellStyle name="40% - Ênfase5 57 2 2" xfId="13009" xr:uid="{00000000-0005-0000-0000-0000DC2C0000}"/>
    <cellStyle name="40% - Ênfase5 57 3" xfId="13010" xr:uid="{00000000-0005-0000-0000-0000DD2C0000}"/>
    <cellStyle name="40% - Ênfase5 58" xfId="13011" xr:uid="{00000000-0005-0000-0000-0000DE2C0000}"/>
    <cellStyle name="40% - Ênfase5 58 2" xfId="13012" xr:uid="{00000000-0005-0000-0000-0000DF2C0000}"/>
    <cellStyle name="40% - Ênfase5 58 2 2" xfId="13013" xr:uid="{00000000-0005-0000-0000-0000E02C0000}"/>
    <cellStyle name="40% - Ênfase5 59" xfId="13014" xr:uid="{00000000-0005-0000-0000-0000E12C0000}"/>
    <cellStyle name="40% - Ênfase5 59 2" xfId="13015" xr:uid="{00000000-0005-0000-0000-0000E22C0000}"/>
    <cellStyle name="40% - Ênfase5 59 2 2" xfId="13016" xr:uid="{00000000-0005-0000-0000-0000E32C0000}"/>
    <cellStyle name="40% - Ênfase5 6" xfId="13017" xr:uid="{00000000-0005-0000-0000-0000E42C0000}"/>
    <cellStyle name="40% - Ênfase5 6 2" xfId="13018" xr:uid="{00000000-0005-0000-0000-0000E52C0000}"/>
    <cellStyle name="40% - Ênfase5 6 2 2" xfId="13019" xr:uid="{00000000-0005-0000-0000-0000E62C0000}"/>
    <cellStyle name="40% - Ênfase5 6 3" xfId="13020" xr:uid="{00000000-0005-0000-0000-0000E72C0000}"/>
    <cellStyle name="40% - Ênfase5 60" xfId="13021" xr:uid="{00000000-0005-0000-0000-0000E82C0000}"/>
    <cellStyle name="40% - Ênfase5 61" xfId="13022" xr:uid="{00000000-0005-0000-0000-0000E92C0000}"/>
    <cellStyle name="40% - Ênfase5 61 2" xfId="13023" xr:uid="{00000000-0005-0000-0000-0000EA2C0000}"/>
    <cellStyle name="40% - Ênfase5 62" xfId="13024" xr:uid="{00000000-0005-0000-0000-0000EB2C0000}"/>
    <cellStyle name="40% - Ênfase5 63" xfId="13025" xr:uid="{00000000-0005-0000-0000-0000EC2C0000}"/>
    <cellStyle name="40% - Ênfase5 63 2" xfId="13026" xr:uid="{00000000-0005-0000-0000-0000ED2C0000}"/>
    <cellStyle name="40% - Ênfase5 64" xfId="13027" xr:uid="{00000000-0005-0000-0000-0000EE2C0000}"/>
    <cellStyle name="40% - Ênfase5 64 2" xfId="13028" xr:uid="{00000000-0005-0000-0000-0000EF2C0000}"/>
    <cellStyle name="40% - Ênfase5 65" xfId="13029" xr:uid="{00000000-0005-0000-0000-0000F02C0000}"/>
    <cellStyle name="40% - Ênfase5 7" xfId="13030" xr:uid="{00000000-0005-0000-0000-0000F12C0000}"/>
    <cellStyle name="40% - Ênfase5 7 2" xfId="13031" xr:uid="{00000000-0005-0000-0000-0000F22C0000}"/>
    <cellStyle name="40% - Ênfase5 7 2 2" xfId="13032" xr:uid="{00000000-0005-0000-0000-0000F32C0000}"/>
    <cellStyle name="40% - Ênfase5 7 3" xfId="13033" xr:uid="{00000000-0005-0000-0000-0000F42C0000}"/>
    <cellStyle name="40% - Ênfase5 8" xfId="13034" xr:uid="{00000000-0005-0000-0000-0000F52C0000}"/>
    <cellStyle name="40% - Ênfase5 8 2" xfId="13035" xr:uid="{00000000-0005-0000-0000-0000F62C0000}"/>
    <cellStyle name="40% - Ênfase5 8 2 2" xfId="13036" xr:uid="{00000000-0005-0000-0000-0000F72C0000}"/>
    <cellStyle name="40% - Ênfase5 8 3" xfId="13037" xr:uid="{00000000-0005-0000-0000-0000F82C0000}"/>
    <cellStyle name="40% - Ênfase5 9" xfId="13038" xr:uid="{00000000-0005-0000-0000-0000F92C0000}"/>
    <cellStyle name="40% - Ênfase5 9 2" xfId="13039" xr:uid="{00000000-0005-0000-0000-0000FA2C0000}"/>
    <cellStyle name="40% - Ênfase5 9 2 2" xfId="13040" xr:uid="{00000000-0005-0000-0000-0000FB2C0000}"/>
    <cellStyle name="40% - Ênfase5 9 3" xfId="13041" xr:uid="{00000000-0005-0000-0000-0000FC2C0000}"/>
    <cellStyle name="40% - Ênfase6 10" xfId="13042" xr:uid="{00000000-0005-0000-0000-0000FD2C0000}"/>
    <cellStyle name="40% - Ênfase6 10 2" xfId="13043" xr:uid="{00000000-0005-0000-0000-0000FE2C0000}"/>
    <cellStyle name="40% - Ênfase6 10 2 2" xfId="13044" xr:uid="{00000000-0005-0000-0000-0000FF2C0000}"/>
    <cellStyle name="40% - Ênfase6 10 3" xfId="13045" xr:uid="{00000000-0005-0000-0000-0000002D0000}"/>
    <cellStyle name="40% - Ênfase6 11" xfId="13046" xr:uid="{00000000-0005-0000-0000-0000012D0000}"/>
    <cellStyle name="40% - Ênfase6 11 2" xfId="13047" xr:uid="{00000000-0005-0000-0000-0000022D0000}"/>
    <cellStyle name="40% - Ênfase6 11 2 2" xfId="13048" xr:uid="{00000000-0005-0000-0000-0000032D0000}"/>
    <cellStyle name="40% - Ênfase6 11 3" xfId="13049" xr:uid="{00000000-0005-0000-0000-0000042D0000}"/>
    <cellStyle name="40% - Ênfase6 12" xfId="13050" xr:uid="{00000000-0005-0000-0000-0000052D0000}"/>
    <cellStyle name="40% - Ênfase6 12 2" xfId="13051" xr:uid="{00000000-0005-0000-0000-0000062D0000}"/>
    <cellStyle name="40% - Ênfase6 12 2 2" xfId="13052" xr:uid="{00000000-0005-0000-0000-0000072D0000}"/>
    <cellStyle name="40% - Ênfase6 12 3" xfId="13053" xr:uid="{00000000-0005-0000-0000-0000082D0000}"/>
    <cellStyle name="40% - Ênfase6 13" xfId="13054" xr:uid="{00000000-0005-0000-0000-0000092D0000}"/>
    <cellStyle name="40% - Ênfase6 13 2" xfId="13055" xr:uid="{00000000-0005-0000-0000-00000A2D0000}"/>
    <cellStyle name="40% - Ênfase6 13 2 2" xfId="13056" xr:uid="{00000000-0005-0000-0000-00000B2D0000}"/>
    <cellStyle name="40% - Ênfase6 13 3" xfId="13057" xr:uid="{00000000-0005-0000-0000-00000C2D0000}"/>
    <cellStyle name="40% - Ênfase6 14" xfId="13058" xr:uid="{00000000-0005-0000-0000-00000D2D0000}"/>
    <cellStyle name="40% - Ênfase6 14 2" xfId="13059" xr:uid="{00000000-0005-0000-0000-00000E2D0000}"/>
    <cellStyle name="40% - Ênfase6 14 2 2" xfId="13060" xr:uid="{00000000-0005-0000-0000-00000F2D0000}"/>
    <cellStyle name="40% - Ênfase6 14 3" xfId="13061" xr:uid="{00000000-0005-0000-0000-0000102D0000}"/>
    <cellStyle name="40% - Ênfase6 15" xfId="13062" xr:uid="{00000000-0005-0000-0000-0000112D0000}"/>
    <cellStyle name="40% - Ênfase6 15 2" xfId="13063" xr:uid="{00000000-0005-0000-0000-0000122D0000}"/>
    <cellStyle name="40% - Ênfase6 15 2 2" xfId="13064" xr:uid="{00000000-0005-0000-0000-0000132D0000}"/>
    <cellStyle name="40% - Ênfase6 15 3" xfId="13065" xr:uid="{00000000-0005-0000-0000-0000142D0000}"/>
    <cellStyle name="40% - Ênfase6 16" xfId="13066" xr:uid="{00000000-0005-0000-0000-0000152D0000}"/>
    <cellStyle name="40% - Ênfase6 16 2" xfId="13067" xr:uid="{00000000-0005-0000-0000-0000162D0000}"/>
    <cellStyle name="40% - Ênfase6 16 2 2" xfId="13068" xr:uid="{00000000-0005-0000-0000-0000172D0000}"/>
    <cellStyle name="40% - Ênfase6 16 3" xfId="13069" xr:uid="{00000000-0005-0000-0000-0000182D0000}"/>
    <cellStyle name="40% - Ênfase6 17" xfId="13070" xr:uid="{00000000-0005-0000-0000-0000192D0000}"/>
    <cellStyle name="40% - Ênfase6 17 2" xfId="13071" xr:uid="{00000000-0005-0000-0000-00001A2D0000}"/>
    <cellStyle name="40% - Ênfase6 17 2 2" xfId="13072" xr:uid="{00000000-0005-0000-0000-00001B2D0000}"/>
    <cellStyle name="40% - Ênfase6 17 3" xfId="13073" xr:uid="{00000000-0005-0000-0000-00001C2D0000}"/>
    <cellStyle name="40% - Ênfase6 18" xfId="13074" xr:uid="{00000000-0005-0000-0000-00001D2D0000}"/>
    <cellStyle name="40% - Ênfase6 18 2" xfId="13075" xr:uid="{00000000-0005-0000-0000-00001E2D0000}"/>
    <cellStyle name="40% - Ênfase6 18 2 2" xfId="13076" xr:uid="{00000000-0005-0000-0000-00001F2D0000}"/>
    <cellStyle name="40% - Ênfase6 18 3" xfId="13077" xr:uid="{00000000-0005-0000-0000-0000202D0000}"/>
    <cellStyle name="40% - Ênfase6 19" xfId="13078" xr:uid="{00000000-0005-0000-0000-0000212D0000}"/>
    <cellStyle name="40% - Ênfase6 19 2" xfId="13079" xr:uid="{00000000-0005-0000-0000-0000222D0000}"/>
    <cellStyle name="40% - Ênfase6 19 2 2" xfId="13080" xr:uid="{00000000-0005-0000-0000-0000232D0000}"/>
    <cellStyle name="40% - Ênfase6 19 3" xfId="13081" xr:uid="{00000000-0005-0000-0000-0000242D0000}"/>
    <cellStyle name="40% - Ênfase6 2" xfId="13082" xr:uid="{00000000-0005-0000-0000-0000252D0000}"/>
    <cellStyle name="40% - Ênfase6 2 2" xfId="13083" xr:uid="{00000000-0005-0000-0000-0000262D0000}"/>
    <cellStyle name="40% - Ênfase6 2 2 2" xfId="13084" xr:uid="{00000000-0005-0000-0000-0000272D0000}"/>
    <cellStyle name="40% - Ênfase6 2 3" xfId="13085" xr:uid="{00000000-0005-0000-0000-0000282D0000}"/>
    <cellStyle name="40% - Ênfase6 20" xfId="13086" xr:uid="{00000000-0005-0000-0000-0000292D0000}"/>
    <cellStyle name="40% - Ênfase6 20 2" xfId="13087" xr:uid="{00000000-0005-0000-0000-00002A2D0000}"/>
    <cellStyle name="40% - Ênfase6 20 2 2" xfId="13088" xr:uid="{00000000-0005-0000-0000-00002B2D0000}"/>
    <cellStyle name="40% - Ênfase6 20 3" xfId="13089" xr:uid="{00000000-0005-0000-0000-00002C2D0000}"/>
    <cellStyle name="40% - Ênfase6 21" xfId="13090" xr:uid="{00000000-0005-0000-0000-00002D2D0000}"/>
    <cellStyle name="40% - Ênfase6 21 2" xfId="13091" xr:uid="{00000000-0005-0000-0000-00002E2D0000}"/>
    <cellStyle name="40% - Ênfase6 21 2 2" xfId="13092" xr:uid="{00000000-0005-0000-0000-00002F2D0000}"/>
    <cellStyle name="40% - Ênfase6 21 3" xfId="13093" xr:uid="{00000000-0005-0000-0000-0000302D0000}"/>
    <cellStyle name="40% - Ênfase6 22" xfId="13094" xr:uid="{00000000-0005-0000-0000-0000312D0000}"/>
    <cellStyle name="40% - Ênfase6 22 2" xfId="13095" xr:uid="{00000000-0005-0000-0000-0000322D0000}"/>
    <cellStyle name="40% - Ênfase6 22 2 2" xfId="13096" xr:uid="{00000000-0005-0000-0000-0000332D0000}"/>
    <cellStyle name="40% - Ênfase6 22 3" xfId="13097" xr:uid="{00000000-0005-0000-0000-0000342D0000}"/>
    <cellStyle name="40% - Ênfase6 23" xfId="13098" xr:uid="{00000000-0005-0000-0000-0000352D0000}"/>
    <cellStyle name="40% - Ênfase6 23 2" xfId="13099" xr:uid="{00000000-0005-0000-0000-0000362D0000}"/>
    <cellStyle name="40% - Ênfase6 23 2 2" xfId="13100" xr:uid="{00000000-0005-0000-0000-0000372D0000}"/>
    <cellStyle name="40% - Ênfase6 23 3" xfId="13101" xr:uid="{00000000-0005-0000-0000-0000382D0000}"/>
    <cellStyle name="40% - Ênfase6 24" xfId="13102" xr:uid="{00000000-0005-0000-0000-0000392D0000}"/>
    <cellStyle name="40% - Ênfase6 24 2" xfId="13103" xr:uid="{00000000-0005-0000-0000-00003A2D0000}"/>
    <cellStyle name="40% - Ênfase6 24 2 2" xfId="13104" xr:uid="{00000000-0005-0000-0000-00003B2D0000}"/>
    <cellStyle name="40% - Ênfase6 24 3" xfId="13105" xr:uid="{00000000-0005-0000-0000-00003C2D0000}"/>
    <cellStyle name="40% - Ênfase6 25" xfId="13106" xr:uid="{00000000-0005-0000-0000-00003D2D0000}"/>
    <cellStyle name="40% - Ênfase6 25 2" xfId="13107" xr:uid="{00000000-0005-0000-0000-00003E2D0000}"/>
    <cellStyle name="40% - Ênfase6 25 2 2" xfId="13108" xr:uid="{00000000-0005-0000-0000-00003F2D0000}"/>
    <cellStyle name="40% - Ênfase6 25 3" xfId="13109" xr:uid="{00000000-0005-0000-0000-0000402D0000}"/>
    <cellStyle name="40% - Ênfase6 26" xfId="13110" xr:uid="{00000000-0005-0000-0000-0000412D0000}"/>
    <cellStyle name="40% - Ênfase6 26 2" xfId="13111" xr:uid="{00000000-0005-0000-0000-0000422D0000}"/>
    <cellStyle name="40% - Ênfase6 26 2 2" xfId="13112" xr:uid="{00000000-0005-0000-0000-0000432D0000}"/>
    <cellStyle name="40% - Ênfase6 26 3" xfId="13113" xr:uid="{00000000-0005-0000-0000-0000442D0000}"/>
    <cellStyle name="40% - Ênfase6 27" xfId="13114" xr:uid="{00000000-0005-0000-0000-0000452D0000}"/>
    <cellStyle name="40% - Ênfase6 27 2" xfId="13115" xr:uid="{00000000-0005-0000-0000-0000462D0000}"/>
    <cellStyle name="40% - Ênfase6 27 2 2" xfId="13116" xr:uid="{00000000-0005-0000-0000-0000472D0000}"/>
    <cellStyle name="40% - Ênfase6 27 3" xfId="13117" xr:uid="{00000000-0005-0000-0000-0000482D0000}"/>
    <cellStyle name="40% - Ênfase6 28" xfId="13118" xr:uid="{00000000-0005-0000-0000-0000492D0000}"/>
    <cellStyle name="40% - Ênfase6 28 2" xfId="13119" xr:uid="{00000000-0005-0000-0000-00004A2D0000}"/>
    <cellStyle name="40% - Ênfase6 28 2 2" xfId="13120" xr:uid="{00000000-0005-0000-0000-00004B2D0000}"/>
    <cellStyle name="40% - Ênfase6 28 3" xfId="13121" xr:uid="{00000000-0005-0000-0000-00004C2D0000}"/>
    <cellStyle name="40% - Ênfase6 29" xfId="13122" xr:uid="{00000000-0005-0000-0000-00004D2D0000}"/>
    <cellStyle name="40% - Ênfase6 29 2" xfId="13123" xr:uid="{00000000-0005-0000-0000-00004E2D0000}"/>
    <cellStyle name="40% - Ênfase6 29 2 2" xfId="13124" xr:uid="{00000000-0005-0000-0000-00004F2D0000}"/>
    <cellStyle name="40% - Ênfase6 29 3" xfId="13125" xr:uid="{00000000-0005-0000-0000-0000502D0000}"/>
    <cellStyle name="40% - Ênfase6 3" xfId="13126" xr:uid="{00000000-0005-0000-0000-0000512D0000}"/>
    <cellStyle name="40% - Ênfase6 3 2" xfId="13127" xr:uid="{00000000-0005-0000-0000-0000522D0000}"/>
    <cellStyle name="40% - Ênfase6 3 2 2" xfId="13128" xr:uid="{00000000-0005-0000-0000-0000532D0000}"/>
    <cellStyle name="40% - Ênfase6 3 3" xfId="13129" xr:uid="{00000000-0005-0000-0000-0000542D0000}"/>
    <cellStyle name="40% - Ênfase6 30" xfId="13130" xr:uid="{00000000-0005-0000-0000-0000552D0000}"/>
    <cellStyle name="40% - Ênfase6 30 2" xfId="13131" xr:uid="{00000000-0005-0000-0000-0000562D0000}"/>
    <cellStyle name="40% - Ênfase6 30 2 2" xfId="13132" xr:uid="{00000000-0005-0000-0000-0000572D0000}"/>
    <cellStyle name="40% - Ênfase6 30 3" xfId="13133" xr:uid="{00000000-0005-0000-0000-0000582D0000}"/>
    <cellStyle name="40% - Ênfase6 31" xfId="13134" xr:uid="{00000000-0005-0000-0000-0000592D0000}"/>
    <cellStyle name="40% - Ênfase6 31 2" xfId="13135" xr:uid="{00000000-0005-0000-0000-00005A2D0000}"/>
    <cellStyle name="40% - Ênfase6 31 2 2" xfId="13136" xr:uid="{00000000-0005-0000-0000-00005B2D0000}"/>
    <cellStyle name="40% - Ênfase6 31 3" xfId="13137" xr:uid="{00000000-0005-0000-0000-00005C2D0000}"/>
    <cellStyle name="40% - Ênfase6 32" xfId="13138" xr:uid="{00000000-0005-0000-0000-00005D2D0000}"/>
    <cellStyle name="40% - Ênfase6 32 2" xfId="13139" xr:uid="{00000000-0005-0000-0000-00005E2D0000}"/>
    <cellStyle name="40% - Ênfase6 32 2 2" xfId="13140" xr:uid="{00000000-0005-0000-0000-00005F2D0000}"/>
    <cellStyle name="40% - Ênfase6 32 3" xfId="13141" xr:uid="{00000000-0005-0000-0000-0000602D0000}"/>
    <cellStyle name="40% - Ênfase6 33" xfId="13142" xr:uid="{00000000-0005-0000-0000-0000612D0000}"/>
    <cellStyle name="40% - Ênfase6 33 2" xfId="13143" xr:uid="{00000000-0005-0000-0000-0000622D0000}"/>
    <cellStyle name="40% - Ênfase6 33 2 2" xfId="13144" xr:uid="{00000000-0005-0000-0000-0000632D0000}"/>
    <cellStyle name="40% - Ênfase6 33 3" xfId="13145" xr:uid="{00000000-0005-0000-0000-0000642D0000}"/>
    <cellStyle name="40% - Ênfase6 34" xfId="13146" xr:uid="{00000000-0005-0000-0000-0000652D0000}"/>
    <cellStyle name="40% - Ênfase6 34 2" xfId="13147" xr:uid="{00000000-0005-0000-0000-0000662D0000}"/>
    <cellStyle name="40% - Ênfase6 34 2 2" xfId="13148" xr:uid="{00000000-0005-0000-0000-0000672D0000}"/>
    <cellStyle name="40% - Ênfase6 34 3" xfId="13149" xr:uid="{00000000-0005-0000-0000-0000682D0000}"/>
    <cellStyle name="40% - Ênfase6 35" xfId="13150" xr:uid="{00000000-0005-0000-0000-0000692D0000}"/>
    <cellStyle name="40% - Ênfase6 35 2" xfId="13151" xr:uid="{00000000-0005-0000-0000-00006A2D0000}"/>
    <cellStyle name="40% - Ênfase6 35 2 2" xfId="13152" xr:uid="{00000000-0005-0000-0000-00006B2D0000}"/>
    <cellStyle name="40% - Ênfase6 35 3" xfId="13153" xr:uid="{00000000-0005-0000-0000-00006C2D0000}"/>
    <cellStyle name="40% - Ênfase6 36" xfId="13154" xr:uid="{00000000-0005-0000-0000-00006D2D0000}"/>
    <cellStyle name="40% - Ênfase6 36 2" xfId="13155" xr:uid="{00000000-0005-0000-0000-00006E2D0000}"/>
    <cellStyle name="40% - Ênfase6 36 2 2" xfId="13156" xr:uid="{00000000-0005-0000-0000-00006F2D0000}"/>
    <cellStyle name="40% - Ênfase6 36 3" xfId="13157" xr:uid="{00000000-0005-0000-0000-0000702D0000}"/>
    <cellStyle name="40% - Ênfase6 37" xfId="13158" xr:uid="{00000000-0005-0000-0000-0000712D0000}"/>
    <cellStyle name="40% - Ênfase6 37 2" xfId="13159" xr:uid="{00000000-0005-0000-0000-0000722D0000}"/>
    <cellStyle name="40% - Ênfase6 37 2 2" xfId="13160" xr:uid="{00000000-0005-0000-0000-0000732D0000}"/>
    <cellStyle name="40% - Ênfase6 37 3" xfId="13161" xr:uid="{00000000-0005-0000-0000-0000742D0000}"/>
    <cellStyle name="40% - Ênfase6 38" xfId="13162" xr:uid="{00000000-0005-0000-0000-0000752D0000}"/>
    <cellStyle name="40% - Ênfase6 38 2" xfId="13163" xr:uid="{00000000-0005-0000-0000-0000762D0000}"/>
    <cellStyle name="40% - Ênfase6 38 2 2" xfId="13164" xr:uid="{00000000-0005-0000-0000-0000772D0000}"/>
    <cellStyle name="40% - Ênfase6 38 3" xfId="13165" xr:uid="{00000000-0005-0000-0000-0000782D0000}"/>
    <cellStyle name="40% - Ênfase6 39" xfId="13166" xr:uid="{00000000-0005-0000-0000-0000792D0000}"/>
    <cellStyle name="40% - Ênfase6 39 2" xfId="13167" xr:uid="{00000000-0005-0000-0000-00007A2D0000}"/>
    <cellStyle name="40% - Ênfase6 39 2 2" xfId="13168" xr:uid="{00000000-0005-0000-0000-00007B2D0000}"/>
    <cellStyle name="40% - Ênfase6 39 3" xfId="13169" xr:uid="{00000000-0005-0000-0000-00007C2D0000}"/>
    <cellStyle name="40% - Ênfase6 4" xfId="13170" xr:uid="{00000000-0005-0000-0000-00007D2D0000}"/>
    <cellStyle name="40% - Ênfase6 4 2" xfId="13171" xr:uid="{00000000-0005-0000-0000-00007E2D0000}"/>
    <cellStyle name="40% - Ênfase6 4 2 2" xfId="13172" xr:uid="{00000000-0005-0000-0000-00007F2D0000}"/>
    <cellStyle name="40% - Ênfase6 4 2 2 2" xfId="13173" xr:uid="{00000000-0005-0000-0000-0000802D0000}"/>
    <cellStyle name="40% - Ênfase6 4 2 3" xfId="13174" xr:uid="{00000000-0005-0000-0000-0000812D0000}"/>
    <cellStyle name="40% - Ênfase6 4 3" xfId="13175" xr:uid="{00000000-0005-0000-0000-0000822D0000}"/>
    <cellStyle name="40% - Ênfase6 4 3 2" xfId="13176" xr:uid="{00000000-0005-0000-0000-0000832D0000}"/>
    <cellStyle name="40% - Ênfase6 4 3 2 2" xfId="13177" xr:uid="{00000000-0005-0000-0000-0000842D0000}"/>
    <cellStyle name="40% - Ênfase6 4 4" xfId="13178" xr:uid="{00000000-0005-0000-0000-0000852D0000}"/>
    <cellStyle name="40% - Ênfase6 4 4 2" xfId="13179" xr:uid="{00000000-0005-0000-0000-0000862D0000}"/>
    <cellStyle name="40% - Ênfase6 4 5" xfId="13180" xr:uid="{00000000-0005-0000-0000-0000872D0000}"/>
    <cellStyle name="40% - Ênfase6 40" xfId="13181" xr:uid="{00000000-0005-0000-0000-0000882D0000}"/>
    <cellStyle name="40% - Ênfase6 40 2" xfId="13182" xr:uid="{00000000-0005-0000-0000-0000892D0000}"/>
    <cellStyle name="40% - Ênfase6 40 2 2" xfId="13183" xr:uid="{00000000-0005-0000-0000-00008A2D0000}"/>
    <cellStyle name="40% - Ênfase6 40 3" xfId="13184" xr:uid="{00000000-0005-0000-0000-00008B2D0000}"/>
    <cellStyle name="40% - Ênfase6 41" xfId="13185" xr:uid="{00000000-0005-0000-0000-00008C2D0000}"/>
    <cellStyle name="40% - Ênfase6 41 2" xfId="13186" xr:uid="{00000000-0005-0000-0000-00008D2D0000}"/>
    <cellStyle name="40% - Ênfase6 41 2 2" xfId="13187" xr:uid="{00000000-0005-0000-0000-00008E2D0000}"/>
    <cellStyle name="40% - Ênfase6 41 3" xfId="13188" xr:uid="{00000000-0005-0000-0000-00008F2D0000}"/>
    <cellStyle name="40% - Ênfase6 42" xfId="13189" xr:uid="{00000000-0005-0000-0000-0000902D0000}"/>
    <cellStyle name="40% - Ênfase6 42 2" xfId="13190" xr:uid="{00000000-0005-0000-0000-0000912D0000}"/>
    <cellStyle name="40% - Ênfase6 42 2 2" xfId="13191" xr:uid="{00000000-0005-0000-0000-0000922D0000}"/>
    <cellStyle name="40% - Ênfase6 42 3" xfId="13192" xr:uid="{00000000-0005-0000-0000-0000932D0000}"/>
    <cellStyle name="40% - Ênfase6 43" xfId="13193" xr:uid="{00000000-0005-0000-0000-0000942D0000}"/>
    <cellStyle name="40% - Ênfase6 43 2" xfId="13194" xr:uid="{00000000-0005-0000-0000-0000952D0000}"/>
    <cellStyle name="40% - Ênfase6 43 2 2" xfId="13195" xr:uid="{00000000-0005-0000-0000-0000962D0000}"/>
    <cellStyle name="40% - Ênfase6 43 3" xfId="13196" xr:uid="{00000000-0005-0000-0000-0000972D0000}"/>
    <cellStyle name="40% - Ênfase6 44" xfId="13197" xr:uid="{00000000-0005-0000-0000-0000982D0000}"/>
    <cellStyle name="40% - Ênfase6 44 2" xfId="13198" xr:uid="{00000000-0005-0000-0000-0000992D0000}"/>
    <cellStyle name="40% - Ênfase6 44 2 2" xfId="13199" xr:uid="{00000000-0005-0000-0000-00009A2D0000}"/>
    <cellStyle name="40% - Ênfase6 44 3" xfId="13200" xr:uid="{00000000-0005-0000-0000-00009B2D0000}"/>
    <cellStyle name="40% - Ênfase6 45" xfId="13201" xr:uid="{00000000-0005-0000-0000-00009C2D0000}"/>
    <cellStyle name="40% - Ênfase6 45 2" xfId="13202" xr:uid="{00000000-0005-0000-0000-00009D2D0000}"/>
    <cellStyle name="40% - Ênfase6 45 2 2" xfId="13203" xr:uid="{00000000-0005-0000-0000-00009E2D0000}"/>
    <cellStyle name="40% - Ênfase6 45 3" xfId="13204" xr:uid="{00000000-0005-0000-0000-00009F2D0000}"/>
    <cellStyle name="40% - Ênfase6 46" xfId="13205" xr:uid="{00000000-0005-0000-0000-0000A02D0000}"/>
    <cellStyle name="40% - Ênfase6 46 2" xfId="13206" xr:uid="{00000000-0005-0000-0000-0000A12D0000}"/>
    <cellStyle name="40% - Ênfase6 46 2 2" xfId="13207" xr:uid="{00000000-0005-0000-0000-0000A22D0000}"/>
    <cellStyle name="40% - Ênfase6 46 3" xfId="13208" xr:uid="{00000000-0005-0000-0000-0000A32D0000}"/>
    <cellStyle name="40% - Ênfase6 47" xfId="13209" xr:uid="{00000000-0005-0000-0000-0000A42D0000}"/>
    <cellStyle name="40% - Ênfase6 47 2" xfId="13210" xr:uid="{00000000-0005-0000-0000-0000A52D0000}"/>
    <cellStyle name="40% - Ênfase6 47 2 2" xfId="13211" xr:uid="{00000000-0005-0000-0000-0000A62D0000}"/>
    <cellStyle name="40% - Ênfase6 47 3" xfId="13212" xr:uid="{00000000-0005-0000-0000-0000A72D0000}"/>
    <cellStyle name="40% - Ênfase6 48" xfId="13213" xr:uid="{00000000-0005-0000-0000-0000A82D0000}"/>
    <cellStyle name="40% - Ênfase6 48 2" xfId="13214" xr:uid="{00000000-0005-0000-0000-0000A92D0000}"/>
    <cellStyle name="40% - Ênfase6 48 2 2" xfId="13215" xr:uid="{00000000-0005-0000-0000-0000AA2D0000}"/>
    <cellStyle name="40% - Ênfase6 48 3" xfId="13216" xr:uid="{00000000-0005-0000-0000-0000AB2D0000}"/>
    <cellStyle name="40% - Ênfase6 49" xfId="13217" xr:uid="{00000000-0005-0000-0000-0000AC2D0000}"/>
    <cellStyle name="40% - Ênfase6 49 2" xfId="13218" xr:uid="{00000000-0005-0000-0000-0000AD2D0000}"/>
    <cellStyle name="40% - Ênfase6 49 2 2" xfId="13219" xr:uid="{00000000-0005-0000-0000-0000AE2D0000}"/>
    <cellStyle name="40% - Ênfase6 49 2 2 2" xfId="13220" xr:uid="{00000000-0005-0000-0000-0000AF2D0000}"/>
    <cellStyle name="40% - Ênfase6 49 3" xfId="13221" xr:uid="{00000000-0005-0000-0000-0000B02D0000}"/>
    <cellStyle name="40% - Ênfase6 49 3 2" xfId="13222" xr:uid="{00000000-0005-0000-0000-0000B12D0000}"/>
    <cellStyle name="40% - Ênfase6 49 4" xfId="13223" xr:uid="{00000000-0005-0000-0000-0000B22D0000}"/>
    <cellStyle name="40% - Ênfase6 5" xfId="13224" xr:uid="{00000000-0005-0000-0000-0000B32D0000}"/>
    <cellStyle name="40% - Ênfase6 5 2" xfId="13225" xr:uid="{00000000-0005-0000-0000-0000B42D0000}"/>
    <cellStyle name="40% - Ênfase6 5 2 2" xfId="13226" xr:uid="{00000000-0005-0000-0000-0000B52D0000}"/>
    <cellStyle name="40% - Ênfase6 5 2 2 2" xfId="13227" xr:uid="{00000000-0005-0000-0000-0000B62D0000}"/>
    <cellStyle name="40% - Ênfase6 5 2 2 2 2" xfId="13228" xr:uid="{00000000-0005-0000-0000-0000B72D0000}"/>
    <cellStyle name="40% - Ênfase6 5 2 2 2 2 2" xfId="13229" xr:uid="{00000000-0005-0000-0000-0000B82D0000}"/>
    <cellStyle name="40% - Ênfase6 5 2 2 2 2 2 2" xfId="13230" xr:uid="{00000000-0005-0000-0000-0000B92D0000}"/>
    <cellStyle name="40% - Ênfase6 5 2 2 2 2 3" xfId="13231" xr:uid="{00000000-0005-0000-0000-0000BA2D0000}"/>
    <cellStyle name="40% - Ênfase6 5 2 2 2 2 3 2" xfId="13232" xr:uid="{00000000-0005-0000-0000-0000BB2D0000}"/>
    <cellStyle name="40% - Ênfase6 5 2 2 2 2 4" xfId="13233" xr:uid="{00000000-0005-0000-0000-0000BC2D0000}"/>
    <cellStyle name="40% - Ênfase6 5 2 2 2 3" xfId="13234" xr:uid="{00000000-0005-0000-0000-0000BD2D0000}"/>
    <cellStyle name="40% - Ênfase6 5 2 2 2 3 2" xfId="13235" xr:uid="{00000000-0005-0000-0000-0000BE2D0000}"/>
    <cellStyle name="40% - Ênfase6 5 2 2 2 3 2 2" xfId="13236" xr:uid="{00000000-0005-0000-0000-0000BF2D0000}"/>
    <cellStyle name="40% - Ênfase6 5 2 2 2 3 3" xfId="13237" xr:uid="{00000000-0005-0000-0000-0000C02D0000}"/>
    <cellStyle name="40% - Ênfase6 5 2 2 2 3 3 2" xfId="13238" xr:uid="{00000000-0005-0000-0000-0000C12D0000}"/>
    <cellStyle name="40% - Ênfase6 5 2 2 2 3 4" xfId="13239" xr:uid="{00000000-0005-0000-0000-0000C22D0000}"/>
    <cellStyle name="40% - Ênfase6 5 2 2 2 4" xfId="13240" xr:uid="{00000000-0005-0000-0000-0000C32D0000}"/>
    <cellStyle name="40% - Ênfase6 5 2 2 2 4 2" xfId="13241" xr:uid="{00000000-0005-0000-0000-0000C42D0000}"/>
    <cellStyle name="40% - Ênfase6 5 2 2 2 4 2 2" xfId="13242" xr:uid="{00000000-0005-0000-0000-0000C52D0000}"/>
    <cellStyle name="40% - Ênfase6 5 2 2 2 4 3" xfId="13243" xr:uid="{00000000-0005-0000-0000-0000C62D0000}"/>
    <cellStyle name="40% - Ênfase6 5 2 2 2 4 3 2" xfId="13244" xr:uid="{00000000-0005-0000-0000-0000C72D0000}"/>
    <cellStyle name="40% - Ênfase6 5 2 2 2 4 4" xfId="13245" xr:uid="{00000000-0005-0000-0000-0000C82D0000}"/>
    <cellStyle name="40% - Ênfase6 5 2 2 2 5" xfId="13246" xr:uid="{00000000-0005-0000-0000-0000C92D0000}"/>
    <cellStyle name="40% - Ênfase6 5 2 2 2 5 2" xfId="13247" xr:uid="{00000000-0005-0000-0000-0000CA2D0000}"/>
    <cellStyle name="40% - Ênfase6 5 2 2 2 5 2 2" xfId="13248" xr:uid="{00000000-0005-0000-0000-0000CB2D0000}"/>
    <cellStyle name="40% - Ênfase6 5 2 2 2 5 3" xfId="13249" xr:uid="{00000000-0005-0000-0000-0000CC2D0000}"/>
    <cellStyle name="40% - Ênfase6 5 2 2 2 6" xfId="13250" xr:uid="{00000000-0005-0000-0000-0000CD2D0000}"/>
    <cellStyle name="40% - Ênfase6 5 2 2 2 6 2" xfId="13251" xr:uid="{00000000-0005-0000-0000-0000CE2D0000}"/>
    <cellStyle name="40% - Ênfase6 5 2 2 2 7" xfId="13252" xr:uid="{00000000-0005-0000-0000-0000CF2D0000}"/>
    <cellStyle name="40% - Ênfase6 5 2 2 3" xfId="13253" xr:uid="{00000000-0005-0000-0000-0000D02D0000}"/>
    <cellStyle name="40% - Ênfase6 5 2 2 3 2" xfId="13254" xr:uid="{00000000-0005-0000-0000-0000D12D0000}"/>
    <cellStyle name="40% - Ênfase6 5 2 2 3 2 2" xfId="13255" xr:uid="{00000000-0005-0000-0000-0000D22D0000}"/>
    <cellStyle name="40% - Ênfase6 5 2 2 3 2 2 2" xfId="13256" xr:uid="{00000000-0005-0000-0000-0000D32D0000}"/>
    <cellStyle name="40% - Ênfase6 5 2 2 3 2 3" xfId="13257" xr:uid="{00000000-0005-0000-0000-0000D42D0000}"/>
    <cellStyle name="40% - Ênfase6 5 2 2 3 2 3 2" xfId="13258" xr:uid="{00000000-0005-0000-0000-0000D52D0000}"/>
    <cellStyle name="40% - Ênfase6 5 2 2 3 2 4" xfId="13259" xr:uid="{00000000-0005-0000-0000-0000D62D0000}"/>
    <cellStyle name="40% - Ênfase6 5 2 2 3 3" xfId="13260" xr:uid="{00000000-0005-0000-0000-0000D72D0000}"/>
    <cellStyle name="40% - Ênfase6 5 2 2 3 3 2" xfId="13261" xr:uid="{00000000-0005-0000-0000-0000D82D0000}"/>
    <cellStyle name="40% - Ênfase6 5 2 2 3 4" xfId="13262" xr:uid="{00000000-0005-0000-0000-0000D92D0000}"/>
    <cellStyle name="40% - Ênfase6 5 2 2 3 4 2" xfId="13263" xr:uid="{00000000-0005-0000-0000-0000DA2D0000}"/>
    <cellStyle name="40% - Ênfase6 5 2 2 3 5" xfId="13264" xr:uid="{00000000-0005-0000-0000-0000DB2D0000}"/>
    <cellStyle name="40% - Ênfase6 5 2 2 4" xfId="13265" xr:uid="{00000000-0005-0000-0000-0000DC2D0000}"/>
    <cellStyle name="40% - Ênfase6 5 2 2 4 2" xfId="13266" xr:uid="{00000000-0005-0000-0000-0000DD2D0000}"/>
    <cellStyle name="40% - Ênfase6 5 2 2 4 2 2" xfId="13267" xr:uid="{00000000-0005-0000-0000-0000DE2D0000}"/>
    <cellStyle name="40% - Ênfase6 5 2 2 4 3" xfId="13268" xr:uid="{00000000-0005-0000-0000-0000DF2D0000}"/>
    <cellStyle name="40% - Ênfase6 5 2 2 4 3 2" xfId="13269" xr:uid="{00000000-0005-0000-0000-0000E02D0000}"/>
    <cellStyle name="40% - Ênfase6 5 2 2 4 4" xfId="13270" xr:uid="{00000000-0005-0000-0000-0000E12D0000}"/>
    <cellStyle name="40% - Ênfase6 5 2 2 5" xfId="13271" xr:uid="{00000000-0005-0000-0000-0000E22D0000}"/>
    <cellStyle name="40% - Ênfase6 5 2 2 5 2" xfId="13272" xr:uid="{00000000-0005-0000-0000-0000E32D0000}"/>
    <cellStyle name="40% - Ênfase6 5 2 2 5 2 2" xfId="13273" xr:uid="{00000000-0005-0000-0000-0000E42D0000}"/>
    <cellStyle name="40% - Ênfase6 5 2 2 5 3" xfId="13274" xr:uid="{00000000-0005-0000-0000-0000E52D0000}"/>
    <cellStyle name="40% - Ênfase6 5 2 2 5 3 2" xfId="13275" xr:uid="{00000000-0005-0000-0000-0000E62D0000}"/>
    <cellStyle name="40% - Ênfase6 5 2 2 5 4" xfId="13276" xr:uid="{00000000-0005-0000-0000-0000E72D0000}"/>
    <cellStyle name="40% - Ênfase6 5 2 2 6" xfId="13277" xr:uid="{00000000-0005-0000-0000-0000E82D0000}"/>
    <cellStyle name="40% - Ênfase6 5 2 2 6 2" xfId="13278" xr:uid="{00000000-0005-0000-0000-0000E92D0000}"/>
    <cellStyle name="40% - Ênfase6 5 2 2 6 2 2" xfId="13279" xr:uid="{00000000-0005-0000-0000-0000EA2D0000}"/>
    <cellStyle name="40% - Ênfase6 5 2 2 6 3" xfId="13280" xr:uid="{00000000-0005-0000-0000-0000EB2D0000}"/>
    <cellStyle name="40% - Ênfase6 5 2 2 7" xfId="13281" xr:uid="{00000000-0005-0000-0000-0000EC2D0000}"/>
    <cellStyle name="40% - Ênfase6 5 2 2 7 2" xfId="13282" xr:uid="{00000000-0005-0000-0000-0000ED2D0000}"/>
    <cellStyle name="40% - Ênfase6 5 2 2 8" xfId="13283" xr:uid="{00000000-0005-0000-0000-0000EE2D0000}"/>
    <cellStyle name="40% - Ênfase6 5 2 3" xfId="13284" xr:uid="{00000000-0005-0000-0000-0000EF2D0000}"/>
    <cellStyle name="40% - Ênfase6 5 2 3 2" xfId="13285" xr:uid="{00000000-0005-0000-0000-0000F02D0000}"/>
    <cellStyle name="40% - Ênfase6 5 2 3 2 2" xfId="13286" xr:uid="{00000000-0005-0000-0000-0000F12D0000}"/>
    <cellStyle name="40% - Ênfase6 5 2 3 2 2 2" xfId="13287" xr:uid="{00000000-0005-0000-0000-0000F22D0000}"/>
    <cellStyle name="40% - Ênfase6 5 2 3 2 3" xfId="13288" xr:uid="{00000000-0005-0000-0000-0000F32D0000}"/>
    <cellStyle name="40% - Ênfase6 5 2 3 2 3 2" xfId="13289" xr:uid="{00000000-0005-0000-0000-0000F42D0000}"/>
    <cellStyle name="40% - Ênfase6 5 2 3 2 4" xfId="13290" xr:uid="{00000000-0005-0000-0000-0000F52D0000}"/>
    <cellStyle name="40% - Ênfase6 5 2 3 3" xfId="13291" xr:uid="{00000000-0005-0000-0000-0000F62D0000}"/>
    <cellStyle name="40% - Ênfase6 5 2 3 3 2" xfId="13292" xr:uid="{00000000-0005-0000-0000-0000F72D0000}"/>
    <cellStyle name="40% - Ênfase6 5 2 3 3 2 2" xfId="13293" xr:uid="{00000000-0005-0000-0000-0000F82D0000}"/>
    <cellStyle name="40% - Ênfase6 5 2 3 3 3" xfId="13294" xr:uid="{00000000-0005-0000-0000-0000F92D0000}"/>
    <cellStyle name="40% - Ênfase6 5 2 3 3 3 2" xfId="13295" xr:uid="{00000000-0005-0000-0000-0000FA2D0000}"/>
    <cellStyle name="40% - Ênfase6 5 2 3 3 4" xfId="13296" xr:uid="{00000000-0005-0000-0000-0000FB2D0000}"/>
    <cellStyle name="40% - Ênfase6 5 2 3 4" xfId="13297" xr:uid="{00000000-0005-0000-0000-0000FC2D0000}"/>
    <cellStyle name="40% - Ênfase6 5 2 3 4 2" xfId="13298" xr:uid="{00000000-0005-0000-0000-0000FD2D0000}"/>
    <cellStyle name="40% - Ênfase6 5 2 3 4 2 2" xfId="13299" xr:uid="{00000000-0005-0000-0000-0000FE2D0000}"/>
    <cellStyle name="40% - Ênfase6 5 2 3 4 3" xfId="13300" xr:uid="{00000000-0005-0000-0000-0000FF2D0000}"/>
    <cellStyle name="40% - Ênfase6 5 2 3 5" xfId="13301" xr:uid="{00000000-0005-0000-0000-0000002E0000}"/>
    <cellStyle name="40% - Ênfase6 5 2 3 5 2" xfId="13302" xr:uid="{00000000-0005-0000-0000-0000012E0000}"/>
    <cellStyle name="40% - Ênfase6 5 2 3 6" xfId="13303" xr:uid="{00000000-0005-0000-0000-0000022E0000}"/>
    <cellStyle name="40% - Ênfase6 5 2 4" xfId="13304" xr:uid="{00000000-0005-0000-0000-0000032E0000}"/>
    <cellStyle name="40% - Ênfase6 5 2 4 2" xfId="13305" xr:uid="{00000000-0005-0000-0000-0000042E0000}"/>
    <cellStyle name="40% - Ênfase6 5 2 4 2 2" xfId="13306" xr:uid="{00000000-0005-0000-0000-0000052E0000}"/>
    <cellStyle name="40% - Ênfase6 5 2 4 3" xfId="13307" xr:uid="{00000000-0005-0000-0000-0000062E0000}"/>
    <cellStyle name="40% - Ênfase6 5 2 4 3 2" xfId="13308" xr:uid="{00000000-0005-0000-0000-0000072E0000}"/>
    <cellStyle name="40% - Ênfase6 5 2 4 4" xfId="13309" xr:uid="{00000000-0005-0000-0000-0000082E0000}"/>
    <cellStyle name="40% - Ênfase6 5 2 5" xfId="13310" xr:uid="{00000000-0005-0000-0000-0000092E0000}"/>
    <cellStyle name="40% - Ênfase6 5 2 5 2" xfId="13311" xr:uid="{00000000-0005-0000-0000-00000A2E0000}"/>
    <cellStyle name="40% - Ênfase6 5 2 5 2 2" xfId="13312" xr:uid="{00000000-0005-0000-0000-00000B2E0000}"/>
    <cellStyle name="40% - Ênfase6 5 2 5 3" xfId="13313" xr:uid="{00000000-0005-0000-0000-00000C2E0000}"/>
    <cellStyle name="40% - Ênfase6 5 2 5 3 2" xfId="13314" xr:uid="{00000000-0005-0000-0000-00000D2E0000}"/>
    <cellStyle name="40% - Ênfase6 5 2 5 4" xfId="13315" xr:uid="{00000000-0005-0000-0000-00000E2E0000}"/>
    <cellStyle name="40% - Ênfase6 5 2 6" xfId="13316" xr:uid="{00000000-0005-0000-0000-00000F2E0000}"/>
    <cellStyle name="40% - Ênfase6 5 2 6 2" xfId="13317" xr:uid="{00000000-0005-0000-0000-0000102E0000}"/>
    <cellStyle name="40% - Ênfase6 5 2 6 2 2" xfId="13318" xr:uid="{00000000-0005-0000-0000-0000112E0000}"/>
    <cellStyle name="40% - Ênfase6 5 2 6 3" xfId="13319" xr:uid="{00000000-0005-0000-0000-0000122E0000}"/>
    <cellStyle name="40% - Ênfase6 5 2 7" xfId="13320" xr:uid="{00000000-0005-0000-0000-0000132E0000}"/>
    <cellStyle name="40% - Ênfase6 5 2 7 2" xfId="13321" xr:uid="{00000000-0005-0000-0000-0000142E0000}"/>
    <cellStyle name="40% - Ênfase6 5 2 8" xfId="13322" xr:uid="{00000000-0005-0000-0000-0000152E0000}"/>
    <cellStyle name="40% - Ênfase6 5 3" xfId="13323" xr:uid="{00000000-0005-0000-0000-0000162E0000}"/>
    <cellStyle name="40% - Ênfase6 5 3 2" xfId="13324" xr:uid="{00000000-0005-0000-0000-0000172E0000}"/>
    <cellStyle name="40% - Ênfase6 5 3 2 2" xfId="13325" xr:uid="{00000000-0005-0000-0000-0000182E0000}"/>
    <cellStyle name="40% - Ênfase6 5 3 2 2 2" xfId="13326" xr:uid="{00000000-0005-0000-0000-0000192E0000}"/>
    <cellStyle name="40% - Ênfase6 5 3 2 2 2 2" xfId="13327" xr:uid="{00000000-0005-0000-0000-00001A2E0000}"/>
    <cellStyle name="40% - Ênfase6 5 3 2 2 2 2 2" xfId="13328" xr:uid="{00000000-0005-0000-0000-00001B2E0000}"/>
    <cellStyle name="40% - Ênfase6 5 3 2 2 2 3" xfId="13329" xr:uid="{00000000-0005-0000-0000-00001C2E0000}"/>
    <cellStyle name="40% - Ênfase6 5 3 2 2 2 3 2" xfId="13330" xr:uid="{00000000-0005-0000-0000-00001D2E0000}"/>
    <cellStyle name="40% - Ênfase6 5 3 2 2 2 4" xfId="13331" xr:uid="{00000000-0005-0000-0000-00001E2E0000}"/>
    <cellStyle name="40% - Ênfase6 5 3 2 2 3" xfId="13332" xr:uid="{00000000-0005-0000-0000-00001F2E0000}"/>
    <cellStyle name="40% - Ênfase6 5 3 2 2 3 2" xfId="13333" xr:uid="{00000000-0005-0000-0000-0000202E0000}"/>
    <cellStyle name="40% - Ênfase6 5 3 2 2 3 2 2" xfId="13334" xr:uid="{00000000-0005-0000-0000-0000212E0000}"/>
    <cellStyle name="40% - Ênfase6 5 3 2 2 3 3" xfId="13335" xr:uid="{00000000-0005-0000-0000-0000222E0000}"/>
    <cellStyle name="40% - Ênfase6 5 3 2 2 3 3 2" xfId="13336" xr:uid="{00000000-0005-0000-0000-0000232E0000}"/>
    <cellStyle name="40% - Ênfase6 5 3 2 2 3 4" xfId="13337" xr:uid="{00000000-0005-0000-0000-0000242E0000}"/>
    <cellStyle name="40% - Ênfase6 5 3 2 2 4" xfId="13338" xr:uid="{00000000-0005-0000-0000-0000252E0000}"/>
    <cellStyle name="40% - Ênfase6 5 3 2 2 4 2" xfId="13339" xr:uid="{00000000-0005-0000-0000-0000262E0000}"/>
    <cellStyle name="40% - Ênfase6 5 3 2 2 5" xfId="13340" xr:uid="{00000000-0005-0000-0000-0000272E0000}"/>
    <cellStyle name="40% - Ênfase6 5 3 2 2 5 2" xfId="13341" xr:uid="{00000000-0005-0000-0000-0000282E0000}"/>
    <cellStyle name="40% - Ênfase6 5 3 2 2 6" xfId="13342" xr:uid="{00000000-0005-0000-0000-0000292E0000}"/>
    <cellStyle name="40% - Ênfase6 5 3 2 3" xfId="13343" xr:uid="{00000000-0005-0000-0000-00002A2E0000}"/>
    <cellStyle name="40% - Ênfase6 5 3 2 3 2" xfId="13344" xr:uid="{00000000-0005-0000-0000-00002B2E0000}"/>
    <cellStyle name="40% - Ênfase6 5 3 2 3 2 2" xfId="13345" xr:uid="{00000000-0005-0000-0000-00002C2E0000}"/>
    <cellStyle name="40% - Ênfase6 5 3 2 3 3" xfId="13346" xr:uid="{00000000-0005-0000-0000-00002D2E0000}"/>
    <cellStyle name="40% - Ênfase6 5 3 2 3 3 2" xfId="13347" xr:uid="{00000000-0005-0000-0000-00002E2E0000}"/>
    <cellStyle name="40% - Ênfase6 5 3 2 3 4" xfId="13348" xr:uid="{00000000-0005-0000-0000-00002F2E0000}"/>
    <cellStyle name="40% - Ênfase6 5 3 2 4" xfId="13349" xr:uid="{00000000-0005-0000-0000-0000302E0000}"/>
    <cellStyle name="40% - Ênfase6 5 3 2 4 2" xfId="13350" xr:uid="{00000000-0005-0000-0000-0000312E0000}"/>
    <cellStyle name="40% - Ênfase6 5 3 2 4 2 2" xfId="13351" xr:uid="{00000000-0005-0000-0000-0000322E0000}"/>
    <cellStyle name="40% - Ênfase6 5 3 2 4 3" xfId="13352" xr:uid="{00000000-0005-0000-0000-0000332E0000}"/>
    <cellStyle name="40% - Ênfase6 5 3 2 4 3 2" xfId="13353" xr:uid="{00000000-0005-0000-0000-0000342E0000}"/>
    <cellStyle name="40% - Ênfase6 5 3 2 4 4" xfId="13354" xr:uid="{00000000-0005-0000-0000-0000352E0000}"/>
    <cellStyle name="40% - Ênfase6 5 3 2 5" xfId="13355" xr:uid="{00000000-0005-0000-0000-0000362E0000}"/>
    <cellStyle name="40% - Ênfase6 5 3 2 5 2" xfId="13356" xr:uid="{00000000-0005-0000-0000-0000372E0000}"/>
    <cellStyle name="40% - Ênfase6 5 3 2 6" xfId="13357" xr:uid="{00000000-0005-0000-0000-0000382E0000}"/>
    <cellStyle name="40% - Ênfase6 5 3 2 6 2" xfId="13358" xr:uid="{00000000-0005-0000-0000-0000392E0000}"/>
    <cellStyle name="40% - Ênfase6 5 3 2 7" xfId="13359" xr:uid="{00000000-0005-0000-0000-00003A2E0000}"/>
    <cellStyle name="40% - Ênfase6 5 3 3" xfId="13360" xr:uid="{00000000-0005-0000-0000-00003B2E0000}"/>
    <cellStyle name="40% - Ênfase6 5 3 3 2" xfId="13361" xr:uid="{00000000-0005-0000-0000-00003C2E0000}"/>
    <cellStyle name="40% - Ênfase6 5 3 3 2 2" xfId="13362" xr:uid="{00000000-0005-0000-0000-00003D2E0000}"/>
    <cellStyle name="40% - Ênfase6 5 3 3 3" xfId="13363" xr:uid="{00000000-0005-0000-0000-00003E2E0000}"/>
    <cellStyle name="40% - Ênfase6 5 3 3 3 2" xfId="13364" xr:uid="{00000000-0005-0000-0000-00003F2E0000}"/>
    <cellStyle name="40% - Ênfase6 5 3 3 4" xfId="13365" xr:uid="{00000000-0005-0000-0000-0000402E0000}"/>
    <cellStyle name="40% - Ênfase6 5 3 4" xfId="13366" xr:uid="{00000000-0005-0000-0000-0000412E0000}"/>
    <cellStyle name="40% - Ênfase6 5 3 4 2" xfId="13367" xr:uid="{00000000-0005-0000-0000-0000422E0000}"/>
    <cellStyle name="40% - Ênfase6 5 3 4 2 2" xfId="13368" xr:uid="{00000000-0005-0000-0000-0000432E0000}"/>
    <cellStyle name="40% - Ênfase6 5 3 4 3" xfId="13369" xr:uid="{00000000-0005-0000-0000-0000442E0000}"/>
    <cellStyle name="40% - Ênfase6 5 3 4 3 2" xfId="13370" xr:uid="{00000000-0005-0000-0000-0000452E0000}"/>
    <cellStyle name="40% - Ênfase6 5 3 4 4" xfId="13371" xr:uid="{00000000-0005-0000-0000-0000462E0000}"/>
    <cellStyle name="40% - Ênfase6 5 3 5" xfId="13372" xr:uid="{00000000-0005-0000-0000-0000472E0000}"/>
    <cellStyle name="40% - Ênfase6 5 3 5 2" xfId="13373" xr:uid="{00000000-0005-0000-0000-0000482E0000}"/>
    <cellStyle name="40% - Ênfase6 5 3 6" xfId="13374" xr:uid="{00000000-0005-0000-0000-0000492E0000}"/>
    <cellStyle name="40% - Ênfase6 5 3 6 2" xfId="13375" xr:uid="{00000000-0005-0000-0000-00004A2E0000}"/>
    <cellStyle name="40% - Ênfase6 5 3 7" xfId="13376" xr:uid="{00000000-0005-0000-0000-00004B2E0000}"/>
    <cellStyle name="40% - Ênfase6 5 4" xfId="13377" xr:uid="{00000000-0005-0000-0000-00004C2E0000}"/>
    <cellStyle name="40% - Ênfase6 5 4 2" xfId="13378" xr:uid="{00000000-0005-0000-0000-00004D2E0000}"/>
    <cellStyle name="40% - Ênfase6 5 5" xfId="13379" xr:uid="{00000000-0005-0000-0000-00004E2E0000}"/>
    <cellStyle name="40% - Ênfase6 50" xfId="13380" xr:uid="{00000000-0005-0000-0000-00004F2E0000}"/>
    <cellStyle name="40% - Ênfase6 50 2" xfId="13381" xr:uid="{00000000-0005-0000-0000-0000502E0000}"/>
    <cellStyle name="40% - Ênfase6 50 2 2" xfId="13382" xr:uid="{00000000-0005-0000-0000-0000512E0000}"/>
    <cellStyle name="40% - Ênfase6 50 2 2 2" xfId="13383" xr:uid="{00000000-0005-0000-0000-0000522E0000}"/>
    <cellStyle name="40% - Ênfase6 50 3" xfId="13384" xr:uid="{00000000-0005-0000-0000-0000532E0000}"/>
    <cellStyle name="40% - Ênfase6 50 3 2" xfId="13385" xr:uid="{00000000-0005-0000-0000-0000542E0000}"/>
    <cellStyle name="40% - Ênfase6 50 4" xfId="13386" xr:uid="{00000000-0005-0000-0000-0000552E0000}"/>
    <cellStyle name="40% - Ênfase6 51" xfId="13387" xr:uid="{00000000-0005-0000-0000-0000562E0000}"/>
    <cellStyle name="40% - Ênfase6 51 2" xfId="13388" xr:uid="{00000000-0005-0000-0000-0000572E0000}"/>
    <cellStyle name="40% - Ênfase6 51 2 2" xfId="13389" xr:uid="{00000000-0005-0000-0000-0000582E0000}"/>
    <cellStyle name="40% - Ênfase6 51 3" xfId="13390" xr:uid="{00000000-0005-0000-0000-0000592E0000}"/>
    <cellStyle name="40% - Ênfase6 52" xfId="13391" xr:uid="{00000000-0005-0000-0000-00005A2E0000}"/>
    <cellStyle name="40% - Ênfase6 52 2" xfId="13392" xr:uid="{00000000-0005-0000-0000-00005B2E0000}"/>
    <cellStyle name="40% - Ênfase6 52 2 2" xfId="13393" xr:uid="{00000000-0005-0000-0000-00005C2E0000}"/>
    <cellStyle name="40% - Ênfase6 52 3" xfId="13394" xr:uid="{00000000-0005-0000-0000-00005D2E0000}"/>
    <cellStyle name="40% - Ênfase6 53" xfId="13395" xr:uid="{00000000-0005-0000-0000-00005E2E0000}"/>
    <cellStyle name="40% - Ênfase6 53 2" xfId="13396" xr:uid="{00000000-0005-0000-0000-00005F2E0000}"/>
    <cellStyle name="40% - Ênfase6 53 2 2" xfId="13397" xr:uid="{00000000-0005-0000-0000-0000602E0000}"/>
    <cellStyle name="40% - Ênfase6 53 3" xfId="13398" xr:uid="{00000000-0005-0000-0000-0000612E0000}"/>
    <cellStyle name="40% - Ênfase6 54" xfId="13399" xr:uid="{00000000-0005-0000-0000-0000622E0000}"/>
    <cellStyle name="40% - Ênfase6 54 2" xfId="13400" xr:uid="{00000000-0005-0000-0000-0000632E0000}"/>
    <cellStyle name="40% - Ênfase6 54 2 2" xfId="13401" xr:uid="{00000000-0005-0000-0000-0000642E0000}"/>
    <cellStyle name="40% - Ênfase6 54 3" xfId="13402" xr:uid="{00000000-0005-0000-0000-0000652E0000}"/>
    <cellStyle name="40% - Ênfase6 55" xfId="13403" xr:uid="{00000000-0005-0000-0000-0000662E0000}"/>
    <cellStyle name="40% - Ênfase6 55 2" xfId="13404" xr:uid="{00000000-0005-0000-0000-0000672E0000}"/>
    <cellStyle name="40% - Ênfase6 55 2 2" xfId="13405" xr:uid="{00000000-0005-0000-0000-0000682E0000}"/>
    <cellStyle name="40% - Ênfase6 55 3" xfId="13406" xr:uid="{00000000-0005-0000-0000-0000692E0000}"/>
    <cellStyle name="40% - Ênfase6 56" xfId="13407" xr:uid="{00000000-0005-0000-0000-00006A2E0000}"/>
    <cellStyle name="40% - Ênfase6 56 2" xfId="13408" xr:uid="{00000000-0005-0000-0000-00006B2E0000}"/>
    <cellStyle name="40% - Ênfase6 56 2 2" xfId="13409" xr:uid="{00000000-0005-0000-0000-00006C2E0000}"/>
    <cellStyle name="40% - Ênfase6 56 2 3" xfId="13410" xr:uid="{00000000-0005-0000-0000-00006D2E0000}"/>
    <cellStyle name="40% - Ênfase6 56 3" xfId="13411" xr:uid="{00000000-0005-0000-0000-00006E2E0000}"/>
    <cellStyle name="40% - Ênfase6 57" xfId="13412" xr:uid="{00000000-0005-0000-0000-00006F2E0000}"/>
    <cellStyle name="40% - Ênfase6 57 2" xfId="13413" xr:uid="{00000000-0005-0000-0000-0000702E0000}"/>
    <cellStyle name="40% - Ênfase6 57 2 2" xfId="13414" xr:uid="{00000000-0005-0000-0000-0000712E0000}"/>
    <cellStyle name="40% - Ênfase6 57 3" xfId="13415" xr:uid="{00000000-0005-0000-0000-0000722E0000}"/>
    <cellStyle name="40% - Ênfase6 58" xfId="13416" xr:uid="{00000000-0005-0000-0000-0000732E0000}"/>
    <cellStyle name="40% - Ênfase6 58 2" xfId="13417" xr:uid="{00000000-0005-0000-0000-0000742E0000}"/>
    <cellStyle name="40% - Ênfase6 58 2 2" xfId="13418" xr:uid="{00000000-0005-0000-0000-0000752E0000}"/>
    <cellStyle name="40% - Ênfase6 59" xfId="13419" xr:uid="{00000000-0005-0000-0000-0000762E0000}"/>
    <cellStyle name="40% - Ênfase6 59 2" xfId="13420" xr:uid="{00000000-0005-0000-0000-0000772E0000}"/>
    <cellStyle name="40% - Ênfase6 59 2 2" xfId="13421" xr:uid="{00000000-0005-0000-0000-0000782E0000}"/>
    <cellStyle name="40% - Ênfase6 6" xfId="13422" xr:uid="{00000000-0005-0000-0000-0000792E0000}"/>
    <cellStyle name="40% - Ênfase6 6 2" xfId="13423" xr:uid="{00000000-0005-0000-0000-00007A2E0000}"/>
    <cellStyle name="40% - Ênfase6 6 2 2" xfId="13424" xr:uid="{00000000-0005-0000-0000-00007B2E0000}"/>
    <cellStyle name="40% - Ênfase6 6 3" xfId="13425" xr:uid="{00000000-0005-0000-0000-00007C2E0000}"/>
    <cellStyle name="40% - Ênfase6 60" xfId="13426" xr:uid="{00000000-0005-0000-0000-00007D2E0000}"/>
    <cellStyle name="40% - Ênfase6 61" xfId="13427" xr:uid="{00000000-0005-0000-0000-00007E2E0000}"/>
    <cellStyle name="40% - Ênfase6 61 2" xfId="13428" xr:uid="{00000000-0005-0000-0000-00007F2E0000}"/>
    <cellStyle name="40% - Ênfase6 62" xfId="13429" xr:uid="{00000000-0005-0000-0000-0000802E0000}"/>
    <cellStyle name="40% - Ênfase6 63" xfId="13430" xr:uid="{00000000-0005-0000-0000-0000812E0000}"/>
    <cellStyle name="40% - Ênfase6 63 2" xfId="13431" xr:uid="{00000000-0005-0000-0000-0000822E0000}"/>
    <cellStyle name="40% - Ênfase6 64" xfId="13432" xr:uid="{00000000-0005-0000-0000-0000832E0000}"/>
    <cellStyle name="40% - Ênfase6 64 2" xfId="13433" xr:uid="{00000000-0005-0000-0000-0000842E0000}"/>
    <cellStyle name="40% - Ênfase6 65" xfId="13434" xr:uid="{00000000-0005-0000-0000-0000852E0000}"/>
    <cellStyle name="40% - Ênfase6 7" xfId="13435" xr:uid="{00000000-0005-0000-0000-0000862E0000}"/>
    <cellStyle name="40% - Ênfase6 7 2" xfId="13436" xr:uid="{00000000-0005-0000-0000-0000872E0000}"/>
    <cellStyle name="40% - Ênfase6 7 2 2" xfId="13437" xr:uid="{00000000-0005-0000-0000-0000882E0000}"/>
    <cellStyle name="40% - Ênfase6 7 3" xfId="13438" xr:uid="{00000000-0005-0000-0000-0000892E0000}"/>
    <cellStyle name="40% - Ênfase6 8" xfId="13439" xr:uid="{00000000-0005-0000-0000-00008A2E0000}"/>
    <cellStyle name="40% - Ênfase6 8 2" xfId="13440" xr:uid="{00000000-0005-0000-0000-00008B2E0000}"/>
    <cellStyle name="40% - Ênfase6 8 2 2" xfId="13441" xr:uid="{00000000-0005-0000-0000-00008C2E0000}"/>
    <cellStyle name="40% - Ênfase6 8 3" xfId="13442" xr:uid="{00000000-0005-0000-0000-00008D2E0000}"/>
    <cellStyle name="40% - Ênfase6 9" xfId="13443" xr:uid="{00000000-0005-0000-0000-00008E2E0000}"/>
    <cellStyle name="40% - Ênfase6 9 2" xfId="13444" xr:uid="{00000000-0005-0000-0000-00008F2E0000}"/>
    <cellStyle name="40% - Ênfase6 9 2 2" xfId="13445" xr:uid="{00000000-0005-0000-0000-0000902E0000}"/>
    <cellStyle name="40% - Ênfase6 9 3" xfId="13446" xr:uid="{00000000-0005-0000-0000-0000912E0000}"/>
    <cellStyle name="40% - Énfasis1" xfId="13447" xr:uid="{00000000-0005-0000-0000-0000922E0000}"/>
    <cellStyle name="40% - Énfasis1 2" xfId="13448" xr:uid="{00000000-0005-0000-0000-0000932E0000}"/>
    <cellStyle name="40% - Énfasis1 3" xfId="13449" xr:uid="{00000000-0005-0000-0000-0000942E0000}"/>
    <cellStyle name="40% - Énfasis1 4" xfId="13450" xr:uid="{00000000-0005-0000-0000-0000952E0000}"/>
    <cellStyle name="40% - Énfasis2" xfId="13451" xr:uid="{00000000-0005-0000-0000-0000962E0000}"/>
    <cellStyle name="40% - Énfasis2 2" xfId="13452" xr:uid="{00000000-0005-0000-0000-0000972E0000}"/>
    <cellStyle name="40% - Énfasis2 3" xfId="13453" xr:uid="{00000000-0005-0000-0000-0000982E0000}"/>
    <cellStyle name="40% - Énfasis2 4" xfId="13454" xr:uid="{00000000-0005-0000-0000-0000992E0000}"/>
    <cellStyle name="40% - Énfasis3" xfId="13455" xr:uid="{00000000-0005-0000-0000-00009A2E0000}"/>
    <cellStyle name="40% - Énfasis3 2" xfId="13456" xr:uid="{00000000-0005-0000-0000-00009B2E0000}"/>
    <cellStyle name="40% - Énfasis3 3" xfId="13457" xr:uid="{00000000-0005-0000-0000-00009C2E0000}"/>
    <cellStyle name="40% - Énfasis3 4" xfId="13458" xr:uid="{00000000-0005-0000-0000-00009D2E0000}"/>
    <cellStyle name="40% - Énfasis4" xfId="13459" xr:uid="{00000000-0005-0000-0000-00009E2E0000}"/>
    <cellStyle name="40% - Énfasis4 2" xfId="13460" xr:uid="{00000000-0005-0000-0000-00009F2E0000}"/>
    <cellStyle name="40% - Énfasis4 3" xfId="13461" xr:uid="{00000000-0005-0000-0000-0000A02E0000}"/>
    <cellStyle name="40% - Énfasis4 4" xfId="13462" xr:uid="{00000000-0005-0000-0000-0000A12E0000}"/>
    <cellStyle name="40% - Énfasis5" xfId="13463" xr:uid="{00000000-0005-0000-0000-0000A22E0000}"/>
    <cellStyle name="40% - Énfasis5 2" xfId="13464" xr:uid="{00000000-0005-0000-0000-0000A32E0000}"/>
    <cellStyle name="40% - Énfasis5 3" xfId="13465" xr:uid="{00000000-0005-0000-0000-0000A42E0000}"/>
    <cellStyle name="40% - Énfasis5 4" xfId="13466" xr:uid="{00000000-0005-0000-0000-0000A52E0000}"/>
    <cellStyle name="40% - Énfasis6" xfId="13467" xr:uid="{00000000-0005-0000-0000-0000A62E0000}"/>
    <cellStyle name="40% - Énfasis6 2" xfId="13468" xr:uid="{00000000-0005-0000-0000-0000A72E0000}"/>
    <cellStyle name="40% - Énfasis6 3" xfId="13469" xr:uid="{00000000-0005-0000-0000-0000A82E0000}"/>
    <cellStyle name="40% - Énfasis6 4" xfId="13470" xr:uid="{00000000-0005-0000-0000-0000A92E0000}"/>
    <cellStyle name="40% - uthevingsfarge 1" xfId="13471" xr:uid="{00000000-0005-0000-0000-0000AA2E0000}"/>
    <cellStyle name="40% - uthevingsfarge 2" xfId="13472" xr:uid="{00000000-0005-0000-0000-0000AB2E0000}"/>
    <cellStyle name="40% - uthevingsfarge 3" xfId="13473" xr:uid="{00000000-0005-0000-0000-0000AC2E0000}"/>
    <cellStyle name="40% - uthevingsfarge 4" xfId="13474" xr:uid="{00000000-0005-0000-0000-0000AD2E0000}"/>
    <cellStyle name="40% - uthevingsfarge 5" xfId="13475" xr:uid="{00000000-0005-0000-0000-0000AE2E0000}"/>
    <cellStyle name="40% - uthevingsfarge 6" xfId="13476" xr:uid="{00000000-0005-0000-0000-0000AF2E0000}"/>
    <cellStyle name="40% - Έμφαση1" xfId="13477" xr:uid="{00000000-0005-0000-0000-0000B02E0000}"/>
    <cellStyle name="40% - Έμφαση2" xfId="13478" xr:uid="{00000000-0005-0000-0000-0000B12E0000}"/>
    <cellStyle name="40% - Έμφαση3" xfId="13479" xr:uid="{00000000-0005-0000-0000-0000B22E0000}"/>
    <cellStyle name="40% - Έμφαση4" xfId="13480" xr:uid="{00000000-0005-0000-0000-0000B32E0000}"/>
    <cellStyle name="40% - Έμφαση5" xfId="13481" xr:uid="{00000000-0005-0000-0000-0000B42E0000}"/>
    <cellStyle name="40% - Έμφαση6" xfId="13482" xr:uid="{00000000-0005-0000-0000-0000B52E0000}"/>
    <cellStyle name="40% - Акцент1" xfId="13483" xr:uid="{00000000-0005-0000-0000-0000B62E0000}"/>
    <cellStyle name="40% - Акцент1 2" xfId="13484" xr:uid="{00000000-0005-0000-0000-0000B72E0000}"/>
    <cellStyle name="40% - Акцент2" xfId="13485" xr:uid="{00000000-0005-0000-0000-0000B82E0000}"/>
    <cellStyle name="40% - Акцент3" xfId="13486" xr:uid="{00000000-0005-0000-0000-0000B92E0000}"/>
    <cellStyle name="40% - Акцент3 2" xfId="13487" xr:uid="{00000000-0005-0000-0000-0000BA2E0000}"/>
    <cellStyle name="40% - Акцент4" xfId="13488" xr:uid="{00000000-0005-0000-0000-0000BB2E0000}"/>
    <cellStyle name="40% - Акцент4 2" xfId="13489" xr:uid="{00000000-0005-0000-0000-0000BC2E0000}"/>
    <cellStyle name="40% - Акцент5" xfId="13490" xr:uid="{00000000-0005-0000-0000-0000BD2E0000}"/>
    <cellStyle name="40% - Акцент5 2" xfId="13491" xr:uid="{00000000-0005-0000-0000-0000BE2E0000}"/>
    <cellStyle name="40% - Акцент6" xfId="13492" xr:uid="{00000000-0005-0000-0000-0000BF2E0000}"/>
    <cellStyle name="40% - Акцент6 2" xfId="13493" xr:uid="{00000000-0005-0000-0000-0000C02E0000}"/>
    <cellStyle name="4mitP" xfId="13494" xr:uid="{00000000-0005-0000-0000-0000C12E0000}"/>
    <cellStyle name="4mitP 2" xfId="13495" xr:uid="{00000000-0005-0000-0000-0000C22E0000}"/>
    <cellStyle name="4mitP_WEOInput" xfId="13496" xr:uid="{00000000-0005-0000-0000-0000C32E0000}"/>
    <cellStyle name="4ohneP" xfId="13497" xr:uid="{00000000-0005-0000-0000-0000C42E0000}"/>
    <cellStyle name="5 indents" xfId="13498" xr:uid="{00000000-0005-0000-0000-0000C52E0000}"/>
    <cellStyle name="5 indents 2" xfId="13499" xr:uid="{00000000-0005-0000-0000-0000C62E0000}"/>
    <cellStyle name="5 indents 3" xfId="13500" xr:uid="{00000000-0005-0000-0000-0000C72E0000}"/>
    <cellStyle name="5 indents 4" xfId="13501" xr:uid="{00000000-0005-0000-0000-0000C82E0000}"/>
    <cellStyle name="5 indents 5" xfId="13502" xr:uid="{00000000-0005-0000-0000-0000C92E0000}"/>
    <cellStyle name="60 % - Accent1" xfId="13503" xr:uid="{00000000-0005-0000-0000-0000CA2E0000}"/>
    <cellStyle name="60 % - Accent1 2" xfId="13504" xr:uid="{00000000-0005-0000-0000-0000CB2E0000}"/>
    <cellStyle name="60 % - Accent2" xfId="13505" xr:uid="{00000000-0005-0000-0000-0000CC2E0000}"/>
    <cellStyle name="60 % - Accent2 2" xfId="13506" xr:uid="{00000000-0005-0000-0000-0000CD2E0000}"/>
    <cellStyle name="60 % - Accent3" xfId="13507" xr:uid="{00000000-0005-0000-0000-0000CE2E0000}"/>
    <cellStyle name="60 % - Accent3 2" xfId="13508" xr:uid="{00000000-0005-0000-0000-0000CF2E0000}"/>
    <cellStyle name="60 % - Accent4" xfId="13509" xr:uid="{00000000-0005-0000-0000-0000D02E0000}"/>
    <cellStyle name="60 % - Accent4 2" xfId="13510" xr:uid="{00000000-0005-0000-0000-0000D12E0000}"/>
    <cellStyle name="60 % - Accent5" xfId="13511" xr:uid="{00000000-0005-0000-0000-0000D22E0000}"/>
    <cellStyle name="60 % - Accent5 2" xfId="13512" xr:uid="{00000000-0005-0000-0000-0000D32E0000}"/>
    <cellStyle name="60 % - Accent6" xfId="13513" xr:uid="{00000000-0005-0000-0000-0000D42E0000}"/>
    <cellStyle name="60 % - Accent6 2" xfId="13514" xr:uid="{00000000-0005-0000-0000-0000D52E0000}"/>
    <cellStyle name="60% - ANZg 1" xfId="13515" xr:uid="{00000000-0005-0000-0000-0000D62E0000}"/>
    <cellStyle name="60% - ANZg 2" xfId="13516" xr:uid="{00000000-0005-0000-0000-0000D72E0000}"/>
    <cellStyle name="60% - ANZg 3" xfId="13517" xr:uid="{00000000-0005-0000-0000-0000D82E0000}"/>
    <cellStyle name="60% - ANZg 4" xfId="13518" xr:uid="{00000000-0005-0000-0000-0000D92E0000}"/>
    <cellStyle name="60% - ANZg 5" xfId="13519" xr:uid="{00000000-0005-0000-0000-0000DA2E0000}"/>
    <cellStyle name="60% - ANZg 6" xfId="13520" xr:uid="{00000000-0005-0000-0000-0000DB2E0000}"/>
    <cellStyle name="60% - 1. jelölőszín" xfId="13521" xr:uid="{00000000-0005-0000-0000-0000DC2E0000}"/>
    <cellStyle name="60% - 2. jelölőszín" xfId="13522" xr:uid="{00000000-0005-0000-0000-0000DD2E0000}"/>
    <cellStyle name="60% - 3. jelölőszín" xfId="13523" xr:uid="{00000000-0005-0000-0000-0000DE2E0000}"/>
    <cellStyle name="60% - 4. jelölőszín" xfId="13524" xr:uid="{00000000-0005-0000-0000-0000DF2E0000}"/>
    <cellStyle name="60% - 5. jelölőszín" xfId="13525" xr:uid="{00000000-0005-0000-0000-0000E02E0000}"/>
    <cellStyle name="60% - 6. jelölőszín" xfId="13526" xr:uid="{00000000-0005-0000-0000-0000E12E0000}"/>
    <cellStyle name="60% - Accent1 1" xfId="13527" xr:uid="{00000000-0005-0000-0000-0000E32E0000}"/>
    <cellStyle name="60% - Accent1 10" xfId="13528" xr:uid="{00000000-0005-0000-0000-0000E42E0000}"/>
    <cellStyle name="60% - Accent1 10 2" xfId="13529" xr:uid="{00000000-0005-0000-0000-0000E52E0000}"/>
    <cellStyle name="60% - Accent1 10 3" xfId="13530" xr:uid="{00000000-0005-0000-0000-0000E62E0000}"/>
    <cellStyle name="60% - Accent1 10_BSD2" xfId="13531" xr:uid="{00000000-0005-0000-0000-0000E72E0000}"/>
    <cellStyle name="60% - Accent1 11" xfId="13532" xr:uid="{00000000-0005-0000-0000-0000E82E0000}"/>
    <cellStyle name="60% - Accent1 11 2" xfId="13533" xr:uid="{00000000-0005-0000-0000-0000E92E0000}"/>
    <cellStyle name="60% - Accent1 11 3" xfId="13534" xr:uid="{00000000-0005-0000-0000-0000EA2E0000}"/>
    <cellStyle name="60% - Accent1 11_BSD2" xfId="13535" xr:uid="{00000000-0005-0000-0000-0000EB2E0000}"/>
    <cellStyle name="60% - Accent1 12" xfId="13536" xr:uid="{00000000-0005-0000-0000-0000EC2E0000}"/>
    <cellStyle name="60% - Accent1 12 2" xfId="13537" xr:uid="{00000000-0005-0000-0000-0000ED2E0000}"/>
    <cellStyle name="60% - Accent1 12 3" xfId="13538" xr:uid="{00000000-0005-0000-0000-0000EE2E0000}"/>
    <cellStyle name="60% - Accent1 12_BSD2" xfId="13539" xr:uid="{00000000-0005-0000-0000-0000EF2E0000}"/>
    <cellStyle name="60% - Accent1 13" xfId="13540" xr:uid="{00000000-0005-0000-0000-0000F02E0000}"/>
    <cellStyle name="60% - Accent1 13 2" xfId="13541" xr:uid="{00000000-0005-0000-0000-0000F12E0000}"/>
    <cellStyle name="60% - Accent1 13_BSD2" xfId="13542" xr:uid="{00000000-0005-0000-0000-0000F22E0000}"/>
    <cellStyle name="60% - Accent1 14" xfId="13543" xr:uid="{00000000-0005-0000-0000-0000F32E0000}"/>
    <cellStyle name="60% - Accent1 14 2" xfId="13544" xr:uid="{00000000-0005-0000-0000-0000F42E0000}"/>
    <cellStyle name="60% - Accent1 14_BSD2" xfId="13545" xr:uid="{00000000-0005-0000-0000-0000F52E0000}"/>
    <cellStyle name="60% - Accent1 15" xfId="13546" xr:uid="{00000000-0005-0000-0000-0000F62E0000}"/>
    <cellStyle name="60% - Accent1 15 2" xfId="13547" xr:uid="{00000000-0005-0000-0000-0000F72E0000}"/>
    <cellStyle name="60% - Accent1 15_BSD2" xfId="13548" xr:uid="{00000000-0005-0000-0000-0000F82E0000}"/>
    <cellStyle name="60% - Accent1 16" xfId="13549" xr:uid="{00000000-0005-0000-0000-0000F92E0000}"/>
    <cellStyle name="60% - Accent1 16 2" xfId="13550" xr:uid="{00000000-0005-0000-0000-0000FA2E0000}"/>
    <cellStyle name="60% - Accent1 16_BSD2" xfId="13551" xr:uid="{00000000-0005-0000-0000-0000FB2E0000}"/>
    <cellStyle name="60% - Accent1 17" xfId="13552" xr:uid="{00000000-0005-0000-0000-0000FC2E0000}"/>
    <cellStyle name="60% - Accent1 17 2" xfId="13553" xr:uid="{00000000-0005-0000-0000-0000FD2E0000}"/>
    <cellStyle name="60% - Accent1 17_BSD2" xfId="13554" xr:uid="{00000000-0005-0000-0000-0000FE2E0000}"/>
    <cellStyle name="60% - Accent1 18" xfId="13555" xr:uid="{00000000-0005-0000-0000-0000FF2E0000}"/>
    <cellStyle name="60% - Accent1 18 2" xfId="13556" xr:uid="{00000000-0005-0000-0000-0000002F0000}"/>
    <cellStyle name="60% - Accent1 18_BSD2" xfId="13557" xr:uid="{00000000-0005-0000-0000-0000012F0000}"/>
    <cellStyle name="60% - Accent1 19" xfId="13558" xr:uid="{00000000-0005-0000-0000-0000022F0000}"/>
    <cellStyle name="60% - Accent1 19 2" xfId="13559" xr:uid="{00000000-0005-0000-0000-0000032F0000}"/>
    <cellStyle name="60% - Accent1 19_BSD2" xfId="13560" xr:uid="{00000000-0005-0000-0000-0000042F0000}"/>
    <cellStyle name="60% - Accent1 2" xfId="344" xr:uid="{00000000-0005-0000-0000-0000052F0000}"/>
    <cellStyle name="60% - Accent1 2 10" xfId="13561" xr:uid="{00000000-0005-0000-0000-0000062F0000}"/>
    <cellStyle name="60% - Accent1 2 11" xfId="13562" xr:uid="{00000000-0005-0000-0000-0000072F0000}"/>
    <cellStyle name="60% - Accent1 2 12" xfId="13563" xr:uid="{00000000-0005-0000-0000-0000082F0000}"/>
    <cellStyle name="60% - Accent1 2 13" xfId="13564" xr:uid="{00000000-0005-0000-0000-0000092F0000}"/>
    <cellStyle name="60% - Accent1 2 2" xfId="13565" xr:uid="{00000000-0005-0000-0000-00000A2F0000}"/>
    <cellStyle name="60% - Accent1 2 2 2" xfId="13566" xr:uid="{00000000-0005-0000-0000-00000B2F0000}"/>
    <cellStyle name="60% - Accent1 2 2 2 2" xfId="13567" xr:uid="{00000000-0005-0000-0000-00000C2F0000}"/>
    <cellStyle name="60% - Accent1 2 2 2 3" xfId="13568" xr:uid="{00000000-0005-0000-0000-00000D2F0000}"/>
    <cellStyle name="60% - Accent1 2 2 2 4" xfId="13569" xr:uid="{00000000-0005-0000-0000-00000E2F0000}"/>
    <cellStyle name="60% - Accent1 2 2 3" xfId="13570" xr:uid="{00000000-0005-0000-0000-00000F2F0000}"/>
    <cellStyle name="60% - Accent1 2 2 3 2" xfId="13571" xr:uid="{00000000-0005-0000-0000-0000102F0000}"/>
    <cellStyle name="60% - Accent1 2 2 3 3" xfId="13572" xr:uid="{00000000-0005-0000-0000-0000112F0000}"/>
    <cellStyle name="60% - Accent1 2 2 3 4" xfId="13573" xr:uid="{00000000-0005-0000-0000-0000122F0000}"/>
    <cellStyle name="60% - Accent1 2 2 4" xfId="13574" xr:uid="{00000000-0005-0000-0000-0000132F0000}"/>
    <cellStyle name="60% - Accent1 2 2 5" xfId="13575" xr:uid="{00000000-0005-0000-0000-0000142F0000}"/>
    <cellStyle name="60% - Accent1 2 2 6" xfId="13576" xr:uid="{00000000-0005-0000-0000-0000152F0000}"/>
    <cellStyle name="60% - Accent1 2 3" xfId="13577" xr:uid="{00000000-0005-0000-0000-0000162F0000}"/>
    <cellStyle name="60% - Accent1 2 3 2" xfId="13578" xr:uid="{00000000-0005-0000-0000-0000172F0000}"/>
    <cellStyle name="60% - Accent1 2 3 2 2" xfId="13579" xr:uid="{00000000-0005-0000-0000-0000182F0000}"/>
    <cellStyle name="60% - Accent1 2 3 2 3" xfId="13580" xr:uid="{00000000-0005-0000-0000-0000192F0000}"/>
    <cellStyle name="60% - Accent1 2 3 2 4" xfId="13581" xr:uid="{00000000-0005-0000-0000-00001A2F0000}"/>
    <cellStyle name="60% - Accent1 2 3 3" xfId="13582" xr:uid="{00000000-0005-0000-0000-00001B2F0000}"/>
    <cellStyle name="60% - Accent1 2 3 4" xfId="13583" xr:uid="{00000000-0005-0000-0000-00001C2F0000}"/>
    <cellStyle name="60% - Accent1 2 3 5" xfId="13584" xr:uid="{00000000-0005-0000-0000-00001D2F0000}"/>
    <cellStyle name="60% - Accent1 2 4" xfId="13585" xr:uid="{00000000-0005-0000-0000-00001E2F0000}"/>
    <cellStyle name="60% - Accent1 2 4 2" xfId="13586" xr:uid="{00000000-0005-0000-0000-00001F2F0000}"/>
    <cellStyle name="60% - Accent1 2 4 3" xfId="13587" xr:uid="{00000000-0005-0000-0000-0000202F0000}"/>
    <cellStyle name="60% - Accent1 2 4 4" xfId="13588" xr:uid="{00000000-0005-0000-0000-0000212F0000}"/>
    <cellStyle name="60% - Accent1 2 4_BSD2" xfId="13589" xr:uid="{00000000-0005-0000-0000-0000222F0000}"/>
    <cellStyle name="60% - Accent1 2 5" xfId="13590" xr:uid="{00000000-0005-0000-0000-0000232F0000}"/>
    <cellStyle name="60% - Accent1 2 5 2" xfId="13591" xr:uid="{00000000-0005-0000-0000-0000242F0000}"/>
    <cellStyle name="60% - Accent1 2 5 3" xfId="13592" xr:uid="{00000000-0005-0000-0000-0000252F0000}"/>
    <cellStyle name="60% - Accent1 2 5 4" xfId="13593" xr:uid="{00000000-0005-0000-0000-0000262F0000}"/>
    <cellStyle name="60% - Accent1 2 6" xfId="13594" xr:uid="{00000000-0005-0000-0000-0000272F0000}"/>
    <cellStyle name="60% - Accent1 2 7" xfId="13595" xr:uid="{00000000-0005-0000-0000-0000282F0000}"/>
    <cellStyle name="60% - Accent1 2 8" xfId="13596" xr:uid="{00000000-0005-0000-0000-0000292F0000}"/>
    <cellStyle name="60% - Accent1 2 8 2" xfId="13597" xr:uid="{00000000-0005-0000-0000-00002A2F0000}"/>
    <cellStyle name="60% - Accent1 2 8_BSD2" xfId="13598" xr:uid="{00000000-0005-0000-0000-00002B2F0000}"/>
    <cellStyle name="60% - Accent1 2 9" xfId="13599" xr:uid="{00000000-0005-0000-0000-00002C2F0000}"/>
    <cellStyle name="60% - Accent1 20" xfId="13600" xr:uid="{00000000-0005-0000-0000-00002D2F0000}"/>
    <cellStyle name="60% - Accent1 20 2" xfId="13601" xr:uid="{00000000-0005-0000-0000-00002E2F0000}"/>
    <cellStyle name="60% - Accent1 20_BSD2" xfId="13602" xr:uid="{00000000-0005-0000-0000-00002F2F0000}"/>
    <cellStyle name="60% - Accent1 21" xfId="13603" xr:uid="{00000000-0005-0000-0000-0000302F0000}"/>
    <cellStyle name="60% - Accent1 21 2" xfId="13604" xr:uid="{00000000-0005-0000-0000-0000312F0000}"/>
    <cellStyle name="60% - Accent1 21_BSD2" xfId="13605" xr:uid="{00000000-0005-0000-0000-0000322F0000}"/>
    <cellStyle name="60% - Accent1 22" xfId="13606" xr:uid="{00000000-0005-0000-0000-0000332F0000}"/>
    <cellStyle name="60% - Accent1 22 2" xfId="13607" xr:uid="{00000000-0005-0000-0000-0000342F0000}"/>
    <cellStyle name="60% - Accent1 22_BSD2" xfId="13608" xr:uid="{00000000-0005-0000-0000-0000352F0000}"/>
    <cellStyle name="60% - Accent1 23" xfId="13609" xr:uid="{00000000-0005-0000-0000-0000362F0000}"/>
    <cellStyle name="60% - Accent1 23 2" xfId="13610" xr:uid="{00000000-0005-0000-0000-0000372F0000}"/>
    <cellStyle name="60% - Accent1 23_BSD2" xfId="13611" xr:uid="{00000000-0005-0000-0000-0000382F0000}"/>
    <cellStyle name="60% - Accent1 24" xfId="13612" xr:uid="{00000000-0005-0000-0000-0000392F0000}"/>
    <cellStyle name="60% - Accent1 24 2" xfId="13613" xr:uid="{00000000-0005-0000-0000-00003A2F0000}"/>
    <cellStyle name="60% - Accent1 24_BSD2" xfId="13614" xr:uid="{00000000-0005-0000-0000-00003B2F0000}"/>
    <cellStyle name="60% - Accent1 25" xfId="13615" xr:uid="{00000000-0005-0000-0000-00003C2F0000}"/>
    <cellStyle name="60% - Accent1 25 2" xfId="13616" xr:uid="{00000000-0005-0000-0000-00003D2F0000}"/>
    <cellStyle name="60% - Accent1 25_BSD2" xfId="13617" xr:uid="{00000000-0005-0000-0000-00003E2F0000}"/>
    <cellStyle name="60% - Accent1 26" xfId="13618" xr:uid="{00000000-0005-0000-0000-00003F2F0000}"/>
    <cellStyle name="60% - Accent1 26 2" xfId="13619" xr:uid="{00000000-0005-0000-0000-0000402F0000}"/>
    <cellStyle name="60% - Accent1 26_BSD2" xfId="13620" xr:uid="{00000000-0005-0000-0000-0000412F0000}"/>
    <cellStyle name="60% - Accent1 27" xfId="13621" xr:uid="{00000000-0005-0000-0000-0000422F0000}"/>
    <cellStyle name="60% - Accent1 27 2" xfId="13622" xr:uid="{00000000-0005-0000-0000-0000432F0000}"/>
    <cellStyle name="60% - Accent1 27_BSD2" xfId="13623" xr:uid="{00000000-0005-0000-0000-0000442F0000}"/>
    <cellStyle name="60% - Accent1 28" xfId="13624" xr:uid="{00000000-0005-0000-0000-0000452F0000}"/>
    <cellStyle name="60% - Accent1 28 2" xfId="13625" xr:uid="{00000000-0005-0000-0000-0000462F0000}"/>
    <cellStyle name="60% - Accent1 28_BSD2" xfId="13626" xr:uid="{00000000-0005-0000-0000-0000472F0000}"/>
    <cellStyle name="60% - Accent1 29" xfId="13627" xr:uid="{00000000-0005-0000-0000-0000482F0000}"/>
    <cellStyle name="60% - Accent1 29 2" xfId="13628" xr:uid="{00000000-0005-0000-0000-0000492F0000}"/>
    <cellStyle name="60% - Accent1 29_BSD2" xfId="13629" xr:uid="{00000000-0005-0000-0000-00004A2F0000}"/>
    <cellStyle name="60% - Accent1 3" xfId="13630" xr:uid="{00000000-0005-0000-0000-00004B2F0000}"/>
    <cellStyle name="60% - Accent1 3 2" xfId="13631" xr:uid="{00000000-0005-0000-0000-00004C2F0000}"/>
    <cellStyle name="60% - Accent1 3 2 2" xfId="13632" xr:uid="{00000000-0005-0000-0000-00004D2F0000}"/>
    <cellStyle name="60% - Accent1 3 2 3" xfId="13633" xr:uid="{00000000-0005-0000-0000-00004E2F0000}"/>
    <cellStyle name="60% - Accent1 3 3" xfId="13634" xr:uid="{00000000-0005-0000-0000-00004F2F0000}"/>
    <cellStyle name="60% - Accent1 3 4" xfId="13635" xr:uid="{00000000-0005-0000-0000-0000502F0000}"/>
    <cellStyle name="60% - Accent1 3 5" xfId="13636" xr:uid="{00000000-0005-0000-0000-0000512F0000}"/>
    <cellStyle name="60% - Accent1 3_Annexure" xfId="13637" xr:uid="{00000000-0005-0000-0000-0000522F0000}"/>
    <cellStyle name="60% - Accent1 30" xfId="13638" xr:uid="{00000000-0005-0000-0000-0000532F0000}"/>
    <cellStyle name="60% - Accent1 30 2" xfId="13639" xr:uid="{00000000-0005-0000-0000-0000542F0000}"/>
    <cellStyle name="60% - Accent1 30_BSD2" xfId="13640" xr:uid="{00000000-0005-0000-0000-0000552F0000}"/>
    <cellStyle name="60% - Accent1 31" xfId="13641" xr:uid="{00000000-0005-0000-0000-0000562F0000}"/>
    <cellStyle name="60% - Accent1 31 2" xfId="13642" xr:uid="{00000000-0005-0000-0000-0000572F0000}"/>
    <cellStyle name="60% - Accent1 31_BSD2" xfId="13643" xr:uid="{00000000-0005-0000-0000-0000582F0000}"/>
    <cellStyle name="60% - Accent1 32" xfId="13644" xr:uid="{00000000-0005-0000-0000-0000592F0000}"/>
    <cellStyle name="60% - Accent1 32 2" xfId="13645" xr:uid="{00000000-0005-0000-0000-00005A2F0000}"/>
    <cellStyle name="60% - Accent1 32_BSD2" xfId="13646" xr:uid="{00000000-0005-0000-0000-00005B2F0000}"/>
    <cellStyle name="60% - Accent1 33" xfId="13647" xr:uid="{00000000-0005-0000-0000-00005C2F0000}"/>
    <cellStyle name="60% - Accent1 33 2" xfId="13648" xr:uid="{00000000-0005-0000-0000-00005D2F0000}"/>
    <cellStyle name="60% - Accent1 33_BSD2" xfId="13649" xr:uid="{00000000-0005-0000-0000-00005E2F0000}"/>
    <cellStyle name="60% - Accent1 34" xfId="13650" xr:uid="{00000000-0005-0000-0000-00005F2F0000}"/>
    <cellStyle name="60% - Accent1 34 2" xfId="13651" xr:uid="{00000000-0005-0000-0000-0000602F0000}"/>
    <cellStyle name="60% - Accent1 34_BSD2" xfId="13652" xr:uid="{00000000-0005-0000-0000-0000612F0000}"/>
    <cellStyle name="60% - Accent1 35" xfId="13653" xr:uid="{00000000-0005-0000-0000-0000622F0000}"/>
    <cellStyle name="60% - Accent1 35 2" xfId="13654" xr:uid="{00000000-0005-0000-0000-0000632F0000}"/>
    <cellStyle name="60% - Accent1 35_BSD2" xfId="13655" xr:uid="{00000000-0005-0000-0000-0000642F0000}"/>
    <cellStyle name="60% - Accent1 36" xfId="13656" xr:uid="{00000000-0005-0000-0000-0000652F0000}"/>
    <cellStyle name="60% - Accent1 36 2" xfId="13657" xr:uid="{00000000-0005-0000-0000-0000662F0000}"/>
    <cellStyle name="60% - Accent1 36_BSD2" xfId="13658" xr:uid="{00000000-0005-0000-0000-0000672F0000}"/>
    <cellStyle name="60% - Accent1 37" xfId="13659" xr:uid="{00000000-0005-0000-0000-0000682F0000}"/>
    <cellStyle name="60% - Accent1 37 2" xfId="13660" xr:uid="{00000000-0005-0000-0000-0000692F0000}"/>
    <cellStyle name="60% - Accent1 37_BSD2" xfId="13661" xr:uid="{00000000-0005-0000-0000-00006A2F0000}"/>
    <cellStyle name="60% - Accent1 38" xfId="13662" xr:uid="{00000000-0005-0000-0000-00006B2F0000}"/>
    <cellStyle name="60% - Accent1 38 2" xfId="13663" xr:uid="{00000000-0005-0000-0000-00006C2F0000}"/>
    <cellStyle name="60% - Accent1 38_BSD2" xfId="13664" xr:uid="{00000000-0005-0000-0000-00006D2F0000}"/>
    <cellStyle name="60% - Accent1 39" xfId="13665" xr:uid="{00000000-0005-0000-0000-00006E2F0000}"/>
    <cellStyle name="60% - Accent1 39 2" xfId="13666" xr:uid="{00000000-0005-0000-0000-00006F2F0000}"/>
    <cellStyle name="60% - Accent1 39_BSD2" xfId="13667" xr:uid="{00000000-0005-0000-0000-0000702F0000}"/>
    <cellStyle name="60% - Accent1 4" xfId="13668" xr:uid="{00000000-0005-0000-0000-0000712F0000}"/>
    <cellStyle name="60% - Accent1 4 2" xfId="13669" xr:uid="{00000000-0005-0000-0000-0000722F0000}"/>
    <cellStyle name="60% - Accent1 4 3" xfId="13670" xr:uid="{00000000-0005-0000-0000-0000732F0000}"/>
    <cellStyle name="60% - Accent1 4 4" xfId="13671" xr:uid="{00000000-0005-0000-0000-0000742F0000}"/>
    <cellStyle name="60% - Accent1 4 5" xfId="13672" xr:uid="{00000000-0005-0000-0000-0000752F0000}"/>
    <cellStyle name="60% - Accent1 4_Annexure" xfId="13673" xr:uid="{00000000-0005-0000-0000-0000762F0000}"/>
    <cellStyle name="60% - Accent1 40" xfId="13674" xr:uid="{00000000-0005-0000-0000-0000772F0000}"/>
    <cellStyle name="60% - Accent1 40 2" xfId="13675" xr:uid="{00000000-0005-0000-0000-0000782F0000}"/>
    <cellStyle name="60% - Accent1 40_BSD2" xfId="13676" xr:uid="{00000000-0005-0000-0000-0000792F0000}"/>
    <cellStyle name="60% - Accent1 41" xfId="13677" xr:uid="{00000000-0005-0000-0000-00007A2F0000}"/>
    <cellStyle name="60% - Accent1 41 2" xfId="13678" xr:uid="{00000000-0005-0000-0000-00007B2F0000}"/>
    <cellStyle name="60% - Accent1 41_BSD2" xfId="13679" xr:uid="{00000000-0005-0000-0000-00007C2F0000}"/>
    <cellStyle name="60% - Accent1 42" xfId="13680" xr:uid="{00000000-0005-0000-0000-00007D2F0000}"/>
    <cellStyle name="60% - Accent1 42 2" xfId="13681" xr:uid="{00000000-0005-0000-0000-00007E2F0000}"/>
    <cellStyle name="60% - Accent1 42_BSD2" xfId="13682" xr:uid="{00000000-0005-0000-0000-00007F2F0000}"/>
    <cellStyle name="60% - Accent1 43" xfId="13683" xr:uid="{00000000-0005-0000-0000-0000802F0000}"/>
    <cellStyle name="60% - Accent1 43 2" xfId="13684" xr:uid="{00000000-0005-0000-0000-0000812F0000}"/>
    <cellStyle name="60% - Accent1 43_BSD2" xfId="13685" xr:uid="{00000000-0005-0000-0000-0000822F0000}"/>
    <cellStyle name="60% - Accent1 44" xfId="13686" xr:uid="{00000000-0005-0000-0000-0000832F0000}"/>
    <cellStyle name="60% - Accent1 44 2" xfId="13687" xr:uid="{00000000-0005-0000-0000-0000842F0000}"/>
    <cellStyle name="60% - Accent1 44_BSD2" xfId="13688" xr:uid="{00000000-0005-0000-0000-0000852F0000}"/>
    <cellStyle name="60% - Accent1 45" xfId="13689" xr:uid="{00000000-0005-0000-0000-0000862F0000}"/>
    <cellStyle name="60% - Accent1 45 2" xfId="13690" xr:uid="{00000000-0005-0000-0000-0000872F0000}"/>
    <cellStyle name="60% - Accent1 45_BSD2" xfId="13691" xr:uid="{00000000-0005-0000-0000-0000882F0000}"/>
    <cellStyle name="60% - Accent1 46" xfId="13692" xr:uid="{00000000-0005-0000-0000-0000892F0000}"/>
    <cellStyle name="60% - Accent1 46 2" xfId="13693" xr:uid="{00000000-0005-0000-0000-00008A2F0000}"/>
    <cellStyle name="60% - Accent1 46_BSD2" xfId="13694" xr:uid="{00000000-0005-0000-0000-00008B2F0000}"/>
    <cellStyle name="60% - Accent1 47" xfId="13695" xr:uid="{00000000-0005-0000-0000-00008C2F0000}"/>
    <cellStyle name="60% - Accent1 47 2" xfId="13696" xr:uid="{00000000-0005-0000-0000-00008D2F0000}"/>
    <cellStyle name="60% - Accent1 47_BSD2" xfId="13697" xr:uid="{00000000-0005-0000-0000-00008E2F0000}"/>
    <cellStyle name="60% - Accent1 48" xfId="13698" xr:uid="{00000000-0005-0000-0000-00008F2F0000}"/>
    <cellStyle name="60% - Accent1 48 2" xfId="13699" xr:uid="{00000000-0005-0000-0000-0000902F0000}"/>
    <cellStyle name="60% - Accent1 48_BSD2" xfId="13700" xr:uid="{00000000-0005-0000-0000-0000912F0000}"/>
    <cellStyle name="60% - Accent1 49" xfId="13701" xr:uid="{00000000-0005-0000-0000-0000922F0000}"/>
    <cellStyle name="60% - Accent1 49 2" xfId="13702" xr:uid="{00000000-0005-0000-0000-0000932F0000}"/>
    <cellStyle name="60% - Accent1 49_BSD2" xfId="13703" xr:uid="{00000000-0005-0000-0000-0000942F0000}"/>
    <cellStyle name="60% - Accent1 5" xfId="13704" xr:uid="{00000000-0005-0000-0000-0000952F0000}"/>
    <cellStyle name="60% - Accent1 5 2" xfId="13705" xr:uid="{00000000-0005-0000-0000-0000962F0000}"/>
    <cellStyle name="60% - Accent1 5 3" xfId="13706" xr:uid="{00000000-0005-0000-0000-0000972F0000}"/>
    <cellStyle name="60% - Accent1 5 4" xfId="13707" xr:uid="{00000000-0005-0000-0000-0000982F0000}"/>
    <cellStyle name="60% - Accent1 5 5" xfId="13708" xr:uid="{00000000-0005-0000-0000-0000992F0000}"/>
    <cellStyle name="60% - Accent1 5_Annexure" xfId="13709" xr:uid="{00000000-0005-0000-0000-00009A2F0000}"/>
    <cellStyle name="60% - Accent1 50" xfId="13710" xr:uid="{00000000-0005-0000-0000-00009B2F0000}"/>
    <cellStyle name="60% - Accent1 50 2" xfId="13711" xr:uid="{00000000-0005-0000-0000-00009C2F0000}"/>
    <cellStyle name="60% - Accent1 50_BSD2" xfId="13712" xr:uid="{00000000-0005-0000-0000-00009D2F0000}"/>
    <cellStyle name="60% - Accent1 51" xfId="13713" xr:uid="{00000000-0005-0000-0000-00009E2F0000}"/>
    <cellStyle name="60% - Accent1 51 2" xfId="13714" xr:uid="{00000000-0005-0000-0000-00009F2F0000}"/>
    <cellStyle name="60% - Accent1 51_BSD2" xfId="13715" xr:uid="{00000000-0005-0000-0000-0000A02F0000}"/>
    <cellStyle name="60% - Accent1 52" xfId="13716" xr:uid="{00000000-0005-0000-0000-0000A12F0000}"/>
    <cellStyle name="60% - Accent1 52 2" xfId="13717" xr:uid="{00000000-0005-0000-0000-0000A22F0000}"/>
    <cellStyle name="60% - Accent1 52_BSD2" xfId="13718" xr:uid="{00000000-0005-0000-0000-0000A32F0000}"/>
    <cellStyle name="60% - Accent1 53" xfId="13719" xr:uid="{00000000-0005-0000-0000-0000A42F0000}"/>
    <cellStyle name="60% - Accent1 53 2" xfId="13720" xr:uid="{00000000-0005-0000-0000-0000A52F0000}"/>
    <cellStyle name="60% - Accent1 53_BSD2" xfId="13721" xr:uid="{00000000-0005-0000-0000-0000A62F0000}"/>
    <cellStyle name="60% - Accent1 54" xfId="13722" xr:uid="{00000000-0005-0000-0000-0000A72F0000}"/>
    <cellStyle name="60% - Accent1 54 2" xfId="13723" xr:uid="{00000000-0005-0000-0000-0000A82F0000}"/>
    <cellStyle name="60% - Accent1 54_BSD2" xfId="13724" xr:uid="{00000000-0005-0000-0000-0000A92F0000}"/>
    <cellStyle name="60% - Accent1 55" xfId="13725" xr:uid="{00000000-0005-0000-0000-0000AA2F0000}"/>
    <cellStyle name="60% - Accent1 55 2" xfId="13726" xr:uid="{00000000-0005-0000-0000-0000AB2F0000}"/>
    <cellStyle name="60% - Accent1 55_BSD2" xfId="13727" xr:uid="{00000000-0005-0000-0000-0000AC2F0000}"/>
    <cellStyle name="60% - Accent1 56" xfId="13728" xr:uid="{00000000-0005-0000-0000-0000AD2F0000}"/>
    <cellStyle name="60% - Accent1 56 2" xfId="13729" xr:uid="{00000000-0005-0000-0000-0000AE2F0000}"/>
    <cellStyle name="60% - Accent1 56_BSD2" xfId="13730" xr:uid="{00000000-0005-0000-0000-0000AF2F0000}"/>
    <cellStyle name="60% - Accent1 57" xfId="13731" xr:uid="{00000000-0005-0000-0000-0000B02F0000}"/>
    <cellStyle name="60% - Accent1 57 2" xfId="13732" xr:uid="{00000000-0005-0000-0000-0000B12F0000}"/>
    <cellStyle name="60% - Accent1 57_BSD2" xfId="13733" xr:uid="{00000000-0005-0000-0000-0000B22F0000}"/>
    <cellStyle name="60% - Accent1 58" xfId="13734" xr:uid="{00000000-0005-0000-0000-0000B32F0000}"/>
    <cellStyle name="60% - Accent1 58 2" xfId="13735" xr:uid="{00000000-0005-0000-0000-0000B42F0000}"/>
    <cellStyle name="60% - Accent1 58_BSD2" xfId="13736" xr:uid="{00000000-0005-0000-0000-0000B52F0000}"/>
    <cellStyle name="60% - Accent1 59" xfId="13737" xr:uid="{00000000-0005-0000-0000-0000B62F0000}"/>
    <cellStyle name="60% - Accent1 59 2" xfId="13738" xr:uid="{00000000-0005-0000-0000-0000B72F0000}"/>
    <cellStyle name="60% - Accent1 59_BSD2" xfId="13739" xr:uid="{00000000-0005-0000-0000-0000B82F0000}"/>
    <cellStyle name="60% - Accent1 6" xfId="13740" xr:uid="{00000000-0005-0000-0000-0000B92F0000}"/>
    <cellStyle name="60% - Accent1 6 2" xfId="13741" xr:uid="{00000000-0005-0000-0000-0000BA2F0000}"/>
    <cellStyle name="60% - Accent1 6 3" xfId="13742" xr:uid="{00000000-0005-0000-0000-0000BB2F0000}"/>
    <cellStyle name="60% - Accent1 6 4" xfId="13743" xr:uid="{00000000-0005-0000-0000-0000BC2F0000}"/>
    <cellStyle name="60% - Accent1 6 5" xfId="13744" xr:uid="{00000000-0005-0000-0000-0000BD2F0000}"/>
    <cellStyle name="60% - Accent1 6_Annexure" xfId="13745" xr:uid="{00000000-0005-0000-0000-0000BE2F0000}"/>
    <cellStyle name="60% - Accent1 60" xfId="13746" xr:uid="{00000000-0005-0000-0000-0000BF2F0000}"/>
    <cellStyle name="60% - Accent1 61" xfId="13747" xr:uid="{00000000-0005-0000-0000-0000C02F0000}"/>
    <cellStyle name="60% - Accent1 62" xfId="13748" xr:uid="{00000000-0005-0000-0000-0000C12F0000}"/>
    <cellStyle name="60% - Accent1 63" xfId="13749" xr:uid="{00000000-0005-0000-0000-0000C22F0000}"/>
    <cellStyle name="60% - Accent1 64" xfId="13750" xr:uid="{00000000-0005-0000-0000-0000C32F0000}"/>
    <cellStyle name="60% - Accent1 65" xfId="13751" xr:uid="{00000000-0005-0000-0000-0000C42F0000}"/>
    <cellStyle name="60% - Accent1 66" xfId="13752" xr:uid="{00000000-0005-0000-0000-0000C52F0000}"/>
    <cellStyle name="60% - Accent1 67" xfId="13753" xr:uid="{00000000-0005-0000-0000-0000C62F0000}"/>
    <cellStyle name="60% - Accent1 68" xfId="13754" xr:uid="{00000000-0005-0000-0000-0000C72F0000}"/>
    <cellStyle name="60% - Accent1 69" xfId="13755" xr:uid="{00000000-0005-0000-0000-0000C82F0000}"/>
    <cellStyle name="60% - Accent1 7" xfId="13756" xr:uid="{00000000-0005-0000-0000-0000C92F0000}"/>
    <cellStyle name="60% - Accent1 7 10" xfId="13757" xr:uid="{00000000-0005-0000-0000-0000CA2F0000}"/>
    <cellStyle name="60% - Accent1 7 11" xfId="13758" xr:uid="{00000000-0005-0000-0000-0000CB2F0000}"/>
    <cellStyle name="60% - Accent1 7 2" xfId="13759" xr:uid="{00000000-0005-0000-0000-0000CC2F0000}"/>
    <cellStyle name="60% - Accent1 7 3" xfId="13760" xr:uid="{00000000-0005-0000-0000-0000CD2F0000}"/>
    <cellStyle name="60% - Accent1 7 4" xfId="13761" xr:uid="{00000000-0005-0000-0000-0000CE2F0000}"/>
    <cellStyle name="60% - Accent1 7 5" xfId="13762" xr:uid="{00000000-0005-0000-0000-0000CF2F0000}"/>
    <cellStyle name="60% - Accent1 7 6" xfId="13763" xr:uid="{00000000-0005-0000-0000-0000D02F0000}"/>
    <cellStyle name="60% - Accent1 7 7" xfId="13764" xr:uid="{00000000-0005-0000-0000-0000D12F0000}"/>
    <cellStyle name="60% - Accent1 7 8" xfId="13765" xr:uid="{00000000-0005-0000-0000-0000D22F0000}"/>
    <cellStyle name="60% - Accent1 7 9" xfId="13766" xr:uid="{00000000-0005-0000-0000-0000D32F0000}"/>
    <cellStyle name="60% - Accent1 7_Annexure" xfId="13767" xr:uid="{00000000-0005-0000-0000-0000D42F0000}"/>
    <cellStyle name="60% - Accent1 70" xfId="13768" xr:uid="{00000000-0005-0000-0000-0000D52F0000}"/>
    <cellStyle name="60% - Accent1 71" xfId="13769" xr:uid="{00000000-0005-0000-0000-0000D62F0000}"/>
    <cellStyle name="60% - Accent1 72" xfId="13770" xr:uid="{00000000-0005-0000-0000-0000D72F0000}"/>
    <cellStyle name="60% - Accent1 73" xfId="13771" xr:uid="{00000000-0005-0000-0000-0000D82F0000}"/>
    <cellStyle name="60% - Accent1 74" xfId="13772" xr:uid="{00000000-0005-0000-0000-0000D92F0000}"/>
    <cellStyle name="60% - Accent1 75" xfId="13773" xr:uid="{00000000-0005-0000-0000-0000DA2F0000}"/>
    <cellStyle name="60% - Accent1 76" xfId="13774" xr:uid="{00000000-0005-0000-0000-0000DB2F0000}"/>
    <cellStyle name="60% - Accent1 77" xfId="13775" xr:uid="{00000000-0005-0000-0000-0000DC2F0000}"/>
    <cellStyle name="60% - Accent1 78" xfId="13776" xr:uid="{00000000-0005-0000-0000-0000DD2F0000}"/>
    <cellStyle name="60% - Accent1 79" xfId="13777" xr:uid="{00000000-0005-0000-0000-0000DE2F0000}"/>
    <cellStyle name="60% - Accent1 8" xfId="13778" xr:uid="{00000000-0005-0000-0000-0000DF2F0000}"/>
    <cellStyle name="60% - Accent1 8 2" xfId="13779" xr:uid="{00000000-0005-0000-0000-0000E02F0000}"/>
    <cellStyle name="60% - Accent1 8 3" xfId="13780" xr:uid="{00000000-0005-0000-0000-0000E12F0000}"/>
    <cellStyle name="60% - Accent1 8_BSD2" xfId="13781" xr:uid="{00000000-0005-0000-0000-0000E22F0000}"/>
    <cellStyle name="60% - Accent1 80" xfId="13782" xr:uid="{00000000-0005-0000-0000-0000E32F0000}"/>
    <cellStyle name="60% - Accent1 81" xfId="13783" xr:uid="{00000000-0005-0000-0000-0000E42F0000}"/>
    <cellStyle name="60% - Accent1 82" xfId="13784" xr:uid="{00000000-0005-0000-0000-0000E52F0000}"/>
    <cellStyle name="60% - Accent1 83" xfId="13785" xr:uid="{00000000-0005-0000-0000-0000E62F0000}"/>
    <cellStyle name="60% - Accent1 84" xfId="13786" xr:uid="{00000000-0005-0000-0000-0000E72F0000}"/>
    <cellStyle name="60% - Accent1 85" xfId="13787" xr:uid="{00000000-0005-0000-0000-0000E82F0000}"/>
    <cellStyle name="60% - Accent1 86" xfId="13788" xr:uid="{00000000-0005-0000-0000-0000E92F0000}"/>
    <cellStyle name="60% - Accent1 87" xfId="13789" xr:uid="{00000000-0005-0000-0000-0000EA2F0000}"/>
    <cellStyle name="60% - Accent1 88" xfId="13790" xr:uid="{00000000-0005-0000-0000-0000EB2F0000}"/>
    <cellStyle name="60% - Accent1 89" xfId="13791" xr:uid="{00000000-0005-0000-0000-0000EC2F0000}"/>
    <cellStyle name="60% - Accent1 9" xfId="13792" xr:uid="{00000000-0005-0000-0000-0000ED2F0000}"/>
    <cellStyle name="60% - Accent1 9 2" xfId="13793" xr:uid="{00000000-0005-0000-0000-0000EE2F0000}"/>
    <cellStyle name="60% - Accent1 9 3" xfId="13794" xr:uid="{00000000-0005-0000-0000-0000EF2F0000}"/>
    <cellStyle name="60% - Accent1 9_BSD2" xfId="13795" xr:uid="{00000000-0005-0000-0000-0000F02F0000}"/>
    <cellStyle name="60% - Accent1 90" xfId="13796" xr:uid="{00000000-0005-0000-0000-0000F12F0000}"/>
    <cellStyle name="60% - Accent1 91" xfId="13797" xr:uid="{00000000-0005-0000-0000-0000F22F0000}"/>
    <cellStyle name="60% - Accent1 92" xfId="13798" xr:uid="{00000000-0005-0000-0000-0000F32F0000}"/>
    <cellStyle name="60% - Accent1 93" xfId="13799" xr:uid="{00000000-0005-0000-0000-0000F42F0000}"/>
    <cellStyle name="60% - Accent2 1" xfId="13800" xr:uid="{00000000-0005-0000-0000-0000F62F0000}"/>
    <cellStyle name="60% - Accent2 10" xfId="13801" xr:uid="{00000000-0005-0000-0000-0000F72F0000}"/>
    <cellStyle name="60% - Accent2 10 2" xfId="13802" xr:uid="{00000000-0005-0000-0000-0000F82F0000}"/>
    <cellStyle name="60% - Accent2 10 3" xfId="13803" xr:uid="{00000000-0005-0000-0000-0000F92F0000}"/>
    <cellStyle name="60% - Accent2 10_BSD2" xfId="13804" xr:uid="{00000000-0005-0000-0000-0000FA2F0000}"/>
    <cellStyle name="60% - Accent2 11" xfId="13805" xr:uid="{00000000-0005-0000-0000-0000FB2F0000}"/>
    <cellStyle name="60% - Accent2 11 2" xfId="13806" xr:uid="{00000000-0005-0000-0000-0000FC2F0000}"/>
    <cellStyle name="60% - Accent2 11 3" xfId="13807" xr:uid="{00000000-0005-0000-0000-0000FD2F0000}"/>
    <cellStyle name="60% - Accent2 11_BSD2" xfId="13808" xr:uid="{00000000-0005-0000-0000-0000FE2F0000}"/>
    <cellStyle name="60% - Accent2 12" xfId="13809" xr:uid="{00000000-0005-0000-0000-0000FF2F0000}"/>
    <cellStyle name="60% - Accent2 12 2" xfId="13810" xr:uid="{00000000-0005-0000-0000-000000300000}"/>
    <cellStyle name="60% - Accent2 12 3" xfId="13811" xr:uid="{00000000-0005-0000-0000-000001300000}"/>
    <cellStyle name="60% - Accent2 12_BSD2" xfId="13812" xr:uid="{00000000-0005-0000-0000-000002300000}"/>
    <cellStyle name="60% - Accent2 13" xfId="13813" xr:uid="{00000000-0005-0000-0000-000003300000}"/>
    <cellStyle name="60% - Accent2 13 2" xfId="13814" xr:uid="{00000000-0005-0000-0000-000004300000}"/>
    <cellStyle name="60% - Accent2 13_BSD2" xfId="13815" xr:uid="{00000000-0005-0000-0000-000005300000}"/>
    <cellStyle name="60% - Accent2 14" xfId="13816" xr:uid="{00000000-0005-0000-0000-000006300000}"/>
    <cellStyle name="60% - Accent2 14 2" xfId="13817" xr:uid="{00000000-0005-0000-0000-000007300000}"/>
    <cellStyle name="60% - Accent2 14_BSD2" xfId="13818" xr:uid="{00000000-0005-0000-0000-000008300000}"/>
    <cellStyle name="60% - Accent2 15" xfId="13819" xr:uid="{00000000-0005-0000-0000-000009300000}"/>
    <cellStyle name="60% - Accent2 15 2" xfId="13820" xr:uid="{00000000-0005-0000-0000-00000A300000}"/>
    <cellStyle name="60% - Accent2 15_BSD2" xfId="13821" xr:uid="{00000000-0005-0000-0000-00000B300000}"/>
    <cellStyle name="60% - Accent2 16" xfId="13822" xr:uid="{00000000-0005-0000-0000-00000C300000}"/>
    <cellStyle name="60% - Accent2 16 2" xfId="13823" xr:uid="{00000000-0005-0000-0000-00000D300000}"/>
    <cellStyle name="60% - Accent2 16_BSD2" xfId="13824" xr:uid="{00000000-0005-0000-0000-00000E300000}"/>
    <cellStyle name="60% - Accent2 17" xfId="13825" xr:uid="{00000000-0005-0000-0000-00000F300000}"/>
    <cellStyle name="60% - Accent2 17 2" xfId="13826" xr:uid="{00000000-0005-0000-0000-000010300000}"/>
    <cellStyle name="60% - Accent2 17_BSD2" xfId="13827" xr:uid="{00000000-0005-0000-0000-000011300000}"/>
    <cellStyle name="60% - Accent2 18" xfId="13828" xr:uid="{00000000-0005-0000-0000-000012300000}"/>
    <cellStyle name="60% - Accent2 18 2" xfId="13829" xr:uid="{00000000-0005-0000-0000-000013300000}"/>
    <cellStyle name="60% - Accent2 18_BSD2" xfId="13830" xr:uid="{00000000-0005-0000-0000-000014300000}"/>
    <cellStyle name="60% - Accent2 19" xfId="13831" xr:uid="{00000000-0005-0000-0000-000015300000}"/>
    <cellStyle name="60% - Accent2 19 2" xfId="13832" xr:uid="{00000000-0005-0000-0000-000016300000}"/>
    <cellStyle name="60% - Accent2 19_BSD2" xfId="13833" xr:uid="{00000000-0005-0000-0000-000017300000}"/>
    <cellStyle name="60% - Accent2 2" xfId="345" xr:uid="{00000000-0005-0000-0000-000018300000}"/>
    <cellStyle name="60% - Accent2 2 10" xfId="13834" xr:uid="{00000000-0005-0000-0000-000019300000}"/>
    <cellStyle name="60% - Accent2 2 11" xfId="13835" xr:uid="{00000000-0005-0000-0000-00001A300000}"/>
    <cellStyle name="60% - Accent2 2 12" xfId="13836" xr:uid="{00000000-0005-0000-0000-00001B300000}"/>
    <cellStyle name="60% - Accent2 2 13" xfId="13837" xr:uid="{00000000-0005-0000-0000-00001C300000}"/>
    <cellStyle name="60% - Accent2 2 2" xfId="13838" xr:uid="{00000000-0005-0000-0000-00001D300000}"/>
    <cellStyle name="60% - Accent2 2 2 2" xfId="13839" xr:uid="{00000000-0005-0000-0000-00001E300000}"/>
    <cellStyle name="60% - Accent2 2 2 2 2" xfId="13840" xr:uid="{00000000-0005-0000-0000-00001F300000}"/>
    <cellStyle name="60% - Accent2 2 2 2 3" xfId="13841" xr:uid="{00000000-0005-0000-0000-000020300000}"/>
    <cellStyle name="60% - Accent2 2 2 2 4" xfId="13842" xr:uid="{00000000-0005-0000-0000-000021300000}"/>
    <cellStyle name="60% - Accent2 2 2 3" xfId="13843" xr:uid="{00000000-0005-0000-0000-000022300000}"/>
    <cellStyle name="60% - Accent2 2 2 3 2" xfId="13844" xr:uid="{00000000-0005-0000-0000-000023300000}"/>
    <cellStyle name="60% - Accent2 2 2 3 3" xfId="13845" xr:uid="{00000000-0005-0000-0000-000024300000}"/>
    <cellStyle name="60% - Accent2 2 2 3 4" xfId="13846" xr:uid="{00000000-0005-0000-0000-000025300000}"/>
    <cellStyle name="60% - Accent2 2 2 4" xfId="13847" xr:uid="{00000000-0005-0000-0000-000026300000}"/>
    <cellStyle name="60% - Accent2 2 2 5" xfId="13848" xr:uid="{00000000-0005-0000-0000-000027300000}"/>
    <cellStyle name="60% - Accent2 2 2 6" xfId="13849" xr:uid="{00000000-0005-0000-0000-000028300000}"/>
    <cellStyle name="60% - Accent2 2 3" xfId="13850" xr:uid="{00000000-0005-0000-0000-000029300000}"/>
    <cellStyle name="60% - Accent2 2 3 2" xfId="13851" xr:uid="{00000000-0005-0000-0000-00002A300000}"/>
    <cellStyle name="60% - Accent2 2 3 2 2" xfId="13852" xr:uid="{00000000-0005-0000-0000-00002B300000}"/>
    <cellStyle name="60% - Accent2 2 3 2 3" xfId="13853" xr:uid="{00000000-0005-0000-0000-00002C300000}"/>
    <cellStyle name="60% - Accent2 2 3 2 4" xfId="13854" xr:uid="{00000000-0005-0000-0000-00002D300000}"/>
    <cellStyle name="60% - Accent2 2 3 3" xfId="13855" xr:uid="{00000000-0005-0000-0000-00002E300000}"/>
    <cellStyle name="60% - Accent2 2 3 4" xfId="13856" xr:uid="{00000000-0005-0000-0000-00002F300000}"/>
    <cellStyle name="60% - Accent2 2 3 5" xfId="13857" xr:uid="{00000000-0005-0000-0000-000030300000}"/>
    <cellStyle name="60% - Accent2 2 4" xfId="13858" xr:uid="{00000000-0005-0000-0000-000031300000}"/>
    <cellStyle name="60% - Accent2 2 4 2" xfId="13859" xr:uid="{00000000-0005-0000-0000-000032300000}"/>
    <cellStyle name="60% - Accent2 2 4 3" xfId="13860" xr:uid="{00000000-0005-0000-0000-000033300000}"/>
    <cellStyle name="60% - Accent2 2 4 4" xfId="13861" xr:uid="{00000000-0005-0000-0000-000034300000}"/>
    <cellStyle name="60% - Accent2 2 4_BSD2" xfId="13862" xr:uid="{00000000-0005-0000-0000-000035300000}"/>
    <cellStyle name="60% - Accent2 2 5" xfId="13863" xr:uid="{00000000-0005-0000-0000-000036300000}"/>
    <cellStyle name="60% - Accent2 2 5 2" xfId="13864" xr:uid="{00000000-0005-0000-0000-000037300000}"/>
    <cellStyle name="60% - Accent2 2 5 3" xfId="13865" xr:uid="{00000000-0005-0000-0000-000038300000}"/>
    <cellStyle name="60% - Accent2 2 5 4" xfId="13866" xr:uid="{00000000-0005-0000-0000-000039300000}"/>
    <cellStyle name="60% - Accent2 2 6" xfId="13867" xr:uid="{00000000-0005-0000-0000-00003A300000}"/>
    <cellStyle name="60% - Accent2 2 7" xfId="13868" xr:uid="{00000000-0005-0000-0000-00003B300000}"/>
    <cellStyle name="60% - Accent2 2 8" xfId="13869" xr:uid="{00000000-0005-0000-0000-00003C300000}"/>
    <cellStyle name="60% - Accent2 2 8 2" xfId="13870" xr:uid="{00000000-0005-0000-0000-00003D300000}"/>
    <cellStyle name="60% - Accent2 2 8_BSD2" xfId="13871" xr:uid="{00000000-0005-0000-0000-00003E300000}"/>
    <cellStyle name="60% - Accent2 2 9" xfId="13872" xr:uid="{00000000-0005-0000-0000-00003F300000}"/>
    <cellStyle name="60% - Accent2 20" xfId="13873" xr:uid="{00000000-0005-0000-0000-000040300000}"/>
    <cellStyle name="60% - Accent2 20 2" xfId="13874" xr:uid="{00000000-0005-0000-0000-000041300000}"/>
    <cellStyle name="60% - Accent2 20_BSD2" xfId="13875" xr:uid="{00000000-0005-0000-0000-000042300000}"/>
    <cellStyle name="60% - Accent2 21" xfId="13876" xr:uid="{00000000-0005-0000-0000-000043300000}"/>
    <cellStyle name="60% - Accent2 21 2" xfId="13877" xr:uid="{00000000-0005-0000-0000-000044300000}"/>
    <cellStyle name="60% - Accent2 21_BSD2" xfId="13878" xr:uid="{00000000-0005-0000-0000-000045300000}"/>
    <cellStyle name="60% - Accent2 22" xfId="13879" xr:uid="{00000000-0005-0000-0000-000046300000}"/>
    <cellStyle name="60% - Accent2 22 2" xfId="13880" xr:uid="{00000000-0005-0000-0000-000047300000}"/>
    <cellStyle name="60% - Accent2 22_BSD2" xfId="13881" xr:uid="{00000000-0005-0000-0000-000048300000}"/>
    <cellStyle name="60% - Accent2 23" xfId="13882" xr:uid="{00000000-0005-0000-0000-000049300000}"/>
    <cellStyle name="60% - Accent2 23 2" xfId="13883" xr:uid="{00000000-0005-0000-0000-00004A300000}"/>
    <cellStyle name="60% - Accent2 23_BSD2" xfId="13884" xr:uid="{00000000-0005-0000-0000-00004B300000}"/>
    <cellStyle name="60% - Accent2 24" xfId="13885" xr:uid="{00000000-0005-0000-0000-00004C300000}"/>
    <cellStyle name="60% - Accent2 24 2" xfId="13886" xr:uid="{00000000-0005-0000-0000-00004D300000}"/>
    <cellStyle name="60% - Accent2 24_BSD2" xfId="13887" xr:uid="{00000000-0005-0000-0000-00004E300000}"/>
    <cellStyle name="60% - Accent2 25" xfId="13888" xr:uid="{00000000-0005-0000-0000-00004F300000}"/>
    <cellStyle name="60% - Accent2 25 2" xfId="13889" xr:uid="{00000000-0005-0000-0000-000050300000}"/>
    <cellStyle name="60% - Accent2 25_BSD2" xfId="13890" xr:uid="{00000000-0005-0000-0000-000051300000}"/>
    <cellStyle name="60% - Accent2 26" xfId="13891" xr:uid="{00000000-0005-0000-0000-000052300000}"/>
    <cellStyle name="60% - Accent2 26 2" xfId="13892" xr:uid="{00000000-0005-0000-0000-000053300000}"/>
    <cellStyle name="60% - Accent2 26_BSD2" xfId="13893" xr:uid="{00000000-0005-0000-0000-000054300000}"/>
    <cellStyle name="60% - Accent2 27" xfId="13894" xr:uid="{00000000-0005-0000-0000-000055300000}"/>
    <cellStyle name="60% - Accent2 27 2" xfId="13895" xr:uid="{00000000-0005-0000-0000-000056300000}"/>
    <cellStyle name="60% - Accent2 27_BSD2" xfId="13896" xr:uid="{00000000-0005-0000-0000-000057300000}"/>
    <cellStyle name="60% - Accent2 28" xfId="13897" xr:uid="{00000000-0005-0000-0000-000058300000}"/>
    <cellStyle name="60% - Accent2 28 2" xfId="13898" xr:uid="{00000000-0005-0000-0000-000059300000}"/>
    <cellStyle name="60% - Accent2 28_BSD2" xfId="13899" xr:uid="{00000000-0005-0000-0000-00005A300000}"/>
    <cellStyle name="60% - Accent2 29" xfId="13900" xr:uid="{00000000-0005-0000-0000-00005B300000}"/>
    <cellStyle name="60% - Accent2 29 2" xfId="13901" xr:uid="{00000000-0005-0000-0000-00005C300000}"/>
    <cellStyle name="60% - Accent2 29_BSD2" xfId="13902" xr:uid="{00000000-0005-0000-0000-00005D300000}"/>
    <cellStyle name="60% - Accent2 3" xfId="13903" xr:uid="{00000000-0005-0000-0000-00005E300000}"/>
    <cellStyle name="60% - Accent2 3 2" xfId="13904" xr:uid="{00000000-0005-0000-0000-00005F300000}"/>
    <cellStyle name="60% - Accent2 3 2 2" xfId="13905" xr:uid="{00000000-0005-0000-0000-000060300000}"/>
    <cellStyle name="60% - Accent2 3 2 3" xfId="13906" xr:uid="{00000000-0005-0000-0000-000061300000}"/>
    <cellStyle name="60% - Accent2 3 3" xfId="13907" xr:uid="{00000000-0005-0000-0000-000062300000}"/>
    <cellStyle name="60% - Accent2 3 4" xfId="13908" xr:uid="{00000000-0005-0000-0000-000063300000}"/>
    <cellStyle name="60% - Accent2 3 5" xfId="13909" xr:uid="{00000000-0005-0000-0000-000064300000}"/>
    <cellStyle name="60% - Accent2 3_Annexure" xfId="13910" xr:uid="{00000000-0005-0000-0000-000065300000}"/>
    <cellStyle name="60% - Accent2 30" xfId="13911" xr:uid="{00000000-0005-0000-0000-000066300000}"/>
    <cellStyle name="60% - Accent2 30 2" xfId="13912" xr:uid="{00000000-0005-0000-0000-000067300000}"/>
    <cellStyle name="60% - Accent2 30_BSD2" xfId="13913" xr:uid="{00000000-0005-0000-0000-000068300000}"/>
    <cellStyle name="60% - Accent2 31" xfId="13914" xr:uid="{00000000-0005-0000-0000-000069300000}"/>
    <cellStyle name="60% - Accent2 31 2" xfId="13915" xr:uid="{00000000-0005-0000-0000-00006A300000}"/>
    <cellStyle name="60% - Accent2 31_BSD2" xfId="13916" xr:uid="{00000000-0005-0000-0000-00006B300000}"/>
    <cellStyle name="60% - Accent2 32" xfId="13917" xr:uid="{00000000-0005-0000-0000-00006C300000}"/>
    <cellStyle name="60% - Accent2 32 2" xfId="13918" xr:uid="{00000000-0005-0000-0000-00006D300000}"/>
    <cellStyle name="60% - Accent2 32_BSD2" xfId="13919" xr:uid="{00000000-0005-0000-0000-00006E300000}"/>
    <cellStyle name="60% - Accent2 33" xfId="13920" xr:uid="{00000000-0005-0000-0000-00006F300000}"/>
    <cellStyle name="60% - Accent2 33 2" xfId="13921" xr:uid="{00000000-0005-0000-0000-000070300000}"/>
    <cellStyle name="60% - Accent2 33_BSD2" xfId="13922" xr:uid="{00000000-0005-0000-0000-000071300000}"/>
    <cellStyle name="60% - Accent2 34" xfId="13923" xr:uid="{00000000-0005-0000-0000-000072300000}"/>
    <cellStyle name="60% - Accent2 34 2" xfId="13924" xr:uid="{00000000-0005-0000-0000-000073300000}"/>
    <cellStyle name="60% - Accent2 34_BSD2" xfId="13925" xr:uid="{00000000-0005-0000-0000-000074300000}"/>
    <cellStyle name="60% - Accent2 35" xfId="13926" xr:uid="{00000000-0005-0000-0000-000075300000}"/>
    <cellStyle name="60% - Accent2 35 2" xfId="13927" xr:uid="{00000000-0005-0000-0000-000076300000}"/>
    <cellStyle name="60% - Accent2 35_BSD2" xfId="13928" xr:uid="{00000000-0005-0000-0000-000077300000}"/>
    <cellStyle name="60% - Accent2 36" xfId="13929" xr:uid="{00000000-0005-0000-0000-000078300000}"/>
    <cellStyle name="60% - Accent2 36 2" xfId="13930" xr:uid="{00000000-0005-0000-0000-000079300000}"/>
    <cellStyle name="60% - Accent2 36_BSD2" xfId="13931" xr:uid="{00000000-0005-0000-0000-00007A300000}"/>
    <cellStyle name="60% - Accent2 37" xfId="13932" xr:uid="{00000000-0005-0000-0000-00007B300000}"/>
    <cellStyle name="60% - Accent2 37 2" xfId="13933" xr:uid="{00000000-0005-0000-0000-00007C300000}"/>
    <cellStyle name="60% - Accent2 37_BSD2" xfId="13934" xr:uid="{00000000-0005-0000-0000-00007D300000}"/>
    <cellStyle name="60% - Accent2 38" xfId="13935" xr:uid="{00000000-0005-0000-0000-00007E300000}"/>
    <cellStyle name="60% - Accent2 38 2" xfId="13936" xr:uid="{00000000-0005-0000-0000-00007F300000}"/>
    <cellStyle name="60% - Accent2 38_BSD2" xfId="13937" xr:uid="{00000000-0005-0000-0000-000080300000}"/>
    <cellStyle name="60% - Accent2 39" xfId="13938" xr:uid="{00000000-0005-0000-0000-000081300000}"/>
    <cellStyle name="60% - Accent2 39 2" xfId="13939" xr:uid="{00000000-0005-0000-0000-000082300000}"/>
    <cellStyle name="60% - Accent2 39_BSD2" xfId="13940" xr:uid="{00000000-0005-0000-0000-000083300000}"/>
    <cellStyle name="60% - Accent2 4" xfId="13941" xr:uid="{00000000-0005-0000-0000-000084300000}"/>
    <cellStyle name="60% - Accent2 4 2" xfId="13942" xr:uid="{00000000-0005-0000-0000-000085300000}"/>
    <cellStyle name="60% - Accent2 4 3" xfId="13943" xr:uid="{00000000-0005-0000-0000-000086300000}"/>
    <cellStyle name="60% - Accent2 4 4" xfId="13944" xr:uid="{00000000-0005-0000-0000-000087300000}"/>
    <cellStyle name="60% - Accent2 4 5" xfId="13945" xr:uid="{00000000-0005-0000-0000-000088300000}"/>
    <cellStyle name="60% - Accent2 4_Annexure" xfId="13946" xr:uid="{00000000-0005-0000-0000-000089300000}"/>
    <cellStyle name="60% - Accent2 40" xfId="13947" xr:uid="{00000000-0005-0000-0000-00008A300000}"/>
    <cellStyle name="60% - Accent2 40 2" xfId="13948" xr:uid="{00000000-0005-0000-0000-00008B300000}"/>
    <cellStyle name="60% - Accent2 40_BSD2" xfId="13949" xr:uid="{00000000-0005-0000-0000-00008C300000}"/>
    <cellStyle name="60% - Accent2 41" xfId="13950" xr:uid="{00000000-0005-0000-0000-00008D300000}"/>
    <cellStyle name="60% - Accent2 41 2" xfId="13951" xr:uid="{00000000-0005-0000-0000-00008E300000}"/>
    <cellStyle name="60% - Accent2 41_BSD2" xfId="13952" xr:uid="{00000000-0005-0000-0000-00008F300000}"/>
    <cellStyle name="60% - Accent2 42" xfId="13953" xr:uid="{00000000-0005-0000-0000-000090300000}"/>
    <cellStyle name="60% - Accent2 42 2" xfId="13954" xr:uid="{00000000-0005-0000-0000-000091300000}"/>
    <cellStyle name="60% - Accent2 42_BSD2" xfId="13955" xr:uid="{00000000-0005-0000-0000-000092300000}"/>
    <cellStyle name="60% - Accent2 43" xfId="13956" xr:uid="{00000000-0005-0000-0000-000093300000}"/>
    <cellStyle name="60% - Accent2 43 2" xfId="13957" xr:uid="{00000000-0005-0000-0000-000094300000}"/>
    <cellStyle name="60% - Accent2 43_BSD2" xfId="13958" xr:uid="{00000000-0005-0000-0000-000095300000}"/>
    <cellStyle name="60% - Accent2 44" xfId="13959" xr:uid="{00000000-0005-0000-0000-000096300000}"/>
    <cellStyle name="60% - Accent2 44 2" xfId="13960" xr:uid="{00000000-0005-0000-0000-000097300000}"/>
    <cellStyle name="60% - Accent2 44_BSD2" xfId="13961" xr:uid="{00000000-0005-0000-0000-000098300000}"/>
    <cellStyle name="60% - Accent2 45" xfId="13962" xr:uid="{00000000-0005-0000-0000-000099300000}"/>
    <cellStyle name="60% - Accent2 45 2" xfId="13963" xr:uid="{00000000-0005-0000-0000-00009A300000}"/>
    <cellStyle name="60% - Accent2 45_BSD2" xfId="13964" xr:uid="{00000000-0005-0000-0000-00009B300000}"/>
    <cellStyle name="60% - Accent2 46" xfId="13965" xr:uid="{00000000-0005-0000-0000-00009C300000}"/>
    <cellStyle name="60% - Accent2 46 2" xfId="13966" xr:uid="{00000000-0005-0000-0000-00009D300000}"/>
    <cellStyle name="60% - Accent2 46_BSD2" xfId="13967" xr:uid="{00000000-0005-0000-0000-00009E300000}"/>
    <cellStyle name="60% - Accent2 47" xfId="13968" xr:uid="{00000000-0005-0000-0000-00009F300000}"/>
    <cellStyle name="60% - Accent2 47 2" xfId="13969" xr:uid="{00000000-0005-0000-0000-0000A0300000}"/>
    <cellStyle name="60% - Accent2 47_BSD2" xfId="13970" xr:uid="{00000000-0005-0000-0000-0000A1300000}"/>
    <cellStyle name="60% - Accent2 48" xfId="13971" xr:uid="{00000000-0005-0000-0000-0000A2300000}"/>
    <cellStyle name="60% - Accent2 48 2" xfId="13972" xr:uid="{00000000-0005-0000-0000-0000A3300000}"/>
    <cellStyle name="60% - Accent2 48_BSD2" xfId="13973" xr:uid="{00000000-0005-0000-0000-0000A4300000}"/>
    <cellStyle name="60% - Accent2 49" xfId="13974" xr:uid="{00000000-0005-0000-0000-0000A5300000}"/>
    <cellStyle name="60% - Accent2 49 2" xfId="13975" xr:uid="{00000000-0005-0000-0000-0000A6300000}"/>
    <cellStyle name="60% - Accent2 49_BSD2" xfId="13976" xr:uid="{00000000-0005-0000-0000-0000A7300000}"/>
    <cellStyle name="60% - Accent2 5" xfId="13977" xr:uid="{00000000-0005-0000-0000-0000A8300000}"/>
    <cellStyle name="60% - Accent2 5 2" xfId="13978" xr:uid="{00000000-0005-0000-0000-0000A9300000}"/>
    <cellStyle name="60% - Accent2 5 3" xfId="13979" xr:uid="{00000000-0005-0000-0000-0000AA300000}"/>
    <cellStyle name="60% - Accent2 5 4" xfId="13980" xr:uid="{00000000-0005-0000-0000-0000AB300000}"/>
    <cellStyle name="60% - Accent2 5 5" xfId="13981" xr:uid="{00000000-0005-0000-0000-0000AC300000}"/>
    <cellStyle name="60% - Accent2 5_Annexure" xfId="13982" xr:uid="{00000000-0005-0000-0000-0000AD300000}"/>
    <cellStyle name="60% - Accent2 50" xfId="13983" xr:uid="{00000000-0005-0000-0000-0000AE300000}"/>
    <cellStyle name="60% - Accent2 50 2" xfId="13984" xr:uid="{00000000-0005-0000-0000-0000AF300000}"/>
    <cellStyle name="60% - Accent2 50_BSD2" xfId="13985" xr:uid="{00000000-0005-0000-0000-0000B0300000}"/>
    <cellStyle name="60% - Accent2 51" xfId="13986" xr:uid="{00000000-0005-0000-0000-0000B1300000}"/>
    <cellStyle name="60% - Accent2 51 2" xfId="13987" xr:uid="{00000000-0005-0000-0000-0000B2300000}"/>
    <cellStyle name="60% - Accent2 51_BSD2" xfId="13988" xr:uid="{00000000-0005-0000-0000-0000B3300000}"/>
    <cellStyle name="60% - Accent2 52" xfId="13989" xr:uid="{00000000-0005-0000-0000-0000B4300000}"/>
    <cellStyle name="60% - Accent2 52 2" xfId="13990" xr:uid="{00000000-0005-0000-0000-0000B5300000}"/>
    <cellStyle name="60% - Accent2 52_BSD2" xfId="13991" xr:uid="{00000000-0005-0000-0000-0000B6300000}"/>
    <cellStyle name="60% - Accent2 53" xfId="13992" xr:uid="{00000000-0005-0000-0000-0000B7300000}"/>
    <cellStyle name="60% - Accent2 53 2" xfId="13993" xr:uid="{00000000-0005-0000-0000-0000B8300000}"/>
    <cellStyle name="60% - Accent2 53_BSD2" xfId="13994" xr:uid="{00000000-0005-0000-0000-0000B9300000}"/>
    <cellStyle name="60% - Accent2 54" xfId="13995" xr:uid="{00000000-0005-0000-0000-0000BA300000}"/>
    <cellStyle name="60% - Accent2 54 2" xfId="13996" xr:uid="{00000000-0005-0000-0000-0000BB300000}"/>
    <cellStyle name="60% - Accent2 54_BSD2" xfId="13997" xr:uid="{00000000-0005-0000-0000-0000BC300000}"/>
    <cellStyle name="60% - Accent2 55" xfId="13998" xr:uid="{00000000-0005-0000-0000-0000BD300000}"/>
    <cellStyle name="60% - Accent2 55 2" xfId="13999" xr:uid="{00000000-0005-0000-0000-0000BE300000}"/>
    <cellStyle name="60% - Accent2 55_BSD2" xfId="14000" xr:uid="{00000000-0005-0000-0000-0000BF300000}"/>
    <cellStyle name="60% - Accent2 56" xfId="14001" xr:uid="{00000000-0005-0000-0000-0000C0300000}"/>
    <cellStyle name="60% - Accent2 56 2" xfId="14002" xr:uid="{00000000-0005-0000-0000-0000C1300000}"/>
    <cellStyle name="60% - Accent2 56_BSD2" xfId="14003" xr:uid="{00000000-0005-0000-0000-0000C2300000}"/>
    <cellStyle name="60% - Accent2 57" xfId="14004" xr:uid="{00000000-0005-0000-0000-0000C3300000}"/>
    <cellStyle name="60% - Accent2 57 2" xfId="14005" xr:uid="{00000000-0005-0000-0000-0000C4300000}"/>
    <cellStyle name="60% - Accent2 57_BSD2" xfId="14006" xr:uid="{00000000-0005-0000-0000-0000C5300000}"/>
    <cellStyle name="60% - Accent2 58" xfId="14007" xr:uid="{00000000-0005-0000-0000-0000C6300000}"/>
    <cellStyle name="60% - Accent2 58 2" xfId="14008" xr:uid="{00000000-0005-0000-0000-0000C7300000}"/>
    <cellStyle name="60% - Accent2 58_BSD2" xfId="14009" xr:uid="{00000000-0005-0000-0000-0000C8300000}"/>
    <cellStyle name="60% - Accent2 59" xfId="14010" xr:uid="{00000000-0005-0000-0000-0000C9300000}"/>
    <cellStyle name="60% - Accent2 59 2" xfId="14011" xr:uid="{00000000-0005-0000-0000-0000CA300000}"/>
    <cellStyle name="60% - Accent2 59_BSD2" xfId="14012" xr:uid="{00000000-0005-0000-0000-0000CB300000}"/>
    <cellStyle name="60% - Accent2 6" xfId="14013" xr:uid="{00000000-0005-0000-0000-0000CC300000}"/>
    <cellStyle name="60% - Accent2 6 2" xfId="14014" xr:uid="{00000000-0005-0000-0000-0000CD300000}"/>
    <cellStyle name="60% - Accent2 6 3" xfId="14015" xr:uid="{00000000-0005-0000-0000-0000CE300000}"/>
    <cellStyle name="60% - Accent2 6 4" xfId="14016" xr:uid="{00000000-0005-0000-0000-0000CF300000}"/>
    <cellStyle name="60% - Accent2 6 5" xfId="14017" xr:uid="{00000000-0005-0000-0000-0000D0300000}"/>
    <cellStyle name="60% - Accent2 6_Annexure" xfId="14018" xr:uid="{00000000-0005-0000-0000-0000D1300000}"/>
    <cellStyle name="60% - Accent2 60" xfId="14019" xr:uid="{00000000-0005-0000-0000-0000D2300000}"/>
    <cellStyle name="60% - Accent2 61" xfId="14020" xr:uid="{00000000-0005-0000-0000-0000D3300000}"/>
    <cellStyle name="60% - Accent2 62" xfId="14021" xr:uid="{00000000-0005-0000-0000-0000D4300000}"/>
    <cellStyle name="60% - Accent2 63" xfId="14022" xr:uid="{00000000-0005-0000-0000-0000D5300000}"/>
    <cellStyle name="60% - Accent2 64" xfId="14023" xr:uid="{00000000-0005-0000-0000-0000D6300000}"/>
    <cellStyle name="60% - Accent2 65" xfId="14024" xr:uid="{00000000-0005-0000-0000-0000D7300000}"/>
    <cellStyle name="60% - Accent2 66" xfId="14025" xr:uid="{00000000-0005-0000-0000-0000D8300000}"/>
    <cellStyle name="60% - Accent2 67" xfId="14026" xr:uid="{00000000-0005-0000-0000-0000D9300000}"/>
    <cellStyle name="60% - Accent2 68" xfId="14027" xr:uid="{00000000-0005-0000-0000-0000DA300000}"/>
    <cellStyle name="60% - Accent2 69" xfId="14028" xr:uid="{00000000-0005-0000-0000-0000DB300000}"/>
    <cellStyle name="60% - Accent2 7" xfId="14029" xr:uid="{00000000-0005-0000-0000-0000DC300000}"/>
    <cellStyle name="60% - Accent2 7 10" xfId="14030" xr:uid="{00000000-0005-0000-0000-0000DD300000}"/>
    <cellStyle name="60% - Accent2 7 11" xfId="14031" xr:uid="{00000000-0005-0000-0000-0000DE300000}"/>
    <cellStyle name="60% - Accent2 7 2" xfId="14032" xr:uid="{00000000-0005-0000-0000-0000DF300000}"/>
    <cellStyle name="60% - Accent2 7 3" xfId="14033" xr:uid="{00000000-0005-0000-0000-0000E0300000}"/>
    <cellStyle name="60% - Accent2 7 4" xfId="14034" xr:uid="{00000000-0005-0000-0000-0000E1300000}"/>
    <cellStyle name="60% - Accent2 7 5" xfId="14035" xr:uid="{00000000-0005-0000-0000-0000E2300000}"/>
    <cellStyle name="60% - Accent2 7 6" xfId="14036" xr:uid="{00000000-0005-0000-0000-0000E3300000}"/>
    <cellStyle name="60% - Accent2 7 7" xfId="14037" xr:uid="{00000000-0005-0000-0000-0000E4300000}"/>
    <cellStyle name="60% - Accent2 7 8" xfId="14038" xr:uid="{00000000-0005-0000-0000-0000E5300000}"/>
    <cellStyle name="60% - Accent2 7 9" xfId="14039" xr:uid="{00000000-0005-0000-0000-0000E6300000}"/>
    <cellStyle name="60% - Accent2 7_Annexure" xfId="14040" xr:uid="{00000000-0005-0000-0000-0000E7300000}"/>
    <cellStyle name="60% - Accent2 70" xfId="14041" xr:uid="{00000000-0005-0000-0000-0000E8300000}"/>
    <cellStyle name="60% - Accent2 71" xfId="14042" xr:uid="{00000000-0005-0000-0000-0000E9300000}"/>
    <cellStyle name="60% - Accent2 72" xfId="14043" xr:uid="{00000000-0005-0000-0000-0000EA300000}"/>
    <cellStyle name="60% - Accent2 73" xfId="14044" xr:uid="{00000000-0005-0000-0000-0000EB300000}"/>
    <cellStyle name="60% - Accent2 74" xfId="14045" xr:uid="{00000000-0005-0000-0000-0000EC300000}"/>
    <cellStyle name="60% - Accent2 75" xfId="14046" xr:uid="{00000000-0005-0000-0000-0000ED300000}"/>
    <cellStyle name="60% - Accent2 76" xfId="14047" xr:uid="{00000000-0005-0000-0000-0000EE300000}"/>
    <cellStyle name="60% - Accent2 77" xfId="14048" xr:uid="{00000000-0005-0000-0000-0000EF300000}"/>
    <cellStyle name="60% - Accent2 78" xfId="14049" xr:uid="{00000000-0005-0000-0000-0000F0300000}"/>
    <cellStyle name="60% - Accent2 79" xfId="14050" xr:uid="{00000000-0005-0000-0000-0000F1300000}"/>
    <cellStyle name="60% - Accent2 8" xfId="14051" xr:uid="{00000000-0005-0000-0000-0000F2300000}"/>
    <cellStyle name="60% - Accent2 8 2" xfId="14052" xr:uid="{00000000-0005-0000-0000-0000F3300000}"/>
    <cellStyle name="60% - Accent2 8 3" xfId="14053" xr:uid="{00000000-0005-0000-0000-0000F4300000}"/>
    <cellStyle name="60% - Accent2 8_BSD2" xfId="14054" xr:uid="{00000000-0005-0000-0000-0000F5300000}"/>
    <cellStyle name="60% - Accent2 80" xfId="14055" xr:uid="{00000000-0005-0000-0000-0000F6300000}"/>
    <cellStyle name="60% - Accent2 81" xfId="14056" xr:uid="{00000000-0005-0000-0000-0000F7300000}"/>
    <cellStyle name="60% - Accent2 82" xfId="14057" xr:uid="{00000000-0005-0000-0000-0000F8300000}"/>
    <cellStyle name="60% - Accent2 83" xfId="14058" xr:uid="{00000000-0005-0000-0000-0000F9300000}"/>
    <cellStyle name="60% - Accent2 84" xfId="14059" xr:uid="{00000000-0005-0000-0000-0000FA300000}"/>
    <cellStyle name="60% - Accent2 85" xfId="14060" xr:uid="{00000000-0005-0000-0000-0000FB300000}"/>
    <cellStyle name="60% - Accent2 86" xfId="14061" xr:uid="{00000000-0005-0000-0000-0000FC300000}"/>
    <cellStyle name="60% - Accent2 87" xfId="14062" xr:uid="{00000000-0005-0000-0000-0000FD300000}"/>
    <cellStyle name="60% - Accent2 88" xfId="14063" xr:uid="{00000000-0005-0000-0000-0000FE300000}"/>
    <cellStyle name="60% - Accent2 89" xfId="14064" xr:uid="{00000000-0005-0000-0000-0000FF300000}"/>
    <cellStyle name="60% - Accent2 9" xfId="14065" xr:uid="{00000000-0005-0000-0000-000000310000}"/>
    <cellStyle name="60% - Accent2 9 2" xfId="14066" xr:uid="{00000000-0005-0000-0000-000001310000}"/>
    <cellStyle name="60% - Accent2 9 3" xfId="14067" xr:uid="{00000000-0005-0000-0000-000002310000}"/>
    <cellStyle name="60% - Accent2 9_BSD2" xfId="14068" xr:uid="{00000000-0005-0000-0000-000003310000}"/>
    <cellStyle name="60% - Accent2 90" xfId="14069" xr:uid="{00000000-0005-0000-0000-000004310000}"/>
    <cellStyle name="60% - Accent2 91" xfId="14070" xr:uid="{00000000-0005-0000-0000-000005310000}"/>
    <cellStyle name="60% - Accent2 92" xfId="14071" xr:uid="{00000000-0005-0000-0000-000006310000}"/>
    <cellStyle name="60% - Accent2 93" xfId="14072" xr:uid="{00000000-0005-0000-0000-000007310000}"/>
    <cellStyle name="60% - Accent3 1" xfId="14073" xr:uid="{00000000-0005-0000-0000-000009310000}"/>
    <cellStyle name="60% - Accent3 10" xfId="14074" xr:uid="{00000000-0005-0000-0000-00000A310000}"/>
    <cellStyle name="60% - Accent3 10 2" xfId="14075" xr:uid="{00000000-0005-0000-0000-00000B310000}"/>
    <cellStyle name="60% - Accent3 10 3" xfId="14076" xr:uid="{00000000-0005-0000-0000-00000C310000}"/>
    <cellStyle name="60% - Accent3 10_BSD2" xfId="14077" xr:uid="{00000000-0005-0000-0000-00000D310000}"/>
    <cellStyle name="60% - Accent3 11" xfId="14078" xr:uid="{00000000-0005-0000-0000-00000E310000}"/>
    <cellStyle name="60% - Accent3 11 2" xfId="14079" xr:uid="{00000000-0005-0000-0000-00000F310000}"/>
    <cellStyle name="60% - Accent3 11 3" xfId="14080" xr:uid="{00000000-0005-0000-0000-000010310000}"/>
    <cellStyle name="60% - Accent3 11_BSD2" xfId="14081" xr:uid="{00000000-0005-0000-0000-000011310000}"/>
    <cellStyle name="60% - Accent3 12" xfId="14082" xr:uid="{00000000-0005-0000-0000-000012310000}"/>
    <cellStyle name="60% - Accent3 12 2" xfId="14083" xr:uid="{00000000-0005-0000-0000-000013310000}"/>
    <cellStyle name="60% - Accent3 12 3" xfId="14084" xr:uid="{00000000-0005-0000-0000-000014310000}"/>
    <cellStyle name="60% - Accent3 12_BSD2" xfId="14085" xr:uid="{00000000-0005-0000-0000-000015310000}"/>
    <cellStyle name="60% - Accent3 13" xfId="14086" xr:uid="{00000000-0005-0000-0000-000016310000}"/>
    <cellStyle name="60% - Accent3 13 2" xfId="14087" xr:uid="{00000000-0005-0000-0000-000017310000}"/>
    <cellStyle name="60% - Accent3 13_BSD2" xfId="14088" xr:uid="{00000000-0005-0000-0000-000018310000}"/>
    <cellStyle name="60% - Accent3 14" xfId="14089" xr:uid="{00000000-0005-0000-0000-000019310000}"/>
    <cellStyle name="60% - Accent3 14 2" xfId="14090" xr:uid="{00000000-0005-0000-0000-00001A310000}"/>
    <cellStyle name="60% - Accent3 14_BSD2" xfId="14091" xr:uid="{00000000-0005-0000-0000-00001B310000}"/>
    <cellStyle name="60% - Accent3 15" xfId="14092" xr:uid="{00000000-0005-0000-0000-00001C310000}"/>
    <cellStyle name="60% - Accent3 15 2" xfId="14093" xr:uid="{00000000-0005-0000-0000-00001D310000}"/>
    <cellStyle name="60% - Accent3 15_BSD2" xfId="14094" xr:uid="{00000000-0005-0000-0000-00001E310000}"/>
    <cellStyle name="60% - Accent3 16" xfId="14095" xr:uid="{00000000-0005-0000-0000-00001F310000}"/>
    <cellStyle name="60% - Accent3 16 2" xfId="14096" xr:uid="{00000000-0005-0000-0000-000020310000}"/>
    <cellStyle name="60% - Accent3 16_BSD2" xfId="14097" xr:uid="{00000000-0005-0000-0000-000021310000}"/>
    <cellStyle name="60% - Accent3 17" xfId="14098" xr:uid="{00000000-0005-0000-0000-000022310000}"/>
    <cellStyle name="60% - Accent3 17 2" xfId="14099" xr:uid="{00000000-0005-0000-0000-000023310000}"/>
    <cellStyle name="60% - Accent3 17_BSD2" xfId="14100" xr:uid="{00000000-0005-0000-0000-000024310000}"/>
    <cellStyle name="60% - Accent3 18" xfId="14101" xr:uid="{00000000-0005-0000-0000-000025310000}"/>
    <cellStyle name="60% - Accent3 18 2" xfId="14102" xr:uid="{00000000-0005-0000-0000-000026310000}"/>
    <cellStyle name="60% - Accent3 18_BSD2" xfId="14103" xr:uid="{00000000-0005-0000-0000-000027310000}"/>
    <cellStyle name="60% - Accent3 19" xfId="14104" xr:uid="{00000000-0005-0000-0000-000028310000}"/>
    <cellStyle name="60% - Accent3 19 2" xfId="14105" xr:uid="{00000000-0005-0000-0000-000029310000}"/>
    <cellStyle name="60% - Accent3 19_BSD2" xfId="14106" xr:uid="{00000000-0005-0000-0000-00002A310000}"/>
    <cellStyle name="60% - Accent3 2" xfId="346" xr:uid="{00000000-0005-0000-0000-00002B310000}"/>
    <cellStyle name="60% - Accent3 2 10" xfId="14107" xr:uid="{00000000-0005-0000-0000-00002C310000}"/>
    <cellStyle name="60% - Accent3 2 11" xfId="14108" xr:uid="{00000000-0005-0000-0000-00002D310000}"/>
    <cellStyle name="60% - Accent3 2 12" xfId="14109" xr:uid="{00000000-0005-0000-0000-00002E310000}"/>
    <cellStyle name="60% - Accent3 2 13" xfId="14110" xr:uid="{00000000-0005-0000-0000-00002F310000}"/>
    <cellStyle name="60% - Accent3 2 2" xfId="14111" xr:uid="{00000000-0005-0000-0000-000030310000}"/>
    <cellStyle name="60% - Accent3 2 2 2" xfId="14112" xr:uid="{00000000-0005-0000-0000-000031310000}"/>
    <cellStyle name="60% - Accent3 2 2 2 2" xfId="14113" xr:uid="{00000000-0005-0000-0000-000032310000}"/>
    <cellStyle name="60% - Accent3 2 2 2 3" xfId="14114" xr:uid="{00000000-0005-0000-0000-000033310000}"/>
    <cellStyle name="60% - Accent3 2 2 2 4" xfId="14115" xr:uid="{00000000-0005-0000-0000-000034310000}"/>
    <cellStyle name="60% - Accent3 2 2 3" xfId="14116" xr:uid="{00000000-0005-0000-0000-000035310000}"/>
    <cellStyle name="60% - Accent3 2 2 3 2" xfId="14117" xr:uid="{00000000-0005-0000-0000-000036310000}"/>
    <cellStyle name="60% - Accent3 2 2 3 3" xfId="14118" xr:uid="{00000000-0005-0000-0000-000037310000}"/>
    <cellStyle name="60% - Accent3 2 2 3 4" xfId="14119" xr:uid="{00000000-0005-0000-0000-000038310000}"/>
    <cellStyle name="60% - Accent3 2 2 4" xfId="14120" xr:uid="{00000000-0005-0000-0000-000039310000}"/>
    <cellStyle name="60% - Accent3 2 2 5" xfId="14121" xr:uid="{00000000-0005-0000-0000-00003A310000}"/>
    <cellStyle name="60% - Accent3 2 2 6" xfId="14122" xr:uid="{00000000-0005-0000-0000-00003B310000}"/>
    <cellStyle name="60% - Accent3 2 3" xfId="14123" xr:uid="{00000000-0005-0000-0000-00003C310000}"/>
    <cellStyle name="60% - Accent3 2 3 2" xfId="14124" xr:uid="{00000000-0005-0000-0000-00003D310000}"/>
    <cellStyle name="60% - Accent3 2 3 2 2" xfId="14125" xr:uid="{00000000-0005-0000-0000-00003E310000}"/>
    <cellStyle name="60% - Accent3 2 3 2 3" xfId="14126" xr:uid="{00000000-0005-0000-0000-00003F310000}"/>
    <cellStyle name="60% - Accent3 2 3 2 4" xfId="14127" xr:uid="{00000000-0005-0000-0000-000040310000}"/>
    <cellStyle name="60% - Accent3 2 3 3" xfId="14128" xr:uid="{00000000-0005-0000-0000-000041310000}"/>
    <cellStyle name="60% - Accent3 2 3 4" xfId="14129" xr:uid="{00000000-0005-0000-0000-000042310000}"/>
    <cellStyle name="60% - Accent3 2 3 5" xfId="14130" xr:uid="{00000000-0005-0000-0000-000043310000}"/>
    <cellStyle name="60% - Accent3 2 4" xfId="14131" xr:uid="{00000000-0005-0000-0000-000044310000}"/>
    <cellStyle name="60% - Accent3 2 4 2" xfId="14132" xr:uid="{00000000-0005-0000-0000-000045310000}"/>
    <cellStyle name="60% - Accent3 2 4 3" xfId="14133" xr:uid="{00000000-0005-0000-0000-000046310000}"/>
    <cellStyle name="60% - Accent3 2 4 4" xfId="14134" xr:uid="{00000000-0005-0000-0000-000047310000}"/>
    <cellStyle name="60% - Accent3 2 4_BSD2" xfId="14135" xr:uid="{00000000-0005-0000-0000-000048310000}"/>
    <cellStyle name="60% - Accent3 2 5" xfId="14136" xr:uid="{00000000-0005-0000-0000-000049310000}"/>
    <cellStyle name="60% - Accent3 2 5 2" xfId="14137" xr:uid="{00000000-0005-0000-0000-00004A310000}"/>
    <cellStyle name="60% - Accent3 2 5 3" xfId="14138" xr:uid="{00000000-0005-0000-0000-00004B310000}"/>
    <cellStyle name="60% - Accent3 2 5 4" xfId="14139" xr:uid="{00000000-0005-0000-0000-00004C310000}"/>
    <cellStyle name="60% - Accent3 2 6" xfId="14140" xr:uid="{00000000-0005-0000-0000-00004D310000}"/>
    <cellStyle name="60% - Accent3 2 7" xfId="14141" xr:uid="{00000000-0005-0000-0000-00004E310000}"/>
    <cellStyle name="60% - Accent3 2 8" xfId="14142" xr:uid="{00000000-0005-0000-0000-00004F310000}"/>
    <cellStyle name="60% - Accent3 2 8 2" xfId="14143" xr:uid="{00000000-0005-0000-0000-000050310000}"/>
    <cellStyle name="60% - Accent3 2 8_BSD2" xfId="14144" xr:uid="{00000000-0005-0000-0000-000051310000}"/>
    <cellStyle name="60% - Accent3 2 9" xfId="14145" xr:uid="{00000000-0005-0000-0000-000052310000}"/>
    <cellStyle name="60% - Accent3 20" xfId="14146" xr:uid="{00000000-0005-0000-0000-000053310000}"/>
    <cellStyle name="60% - Accent3 20 2" xfId="14147" xr:uid="{00000000-0005-0000-0000-000054310000}"/>
    <cellStyle name="60% - Accent3 20_BSD2" xfId="14148" xr:uid="{00000000-0005-0000-0000-000055310000}"/>
    <cellStyle name="60% - Accent3 21" xfId="14149" xr:uid="{00000000-0005-0000-0000-000056310000}"/>
    <cellStyle name="60% - Accent3 21 2" xfId="14150" xr:uid="{00000000-0005-0000-0000-000057310000}"/>
    <cellStyle name="60% - Accent3 21_BSD2" xfId="14151" xr:uid="{00000000-0005-0000-0000-000058310000}"/>
    <cellStyle name="60% - Accent3 22" xfId="14152" xr:uid="{00000000-0005-0000-0000-000059310000}"/>
    <cellStyle name="60% - Accent3 22 2" xfId="14153" xr:uid="{00000000-0005-0000-0000-00005A310000}"/>
    <cellStyle name="60% - Accent3 22_BSD2" xfId="14154" xr:uid="{00000000-0005-0000-0000-00005B310000}"/>
    <cellStyle name="60% - Accent3 23" xfId="14155" xr:uid="{00000000-0005-0000-0000-00005C310000}"/>
    <cellStyle name="60% - Accent3 23 2" xfId="14156" xr:uid="{00000000-0005-0000-0000-00005D310000}"/>
    <cellStyle name="60% - Accent3 23_BSD2" xfId="14157" xr:uid="{00000000-0005-0000-0000-00005E310000}"/>
    <cellStyle name="60% - Accent3 24" xfId="14158" xr:uid="{00000000-0005-0000-0000-00005F310000}"/>
    <cellStyle name="60% - Accent3 24 2" xfId="14159" xr:uid="{00000000-0005-0000-0000-000060310000}"/>
    <cellStyle name="60% - Accent3 24_BSD2" xfId="14160" xr:uid="{00000000-0005-0000-0000-000061310000}"/>
    <cellStyle name="60% - Accent3 25" xfId="14161" xr:uid="{00000000-0005-0000-0000-000062310000}"/>
    <cellStyle name="60% - Accent3 25 2" xfId="14162" xr:uid="{00000000-0005-0000-0000-000063310000}"/>
    <cellStyle name="60% - Accent3 25_BSD2" xfId="14163" xr:uid="{00000000-0005-0000-0000-000064310000}"/>
    <cellStyle name="60% - Accent3 26" xfId="14164" xr:uid="{00000000-0005-0000-0000-000065310000}"/>
    <cellStyle name="60% - Accent3 26 2" xfId="14165" xr:uid="{00000000-0005-0000-0000-000066310000}"/>
    <cellStyle name="60% - Accent3 26_BSD2" xfId="14166" xr:uid="{00000000-0005-0000-0000-000067310000}"/>
    <cellStyle name="60% - Accent3 27" xfId="14167" xr:uid="{00000000-0005-0000-0000-000068310000}"/>
    <cellStyle name="60% - Accent3 27 2" xfId="14168" xr:uid="{00000000-0005-0000-0000-000069310000}"/>
    <cellStyle name="60% - Accent3 27_BSD2" xfId="14169" xr:uid="{00000000-0005-0000-0000-00006A310000}"/>
    <cellStyle name="60% - Accent3 28" xfId="14170" xr:uid="{00000000-0005-0000-0000-00006B310000}"/>
    <cellStyle name="60% - Accent3 28 2" xfId="14171" xr:uid="{00000000-0005-0000-0000-00006C310000}"/>
    <cellStyle name="60% - Accent3 28_BSD2" xfId="14172" xr:uid="{00000000-0005-0000-0000-00006D310000}"/>
    <cellStyle name="60% - Accent3 29" xfId="14173" xr:uid="{00000000-0005-0000-0000-00006E310000}"/>
    <cellStyle name="60% - Accent3 29 2" xfId="14174" xr:uid="{00000000-0005-0000-0000-00006F310000}"/>
    <cellStyle name="60% - Accent3 29_BSD2" xfId="14175" xr:uid="{00000000-0005-0000-0000-000070310000}"/>
    <cellStyle name="60% - Accent3 3" xfId="14176" xr:uid="{00000000-0005-0000-0000-000071310000}"/>
    <cellStyle name="60% - Accent3 3 2" xfId="14177" xr:uid="{00000000-0005-0000-0000-000072310000}"/>
    <cellStyle name="60% - Accent3 3 2 2" xfId="14178" xr:uid="{00000000-0005-0000-0000-000073310000}"/>
    <cellStyle name="60% - Accent3 3 2 3" xfId="14179" xr:uid="{00000000-0005-0000-0000-000074310000}"/>
    <cellStyle name="60% - Accent3 3 3" xfId="14180" xr:uid="{00000000-0005-0000-0000-000075310000}"/>
    <cellStyle name="60% - Accent3 3 4" xfId="14181" xr:uid="{00000000-0005-0000-0000-000076310000}"/>
    <cellStyle name="60% - Accent3 3 5" xfId="14182" xr:uid="{00000000-0005-0000-0000-000077310000}"/>
    <cellStyle name="60% - Accent3 3_Annexure" xfId="14183" xr:uid="{00000000-0005-0000-0000-000078310000}"/>
    <cellStyle name="60% - Accent3 30" xfId="14184" xr:uid="{00000000-0005-0000-0000-000079310000}"/>
    <cellStyle name="60% - Accent3 30 2" xfId="14185" xr:uid="{00000000-0005-0000-0000-00007A310000}"/>
    <cellStyle name="60% - Accent3 30_BSD2" xfId="14186" xr:uid="{00000000-0005-0000-0000-00007B310000}"/>
    <cellStyle name="60% - Accent3 31" xfId="14187" xr:uid="{00000000-0005-0000-0000-00007C310000}"/>
    <cellStyle name="60% - Accent3 31 2" xfId="14188" xr:uid="{00000000-0005-0000-0000-00007D310000}"/>
    <cellStyle name="60% - Accent3 31_BSD2" xfId="14189" xr:uid="{00000000-0005-0000-0000-00007E310000}"/>
    <cellStyle name="60% - Accent3 32" xfId="14190" xr:uid="{00000000-0005-0000-0000-00007F310000}"/>
    <cellStyle name="60% - Accent3 32 2" xfId="14191" xr:uid="{00000000-0005-0000-0000-000080310000}"/>
    <cellStyle name="60% - Accent3 32_BSD2" xfId="14192" xr:uid="{00000000-0005-0000-0000-000081310000}"/>
    <cellStyle name="60% - Accent3 33" xfId="14193" xr:uid="{00000000-0005-0000-0000-000082310000}"/>
    <cellStyle name="60% - Accent3 33 2" xfId="14194" xr:uid="{00000000-0005-0000-0000-000083310000}"/>
    <cellStyle name="60% - Accent3 33_BSD2" xfId="14195" xr:uid="{00000000-0005-0000-0000-000084310000}"/>
    <cellStyle name="60% - Accent3 34" xfId="14196" xr:uid="{00000000-0005-0000-0000-000085310000}"/>
    <cellStyle name="60% - Accent3 34 2" xfId="14197" xr:uid="{00000000-0005-0000-0000-000086310000}"/>
    <cellStyle name="60% - Accent3 34_BSD2" xfId="14198" xr:uid="{00000000-0005-0000-0000-000087310000}"/>
    <cellStyle name="60% - Accent3 35" xfId="14199" xr:uid="{00000000-0005-0000-0000-000088310000}"/>
    <cellStyle name="60% - Accent3 35 2" xfId="14200" xr:uid="{00000000-0005-0000-0000-000089310000}"/>
    <cellStyle name="60% - Accent3 35_BSD2" xfId="14201" xr:uid="{00000000-0005-0000-0000-00008A310000}"/>
    <cellStyle name="60% - Accent3 36" xfId="14202" xr:uid="{00000000-0005-0000-0000-00008B310000}"/>
    <cellStyle name="60% - Accent3 36 2" xfId="14203" xr:uid="{00000000-0005-0000-0000-00008C310000}"/>
    <cellStyle name="60% - Accent3 36_BSD2" xfId="14204" xr:uid="{00000000-0005-0000-0000-00008D310000}"/>
    <cellStyle name="60% - Accent3 37" xfId="14205" xr:uid="{00000000-0005-0000-0000-00008E310000}"/>
    <cellStyle name="60% - Accent3 37 2" xfId="14206" xr:uid="{00000000-0005-0000-0000-00008F310000}"/>
    <cellStyle name="60% - Accent3 37_BSD2" xfId="14207" xr:uid="{00000000-0005-0000-0000-000090310000}"/>
    <cellStyle name="60% - Accent3 38" xfId="14208" xr:uid="{00000000-0005-0000-0000-000091310000}"/>
    <cellStyle name="60% - Accent3 38 2" xfId="14209" xr:uid="{00000000-0005-0000-0000-000092310000}"/>
    <cellStyle name="60% - Accent3 38_BSD2" xfId="14210" xr:uid="{00000000-0005-0000-0000-000093310000}"/>
    <cellStyle name="60% - Accent3 39" xfId="14211" xr:uid="{00000000-0005-0000-0000-000094310000}"/>
    <cellStyle name="60% - Accent3 39 2" xfId="14212" xr:uid="{00000000-0005-0000-0000-000095310000}"/>
    <cellStyle name="60% - Accent3 39_BSD2" xfId="14213" xr:uid="{00000000-0005-0000-0000-000096310000}"/>
    <cellStyle name="60% - Accent3 4" xfId="14214" xr:uid="{00000000-0005-0000-0000-000097310000}"/>
    <cellStyle name="60% - Accent3 4 2" xfId="14215" xr:uid="{00000000-0005-0000-0000-000098310000}"/>
    <cellStyle name="60% - Accent3 4 3" xfId="14216" xr:uid="{00000000-0005-0000-0000-000099310000}"/>
    <cellStyle name="60% - Accent3 4 4" xfId="14217" xr:uid="{00000000-0005-0000-0000-00009A310000}"/>
    <cellStyle name="60% - Accent3 4 5" xfId="14218" xr:uid="{00000000-0005-0000-0000-00009B310000}"/>
    <cellStyle name="60% - Accent3 4_Annexure" xfId="14219" xr:uid="{00000000-0005-0000-0000-00009C310000}"/>
    <cellStyle name="60% - Accent3 40" xfId="14220" xr:uid="{00000000-0005-0000-0000-00009D310000}"/>
    <cellStyle name="60% - Accent3 40 2" xfId="14221" xr:uid="{00000000-0005-0000-0000-00009E310000}"/>
    <cellStyle name="60% - Accent3 40_BSD2" xfId="14222" xr:uid="{00000000-0005-0000-0000-00009F310000}"/>
    <cellStyle name="60% - Accent3 41" xfId="14223" xr:uid="{00000000-0005-0000-0000-0000A0310000}"/>
    <cellStyle name="60% - Accent3 41 2" xfId="14224" xr:uid="{00000000-0005-0000-0000-0000A1310000}"/>
    <cellStyle name="60% - Accent3 41_BSD2" xfId="14225" xr:uid="{00000000-0005-0000-0000-0000A2310000}"/>
    <cellStyle name="60% - Accent3 42" xfId="14226" xr:uid="{00000000-0005-0000-0000-0000A3310000}"/>
    <cellStyle name="60% - Accent3 42 2" xfId="14227" xr:uid="{00000000-0005-0000-0000-0000A4310000}"/>
    <cellStyle name="60% - Accent3 42_BSD2" xfId="14228" xr:uid="{00000000-0005-0000-0000-0000A5310000}"/>
    <cellStyle name="60% - Accent3 43" xfId="14229" xr:uid="{00000000-0005-0000-0000-0000A6310000}"/>
    <cellStyle name="60% - Accent3 43 2" xfId="14230" xr:uid="{00000000-0005-0000-0000-0000A7310000}"/>
    <cellStyle name="60% - Accent3 43_BSD2" xfId="14231" xr:uid="{00000000-0005-0000-0000-0000A8310000}"/>
    <cellStyle name="60% - Accent3 44" xfId="14232" xr:uid="{00000000-0005-0000-0000-0000A9310000}"/>
    <cellStyle name="60% - Accent3 44 2" xfId="14233" xr:uid="{00000000-0005-0000-0000-0000AA310000}"/>
    <cellStyle name="60% - Accent3 44_BSD2" xfId="14234" xr:uid="{00000000-0005-0000-0000-0000AB310000}"/>
    <cellStyle name="60% - Accent3 45" xfId="14235" xr:uid="{00000000-0005-0000-0000-0000AC310000}"/>
    <cellStyle name="60% - Accent3 45 2" xfId="14236" xr:uid="{00000000-0005-0000-0000-0000AD310000}"/>
    <cellStyle name="60% - Accent3 45_BSD2" xfId="14237" xr:uid="{00000000-0005-0000-0000-0000AE310000}"/>
    <cellStyle name="60% - Accent3 46" xfId="14238" xr:uid="{00000000-0005-0000-0000-0000AF310000}"/>
    <cellStyle name="60% - Accent3 46 2" xfId="14239" xr:uid="{00000000-0005-0000-0000-0000B0310000}"/>
    <cellStyle name="60% - Accent3 46_BSD2" xfId="14240" xr:uid="{00000000-0005-0000-0000-0000B1310000}"/>
    <cellStyle name="60% - Accent3 47" xfId="14241" xr:uid="{00000000-0005-0000-0000-0000B2310000}"/>
    <cellStyle name="60% - Accent3 47 2" xfId="14242" xr:uid="{00000000-0005-0000-0000-0000B3310000}"/>
    <cellStyle name="60% - Accent3 47_BSD2" xfId="14243" xr:uid="{00000000-0005-0000-0000-0000B4310000}"/>
    <cellStyle name="60% - Accent3 48" xfId="14244" xr:uid="{00000000-0005-0000-0000-0000B5310000}"/>
    <cellStyle name="60% - Accent3 48 2" xfId="14245" xr:uid="{00000000-0005-0000-0000-0000B6310000}"/>
    <cellStyle name="60% - Accent3 48_BSD2" xfId="14246" xr:uid="{00000000-0005-0000-0000-0000B7310000}"/>
    <cellStyle name="60% - Accent3 49" xfId="14247" xr:uid="{00000000-0005-0000-0000-0000B8310000}"/>
    <cellStyle name="60% - Accent3 49 2" xfId="14248" xr:uid="{00000000-0005-0000-0000-0000B9310000}"/>
    <cellStyle name="60% - Accent3 49_BSD2" xfId="14249" xr:uid="{00000000-0005-0000-0000-0000BA310000}"/>
    <cellStyle name="60% - Accent3 5" xfId="14250" xr:uid="{00000000-0005-0000-0000-0000BB310000}"/>
    <cellStyle name="60% - Accent3 5 2" xfId="14251" xr:uid="{00000000-0005-0000-0000-0000BC310000}"/>
    <cellStyle name="60% - Accent3 5 3" xfId="14252" xr:uid="{00000000-0005-0000-0000-0000BD310000}"/>
    <cellStyle name="60% - Accent3 5 4" xfId="14253" xr:uid="{00000000-0005-0000-0000-0000BE310000}"/>
    <cellStyle name="60% - Accent3 5 5" xfId="14254" xr:uid="{00000000-0005-0000-0000-0000BF310000}"/>
    <cellStyle name="60% - Accent3 5_Annexure" xfId="14255" xr:uid="{00000000-0005-0000-0000-0000C0310000}"/>
    <cellStyle name="60% - Accent3 50" xfId="14256" xr:uid="{00000000-0005-0000-0000-0000C1310000}"/>
    <cellStyle name="60% - Accent3 50 2" xfId="14257" xr:uid="{00000000-0005-0000-0000-0000C2310000}"/>
    <cellStyle name="60% - Accent3 50_BSD2" xfId="14258" xr:uid="{00000000-0005-0000-0000-0000C3310000}"/>
    <cellStyle name="60% - Accent3 51" xfId="14259" xr:uid="{00000000-0005-0000-0000-0000C4310000}"/>
    <cellStyle name="60% - Accent3 51 2" xfId="14260" xr:uid="{00000000-0005-0000-0000-0000C5310000}"/>
    <cellStyle name="60% - Accent3 51_BSD2" xfId="14261" xr:uid="{00000000-0005-0000-0000-0000C6310000}"/>
    <cellStyle name="60% - Accent3 52" xfId="14262" xr:uid="{00000000-0005-0000-0000-0000C7310000}"/>
    <cellStyle name="60% - Accent3 52 2" xfId="14263" xr:uid="{00000000-0005-0000-0000-0000C8310000}"/>
    <cellStyle name="60% - Accent3 52_BSD2" xfId="14264" xr:uid="{00000000-0005-0000-0000-0000C9310000}"/>
    <cellStyle name="60% - Accent3 53" xfId="14265" xr:uid="{00000000-0005-0000-0000-0000CA310000}"/>
    <cellStyle name="60% - Accent3 53 2" xfId="14266" xr:uid="{00000000-0005-0000-0000-0000CB310000}"/>
    <cellStyle name="60% - Accent3 53_BSD2" xfId="14267" xr:uid="{00000000-0005-0000-0000-0000CC310000}"/>
    <cellStyle name="60% - Accent3 54" xfId="14268" xr:uid="{00000000-0005-0000-0000-0000CD310000}"/>
    <cellStyle name="60% - Accent3 54 2" xfId="14269" xr:uid="{00000000-0005-0000-0000-0000CE310000}"/>
    <cellStyle name="60% - Accent3 54_BSD2" xfId="14270" xr:uid="{00000000-0005-0000-0000-0000CF310000}"/>
    <cellStyle name="60% - Accent3 55" xfId="14271" xr:uid="{00000000-0005-0000-0000-0000D0310000}"/>
    <cellStyle name="60% - Accent3 55 2" xfId="14272" xr:uid="{00000000-0005-0000-0000-0000D1310000}"/>
    <cellStyle name="60% - Accent3 55_BSD2" xfId="14273" xr:uid="{00000000-0005-0000-0000-0000D2310000}"/>
    <cellStyle name="60% - Accent3 56" xfId="14274" xr:uid="{00000000-0005-0000-0000-0000D3310000}"/>
    <cellStyle name="60% - Accent3 56 2" xfId="14275" xr:uid="{00000000-0005-0000-0000-0000D4310000}"/>
    <cellStyle name="60% - Accent3 56_BSD2" xfId="14276" xr:uid="{00000000-0005-0000-0000-0000D5310000}"/>
    <cellStyle name="60% - Accent3 57" xfId="14277" xr:uid="{00000000-0005-0000-0000-0000D6310000}"/>
    <cellStyle name="60% - Accent3 57 2" xfId="14278" xr:uid="{00000000-0005-0000-0000-0000D7310000}"/>
    <cellStyle name="60% - Accent3 57_BSD2" xfId="14279" xr:uid="{00000000-0005-0000-0000-0000D8310000}"/>
    <cellStyle name="60% - Accent3 58" xfId="14280" xr:uid="{00000000-0005-0000-0000-0000D9310000}"/>
    <cellStyle name="60% - Accent3 58 2" xfId="14281" xr:uid="{00000000-0005-0000-0000-0000DA310000}"/>
    <cellStyle name="60% - Accent3 58_BSD2" xfId="14282" xr:uid="{00000000-0005-0000-0000-0000DB310000}"/>
    <cellStyle name="60% - Accent3 59" xfId="14283" xr:uid="{00000000-0005-0000-0000-0000DC310000}"/>
    <cellStyle name="60% - Accent3 59 2" xfId="14284" xr:uid="{00000000-0005-0000-0000-0000DD310000}"/>
    <cellStyle name="60% - Accent3 59_BSD2" xfId="14285" xr:uid="{00000000-0005-0000-0000-0000DE310000}"/>
    <cellStyle name="60% - Accent3 6" xfId="14286" xr:uid="{00000000-0005-0000-0000-0000DF310000}"/>
    <cellStyle name="60% - Accent3 6 2" xfId="14287" xr:uid="{00000000-0005-0000-0000-0000E0310000}"/>
    <cellStyle name="60% - Accent3 6 3" xfId="14288" xr:uid="{00000000-0005-0000-0000-0000E1310000}"/>
    <cellStyle name="60% - Accent3 6 4" xfId="14289" xr:uid="{00000000-0005-0000-0000-0000E2310000}"/>
    <cellStyle name="60% - Accent3 6 5" xfId="14290" xr:uid="{00000000-0005-0000-0000-0000E3310000}"/>
    <cellStyle name="60% - Accent3 6_Annexure" xfId="14291" xr:uid="{00000000-0005-0000-0000-0000E4310000}"/>
    <cellStyle name="60% - Accent3 60" xfId="14292" xr:uid="{00000000-0005-0000-0000-0000E5310000}"/>
    <cellStyle name="60% - Accent3 61" xfId="14293" xr:uid="{00000000-0005-0000-0000-0000E6310000}"/>
    <cellStyle name="60% - Accent3 62" xfId="14294" xr:uid="{00000000-0005-0000-0000-0000E7310000}"/>
    <cellStyle name="60% - Accent3 63" xfId="14295" xr:uid="{00000000-0005-0000-0000-0000E8310000}"/>
    <cellStyle name="60% - Accent3 64" xfId="14296" xr:uid="{00000000-0005-0000-0000-0000E9310000}"/>
    <cellStyle name="60% - Accent3 65" xfId="14297" xr:uid="{00000000-0005-0000-0000-0000EA310000}"/>
    <cellStyle name="60% - Accent3 66" xfId="14298" xr:uid="{00000000-0005-0000-0000-0000EB310000}"/>
    <cellStyle name="60% - Accent3 67" xfId="14299" xr:uid="{00000000-0005-0000-0000-0000EC310000}"/>
    <cellStyle name="60% - Accent3 68" xfId="14300" xr:uid="{00000000-0005-0000-0000-0000ED310000}"/>
    <cellStyle name="60% - Accent3 69" xfId="14301" xr:uid="{00000000-0005-0000-0000-0000EE310000}"/>
    <cellStyle name="60% - Accent3 7" xfId="14302" xr:uid="{00000000-0005-0000-0000-0000EF310000}"/>
    <cellStyle name="60% - Accent3 7 10" xfId="14303" xr:uid="{00000000-0005-0000-0000-0000F0310000}"/>
    <cellStyle name="60% - Accent3 7 11" xfId="14304" xr:uid="{00000000-0005-0000-0000-0000F1310000}"/>
    <cellStyle name="60% - Accent3 7 2" xfId="14305" xr:uid="{00000000-0005-0000-0000-0000F2310000}"/>
    <cellStyle name="60% - Accent3 7 3" xfId="14306" xr:uid="{00000000-0005-0000-0000-0000F3310000}"/>
    <cellStyle name="60% - Accent3 7 4" xfId="14307" xr:uid="{00000000-0005-0000-0000-0000F4310000}"/>
    <cellStyle name="60% - Accent3 7 5" xfId="14308" xr:uid="{00000000-0005-0000-0000-0000F5310000}"/>
    <cellStyle name="60% - Accent3 7 6" xfId="14309" xr:uid="{00000000-0005-0000-0000-0000F6310000}"/>
    <cellStyle name="60% - Accent3 7 7" xfId="14310" xr:uid="{00000000-0005-0000-0000-0000F7310000}"/>
    <cellStyle name="60% - Accent3 7 8" xfId="14311" xr:uid="{00000000-0005-0000-0000-0000F8310000}"/>
    <cellStyle name="60% - Accent3 7 9" xfId="14312" xr:uid="{00000000-0005-0000-0000-0000F9310000}"/>
    <cellStyle name="60% - Accent3 7_Annexure" xfId="14313" xr:uid="{00000000-0005-0000-0000-0000FA310000}"/>
    <cellStyle name="60% - Accent3 70" xfId="14314" xr:uid="{00000000-0005-0000-0000-0000FB310000}"/>
    <cellStyle name="60% - Accent3 71" xfId="14315" xr:uid="{00000000-0005-0000-0000-0000FC310000}"/>
    <cellStyle name="60% - Accent3 72" xfId="14316" xr:uid="{00000000-0005-0000-0000-0000FD310000}"/>
    <cellStyle name="60% - Accent3 73" xfId="14317" xr:uid="{00000000-0005-0000-0000-0000FE310000}"/>
    <cellStyle name="60% - Accent3 74" xfId="14318" xr:uid="{00000000-0005-0000-0000-0000FF310000}"/>
    <cellStyle name="60% - Accent3 75" xfId="14319" xr:uid="{00000000-0005-0000-0000-000000320000}"/>
    <cellStyle name="60% - Accent3 76" xfId="14320" xr:uid="{00000000-0005-0000-0000-000001320000}"/>
    <cellStyle name="60% - Accent3 77" xfId="14321" xr:uid="{00000000-0005-0000-0000-000002320000}"/>
    <cellStyle name="60% - Accent3 78" xfId="14322" xr:uid="{00000000-0005-0000-0000-000003320000}"/>
    <cellStyle name="60% - Accent3 79" xfId="14323" xr:uid="{00000000-0005-0000-0000-000004320000}"/>
    <cellStyle name="60% - Accent3 8" xfId="14324" xr:uid="{00000000-0005-0000-0000-000005320000}"/>
    <cellStyle name="60% - Accent3 8 2" xfId="14325" xr:uid="{00000000-0005-0000-0000-000006320000}"/>
    <cellStyle name="60% - Accent3 8 3" xfId="14326" xr:uid="{00000000-0005-0000-0000-000007320000}"/>
    <cellStyle name="60% - Accent3 8_BSD2" xfId="14327" xr:uid="{00000000-0005-0000-0000-000008320000}"/>
    <cellStyle name="60% - Accent3 80" xfId="14328" xr:uid="{00000000-0005-0000-0000-000009320000}"/>
    <cellStyle name="60% - Accent3 81" xfId="14329" xr:uid="{00000000-0005-0000-0000-00000A320000}"/>
    <cellStyle name="60% - Accent3 82" xfId="14330" xr:uid="{00000000-0005-0000-0000-00000B320000}"/>
    <cellStyle name="60% - Accent3 83" xfId="14331" xr:uid="{00000000-0005-0000-0000-00000C320000}"/>
    <cellStyle name="60% - Accent3 84" xfId="14332" xr:uid="{00000000-0005-0000-0000-00000D320000}"/>
    <cellStyle name="60% - Accent3 85" xfId="14333" xr:uid="{00000000-0005-0000-0000-00000E320000}"/>
    <cellStyle name="60% - Accent3 86" xfId="14334" xr:uid="{00000000-0005-0000-0000-00000F320000}"/>
    <cellStyle name="60% - Accent3 87" xfId="14335" xr:uid="{00000000-0005-0000-0000-000010320000}"/>
    <cellStyle name="60% - Accent3 88" xfId="14336" xr:uid="{00000000-0005-0000-0000-000011320000}"/>
    <cellStyle name="60% - Accent3 89" xfId="14337" xr:uid="{00000000-0005-0000-0000-000012320000}"/>
    <cellStyle name="60% - Accent3 9" xfId="14338" xr:uid="{00000000-0005-0000-0000-000013320000}"/>
    <cellStyle name="60% - Accent3 9 2" xfId="14339" xr:uid="{00000000-0005-0000-0000-000014320000}"/>
    <cellStyle name="60% - Accent3 9 3" xfId="14340" xr:uid="{00000000-0005-0000-0000-000015320000}"/>
    <cellStyle name="60% - Accent3 9_BSD2" xfId="14341" xr:uid="{00000000-0005-0000-0000-000016320000}"/>
    <cellStyle name="60% - Accent3 90" xfId="14342" xr:uid="{00000000-0005-0000-0000-000017320000}"/>
    <cellStyle name="60% - Accent3 91" xfId="14343" xr:uid="{00000000-0005-0000-0000-000018320000}"/>
    <cellStyle name="60% - Accent3 92" xfId="14344" xr:uid="{00000000-0005-0000-0000-000019320000}"/>
    <cellStyle name="60% - Accent3 93" xfId="14345" xr:uid="{00000000-0005-0000-0000-00001A320000}"/>
    <cellStyle name="60% - Accent4 1" xfId="14346" xr:uid="{00000000-0005-0000-0000-00001C320000}"/>
    <cellStyle name="60% - Accent4 10" xfId="14347" xr:uid="{00000000-0005-0000-0000-00001D320000}"/>
    <cellStyle name="60% - Accent4 10 2" xfId="14348" xr:uid="{00000000-0005-0000-0000-00001E320000}"/>
    <cellStyle name="60% - Accent4 10 3" xfId="14349" xr:uid="{00000000-0005-0000-0000-00001F320000}"/>
    <cellStyle name="60% - Accent4 10_BSD2" xfId="14350" xr:uid="{00000000-0005-0000-0000-000020320000}"/>
    <cellStyle name="60% - Accent4 11" xfId="14351" xr:uid="{00000000-0005-0000-0000-000021320000}"/>
    <cellStyle name="60% - Accent4 11 2" xfId="14352" xr:uid="{00000000-0005-0000-0000-000022320000}"/>
    <cellStyle name="60% - Accent4 11 3" xfId="14353" xr:uid="{00000000-0005-0000-0000-000023320000}"/>
    <cellStyle name="60% - Accent4 11_BSD2" xfId="14354" xr:uid="{00000000-0005-0000-0000-000024320000}"/>
    <cellStyle name="60% - Accent4 12" xfId="14355" xr:uid="{00000000-0005-0000-0000-000025320000}"/>
    <cellStyle name="60% - Accent4 12 2" xfId="14356" xr:uid="{00000000-0005-0000-0000-000026320000}"/>
    <cellStyle name="60% - Accent4 12 3" xfId="14357" xr:uid="{00000000-0005-0000-0000-000027320000}"/>
    <cellStyle name="60% - Accent4 12_BSD2" xfId="14358" xr:uid="{00000000-0005-0000-0000-000028320000}"/>
    <cellStyle name="60% - Accent4 13" xfId="14359" xr:uid="{00000000-0005-0000-0000-000029320000}"/>
    <cellStyle name="60% - Accent4 13 2" xfId="14360" xr:uid="{00000000-0005-0000-0000-00002A320000}"/>
    <cellStyle name="60% - Accent4 13_BSD2" xfId="14361" xr:uid="{00000000-0005-0000-0000-00002B320000}"/>
    <cellStyle name="60% - Accent4 14" xfId="14362" xr:uid="{00000000-0005-0000-0000-00002C320000}"/>
    <cellStyle name="60% - Accent4 14 2" xfId="14363" xr:uid="{00000000-0005-0000-0000-00002D320000}"/>
    <cellStyle name="60% - Accent4 14_BSD2" xfId="14364" xr:uid="{00000000-0005-0000-0000-00002E320000}"/>
    <cellStyle name="60% - Accent4 15" xfId="14365" xr:uid="{00000000-0005-0000-0000-00002F320000}"/>
    <cellStyle name="60% - Accent4 15 2" xfId="14366" xr:uid="{00000000-0005-0000-0000-000030320000}"/>
    <cellStyle name="60% - Accent4 15_BSD2" xfId="14367" xr:uid="{00000000-0005-0000-0000-000031320000}"/>
    <cellStyle name="60% - Accent4 16" xfId="14368" xr:uid="{00000000-0005-0000-0000-000032320000}"/>
    <cellStyle name="60% - Accent4 16 2" xfId="14369" xr:uid="{00000000-0005-0000-0000-000033320000}"/>
    <cellStyle name="60% - Accent4 16_BSD2" xfId="14370" xr:uid="{00000000-0005-0000-0000-000034320000}"/>
    <cellStyle name="60% - Accent4 17" xfId="14371" xr:uid="{00000000-0005-0000-0000-000035320000}"/>
    <cellStyle name="60% - Accent4 17 2" xfId="14372" xr:uid="{00000000-0005-0000-0000-000036320000}"/>
    <cellStyle name="60% - Accent4 17_BSD2" xfId="14373" xr:uid="{00000000-0005-0000-0000-000037320000}"/>
    <cellStyle name="60% - Accent4 18" xfId="14374" xr:uid="{00000000-0005-0000-0000-000038320000}"/>
    <cellStyle name="60% - Accent4 18 2" xfId="14375" xr:uid="{00000000-0005-0000-0000-000039320000}"/>
    <cellStyle name="60% - Accent4 18_BSD2" xfId="14376" xr:uid="{00000000-0005-0000-0000-00003A320000}"/>
    <cellStyle name="60% - Accent4 19" xfId="14377" xr:uid="{00000000-0005-0000-0000-00003B320000}"/>
    <cellStyle name="60% - Accent4 19 2" xfId="14378" xr:uid="{00000000-0005-0000-0000-00003C320000}"/>
    <cellStyle name="60% - Accent4 19_BSD2" xfId="14379" xr:uid="{00000000-0005-0000-0000-00003D320000}"/>
    <cellStyle name="60% - Accent4 2" xfId="347" xr:uid="{00000000-0005-0000-0000-00003E320000}"/>
    <cellStyle name="60% - Accent4 2 10" xfId="14380" xr:uid="{00000000-0005-0000-0000-00003F320000}"/>
    <cellStyle name="60% - Accent4 2 11" xfId="14381" xr:uid="{00000000-0005-0000-0000-000040320000}"/>
    <cellStyle name="60% - Accent4 2 12" xfId="14382" xr:uid="{00000000-0005-0000-0000-000041320000}"/>
    <cellStyle name="60% - Accent4 2 13" xfId="14383" xr:uid="{00000000-0005-0000-0000-000042320000}"/>
    <cellStyle name="60% - Accent4 2 2" xfId="14384" xr:uid="{00000000-0005-0000-0000-000043320000}"/>
    <cellStyle name="60% - Accent4 2 2 2" xfId="14385" xr:uid="{00000000-0005-0000-0000-000044320000}"/>
    <cellStyle name="60% - Accent4 2 2 2 2" xfId="14386" xr:uid="{00000000-0005-0000-0000-000045320000}"/>
    <cellStyle name="60% - Accent4 2 2 2 3" xfId="14387" xr:uid="{00000000-0005-0000-0000-000046320000}"/>
    <cellStyle name="60% - Accent4 2 2 2 4" xfId="14388" xr:uid="{00000000-0005-0000-0000-000047320000}"/>
    <cellStyle name="60% - Accent4 2 2 3" xfId="14389" xr:uid="{00000000-0005-0000-0000-000048320000}"/>
    <cellStyle name="60% - Accent4 2 2 3 2" xfId="14390" xr:uid="{00000000-0005-0000-0000-000049320000}"/>
    <cellStyle name="60% - Accent4 2 2 3 3" xfId="14391" xr:uid="{00000000-0005-0000-0000-00004A320000}"/>
    <cellStyle name="60% - Accent4 2 2 3 4" xfId="14392" xr:uid="{00000000-0005-0000-0000-00004B320000}"/>
    <cellStyle name="60% - Accent4 2 2 4" xfId="14393" xr:uid="{00000000-0005-0000-0000-00004C320000}"/>
    <cellStyle name="60% - Accent4 2 2 5" xfId="14394" xr:uid="{00000000-0005-0000-0000-00004D320000}"/>
    <cellStyle name="60% - Accent4 2 2 6" xfId="14395" xr:uid="{00000000-0005-0000-0000-00004E320000}"/>
    <cellStyle name="60% - Accent4 2 3" xfId="14396" xr:uid="{00000000-0005-0000-0000-00004F320000}"/>
    <cellStyle name="60% - Accent4 2 3 2" xfId="14397" xr:uid="{00000000-0005-0000-0000-000050320000}"/>
    <cellStyle name="60% - Accent4 2 3 2 2" xfId="14398" xr:uid="{00000000-0005-0000-0000-000051320000}"/>
    <cellStyle name="60% - Accent4 2 3 2 3" xfId="14399" xr:uid="{00000000-0005-0000-0000-000052320000}"/>
    <cellStyle name="60% - Accent4 2 3 2 4" xfId="14400" xr:uid="{00000000-0005-0000-0000-000053320000}"/>
    <cellStyle name="60% - Accent4 2 3 3" xfId="14401" xr:uid="{00000000-0005-0000-0000-000054320000}"/>
    <cellStyle name="60% - Accent4 2 3 4" xfId="14402" xr:uid="{00000000-0005-0000-0000-000055320000}"/>
    <cellStyle name="60% - Accent4 2 3 5" xfId="14403" xr:uid="{00000000-0005-0000-0000-000056320000}"/>
    <cellStyle name="60% - Accent4 2 4" xfId="14404" xr:uid="{00000000-0005-0000-0000-000057320000}"/>
    <cellStyle name="60% - Accent4 2 4 2" xfId="14405" xr:uid="{00000000-0005-0000-0000-000058320000}"/>
    <cellStyle name="60% - Accent4 2 4 3" xfId="14406" xr:uid="{00000000-0005-0000-0000-000059320000}"/>
    <cellStyle name="60% - Accent4 2 4 4" xfId="14407" xr:uid="{00000000-0005-0000-0000-00005A320000}"/>
    <cellStyle name="60% - Accent4 2 4_BSD2" xfId="14408" xr:uid="{00000000-0005-0000-0000-00005B320000}"/>
    <cellStyle name="60% - Accent4 2 5" xfId="14409" xr:uid="{00000000-0005-0000-0000-00005C320000}"/>
    <cellStyle name="60% - Accent4 2 5 2" xfId="14410" xr:uid="{00000000-0005-0000-0000-00005D320000}"/>
    <cellStyle name="60% - Accent4 2 5 3" xfId="14411" xr:uid="{00000000-0005-0000-0000-00005E320000}"/>
    <cellStyle name="60% - Accent4 2 5 4" xfId="14412" xr:uid="{00000000-0005-0000-0000-00005F320000}"/>
    <cellStyle name="60% - Accent4 2 6" xfId="14413" xr:uid="{00000000-0005-0000-0000-000060320000}"/>
    <cellStyle name="60% - Accent4 2 7" xfId="14414" xr:uid="{00000000-0005-0000-0000-000061320000}"/>
    <cellStyle name="60% - Accent4 2 8" xfId="14415" xr:uid="{00000000-0005-0000-0000-000062320000}"/>
    <cellStyle name="60% - Accent4 2 8 2" xfId="14416" xr:uid="{00000000-0005-0000-0000-000063320000}"/>
    <cellStyle name="60% - Accent4 2 8_BSD2" xfId="14417" xr:uid="{00000000-0005-0000-0000-000064320000}"/>
    <cellStyle name="60% - Accent4 2 9" xfId="14418" xr:uid="{00000000-0005-0000-0000-000065320000}"/>
    <cellStyle name="60% - Accent4 20" xfId="14419" xr:uid="{00000000-0005-0000-0000-000066320000}"/>
    <cellStyle name="60% - Accent4 20 2" xfId="14420" xr:uid="{00000000-0005-0000-0000-000067320000}"/>
    <cellStyle name="60% - Accent4 20_BSD2" xfId="14421" xr:uid="{00000000-0005-0000-0000-000068320000}"/>
    <cellStyle name="60% - Accent4 21" xfId="14422" xr:uid="{00000000-0005-0000-0000-000069320000}"/>
    <cellStyle name="60% - Accent4 21 2" xfId="14423" xr:uid="{00000000-0005-0000-0000-00006A320000}"/>
    <cellStyle name="60% - Accent4 21_BSD2" xfId="14424" xr:uid="{00000000-0005-0000-0000-00006B320000}"/>
    <cellStyle name="60% - Accent4 22" xfId="14425" xr:uid="{00000000-0005-0000-0000-00006C320000}"/>
    <cellStyle name="60% - Accent4 22 2" xfId="14426" xr:uid="{00000000-0005-0000-0000-00006D320000}"/>
    <cellStyle name="60% - Accent4 22_BSD2" xfId="14427" xr:uid="{00000000-0005-0000-0000-00006E320000}"/>
    <cellStyle name="60% - Accent4 23" xfId="14428" xr:uid="{00000000-0005-0000-0000-00006F320000}"/>
    <cellStyle name="60% - Accent4 23 2" xfId="14429" xr:uid="{00000000-0005-0000-0000-000070320000}"/>
    <cellStyle name="60% - Accent4 23_BSD2" xfId="14430" xr:uid="{00000000-0005-0000-0000-000071320000}"/>
    <cellStyle name="60% - Accent4 24" xfId="14431" xr:uid="{00000000-0005-0000-0000-000072320000}"/>
    <cellStyle name="60% - Accent4 24 2" xfId="14432" xr:uid="{00000000-0005-0000-0000-000073320000}"/>
    <cellStyle name="60% - Accent4 24_BSD2" xfId="14433" xr:uid="{00000000-0005-0000-0000-000074320000}"/>
    <cellStyle name="60% - Accent4 25" xfId="14434" xr:uid="{00000000-0005-0000-0000-000075320000}"/>
    <cellStyle name="60% - Accent4 25 2" xfId="14435" xr:uid="{00000000-0005-0000-0000-000076320000}"/>
    <cellStyle name="60% - Accent4 25_BSD2" xfId="14436" xr:uid="{00000000-0005-0000-0000-000077320000}"/>
    <cellStyle name="60% - Accent4 26" xfId="14437" xr:uid="{00000000-0005-0000-0000-000078320000}"/>
    <cellStyle name="60% - Accent4 26 2" xfId="14438" xr:uid="{00000000-0005-0000-0000-000079320000}"/>
    <cellStyle name="60% - Accent4 26_BSD2" xfId="14439" xr:uid="{00000000-0005-0000-0000-00007A320000}"/>
    <cellStyle name="60% - Accent4 27" xfId="14440" xr:uid="{00000000-0005-0000-0000-00007B320000}"/>
    <cellStyle name="60% - Accent4 27 2" xfId="14441" xr:uid="{00000000-0005-0000-0000-00007C320000}"/>
    <cellStyle name="60% - Accent4 27_BSD2" xfId="14442" xr:uid="{00000000-0005-0000-0000-00007D320000}"/>
    <cellStyle name="60% - Accent4 28" xfId="14443" xr:uid="{00000000-0005-0000-0000-00007E320000}"/>
    <cellStyle name="60% - Accent4 28 2" xfId="14444" xr:uid="{00000000-0005-0000-0000-00007F320000}"/>
    <cellStyle name="60% - Accent4 28_BSD2" xfId="14445" xr:uid="{00000000-0005-0000-0000-000080320000}"/>
    <cellStyle name="60% - Accent4 29" xfId="14446" xr:uid="{00000000-0005-0000-0000-000081320000}"/>
    <cellStyle name="60% - Accent4 29 2" xfId="14447" xr:uid="{00000000-0005-0000-0000-000082320000}"/>
    <cellStyle name="60% - Accent4 29_BSD2" xfId="14448" xr:uid="{00000000-0005-0000-0000-000083320000}"/>
    <cellStyle name="60% - Accent4 3" xfId="14449" xr:uid="{00000000-0005-0000-0000-000084320000}"/>
    <cellStyle name="60% - Accent4 3 2" xfId="14450" xr:uid="{00000000-0005-0000-0000-000085320000}"/>
    <cellStyle name="60% - Accent4 3 2 2" xfId="14451" xr:uid="{00000000-0005-0000-0000-000086320000}"/>
    <cellStyle name="60% - Accent4 3 2 3" xfId="14452" xr:uid="{00000000-0005-0000-0000-000087320000}"/>
    <cellStyle name="60% - Accent4 3 3" xfId="14453" xr:uid="{00000000-0005-0000-0000-000088320000}"/>
    <cellStyle name="60% - Accent4 3 4" xfId="14454" xr:uid="{00000000-0005-0000-0000-000089320000}"/>
    <cellStyle name="60% - Accent4 3 5" xfId="14455" xr:uid="{00000000-0005-0000-0000-00008A320000}"/>
    <cellStyle name="60% - Accent4 3_Annexure" xfId="14456" xr:uid="{00000000-0005-0000-0000-00008B320000}"/>
    <cellStyle name="60% - Accent4 30" xfId="14457" xr:uid="{00000000-0005-0000-0000-00008C320000}"/>
    <cellStyle name="60% - Accent4 30 2" xfId="14458" xr:uid="{00000000-0005-0000-0000-00008D320000}"/>
    <cellStyle name="60% - Accent4 30_BSD2" xfId="14459" xr:uid="{00000000-0005-0000-0000-00008E320000}"/>
    <cellStyle name="60% - Accent4 31" xfId="14460" xr:uid="{00000000-0005-0000-0000-00008F320000}"/>
    <cellStyle name="60% - Accent4 31 2" xfId="14461" xr:uid="{00000000-0005-0000-0000-000090320000}"/>
    <cellStyle name="60% - Accent4 31_BSD2" xfId="14462" xr:uid="{00000000-0005-0000-0000-000091320000}"/>
    <cellStyle name="60% - Accent4 32" xfId="14463" xr:uid="{00000000-0005-0000-0000-000092320000}"/>
    <cellStyle name="60% - Accent4 32 2" xfId="14464" xr:uid="{00000000-0005-0000-0000-000093320000}"/>
    <cellStyle name="60% - Accent4 32_BSD2" xfId="14465" xr:uid="{00000000-0005-0000-0000-000094320000}"/>
    <cellStyle name="60% - Accent4 33" xfId="14466" xr:uid="{00000000-0005-0000-0000-000095320000}"/>
    <cellStyle name="60% - Accent4 33 2" xfId="14467" xr:uid="{00000000-0005-0000-0000-000096320000}"/>
    <cellStyle name="60% - Accent4 33_BSD2" xfId="14468" xr:uid="{00000000-0005-0000-0000-000097320000}"/>
    <cellStyle name="60% - Accent4 34" xfId="14469" xr:uid="{00000000-0005-0000-0000-000098320000}"/>
    <cellStyle name="60% - Accent4 34 2" xfId="14470" xr:uid="{00000000-0005-0000-0000-000099320000}"/>
    <cellStyle name="60% - Accent4 34_BSD2" xfId="14471" xr:uid="{00000000-0005-0000-0000-00009A320000}"/>
    <cellStyle name="60% - Accent4 35" xfId="14472" xr:uid="{00000000-0005-0000-0000-00009B320000}"/>
    <cellStyle name="60% - Accent4 35 2" xfId="14473" xr:uid="{00000000-0005-0000-0000-00009C320000}"/>
    <cellStyle name="60% - Accent4 35_BSD2" xfId="14474" xr:uid="{00000000-0005-0000-0000-00009D320000}"/>
    <cellStyle name="60% - Accent4 36" xfId="14475" xr:uid="{00000000-0005-0000-0000-00009E320000}"/>
    <cellStyle name="60% - Accent4 36 2" xfId="14476" xr:uid="{00000000-0005-0000-0000-00009F320000}"/>
    <cellStyle name="60% - Accent4 36_BSD2" xfId="14477" xr:uid="{00000000-0005-0000-0000-0000A0320000}"/>
    <cellStyle name="60% - Accent4 37" xfId="14478" xr:uid="{00000000-0005-0000-0000-0000A1320000}"/>
    <cellStyle name="60% - Accent4 37 2" xfId="14479" xr:uid="{00000000-0005-0000-0000-0000A2320000}"/>
    <cellStyle name="60% - Accent4 37_BSD2" xfId="14480" xr:uid="{00000000-0005-0000-0000-0000A3320000}"/>
    <cellStyle name="60% - Accent4 38" xfId="14481" xr:uid="{00000000-0005-0000-0000-0000A4320000}"/>
    <cellStyle name="60% - Accent4 38 2" xfId="14482" xr:uid="{00000000-0005-0000-0000-0000A5320000}"/>
    <cellStyle name="60% - Accent4 38_BSD2" xfId="14483" xr:uid="{00000000-0005-0000-0000-0000A6320000}"/>
    <cellStyle name="60% - Accent4 39" xfId="14484" xr:uid="{00000000-0005-0000-0000-0000A7320000}"/>
    <cellStyle name="60% - Accent4 39 2" xfId="14485" xr:uid="{00000000-0005-0000-0000-0000A8320000}"/>
    <cellStyle name="60% - Accent4 39_BSD2" xfId="14486" xr:uid="{00000000-0005-0000-0000-0000A9320000}"/>
    <cellStyle name="60% - Accent4 4" xfId="14487" xr:uid="{00000000-0005-0000-0000-0000AA320000}"/>
    <cellStyle name="60% - Accent4 4 2" xfId="14488" xr:uid="{00000000-0005-0000-0000-0000AB320000}"/>
    <cellStyle name="60% - Accent4 4 3" xfId="14489" xr:uid="{00000000-0005-0000-0000-0000AC320000}"/>
    <cellStyle name="60% - Accent4 4 4" xfId="14490" xr:uid="{00000000-0005-0000-0000-0000AD320000}"/>
    <cellStyle name="60% - Accent4 4 5" xfId="14491" xr:uid="{00000000-0005-0000-0000-0000AE320000}"/>
    <cellStyle name="60% - Accent4 4_Annexure" xfId="14492" xr:uid="{00000000-0005-0000-0000-0000AF320000}"/>
    <cellStyle name="60% - Accent4 40" xfId="14493" xr:uid="{00000000-0005-0000-0000-0000B0320000}"/>
    <cellStyle name="60% - Accent4 40 2" xfId="14494" xr:uid="{00000000-0005-0000-0000-0000B1320000}"/>
    <cellStyle name="60% - Accent4 40_BSD2" xfId="14495" xr:uid="{00000000-0005-0000-0000-0000B2320000}"/>
    <cellStyle name="60% - Accent4 41" xfId="14496" xr:uid="{00000000-0005-0000-0000-0000B3320000}"/>
    <cellStyle name="60% - Accent4 41 2" xfId="14497" xr:uid="{00000000-0005-0000-0000-0000B4320000}"/>
    <cellStyle name="60% - Accent4 41_BSD2" xfId="14498" xr:uid="{00000000-0005-0000-0000-0000B5320000}"/>
    <cellStyle name="60% - Accent4 42" xfId="14499" xr:uid="{00000000-0005-0000-0000-0000B6320000}"/>
    <cellStyle name="60% - Accent4 42 2" xfId="14500" xr:uid="{00000000-0005-0000-0000-0000B7320000}"/>
    <cellStyle name="60% - Accent4 42_BSD2" xfId="14501" xr:uid="{00000000-0005-0000-0000-0000B8320000}"/>
    <cellStyle name="60% - Accent4 43" xfId="14502" xr:uid="{00000000-0005-0000-0000-0000B9320000}"/>
    <cellStyle name="60% - Accent4 43 2" xfId="14503" xr:uid="{00000000-0005-0000-0000-0000BA320000}"/>
    <cellStyle name="60% - Accent4 43_BSD2" xfId="14504" xr:uid="{00000000-0005-0000-0000-0000BB320000}"/>
    <cellStyle name="60% - Accent4 44" xfId="14505" xr:uid="{00000000-0005-0000-0000-0000BC320000}"/>
    <cellStyle name="60% - Accent4 44 2" xfId="14506" xr:uid="{00000000-0005-0000-0000-0000BD320000}"/>
    <cellStyle name="60% - Accent4 44_BSD2" xfId="14507" xr:uid="{00000000-0005-0000-0000-0000BE320000}"/>
    <cellStyle name="60% - Accent4 45" xfId="14508" xr:uid="{00000000-0005-0000-0000-0000BF320000}"/>
    <cellStyle name="60% - Accent4 45 2" xfId="14509" xr:uid="{00000000-0005-0000-0000-0000C0320000}"/>
    <cellStyle name="60% - Accent4 45_BSD2" xfId="14510" xr:uid="{00000000-0005-0000-0000-0000C1320000}"/>
    <cellStyle name="60% - Accent4 46" xfId="14511" xr:uid="{00000000-0005-0000-0000-0000C2320000}"/>
    <cellStyle name="60% - Accent4 46 2" xfId="14512" xr:uid="{00000000-0005-0000-0000-0000C3320000}"/>
    <cellStyle name="60% - Accent4 46_BSD2" xfId="14513" xr:uid="{00000000-0005-0000-0000-0000C4320000}"/>
    <cellStyle name="60% - Accent4 47" xfId="14514" xr:uid="{00000000-0005-0000-0000-0000C5320000}"/>
    <cellStyle name="60% - Accent4 47 2" xfId="14515" xr:uid="{00000000-0005-0000-0000-0000C6320000}"/>
    <cellStyle name="60% - Accent4 47_BSD2" xfId="14516" xr:uid="{00000000-0005-0000-0000-0000C7320000}"/>
    <cellStyle name="60% - Accent4 48" xfId="14517" xr:uid="{00000000-0005-0000-0000-0000C8320000}"/>
    <cellStyle name="60% - Accent4 48 2" xfId="14518" xr:uid="{00000000-0005-0000-0000-0000C9320000}"/>
    <cellStyle name="60% - Accent4 48_BSD2" xfId="14519" xr:uid="{00000000-0005-0000-0000-0000CA320000}"/>
    <cellStyle name="60% - Accent4 49" xfId="14520" xr:uid="{00000000-0005-0000-0000-0000CB320000}"/>
    <cellStyle name="60% - Accent4 49 2" xfId="14521" xr:uid="{00000000-0005-0000-0000-0000CC320000}"/>
    <cellStyle name="60% - Accent4 49_BSD2" xfId="14522" xr:uid="{00000000-0005-0000-0000-0000CD320000}"/>
    <cellStyle name="60% - Accent4 5" xfId="14523" xr:uid="{00000000-0005-0000-0000-0000CE320000}"/>
    <cellStyle name="60% - Accent4 5 2" xfId="14524" xr:uid="{00000000-0005-0000-0000-0000CF320000}"/>
    <cellStyle name="60% - Accent4 5 3" xfId="14525" xr:uid="{00000000-0005-0000-0000-0000D0320000}"/>
    <cellStyle name="60% - Accent4 5 4" xfId="14526" xr:uid="{00000000-0005-0000-0000-0000D1320000}"/>
    <cellStyle name="60% - Accent4 5 5" xfId="14527" xr:uid="{00000000-0005-0000-0000-0000D2320000}"/>
    <cellStyle name="60% - Accent4 5_Annexure" xfId="14528" xr:uid="{00000000-0005-0000-0000-0000D3320000}"/>
    <cellStyle name="60% - Accent4 50" xfId="14529" xr:uid="{00000000-0005-0000-0000-0000D4320000}"/>
    <cellStyle name="60% - Accent4 50 2" xfId="14530" xr:uid="{00000000-0005-0000-0000-0000D5320000}"/>
    <cellStyle name="60% - Accent4 50_BSD2" xfId="14531" xr:uid="{00000000-0005-0000-0000-0000D6320000}"/>
    <cellStyle name="60% - Accent4 51" xfId="14532" xr:uid="{00000000-0005-0000-0000-0000D7320000}"/>
    <cellStyle name="60% - Accent4 51 2" xfId="14533" xr:uid="{00000000-0005-0000-0000-0000D8320000}"/>
    <cellStyle name="60% - Accent4 51_BSD2" xfId="14534" xr:uid="{00000000-0005-0000-0000-0000D9320000}"/>
    <cellStyle name="60% - Accent4 52" xfId="14535" xr:uid="{00000000-0005-0000-0000-0000DA320000}"/>
    <cellStyle name="60% - Accent4 52 2" xfId="14536" xr:uid="{00000000-0005-0000-0000-0000DB320000}"/>
    <cellStyle name="60% - Accent4 52_BSD2" xfId="14537" xr:uid="{00000000-0005-0000-0000-0000DC320000}"/>
    <cellStyle name="60% - Accent4 53" xfId="14538" xr:uid="{00000000-0005-0000-0000-0000DD320000}"/>
    <cellStyle name="60% - Accent4 53 2" xfId="14539" xr:uid="{00000000-0005-0000-0000-0000DE320000}"/>
    <cellStyle name="60% - Accent4 53_BSD2" xfId="14540" xr:uid="{00000000-0005-0000-0000-0000DF320000}"/>
    <cellStyle name="60% - Accent4 54" xfId="14541" xr:uid="{00000000-0005-0000-0000-0000E0320000}"/>
    <cellStyle name="60% - Accent4 54 2" xfId="14542" xr:uid="{00000000-0005-0000-0000-0000E1320000}"/>
    <cellStyle name="60% - Accent4 54_BSD2" xfId="14543" xr:uid="{00000000-0005-0000-0000-0000E2320000}"/>
    <cellStyle name="60% - Accent4 55" xfId="14544" xr:uid="{00000000-0005-0000-0000-0000E3320000}"/>
    <cellStyle name="60% - Accent4 55 2" xfId="14545" xr:uid="{00000000-0005-0000-0000-0000E4320000}"/>
    <cellStyle name="60% - Accent4 55_BSD2" xfId="14546" xr:uid="{00000000-0005-0000-0000-0000E5320000}"/>
    <cellStyle name="60% - Accent4 56" xfId="14547" xr:uid="{00000000-0005-0000-0000-0000E6320000}"/>
    <cellStyle name="60% - Accent4 56 2" xfId="14548" xr:uid="{00000000-0005-0000-0000-0000E7320000}"/>
    <cellStyle name="60% - Accent4 56_BSD2" xfId="14549" xr:uid="{00000000-0005-0000-0000-0000E8320000}"/>
    <cellStyle name="60% - Accent4 57" xfId="14550" xr:uid="{00000000-0005-0000-0000-0000E9320000}"/>
    <cellStyle name="60% - Accent4 57 2" xfId="14551" xr:uid="{00000000-0005-0000-0000-0000EA320000}"/>
    <cellStyle name="60% - Accent4 57_BSD2" xfId="14552" xr:uid="{00000000-0005-0000-0000-0000EB320000}"/>
    <cellStyle name="60% - Accent4 58" xfId="14553" xr:uid="{00000000-0005-0000-0000-0000EC320000}"/>
    <cellStyle name="60% - Accent4 58 2" xfId="14554" xr:uid="{00000000-0005-0000-0000-0000ED320000}"/>
    <cellStyle name="60% - Accent4 58_BSD2" xfId="14555" xr:uid="{00000000-0005-0000-0000-0000EE320000}"/>
    <cellStyle name="60% - Accent4 59" xfId="14556" xr:uid="{00000000-0005-0000-0000-0000EF320000}"/>
    <cellStyle name="60% - Accent4 59 2" xfId="14557" xr:uid="{00000000-0005-0000-0000-0000F0320000}"/>
    <cellStyle name="60% - Accent4 59_BSD2" xfId="14558" xr:uid="{00000000-0005-0000-0000-0000F1320000}"/>
    <cellStyle name="60% - Accent4 6" xfId="14559" xr:uid="{00000000-0005-0000-0000-0000F2320000}"/>
    <cellStyle name="60% - Accent4 6 2" xfId="14560" xr:uid="{00000000-0005-0000-0000-0000F3320000}"/>
    <cellStyle name="60% - Accent4 6 3" xfId="14561" xr:uid="{00000000-0005-0000-0000-0000F4320000}"/>
    <cellStyle name="60% - Accent4 6 4" xfId="14562" xr:uid="{00000000-0005-0000-0000-0000F5320000}"/>
    <cellStyle name="60% - Accent4 6 5" xfId="14563" xr:uid="{00000000-0005-0000-0000-0000F6320000}"/>
    <cellStyle name="60% - Accent4 6_Annexure" xfId="14564" xr:uid="{00000000-0005-0000-0000-0000F7320000}"/>
    <cellStyle name="60% - Accent4 60" xfId="14565" xr:uid="{00000000-0005-0000-0000-0000F8320000}"/>
    <cellStyle name="60% - Accent4 61" xfId="14566" xr:uid="{00000000-0005-0000-0000-0000F9320000}"/>
    <cellStyle name="60% - Accent4 62" xfId="14567" xr:uid="{00000000-0005-0000-0000-0000FA320000}"/>
    <cellStyle name="60% - Accent4 63" xfId="14568" xr:uid="{00000000-0005-0000-0000-0000FB320000}"/>
    <cellStyle name="60% - Accent4 64" xfId="14569" xr:uid="{00000000-0005-0000-0000-0000FC320000}"/>
    <cellStyle name="60% - Accent4 65" xfId="14570" xr:uid="{00000000-0005-0000-0000-0000FD320000}"/>
    <cellStyle name="60% - Accent4 66" xfId="14571" xr:uid="{00000000-0005-0000-0000-0000FE320000}"/>
    <cellStyle name="60% - Accent4 67" xfId="14572" xr:uid="{00000000-0005-0000-0000-0000FF320000}"/>
    <cellStyle name="60% - Accent4 68" xfId="14573" xr:uid="{00000000-0005-0000-0000-000000330000}"/>
    <cellStyle name="60% - Accent4 69" xfId="14574" xr:uid="{00000000-0005-0000-0000-000001330000}"/>
    <cellStyle name="60% - Accent4 7" xfId="14575" xr:uid="{00000000-0005-0000-0000-000002330000}"/>
    <cellStyle name="60% - Accent4 7 10" xfId="14576" xr:uid="{00000000-0005-0000-0000-000003330000}"/>
    <cellStyle name="60% - Accent4 7 11" xfId="14577" xr:uid="{00000000-0005-0000-0000-000004330000}"/>
    <cellStyle name="60% - Accent4 7 2" xfId="14578" xr:uid="{00000000-0005-0000-0000-000005330000}"/>
    <cellStyle name="60% - Accent4 7 3" xfId="14579" xr:uid="{00000000-0005-0000-0000-000006330000}"/>
    <cellStyle name="60% - Accent4 7 4" xfId="14580" xr:uid="{00000000-0005-0000-0000-000007330000}"/>
    <cellStyle name="60% - Accent4 7 5" xfId="14581" xr:uid="{00000000-0005-0000-0000-000008330000}"/>
    <cellStyle name="60% - Accent4 7 6" xfId="14582" xr:uid="{00000000-0005-0000-0000-000009330000}"/>
    <cellStyle name="60% - Accent4 7 7" xfId="14583" xr:uid="{00000000-0005-0000-0000-00000A330000}"/>
    <cellStyle name="60% - Accent4 7 8" xfId="14584" xr:uid="{00000000-0005-0000-0000-00000B330000}"/>
    <cellStyle name="60% - Accent4 7 9" xfId="14585" xr:uid="{00000000-0005-0000-0000-00000C330000}"/>
    <cellStyle name="60% - Accent4 7_Annexure" xfId="14586" xr:uid="{00000000-0005-0000-0000-00000D330000}"/>
    <cellStyle name="60% - Accent4 70" xfId="14587" xr:uid="{00000000-0005-0000-0000-00000E330000}"/>
    <cellStyle name="60% - Accent4 71" xfId="14588" xr:uid="{00000000-0005-0000-0000-00000F330000}"/>
    <cellStyle name="60% - Accent4 72" xfId="14589" xr:uid="{00000000-0005-0000-0000-000010330000}"/>
    <cellStyle name="60% - Accent4 73" xfId="14590" xr:uid="{00000000-0005-0000-0000-000011330000}"/>
    <cellStyle name="60% - Accent4 74" xfId="14591" xr:uid="{00000000-0005-0000-0000-000012330000}"/>
    <cellStyle name="60% - Accent4 75" xfId="14592" xr:uid="{00000000-0005-0000-0000-000013330000}"/>
    <cellStyle name="60% - Accent4 76" xfId="14593" xr:uid="{00000000-0005-0000-0000-000014330000}"/>
    <cellStyle name="60% - Accent4 77" xfId="14594" xr:uid="{00000000-0005-0000-0000-000015330000}"/>
    <cellStyle name="60% - Accent4 78" xfId="14595" xr:uid="{00000000-0005-0000-0000-000016330000}"/>
    <cellStyle name="60% - Accent4 79" xfId="14596" xr:uid="{00000000-0005-0000-0000-000017330000}"/>
    <cellStyle name="60% - Accent4 8" xfId="14597" xr:uid="{00000000-0005-0000-0000-000018330000}"/>
    <cellStyle name="60% - Accent4 8 2" xfId="14598" xr:uid="{00000000-0005-0000-0000-000019330000}"/>
    <cellStyle name="60% - Accent4 8 3" xfId="14599" xr:uid="{00000000-0005-0000-0000-00001A330000}"/>
    <cellStyle name="60% - Accent4 8_BSD2" xfId="14600" xr:uid="{00000000-0005-0000-0000-00001B330000}"/>
    <cellStyle name="60% - Accent4 80" xfId="14601" xr:uid="{00000000-0005-0000-0000-00001C330000}"/>
    <cellStyle name="60% - Accent4 81" xfId="14602" xr:uid="{00000000-0005-0000-0000-00001D330000}"/>
    <cellStyle name="60% - Accent4 82" xfId="14603" xr:uid="{00000000-0005-0000-0000-00001E330000}"/>
    <cellStyle name="60% - Accent4 83" xfId="14604" xr:uid="{00000000-0005-0000-0000-00001F330000}"/>
    <cellStyle name="60% - Accent4 84" xfId="14605" xr:uid="{00000000-0005-0000-0000-000020330000}"/>
    <cellStyle name="60% - Accent4 85" xfId="14606" xr:uid="{00000000-0005-0000-0000-000021330000}"/>
    <cellStyle name="60% - Accent4 86" xfId="14607" xr:uid="{00000000-0005-0000-0000-000022330000}"/>
    <cellStyle name="60% - Accent4 87" xfId="14608" xr:uid="{00000000-0005-0000-0000-000023330000}"/>
    <cellStyle name="60% - Accent4 88" xfId="14609" xr:uid="{00000000-0005-0000-0000-000024330000}"/>
    <cellStyle name="60% - Accent4 89" xfId="14610" xr:uid="{00000000-0005-0000-0000-000025330000}"/>
    <cellStyle name="60% - Accent4 9" xfId="14611" xr:uid="{00000000-0005-0000-0000-000026330000}"/>
    <cellStyle name="60% - Accent4 9 2" xfId="14612" xr:uid="{00000000-0005-0000-0000-000027330000}"/>
    <cellStyle name="60% - Accent4 9 3" xfId="14613" xr:uid="{00000000-0005-0000-0000-000028330000}"/>
    <cellStyle name="60% - Accent4 9_BSD2" xfId="14614" xr:uid="{00000000-0005-0000-0000-000029330000}"/>
    <cellStyle name="60% - Accent4 90" xfId="14615" xr:uid="{00000000-0005-0000-0000-00002A330000}"/>
    <cellStyle name="60% - Accent4 91" xfId="14616" xr:uid="{00000000-0005-0000-0000-00002B330000}"/>
    <cellStyle name="60% - Accent4 92" xfId="14617" xr:uid="{00000000-0005-0000-0000-00002C330000}"/>
    <cellStyle name="60% - Accent4 93" xfId="14618" xr:uid="{00000000-0005-0000-0000-00002D330000}"/>
    <cellStyle name="60% - Accent5 1" xfId="14619" xr:uid="{00000000-0005-0000-0000-00002F330000}"/>
    <cellStyle name="60% - Accent5 10" xfId="14620" xr:uid="{00000000-0005-0000-0000-000030330000}"/>
    <cellStyle name="60% - Accent5 10 2" xfId="14621" xr:uid="{00000000-0005-0000-0000-000031330000}"/>
    <cellStyle name="60% - Accent5 10 3" xfId="14622" xr:uid="{00000000-0005-0000-0000-000032330000}"/>
    <cellStyle name="60% - Accent5 10_BSD2" xfId="14623" xr:uid="{00000000-0005-0000-0000-000033330000}"/>
    <cellStyle name="60% - Accent5 11" xfId="14624" xr:uid="{00000000-0005-0000-0000-000034330000}"/>
    <cellStyle name="60% - Accent5 11 2" xfId="14625" xr:uid="{00000000-0005-0000-0000-000035330000}"/>
    <cellStyle name="60% - Accent5 11 3" xfId="14626" xr:uid="{00000000-0005-0000-0000-000036330000}"/>
    <cellStyle name="60% - Accent5 11_BSD2" xfId="14627" xr:uid="{00000000-0005-0000-0000-000037330000}"/>
    <cellStyle name="60% - Accent5 12" xfId="14628" xr:uid="{00000000-0005-0000-0000-000038330000}"/>
    <cellStyle name="60% - Accent5 12 2" xfId="14629" xr:uid="{00000000-0005-0000-0000-000039330000}"/>
    <cellStyle name="60% - Accent5 12 3" xfId="14630" xr:uid="{00000000-0005-0000-0000-00003A330000}"/>
    <cellStyle name="60% - Accent5 12_BSD2" xfId="14631" xr:uid="{00000000-0005-0000-0000-00003B330000}"/>
    <cellStyle name="60% - Accent5 13" xfId="14632" xr:uid="{00000000-0005-0000-0000-00003C330000}"/>
    <cellStyle name="60% - Accent5 13 2" xfId="14633" xr:uid="{00000000-0005-0000-0000-00003D330000}"/>
    <cellStyle name="60% - Accent5 13_BSD2" xfId="14634" xr:uid="{00000000-0005-0000-0000-00003E330000}"/>
    <cellStyle name="60% - Accent5 14" xfId="14635" xr:uid="{00000000-0005-0000-0000-00003F330000}"/>
    <cellStyle name="60% - Accent5 14 2" xfId="14636" xr:uid="{00000000-0005-0000-0000-000040330000}"/>
    <cellStyle name="60% - Accent5 14_BSD2" xfId="14637" xr:uid="{00000000-0005-0000-0000-000041330000}"/>
    <cellStyle name="60% - Accent5 15" xfId="14638" xr:uid="{00000000-0005-0000-0000-000042330000}"/>
    <cellStyle name="60% - Accent5 15 2" xfId="14639" xr:uid="{00000000-0005-0000-0000-000043330000}"/>
    <cellStyle name="60% - Accent5 15_BSD2" xfId="14640" xr:uid="{00000000-0005-0000-0000-000044330000}"/>
    <cellStyle name="60% - Accent5 16" xfId="14641" xr:uid="{00000000-0005-0000-0000-000045330000}"/>
    <cellStyle name="60% - Accent5 16 2" xfId="14642" xr:uid="{00000000-0005-0000-0000-000046330000}"/>
    <cellStyle name="60% - Accent5 16_BSD2" xfId="14643" xr:uid="{00000000-0005-0000-0000-000047330000}"/>
    <cellStyle name="60% - Accent5 17" xfId="14644" xr:uid="{00000000-0005-0000-0000-000048330000}"/>
    <cellStyle name="60% - Accent5 17 2" xfId="14645" xr:uid="{00000000-0005-0000-0000-000049330000}"/>
    <cellStyle name="60% - Accent5 17_BSD2" xfId="14646" xr:uid="{00000000-0005-0000-0000-00004A330000}"/>
    <cellStyle name="60% - Accent5 18" xfId="14647" xr:uid="{00000000-0005-0000-0000-00004B330000}"/>
    <cellStyle name="60% - Accent5 18 2" xfId="14648" xr:uid="{00000000-0005-0000-0000-00004C330000}"/>
    <cellStyle name="60% - Accent5 18_BSD2" xfId="14649" xr:uid="{00000000-0005-0000-0000-00004D330000}"/>
    <cellStyle name="60% - Accent5 19" xfId="14650" xr:uid="{00000000-0005-0000-0000-00004E330000}"/>
    <cellStyle name="60% - Accent5 19 2" xfId="14651" xr:uid="{00000000-0005-0000-0000-00004F330000}"/>
    <cellStyle name="60% - Accent5 19_BSD2" xfId="14652" xr:uid="{00000000-0005-0000-0000-000050330000}"/>
    <cellStyle name="60% - Accent5 2" xfId="348" xr:uid="{00000000-0005-0000-0000-000051330000}"/>
    <cellStyle name="60% - Accent5 2 10" xfId="14653" xr:uid="{00000000-0005-0000-0000-000052330000}"/>
    <cellStyle name="60% - Accent5 2 11" xfId="14654" xr:uid="{00000000-0005-0000-0000-000053330000}"/>
    <cellStyle name="60% - Accent5 2 12" xfId="14655" xr:uid="{00000000-0005-0000-0000-000054330000}"/>
    <cellStyle name="60% - Accent5 2 13" xfId="14656" xr:uid="{00000000-0005-0000-0000-000055330000}"/>
    <cellStyle name="60% - Accent5 2 2" xfId="14657" xr:uid="{00000000-0005-0000-0000-000056330000}"/>
    <cellStyle name="60% - Accent5 2 2 2" xfId="14658" xr:uid="{00000000-0005-0000-0000-000057330000}"/>
    <cellStyle name="60% - Accent5 2 2 2 2" xfId="14659" xr:uid="{00000000-0005-0000-0000-000058330000}"/>
    <cellStyle name="60% - Accent5 2 2 2 3" xfId="14660" xr:uid="{00000000-0005-0000-0000-000059330000}"/>
    <cellStyle name="60% - Accent5 2 2 2 4" xfId="14661" xr:uid="{00000000-0005-0000-0000-00005A330000}"/>
    <cellStyle name="60% - Accent5 2 2 3" xfId="14662" xr:uid="{00000000-0005-0000-0000-00005B330000}"/>
    <cellStyle name="60% - Accent5 2 2 3 2" xfId="14663" xr:uid="{00000000-0005-0000-0000-00005C330000}"/>
    <cellStyle name="60% - Accent5 2 2 3 3" xfId="14664" xr:uid="{00000000-0005-0000-0000-00005D330000}"/>
    <cellStyle name="60% - Accent5 2 2 3 4" xfId="14665" xr:uid="{00000000-0005-0000-0000-00005E330000}"/>
    <cellStyle name="60% - Accent5 2 2 4" xfId="14666" xr:uid="{00000000-0005-0000-0000-00005F330000}"/>
    <cellStyle name="60% - Accent5 2 2 5" xfId="14667" xr:uid="{00000000-0005-0000-0000-000060330000}"/>
    <cellStyle name="60% - Accent5 2 2 6" xfId="14668" xr:uid="{00000000-0005-0000-0000-000061330000}"/>
    <cellStyle name="60% - Accent5 2 3" xfId="14669" xr:uid="{00000000-0005-0000-0000-000062330000}"/>
    <cellStyle name="60% - Accent5 2 3 2" xfId="14670" xr:uid="{00000000-0005-0000-0000-000063330000}"/>
    <cellStyle name="60% - Accent5 2 3 2 2" xfId="14671" xr:uid="{00000000-0005-0000-0000-000064330000}"/>
    <cellStyle name="60% - Accent5 2 3 2 3" xfId="14672" xr:uid="{00000000-0005-0000-0000-000065330000}"/>
    <cellStyle name="60% - Accent5 2 3 2 4" xfId="14673" xr:uid="{00000000-0005-0000-0000-000066330000}"/>
    <cellStyle name="60% - Accent5 2 3 3" xfId="14674" xr:uid="{00000000-0005-0000-0000-000067330000}"/>
    <cellStyle name="60% - Accent5 2 3 4" xfId="14675" xr:uid="{00000000-0005-0000-0000-000068330000}"/>
    <cellStyle name="60% - Accent5 2 3 5" xfId="14676" xr:uid="{00000000-0005-0000-0000-000069330000}"/>
    <cellStyle name="60% - Accent5 2 4" xfId="14677" xr:uid="{00000000-0005-0000-0000-00006A330000}"/>
    <cellStyle name="60% - Accent5 2 4 2" xfId="14678" xr:uid="{00000000-0005-0000-0000-00006B330000}"/>
    <cellStyle name="60% - Accent5 2 4 3" xfId="14679" xr:uid="{00000000-0005-0000-0000-00006C330000}"/>
    <cellStyle name="60% - Accent5 2 4 4" xfId="14680" xr:uid="{00000000-0005-0000-0000-00006D330000}"/>
    <cellStyle name="60% - Accent5 2 4_BSD2" xfId="14681" xr:uid="{00000000-0005-0000-0000-00006E330000}"/>
    <cellStyle name="60% - Accent5 2 5" xfId="14682" xr:uid="{00000000-0005-0000-0000-00006F330000}"/>
    <cellStyle name="60% - Accent5 2 5 2" xfId="14683" xr:uid="{00000000-0005-0000-0000-000070330000}"/>
    <cellStyle name="60% - Accent5 2 5 3" xfId="14684" xr:uid="{00000000-0005-0000-0000-000071330000}"/>
    <cellStyle name="60% - Accent5 2 5 4" xfId="14685" xr:uid="{00000000-0005-0000-0000-000072330000}"/>
    <cellStyle name="60% - Accent5 2 6" xfId="14686" xr:uid="{00000000-0005-0000-0000-000073330000}"/>
    <cellStyle name="60% - Accent5 2 7" xfId="14687" xr:uid="{00000000-0005-0000-0000-000074330000}"/>
    <cellStyle name="60% - Accent5 2 8" xfId="14688" xr:uid="{00000000-0005-0000-0000-000075330000}"/>
    <cellStyle name="60% - Accent5 2 8 2" xfId="14689" xr:uid="{00000000-0005-0000-0000-000076330000}"/>
    <cellStyle name="60% - Accent5 2 8_BSD2" xfId="14690" xr:uid="{00000000-0005-0000-0000-000077330000}"/>
    <cellStyle name="60% - Accent5 2 9" xfId="14691" xr:uid="{00000000-0005-0000-0000-000078330000}"/>
    <cellStyle name="60% - Accent5 20" xfId="14692" xr:uid="{00000000-0005-0000-0000-000079330000}"/>
    <cellStyle name="60% - Accent5 20 2" xfId="14693" xr:uid="{00000000-0005-0000-0000-00007A330000}"/>
    <cellStyle name="60% - Accent5 20_BSD2" xfId="14694" xr:uid="{00000000-0005-0000-0000-00007B330000}"/>
    <cellStyle name="60% - Accent5 21" xfId="14695" xr:uid="{00000000-0005-0000-0000-00007C330000}"/>
    <cellStyle name="60% - Accent5 21 2" xfId="14696" xr:uid="{00000000-0005-0000-0000-00007D330000}"/>
    <cellStyle name="60% - Accent5 21_BSD2" xfId="14697" xr:uid="{00000000-0005-0000-0000-00007E330000}"/>
    <cellStyle name="60% - Accent5 22" xfId="14698" xr:uid="{00000000-0005-0000-0000-00007F330000}"/>
    <cellStyle name="60% - Accent5 22 2" xfId="14699" xr:uid="{00000000-0005-0000-0000-000080330000}"/>
    <cellStyle name="60% - Accent5 22_BSD2" xfId="14700" xr:uid="{00000000-0005-0000-0000-000081330000}"/>
    <cellStyle name="60% - Accent5 23" xfId="14701" xr:uid="{00000000-0005-0000-0000-000082330000}"/>
    <cellStyle name="60% - Accent5 23 2" xfId="14702" xr:uid="{00000000-0005-0000-0000-000083330000}"/>
    <cellStyle name="60% - Accent5 23_BSD2" xfId="14703" xr:uid="{00000000-0005-0000-0000-000084330000}"/>
    <cellStyle name="60% - Accent5 24" xfId="14704" xr:uid="{00000000-0005-0000-0000-000085330000}"/>
    <cellStyle name="60% - Accent5 24 2" xfId="14705" xr:uid="{00000000-0005-0000-0000-000086330000}"/>
    <cellStyle name="60% - Accent5 24_BSD2" xfId="14706" xr:uid="{00000000-0005-0000-0000-000087330000}"/>
    <cellStyle name="60% - Accent5 25" xfId="14707" xr:uid="{00000000-0005-0000-0000-000088330000}"/>
    <cellStyle name="60% - Accent5 25 2" xfId="14708" xr:uid="{00000000-0005-0000-0000-000089330000}"/>
    <cellStyle name="60% - Accent5 25_BSD2" xfId="14709" xr:uid="{00000000-0005-0000-0000-00008A330000}"/>
    <cellStyle name="60% - Accent5 26" xfId="14710" xr:uid="{00000000-0005-0000-0000-00008B330000}"/>
    <cellStyle name="60% - Accent5 26 2" xfId="14711" xr:uid="{00000000-0005-0000-0000-00008C330000}"/>
    <cellStyle name="60% - Accent5 26_BSD2" xfId="14712" xr:uid="{00000000-0005-0000-0000-00008D330000}"/>
    <cellStyle name="60% - Accent5 27" xfId="14713" xr:uid="{00000000-0005-0000-0000-00008E330000}"/>
    <cellStyle name="60% - Accent5 27 2" xfId="14714" xr:uid="{00000000-0005-0000-0000-00008F330000}"/>
    <cellStyle name="60% - Accent5 27_BSD2" xfId="14715" xr:uid="{00000000-0005-0000-0000-000090330000}"/>
    <cellStyle name="60% - Accent5 28" xfId="14716" xr:uid="{00000000-0005-0000-0000-000091330000}"/>
    <cellStyle name="60% - Accent5 28 2" xfId="14717" xr:uid="{00000000-0005-0000-0000-000092330000}"/>
    <cellStyle name="60% - Accent5 28_BSD2" xfId="14718" xr:uid="{00000000-0005-0000-0000-000093330000}"/>
    <cellStyle name="60% - Accent5 29" xfId="14719" xr:uid="{00000000-0005-0000-0000-000094330000}"/>
    <cellStyle name="60% - Accent5 29 2" xfId="14720" xr:uid="{00000000-0005-0000-0000-000095330000}"/>
    <cellStyle name="60% - Accent5 29_BSD2" xfId="14721" xr:uid="{00000000-0005-0000-0000-000096330000}"/>
    <cellStyle name="60% - Accent5 3" xfId="14722" xr:uid="{00000000-0005-0000-0000-000097330000}"/>
    <cellStyle name="60% - Accent5 3 2" xfId="14723" xr:uid="{00000000-0005-0000-0000-000098330000}"/>
    <cellStyle name="60% - Accent5 3 2 2" xfId="14724" xr:uid="{00000000-0005-0000-0000-000099330000}"/>
    <cellStyle name="60% - Accent5 3 2 3" xfId="14725" xr:uid="{00000000-0005-0000-0000-00009A330000}"/>
    <cellStyle name="60% - Accent5 3 3" xfId="14726" xr:uid="{00000000-0005-0000-0000-00009B330000}"/>
    <cellStyle name="60% - Accent5 3 4" xfId="14727" xr:uid="{00000000-0005-0000-0000-00009C330000}"/>
    <cellStyle name="60% - Accent5 3 5" xfId="14728" xr:uid="{00000000-0005-0000-0000-00009D330000}"/>
    <cellStyle name="60% - Accent5 3_Annexure" xfId="14729" xr:uid="{00000000-0005-0000-0000-00009E330000}"/>
    <cellStyle name="60% - Accent5 30" xfId="14730" xr:uid="{00000000-0005-0000-0000-00009F330000}"/>
    <cellStyle name="60% - Accent5 30 2" xfId="14731" xr:uid="{00000000-0005-0000-0000-0000A0330000}"/>
    <cellStyle name="60% - Accent5 30_BSD2" xfId="14732" xr:uid="{00000000-0005-0000-0000-0000A1330000}"/>
    <cellStyle name="60% - Accent5 31" xfId="14733" xr:uid="{00000000-0005-0000-0000-0000A2330000}"/>
    <cellStyle name="60% - Accent5 31 2" xfId="14734" xr:uid="{00000000-0005-0000-0000-0000A3330000}"/>
    <cellStyle name="60% - Accent5 31_BSD2" xfId="14735" xr:uid="{00000000-0005-0000-0000-0000A4330000}"/>
    <cellStyle name="60% - Accent5 32" xfId="14736" xr:uid="{00000000-0005-0000-0000-0000A5330000}"/>
    <cellStyle name="60% - Accent5 32 2" xfId="14737" xr:uid="{00000000-0005-0000-0000-0000A6330000}"/>
    <cellStyle name="60% - Accent5 32_BSD2" xfId="14738" xr:uid="{00000000-0005-0000-0000-0000A7330000}"/>
    <cellStyle name="60% - Accent5 33" xfId="14739" xr:uid="{00000000-0005-0000-0000-0000A8330000}"/>
    <cellStyle name="60% - Accent5 33 2" xfId="14740" xr:uid="{00000000-0005-0000-0000-0000A9330000}"/>
    <cellStyle name="60% - Accent5 33_BSD2" xfId="14741" xr:uid="{00000000-0005-0000-0000-0000AA330000}"/>
    <cellStyle name="60% - Accent5 34" xfId="14742" xr:uid="{00000000-0005-0000-0000-0000AB330000}"/>
    <cellStyle name="60% - Accent5 34 2" xfId="14743" xr:uid="{00000000-0005-0000-0000-0000AC330000}"/>
    <cellStyle name="60% - Accent5 34_BSD2" xfId="14744" xr:uid="{00000000-0005-0000-0000-0000AD330000}"/>
    <cellStyle name="60% - Accent5 35" xfId="14745" xr:uid="{00000000-0005-0000-0000-0000AE330000}"/>
    <cellStyle name="60% - Accent5 35 2" xfId="14746" xr:uid="{00000000-0005-0000-0000-0000AF330000}"/>
    <cellStyle name="60% - Accent5 35_BSD2" xfId="14747" xr:uid="{00000000-0005-0000-0000-0000B0330000}"/>
    <cellStyle name="60% - Accent5 36" xfId="14748" xr:uid="{00000000-0005-0000-0000-0000B1330000}"/>
    <cellStyle name="60% - Accent5 36 2" xfId="14749" xr:uid="{00000000-0005-0000-0000-0000B2330000}"/>
    <cellStyle name="60% - Accent5 36_BSD2" xfId="14750" xr:uid="{00000000-0005-0000-0000-0000B3330000}"/>
    <cellStyle name="60% - Accent5 37" xfId="14751" xr:uid="{00000000-0005-0000-0000-0000B4330000}"/>
    <cellStyle name="60% - Accent5 37 2" xfId="14752" xr:uid="{00000000-0005-0000-0000-0000B5330000}"/>
    <cellStyle name="60% - Accent5 37_BSD2" xfId="14753" xr:uid="{00000000-0005-0000-0000-0000B6330000}"/>
    <cellStyle name="60% - Accent5 38" xfId="14754" xr:uid="{00000000-0005-0000-0000-0000B7330000}"/>
    <cellStyle name="60% - Accent5 38 2" xfId="14755" xr:uid="{00000000-0005-0000-0000-0000B8330000}"/>
    <cellStyle name="60% - Accent5 38_BSD2" xfId="14756" xr:uid="{00000000-0005-0000-0000-0000B9330000}"/>
    <cellStyle name="60% - Accent5 39" xfId="14757" xr:uid="{00000000-0005-0000-0000-0000BA330000}"/>
    <cellStyle name="60% - Accent5 39 2" xfId="14758" xr:uid="{00000000-0005-0000-0000-0000BB330000}"/>
    <cellStyle name="60% - Accent5 39_BSD2" xfId="14759" xr:uid="{00000000-0005-0000-0000-0000BC330000}"/>
    <cellStyle name="60% - Accent5 4" xfId="14760" xr:uid="{00000000-0005-0000-0000-0000BD330000}"/>
    <cellStyle name="60% - Accent5 4 2" xfId="14761" xr:uid="{00000000-0005-0000-0000-0000BE330000}"/>
    <cellStyle name="60% - Accent5 4 3" xfId="14762" xr:uid="{00000000-0005-0000-0000-0000BF330000}"/>
    <cellStyle name="60% - Accent5 4 4" xfId="14763" xr:uid="{00000000-0005-0000-0000-0000C0330000}"/>
    <cellStyle name="60% - Accent5 4 5" xfId="14764" xr:uid="{00000000-0005-0000-0000-0000C1330000}"/>
    <cellStyle name="60% - Accent5 4_Annexure" xfId="14765" xr:uid="{00000000-0005-0000-0000-0000C2330000}"/>
    <cellStyle name="60% - Accent5 40" xfId="14766" xr:uid="{00000000-0005-0000-0000-0000C3330000}"/>
    <cellStyle name="60% - Accent5 40 2" xfId="14767" xr:uid="{00000000-0005-0000-0000-0000C4330000}"/>
    <cellStyle name="60% - Accent5 40_BSD2" xfId="14768" xr:uid="{00000000-0005-0000-0000-0000C5330000}"/>
    <cellStyle name="60% - Accent5 41" xfId="14769" xr:uid="{00000000-0005-0000-0000-0000C6330000}"/>
    <cellStyle name="60% - Accent5 41 2" xfId="14770" xr:uid="{00000000-0005-0000-0000-0000C7330000}"/>
    <cellStyle name="60% - Accent5 41_BSD2" xfId="14771" xr:uid="{00000000-0005-0000-0000-0000C8330000}"/>
    <cellStyle name="60% - Accent5 42" xfId="14772" xr:uid="{00000000-0005-0000-0000-0000C9330000}"/>
    <cellStyle name="60% - Accent5 42 2" xfId="14773" xr:uid="{00000000-0005-0000-0000-0000CA330000}"/>
    <cellStyle name="60% - Accent5 42_BSD2" xfId="14774" xr:uid="{00000000-0005-0000-0000-0000CB330000}"/>
    <cellStyle name="60% - Accent5 43" xfId="14775" xr:uid="{00000000-0005-0000-0000-0000CC330000}"/>
    <cellStyle name="60% - Accent5 43 2" xfId="14776" xr:uid="{00000000-0005-0000-0000-0000CD330000}"/>
    <cellStyle name="60% - Accent5 43_BSD2" xfId="14777" xr:uid="{00000000-0005-0000-0000-0000CE330000}"/>
    <cellStyle name="60% - Accent5 44" xfId="14778" xr:uid="{00000000-0005-0000-0000-0000CF330000}"/>
    <cellStyle name="60% - Accent5 44 2" xfId="14779" xr:uid="{00000000-0005-0000-0000-0000D0330000}"/>
    <cellStyle name="60% - Accent5 44_BSD2" xfId="14780" xr:uid="{00000000-0005-0000-0000-0000D1330000}"/>
    <cellStyle name="60% - Accent5 45" xfId="14781" xr:uid="{00000000-0005-0000-0000-0000D2330000}"/>
    <cellStyle name="60% - Accent5 45 2" xfId="14782" xr:uid="{00000000-0005-0000-0000-0000D3330000}"/>
    <cellStyle name="60% - Accent5 45_BSD2" xfId="14783" xr:uid="{00000000-0005-0000-0000-0000D4330000}"/>
    <cellStyle name="60% - Accent5 46" xfId="14784" xr:uid="{00000000-0005-0000-0000-0000D5330000}"/>
    <cellStyle name="60% - Accent5 46 2" xfId="14785" xr:uid="{00000000-0005-0000-0000-0000D6330000}"/>
    <cellStyle name="60% - Accent5 46_BSD2" xfId="14786" xr:uid="{00000000-0005-0000-0000-0000D7330000}"/>
    <cellStyle name="60% - Accent5 47" xfId="14787" xr:uid="{00000000-0005-0000-0000-0000D8330000}"/>
    <cellStyle name="60% - Accent5 47 2" xfId="14788" xr:uid="{00000000-0005-0000-0000-0000D9330000}"/>
    <cellStyle name="60% - Accent5 47_BSD2" xfId="14789" xr:uid="{00000000-0005-0000-0000-0000DA330000}"/>
    <cellStyle name="60% - Accent5 48" xfId="14790" xr:uid="{00000000-0005-0000-0000-0000DB330000}"/>
    <cellStyle name="60% - Accent5 48 2" xfId="14791" xr:uid="{00000000-0005-0000-0000-0000DC330000}"/>
    <cellStyle name="60% - Accent5 48_BSD2" xfId="14792" xr:uid="{00000000-0005-0000-0000-0000DD330000}"/>
    <cellStyle name="60% - Accent5 49" xfId="14793" xr:uid="{00000000-0005-0000-0000-0000DE330000}"/>
    <cellStyle name="60% - Accent5 49 2" xfId="14794" xr:uid="{00000000-0005-0000-0000-0000DF330000}"/>
    <cellStyle name="60% - Accent5 49_BSD2" xfId="14795" xr:uid="{00000000-0005-0000-0000-0000E0330000}"/>
    <cellStyle name="60% - Accent5 5" xfId="14796" xr:uid="{00000000-0005-0000-0000-0000E1330000}"/>
    <cellStyle name="60% - Accent5 5 2" xfId="14797" xr:uid="{00000000-0005-0000-0000-0000E2330000}"/>
    <cellStyle name="60% - Accent5 5 3" xfId="14798" xr:uid="{00000000-0005-0000-0000-0000E3330000}"/>
    <cellStyle name="60% - Accent5 5 4" xfId="14799" xr:uid="{00000000-0005-0000-0000-0000E4330000}"/>
    <cellStyle name="60% - Accent5 5 5" xfId="14800" xr:uid="{00000000-0005-0000-0000-0000E5330000}"/>
    <cellStyle name="60% - Accent5 5_Annexure" xfId="14801" xr:uid="{00000000-0005-0000-0000-0000E6330000}"/>
    <cellStyle name="60% - Accent5 50" xfId="14802" xr:uid="{00000000-0005-0000-0000-0000E7330000}"/>
    <cellStyle name="60% - Accent5 50 2" xfId="14803" xr:uid="{00000000-0005-0000-0000-0000E8330000}"/>
    <cellStyle name="60% - Accent5 50_BSD2" xfId="14804" xr:uid="{00000000-0005-0000-0000-0000E9330000}"/>
    <cellStyle name="60% - Accent5 51" xfId="14805" xr:uid="{00000000-0005-0000-0000-0000EA330000}"/>
    <cellStyle name="60% - Accent5 51 2" xfId="14806" xr:uid="{00000000-0005-0000-0000-0000EB330000}"/>
    <cellStyle name="60% - Accent5 51_BSD2" xfId="14807" xr:uid="{00000000-0005-0000-0000-0000EC330000}"/>
    <cellStyle name="60% - Accent5 52" xfId="14808" xr:uid="{00000000-0005-0000-0000-0000ED330000}"/>
    <cellStyle name="60% - Accent5 52 2" xfId="14809" xr:uid="{00000000-0005-0000-0000-0000EE330000}"/>
    <cellStyle name="60% - Accent5 52_BSD2" xfId="14810" xr:uid="{00000000-0005-0000-0000-0000EF330000}"/>
    <cellStyle name="60% - Accent5 53" xfId="14811" xr:uid="{00000000-0005-0000-0000-0000F0330000}"/>
    <cellStyle name="60% - Accent5 53 2" xfId="14812" xr:uid="{00000000-0005-0000-0000-0000F1330000}"/>
    <cellStyle name="60% - Accent5 53_BSD2" xfId="14813" xr:uid="{00000000-0005-0000-0000-0000F2330000}"/>
    <cellStyle name="60% - Accent5 54" xfId="14814" xr:uid="{00000000-0005-0000-0000-0000F3330000}"/>
    <cellStyle name="60% - Accent5 54 2" xfId="14815" xr:uid="{00000000-0005-0000-0000-0000F4330000}"/>
    <cellStyle name="60% - Accent5 54_BSD2" xfId="14816" xr:uid="{00000000-0005-0000-0000-0000F5330000}"/>
    <cellStyle name="60% - Accent5 55" xfId="14817" xr:uid="{00000000-0005-0000-0000-0000F6330000}"/>
    <cellStyle name="60% - Accent5 55 2" xfId="14818" xr:uid="{00000000-0005-0000-0000-0000F7330000}"/>
    <cellStyle name="60% - Accent5 55_BSD2" xfId="14819" xr:uid="{00000000-0005-0000-0000-0000F8330000}"/>
    <cellStyle name="60% - Accent5 56" xfId="14820" xr:uid="{00000000-0005-0000-0000-0000F9330000}"/>
    <cellStyle name="60% - Accent5 56 2" xfId="14821" xr:uid="{00000000-0005-0000-0000-0000FA330000}"/>
    <cellStyle name="60% - Accent5 56_BSD2" xfId="14822" xr:uid="{00000000-0005-0000-0000-0000FB330000}"/>
    <cellStyle name="60% - Accent5 57" xfId="14823" xr:uid="{00000000-0005-0000-0000-0000FC330000}"/>
    <cellStyle name="60% - Accent5 57 2" xfId="14824" xr:uid="{00000000-0005-0000-0000-0000FD330000}"/>
    <cellStyle name="60% - Accent5 57_BSD2" xfId="14825" xr:uid="{00000000-0005-0000-0000-0000FE330000}"/>
    <cellStyle name="60% - Accent5 58" xfId="14826" xr:uid="{00000000-0005-0000-0000-0000FF330000}"/>
    <cellStyle name="60% - Accent5 58 2" xfId="14827" xr:uid="{00000000-0005-0000-0000-000000340000}"/>
    <cellStyle name="60% - Accent5 58_BSD2" xfId="14828" xr:uid="{00000000-0005-0000-0000-000001340000}"/>
    <cellStyle name="60% - Accent5 59" xfId="14829" xr:uid="{00000000-0005-0000-0000-000002340000}"/>
    <cellStyle name="60% - Accent5 59 2" xfId="14830" xr:uid="{00000000-0005-0000-0000-000003340000}"/>
    <cellStyle name="60% - Accent5 59_BSD2" xfId="14831" xr:uid="{00000000-0005-0000-0000-000004340000}"/>
    <cellStyle name="60% - Accent5 6" xfId="14832" xr:uid="{00000000-0005-0000-0000-000005340000}"/>
    <cellStyle name="60% - Accent5 6 2" xfId="14833" xr:uid="{00000000-0005-0000-0000-000006340000}"/>
    <cellStyle name="60% - Accent5 6 3" xfId="14834" xr:uid="{00000000-0005-0000-0000-000007340000}"/>
    <cellStyle name="60% - Accent5 6 4" xfId="14835" xr:uid="{00000000-0005-0000-0000-000008340000}"/>
    <cellStyle name="60% - Accent5 6 5" xfId="14836" xr:uid="{00000000-0005-0000-0000-000009340000}"/>
    <cellStyle name="60% - Accent5 6_Annexure" xfId="14837" xr:uid="{00000000-0005-0000-0000-00000A340000}"/>
    <cellStyle name="60% - Accent5 60" xfId="14838" xr:uid="{00000000-0005-0000-0000-00000B340000}"/>
    <cellStyle name="60% - Accent5 61" xfId="14839" xr:uid="{00000000-0005-0000-0000-00000C340000}"/>
    <cellStyle name="60% - Accent5 62" xfId="14840" xr:uid="{00000000-0005-0000-0000-00000D340000}"/>
    <cellStyle name="60% - Accent5 63" xfId="14841" xr:uid="{00000000-0005-0000-0000-00000E340000}"/>
    <cellStyle name="60% - Accent5 64" xfId="14842" xr:uid="{00000000-0005-0000-0000-00000F340000}"/>
    <cellStyle name="60% - Accent5 65" xfId="14843" xr:uid="{00000000-0005-0000-0000-000010340000}"/>
    <cellStyle name="60% - Accent5 66" xfId="14844" xr:uid="{00000000-0005-0000-0000-000011340000}"/>
    <cellStyle name="60% - Accent5 67" xfId="14845" xr:uid="{00000000-0005-0000-0000-000012340000}"/>
    <cellStyle name="60% - Accent5 68" xfId="14846" xr:uid="{00000000-0005-0000-0000-000013340000}"/>
    <cellStyle name="60% - Accent5 69" xfId="14847" xr:uid="{00000000-0005-0000-0000-000014340000}"/>
    <cellStyle name="60% - Accent5 7" xfId="14848" xr:uid="{00000000-0005-0000-0000-000015340000}"/>
    <cellStyle name="60% - Accent5 7 10" xfId="14849" xr:uid="{00000000-0005-0000-0000-000016340000}"/>
    <cellStyle name="60% - Accent5 7 11" xfId="14850" xr:uid="{00000000-0005-0000-0000-000017340000}"/>
    <cellStyle name="60% - Accent5 7 2" xfId="14851" xr:uid="{00000000-0005-0000-0000-000018340000}"/>
    <cellStyle name="60% - Accent5 7 3" xfId="14852" xr:uid="{00000000-0005-0000-0000-000019340000}"/>
    <cellStyle name="60% - Accent5 7 4" xfId="14853" xr:uid="{00000000-0005-0000-0000-00001A340000}"/>
    <cellStyle name="60% - Accent5 7 5" xfId="14854" xr:uid="{00000000-0005-0000-0000-00001B340000}"/>
    <cellStyle name="60% - Accent5 7 6" xfId="14855" xr:uid="{00000000-0005-0000-0000-00001C340000}"/>
    <cellStyle name="60% - Accent5 7 7" xfId="14856" xr:uid="{00000000-0005-0000-0000-00001D340000}"/>
    <cellStyle name="60% - Accent5 7 8" xfId="14857" xr:uid="{00000000-0005-0000-0000-00001E340000}"/>
    <cellStyle name="60% - Accent5 7 9" xfId="14858" xr:uid="{00000000-0005-0000-0000-00001F340000}"/>
    <cellStyle name="60% - Accent5 7_Annexure" xfId="14859" xr:uid="{00000000-0005-0000-0000-000020340000}"/>
    <cellStyle name="60% - Accent5 70" xfId="14860" xr:uid="{00000000-0005-0000-0000-000021340000}"/>
    <cellStyle name="60% - Accent5 71" xfId="14861" xr:uid="{00000000-0005-0000-0000-000022340000}"/>
    <cellStyle name="60% - Accent5 72" xfId="14862" xr:uid="{00000000-0005-0000-0000-000023340000}"/>
    <cellStyle name="60% - Accent5 73" xfId="14863" xr:uid="{00000000-0005-0000-0000-000024340000}"/>
    <cellStyle name="60% - Accent5 74" xfId="14864" xr:uid="{00000000-0005-0000-0000-000025340000}"/>
    <cellStyle name="60% - Accent5 75" xfId="14865" xr:uid="{00000000-0005-0000-0000-000026340000}"/>
    <cellStyle name="60% - Accent5 76" xfId="14866" xr:uid="{00000000-0005-0000-0000-000027340000}"/>
    <cellStyle name="60% - Accent5 77" xfId="14867" xr:uid="{00000000-0005-0000-0000-000028340000}"/>
    <cellStyle name="60% - Accent5 78" xfId="14868" xr:uid="{00000000-0005-0000-0000-000029340000}"/>
    <cellStyle name="60% - Accent5 79" xfId="14869" xr:uid="{00000000-0005-0000-0000-00002A340000}"/>
    <cellStyle name="60% - Accent5 8" xfId="14870" xr:uid="{00000000-0005-0000-0000-00002B340000}"/>
    <cellStyle name="60% - Accent5 8 2" xfId="14871" xr:uid="{00000000-0005-0000-0000-00002C340000}"/>
    <cellStyle name="60% - Accent5 8 3" xfId="14872" xr:uid="{00000000-0005-0000-0000-00002D340000}"/>
    <cellStyle name="60% - Accent5 8_BSD2" xfId="14873" xr:uid="{00000000-0005-0000-0000-00002E340000}"/>
    <cellStyle name="60% - Accent5 80" xfId="14874" xr:uid="{00000000-0005-0000-0000-00002F340000}"/>
    <cellStyle name="60% - Accent5 81" xfId="14875" xr:uid="{00000000-0005-0000-0000-000030340000}"/>
    <cellStyle name="60% - Accent5 82" xfId="14876" xr:uid="{00000000-0005-0000-0000-000031340000}"/>
    <cellStyle name="60% - Accent5 83" xfId="14877" xr:uid="{00000000-0005-0000-0000-000032340000}"/>
    <cellStyle name="60% - Accent5 84" xfId="14878" xr:uid="{00000000-0005-0000-0000-000033340000}"/>
    <cellStyle name="60% - Accent5 85" xfId="14879" xr:uid="{00000000-0005-0000-0000-000034340000}"/>
    <cellStyle name="60% - Accent5 86" xfId="14880" xr:uid="{00000000-0005-0000-0000-000035340000}"/>
    <cellStyle name="60% - Accent5 87" xfId="14881" xr:uid="{00000000-0005-0000-0000-000036340000}"/>
    <cellStyle name="60% - Accent5 88" xfId="14882" xr:uid="{00000000-0005-0000-0000-000037340000}"/>
    <cellStyle name="60% - Accent5 89" xfId="14883" xr:uid="{00000000-0005-0000-0000-000038340000}"/>
    <cellStyle name="60% - Accent5 9" xfId="14884" xr:uid="{00000000-0005-0000-0000-000039340000}"/>
    <cellStyle name="60% - Accent5 9 2" xfId="14885" xr:uid="{00000000-0005-0000-0000-00003A340000}"/>
    <cellStyle name="60% - Accent5 9 3" xfId="14886" xr:uid="{00000000-0005-0000-0000-00003B340000}"/>
    <cellStyle name="60% - Accent5 9_BSD2" xfId="14887" xr:uid="{00000000-0005-0000-0000-00003C340000}"/>
    <cellStyle name="60% - Accent5 90" xfId="14888" xr:uid="{00000000-0005-0000-0000-00003D340000}"/>
    <cellStyle name="60% - Accent5 91" xfId="14889" xr:uid="{00000000-0005-0000-0000-00003E340000}"/>
    <cellStyle name="60% - Accent5 92" xfId="14890" xr:uid="{00000000-0005-0000-0000-00003F340000}"/>
    <cellStyle name="60% - Accent5 93" xfId="14891" xr:uid="{00000000-0005-0000-0000-000040340000}"/>
    <cellStyle name="60% - Accent6 1" xfId="14892" xr:uid="{00000000-0005-0000-0000-000042340000}"/>
    <cellStyle name="60% - Accent6 10" xfId="14893" xr:uid="{00000000-0005-0000-0000-000043340000}"/>
    <cellStyle name="60% - Accent6 10 2" xfId="14894" xr:uid="{00000000-0005-0000-0000-000044340000}"/>
    <cellStyle name="60% - Accent6 10 3" xfId="14895" xr:uid="{00000000-0005-0000-0000-000045340000}"/>
    <cellStyle name="60% - Accent6 10_BSD2" xfId="14896" xr:uid="{00000000-0005-0000-0000-000046340000}"/>
    <cellStyle name="60% - Accent6 11" xfId="14897" xr:uid="{00000000-0005-0000-0000-000047340000}"/>
    <cellStyle name="60% - Accent6 11 2" xfId="14898" xr:uid="{00000000-0005-0000-0000-000048340000}"/>
    <cellStyle name="60% - Accent6 11 3" xfId="14899" xr:uid="{00000000-0005-0000-0000-000049340000}"/>
    <cellStyle name="60% - Accent6 11_BSD2" xfId="14900" xr:uid="{00000000-0005-0000-0000-00004A340000}"/>
    <cellStyle name="60% - Accent6 12" xfId="14901" xr:uid="{00000000-0005-0000-0000-00004B340000}"/>
    <cellStyle name="60% - Accent6 12 2" xfId="14902" xr:uid="{00000000-0005-0000-0000-00004C340000}"/>
    <cellStyle name="60% - Accent6 12 3" xfId="14903" xr:uid="{00000000-0005-0000-0000-00004D340000}"/>
    <cellStyle name="60% - Accent6 12_BSD2" xfId="14904" xr:uid="{00000000-0005-0000-0000-00004E340000}"/>
    <cellStyle name="60% - Accent6 13" xfId="14905" xr:uid="{00000000-0005-0000-0000-00004F340000}"/>
    <cellStyle name="60% - Accent6 13 2" xfId="14906" xr:uid="{00000000-0005-0000-0000-000050340000}"/>
    <cellStyle name="60% - Accent6 13_BSD2" xfId="14907" xr:uid="{00000000-0005-0000-0000-000051340000}"/>
    <cellStyle name="60% - Accent6 14" xfId="14908" xr:uid="{00000000-0005-0000-0000-000052340000}"/>
    <cellStyle name="60% - Accent6 14 2" xfId="14909" xr:uid="{00000000-0005-0000-0000-000053340000}"/>
    <cellStyle name="60% - Accent6 14_BSD2" xfId="14910" xr:uid="{00000000-0005-0000-0000-000054340000}"/>
    <cellStyle name="60% - Accent6 15" xfId="14911" xr:uid="{00000000-0005-0000-0000-000055340000}"/>
    <cellStyle name="60% - Accent6 15 2" xfId="14912" xr:uid="{00000000-0005-0000-0000-000056340000}"/>
    <cellStyle name="60% - Accent6 15_BSD2" xfId="14913" xr:uid="{00000000-0005-0000-0000-000057340000}"/>
    <cellStyle name="60% - Accent6 16" xfId="14914" xr:uid="{00000000-0005-0000-0000-000058340000}"/>
    <cellStyle name="60% - Accent6 16 2" xfId="14915" xr:uid="{00000000-0005-0000-0000-000059340000}"/>
    <cellStyle name="60% - Accent6 16_BSD2" xfId="14916" xr:uid="{00000000-0005-0000-0000-00005A340000}"/>
    <cellStyle name="60% - Accent6 17" xfId="14917" xr:uid="{00000000-0005-0000-0000-00005B340000}"/>
    <cellStyle name="60% - Accent6 17 2" xfId="14918" xr:uid="{00000000-0005-0000-0000-00005C340000}"/>
    <cellStyle name="60% - Accent6 17_BSD2" xfId="14919" xr:uid="{00000000-0005-0000-0000-00005D340000}"/>
    <cellStyle name="60% - Accent6 18" xfId="14920" xr:uid="{00000000-0005-0000-0000-00005E340000}"/>
    <cellStyle name="60% - Accent6 18 2" xfId="14921" xr:uid="{00000000-0005-0000-0000-00005F340000}"/>
    <cellStyle name="60% - Accent6 18_BSD2" xfId="14922" xr:uid="{00000000-0005-0000-0000-000060340000}"/>
    <cellStyle name="60% - Accent6 19" xfId="14923" xr:uid="{00000000-0005-0000-0000-000061340000}"/>
    <cellStyle name="60% - Accent6 19 2" xfId="14924" xr:uid="{00000000-0005-0000-0000-000062340000}"/>
    <cellStyle name="60% - Accent6 19_BSD2" xfId="14925" xr:uid="{00000000-0005-0000-0000-000063340000}"/>
    <cellStyle name="60% - Accent6 2" xfId="349" xr:uid="{00000000-0005-0000-0000-000064340000}"/>
    <cellStyle name="60% - Accent6 2 10" xfId="14926" xr:uid="{00000000-0005-0000-0000-000065340000}"/>
    <cellStyle name="60% - Accent6 2 11" xfId="14927" xr:uid="{00000000-0005-0000-0000-000066340000}"/>
    <cellStyle name="60% - Accent6 2 12" xfId="14928" xr:uid="{00000000-0005-0000-0000-000067340000}"/>
    <cellStyle name="60% - Accent6 2 13" xfId="14929" xr:uid="{00000000-0005-0000-0000-000068340000}"/>
    <cellStyle name="60% - Accent6 2 2" xfId="14930" xr:uid="{00000000-0005-0000-0000-000069340000}"/>
    <cellStyle name="60% - Accent6 2 2 2" xfId="14931" xr:uid="{00000000-0005-0000-0000-00006A340000}"/>
    <cellStyle name="60% - Accent6 2 2 2 2" xfId="14932" xr:uid="{00000000-0005-0000-0000-00006B340000}"/>
    <cellStyle name="60% - Accent6 2 2 2 3" xfId="14933" xr:uid="{00000000-0005-0000-0000-00006C340000}"/>
    <cellStyle name="60% - Accent6 2 2 2 4" xfId="14934" xr:uid="{00000000-0005-0000-0000-00006D340000}"/>
    <cellStyle name="60% - Accent6 2 2 3" xfId="14935" xr:uid="{00000000-0005-0000-0000-00006E340000}"/>
    <cellStyle name="60% - Accent6 2 2 3 2" xfId="14936" xr:uid="{00000000-0005-0000-0000-00006F340000}"/>
    <cellStyle name="60% - Accent6 2 2 3 3" xfId="14937" xr:uid="{00000000-0005-0000-0000-000070340000}"/>
    <cellStyle name="60% - Accent6 2 2 3 4" xfId="14938" xr:uid="{00000000-0005-0000-0000-000071340000}"/>
    <cellStyle name="60% - Accent6 2 2 4" xfId="14939" xr:uid="{00000000-0005-0000-0000-000072340000}"/>
    <cellStyle name="60% - Accent6 2 2 5" xfId="14940" xr:uid="{00000000-0005-0000-0000-000073340000}"/>
    <cellStyle name="60% - Accent6 2 2 6" xfId="14941" xr:uid="{00000000-0005-0000-0000-000074340000}"/>
    <cellStyle name="60% - Accent6 2 3" xfId="14942" xr:uid="{00000000-0005-0000-0000-000075340000}"/>
    <cellStyle name="60% - Accent6 2 3 2" xfId="14943" xr:uid="{00000000-0005-0000-0000-000076340000}"/>
    <cellStyle name="60% - Accent6 2 3 2 2" xfId="14944" xr:uid="{00000000-0005-0000-0000-000077340000}"/>
    <cellStyle name="60% - Accent6 2 3 2 3" xfId="14945" xr:uid="{00000000-0005-0000-0000-000078340000}"/>
    <cellStyle name="60% - Accent6 2 3 2 4" xfId="14946" xr:uid="{00000000-0005-0000-0000-000079340000}"/>
    <cellStyle name="60% - Accent6 2 3 3" xfId="14947" xr:uid="{00000000-0005-0000-0000-00007A340000}"/>
    <cellStyle name="60% - Accent6 2 3 4" xfId="14948" xr:uid="{00000000-0005-0000-0000-00007B340000}"/>
    <cellStyle name="60% - Accent6 2 3 5" xfId="14949" xr:uid="{00000000-0005-0000-0000-00007C340000}"/>
    <cellStyle name="60% - Accent6 2 4" xfId="14950" xr:uid="{00000000-0005-0000-0000-00007D340000}"/>
    <cellStyle name="60% - Accent6 2 4 2" xfId="14951" xr:uid="{00000000-0005-0000-0000-00007E340000}"/>
    <cellStyle name="60% - Accent6 2 4 3" xfId="14952" xr:uid="{00000000-0005-0000-0000-00007F340000}"/>
    <cellStyle name="60% - Accent6 2 4 4" xfId="14953" xr:uid="{00000000-0005-0000-0000-000080340000}"/>
    <cellStyle name="60% - Accent6 2 4_BSD2" xfId="14954" xr:uid="{00000000-0005-0000-0000-000081340000}"/>
    <cellStyle name="60% - Accent6 2 5" xfId="14955" xr:uid="{00000000-0005-0000-0000-000082340000}"/>
    <cellStyle name="60% - Accent6 2 5 2" xfId="14956" xr:uid="{00000000-0005-0000-0000-000083340000}"/>
    <cellStyle name="60% - Accent6 2 5 3" xfId="14957" xr:uid="{00000000-0005-0000-0000-000084340000}"/>
    <cellStyle name="60% - Accent6 2 5 4" xfId="14958" xr:uid="{00000000-0005-0000-0000-000085340000}"/>
    <cellStyle name="60% - Accent6 2 6" xfId="14959" xr:uid="{00000000-0005-0000-0000-000086340000}"/>
    <cellStyle name="60% - Accent6 2 7" xfId="14960" xr:uid="{00000000-0005-0000-0000-000087340000}"/>
    <cellStyle name="60% - Accent6 2 8" xfId="14961" xr:uid="{00000000-0005-0000-0000-000088340000}"/>
    <cellStyle name="60% - Accent6 2 8 2" xfId="14962" xr:uid="{00000000-0005-0000-0000-000089340000}"/>
    <cellStyle name="60% - Accent6 2 8_BSD2" xfId="14963" xr:uid="{00000000-0005-0000-0000-00008A340000}"/>
    <cellStyle name="60% - Accent6 2 9" xfId="14964" xr:uid="{00000000-0005-0000-0000-00008B340000}"/>
    <cellStyle name="60% - Accent6 20" xfId="14965" xr:uid="{00000000-0005-0000-0000-00008C340000}"/>
    <cellStyle name="60% - Accent6 20 2" xfId="14966" xr:uid="{00000000-0005-0000-0000-00008D340000}"/>
    <cellStyle name="60% - Accent6 20_BSD2" xfId="14967" xr:uid="{00000000-0005-0000-0000-00008E340000}"/>
    <cellStyle name="60% - Accent6 21" xfId="14968" xr:uid="{00000000-0005-0000-0000-00008F340000}"/>
    <cellStyle name="60% - Accent6 21 2" xfId="14969" xr:uid="{00000000-0005-0000-0000-000090340000}"/>
    <cellStyle name="60% - Accent6 21_BSD2" xfId="14970" xr:uid="{00000000-0005-0000-0000-000091340000}"/>
    <cellStyle name="60% - Accent6 22" xfId="14971" xr:uid="{00000000-0005-0000-0000-000092340000}"/>
    <cellStyle name="60% - Accent6 22 2" xfId="14972" xr:uid="{00000000-0005-0000-0000-000093340000}"/>
    <cellStyle name="60% - Accent6 22_BSD2" xfId="14973" xr:uid="{00000000-0005-0000-0000-000094340000}"/>
    <cellStyle name="60% - Accent6 23" xfId="14974" xr:uid="{00000000-0005-0000-0000-000095340000}"/>
    <cellStyle name="60% - Accent6 23 2" xfId="14975" xr:uid="{00000000-0005-0000-0000-000096340000}"/>
    <cellStyle name="60% - Accent6 23_BSD2" xfId="14976" xr:uid="{00000000-0005-0000-0000-000097340000}"/>
    <cellStyle name="60% - Accent6 24" xfId="14977" xr:uid="{00000000-0005-0000-0000-000098340000}"/>
    <cellStyle name="60% - Accent6 24 2" xfId="14978" xr:uid="{00000000-0005-0000-0000-000099340000}"/>
    <cellStyle name="60% - Accent6 24_BSD2" xfId="14979" xr:uid="{00000000-0005-0000-0000-00009A340000}"/>
    <cellStyle name="60% - Accent6 25" xfId="14980" xr:uid="{00000000-0005-0000-0000-00009B340000}"/>
    <cellStyle name="60% - Accent6 25 2" xfId="14981" xr:uid="{00000000-0005-0000-0000-00009C340000}"/>
    <cellStyle name="60% - Accent6 25_BSD2" xfId="14982" xr:uid="{00000000-0005-0000-0000-00009D340000}"/>
    <cellStyle name="60% - Accent6 26" xfId="14983" xr:uid="{00000000-0005-0000-0000-00009E340000}"/>
    <cellStyle name="60% - Accent6 26 2" xfId="14984" xr:uid="{00000000-0005-0000-0000-00009F340000}"/>
    <cellStyle name="60% - Accent6 26_BSD2" xfId="14985" xr:uid="{00000000-0005-0000-0000-0000A0340000}"/>
    <cellStyle name="60% - Accent6 27" xfId="14986" xr:uid="{00000000-0005-0000-0000-0000A1340000}"/>
    <cellStyle name="60% - Accent6 27 2" xfId="14987" xr:uid="{00000000-0005-0000-0000-0000A2340000}"/>
    <cellStyle name="60% - Accent6 27_BSD2" xfId="14988" xr:uid="{00000000-0005-0000-0000-0000A3340000}"/>
    <cellStyle name="60% - Accent6 28" xfId="14989" xr:uid="{00000000-0005-0000-0000-0000A4340000}"/>
    <cellStyle name="60% - Accent6 28 2" xfId="14990" xr:uid="{00000000-0005-0000-0000-0000A5340000}"/>
    <cellStyle name="60% - Accent6 28_BSD2" xfId="14991" xr:uid="{00000000-0005-0000-0000-0000A6340000}"/>
    <cellStyle name="60% - Accent6 29" xfId="14992" xr:uid="{00000000-0005-0000-0000-0000A7340000}"/>
    <cellStyle name="60% - Accent6 29 2" xfId="14993" xr:uid="{00000000-0005-0000-0000-0000A8340000}"/>
    <cellStyle name="60% - Accent6 29_BSD2" xfId="14994" xr:uid="{00000000-0005-0000-0000-0000A9340000}"/>
    <cellStyle name="60% - Accent6 3" xfId="14995" xr:uid="{00000000-0005-0000-0000-0000AA340000}"/>
    <cellStyle name="60% - Accent6 3 2" xfId="14996" xr:uid="{00000000-0005-0000-0000-0000AB340000}"/>
    <cellStyle name="60% - Accent6 3 2 2" xfId="14997" xr:uid="{00000000-0005-0000-0000-0000AC340000}"/>
    <cellStyle name="60% - Accent6 3 2 3" xfId="14998" xr:uid="{00000000-0005-0000-0000-0000AD340000}"/>
    <cellStyle name="60% - Accent6 3 3" xfId="14999" xr:uid="{00000000-0005-0000-0000-0000AE340000}"/>
    <cellStyle name="60% - Accent6 3 4" xfId="15000" xr:uid="{00000000-0005-0000-0000-0000AF340000}"/>
    <cellStyle name="60% - Accent6 3 5" xfId="15001" xr:uid="{00000000-0005-0000-0000-0000B0340000}"/>
    <cellStyle name="60% - Accent6 3_Annexure" xfId="15002" xr:uid="{00000000-0005-0000-0000-0000B1340000}"/>
    <cellStyle name="60% - Accent6 30" xfId="15003" xr:uid="{00000000-0005-0000-0000-0000B2340000}"/>
    <cellStyle name="60% - Accent6 30 2" xfId="15004" xr:uid="{00000000-0005-0000-0000-0000B3340000}"/>
    <cellStyle name="60% - Accent6 30_BSD2" xfId="15005" xr:uid="{00000000-0005-0000-0000-0000B4340000}"/>
    <cellStyle name="60% - Accent6 31" xfId="15006" xr:uid="{00000000-0005-0000-0000-0000B5340000}"/>
    <cellStyle name="60% - Accent6 31 2" xfId="15007" xr:uid="{00000000-0005-0000-0000-0000B6340000}"/>
    <cellStyle name="60% - Accent6 31_BSD2" xfId="15008" xr:uid="{00000000-0005-0000-0000-0000B7340000}"/>
    <cellStyle name="60% - Accent6 32" xfId="15009" xr:uid="{00000000-0005-0000-0000-0000B8340000}"/>
    <cellStyle name="60% - Accent6 32 2" xfId="15010" xr:uid="{00000000-0005-0000-0000-0000B9340000}"/>
    <cellStyle name="60% - Accent6 32_BSD2" xfId="15011" xr:uid="{00000000-0005-0000-0000-0000BA340000}"/>
    <cellStyle name="60% - Accent6 33" xfId="15012" xr:uid="{00000000-0005-0000-0000-0000BB340000}"/>
    <cellStyle name="60% - Accent6 33 2" xfId="15013" xr:uid="{00000000-0005-0000-0000-0000BC340000}"/>
    <cellStyle name="60% - Accent6 33_BSD2" xfId="15014" xr:uid="{00000000-0005-0000-0000-0000BD340000}"/>
    <cellStyle name="60% - Accent6 34" xfId="15015" xr:uid="{00000000-0005-0000-0000-0000BE340000}"/>
    <cellStyle name="60% - Accent6 34 2" xfId="15016" xr:uid="{00000000-0005-0000-0000-0000BF340000}"/>
    <cellStyle name="60% - Accent6 34_BSD2" xfId="15017" xr:uid="{00000000-0005-0000-0000-0000C0340000}"/>
    <cellStyle name="60% - Accent6 35" xfId="15018" xr:uid="{00000000-0005-0000-0000-0000C1340000}"/>
    <cellStyle name="60% - Accent6 35 2" xfId="15019" xr:uid="{00000000-0005-0000-0000-0000C2340000}"/>
    <cellStyle name="60% - Accent6 35_BSD2" xfId="15020" xr:uid="{00000000-0005-0000-0000-0000C3340000}"/>
    <cellStyle name="60% - Accent6 36" xfId="15021" xr:uid="{00000000-0005-0000-0000-0000C4340000}"/>
    <cellStyle name="60% - Accent6 36 2" xfId="15022" xr:uid="{00000000-0005-0000-0000-0000C5340000}"/>
    <cellStyle name="60% - Accent6 36_BSD2" xfId="15023" xr:uid="{00000000-0005-0000-0000-0000C6340000}"/>
    <cellStyle name="60% - Accent6 37" xfId="15024" xr:uid="{00000000-0005-0000-0000-0000C7340000}"/>
    <cellStyle name="60% - Accent6 37 2" xfId="15025" xr:uid="{00000000-0005-0000-0000-0000C8340000}"/>
    <cellStyle name="60% - Accent6 37_BSD2" xfId="15026" xr:uid="{00000000-0005-0000-0000-0000C9340000}"/>
    <cellStyle name="60% - Accent6 38" xfId="15027" xr:uid="{00000000-0005-0000-0000-0000CA340000}"/>
    <cellStyle name="60% - Accent6 38 2" xfId="15028" xr:uid="{00000000-0005-0000-0000-0000CB340000}"/>
    <cellStyle name="60% - Accent6 38_BSD2" xfId="15029" xr:uid="{00000000-0005-0000-0000-0000CC340000}"/>
    <cellStyle name="60% - Accent6 39" xfId="15030" xr:uid="{00000000-0005-0000-0000-0000CD340000}"/>
    <cellStyle name="60% - Accent6 39 2" xfId="15031" xr:uid="{00000000-0005-0000-0000-0000CE340000}"/>
    <cellStyle name="60% - Accent6 39_BSD2" xfId="15032" xr:uid="{00000000-0005-0000-0000-0000CF340000}"/>
    <cellStyle name="60% - Accent6 4" xfId="15033" xr:uid="{00000000-0005-0000-0000-0000D0340000}"/>
    <cellStyle name="60% - Accent6 4 2" xfId="15034" xr:uid="{00000000-0005-0000-0000-0000D1340000}"/>
    <cellStyle name="60% - Accent6 4 3" xfId="15035" xr:uid="{00000000-0005-0000-0000-0000D2340000}"/>
    <cellStyle name="60% - Accent6 4 4" xfId="15036" xr:uid="{00000000-0005-0000-0000-0000D3340000}"/>
    <cellStyle name="60% - Accent6 4 5" xfId="15037" xr:uid="{00000000-0005-0000-0000-0000D4340000}"/>
    <cellStyle name="60% - Accent6 4_Annexure" xfId="15038" xr:uid="{00000000-0005-0000-0000-0000D5340000}"/>
    <cellStyle name="60% - Accent6 40" xfId="15039" xr:uid="{00000000-0005-0000-0000-0000D6340000}"/>
    <cellStyle name="60% - Accent6 40 2" xfId="15040" xr:uid="{00000000-0005-0000-0000-0000D7340000}"/>
    <cellStyle name="60% - Accent6 40_BSD2" xfId="15041" xr:uid="{00000000-0005-0000-0000-0000D8340000}"/>
    <cellStyle name="60% - Accent6 41" xfId="15042" xr:uid="{00000000-0005-0000-0000-0000D9340000}"/>
    <cellStyle name="60% - Accent6 41 2" xfId="15043" xr:uid="{00000000-0005-0000-0000-0000DA340000}"/>
    <cellStyle name="60% - Accent6 41_BSD2" xfId="15044" xr:uid="{00000000-0005-0000-0000-0000DB340000}"/>
    <cellStyle name="60% - Accent6 42" xfId="15045" xr:uid="{00000000-0005-0000-0000-0000DC340000}"/>
    <cellStyle name="60% - Accent6 42 2" xfId="15046" xr:uid="{00000000-0005-0000-0000-0000DD340000}"/>
    <cellStyle name="60% - Accent6 42_BSD2" xfId="15047" xr:uid="{00000000-0005-0000-0000-0000DE340000}"/>
    <cellStyle name="60% - Accent6 43" xfId="15048" xr:uid="{00000000-0005-0000-0000-0000DF340000}"/>
    <cellStyle name="60% - Accent6 43 2" xfId="15049" xr:uid="{00000000-0005-0000-0000-0000E0340000}"/>
    <cellStyle name="60% - Accent6 43_BSD2" xfId="15050" xr:uid="{00000000-0005-0000-0000-0000E1340000}"/>
    <cellStyle name="60% - Accent6 44" xfId="15051" xr:uid="{00000000-0005-0000-0000-0000E2340000}"/>
    <cellStyle name="60% - Accent6 44 2" xfId="15052" xr:uid="{00000000-0005-0000-0000-0000E3340000}"/>
    <cellStyle name="60% - Accent6 44_BSD2" xfId="15053" xr:uid="{00000000-0005-0000-0000-0000E4340000}"/>
    <cellStyle name="60% - Accent6 45" xfId="15054" xr:uid="{00000000-0005-0000-0000-0000E5340000}"/>
    <cellStyle name="60% - Accent6 45 2" xfId="15055" xr:uid="{00000000-0005-0000-0000-0000E6340000}"/>
    <cellStyle name="60% - Accent6 45_BSD2" xfId="15056" xr:uid="{00000000-0005-0000-0000-0000E7340000}"/>
    <cellStyle name="60% - Accent6 46" xfId="15057" xr:uid="{00000000-0005-0000-0000-0000E8340000}"/>
    <cellStyle name="60% - Accent6 46 2" xfId="15058" xr:uid="{00000000-0005-0000-0000-0000E9340000}"/>
    <cellStyle name="60% - Accent6 46_BSD2" xfId="15059" xr:uid="{00000000-0005-0000-0000-0000EA340000}"/>
    <cellStyle name="60% - Accent6 47" xfId="15060" xr:uid="{00000000-0005-0000-0000-0000EB340000}"/>
    <cellStyle name="60% - Accent6 47 2" xfId="15061" xr:uid="{00000000-0005-0000-0000-0000EC340000}"/>
    <cellStyle name="60% - Accent6 47_BSD2" xfId="15062" xr:uid="{00000000-0005-0000-0000-0000ED340000}"/>
    <cellStyle name="60% - Accent6 48" xfId="15063" xr:uid="{00000000-0005-0000-0000-0000EE340000}"/>
    <cellStyle name="60% - Accent6 48 2" xfId="15064" xr:uid="{00000000-0005-0000-0000-0000EF340000}"/>
    <cellStyle name="60% - Accent6 48_BSD2" xfId="15065" xr:uid="{00000000-0005-0000-0000-0000F0340000}"/>
    <cellStyle name="60% - Accent6 49" xfId="15066" xr:uid="{00000000-0005-0000-0000-0000F1340000}"/>
    <cellStyle name="60% - Accent6 49 2" xfId="15067" xr:uid="{00000000-0005-0000-0000-0000F2340000}"/>
    <cellStyle name="60% - Accent6 49_BSD2" xfId="15068" xr:uid="{00000000-0005-0000-0000-0000F3340000}"/>
    <cellStyle name="60% - Accent6 5" xfId="15069" xr:uid="{00000000-0005-0000-0000-0000F4340000}"/>
    <cellStyle name="60% - Accent6 5 2" xfId="15070" xr:uid="{00000000-0005-0000-0000-0000F5340000}"/>
    <cellStyle name="60% - Accent6 5 3" xfId="15071" xr:uid="{00000000-0005-0000-0000-0000F6340000}"/>
    <cellStyle name="60% - Accent6 5 4" xfId="15072" xr:uid="{00000000-0005-0000-0000-0000F7340000}"/>
    <cellStyle name="60% - Accent6 5 5" xfId="15073" xr:uid="{00000000-0005-0000-0000-0000F8340000}"/>
    <cellStyle name="60% - Accent6 5_Annexure" xfId="15074" xr:uid="{00000000-0005-0000-0000-0000F9340000}"/>
    <cellStyle name="60% - Accent6 50" xfId="15075" xr:uid="{00000000-0005-0000-0000-0000FA340000}"/>
    <cellStyle name="60% - Accent6 50 2" xfId="15076" xr:uid="{00000000-0005-0000-0000-0000FB340000}"/>
    <cellStyle name="60% - Accent6 50_BSD2" xfId="15077" xr:uid="{00000000-0005-0000-0000-0000FC340000}"/>
    <cellStyle name="60% - Accent6 51" xfId="15078" xr:uid="{00000000-0005-0000-0000-0000FD340000}"/>
    <cellStyle name="60% - Accent6 51 2" xfId="15079" xr:uid="{00000000-0005-0000-0000-0000FE340000}"/>
    <cellStyle name="60% - Accent6 51_BSD2" xfId="15080" xr:uid="{00000000-0005-0000-0000-0000FF340000}"/>
    <cellStyle name="60% - Accent6 52" xfId="15081" xr:uid="{00000000-0005-0000-0000-000000350000}"/>
    <cellStyle name="60% - Accent6 52 2" xfId="15082" xr:uid="{00000000-0005-0000-0000-000001350000}"/>
    <cellStyle name="60% - Accent6 52_BSD2" xfId="15083" xr:uid="{00000000-0005-0000-0000-000002350000}"/>
    <cellStyle name="60% - Accent6 53" xfId="15084" xr:uid="{00000000-0005-0000-0000-000003350000}"/>
    <cellStyle name="60% - Accent6 53 2" xfId="15085" xr:uid="{00000000-0005-0000-0000-000004350000}"/>
    <cellStyle name="60% - Accent6 53_BSD2" xfId="15086" xr:uid="{00000000-0005-0000-0000-000005350000}"/>
    <cellStyle name="60% - Accent6 54" xfId="15087" xr:uid="{00000000-0005-0000-0000-000006350000}"/>
    <cellStyle name="60% - Accent6 54 2" xfId="15088" xr:uid="{00000000-0005-0000-0000-000007350000}"/>
    <cellStyle name="60% - Accent6 54_BSD2" xfId="15089" xr:uid="{00000000-0005-0000-0000-000008350000}"/>
    <cellStyle name="60% - Accent6 55" xfId="15090" xr:uid="{00000000-0005-0000-0000-000009350000}"/>
    <cellStyle name="60% - Accent6 55 2" xfId="15091" xr:uid="{00000000-0005-0000-0000-00000A350000}"/>
    <cellStyle name="60% - Accent6 55_BSD2" xfId="15092" xr:uid="{00000000-0005-0000-0000-00000B350000}"/>
    <cellStyle name="60% - Accent6 56" xfId="15093" xr:uid="{00000000-0005-0000-0000-00000C350000}"/>
    <cellStyle name="60% - Accent6 56 2" xfId="15094" xr:uid="{00000000-0005-0000-0000-00000D350000}"/>
    <cellStyle name="60% - Accent6 56_BSD2" xfId="15095" xr:uid="{00000000-0005-0000-0000-00000E350000}"/>
    <cellStyle name="60% - Accent6 57" xfId="15096" xr:uid="{00000000-0005-0000-0000-00000F350000}"/>
    <cellStyle name="60% - Accent6 57 2" xfId="15097" xr:uid="{00000000-0005-0000-0000-000010350000}"/>
    <cellStyle name="60% - Accent6 57_BSD2" xfId="15098" xr:uid="{00000000-0005-0000-0000-000011350000}"/>
    <cellStyle name="60% - Accent6 58" xfId="15099" xr:uid="{00000000-0005-0000-0000-000012350000}"/>
    <cellStyle name="60% - Accent6 58 2" xfId="15100" xr:uid="{00000000-0005-0000-0000-000013350000}"/>
    <cellStyle name="60% - Accent6 58_BSD2" xfId="15101" xr:uid="{00000000-0005-0000-0000-000014350000}"/>
    <cellStyle name="60% - Accent6 59" xfId="15102" xr:uid="{00000000-0005-0000-0000-000015350000}"/>
    <cellStyle name="60% - Accent6 59 2" xfId="15103" xr:uid="{00000000-0005-0000-0000-000016350000}"/>
    <cellStyle name="60% - Accent6 59_BSD2" xfId="15104" xr:uid="{00000000-0005-0000-0000-000017350000}"/>
    <cellStyle name="60% - Accent6 6" xfId="15105" xr:uid="{00000000-0005-0000-0000-000018350000}"/>
    <cellStyle name="60% - Accent6 6 2" xfId="15106" xr:uid="{00000000-0005-0000-0000-000019350000}"/>
    <cellStyle name="60% - Accent6 6 3" xfId="15107" xr:uid="{00000000-0005-0000-0000-00001A350000}"/>
    <cellStyle name="60% - Accent6 6 4" xfId="15108" xr:uid="{00000000-0005-0000-0000-00001B350000}"/>
    <cellStyle name="60% - Accent6 6 5" xfId="15109" xr:uid="{00000000-0005-0000-0000-00001C350000}"/>
    <cellStyle name="60% - Accent6 6_Annexure" xfId="15110" xr:uid="{00000000-0005-0000-0000-00001D350000}"/>
    <cellStyle name="60% - Accent6 60" xfId="15111" xr:uid="{00000000-0005-0000-0000-00001E350000}"/>
    <cellStyle name="60% - Accent6 61" xfId="15112" xr:uid="{00000000-0005-0000-0000-00001F350000}"/>
    <cellStyle name="60% - Accent6 62" xfId="15113" xr:uid="{00000000-0005-0000-0000-000020350000}"/>
    <cellStyle name="60% - Accent6 63" xfId="15114" xr:uid="{00000000-0005-0000-0000-000021350000}"/>
    <cellStyle name="60% - Accent6 64" xfId="15115" xr:uid="{00000000-0005-0000-0000-000022350000}"/>
    <cellStyle name="60% - Accent6 65" xfId="15116" xr:uid="{00000000-0005-0000-0000-000023350000}"/>
    <cellStyle name="60% - Accent6 66" xfId="15117" xr:uid="{00000000-0005-0000-0000-000024350000}"/>
    <cellStyle name="60% - Accent6 67" xfId="15118" xr:uid="{00000000-0005-0000-0000-000025350000}"/>
    <cellStyle name="60% - Accent6 68" xfId="15119" xr:uid="{00000000-0005-0000-0000-000026350000}"/>
    <cellStyle name="60% - Accent6 69" xfId="15120" xr:uid="{00000000-0005-0000-0000-000027350000}"/>
    <cellStyle name="60% - Accent6 7" xfId="15121" xr:uid="{00000000-0005-0000-0000-000028350000}"/>
    <cellStyle name="60% - Accent6 7 10" xfId="15122" xr:uid="{00000000-0005-0000-0000-000029350000}"/>
    <cellStyle name="60% - Accent6 7 11" xfId="15123" xr:uid="{00000000-0005-0000-0000-00002A350000}"/>
    <cellStyle name="60% - Accent6 7 2" xfId="15124" xr:uid="{00000000-0005-0000-0000-00002B350000}"/>
    <cellStyle name="60% - Accent6 7 3" xfId="15125" xr:uid="{00000000-0005-0000-0000-00002C350000}"/>
    <cellStyle name="60% - Accent6 7 4" xfId="15126" xr:uid="{00000000-0005-0000-0000-00002D350000}"/>
    <cellStyle name="60% - Accent6 7 5" xfId="15127" xr:uid="{00000000-0005-0000-0000-00002E350000}"/>
    <cellStyle name="60% - Accent6 7 6" xfId="15128" xr:uid="{00000000-0005-0000-0000-00002F350000}"/>
    <cellStyle name="60% - Accent6 7 7" xfId="15129" xr:uid="{00000000-0005-0000-0000-000030350000}"/>
    <cellStyle name="60% - Accent6 7 8" xfId="15130" xr:uid="{00000000-0005-0000-0000-000031350000}"/>
    <cellStyle name="60% - Accent6 7 9" xfId="15131" xr:uid="{00000000-0005-0000-0000-000032350000}"/>
    <cellStyle name="60% - Accent6 7_Annexure" xfId="15132" xr:uid="{00000000-0005-0000-0000-000033350000}"/>
    <cellStyle name="60% - Accent6 70" xfId="15133" xr:uid="{00000000-0005-0000-0000-000034350000}"/>
    <cellStyle name="60% - Accent6 71" xfId="15134" xr:uid="{00000000-0005-0000-0000-000035350000}"/>
    <cellStyle name="60% - Accent6 72" xfId="15135" xr:uid="{00000000-0005-0000-0000-000036350000}"/>
    <cellStyle name="60% - Accent6 73" xfId="15136" xr:uid="{00000000-0005-0000-0000-000037350000}"/>
    <cellStyle name="60% - Accent6 74" xfId="15137" xr:uid="{00000000-0005-0000-0000-000038350000}"/>
    <cellStyle name="60% - Accent6 75" xfId="15138" xr:uid="{00000000-0005-0000-0000-000039350000}"/>
    <cellStyle name="60% - Accent6 76" xfId="15139" xr:uid="{00000000-0005-0000-0000-00003A350000}"/>
    <cellStyle name="60% - Accent6 77" xfId="15140" xr:uid="{00000000-0005-0000-0000-00003B350000}"/>
    <cellStyle name="60% - Accent6 78" xfId="15141" xr:uid="{00000000-0005-0000-0000-00003C350000}"/>
    <cellStyle name="60% - Accent6 79" xfId="15142" xr:uid="{00000000-0005-0000-0000-00003D350000}"/>
    <cellStyle name="60% - Accent6 8" xfId="15143" xr:uid="{00000000-0005-0000-0000-00003E350000}"/>
    <cellStyle name="60% - Accent6 8 2" xfId="15144" xr:uid="{00000000-0005-0000-0000-00003F350000}"/>
    <cellStyle name="60% - Accent6 8 3" xfId="15145" xr:uid="{00000000-0005-0000-0000-000040350000}"/>
    <cellStyle name="60% - Accent6 8_BSD2" xfId="15146" xr:uid="{00000000-0005-0000-0000-000041350000}"/>
    <cellStyle name="60% - Accent6 80" xfId="15147" xr:uid="{00000000-0005-0000-0000-000042350000}"/>
    <cellStyle name="60% - Accent6 81" xfId="15148" xr:uid="{00000000-0005-0000-0000-000043350000}"/>
    <cellStyle name="60% - Accent6 82" xfId="15149" xr:uid="{00000000-0005-0000-0000-000044350000}"/>
    <cellStyle name="60% - Accent6 83" xfId="15150" xr:uid="{00000000-0005-0000-0000-000045350000}"/>
    <cellStyle name="60% - Accent6 84" xfId="15151" xr:uid="{00000000-0005-0000-0000-000046350000}"/>
    <cellStyle name="60% - Accent6 85" xfId="15152" xr:uid="{00000000-0005-0000-0000-000047350000}"/>
    <cellStyle name="60% - Accent6 86" xfId="15153" xr:uid="{00000000-0005-0000-0000-000048350000}"/>
    <cellStyle name="60% - Accent6 87" xfId="15154" xr:uid="{00000000-0005-0000-0000-000049350000}"/>
    <cellStyle name="60% - Accent6 88" xfId="15155" xr:uid="{00000000-0005-0000-0000-00004A350000}"/>
    <cellStyle name="60% - Accent6 89" xfId="15156" xr:uid="{00000000-0005-0000-0000-00004B350000}"/>
    <cellStyle name="60% - Accent6 9" xfId="15157" xr:uid="{00000000-0005-0000-0000-00004C350000}"/>
    <cellStyle name="60% - Accent6 9 2" xfId="15158" xr:uid="{00000000-0005-0000-0000-00004D350000}"/>
    <cellStyle name="60% - Accent6 9 3" xfId="15159" xr:uid="{00000000-0005-0000-0000-00004E350000}"/>
    <cellStyle name="60% - Accent6 9_BSD2" xfId="15160" xr:uid="{00000000-0005-0000-0000-00004F350000}"/>
    <cellStyle name="60% - Accent6 90" xfId="15161" xr:uid="{00000000-0005-0000-0000-000050350000}"/>
    <cellStyle name="60% - Accent6 91" xfId="15162" xr:uid="{00000000-0005-0000-0000-000051350000}"/>
    <cellStyle name="60% - Accent6 92" xfId="15163" xr:uid="{00000000-0005-0000-0000-000052350000}"/>
    <cellStyle name="60% - Accent6 93" xfId="15164" xr:uid="{00000000-0005-0000-0000-000053350000}"/>
    <cellStyle name="60% - akcent 1" xfId="15165" xr:uid="{00000000-0005-0000-0000-000054350000}"/>
    <cellStyle name="60% - akcent 2" xfId="15166" xr:uid="{00000000-0005-0000-0000-000055350000}"/>
    <cellStyle name="60% - akcent 3" xfId="15167" xr:uid="{00000000-0005-0000-0000-000056350000}"/>
    <cellStyle name="60% - akcent 4" xfId="15168" xr:uid="{00000000-0005-0000-0000-000057350000}"/>
    <cellStyle name="60% - akcent 5" xfId="15169" xr:uid="{00000000-0005-0000-0000-000058350000}"/>
    <cellStyle name="60% - akcent 6" xfId="15170" xr:uid="{00000000-0005-0000-0000-000059350000}"/>
    <cellStyle name="60% - Akzent1" xfId="15171" xr:uid="{00000000-0005-0000-0000-00005A350000}"/>
    <cellStyle name="60% - Akzent2" xfId="15172" xr:uid="{00000000-0005-0000-0000-00005B350000}"/>
    <cellStyle name="60% - Akzent3" xfId="15173" xr:uid="{00000000-0005-0000-0000-00005C350000}"/>
    <cellStyle name="60% - Akzent4" xfId="15174" xr:uid="{00000000-0005-0000-0000-00005D350000}"/>
    <cellStyle name="60% - Akzent5" xfId="15175" xr:uid="{00000000-0005-0000-0000-00005E350000}"/>
    <cellStyle name="60% - Akzent6" xfId="15176" xr:uid="{00000000-0005-0000-0000-00005F350000}"/>
    <cellStyle name="60% - Colore 1" xfId="21" builtinId="32" customBuiltin="1"/>
    <cellStyle name="60% - Colore 2" xfId="25" builtinId="36" customBuiltin="1"/>
    <cellStyle name="60% - Colore 3" xfId="29" builtinId="40" customBuiltin="1"/>
    <cellStyle name="60% - Colore 4" xfId="33" builtinId="44" customBuiltin="1"/>
    <cellStyle name="60% - Colore 5" xfId="37" builtinId="48" customBuiltin="1"/>
    <cellStyle name="60% - Colore 6" xfId="41" builtinId="52" customBuiltin="1"/>
    <cellStyle name="60% - Ênfase1 10" xfId="15177" xr:uid="{00000000-0005-0000-0000-000060350000}"/>
    <cellStyle name="60% - Ênfase1 10 2" xfId="15178" xr:uid="{00000000-0005-0000-0000-000061350000}"/>
    <cellStyle name="60% - Ênfase1 10 2 2" xfId="15179" xr:uid="{00000000-0005-0000-0000-000062350000}"/>
    <cellStyle name="60% - Ênfase1 10 3" xfId="15180" xr:uid="{00000000-0005-0000-0000-000063350000}"/>
    <cellStyle name="60% - Ênfase1 11" xfId="15181" xr:uid="{00000000-0005-0000-0000-000064350000}"/>
    <cellStyle name="60% - Ênfase1 11 2" xfId="15182" xr:uid="{00000000-0005-0000-0000-000065350000}"/>
    <cellStyle name="60% - Ênfase1 11 2 2" xfId="15183" xr:uid="{00000000-0005-0000-0000-000066350000}"/>
    <cellStyle name="60% - Ênfase1 11 3" xfId="15184" xr:uid="{00000000-0005-0000-0000-000067350000}"/>
    <cellStyle name="60% - Ênfase1 12" xfId="15185" xr:uid="{00000000-0005-0000-0000-000068350000}"/>
    <cellStyle name="60% - Ênfase1 12 2" xfId="15186" xr:uid="{00000000-0005-0000-0000-000069350000}"/>
    <cellStyle name="60% - Ênfase1 12 2 2" xfId="15187" xr:uid="{00000000-0005-0000-0000-00006A350000}"/>
    <cellStyle name="60% - Ênfase1 12 3" xfId="15188" xr:uid="{00000000-0005-0000-0000-00006B350000}"/>
    <cellStyle name="60% - Ênfase1 13" xfId="15189" xr:uid="{00000000-0005-0000-0000-00006C350000}"/>
    <cellStyle name="60% - Ênfase1 13 2" xfId="15190" xr:uid="{00000000-0005-0000-0000-00006D350000}"/>
    <cellStyle name="60% - Ênfase1 13 2 2" xfId="15191" xr:uid="{00000000-0005-0000-0000-00006E350000}"/>
    <cellStyle name="60% - Ênfase1 13 3" xfId="15192" xr:uid="{00000000-0005-0000-0000-00006F350000}"/>
    <cellStyle name="60% - Ênfase1 14" xfId="15193" xr:uid="{00000000-0005-0000-0000-000070350000}"/>
    <cellStyle name="60% - Ênfase1 14 2" xfId="15194" xr:uid="{00000000-0005-0000-0000-000071350000}"/>
    <cellStyle name="60% - Ênfase1 14 2 2" xfId="15195" xr:uid="{00000000-0005-0000-0000-000072350000}"/>
    <cellStyle name="60% - Ênfase1 14 3" xfId="15196" xr:uid="{00000000-0005-0000-0000-000073350000}"/>
    <cellStyle name="60% - Ênfase1 15" xfId="15197" xr:uid="{00000000-0005-0000-0000-000074350000}"/>
    <cellStyle name="60% - Ênfase1 15 2" xfId="15198" xr:uid="{00000000-0005-0000-0000-000075350000}"/>
    <cellStyle name="60% - Ênfase1 15 2 2" xfId="15199" xr:uid="{00000000-0005-0000-0000-000076350000}"/>
    <cellStyle name="60% - Ênfase1 15 3" xfId="15200" xr:uid="{00000000-0005-0000-0000-000077350000}"/>
    <cellStyle name="60% - Ênfase1 16" xfId="15201" xr:uid="{00000000-0005-0000-0000-000078350000}"/>
    <cellStyle name="60% - Ênfase1 16 2" xfId="15202" xr:uid="{00000000-0005-0000-0000-000079350000}"/>
    <cellStyle name="60% - Ênfase1 16 2 2" xfId="15203" xr:uid="{00000000-0005-0000-0000-00007A350000}"/>
    <cellStyle name="60% - Ênfase1 16 3" xfId="15204" xr:uid="{00000000-0005-0000-0000-00007B350000}"/>
    <cellStyle name="60% - Ênfase1 17" xfId="15205" xr:uid="{00000000-0005-0000-0000-00007C350000}"/>
    <cellStyle name="60% - Ênfase1 17 2" xfId="15206" xr:uid="{00000000-0005-0000-0000-00007D350000}"/>
    <cellStyle name="60% - Ênfase1 17 2 2" xfId="15207" xr:uid="{00000000-0005-0000-0000-00007E350000}"/>
    <cellStyle name="60% - Ênfase1 17 3" xfId="15208" xr:uid="{00000000-0005-0000-0000-00007F350000}"/>
    <cellStyle name="60% - Ênfase1 18" xfId="15209" xr:uid="{00000000-0005-0000-0000-000080350000}"/>
    <cellStyle name="60% - Ênfase1 18 2" xfId="15210" xr:uid="{00000000-0005-0000-0000-000081350000}"/>
    <cellStyle name="60% - Ênfase1 18 2 2" xfId="15211" xr:uid="{00000000-0005-0000-0000-000082350000}"/>
    <cellStyle name="60% - Ênfase1 18 3" xfId="15212" xr:uid="{00000000-0005-0000-0000-000083350000}"/>
    <cellStyle name="60% - Ênfase1 19" xfId="15213" xr:uid="{00000000-0005-0000-0000-000084350000}"/>
    <cellStyle name="60% - Ênfase1 19 2" xfId="15214" xr:uid="{00000000-0005-0000-0000-000085350000}"/>
    <cellStyle name="60% - Ênfase1 19 2 2" xfId="15215" xr:uid="{00000000-0005-0000-0000-000086350000}"/>
    <cellStyle name="60% - Ênfase1 19 3" xfId="15216" xr:uid="{00000000-0005-0000-0000-000087350000}"/>
    <cellStyle name="60% - Ênfase1 2" xfId="15217" xr:uid="{00000000-0005-0000-0000-000088350000}"/>
    <cellStyle name="60% - Ênfase1 2 2" xfId="15218" xr:uid="{00000000-0005-0000-0000-000089350000}"/>
    <cellStyle name="60% - Ênfase1 2 2 2" xfId="15219" xr:uid="{00000000-0005-0000-0000-00008A350000}"/>
    <cellStyle name="60% - Ênfase1 2 3" xfId="15220" xr:uid="{00000000-0005-0000-0000-00008B350000}"/>
    <cellStyle name="60% - Ênfase1 20" xfId="15221" xr:uid="{00000000-0005-0000-0000-00008C350000}"/>
    <cellStyle name="60% - Ênfase1 20 2" xfId="15222" xr:uid="{00000000-0005-0000-0000-00008D350000}"/>
    <cellStyle name="60% - Ênfase1 20 2 2" xfId="15223" xr:uid="{00000000-0005-0000-0000-00008E350000}"/>
    <cellStyle name="60% - Ênfase1 20 3" xfId="15224" xr:uid="{00000000-0005-0000-0000-00008F350000}"/>
    <cellStyle name="60% - Ênfase1 21" xfId="15225" xr:uid="{00000000-0005-0000-0000-000090350000}"/>
    <cellStyle name="60% - Ênfase1 21 2" xfId="15226" xr:uid="{00000000-0005-0000-0000-000091350000}"/>
    <cellStyle name="60% - Ênfase1 21 2 2" xfId="15227" xr:uid="{00000000-0005-0000-0000-000092350000}"/>
    <cellStyle name="60% - Ênfase1 21 3" xfId="15228" xr:uid="{00000000-0005-0000-0000-000093350000}"/>
    <cellStyle name="60% - Ênfase1 22" xfId="15229" xr:uid="{00000000-0005-0000-0000-000094350000}"/>
    <cellStyle name="60% - Ênfase1 22 2" xfId="15230" xr:uid="{00000000-0005-0000-0000-000095350000}"/>
    <cellStyle name="60% - Ênfase1 22 2 2" xfId="15231" xr:uid="{00000000-0005-0000-0000-000096350000}"/>
    <cellStyle name="60% - Ênfase1 22 3" xfId="15232" xr:uid="{00000000-0005-0000-0000-000097350000}"/>
    <cellStyle name="60% - Ênfase1 23" xfId="15233" xr:uid="{00000000-0005-0000-0000-000098350000}"/>
    <cellStyle name="60% - Ênfase1 23 2" xfId="15234" xr:uid="{00000000-0005-0000-0000-000099350000}"/>
    <cellStyle name="60% - Ênfase1 23 2 2" xfId="15235" xr:uid="{00000000-0005-0000-0000-00009A350000}"/>
    <cellStyle name="60% - Ênfase1 23 3" xfId="15236" xr:uid="{00000000-0005-0000-0000-00009B350000}"/>
    <cellStyle name="60% - Ênfase1 24" xfId="15237" xr:uid="{00000000-0005-0000-0000-00009C350000}"/>
    <cellStyle name="60% - Ênfase1 24 2" xfId="15238" xr:uid="{00000000-0005-0000-0000-00009D350000}"/>
    <cellStyle name="60% - Ênfase1 24 2 2" xfId="15239" xr:uid="{00000000-0005-0000-0000-00009E350000}"/>
    <cellStyle name="60% - Ênfase1 24 3" xfId="15240" xr:uid="{00000000-0005-0000-0000-00009F350000}"/>
    <cellStyle name="60% - Ênfase1 25" xfId="15241" xr:uid="{00000000-0005-0000-0000-0000A0350000}"/>
    <cellStyle name="60% - Ênfase1 25 2" xfId="15242" xr:uid="{00000000-0005-0000-0000-0000A1350000}"/>
    <cellStyle name="60% - Ênfase1 25 2 2" xfId="15243" xr:uid="{00000000-0005-0000-0000-0000A2350000}"/>
    <cellStyle name="60% - Ênfase1 25 3" xfId="15244" xr:uid="{00000000-0005-0000-0000-0000A3350000}"/>
    <cellStyle name="60% - Ênfase1 26" xfId="15245" xr:uid="{00000000-0005-0000-0000-0000A4350000}"/>
    <cellStyle name="60% - Ênfase1 26 2" xfId="15246" xr:uid="{00000000-0005-0000-0000-0000A5350000}"/>
    <cellStyle name="60% - Ênfase1 26 2 2" xfId="15247" xr:uid="{00000000-0005-0000-0000-0000A6350000}"/>
    <cellStyle name="60% - Ênfase1 26 3" xfId="15248" xr:uid="{00000000-0005-0000-0000-0000A7350000}"/>
    <cellStyle name="60% - Ênfase1 27" xfId="15249" xr:uid="{00000000-0005-0000-0000-0000A8350000}"/>
    <cellStyle name="60% - Ênfase1 27 2" xfId="15250" xr:uid="{00000000-0005-0000-0000-0000A9350000}"/>
    <cellStyle name="60% - Ênfase1 27 2 2" xfId="15251" xr:uid="{00000000-0005-0000-0000-0000AA350000}"/>
    <cellStyle name="60% - Ênfase1 27 3" xfId="15252" xr:uid="{00000000-0005-0000-0000-0000AB350000}"/>
    <cellStyle name="60% - Ênfase1 28" xfId="15253" xr:uid="{00000000-0005-0000-0000-0000AC350000}"/>
    <cellStyle name="60% - Ênfase1 28 2" xfId="15254" xr:uid="{00000000-0005-0000-0000-0000AD350000}"/>
    <cellStyle name="60% - Ênfase1 28 2 2" xfId="15255" xr:uid="{00000000-0005-0000-0000-0000AE350000}"/>
    <cellStyle name="60% - Ênfase1 28 3" xfId="15256" xr:uid="{00000000-0005-0000-0000-0000AF350000}"/>
    <cellStyle name="60% - Ênfase1 29" xfId="15257" xr:uid="{00000000-0005-0000-0000-0000B0350000}"/>
    <cellStyle name="60% - Ênfase1 29 2" xfId="15258" xr:uid="{00000000-0005-0000-0000-0000B1350000}"/>
    <cellStyle name="60% - Ênfase1 29 2 2" xfId="15259" xr:uid="{00000000-0005-0000-0000-0000B2350000}"/>
    <cellStyle name="60% - Ênfase1 29 3" xfId="15260" xr:uid="{00000000-0005-0000-0000-0000B3350000}"/>
    <cellStyle name="60% - Ênfase1 3" xfId="15261" xr:uid="{00000000-0005-0000-0000-0000B4350000}"/>
    <cellStyle name="60% - Ênfase1 3 2" xfId="15262" xr:uid="{00000000-0005-0000-0000-0000B5350000}"/>
    <cellStyle name="60% - Ênfase1 3 2 2" xfId="15263" xr:uid="{00000000-0005-0000-0000-0000B6350000}"/>
    <cellStyle name="60% - Ênfase1 3 3" xfId="15264" xr:uid="{00000000-0005-0000-0000-0000B7350000}"/>
    <cellStyle name="60% - Ênfase1 30" xfId="15265" xr:uid="{00000000-0005-0000-0000-0000B8350000}"/>
    <cellStyle name="60% - Ênfase1 30 2" xfId="15266" xr:uid="{00000000-0005-0000-0000-0000B9350000}"/>
    <cellStyle name="60% - Ênfase1 30 2 2" xfId="15267" xr:uid="{00000000-0005-0000-0000-0000BA350000}"/>
    <cellStyle name="60% - Ênfase1 30 3" xfId="15268" xr:uid="{00000000-0005-0000-0000-0000BB350000}"/>
    <cellStyle name="60% - Ênfase1 31" xfId="15269" xr:uid="{00000000-0005-0000-0000-0000BC350000}"/>
    <cellStyle name="60% - Ênfase1 31 2" xfId="15270" xr:uid="{00000000-0005-0000-0000-0000BD350000}"/>
    <cellStyle name="60% - Ênfase1 31 2 2" xfId="15271" xr:uid="{00000000-0005-0000-0000-0000BE350000}"/>
    <cellStyle name="60% - Ênfase1 31 3" xfId="15272" xr:uid="{00000000-0005-0000-0000-0000BF350000}"/>
    <cellStyle name="60% - Ênfase1 32" xfId="15273" xr:uid="{00000000-0005-0000-0000-0000C0350000}"/>
    <cellStyle name="60% - Ênfase1 32 2" xfId="15274" xr:uid="{00000000-0005-0000-0000-0000C1350000}"/>
    <cellStyle name="60% - Ênfase1 32 2 2" xfId="15275" xr:uid="{00000000-0005-0000-0000-0000C2350000}"/>
    <cellStyle name="60% - Ênfase1 32 3" xfId="15276" xr:uid="{00000000-0005-0000-0000-0000C3350000}"/>
    <cellStyle name="60% - Ênfase1 33" xfId="15277" xr:uid="{00000000-0005-0000-0000-0000C4350000}"/>
    <cellStyle name="60% - Ênfase1 33 2" xfId="15278" xr:uid="{00000000-0005-0000-0000-0000C5350000}"/>
    <cellStyle name="60% - Ênfase1 33 2 2" xfId="15279" xr:uid="{00000000-0005-0000-0000-0000C6350000}"/>
    <cellStyle name="60% - Ênfase1 33 3" xfId="15280" xr:uid="{00000000-0005-0000-0000-0000C7350000}"/>
    <cellStyle name="60% - Ênfase1 34" xfId="15281" xr:uid="{00000000-0005-0000-0000-0000C8350000}"/>
    <cellStyle name="60% - Ênfase1 34 2" xfId="15282" xr:uid="{00000000-0005-0000-0000-0000C9350000}"/>
    <cellStyle name="60% - Ênfase1 34 2 2" xfId="15283" xr:uid="{00000000-0005-0000-0000-0000CA350000}"/>
    <cellStyle name="60% - Ênfase1 34 3" xfId="15284" xr:uid="{00000000-0005-0000-0000-0000CB350000}"/>
    <cellStyle name="60% - Ênfase1 35" xfId="15285" xr:uid="{00000000-0005-0000-0000-0000CC350000}"/>
    <cellStyle name="60% - Ênfase1 35 2" xfId="15286" xr:uid="{00000000-0005-0000-0000-0000CD350000}"/>
    <cellStyle name="60% - Ênfase1 35 2 2" xfId="15287" xr:uid="{00000000-0005-0000-0000-0000CE350000}"/>
    <cellStyle name="60% - Ênfase1 35 3" xfId="15288" xr:uid="{00000000-0005-0000-0000-0000CF350000}"/>
    <cellStyle name="60% - Ênfase1 36" xfId="15289" xr:uid="{00000000-0005-0000-0000-0000D0350000}"/>
    <cellStyle name="60% - Ênfase1 36 2" xfId="15290" xr:uid="{00000000-0005-0000-0000-0000D1350000}"/>
    <cellStyle name="60% - Ênfase1 36 2 2" xfId="15291" xr:uid="{00000000-0005-0000-0000-0000D2350000}"/>
    <cellStyle name="60% - Ênfase1 36 3" xfId="15292" xr:uid="{00000000-0005-0000-0000-0000D3350000}"/>
    <cellStyle name="60% - Ênfase1 37" xfId="15293" xr:uid="{00000000-0005-0000-0000-0000D4350000}"/>
    <cellStyle name="60% - Ênfase1 37 2" xfId="15294" xr:uid="{00000000-0005-0000-0000-0000D5350000}"/>
    <cellStyle name="60% - Ênfase1 37 2 2" xfId="15295" xr:uid="{00000000-0005-0000-0000-0000D6350000}"/>
    <cellStyle name="60% - Ênfase1 37 3" xfId="15296" xr:uid="{00000000-0005-0000-0000-0000D7350000}"/>
    <cellStyle name="60% - Ênfase1 38" xfId="15297" xr:uid="{00000000-0005-0000-0000-0000D8350000}"/>
    <cellStyle name="60% - Ênfase1 38 2" xfId="15298" xr:uid="{00000000-0005-0000-0000-0000D9350000}"/>
    <cellStyle name="60% - Ênfase1 38 2 2" xfId="15299" xr:uid="{00000000-0005-0000-0000-0000DA350000}"/>
    <cellStyle name="60% - Ênfase1 38 3" xfId="15300" xr:uid="{00000000-0005-0000-0000-0000DB350000}"/>
    <cellStyle name="60% - Ênfase1 39" xfId="15301" xr:uid="{00000000-0005-0000-0000-0000DC350000}"/>
    <cellStyle name="60% - Ênfase1 39 2" xfId="15302" xr:uid="{00000000-0005-0000-0000-0000DD350000}"/>
    <cellStyle name="60% - Ênfase1 39 2 2" xfId="15303" xr:uid="{00000000-0005-0000-0000-0000DE350000}"/>
    <cellStyle name="60% - Ênfase1 39 3" xfId="15304" xr:uid="{00000000-0005-0000-0000-0000DF350000}"/>
    <cellStyle name="60% - Ênfase1 4" xfId="15305" xr:uid="{00000000-0005-0000-0000-0000E0350000}"/>
    <cellStyle name="60% - Ênfase1 4 2" xfId="15306" xr:uid="{00000000-0005-0000-0000-0000E1350000}"/>
    <cellStyle name="60% - Ênfase1 4 2 2" xfId="15307" xr:uid="{00000000-0005-0000-0000-0000E2350000}"/>
    <cellStyle name="60% - Ênfase1 4 2 2 2" xfId="15308" xr:uid="{00000000-0005-0000-0000-0000E3350000}"/>
    <cellStyle name="60% - Ênfase1 4 2 3" xfId="15309" xr:uid="{00000000-0005-0000-0000-0000E4350000}"/>
    <cellStyle name="60% - Ênfase1 4 3" xfId="15310" xr:uid="{00000000-0005-0000-0000-0000E5350000}"/>
    <cellStyle name="60% - Ênfase1 4 3 2" xfId="15311" xr:uid="{00000000-0005-0000-0000-0000E6350000}"/>
    <cellStyle name="60% - Ênfase1 4 3 2 2" xfId="15312" xr:uid="{00000000-0005-0000-0000-0000E7350000}"/>
    <cellStyle name="60% - Ênfase1 4 4" xfId="15313" xr:uid="{00000000-0005-0000-0000-0000E8350000}"/>
    <cellStyle name="60% - Ênfase1 4 4 2" xfId="15314" xr:uid="{00000000-0005-0000-0000-0000E9350000}"/>
    <cellStyle name="60% - Ênfase1 4 5" xfId="15315" xr:uid="{00000000-0005-0000-0000-0000EA350000}"/>
    <cellStyle name="60% - Ênfase1 40" xfId="15316" xr:uid="{00000000-0005-0000-0000-0000EB350000}"/>
    <cellStyle name="60% - Ênfase1 40 2" xfId="15317" xr:uid="{00000000-0005-0000-0000-0000EC350000}"/>
    <cellStyle name="60% - Ênfase1 40 2 2" xfId="15318" xr:uid="{00000000-0005-0000-0000-0000ED350000}"/>
    <cellStyle name="60% - Ênfase1 40 3" xfId="15319" xr:uid="{00000000-0005-0000-0000-0000EE350000}"/>
    <cellStyle name="60% - Ênfase1 41" xfId="15320" xr:uid="{00000000-0005-0000-0000-0000EF350000}"/>
    <cellStyle name="60% - Ênfase1 41 2" xfId="15321" xr:uid="{00000000-0005-0000-0000-0000F0350000}"/>
    <cellStyle name="60% - Ênfase1 41 2 2" xfId="15322" xr:uid="{00000000-0005-0000-0000-0000F1350000}"/>
    <cellStyle name="60% - Ênfase1 41 3" xfId="15323" xr:uid="{00000000-0005-0000-0000-0000F2350000}"/>
    <cellStyle name="60% - Ênfase1 42" xfId="15324" xr:uid="{00000000-0005-0000-0000-0000F3350000}"/>
    <cellStyle name="60% - Ênfase1 42 2" xfId="15325" xr:uid="{00000000-0005-0000-0000-0000F4350000}"/>
    <cellStyle name="60% - Ênfase1 42 2 2" xfId="15326" xr:uid="{00000000-0005-0000-0000-0000F5350000}"/>
    <cellStyle name="60% - Ênfase1 42 3" xfId="15327" xr:uid="{00000000-0005-0000-0000-0000F6350000}"/>
    <cellStyle name="60% - Ênfase1 43" xfId="15328" xr:uid="{00000000-0005-0000-0000-0000F7350000}"/>
    <cellStyle name="60% - Ênfase1 43 2" xfId="15329" xr:uid="{00000000-0005-0000-0000-0000F8350000}"/>
    <cellStyle name="60% - Ênfase1 43 2 2" xfId="15330" xr:uid="{00000000-0005-0000-0000-0000F9350000}"/>
    <cellStyle name="60% - Ênfase1 43 3" xfId="15331" xr:uid="{00000000-0005-0000-0000-0000FA350000}"/>
    <cellStyle name="60% - Ênfase1 44" xfId="15332" xr:uid="{00000000-0005-0000-0000-0000FB350000}"/>
    <cellStyle name="60% - Ênfase1 44 2" xfId="15333" xr:uid="{00000000-0005-0000-0000-0000FC350000}"/>
    <cellStyle name="60% - Ênfase1 44 2 2" xfId="15334" xr:uid="{00000000-0005-0000-0000-0000FD350000}"/>
    <cellStyle name="60% - Ênfase1 44 3" xfId="15335" xr:uid="{00000000-0005-0000-0000-0000FE350000}"/>
    <cellStyle name="60% - Ênfase1 45" xfId="15336" xr:uid="{00000000-0005-0000-0000-0000FF350000}"/>
    <cellStyle name="60% - Ênfase1 45 2" xfId="15337" xr:uid="{00000000-0005-0000-0000-000000360000}"/>
    <cellStyle name="60% - Ênfase1 45 2 2" xfId="15338" xr:uid="{00000000-0005-0000-0000-000001360000}"/>
    <cellStyle name="60% - Ênfase1 45 3" xfId="15339" xr:uid="{00000000-0005-0000-0000-000002360000}"/>
    <cellStyle name="60% - Ênfase1 46" xfId="15340" xr:uid="{00000000-0005-0000-0000-000003360000}"/>
    <cellStyle name="60% - Ênfase1 46 2" xfId="15341" xr:uid="{00000000-0005-0000-0000-000004360000}"/>
    <cellStyle name="60% - Ênfase1 46 2 2" xfId="15342" xr:uid="{00000000-0005-0000-0000-000005360000}"/>
    <cellStyle name="60% - Ênfase1 46 3" xfId="15343" xr:uid="{00000000-0005-0000-0000-000006360000}"/>
    <cellStyle name="60% - Ênfase1 47" xfId="15344" xr:uid="{00000000-0005-0000-0000-000007360000}"/>
    <cellStyle name="60% - Ênfase1 47 2" xfId="15345" xr:uid="{00000000-0005-0000-0000-000008360000}"/>
    <cellStyle name="60% - Ênfase1 47 2 2" xfId="15346" xr:uid="{00000000-0005-0000-0000-000009360000}"/>
    <cellStyle name="60% - Ênfase1 47 3" xfId="15347" xr:uid="{00000000-0005-0000-0000-00000A360000}"/>
    <cellStyle name="60% - Ênfase1 48" xfId="15348" xr:uid="{00000000-0005-0000-0000-00000B360000}"/>
    <cellStyle name="60% - Ênfase1 48 2" xfId="15349" xr:uid="{00000000-0005-0000-0000-00000C360000}"/>
    <cellStyle name="60% - Ênfase1 48 2 2" xfId="15350" xr:uid="{00000000-0005-0000-0000-00000D360000}"/>
    <cellStyle name="60% - Ênfase1 48 3" xfId="15351" xr:uid="{00000000-0005-0000-0000-00000E360000}"/>
    <cellStyle name="60% - Ênfase1 49" xfId="15352" xr:uid="{00000000-0005-0000-0000-00000F360000}"/>
    <cellStyle name="60% - Ênfase1 49 2" xfId="15353" xr:uid="{00000000-0005-0000-0000-000010360000}"/>
    <cellStyle name="60% - Ênfase1 49 2 2" xfId="15354" xr:uid="{00000000-0005-0000-0000-000011360000}"/>
    <cellStyle name="60% - Ênfase1 49 3" xfId="15355" xr:uid="{00000000-0005-0000-0000-000012360000}"/>
    <cellStyle name="60% - Ênfase1 5" xfId="15356" xr:uid="{00000000-0005-0000-0000-000013360000}"/>
    <cellStyle name="60% - Ênfase1 5 2" xfId="15357" xr:uid="{00000000-0005-0000-0000-000014360000}"/>
    <cellStyle name="60% - Ênfase1 5 2 2" xfId="15358" xr:uid="{00000000-0005-0000-0000-000015360000}"/>
    <cellStyle name="60% - Ênfase1 5 2 2 2" xfId="15359" xr:uid="{00000000-0005-0000-0000-000016360000}"/>
    <cellStyle name="60% - Ênfase1 5 3" xfId="15360" xr:uid="{00000000-0005-0000-0000-000017360000}"/>
    <cellStyle name="60% - Ênfase1 5 3 2" xfId="15361" xr:uid="{00000000-0005-0000-0000-000018360000}"/>
    <cellStyle name="60% - Ênfase1 5 3 2 2" xfId="15362" xr:uid="{00000000-0005-0000-0000-000019360000}"/>
    <cellStyle name="60% - Ênfase1 5 4" xfId="15363" xr:uid="{00000000-0005-0000-0000-00001A360000}"/>
    <cellStyle name="60% - Ênfase1 5 4 2" xfId="15364" xr:uid="{00000000-0005-0000-0000-00001B360000}"/>
    <cellStyle name="60% - Ênfase1 5 5" xfId="15365" xr:uid="{00000000-0005-0000-0000-00001C360000}"/>
    <cellStyle name="60% - Ênfase1 50" xfId="15366" xr:uid="{00000000-0005-0000-0000-00001D360000}"/>
    <cellStyle name="60% - Ênfase1 50 2" xfId="15367" xr:uid="{00000000-0005-0000-0000-00001E360000}"/>
    <cellStyle name="60% - Ênfase1 50 2 2" xfId="15368" xr:uid="{00000000-0005-0000-0000-00001F360000}"/>
    <cellStyle name="60% - Ênfase1 50 3" xfId="15369" xr:uid="{00000000-0005-0000-0000-000020360000}"/>
    <cellStyle name="60% - Ênfase1 51" xfId="15370" xr:uid="{00000000-0005-0000-0000-000021360000}"/>
    <cellStyle name="60% - Ênfase1 51 2" xfId="15371" xr:uid="{00000000-0005-0000-0000-000022360000}"/>
    <cellStyle name="60% - Ênfase1 51 2 2" xfId="15372" xr:uid="{00000000-0005-0000-0000-000023360000}"/>
    <cellStyle name="60% - Ênfase1 51 3" xfId="15373" xr:uid="{00000000-0005-0000-0000-000024360000}"/>
    <cellStyle name="60% - Ênfase1 52" xfId="15374" xr:uid="{00000000-0005-0000-0000-000025360000}"/>
    <cellStyle name="60% - Ênfase1 52 2" xfId="15375" xr:uid="{00000000-0005-0000-0000-000026360000}"/>
    <cellStyle name="60% - Ênfase1 52 2 2" xfId="15376" xr:uid="{00000000-0005-0000-0000-000027360000}"/>
    <cellStyle name="60% - Ênfase1 52 3" xfId="15377" xr:uid="{00000000-0005-0000-0000-000028360000}"/>
    <cellStyle name="60% - Ênfase1 53" xfId="15378" xr:uid="{00000000-0005-0000-0000-000029360000}"/>
    <cellStyle name="60% - Ênfase1 53 2" xfId="15379" xr:uid="{00000000-0005-0000-0000-00002A360000}"/>
    <cellStyle name="60% - Ênfase1 6" xfId="15380" xr:uid="{00000000-0005-0000-0000-00002B360000}"/>
    <cellStyle name="60% - Ênfase1 6 2" xfId="15381" xr:uid="{00000000-0005-0000-0000-00002C360000}"/>
    <cellStyle name="60% - Ênfase1 6 2 2" xfId="15382" xr:uid="{00000000-0005-0000-0000-00002D360000}"/>
    <cellStyle name="60% - Ênfase1 6 3" xfId="15383" xr:uid="{00000000-0005-0000-0000-00002E360000}"/>
    <cellStyle name="60% - Ênfase1 7" xfId="15384" xr:uid="{00000000-0005-0000-0000-00002F360000}"/>
    <cellStyle name="60% - Ênfase1 7 2" xfId="15385" xr:uid="{00000000-0005-0000-0000-000030360000}"/>
    <cellStyle name="60% - Ênfase1 7 2 2" xfId="15386" xr:uid="{00000000-0005-0000-0000-000031360000}"/>
    <cellStyle name="60% - Ênfase1 7 3" xfId="15387" xr:uid="{00000000-0005-0000-0000-000032360000}"/>
    <cellStyle name="60% - Ênfase1 8" xfId="15388" xr:uid="{00000000-0005-0000-0000-000033360000}"/>
    <cellStyle name="60% - Ênfase1 8 2" xfId="15389" xr:uid="{00000000-0005-0000-0000-000034360000}"/>
    <cellStyle name="60% - Ênfase1 8 2 2" xfId="15390" xr:uid="{00000000-0005-0000-0000-000035360000}"/>
    <cellStyle name="60% - Ênfase1 8 3" xfId="15391" xr:uid="{00000000-0005-0000-0000-000036360000}"/>
    <cellStyle name="60% - Ênfase1 9" xfId="15392" xr:uid="{00000000-0005-0000-0000-000037360000}"/>
    <cellStyle name="60% - Ênfase1 9 2" xfId="15393" xr:uid="{00000000-0005-0000-0000-000038360000}"/>
    <cellStyle name="60% - Ênfase1 9 2 2" xfId="15394" xr:uid="{00000000-0005-0000-0000-000039360000}"/>
    <cellStyle name="60% - Ênfase1 9 3" xfId="15395" xr:uid="{00000000-0005-0000-0000-00003A360000}"/>
    <cellStyle name="60% - Ênfase2 10" xfId="15396" xr:uid="{00000000-0005-0000-0000-00003B360000}"/>
    <cellStyle name="60% - Ênfase2 10 2" xfId="15397" xr:uid="{00000000-0005-0000-0000-00003C360000}"/>
    <cellStyle name="60% - Ênfase2 10 2 2" xfId="15398" xr:uid="{00000000-0005-0000-0000-00003D360000}"/>
    <cellStyle name="60% - Ênfase2 10 3" xfId="15399" xr:uid="{00000000-0005-0000-0000-00003E360000}"/>
    <cellStyle name="60% - Ênfase2 11" xfId="15400" xr:uid="{00000000-0005-0000-0000-00003F360000}"/>
    <cellStyle name="60% - Ênfase2 11 2" xfId="15401" xr:uid="{00000000-0005-0000-0000-000040360000}"/>
    <cellStyle name="60% - Ênfase2 11 2 2" xfId="15402" xr:uid="{00000000-0005-0000-0000-000041360000}"/>
    <cellStyle name="60% - Ênfase2 11 3" xfId="15403" xr:uid="{00000000-0005-0000-0000-000042360000}"/>
    <cellStyle name="60% - Ênfase2 12" xfId="15404" xr:uid="{00000000-0005-0000-0000-000043360000}"/>
    <cellStyle name="60% - Ênfase2 12 2" xfId="15405" xr:uid="{00000000-0005-0000-0000-000044360000}"/>
    <cellStyle name="60% - Ênfase2 12 2 2" xfId="15406" xr:uid="{00000000-0005-0000-0000-000045360000}"/>
    <cellStyle name="60% - Ênfase2 12 3" xfId="15407" xr:uid="{00000000-0005-0000-0000-000046360000}"/>
    <cellStyle name="60% - Ênfase2 13" xfId="15408" xr:uid="{00000000-0005-0000-0000-000047360000}"/>
    <cellStyle name="60% - Ênfase2 13 2" xfId="15409" xr:uid="{00000000-0005-0000-0000-000048360000}"/>
    <cellStyle name="60% - Ênfase2 13 2 2" xfId="15410" xr:uid="{00000000-0005-0000-0000-000049360000}"/>
    <cellStyle name="60% - Ênfase2 13 3" xfId="15411" xr:uid="{00000000-0005-0000-0000-00004A360000}"/>
    <cellStyle name="60% - Ênfase2 14" xfId="15412" xr:uid="{00000000-0005-0000-0000-00004B360000}"/>
    <cellStyle name="60% - Ênfase2 14 2" xfId="15413" xr:uid="{00000000-0005-0000-0000-00004C360000}"/>
    <cellStyle name="60% - Ênfase2 14 2 2" xfId="15414" xr:uid="{00000000-0005-0000-0000-00004D360000}"/>
    <cellStyle name="60% - Ênfase2 14 3" xfId="15415" xr:uid="{00000000-0005-0000-0000-00004E360000}"/>
    <cellStyle name="60% - Ênfase2 15" xfId="15416" xr:uid="{00000000-0005-0000-0000-00004F360000}"/>
    <cellStyle name="60% - Ênfase2 15 2" xfId="15417" xr:uid="{00000000-0005-0000-0000-000050360000}"/>
    <cellStyle name="60% - Ênfase2 15 2 2" xfId="15418" xr:uid="{00000000-0005-0000-0000-000051360000}"/>
    <cellStyle name="60% - Ênfase2 15 3" xfId="15419" xr:uid="{00000000-0005-0000-0000-000052360000}"/>
    <cellStyle name="60% - Ênfase2 16" xfId="15420" xr:uid="{00000000-0005-0000-0000-000053360000}"/>
    <cellStyle name="60% - Ênfase2 16 2" xfId="15421" xr:uid="{00000000-0005-0000-0000-000054360000}"/>
    <cellStyle name="60% - Ênfase2 16 2 2" xfId="15422" xr:uid="{00000000-0005-0000-0000-000055360000}"/>
    <cellStyle name="60% - Ênfase2 16 3" xfId="15423" xr:uid="{00000000-0005-0000-0000-000056360000}"/>
    <cellStyle name="60% - Ênfase2 17" xfId="15424" xr:uid="{00000000-0005-0000-0000-000057360000}"/>
    <cellStyle name="60% - Ênfase2 17 2" xfId="15425" xr:uid="{00000000-0005-0000-0000-000058360000}"/>
    <cellStyle name="60% - Ênfase2 17 2 2" xfId="15426" xr:uid="{00000000-0005-0000-0000-000059360000}"/>
    <cellStyle name="60% - Ênfase2 17 3" xfId="15427" xr:uid="{00000000-0005-0000-0000-00005A360000}"/>
    <cellStyle name="60% - Ênfase2 18" xfId="15428" xr:uid="{00000000-0005-0000-0000-00005B360000}"/>
    <cellStyle name="60% - Ênfase2 18 2" xfId="15429" xr:uid="{00000000-0005-0000-0000-00005C360000}"/>
    <cellStyle name="60% - Ênfase2 18 2 2" xfId="15430" xr:uid="{00000000-0005-0000-0000-00005D360000}"/>
    <cellStyle name="60% - Ênfase2 18 3" xfId="15431" xr:uid="{00000000-0005-0000-0000-00005E360000}"/>
    <cellStyle name="60% - Ênfase2 19" xfId="15432" xr:uid="{00000000-0005-0000-0000-00005F360000}"/>
    <cellStyle name="60% - Ênfase2 19 2" xfId="15433" xr:uid="{00000000-0005-0000-0000-000060360000}"/>
    <cellStyle name="60% - Ênfase2 19 2 2" xfId="15434" xr:uid="{00000000-0005-0000-0000-000061360000}"/>
    <cellStyle name="60% - Ênfase2 19 3" xfId="15435" xr:uid="{00000000-0005-0000-0000-000062360000}"/>
    <cellStyle name="60% - Ênfase2 2" xfId="15436" xr:uid="{00000000-0005-0000-0000-000063360000}"/>
    <cellStyle name="60% - Ênfase2 2 2" xfId="15437" xr:uid="{00000000-0005-0000-0000-000064360000}"/>
    <cellStyle name="60% - Ênfase2 2 2 2" xfId="15438" xr:uid="{00000000-0005-0000-0000-000065360000}"/>
    <cellStyle name="60% - Ênfase2 2 3" xfId="15439" xr:uid="{00000000-0005-0000-0000-000066360000}"/>
    <cellStyle name="60% - Ênfase2 20" xfId="15440" xr:uid="{00000000-0005-0000-0000-000067360000}"/>
    <cellStyle name="60% - Ênfase2 20 2" xfId="15441" xr:uid="{00000000-0005-0000-0000-000068360000}"/>
    <cellStyle name="60% - Ênfase2 20 2 2" xfId="15442" xr:uid="{00000000-0005-0000-0000-000069360000}"/>
    <cellStyle name="60% - Ênfase2 20 3" xfId="15443" xr:uid="{00000000-0005-0000-0000-00006A360000}"/>
    <cellStyle name="60% - Ênfase2 21" xfId="15444" xr:uid="{00000000-0005-0000-0000-00006B360000}"/>
    <cellStyle name="60% - Ênfase2 21 2" xfId="15445" xr:uid="{00000000-0005-0000-0000-00006C360000}"/>
    <cellStyle name="60% - Ênfase2 21 2 2" xfId="15446" xr:uid="{00000000-0005-0000-0000-00006D360000}"/>
    <cellStyle name="60% - Ênfase2 21 3" xfId="15447" xr:uid="{00000000-0005-0000-0000-00006E360000}"/>
    <cellStyle name="60% - Ênfase2 22" xfId="15448" xr:uid="{00000000-0005-0000-0000-00006F360000}"/>
    <cellStyle name="60% - Ênfase2 22 2" xfId="15449" xr:uid="{00000000-0005-0000-0000-000070360000}"/>
    <cellStyle name="60% - Ênfase2 22 2 2" xfId="15450" xr:uid="{00000000-0005-0000-0000-000071360000}"/>
    <cellStyle name="60% - Ênfase2 22 3" xfId="15451" xr:uid="{00000000-0005-0000-0000-000072360000}"/>
    <cellStyle name="60% - Ênfase2 23" xfId="15452" xr:uid="{00000000-0005-0000-0000-000073360000}"/>
    <cellStyle name="60% - Ênfase2 23 2" xfId="15453" xr:uid="{00000000-0005-0000-0000-000074360000}"/>
    <cellStyle name="60% - Ênfase2 23 2 2" xfId="15454" xr:uid="{00000000-0005-0000-0000-000075360000}"/>
    <cellStyle name="60% - Ênfase2 23 3" xfId="15455" xr:uid="{00000000-0005-0000-0000-000076360000}"/>
    <cellStyle name="60% - Ênfase2 24" xfId="15456" xr:uid="{00000000-0005-0000-0000-000077360000}"/>
    <cellStyle name="60% - Ênfase2 24 2" xfId="15457" xr:uid="{00000000-0005-0000-0000-000078360000}"/>
    <cellStyle name="60% - Ênfase2 24 2 2" xfId="15458" xr:uid="{00000000-0005-0000-0000-000079360000}"/>
    <cellStyle name="60% - Ênfase2 24 3" xfId="15459" xr:uid="{00000000-0005-0000-0000-00007A360000}"/>
    <cellStyle name="60% - Ênfase2 25" xfId="15460" xr:uid="{00000000-0005-0000-0000-00007B360000}"/>
    <cellStyle name="60% - Ênfase2 25 2" xfId="15461" xr:uid="{00000000-0005-0000-0000-00007C360000}"/>
    <cellStyle name="60% - Ênfase2 25 2 2" xfId="15462" xr:uid="{00000000-0005-0000-0000-00007D360000}"/>
    <cellStyle name="60% - Ênfase2 25 3" xfId="15463" xr:uid="{00000000-0005-0000-0000-00007E360000}"/>
    <cellStyle name="60% - Ênfase2 26" xfId="15464" xr:uid="{00000000-0005-0000-0000-00007F360000}"/>
    <cellStyle name="60% - Ênfase2 26 2" xfId="15465" xr:uid="{00000000-0005-0000-0000-000080360000}"/>
    <cellStyle name="60% - Ênfase2 26 2 2" xfId="15466" xr:uid="{00000000-0005-0000-0000-000081360000}"/>
    <cellStyle name="60% - Ênfase2 26 3" xfId="15467" xr:uid="{00000000-0005-0000-0000-000082360000}"/>
    <cellStyle name="60% - Ênfase2 27" xfId="15468" xr:uid="{00000000-0005-0000-0000-000083360000}"/>
    <cellStyle name="60% - Ênfase2 27 2" xfId="15469" xr:uid="{00000000-0005-0000-0000-000084360000}"/>
    <cellStyle name="60% - Ênfase2 27 2 2" xfId="15470" xr:uid="{00000000-0005-0000-0000-000085360000}"/>
    <cellStyle name="60% - Ênfase2 27 3" xfId="15471" xr:uid="{00000000-0005-0000-0000-000086360000}"/>
    <cellStyle name="60% - Ênfase2 28" xfId="15472" xr:uid="{00000000-0005-0000-0000-000087360000}"/>
    <cellStyle name="60% - Ênfase2 28 2" xfId="15473" xr:uid="{00000000-0005-0000-0000-000088360000}"/>
    <cellStyle name="60% - Ênfase2 28 2 2" xfId="15474" xr:uid="{00000000-0005-0000-0000-000089360000}"/>
    <cellStyle name="60% - Ênfase2 28 3" xfId="15475" xr:uid="{00000000-0005-0000-0000-00008A360000}"/>
    <cellStyle name="60% - Ênfase2 29" xfId="15476" xr:uid="{00000000-0005-0000-0000-00008B360000}"/>
    <cellStyle name="60% - Ênfase2 29 2" xfId="15477" xr:uid="{00000000-0005-0000-0000-00008C360000}"/>
    <cellStyle name="60% - Ênfase2 29 2 2" xfId="15478" xr:uid="{00000000-0005-0000-0000-00008D360000}"/>
    <cellStyle name="60% - Ênfase2 29 3" xfId="15479" xr:uid="{00000000-0005-0000-0000-00008E360000}"/>
    <cellStyle name="60% - Ênfase2 3" xfId="15480" xr:uid="{00000000-0005-0000-0000-00008F360000}"/>
    <cellStyle name="60% - Ênfase2 3 2" xfId="15481" xr:uid="{00000000-0005-0000-0000-000090360000}"/>
    <cellStyle name="60% - Ênfase2 3 2 2" xfId="15482" xr:uid="{00000000-0005-0000-0000-000091360000}"/>
    <cellStyle name="60% - Ênfase2 3 3" xfId="15483" xr:uid="{00000000-0005-0000-0000-000092360000}"/>
    <cellStyle name="60% - Ênfase2 30" xfId="15484" xr:uid="{00000000-0005-0000-0000-000093360000}"/>
    <cellStyle name="60% - Ênfase2 30 2" xfId="15485" xr:uid="{00000000-0005-0000-0000-000094360000}"/>
    <cellStyle name="60% - Ênfase2 30 2 2" xfId="15486" xr:uid="{00000000-0005-0000-0000-000095360000}"/>
    <cellStyle name="60% - Ênfase2 30 3" xfId="15487" xr:uid="{00000000-0005-0000-0000-000096360000}"/>
    <cellStyle name="60% - Ênfase2 31" xfId="15488" xr:uid="{00000000-0005-0000-0000-000097360000}"/>
    <cellStyle name="60% - Ênfase2 31 2" xfId="15489" xr:uid="{00000000-0005-0000-0000-000098360000}"/>
    <cellStyle name="60% - Ênfase2 31 2 2" xfId="15490" xr:uid="{00000000-0005-0000-0000-000099360000}"/>
    <cellStyle name="60% - Ênfase2 31 3" xfId="15491" xr:uid="{00000000-0005-0000-0000-00009A360000}"/>
    <cellStyle name="60% - Ênfase2 32" xfId="15492" xr:uid="{00000000-0005-0000-0000-00009B360000}"/>
    <cellStyle name="60% - Ênfase2 32 2" xfId="15493" xr:uid="{00000000-0005-0000-0000-00009C360000}"/>
    <cellStyle name="60% - Ênfase2 32 2 2" xfId="15494" xr:uid="{00000000-0005-0000-0000-00009D360000}"/>
    <cellStyle name="60% - Ênfase2 32 3" xfId="15495" xr:uid="{00000000-0005-0000-0000-00009E360000}"/>
    <cellStyle name="60% - Ênfase2 33" xfId="15496" xr:uid="{00000000-0005-0000-0000-00009F360000}"/>
    <cellStyle name="60% - Ênfase2 33 2" xfId="15497" xr:uid="{00000000-0005-0000-0000-0000A0360000}"/>
    <cellStyle name="60% - Ênfase2 33 2 2" xfId="15498" xr:uid="{00000000-0005-0000-0000-0000A1360000}"/>
    <cellStyle name="60% - Ênfase2 33 3" xfId="15499" xr:uid="{00000000-0005-0000-0000-0000A2360000}"/>
    <cellStyle name="60% - Ênfase2 34" xfId="15500" xr:uid="{00000000-0005-0000-0000-0000A3360000}"/>
    <cellStyle name="60% - Ênfase2 34 2" xfId="15501" xr:uid="{00000000-0005-0000-0000-0000A4360000}"/>
    <cellStyle name="60% - Ênfase2 34 2 2" xfId="15502" xr:uid="{00000000-0005-0000-0000-0000A5360000}"/>
    <cellStyle name="60% - Ênfase2 34 3" xfId="15503" xr:uid="{00000000-0005-0000-0000-0000A6360000}"/>
    <cellStyle name="60% - Ênfase2 35" xfId="15504" xr:uid="{00000000-0005-0000-0000-0000A7360000}"/>
    <cellStyle name="60% - Ênfase2 35 2" xfId="15505" xr:uid="{00000000-0005-0000-0000-0000A8360000}"/>
    <cellStyle name="60% - Ênfase2 35 2 2" xfId="15506" xr:uid="{00000000-0005-0000-0000-0000A9360000}"/>
    <cellStyle name="60% - Ênfase2 35 3" xfId="15507" xr:uid="{00000000-0005-0000-0000-0000AA360000}"/>
    <cellStyle name="60% - Ênfase2 36" xfId="15508" xr:uid="{00000000-0005-0000-0000-0000AB360000}"/>
    <cellStyle name="60% - Ênfase2 36 2" xfId="15509" xr:uid="{00000000-0005-0000-0000-0000AC360000}"/>
    <cellStyle name="60% - Ênfase2 36 2 2" xfId="15510" xr:uid="{00000000-0005-0000-0000-0000AD360000}"/>
    <cellStyle name="60% - Ênfase2 36 3" xfId="15511" xr:uid="{00000000-0005-0000-0000-0000AE360000}"/>
    <cellStyle name="60% - Ênfase2 37" xfId="15512" xr:uid="{00000000-0005-0000-0000-0000AF360000}"/>
    <cellStyle name="60% - Ênfase2 37 2" xfId="15513" xr:uid="{00000000-0005-0000-0000-0000B0360000}"/>
    <cellStyle name="60% - Ênfase2 37 2 2" xfId="15514" xr:uid="{00000000-0005-0000-0000-0000B1360000}"/>
    <cellStyle name="60% - Ênfase2 37 3" xfId="15515" xr:uid="{00000000-0005-0000-0000-0000B2360000}"/>
    <cellStyle name="60% - Ênfase2 38" xfId="15516" xr:uid="{00000000-0005-0000-0000-0000B3360000}"/>
    <cellStyle name="60% - Ênfase2 38 2" xfId="15517" xr:uid="{00000000-0005-0000-0000-0000B4360000}"/>
    <cellStyle name="60% - Ênfase2 38 2 2" xfId="15518" xr:uid="{00000000-0005-0000-0000-0000B5360000}"/>
    <cellStyle name="60% - Ênfase2 38 3" xfId="15519" xr:uid="{00000000-0005-0000-0000-0000B6360000}"/>
    <cellStyle name="60% - Ênfase2 39" xfId="15520" xr:uid="{00000000-0005-0000-0000-0000B7360000}"/>
    <cellStyle name="60% - Ênfase2 39 2" xfId="15521" xr:uid="{00000000-0005-0000-0000-0000B8360000}"/>
    <cellStyle name="60% - Ênfase2 39 2 2" xfId="15522" xr:uid="{00000000-0005-0000-0000-0000B9360000}"/>
    <cellStyle name="60% - Ênfase2 39 3" xfId="15523" xr:uid="{00000000-0005-0000-0000-0000BA360000}"/>
    <cellStyle name="60% - Ênfase2 4" xfId="15524" xr:uid="{00000000-0005-0000-0000-0000BB360000}"/>
    <cellStyle name="60% - Ênfase2 4 2" xfId="15525" xr:uid="{00000000-0005-0000-0000-0000BC360000}"/>
    <cellStyle name="60% - Ênfase2 4 2 2" xfId="15526" xr:uid="{00000000-0005-0000-0000-0000BD360000}"/>
    <cellStyle name="60% - Ênfase2 4 2 2 2" xfId="15527" xr:uid="{00000000-0005-0000-0000-0000BE360000}"/>
    <cellStyle name="60% - Ênfase2 4 2 3" xfId="15528" xr:uid="{00000000-0005-0000-0000-0000BF360000}"/>
    <cellStyle name="60% - Ênfase2 4 3" xfId="15529" xr:uid="{00000000-0005-0000-0000-0000C0360000}"/>
    <cellStyle name="60% - Ênfase2 4 3 2" xfId="15530" xr:uid="{00000000-0005-0000-0000-0000C1360000}"/>
    <cellStyle name="60% - Ênfase2 4 3 2 2" xfId="15531" xr:uid="{00000000-0005-0000-0000-0000C2360000}"/>
    <cellStyle name="60% - Ênfase2 4 4" xfId="15532" xr:uid="{00000000-0005-0000-0000-0000C3360000}"/>
    <cellStyle name="60% - Ênfase2 4 4 2" xfId="15533" xr:uid="{00000000-0005-0000-0000-0000C4360000}"/>
    <cellStyle name="60% - Ênfase2 4 5" xfId="15534" xr:uid="{00000000-0005-0000-0000-0000C5360000}"/>
    <cellStyle name="60% - Ênfase2 40" xfId="15535" xr:uid="{00000000-0005-0000-0000-0000C6360000}"/>
    <cellStyle name="60% - Ênfase2 40 2" xfId="15536" xr:uid="{00000000-0005-0000-0000-0000C7360000}"/>
    <cellStyle name="60% - Ênfase2 40 2 2" xfId="15537" xr:uid="{00000000-0005-0000-0000-0000C8360000}"/>
    <cellStyle name="60% - Ênfase2 40 3" xfId="15538" xr:uid="{00000000-0005-0000-0000-0000C9360000}"/>
    <cellStyle name="60% - Ênfase2 41" xfId="15539" xr:uid="{00000000-0005-0000-0000-0000CA360000}"/>
    <cellStyle name="60% - Ênfase2 41 2" xfId="15540" xr:uid="{00000000-0005-0000-0000-0000CB360000}"/>
    <cellStyle name="60% - Ênfase2 41 2 2" xfId="15541" xr:uid="{00000000-0005-0000-0000-0000CC360000}"/>
    <cellStyle name="60% - Ênfase2 41 3" xfId="15542" xr:uid="{00000000-0005-0000-0000-0000CD360000}"/>
    <cellStyle name="60% - Ênfase2 42" xfId="15543" xr:uid="{00000000-0005-0000-0000-0000CE360000}"/>
    <cellStyle name="60% - Ênfase2 42 2" xfId="15544" xr:uid="{00000000-0005-0000-0000-0000CF360000}"/>
    <cellStyle name="60% - Ênfase2 42 2 2" xfId="15545" xr:uid="{00000000-0005-0000-0000-0000D0360000}"/>
    <cellStyle name="60% - Ênfase2 42 3" xfId="15546" xr:uid="{00000000-0005-0000-0000-0000D1360000}"/>
    <cellStyle name="60% - Ênfase2 43" xfId="15547" xr:uid="{00000000-0005-0000-0000-0000D2360000}"/>
    <cellStyle name="60% - Ênfase2 43 2" xfId="15548" xr:uid="{00000000-0005-0000-0000-0000D3360000}"/>
    <cellStyle name="60% - Ênfase2 43 2 2" xfId="15549" xr:uid="{00000000-0005-0000-0000-0000D4360000}"/>
    <cellStyle name="60% - Ênfase2 43 3" xfId="15550" xr:uid="{00000000-0005-0000-0000-0000D5360000}"/>
    <cellStyle name="60% - Ênfase2 44" xfId="15551" xr:uid="{00000000-0005-0000-0000-0000D6360000}"/>
    <cellStyle name="60% - Ênfase2 44 2" xfId="15552" xr:uid="{00000000-0005-0000-0000-0000D7360000}"/>
    <cellStyle name="60% - Ênfase2 44 2 2" xfId="15553" xr:uid="{00000000-0005-0000-0000-0000D8360000}"/>
    <cellStyle name="60% - Ênfase2 44 3" xfId="15554" xr:uid="{00000000-0005-0000-0000-0000D9360000}"/>
    <cellStyle name="60% - Ênfase2 45" xfId="15555" xr:uid="{00000000-0005-0000-0000-0000DA360000}"/>
    <cellStyle name="60% - Ênfase2 45 2" xfId="15556" xr:uid="{00000000-0005-0000-0000-0000DB360000}"/>
    <cellStyle name="60% - Ênfase2 45 2 2" xfId="15557" xr:uid="{00000000-0005-0000-0000-0000DC360000}"/>
    <cellStyle name="60% - Ênfase2 45 3" xfId="15558" xr:uid="{00000000-0005-0000-0000-0000DD360000}"/>
    <cellStyle name="60% - Ênfase2 46" xfId="15559" xr:uid="{00000000-0005-0000-0000-0000DE360000}"/>
    <cellStyle name="60% - Ênfase2 46 2" xfId="15560" xr:uid="{00000000-0005-0000-0000-0000DF360000}"/>
    <cellStyle name="60% - Ênfase2 46 2 2" xfId="15561" xr:uid="{00000000-0005-0000-0000-0000E0360000}"/>
    <cellStyle name="60% - Ênfase2 46 3" xfId="15562" xr:uid="{00000000-0005-0000-0000-0000E1360000}"/>
    <cellStyle name="60% - Ênfase2 47" xfId="15563" xr:uid="{00000000-0005-0000-0000-0000E2360000}"/>
    <cellStyle name="60% - Ênfase2 47 2" xfId="15564" xr:uid="{00000000-0005-0000-0000-0000E3360000}"/>
    <cellStyle name="60% - Ênfase2 47 2 2" xfId="15565" xr:uid="{00000000-0005-0000-0000-0000E4360000}"/>
    <cellStyle name="60% - Ênfase2 47 3" xfId="15566" xr:uid="{00000000-0005-0000-0000-0000E5360000}"/>
    <cellStyle name="60% - Ênfase2 48" xfId="15567" xr:uid="{00000000-0005-0000-0000-0000E6360000}"/>
    <cellStyle name="60% - Ênfase2 48 2" xfId="15568" xr:uid="{00000000-0005-0000-0000-0000E7360000}"/>
    <cellStyle name="60% - Ênfase2 48 2 2" xfId="15569" xr:uid="{00000000-0005-0000-0000-0000E8360000}"/>
    <cellStyle name="60% - Ênfase2 48 3" xfId="15570" xr:uid="{00000000-0005-0000-0000-0000E9360000}"/>
    <cellStyle name="60% - Ênfase2 49" xfId="15571" xr:uid="{00000000-0005-0000-0000-0000EA360000}"/>
    <cellStyle name="60% - Ênfase2 49 2" xfId="15572" xr:uid="{00000000-0005-0000-0000-0000EB360000}"/>
    <cellStyle name="60% - Ênfase2 49 2 2" xfId="15573" xr:uid="{00000000-0005-0000-0000-0000EC360000}"/>
    <cellStyle name="60% - Ênfase2 49 3" xfId="15574" xr:uid="{00000000-0005-0000-0000-0000ED360000}"/>
    <cellStyle name="60% - Ênfase2 5" xfId="15575" xr:uid="{00000000-0005-0000-0000-0000EE360000}"/>
    <cellStyle name="60% - Ênfase2 5 2" xfId="15576" xr:uid="{00000000-0005-0000-0000-0000EF360000}"/>
    <cellStyle name="60% - Ênfase2 5 2 2" xfId="15577" xr:uid="{00000000-0005-0000-0000-0000F0360000}"/>
    <cellStyle name="60% - Ênfase2 5 2 2 2" xfId="15578" xr:uid="{00000000-0005-0000-0000-0000F1360000}"/>
    <cellStyle name="60% - Ênfase2 5 3" xfId="15579" xr:uid="{00000000-0005-0000-0000-0000F2360000}"/>
    <cellStyle name="60% - Ênfase2 5 3 2" xfId="15580" xr:uid="{00000000-0005-0000-0000-0000F3360000}"/>
    <cellStyle name="60% - Ênfase2 5 3 2 2" xfId="15581" xr:uid="{00000000-0005-0000-0000-0000F4360000}"/>
    <cellStyle name="60% - Ênfase2 5 4" xfId="15582" xr:uid="{00000000-0005-0000-0000-0000F5360000}"/>
    <cellStyle name="60% - Ênfase2 5 4 2" xfId="15583" xr:uid="{00000000-0005-0000-0000-0000F6360000}"/>
    <cellStyle name="60% - Ênfase2 5 5" xfId="15584" xr:uid="{00000000-0005-0000-0000-0000F7360000}"/>
    <cellStyle name="60% - Ênfase2 50" xfId="15585" xr:uid="{00000000-0005-0000-0000-0000F8360000}"/>
    <cellStyle name="60% - Ênfase2 50 2" xfId="15586" xr:uid="{00000000-0005-0000-0000-0000F9360000}"/>
    <cellStyle name="60% - Ênfase2 50 2 2" xfId="15587" xr:uid="{00000000-0005-0000-0000-0000FA360000}"/>
    <cellStyle name="60% - Ênfase2 50 3" xfId="15588" xr:uid="{00000000-0005-0000-0000-0000FB360000}"/>
    <cellStyle name="60% - Ênfase2 51" xfId="15589" xr:uid="{00000000-0005-0000-0000-0000FC360000}"/>
    <cellStyle name="60% - Ênfase2 51 2" xfId="15590" xr:uid="{00000000-0005-0000-0000-0000FD360000}"/>
    <cellStyle name="60% - Ênfase2 51 2 2" xfId="15591" xr:uid="{00000000-0005-0000-0000-0000FE360000}"/>
    <cellStyle name="60% - Ênfase2 51 3" xfId="15592" xr:uid="{00000000-0005-0000-0000-0000FF360000}"/>
    <cellStyle name="60% - Ênfase2 52" xfId="15593" xr:uid="{00000000-0005-0000-0000-000000370000}"/>
    <cellStyle name="60% - Ênfase2 52 2" xfId="15594" xr:uid="{00000000-0005-0000-0000-000001370000}"/>
    <cellStyle name="60% - Ênfase2 52 2 2" xfId="15595" xr:uid="{00000000-0005-0000-0000-000002370000}"/>
    <cellStyle name="60% - Ênfase2 52 3" xfId="15596" xr:uid="{00000000-0005-0000-0000-000003370000}"/>
    <cellStyle name="60% - Ênfase2 53" xfId="15597" xr:uid="{00000000-0005-0000-0000-000004370000}"/>
    <cellStyle name="60% - Ênfase2 53 2" xfId="15598" xr:uid="{00000000-0005-0000-0000-000005370000}"/>
    <cellStyle name="60% - Ênfase2 6" xfId="15599" xr:uid="{00000000-0005-0000-0000-000006370000}"/>
    <cellStyle name="60% - Ênfase2 6 2" xfId="15600" xr:uid="{00000000-0005-0000-0000-000007370000}"/>
    <cellStyle name="60% - Ênfase2 6 2 2" xfId="15601" xr:uid="{00000000-0005-0000-0000-000008370000}"/>
    <cellStyle name="60% - Ênfase2 6 3" xfId="15602" xr:uid="{00000000-0005-0000-0000-000009370000}"/>
    <cellStyle name="60% - Ênfase2 7" xfId="15603" xr:uid="{00000000-0005-0000-0000-00000A370000}"/>
    <cellStyle name="60% - Ênfase2 7 2" xfId="15604" xr:uid="{00000000-0005-0000-0000-00000B370000}"/>
    <cellStyle name="60% - Ênfase2 7 2 2" xfId="15605" xr:uid="{00000000-0005-0000-0000-00000C370000}"/>
    <cellStyle name="60% - Ênfase2 7 3" xfId="15606" xr:uid="{00000000-0005-0000-0000-00000D370000}"/>
    <cellStyle name="60% - Ênfase2 8" xfId="15607" xr:uid="{00000000-0005-0000-0000-00000E370000}"/>
    <cellStyle name="60% - Ênfase2 8 2" xfId="15608" xr:uid="{00000000-0005-0000-0000-00000F370000}"/>
    <cellStyle name="60% - Ênfase2 8 2 2" xfId="15609" xr:uid="{00000000-0005-0000-0000-000010370000}"/>
    <cellStyle name="60% - Ênfase2 8 3" xfId="15610" xr:uid="{00000000-0005-0000-0000-000011370000}"/>
    <cellStyle name="60% - Ênfase2 9" xfId="15611" xr:uid="{00000000-0005-0000-0000-000012370000}"/>
    <cellStyle name="60% - Ênfase2 9 2" xfId="15612" xr:uid="{00000000-0005-0000-0000-000013370000}"/>
    <cellStyle name="60% - Ênfase2 9 2 2" xfId="15613" xr:uid="{00000000-0005-0000-0000-000014370000}"/>
    <cellStyle name="60% - Ênfase2 9 3" xfId="15614" xr:uid="{00000000-0005-0000-0000-000015370000}"/>
    <cellStyle name="60% - Ênfase3 10" xfId="15615" xr:uid="{00000000-0005-0000-0000-000016370000}"/>
    <cellStyle name="60% - Ênfase3 10 2" xfId="15616" xr:uid="{00000000-0005-0000-0000-000017370000}"/>
    <cellStyle name="60% - Ênfase3 10 2 2" xfId="15617" xr:uid="{00000000-0005-0000-0000-000018370000}"/>
    <cellStyle name="60% - Ênfase3 10 3" xfId="15618" xr:uid="{00000000-0005-0000-0000-000019370000}"/>
    <cellStyle name="60% - Ênfase3 11" xfId="15619" xr:uid="{00000000-0005-0000-0000-00001A370000}"/>
    <cellStyle name="60% - Ênfase3 11 2" xfId="15620" xr:uid="{00000000-0005-0000-0000-00001B370000}"/>
    <cellStyle name="60% - Ênfase3 11 2 2" xfId="15621" xr:uid="{00000000-0005-0000-0000-00001C370000}"/>
    <cellStyle name="60% - Ênfase3 11 3" xfId="15622" xr:uid="{00000000-0005-0000-0000-00001D370000}"/>
    <cellStyle name="60% - Ênfase3 12" xfId="15623" xr:uid="{00000000-0005-0000-0000-00001E370000}"/>
    <cellStyle name="60% - Ênfase3 12 2" xfId="15624" xr:uid="{00000000-0005-0000-0000-00001F370000}"/>
    <cellStyle name="60% - Ênfase3 12 2 2" xfId="15625" xr:uid="{00000000-0005-0000-0000-000020370000}"/>
    <cellStyle name="60% - Ênfase3 12 3" xfId="15626" xr:uid="{00000000-0005-0000-0000-000021370000}"/>
    <cellStyle name="60% - Ênfase3 13" xfId="15627" xr:uid="{00000000-0005-0000-0000-000022370000}"/>
    <cellStyle name="60% - Ênfase3 13 2" xfId="15628" xr:uid="{00000000-0005-0000-0000-000023370000}"/>
    <cellStyle name="60% - Ênfase3 13 2 2" xfId="15629" xr:uid="{00000000-0005-0000-0000-000024370000}"/>
    <cellStyle name="60% - Ênfase3 13 3" xfId="15630" xr:uid="{00000000-0005-0000-0000-000025370000}"/>
    <cellStyle name="60% - Ênfase3 14" xfId="15631" xr:uid="{00000000-0005-0000-0000-000026370000}"/>
    <cellStyle name="60% - Ênfase3 14 2" xfId="15632" xr:uid="{00000000-0005-0000-0000-000027370000}"/>
    <cellStyle name="60% - Ênfase3 14 2 2" xfId="15633" xr:uid="{00000000-0005-0000-0000-000028370000}"/>
    <cellStyle name="60% - Ênfase3 14 3" xfId="15634" xr:uid="{00000000-0005-0000-0000-000029370000}"/>
    <cellStyle name="60% - Ênfase3 15" xfId="15635" xr:uid="{00000000-0005-0000-0000-00002A370000}"/>
    <cellStyle name="60% - Ênfase3 15 2" xfId="15636" xr:uid="{00000000-0005-0000-0000-00002B370000}"/>
    <cellStyle name="60% - Ênfase3 15 2 2" xfId="15637" xr:uid="{00000000-0005-0000-0000-00002C370000}"/>
    <cellStyle name="60% - Ênfase3 15 3" xfId="15638" xr:uid="{00000000-0005-0000-0000-00002D370000}"/>
    <cellStyle name="60% - Ênfase3 16" xfId="15639" xr:uid="{00000000-0005-0000-0000-00002E370000}"/>
    <cellStyle name="60% - Ênfase3 16 2" xfId="15640" xr:uid="{00000000-0005-0000-0000-00002F370000}"/>
    <cellStyle name="60% - Ênfase3 16 2 2" xfId="15641" xr:uid="{00000000-0005-0000-0000-000030370000}"/>
    <cellStyle name="60% - Ênfase3 16 3" xfId="15642" xr:uid="{00000000-0005-0000-0000-000031370000}"/>
    <cellStyle name="60% - Ênfase3 17" xfId="15643" xr:uid="{00000000-0005-0000-0000-000032370000}"/>
    <cellStyle name="60% - Ênfase3 17 2" xfId="15644" xr:uid="{00000000-0005-0000-0000-000033370000}"/>
    <cellStyle name="60% - Ênfase3 17 2 2" xfId="15645" xr:uid="{00000000-0005-0000-0000-000034370000}"/>
    <cellStyle name="60% - Ênfase3 17 3" xfId="15646" xr:uid="{00000000-0005-0000-0000-000035370000}"/>
    <cellStyle name="60% - Ênfase3 18" xfId="15647" xr:uid="{00000000-0005-0000-0000-000036370000}"/>
    <cellStyle name="60% - Ênfase3 18 2" xfId="15648" xr:uid="{00000000-0005-0000-0000-000037370000}"/>
    <cellStyle name="60% - Ênfase3 18 2 2" xfId="15649" xr:uid="{00000000-0005-0000-0000-000038370000}"/>
    <cellStyle name="60% - Ênfase3 18 3" xfId="15650" xr:uid="{00000000-0005-0000-0000-000039370000}"/>
    <cellStyle name="60% - Ênfase3 19" xfId="15651" xr:uid="{00000000-0005-0000-0000-00003A370000}"/>
    <cellStyle name="60% - Ênfase3 19 2" xfId="15652" xr:uid="{00000000-0005-0000-0000-00003B370000}"/>
    <cellStyle name="60% - Ênfase3 19 2 2" xfId="15653" xr:uid="{00000000-0005-0000-0000-00003C370000}"/>
    <cellStyle name="60% - Ênfase3 19 3" xfId="15654" xr:uid="{00000000-0005-0000-0000-00003D370000}"/>
    <cellStyle name="60% - Ênfase3 2" xfId="15655" xr:uid="{00000000-0005-0000-0000-00003E370000}"/>
    <cellStyle name="60% - Ênfase3 2 2" xfId="15656" xr:uid="{00000000-0005-0000-0000-00003F370000}"/>
    <cellStyle name="60% - Ênfase3 2 2 2" xfId="15657" xr:uid="{00000000-0005-0000-0000-000040370000}"/>
    <cellStyle name="60% - Ênfase3 2 3" xfId="15658" xr:uid="{00000000-0005-0000-0000-000041370000}"/>
    <cellStyle name="60% - Ênfase3 20" xfId="15659" xr:uid="{00000000-0005-0000-0000-000042370000}"/>
    <cellStyle name="60% - Ênfase3 20 2" xfId="15660" xr:uid="{00000000-0005-0000-0000-000043370000}"/>
    <cellStyle name="60% - Ênfase3 20 2 2" xfId="15661" xr:uid="{00000000-0005-0000-0000-000044370000}"/>
    <cellStyle name="60% - Ênfase3 20 3" xfId="15662" xr:uid="{00000000-0005-0000-0000-000045370000}"/>
    <cellStyle name="60% - Ênfase3 21" xfId="15663" xr:uid="{00000000-0005-0000-0000-000046370000}"/>
    <cellStyle name="60% - Ênfase3 21 2" xfId="15664" xr:uid="{00000000-0005-0000-0000-000047370000}"/>
    <cellStyle name="60% - Ênfase3 21 2 2" xfId="15665" xr:uid="{00000000-0005-0000-0000-000048370000}"/>
    <cellStyle name="60% - Ênfase3 21 3" xfId="15666" xr:uid="{00000000-0005-0000-0000-000049370000}"/>
    <cellStyle name="60% - Ênfase3 22" xfId="15667" xr:uid="{00000000-0005-0000-0000-00004A370000}"/>
    <cellStyle name="60% - Ênfase3 22 2" xfId="15668" xr:uid="{00000000-0005-0000-0000-00004B370000}"/>
    <cellStyle name="60% - Ênfase3 22 2 2" xfId="15669" xr:uid="{00000000-0005-0000-0000-00004C370000}"/>
    <cellStyle name="60% - Ênfase3 22 3" xfId="15670" xr:uid="{00000000-0005-0000-0000-00004D370000}"/>
    <cellStyle name="60% - Ênfase3 23" xfId="15671" xr:uid="{00000000-0005-0000-0000-00004E370000}"/>
    <cellStyle name="60% - Ênfase3 23 2" xfId="15672" xr:uid="{00000000-0005-0000-0000-00004F370000}"/>
    <cellStyle name="60% - Ênfase3 23 2 2" xfId="15673" xr:uid="{00000000-0005-0000-0000-000050370000}"/>
    <cellStyle name="60% - Ênfase3 23 3" xfId="15674" xr:uid="{00000000-0005-0000-0000-000051370000}"/>
    <cellStyle name="60% - Ênfase3 24" xfId="15675" xr:uid="{00000000-0005-0000-0000-000052370000}"/>
    <cellStyle name="60% - Ênfase3 24 2" xfId="15676" xr:uid="{00000000-0005-0000-0000-000053370000}"/>
    <cellStyle name="60% - Ênfase3 24 2 2" xfId="15677" xr:uid="{00000000-0005-0000-0000-000054370000}"/>
    <cellStyle name="60% - Ênfase3 24 3" xfId="15678" xr:uid="{00000000-0005-0000-0000-000055370000}"/>
    <cellStyle name="60% - Ênfase3 25" xfId="15679" xr:uid="{00000000-0005-0000-0000-000056370000}"/>
    <cellStyle name="60% - Ênfase3 25 2" xfId="15680" xr:uid="{00000000-0005-0000-0000-000057370000}"/>
    <cellStyle name="60% - Ênfase3 25 2 2" xfId="15681" xr:uid="{00000000-0005-0000-0000-000058370000}"/>
    <cellStyle name="60% - Ênfase3 25 3" xfId="15682" xr:uid="{00000000-0005-0000-0000-000059370000}"/>
    <cellStyle name="60% - Ênfase3 26" xfId="15683" xr:uid="{00000000-0005-0000-0000-00005A370000}"/>
    <cellStyle name="60% - Ênfase3 26 2" xfId="15684" xr:uid="{00000000-0005-0000-0000-00005B370000}"/>
    <cellStyle name="60% - Ênfase3 26 2 2" xfId="15685" xr:uid="{00000000-0005-0000-0000-00005C370000}"/>
    <cellStyle name="60% - Ênfase3 26 3" xfId="15686" xr:uid="{00000000-0005-0000-0000-00005D370000}"/>
    <cellStyle name="60% - Ênfase3 27" xfId="15687" xr:uid="{00000000-0005-0000-0000-00005E370000}"/>
    <cellStyle name="60% - Ênfase3 27 2" xfId="15688" xr:uid="{00000000-0005-0000-0000-00005F370000}"/>
    <cellStyle name="60% - Ênfase3 27 2 2" xfId="15689" xr:uid="{00000000-0005-0000-0000-000060370000}"/>
    <cellStyle name="60% - Ênfase3 27 3" xfId="15690" xr:uid="{00000000-0005-0000-0000-000061370000}"/>
    <cellStyle name="60% - Ênfase3 28" xfId="15691" xr:uid="{00000000-0005-0000-0000-000062370000}"/>
    <cellStyle name="60% - Ênfase3 28 2" xfId="15692" xr:uid="{00000000-0005-0000-0000-000063370000}"/>
    <cellStyle name="60% - Ênfase3 28 2 2" xfId="15693" xr:uid="{00000000-0005-0000-0000-000064370000}"/>
    <cellStyle name="60% - Ênfase3 28 3" xfId="15694" xr:uid="{00000000-0005-0000-0000-000065370000}"/>
    <cellStyle name="60% - Ênfase3 29" xfId="15695" xr:uid="{00000000-0005-0000-0000-000066370000}"/>
    <cellStyle name="60% - Ênfase3 29 2" xfId="15696" xr:uid="{00000000-0005-0000-0000-000067370000}"/>
    <cellStyle name="60% - Ênfase3 29 2 2" xfId="15697" xr:uid="{00000000-0005-0000-0000-000068370000}"/>
    <cellStyle name="60% - Ênfase3 29 3" xfId="15698" xr:uid="{00000000-0005-0000-0000-000069370000}"/>
    <cellStyle name="60% - Ênfase3 3" xfId="15699" xr:uid="{00000000-0005-0000-0000-00006A370000}"/>
    <cellStyle name="60% - Ênfase3 3 2" xfId="15700" xr:uid="{00000000-0005-0000-0000-00006B370000}"/>
    <cellStyle name="60% - Ênfase3 3 2 2" xfId="15701" xr:uid="{00000000-0005-0000-0000-00006C370000}"/>
    <cellStyle name="60% - Ênfase3 3 3" xfId="15702" xr:uid="{00000000-0005-0000-0000-00006D370000}"/>
    <cellStyle name="60% - Ênfase3 30" xfId="15703" xr:uid="{00000000-0005-0000-0000-00006E370000}"/>
    <cellStyle name="60% - Ênfase3 30 2" xfId="15704" xr:uid="{00000000-0005-0000-0000-00006F370000}"/>
    <cellStyle name="60% - Ênfase3 30 2 2" xfId="15705" xr:uid="{00000000-0005-0000-0000-000070370000}"/>
    <cellStyle name="60% - Ênfase3 30 3" xfId="15706" xr:uid="{00000000-0005-0000-0000-000071370000}"/>
    <cellStyle name="60% - Ênfase3 31" xfId="15707" xr:uid="{00000000-0005-0000-0000-000072370000}"/>
    <cellStyle name="60% - Ênfase3 31 2" xfId="15708" xr:uid="{00000000-0005-0000-0000-000073370000}"/>
    <cellStyle name="60% - Ênfase3 31 2 2" xfId="15709" xr:uid="{00000000-0005-0000-0000-000074370000}"/>
    <cellStyle name="60% - Ênfase3 31 3" xfId="15710" xr:uid="{00000000-0005-0000-0000-000075370000}"/>
    <cellStyle name="60% - Ênfase3 32" xfId="15711" xr:uid="{00000000-0005-0000-0000-000076370000}"/>
    <cellStyle name="60% - Ênfase3 32 2" xfId="15712" xr:uid="{00000000-0005-0000-0000-000077370000}"/>
    <cellStyle name="60% - Ênfase3 32 2 2" xfId="15713" xr:uid="{00000000-0005-0000-0000-000078370000}"/>
    <cellStyle name="60% - Ênfase3 32 3" xfId="15714" xr:uid="{00000000-0005-0000-0000-000079370000}"/>
    <cellStyle name="60% - Ênfase3 33" xfId="15715" xr:uid="{00000000-0005-0000-0000-00007A370000}"/>
    <cellStyle name="60% - Ênfase3 33 2" xfId="15716" xr:uid="{00000000-0005-0000-0000-00007B370000}"/>
    <cellStyle name="60% - Ênfase3 33 2 2" xfId="15717" xr:uid="{00000000-0005-0000-0000-00007C370000}"/>
    <cellStyle name="60% - Ênfase3 33 3" xfId="15718" xr:uid="{00000000-0005-0000-0000-00007D370000}"/>
    <cellStyle name="60% - Ênfase3 34" xfId="15719" xr:uid="{00000000-0005-0000-0000-00007E370000}"/>
    <cellStyle name="60% - Ênfase3 34 2" xfId="15720" xr:uid="{00000000-0005-0000-0000-00007F370000}"/>
    <cellStyle name="60% - Ênfase3 34 2 2" xfId="15721" xr:uid="{00000000-0005-0000-0000-000080370000}"/>
    <cellStyle name="60% - Ênfase3 34 3" xfId="15722" xr:uid="{00000000-0005-0000-0000-000081370000}"/>
    <cellStyle name="60% - Ênfase3 35" xfId="15723" xr:uid="{00000000-0005-0000-0000-000082370000}"/>
    <cellStyle name="60% - Ênfase3 35 2" xfId="15724" xr:uid="{00000000-0005-0000-0000-000083370000}"/>
    <cellStyle name="60% - Ênfase3 35 2 2" xfId="15725" xr:uid="{00000000-0005-0000-0000-000084370000}"/>
    <cellStyle name="60% - Ênfase3 35 3" xfId="15726" xr:uid="{00000000-0005-0000-0000-000085370000}"/>
    <cellStyle name="60% - Ênfase3 36" xfId="15727" xr:uid="{00000000-0005-0000-0000-000086370000}"/>
    <cellStyle name="60% - Ênfase3 36 2" xfId="15728" xr:uid="{00000000-0005-0000-0000-000087370000}"/>
    <cellStyle name="60% - Ênfase3 36 2 2" xfId="15729" xr:uid="{00000000-0005-0000-0000-000088370000}"/>
    <cellStyle name="60% - Ênfase3 36 3" xfId="15730" xr:uid="{00000000-0005-0000-0000-000089370000}"/>
    <cellStyle name="60% - Ênfase3 37" xfId="15731" xr:uid="{00000000-0005-0000-0000-00008A370000}"/>
    <cellStyle name="60% - Ênfase3 37 2" xfId="15732" xr:uid="{00000000-0005-0000-0000-00008B370000}"/>
    <cellStyle name="60% - Ênfase3 37 2 2" xfId="15733" xr:uid="{00000000-0005-0000-0000-00008C370000}"/>
    <cellStyle name="60% - Ênfase3 37 3" xfId="15734" xr:uid="{00000000-0005-0000-0000-00008D370000}"/>
    <cellStyle name="60% - Ênfase3 38" xfId="15735" xr:uid="{00000000-0005-0000-0000-00008E370000}"/>
    <cellStyle name="60% - Ênfase3 38 2" xfId="15736" xr:uid="{00000000-0005-0000-0000-00008F370000}"/>
    <cellStyle name="60% - Ênfase3 38 2 2" xfId="15737" xr:uid="{00000000-0005-0000-0000-000090370000}"/>
    <cellStyle name="60% - Ênfase3 38 3" xfId="15738" xr:uid="{00000000-0005-0000-0000-000091370000}"/>
    <cellStyle name="60% - Ênfase3 39" xfId="15739" xr:uid="{00000000-0005-0000-0000-000092370000}"/>
    <cellStyle name="60% - Ênfase3 39 2" xfId="15740" xr:uid="{00000000-0005-0000-0000-000093370000}"/>
    <cellStyle name="60% - Ênfase3 39 2 2" xfId="15741" xr:uid="{00000000-0005-0000-0000-000094370000}"/>
    <cellStyle name="60% - Ênfase3 39 3" xfId="15742" xr:uid="{00000000-0005-0000-0000-000095370000}"/>
    <cellStyle name="60% - Ênfase3 4" xfId="15743" xr:uid="{00000000-0005-0000-0000-000096370000}"/>
    <cellStyle name="60% - Ênfase3 4 2" xfId="15744" xr:uid="{00000000-0005-0000-0000-000097370000}"/>
    <cellStyle name="60% - Ênfase3 4 2 2" xfId="15745" xr:uid="{00000000-0005-0000-0000-000098370000}"/>
    <cellStyle name="60% - Ênfase3 4 2 2 2" xfId="15746" xr:uid="{00000000-0005-0000-0000-000099370000}"/>
    <cellStyle name="60% - Ênfase3 4 2 3" xfId="15747" xr:uid="{00000000-0005-0000-0000-00009A370000}"/>
    <cellStyle name="60% - Ênfase3 4 3" xfId="15748" xr:uid="{00000000-0005-0000-0000-00009B370000}"/>
    <cellStyle name="60% - Ênfase3 4 3 2" xfId="15749" xr:uid="{00000000-0005-0000-0000-00009C370000}"/>
    <cellStyle name="60% - Ênfase3 4 3 2 2" xfId="15750" xr:uid="{00000000-0005-0000-0000-00009D370000}"/>
    <cellStyle name="60% - Ênfase3 4 4" xfId="15751" xr:uid="{00000000-0005-0000-0000-00009E370000}"/>
    <cellStyle name="60% - Ênfase3 4 4 2" xfId="15752" xr:uid="{00000000-0005-0000-0000-00009F370000}"/>
    <cellStyle name="60% - Ênfase3 4 5" xfId="15753" xr:uid="{00000000-0005-0000-0000-0000A0370000}"/>
    <cellStyle name="60% - Ênfase3 40" xfId="15754" xr:uid="{00000000-0005-0000-0000-0000A1370000}"/>
    <cellStyle name="60% - Ênfase3 40 2" xfId="15755" xr:uid="{00000000-0005-0000-0000-0000A2370000}"/>
    <cellStyle name="60% - Ênfase3 40 2 2" xfId="15756" xr:uid="{00000000-0005-0000-0000-0000A3370000}"/>
    <cellStyle name="60% - Ênfase3 40 3" xfId="15757" xr:uid="{00000000-0005-0000-0000-0000A4370000}"/>
    <cellStyle name="60% - Ênfase3 41" xfId="15758" xr:uid="{00000000-0005-0000-0000-0000A5370000}"/>
    <cellStyle name="60% - Ênfase3 41 2" xfId="15759" xr:uid="{00000000-0005-0000-0000-0000A6370000}"/>
    <cellStyle name="60% - Ênfase3 41 2 2" xfId="15760" xr:uid="{00000000-0005-0000-0000-0000A7370000}"/>
    <cellStyle name="60% - Ênfase3 41 3" xfId="15761" xr:uid="{00000000-0005-0000-0000-0000A8370000}"/>
    <cellStyle name="60% - Ênfase3 42" xfId="15762" xr:uid="{00000000-0005-0000-0000-0000A9370000}"/>
    <cellStyle name="60% - Ênfase3 42 2" xfId="15763" xr:uid="{00000000-0005-0000-0000-0000AA370000}"/>
    <cellStyle name="60% - Ênfase3 42 2 2" xfId="15764" xr:uid="{00000000-0005-0000-0000-0000AB370000}"/>
    <cellStyle name="60% - Ênfase3 42 3" xfId="15765" xr:uid="{00000000-0005-0000-0000-0000AC370000}"/>
    <cellStyle name="60% - Ênfase3 43" xfId="15766" xr:uid="{00000000-0005-0000-0000-0000AD370000}"/>
    <cellStyle name="60% - Ênfase3 43 2" xfId="15767" xr:uid="{00000000-0005-0000-0000-0000AE370000}"/>
    <cellStyle name="60% - Ênfase3 43 2 2" xfId="15768" xr:uid="{00000000-0005-0000-0000-0000AF370000}"/>
    <cellStyle name="60% - Ênfase3 43 3" xfId="15769" xr:uid="{00000000-0005-0000-0000-0000B0370000}"/>
    <cellStyle name="60% - Ênfase3 44" xfId="15770" xr:uid="{00000000-0005-0000-0000-0000B1370000}"/>
    <cellStyle name="60% - Ênfase3 44 2" xfId="15771" xr:uid="{00000000-0005-0000-0000-0000B2370000}"/>
    <cellStyle name="60% - Ênfase3 44 2 2" xfId="15772" xr:uid="{00000000-0005-0000-0000-0000B3370000}"/>
    <cellStyle name="60% - Ênfase3 44 3" xfId="15773" xr:uid="{00000000-0005-0000-0000-0000B4370000}"/>
    <cellStyle name="60% - Ênfase3 45" xfId="15774" xr:uid="{00000000-0005-0000-0000-0000B5370000}"/>
    <cellStyle name="60% - Ênfase3 45 2" xfId="15775" xr:uid="{00000000-0005-0000-0000-0000B6370000}"/>
    <cellStyle name="60% - Ênfase3 45 2 2" xfId="15776" xr:uid="{00000000-0005-0000-0000-0000B7370000}"/>
    <cellStyle name="60% - Ênfase3 45 3" xfId="15777" xr:uid="{00000000-0005-0000-0000-0000B8370000}"/>
    <cellStyle name="60% - Ênfase3 46" xfId="15778" xr:uid="{00000000-0005-0000-0000-0000B9370000}"/>
    <cellStyle name="60% - Ênfase3 46 2" xfId="15779" xr:uid="{00000000-0005-0000-0000-0000BA370000}"/>
    <cellStyle name="60% - Ênfase3 46 2 2" xfId="15780" xr:uid="{00000000-0005-0000-0000-0000BB370000}"/>
    <cellStyle name="60% - Ênfase3 46 3" xfId="15781" xr:uid="{00000000-0005-0000-0000-0000BC370000}"/>
    <cellStyle name="60% - Ênfase3 47" xfId="15782" xr:uid="{00000000-0005-0000-0000-0000BD370000}"/>
    <cellStyle name="60% - Ênfase3 47 2" xfId="15783" xr:uid="{00000000-0005-0000-0000-0000BE370000}"/>
    <cellStyle name="60% - Ênfase3 47 2 2" xfId="15784" xr:uid="{00000000-0005-0000-0000-0000BF370000}"/>
    <cellStyle name="60% - Ênfase3 47 3" xfId="15785" xr:uid="{00000000-0005-0000-0000-0000C0370000}"/>
    <cellStyle name="60% - Ênfase3 48" xfId="15786" xr:uid="{00000000-0005-0000-0000-0000C1370000}"/>
    <cellStyle name="60% - Ênfase3 48 2" xfId="15787" xr:uid="{00000000-0005-0000-0000-0000C2370000}"/>
    <cellStyle name="60% - Ênfase3 48 2 2" xfId="15788" xr:uid="{00000000-0005-0000-0000-0000C3370000}"/>
    <cellStyle name="60% - Ênfase3 48 3" xfId="15789" xr:uid="{00000000-0005-0000-0000-0000C4370000}"/>
    <cellStyle name="60% - Ênfase3 49" xfId="15790" xr:uid="{00000000-0005-0000-0000-0000C5370000}"/>
    <cellStyle name="60% - Ênfase3 49 2" xfId="15791" xr:uid="{00000000-0005-0000-0000-0000C6370000}"/>
    <cellStyle name="60% - Ênfase3 49 2 2" xfId="15792" xr:uid="{00000000-0005-0000-0000-0000C7370000}"/>
    <cellStyle name="60% - Ênfase3 49 3" xfId="15793" xr:uid="{00000000-0005-0000-0000-0000C8370000}"/>
    <cellStyle name="60% - Ênfase3 5" xfId="15794" xr:uid="{00000000-0005-0000-0000-0000C9370000}"/>
    <cellStyle name="60% - Ênfase3 5 2" xfId="15795" xr:uid="{00000000-0005-0000-0000-0000CA370000}"/>
    <cellStyle name="60% - Ênfase3 5 2 2" xfId="15796" xr:uid="{00000000-0005-0000-0000-0000CB370000}"/>
    <cellStyle name="60% - Ênfase3 5 2 2 2" xfId="15797" xr:uid="{00000000-0005-0000-0000-0000CC370000}"/>
    <cellStyle name="60% - Ênfase3 5 3" xfId="15798" xr:uid="{00000000-0005-0000-0000-0000CD370000}"/>
    <cellStyle name="60% - Ênfase3 5 3 2" xfId="15799" xr:uid="{00000000-0005-0000-0000-0000CE370000}"/>
    <cellStyle name="60% - Ênfase3 5 3 2 2" xfId="15800" xr:uid="{00000000-0005-0000-0000-0000CF370000}"/>
    <cellStyle name="60% - Ênfase3 5 4" xfId="15801" xr:uid="{00000000-0005-0000-0000-0000D0370000}"/>
    <cellStyle name="60% - Ênfase3 5 4 2" xfId="15802" xr:uid="{00000000-0005-0000-0000-0000D1370000}"/>
    <cellStyle name="60% - Ênfase3 5 5" xfId="15803" xr:uid="{00000000-0005-0000-0000-0000D2370000}"/>
    <cellStyle name="60% - Ênfase3 50" xfId="15804" xr:uid="{00000000-0005-0000-0000-0000D3370000}"/>
    <cellStyle name="60% - Ênfase3 50 2" xfId="15805" xr:uid="{00000000-0005-0000-0000-0000D4370000}"/>
    <cellStyle name="60% - Ênfase3 50 2 2" xfId="15806" xr:uid="{00000000-0005-0000-0000-0000D5370000}"/>
    <cellStyle name="60% - Ênfase3 50 3" xfId="15807" xr:uid="{00000000-0005-0000-0000-0000D6370000}"/>
    <cellStyle name="60% - Ênfase3 51" xfId="15808" xr:uid="{00000000-0005-0000-0000-0000D7370000}"/>
    <cellStyle name="60% - Ênfase3 51 2" xfId="15809" xr:uid="{00000000-0005-0000-0000-0000D8370000}"/>
    <cellStyle name="60% - Ênfase3 51 2 2" xfId="15810" xr:uid="{00000000-0005-0000-0000-0000D9370000}"/>
    <cellStyle name="60% - Ênfase3 51 3" xfId="15811" xr:uid="{00000000-0005-0000-0000-0000DA370000}"/>
    <cellStyle name="60% - Ênfase3 52" xfId="15812" xr:uid="{00000000-0005-0000-0000-0000DB370000}"/>
    <cellStyle name="60% - Ênfase3 52 2" xfId="15813" xr:uid="{00000000-0005-0000-0000-0000DC370000}"/>
    <cellStyle name="60% - Ênfase3 52 2 2" xfId="15814" xr:uid="{00000000-0005-0000-0000-0000DD370000}"/>
    <cellStyle name="60% - Ênfase3 52 3" xfId="15815" xr:uid="{00000000-0005-0000-0000-0000DE370000}"/>
    <cellStyle name="60% - Ênfase3 53" xfId="15816" xr:uid="{00000000-0005-0000-0000-0000DF370000}"/>
    <cellStyle name="60% - Ênfase3 53 2" xfId="15817" xr:uid="{00000000-0005-0000-0000-0000E0370000}"/>
    <cellStyle name="60% - Ênfase3 6" xfId="15818" xr:uid="{00000000-0005-0000-0000-0000E1370000}"/>
    <cellStyle name="60% - Ênfase3 6 2" xfId="15819" xr:uid="{00000000-0005-0000-0000-0000E2370000}"/>
    <cellStyle name="60% - Ênfase3 6 2 2" xfId="15820" xr:uid="{00000000-0005-0000-0000-0000E3370000}"/>
    <cellStyle name="60% - Ênfase3 6 3" xfId="15821" xr:uid="{00000000-0005-0000-0000-0000E4370000}"/>
    <cellStyle name="60% - Ênfase3 7" xfId="15822" xr:uid="{00000000-0005-0000-0000-0000E5370000}"/>
    <cellStyle name="60% - Ênfase3 7 2" xfId="15823" xr:uid="{00000000-0005-0000-0000-0000E6370000}"/>
    <cellStyle name="60% - Ênfase3 7 2 2" xfId="15824" xr:uid="{00000000-0005-0000-0000-0000E7370000}"/>
    <cellStyle name="60% - Ênfase3 7 3" xfId="15825" xr:uid="{00000000-0005-0000-0000-0000E8370000}"/>
    <cellStyle name="60% - Ênfase3 8" xfId="15826" xr:uid="{00000000-0005-0000-0000-0000E9370000}"/>
    <cellStyle name="60% - Ênfase3 8 2" xfId="15827" xr:uid="{00000000-0005-0000-0000-0000EA370000}"/>
    <cellStyle name="60% - Ênfase3 8 2 2" xfId="15828" xr:uid="{00000000-0005-0000-0000-0000EB370000}"/>
    <cellStyle name="60% - Ênfase3 8 3" xfId="15829" xr:uid="{00000000-0005-0000-0000-0000EC370000}"/>
    <cellStyle name="60% - Ênfase3 9" xfId="15830" xr:uid="{00000000-0005-0000-0000-0000ED370000}"/>
    <cellStyle name="60% - Ênfase3 9 2" xfId="15831" xr:uid="{00000000-0005-0000-0000-0000EE370000}"/>
    <cellStyle name="60% - Ênfase3 9 2 2" xfId="15832" xr:uid="{00000000-0005-0000-0000-0000EF370000}"/>
    <cellStyle name="60% - Ênfase3 9 3" xfId="15833" xr:uid="{00000000-0005-0000-0000-0000F0370000}"/>
    <cellStyle name="60% - Ênfase4 10" xfId="15834" xr:uid="{00000000-0005-0000-0000-0000F1370000}"/>
    <cellStyle name="60% - Ênfase4 10 2" xfId="15835" xr:uid="{00000000-0005-0000-0000-0000F2370000}"/>
    <cellStyle name="60% - Ênfase4 10 2 2" xfId="15836" xr:uid="{00000000-0005-0000-0000-0000F3370000}"/>
    <cellStyle name="60% - Ênfase4 10 3" xfId="15837" xr:uid="{00000000-0005-0000-0000-0000F4370000}"/>
    <cellStyle name="60% - Ênfase4 11" xfId="15838" xr:uid="{00000000-0005-0000-0000-0000F5370000}"/>
    <cellStyle name="60% - Ênfase4 11 2" xfId="15839" xr:uid="{00000000-0005-0000-0000-0000F6370000}"/>
    <cellStyle name="60% - Ênfase4 11 2 2" xfId="15840" xr:uid="{00000000-0005-0000-0000-0000F7370000}"/>
    <cellStyle name="60% - Ênfase4 11 3" xfId="15841" xr:uid="{00000000-0005-0000-0000-0000F8370000}"/>
    <cellStyle name="60% - Ênfase4 12" xfId="15842" xr:uid="{00000000-0005-0000-0000-0000F9370000}"/>
    <cellStyle name="60% - Ênfase4 12 2" xfId="15843" xr:uid="{00000000-0005-0000-0000-0000FA370000}"/>
    <cellStyle name="60% - Ênfase4 12 2 2" xfId="15844" xr:uid="{00000000-0005-0000-0000-0000FB370000}"/>
    <cellStyle name="60% - Ênfase4 12 3" xfId="15845" xr:uid="{00000000-0005-0000-0000-0000FC370000}"/>
    <cellStyle name="60% - Ênfase4 13" xfId="15846" xr:uid="{00000000-0005-0000-0000-0000FD370000}"/>
    <cellStyle name="60% - Ênfase4 13 2" xfId="15847" xr:uid="{00000000-0005-0000-0000-0000FE370000}"/>
    <cellStyle name="60% - Ênfase4 13 2 2" xfId="15848" xr:uid="{00000000-0005-0000-0000-0000FF370000}"/>
    <cellStyle name="60% - Ênfase4 13 3" xfId="15849" xr:uid="{00000000-0005-0000-0000-000000380000}"/>
    <cellStyle name="60% - Ênfase4 14" xfId="15850" xr:uid="{00000000-0005-0000-0000-000001380000}"/>
    <cellStyle name="60% - Ênfase4 14 2" xfId="15851" xr:uid="{00000000-0005-0000-0000-000002380000}"/>
    <cellStyle name="60% - Ênfase4 14 2 2" xfId="15852" xr:uid="{00000000-0005-0000-0000-000003380000}"/>
    <cellStyle name="60% - Ênfase4 14 3" xfId="15853" xr:uid="{00000000-0005-0000-0000-000004380000}"/>
    <cellStyle name="60% - Ênfase4 15" xfId="15854" xr:uid="{00000000-0005-0000-0000-000005380000}"/>
    <cellStyle name="60% - Ênfase4 15 2" xfId="15855" xr:uid="{00000000-0005-0000-0000-000006380000}"/>
    <cellStyle name="60% - Ênfase4 15 2 2" xfId="15856" xr:uid="{00000000-0005-0000-0000-000007380000}"/>
    <cellStyle name="60% - Ênfase4 15 3" xfId="15857" xr:uid="{00000000-0005-0000-0000-000008380000}"/>
    <cellStyle name="60% - Ênfase4 16" xfId="15858" xr:uid="{00000000-0005-0000-0000-000009380000}"/>
    <cellStyle name="60% - Ênfase4 16 2" xfId="15859" xr:uid="{00000000-0005-0000-0000-00000A380000}"/>
    <cellStyle name="60% - Ênfase4 16 2 2" xfId="15860" xr:uid="{00000000-0005-0000-0000-00000B380000}"/>
    <cellStyle name="60% - Ênfase4 16 3" xfId="15861" xr:uid="{00000000-0005-0000-0000-00000C380000}"/>
    <cellStyle name="60% - Ênfase4 17" xfId="15862" xr:uid="{00000000-0005-0000-0000-00000D380000}"/>
    <cellStyle name="60% - Ênfase4 17 2" xfId="15863" xr:uid="{00000000-0005-0000-0000-00000E380000}"/>
    <cellStyle name="60% - Ênfase4 17 2 2" xfId="15864" xr:uid="{00000000-0005-0000-0000-00000F380000}"/>
    <cellStyle name="60% - Ênfase4 17 3" xfId="15865" xr:uid="{00000000-0005-0000-0000-000010380000}"/>
    <cellStyle name="60% - Ênfase4 18" xfId="15866" xr:uid="{00000000-0005-0000-0000-000011380000}"/>
    <cellStyle name="60% - Ênfase4 18 2" xfId="15867" xr:uid="{00000000-0005-0000-0000-000012380000}"/>
    <cellStyle name="60% - Ênfase4 18 2 2" xfId="15868" xr:uid="{00000000-0005-0000-0000-000013380000}"/>
    <cellStyle name="60% - Ênfase4 18 3" xfId="15869" xr:uid="{00000000-0005-0000-0000-000014380000}"/>
    <cellStyle name="60% - Ênfase4 19" xfId="15870" xr:uid="{00000000-0005-0000-0000-000015380000}"/>
    <cellStyle name="60% - Ênfase4 19 2" xfId="15871" xr:uid="{00000000-0005-0000-0000-000016380000}"/>
    <cellStyle name="60% - Ênfase4 19 2 2" xfId="15872" xr:uid="{00000000-0005-0000-0000-000017380000}"/>
    <cellStyle name="60% - Ênfase4 19 3" xfId="15873" xr:uid="{00000000-0005-0000-0000-000018380000}"/>
    <cellStyle name="60% - Ênfase4 2" xfId="15874" xr:uid="{00000000-0005-0000-0000-000019380000}"/>
    <cellStyle name="60% - Ênfase4 2 2" xfId="15875" xr:uid="{00000000-0005-0000-0000-00001A380000}"/>
    <cellStyle name="60% - Ênfase4 2 2 2" xfId="15876" xr:uid="{00000000-0005-0000-0000-00001B380000}"/>
    <cellStyle name="60% - Ênfase4 2 3" xfId="15877" xr:uid="{00000000-0005-0000-0000-00001C380000}"/>
    <cellStyle name="60% - Ênfase4 20" xfId="15878" xr:uid="{00000000-0005-0000-0000-00001D380000}"/>
    <cellStyle name="60% - Ênfase4 20 2" xfId="15879" xr:uid="{00000000-0005-0000-0000-00001E380000}"/>
    <cellStyle name="60% - Ênfase4 20 2 2" xfId="15880" xr:uid="{00000000-0005-0000-0000-00001F380000}"/>
    <cellStyle name="60% - Ênfase4 20 3" xfId="15881" xr:uid="{00000000-0005-0000-0000-000020380000}"/>
    <cellStyle name="60% - Ênfase4 21" xfId="15882" xr:uid="{00000000-0005-0000-0000-000021380000}"/>
    <cellStyle name="60% - Ênfase4 21 2" xfId="15883" xr:uid="{00000000-0005-0000-0000-000022380000}"/>
    <cellStyle name="60% - Ênfase4 21 2 2" xfId="15884" xr:uid="{00000000-0005-0000-0000-000023380000}"/>
    <cellStyle name="60% - Ênfase4 21 3" xfId="15885" xr:uid="{00000000-0005-0000-0000-000024380000}"/>
    <cellStyle name="60% - Ênfase4 22" xfId="15886" xr:uid="{00000000-0005-0000-0000-000025380000}"/>
    <cellStyle name="60% - Ênfase4 22 2" xfId="15887" xr:uid="{00000000-0005-0000-0000-000026380000}"/>
    <cellStyle name="60% - Ênfase4 22 2 2" xfId="15888" xr:uid="{00000000-0005-0000-0000-000027380000}"/>
    <cellStyle name="60% - Ênfase4 22 3" xfId="15889" xr:uid="{00000000-0005-0000-0000-000028380000}"/>
    <cellStyle name="60% - Ênfase4 23" xfId="15890" xr:uid="{00000000-0005-0000-0000-000029380000}"/>
    <cellStyle name="60% - Ênfase4 23 2" xfId="15891" xr:uid="{00000000-0005-0000-0000-00002A380000}"/>
    <cellStyle name="60% - Ênfase4 23 2 2" xfId="15892" xr:uid="{00000000-0005-0000-0000-00002B380000}"/>
    <cellStyle name="60% - Ênfase4 23 3" xfId="15893" xr:uid="{00000000-0005-0000-0000-00002C380000}"/>
    <cellStyle name="60% - Ênfase4 24" xfId="15894" xr:uid="{00000000-0005-0000-0000-00002D380000}"/>
    <cellStyle name="60% - Ênfase4 24 2" xfId="15895" xr:uid="{00000000-0005-0000-0000-00002E380000}"/>
    <cellStyle name="60% - Ênfase4 24 2 2" xfId="15896" xr:uid="{00000000-0005-0000-0000-00002F380000}"/>
    <cellStyle name="60% - Ênfase4 24 3" xfId="15897" xr:uid="{00000000-0005-0000-0000-000030380000}"/>
    <cellStyle name="60% - Ênfase4 25" xfId="15898" xr:uid="{00000000-0005-0000-0000-000031380000}"/>
    <cellStyle name="60% - Ênfase4 25 2" xfId="15899" xr:uid="{00000000-0005-0000-0000-000032380000}"/>
    <cellStyle name="60% - Ênfase4 25 2 2" xfId="15900" xr:uid="{00000000-0005-0000-0000-000033380000}"/>
    <cellStyle name="60% - Ênfase4 25 3" xfId="15901" xr:uid="{00000000-0005-0000-0000-000034380000}"/>
    <cellStyle name="60% - Ênfase4 26" xfId="15902" xr:uid="{00000000-0005-0000-0000-000035380000}"/>
    <cellStyle name="60% - Ênfase4 26 2" xfId="15903" xr:uid="{00000000-0005-0000-0000-000036380000}"/>
    <cellStyle name="60% - Ênfase4 26 2 2" xfId="15904" xr:uid="{00000000-0005-0000-0000-000037380000}"/>
    <cellStyle name="60% - Ênfase4 26 3" xfId="15905" xr:uid="{00000000-0005-0000-0000-000038380000}"/>
    <cellStyle name="60% - Ênfase4 27" xfId="15906" xr:uid="{00000000-0005-0000-0000-000039380000}"/>
    <cellStyle name="60% - Ênfase4 27 2" xfId="15907" xr:uid="{00000000-0005-0000-0000-00003A380000}"/>
    <cellStyle name="60% - Ênfase4 27 2 2" xfId="15908" xr:uid="{00000000-0005-0000-0000-00003B380000}"/>
    <cellStyle name="60% - Ênfase4 27 3" xfId="15909" xr:uid="{00000000-0005-0000-0000-00003C380000}"/>
    <cellStyle name="60% - Ênfase4 28" xfId="15910" xr:uid="{00000000-0005-0000-0000-00003D380000}"/>
    <cellStyle name="60% - Ênfase4 28 2" xfId="15911" xr:uid="{00000000-0005-0000-0000-00003E380000}"/>
    <cellStyle name="60% - Ênfase4 28 2 2" xfId="15912" xr:uid="{00000000-0005-0000-0000-00003F380000}"/>
    <cellStyle name="60% - Ênfase4 28 3" xfId="15913" xr:uid="{00000000-0005-0000-0000-000040380000}"/>
    <cellStyle name="60% - Ênfase4 29" xfId="15914" xr:uid="{00000000-0005-0000-0000-000041380000}"/>
    <cellStyle name="60% - Ênfase4 29 2" xfId="15915" xr:uid="{00000000-0005-0000-0000-000042380000}"/>
    <cellStyle name="60% - Ênfase4 29 2 2" xfId="15916" xr:uid="{00000000-0005-0000-0000-000043380000}"/>
    <cellStyle name="60% - Ênfase4 29 3" xfId="15917" xr:uid="{00000000-0005-0000-0000-000044380000}"/>
    <cellStyle name="60% - Ênfase4 3" xfId="15918" xr:uid="{00000000-0005-0000-0000-000045380000}"/>
    <cellStyle name="60% - Ênfase4 3 2" xfId="15919" xr:uid="{00000000-0005-0000-0000-000046380000}"/>
    <cellStyle name="60% - Ênfase4 3 2 2" xfId="15920" xr:uid="{00000000-0005-0000-0000-000047380000}"/>
    <cellStyle name="60% - Ênfase4 3 3" xfId="15921" xr:uid="{00000000-0005-0000-0000-000048380000}"/>
    <cellStyle name="60% - Ênfase4 30" xfId="15922" xr:uid="{00000000-0005-0000-0000-000049380000}"/>
    <cellStyle name="60% - Ênfase4 30 2" xfId="15923" xr:uid="{00000000-0005-0000-0000-00004A380000}"/>
    <cellStyle name="60% - Ênfase4 30 2 2" xfId="15924" xr:uid="{00000000-0005-0000-0000-00004B380000}"/>
    <cellStyle name="60% - Ênfase4 30 3" xfId="15925" xr:uid="{00000000-0005-0000-0000-00004C380000}"/>
    <cellStyle name="60% - Ênfase4 31" xfId="15926" xr:uid="{00000000-0005-0000-0000-00004D380000}"/>
    <cellStyle name="60% - Ênfase4 31 2" xfId="15927" xr:uid="{00000000-0005-0000-0000-00004E380000}"/>
    <cellStyle name="60% - Ênfase4 31 2 2" xfId="15928" xr:uid="{00000000-0005-0000-0000-00004F380000}"/>
    <cellStyle name="60% - Ênfase4 31 3" xfId="15929" xr:uid="{00000000-0005-0000-0000-000050380000}"/>
    <cellStyle name="60% - Ênfase4 32" xfId="15930" xr:uid="{00000000-0005-0000-0000-000051380000}"/>
    <cellStyle name="60% - Ênfase4 32 2" xfId="15931" xr:uid="{00000000-0005-0000-0000-000052380000}"/>
    <cellStyle name="60% - Ênfase4 32 2 2" xfId="15932" xr:uid="{00000000-0005-0000-0000-000053380000}"/>
    <cellStyle name="60% - Ênfase4 32 3" xfId="15933" xr:uid="{00000000-0005-0000-0000-000054380000}"/>
    <cellStyle name="60% - Ênfase4 33" xfId="15934" xr:uid="{00000000-0005-0000-0000-000055380000}"/>
    <cellStyle name="60% - Ênfase4 33 2" xfId="15935" xr:uid="{00000000-0005-0000-0000-000056380000}"/>
    <cellStyle name="60% - Ênfase4 33 2 2" xfId="15936" xr:uid="{00000000-0005-0000-0000-000057380000}"/>
    <cellStyle name="60% - Ênfase4 33 3" xfId="15937" xr:uid="{00000000-0005-0000-0000-000058380000}"/>
    <cellStyle name="60% - Ênfase4 34" xfId="15938" xr:uid="{00000000-0005-0000-0000-000059380000}"/>
    <cellStyle name="60% - Ênfase4 34 2" xfId="15939" xr:uid="{00000000-0005-0000-0000-00005A380000}"/>
    <cellStyle name="60% - Ênfase4 34 2 2" xfId="15940" xr:uid="{00000000-0005-0000-0000-00005B380000}"/>
    <cellStyle name="60% - Ênfase4 34 3" xfId="15941" xr:uid="{00000000-0005-0000-0000-00005C380000}"/>
    <cellStyle name="60% - Ênfase4 35" xfId="15942" xr:uid="{00000000-0005-0000-0000-00005D380000}"/>
    <cellStyle name="60% - Ênfase4 35 2" xfId="15943" xr:uid="{00000000-0005-0000-0000-00005E380000}"/>
    <cellStyle name="60% - Ênfase4 35 2 2" xfId="15944" xr:uid="{00000000-0005-0000-0000-00005F380000}"/>
    <cellStyle name="60% - Ênfase4 35 3" xfId="15945" xr:uid="{00000000-0005-0000-0000-000060380000}"/>
    <cellStyle name="60% - Ênfase4 36" xfId="15946" xr:uid="{00000000-0005-0000-0000-000061380000}"/>
    <cellStyle name="60% - Ênfase4 36 2" xfId="15947" xr:uid="{00000000-0005-0000-0000-000062380000}"/>
    <cellStyle name="60% - Ênfase4 36 2 2" xfId="15948" xr:uid="{00000000-0005-0000-0000-000063380000}"/>
    <cellStyle name="60% - Ênfase4 36 3" xfId="15949" xr:uid="{00000000-0005-0000-0000-000064380000}"/>
    <cellStyle name="60% - Ênfase4 37" xfId="15950" xr:uid="{00000000-0005-0000-0000-000065380000}"/>
    <cellStyle name="60% - Ênfase4 37 2" xfId="15951" xr:uid="{00000000-0005-0000-0000-000066380000}"/>
    <cellStyle name="60% - Ênfase4 37 2 2" xfId="15952" xr:uid="{00000000-0005-0000-0000-000067380000}"/>
    <cellStyle name="60% - Ênfase4 37 3" xfId="15953" xr:uid="{00000000-0005-0000-0000-000068380000}"/>
    <cellStyle name="60% - Ênfase4 38" xfId="15954" xr:uid="{00000000-0005-0000-0000-000069380000}"/>
    <cellStyle name="60% - Ênfase4 38 2" xfId="15955" xr:uid="{00000000-0005-0000-0000-00006A380000}"/>
    <cellStyle name="60% - Ênfase4 38 2 2" xfId="15956" xr:uid="{00000000-0005-0000-0000-00006B380000}"/>
    <cellStyle name="60% - Ênfase4 38 3" xfId="15957" xr:uid="{00000000-0005-0000-0000-00006C380000}"/>
    <cellStyle name="60% - Ênfase4 39" xfId="15958" xr:uid="{00000000-0005-0000-0000-00006D380000}"/>
    <cellStyle name="60% - Ênfase4 39 2" xfId="15959" xr:uid="{00000000-0005-0000-0000-00006E380000}"/>
    <cellStyle name="60% - Ênfase4 39 2 2" xfId="15960" xr:uid="{00000000-0005-0000-0000-00006F380000}"/>
    <cellStyle name="60% - Ênfase4 39 3" xfId="15961" xr:uid="{00000000-0005-0000-0000-000070380000}"/>
    <cellStyle name="60% - Ênfase4 4" xfId="15962" xr:uid="{00000000-0005-0000-0000-000071380000}"/>
    <cellStyle name="60% - Ênfase4 4 2" xfId="15963" xr:uid="{00000000-0005-0000-0000-000072380000}"/>
    <cellStyle name="60% - Ênfase4 4 2 2" xfId="15964" xr:uid="{00000000-0005-0000-0000-000073380000}"/>
    <cellStyle name="60% - Ênfase4 4 2 2 2" xfId="15965" xr:uid="{00000000-0005-0000-0000-000074380000}"/>
    <cellStyle name="60% - Ênfase4 4 2 3" xfId="15966" xr:uid="{00000000-0005-0000-0000-000075380000}"/>
    <cellStyle name="60% - Ênfase4 4 3" xfId="15967" xr:uid="{00000000-0005-0000-0000-000076380000}"/>
    <cellStyle name="60% - Ênfase4 4 3 2" xfId="15968" xr:uid="{00000000-0005-0000-0000-000077380000}"/>
    <cellStyle name="60% - Ênfase4 4 3 2 2" xfId="15969" xr:uid="{00000000-0005-0000-0000-000078380000}"/>
    <cellStyle name="60% - Ênfase4 4 4" xfId="15970" xr:uid="{00000000-0005-0000-0000-000079380000}"/>
    <cellStyle name="60% - Ênfase4 4 4 2" xfId="15971" xr:uid="{00000000-0005-0000-0000-00007A380000}"/>
    <cellStyle name="60% - Ênfase4 4 5" xfId="15972" xr:uid="{00000000-0005-0000-0000-00007B380000}"/>
    <cellStyle name="60% - Ênfase4 40" xfId="15973" xr:uid="{00000000-0005-0000-0000-00007C380000}"/>
    <cellStyle name="60% - Ênfase4 40 2" xfId="15974" xr:uid="{00000000-0005-0000-0000-00007D380000}"/>
    <cellStyle name="60% - Ênfase4 40 2 2" xfId="15975" xr:uid="{00000000-0005-0000-0000-00007E380000}"/>
    <cellStyle name="60% - Ênfase4 40 3" xfId="15976" xr:uid="{00000000-0005-0000-0000-00007F380000}"/>
    <cellStyle name="60% - Ênfase4 41" xfId="15977" xr:uid="{00000000-0005-0000-0000-000080380000}"/>
    <cellStyle name="60% - Ênfase4 41 2" xfId="15978" xr:uid="{00000000-0005-0000-0000-000081380000}"/>
    <cellStyle name="60% - Ênfase4 41 2 2" xfId="15979" xr:uid="{00000000-0005-0000-0000-000082380000}"/>
    <cellStyle name="60% - Ênfase4 41 3" xfId="15980" xr:uid="{00000000-0005-0000-0000-000083380000}"/>
    <cellStyle name="60% - Ênfase4 42" xfId="15981" xr:uid="{00000000-0005-0000-0000-000084380000}"/>
    <cellStyle name="60% - Ênfase4 42 2" xfId="15982" xr:uid="{00000000-0005-0000-0000-000085380000}"/>
    <cellStyle name="60% - Ênfase4 42 2 2" xfId="15983" xr:uid="{00000000-0005-0000-0000-000086380000}"/>
    <cellStyle name="60% - Ênfase4 42 3" xfId="15984" xr:uid="{00000000-0005-0000-0000-000087380000}"/>
    <cellStyle name="60% - Ênfase4 43" xfId="15985" xr:uid="{00000000-0005-0000-0000-000088380000}"/>
    <cellStyle name="60% - Ênfase4 43 2" xfId="15986" xr:uid="{00000000-0005-0000-0000-000089380000}"/>
    <cellStyle name="60% - Ênfase4 43 2 2" xfId="15987" xr:uid="{00000000-0005-0000-0000-00008A380000}"/>
    <cellStyle name="60% - Ênfase4 43 3" xfId="15988" xr:uid="{00000000-0005-0000-0000-00008B380000}"/>
    <cellStyle name="60% - Ênfase4 44" xfId="15989" xr:uid="{00000000-0005-0000-0000-00008C380000}"/>
    <cellStyle name="60% - Ênfase4 44 2" xfId="15990" xr:uid="{00000000-0005-0000-0000-00008D380000}"/>
    <cellStyle name="60% - Ênfase4 44 2 2" xfId="15991" xr:uid="{00000000-0005-0000-0000-00008E380000}"/>
    <cellStyle name="60% - Ênfase4 44 3" xfId="15992" xr:uid="{00000000-0005-0000-0000-00008F380000}"/>
    <cellStyle name="60% - Ênfase4 45" xfId="15993" xr:uid="{00000000-0005-0000-0000-000090380000}"/>
    <cellStyle name="60% - Ênfase4 45 2" xfId="15994" xr:uid="{00000000-0005-0000-0000-000091380000}"/>
    <cellStyle name="60% - Ênfase4 45 2 2" xfId="15995" xr:uid="{00000000-0005-0000-0000-000092380000}"/>
    <cellStyle name="60% - Ênfase4 45 3" xfId="15996" xr:uid="{00000000-0005-0000-0000-000093380000}"/>
    <cellStyle name="60% - Ênfase4 46" xfId="15997" xr:uid="{00000000-0005-0000-0000-000094380000}"/>
    <cellStyle name="60% - Ênfase4 46 2" xfId="15998" xr:uid="{00000000-0005-0000-0000-000095380000}"/>
    <cellStyle name="60% - Ênfase4 46 2 2" xfId="15999" xr:uid="{00000000-0005-0000-0000-000096380000}"/>
    <cellStyle name="60% - Ênfase4 46 3" xfId="16000" xr:uid="{00000000-0005-0000-0000-000097380000}"/>
    <cellStyle name="60% - Ênfase4 47" xfId="16001" xr:uid="{00000000-0005-0000-0000-000098380000}"/>
    <cellStyle name="60% - Ênfase4 47 2" xfId="16002" xr:uid="{00000000-0005-0000-0000-000099380000}"/>
    <cellStyle name="60% - Ênfase4 47 2 2" xfId="16003" xr:uid="{00000000-0005-0000-0000-00009A380000}"/>
    <cellStyle name="60% - Ênfase4 47 3" xfId="16004" xr:uid="{00000000-0005-0000-0000-00009B380000}"/>
    <cellStyle name="60% - Ênfase4 48" xfId="16005" xr:uid="{00000000-0005-0000-0000-00009C380000}"/>
    <cellStyle name="60% - Ênfase4 48 2" xfId="16006" xr:uid="{00000000-0005-0000-0000-00009D380000}"/>
    <cellStyle name="60% - Ênfase4 48 2 2" xfId="16007" xr:uid="{00000000-0005-0000-0000-00009E380000}"/>
    <cellStyle name="60% - Ênfase4 48 3" xfId="16008" xr:uid="{00000000-0005-0000-0000-00009F380000}"/>
    <cellStyle name="60% - Ênfase4 49" xfId="16009" xr:uid="{00000000-0005-0000-0000-0000A0380000}"/>
    <cellStyle name="60% - Ênfase4 49 2" xfId="16010" xr:uid="{00000000-0005-0000-0000-0000A1380000}"/>
    <cellStyle name="60% - Ênfase4 49 2 2" xfId="16011" xr:uid="{00000000-0005-0000-0000-0000A2380000}"/>
    <cellStyle name="60% - Ênfase4 49 3" xfId="16012" xr:uid="{00000000-0005-0000-0000-0000A3380000}"/>
    <cellStyle name="60% - Ênfase4 5" xfId="16013" xr:uid="{00000000-0005-0000-0000-0000A4380000}"/>
    <cellStyle name="60% - Ênfase4 5 2" xfId="16014" xr:uid="{00000000-0005-0000-0000-0000A5380000}"/>
    <cellStyle name="60% - Ênfase4 5 2 2" xfId="16015" xr:uid="{00000000-0005-0000-0000-0000A6380000}"/>
    <cellStyle name="60% - Ênfase4 5 2 2 2" xfId="16016" xr:uid="{00000000-0005-0000-0000-0000A7380000}"/>
    <cellStyle name="60% - Ênfase4 5 3" xfId="16017" xr:uid="{00000000-0005-0000-0000-0000A8380000}"/>
    <cellStyle name="60% - Ênfase4 5 3 2" xfId="16018" xr:uid="{00000000-0005-0000-0000-0000A9380000}"/>
    <cellStyle name="60% - Ênfase4 5 3 2 2" xfId="16019" xr:uid="{00000000-0005-0000-0000-0000AA380000}"/>
    <cellStyle name="60% - Ênfase4 5 4" xfId="16020" xr:uid="{00000000-0005-0000-0000-0000AB380000}"/>
    <cellStyle name="60% - Ênfase4 5 4 2" xfId="16021" xr:uid="{00000000-0005-0000-0000-0000AC380000}"/>
    <cellStyle name="60% - Ênfase4 5 5" xfId="16022" xr:uid="{00000000-0005-0000-0000-0000AD380000}"/>
    <cellStyle name="60% - Ênfase4 50" xfId="16023" xr:uid="{00000000-0005-0000-0000-0000AE380000}"/>
    <cellStyle name="60% - Ênfase4 50 2" xfId="16024" xr:uid="{00000000-0005-0000-0000-0000AF380000}"/>
    <cellStyle name="60% - Ênfase4 50 2 2" xfId="16025" xr:uid="{00000000-0005-0000-0000-0000B0380000}"/>
    <cellStyle name="60% - Ênfase4 50 3" xfId="16026" xr:uid="{00000000-0005-0000-0000-0000B1380000}"/>
    <cellStyle name="60% - Ênfase4 51" xfId="16027" xr:uid="{00000000-0005-0000-0000-0000B2380000}"/>
    <cellStyle name="60% - Ênfase4 51 2" xfId="16028" xr:uid="{00000000-0005-0000-0000-0000B3380000}"/>
    <cellStyle name="60% - Ênfase4 51 2 2" xfId="16029" xr:uid="{00000000-0005-0000-0000-0000B4380000}"/>
    <cellStyle name="60% - Ênfase4 51 3" xfId="16030" xr:uid="{00000000-0005-0000-0000-0000B5380000}"/>
    <cellStyle name="60% - Ênfase4 52" xfId="16031" xr:uid="{00000000-0005-0000-0000-0000B6380000}"/>
    <cellStyle name="60% - Ênfase4 52 2" xfId="16032" xr:uid="{00000000-0005-0000-0000-0000B7380000}"/>
    <cellStyle name="60% - Ênfase4 52 2 2" xfId="16033" xr:uid="{00000000-0005-0000-0000-0000B8380000}"/>
    <cellStyle name="60% - Ênfase4 52 3" xfId="16034" xr:uid="{00000000-0005-0000-0000-0000B9380000}"/>
    <cellStyle name="60% - Ênfase4 53" xfId="16035" xr:uid="{00000000-0005-0000-0000-0000BA380000}"/>
    <cellStyle name="60% - Ênfase4 53 2" xfId="16036" xr:uid="{00000000-0005-0000-0000-0000BB380000}"/>
    <cellStyle name="60% - Ênfase4 6" xfId="16037" xr:uid="{00000000-0005-0000-0000-0000BC380000}"/>
    <cellStyle name="60% - Ênfase4 6 2" xfId="16038" xr:uid="{00000000-0005-0000-0000-0000BD380000}"/>
    <cellStyle name="60% - Ênfase4 6 2 2" xfId="16039" xr:uid="{00000000-0005-0000-0000-0000BE380000}"/>
    <cellStyle name="60% - Ênfase4 6 3" xfId="16040" xr:uid="{00000000-0005-0000-0000-0000BF380000}"/>
    <cellStyle name="60% - Ênfase4 7" xfId="16041" xr:uid="{00000000-0005-0000-0000-0000C0380000}"/>
    <cellStyle name="60% - Ênfase4 7 2" xfId="16042" xr:uid="{00000000-0005-0000-0000-0000C1380000}"/>
    <cellStyle name="60% - Ênfase4 7 2 2" xfId="16043" xr:uid="{00000000-0005-0000-0000-0000C2380000}"/>
    <cellStyle name="60% - Ênfase4 7 3" xfId="16044" xr:uid="{00000000-0005-0000-0000-0000C3380000}"/>
    <cellStyle name="60% - Ênfase4 8" xfId="16045" xr:uid="{00000000-0005-0000-0000-0000C4380000}"/>
    <cellStyle name="60% - Ênfase4 8 2" xfId="16046" xr:uid="{00000000-0005-0000-0000-0000C5380000}"/>
    <cellStyle name="60% - Ênfase4 8 2 2" xfId="16047" xr:uid="{00000000-0005-0000-0000-0000C6380000}"/>
    <cellStyle name="60% - Ênfase4 8 3" xfId="16048" xr:uid="{00000000-0005-0000-0000-0000C7380000}"/>
    <cellStyle name="60% - Ênfase4 9" xfId="16049" xr:uid="{00000000-0005-0000-0000-0000C8380000}"/>
    <cellStyle name="60% - Ênfase4 9 2" xfId="16050" xr:uid="{00000000-0005-0000-0000-0000C9380000}"/>
    <cellStyle name="60% - Ênfase4 9 2 2" xfId="16051" xr:uid="{00000000-0005-0000-0000-0000CA380000}"/>
    <cellStyle name="60% - Ênfase4 9 3" xfId="16052" xr:uid="{00000000-0005-0000-0000-0000CB380000}"/>
    <cellStyle name="60% - Ênfase5 10" xfId="16053" xr:uid="{00000000-0005-0000-0000-0000CC380000}"/>
    <cellStyle name="60% - Ênfase5 10 2" xfId="16054" xr:uid="{00000000-0005-0000-0000-0000CD380000}"/>
    <cellStyle name="60% - Ênfase5 10 2 2" xfId="16055" xr:uid="{00000000-0005-0000-0000-0000CE380000}"/>
    <cellStyle name="60% - Ênfase5 10 3" xfId="16056" xr:uid="{00000000-0005-0000-0000-0000CF380000}"/>
    <cellStyle name="60% - Ênfase5 11" xfId="16057" xr:uid="{00000000-0005-0000-0000-0000D0380000}"/>
    <cellStyle name="60% - Ênfase5 11 2" xfId="16058" xr:uid="{00000000-0005-0000-0000-0000D1380000}"/>
    <cellStyle name="60% - Ênfase5 11 2 2" xfId="16059" xr:uid="{00000000-0005-0000-0000-0000D2380000}"/>
    <cellStyle name="60% - Ênfase5 11 3" xfId="16060" xr:uid="{00000000-0005-0000-0000-0000D3380000}"/>
    <cellStyle name="60% - Ênfase5 12" xfId="16061" xr:uid="{00000000-0005-0000-0000-0000D4380000}"/>
    <cellStyle name="60% - Ênfase5 12 2" xfId="16062" xr:uid="{00000000-0005-0000-0000-0000D5380000}"/>
    <cellStyle name="60% - Ênfase5 12 2 2" xfId="16063" xr:uid="{00000000-0005-0000-0000-0000D6380000}"/>
    <cellStyle name="60% - Ênfase5 12 3" xfId="16064" xr:uid="{00000000-0005-0000-0000-0000D7380000}"/>
    <cellStyle name="60% - Ênfase5 13" xfId="16065" xr:uid="{00000000-0005-0000-0000-0000D8380000}"/>
    <cellStyle name="60% - Ênfase5 13 2" xfId="16066" xr:uid="{00000000-0005-0000-0000-0000D9380000}"/>
    <cellStyle name="60% - Ênfase5 13 2 2" xfId="16067" xr:uid="{00000000-0005-0000-0000-0000DA380000}"/>
    <cellStyle name="60% - Ênfase5 13 3" xfId="16068" xr:uid="{00000000-0005-0000-0000-0000DB380000}"/>
    <cellStyle name="60% - Ênfase5 14" xfId="16069" xr:uid="{00000000-0005-0000-0000-0000DC380000}"/>
    <cellStyle name="60% - Ênfase5 14 2" xfId="16070" xr:uid="{00000000-0005-0000-0000-0000DD380000}"/>
    <cellStyle name="60% - Ênfase5 14 2 2" xfId="16071" xr:uid="{00000000-0005-0000-0000-0000DE380000}"/>
    <cellStyle name="60% - Ênfase5 14 3" xfId="16072" xr:uid="{00000000-0005-0000-0000-0000DF380000}"/>
    <cellStyle name="60% - Ênfase5 15" xfId="16073" xr:uid="{00000000-0005-0000-0000-0000E0380000}"/>
    <cellStyle name="60% - Ênfase5 15 2" xfId="16074" xr:uid="{00000000-0005-0000-0000-0000E1380000}"/>
    <cellStyle name="60% - Ênfase5 15 2 2" xfId="16075" xr:uid="{00000000-0005-0000-0000-0000E2380000}"/>
    <cellStyle name="60% - Ênfase5 15 3" xfId="16076" xr:uid="{00000000-0005-0000-0000-0000E3380000}"/>
    <cellStyle name="60% - Ênfase5 16" xfId="16077" xr:uid="{00000000-0005-0000-0000-0000E4380000}"/>
    <cellStyle name="60% - Ênfase5 16 2" xfId="16078" xr:uid="{00000000-0005-0000-0000-0000E5380000}"/>
    <cellStyle name="60% - Ênfase5 16 2 2" xfId="16079" xr:uid="{00000000-0005-0000-0000-0000E6380000}"/>
    <cellStyle name="60% - Ênfase5 16 3" xfId="16080" xr:uid="{00000000-0005-0000-0000-0000E7380000}"/>
    <cellStyle name="60% - Ênfase5 17" xfId="16081" xr:uid="{00000000-0005-0000-0000-0000E8380000}"/>
    <cellStyle name="60% - Ênfase5 17 2" xfId="16082" xr:uid="{00000000-0005-0000-0000-0000E9380000}"/>
    <cellStyle name="60% - Ênfase5 17 2 2" xfId="16083" xr:uid="{00000000-0005-0000-0000-0000EA380000}"/>
    <cellStyle name="60% - Ênfase5 17 3" xfId="16084" xr:uid="{00000000-0005-0000-0000-0000EB380000}"/>
    <cellStyle name="60% - Ênfase5 18" xfId="16085" xr:uid="{00000000-0005-0000-0000-0000EC380000}"/>
    <cellStyle name="60% - Ênfase5 18 2" xfId="16086" xr:uid="{00000000-0005-0000-0000-0000ED380000}"/>
    <cellStyle name="60% - Ênfase5 18 2 2" xfId="16087" xr:uid="{00000000-0005-0000-0000-0000EE380000}"/>
    <cellStyle name="60% - Ênfase5 18 3" xfId="16088" xr:uid="{00000000-0005-0000-0000-0000EF380000}"/>
    <cellStyle name="60% - Ênfase5 19" xfId="16089" xr:uid="{00000000-0005-0000-0000-0000F0380000}"/>
    <cellStyle name="60% - Ênfase5 19 2" xfId="16090" xr:uid="{00000000-0005-0000-0000-0000F1380000}"/>
    <cellStyle name="60% - Ênfase5 19 2 2" xfId="16091" xr:uid="{00000000-0005-0000-0000-0000F2380000}"/>
    <cellStyle name="60% - Ênfase5 19 3" xfId="16092" xr:uid="{00000000-0005-0000-0000-0000F3380000}"/>
    <cellStyle name="60% - Ênfase5 2" xfId="16093" xr:uid="{00000000-0005-0000-0000-0000F4380000}"/>
    <cellStyle name="60% - Ênfase5 2 2" xfId="16094" xr:uid="{00000000-0005-0000-0000-0000F5380000}"/>
    <cellStyle name="60% - Ênfase5 2 2 2" xfId="16095" xr:uid="{00000000-0005-0000-0000-0000F6380000}"/>
    <cellStyle name="60% - Ênfase5 2 3" xfId="16096" xr:uid="{00000000-0005-0000-0000-0000F7380000}"/>
    <cellStyle name="60% - Ênfase5 20" xfId="16097" xr:uid="{00000000-0005-0000-0000-0000F8380000}"/>
    <cellStyle name="60% - Ênfase5 20 2" xfId="16098" xr:uid="{00000000-0005-0000-0000-0000F9380000}"/>
    <cellStyle name="60% - Ênfase5 20 2 2" xfId="16099" xr:uid="{00000000-0005-0000-0000-0000FA380000}"/>
    <cellStyle name="60% - Ênfase5 20 3" xfId="16100" xr:uid="{00000000-0005-0000-0000-0000FB380000}"/>
    <cellStyle name="60% - Ênfase5 21" xfId="16101" xr:uid="{00000000-0005-0000-0000-0000FC380000}"/>
    <cellStyle name="60% - Ênfase5 21 2" xfId="16102" xr:uid="{00000000-0005-0000-0000-0000FD380000}"/>
    <cellStyle name="60% - Ênfase5 21 2 2" xfId="16103" xr:uid="{00000000-0005-0000-0000-0000FE380000}"/>
    <cellStyle name="60% - Ênfase5 21 3" xfId="16104" xr:uid="{00000000-0005-0000-0000-0000FF380000}"/>
    <cellStyle name="60% - Ênfase5 22" xfId="16105" xr:uid="{00000000-0005-0000-0000-000000390000}"/>
    <cellStyle name="60% - Ênfase5 22 2" xfId="16106" xr:uid="{00000000-0005-0000-0000-000001390000}"/>
    <cellStyle name="60% - Ênfase5 22 2 2" xfId="16107" xr:uid="{00000000-0005-0000-0000-000002390000}"/>
    <cellStyle name="60% - Ênfase5 22 3" xfId="16108" xr:uid="{00000000-0005-0000-0000-000003390000}"/>
    <cellStyle name="60% - Ênfase5 23" xfId="16109" xr:uid="{00000000-0005-0000-0000-000004390000}"/>
    <cellStyle name="60% - Ênfase5 23 2" xfId="16110" xr:uid="{00000000-0005-0000-0000-000005390000}"/>
    <cellStyle name="60% - Ênfase5 23 2 2" xfId="16111" xr:uid="{00000000-0005-0000-0000-000006390000}"/>
    <cellStyle name="60% - Ênfase5 23 3" xfId="16112" xr:uid="{00000000-0005-0000-0000-000007390000}"/>
    <cellStyle name="60% - Ênfase5 24" xfId="16113" xr:uid="{00000000-0005-0000-0000-000008390000}"/>
    <cellStyle name="60% - Ênfase5 24 2" xfId="16114" xr:uid="{00000000-0005-0000-0000-000009390000}"/>
    <cellStyle name="60% - Ênfase5 24 2 2" xfId="16115" xr:uid="{00000000-0005-0000-0000-00000A390000}"/>
    <cellStyle name="60% - Ênfase5 24 3" xfId="16116" xr:uid="{00000000-0005-0000-0000-00000B390000}"/>
    <cellStyle name="60% - Ênfase5 25" xfId="16117" xr:uid="{00000000-0005-0000-0000-00000C390000}"/>
    <cellStyle name="60% - Ênfase5 25 2" xfId="16118" xr:uid="{00000000-0005-0000-0000-00000D390000}"/>
    <cellStyle name="60% - Ênfase5 25 2 2" xfId="16119" xr:uid="{00000000-0005-0000-0000-00000E390000}"/>
    <cellStyle name="60% - Ênfase5 25 3" xfId="16120" xr:uid="{00000000-0005-0000-0000-00000F390000}"/>
    <cellStyle name="60% - Ênfase5 26" xfId="16121" xr:uid="{00000000-0005-0000-0000-000010390000}"/>
    <cellStyle name="60% - Ênfase5 26 2" xfId="16122" xr:uid="{00000000-0005-0000-0000-000011390000}"/>
    <cellStyle name="60% - Ênfase5 26 2 2" xfId="16123" xr:uid="{00000000-0005-0000-0000-000012390000}"/>
    <cellStyle name="60% - Ênfase5 26 3" xfId="16124" xr:uid="{00000000-0005-0000-0000-000013390000}"/>
    <cellStyle name="60% - Ênfase5 27" xfId="16125" xr:uid="{00000000-0005-0000-0000-000014390000}"/>
    <cellStyle name="60% - Ênfase5 27 2" xfId="16126" xr:uid="{00000000-0005-0000-0000-000015390000}"/>
    <cellStyle name="60% - Ênfase5 27 2 2" xfId="16127" xr:uid="{00000000-0005-0000-0000-000016390000}"/>
    <cellStyle name="60% - Ênfase5 27 3" xfId="16128" xr:uid="{00000000-0005-0000-0000-000017390000}"/>
    <cellStyle name="60% - Ênfase5 28" xfId="16129" xr:uid="{00000000-0005-0000-0000-000018390000}"/>
    <cellStyle name="60% - Ênfase5 28 2" xfId="16130" xr:uid="{00000000-0005-0000-0000-000019390000}"/>
    <cellStyle name="60% - Ênfase5 28 2 2" xfId="16131" xr:uid="{00000000-0005-0000-0000-00001A390000}"/>
    <cellStyle name="60% - Ênfase5 28 3" xfId="16132" xr:uid="{00000000-0005-0000-0000-00001B390000}"/>
    <cellStyle name="60% - Ênfase5 29" xfId="16133" xr:uid="{00000000-0005-0000-0000-00001C390000}"/>
    <cellStyle name="60% - Ênfase5 29 2" xfId="16134" xr:uid="{00000000-0005-0000-0000-00001D390000}"/>
    <cellStyle name="60% - Ênfase5 29 2 2" xfId="16135" xr:uid="{00000000-0005-0000-0000-00001E390000}"/>
    <cellStyle name="60% - Ênfase5 29 3" xfId="16136" xr:uid="{00000000-0005-0000-0000-00001F390000}"/>
    <cellStyle name="60% - Ênfase5 3" xfId="16137" xr:uid="{00000000-0005-0000-0000-000020390000}"/>
    <cellStyle name="60% - Ênfase5 3 2" xfId="16138" xr:uid="{00000000-0005-0000-0000-000021390000}"/>
    <cellStyle name="60% - Ênfase5 3 2 2" xfId="16139" xr:uid="{00000000-0005-0000-0000-000022390000}"/>
    <cellStyle name="60% - Ênfase5 3 3" xfId="16140" xr:uid="{00000000-0005-0000-0000-000023390000}"/>
    <cellStyle name="60% - Ênfase5 30" xfId="16141" xr:uid="{00000000-0005-0000-0000-000024390000}"/>
    <cellStyle name="60% - Ênfase5 30 2" xfId="16142" xr:uid="{00000000-0005-0000-0000-000025390000}"/>
    <cellStyle name="60% - Ênfase5 30 2 2" xfId="16143" xr:uid="{00000000-0005-0000-0000-000026390000}"/>
    <cellStyle name="60% - Ênfase5 30 3" xfId="16144" xr:uid="{00000000-0005-0000-0000-000027390000}"/>
    <cellStyle name="60% - Ênfase5 31" xfId="16145" xr:uid="{00000000-0005-0000-0000-000028390000}"/>
    <cellStyle name="60% - Ênfase5 31 2" xfId="16146" xr:uid="{00000000-0005-0000-0000-000029390000}"/>
    <cellStyle name="60% - Ênfase5 31 2 2" xfId="16147" xr:uid="{00000000-0005-0000-0000-00002A390000}"/>
    <cellStyle name="60% - Ênfase5 31 3" xfId="16148" xr:uid="{00000000-0005-0000-0000-00002B390000}"/>
    <cellStyle name="60% - Ênfase5 32" xfId="16149" xr:uid="{00000000-0005-0000-0000-00002C390000}"/>
    <cellStyle name="60% - Ênfase5 32 2" xfId="16150" xr:uid="{00000000-0005-0000-0000-00002D390000}"/>
    <cellStyle name="60% - Ênfase5 32 2 2" xfId="16151" xr:uid="{00000000-0005-0000-0000-00002E390000}"/>
    <cellStyle name="60% - Ênfase5 32 3" xfId="16152" xr:uid="{00000000-0005-0000-0000-00002F390000}"/>
    <cellStyle name="60% - Ênfase5 33" xfId="16153" xr:uid="{00000000-0005-0000-0000-000030390000}"/>
    <cellStyle name="60% - Ênfase5 33 2" xfId="16154" xr:uid="{00000000-0005-0000-0000-000031390000}"/>
    <cellStyle name="60% - Ênfase5 33 2 2" xfId="16155" xr:uid="{00000000-0005-0000-0000-000032390000}"/>
    <cellStyle name="60% - Ênfase5 33 3" xfId="16156" xr:uid="{00000000-0005-0000-0000-000033390000}"/>
    <cellStyle name="60% - Ênfase5 34" xfId="16157" xr:uid="{00000000-0005-0000-0000-000034390000}"/>
    <cellStyle name="60% - Ênfase5 34 2" xfId="16158" xr:uid="{00000000-0005-0000-0000-000035390000}"/>
    <cellStyle name="60% - Ênfase5 34 2 2" xfId="16159" xr:uid="{00000000-0005-0000-0000-000036390000}"/>
    <cellStyle name="60% - Ênfase5 34 3" xfId="16160" xr:uid="{00000000-0005-0000-0000-000037390000}"/>
    <cellStyle name="60% - Ênfase5 35" xfId="16161" xr:uid="{00000000-0005-0000-0000-000038390000}"/>
    <cellStyle name="60% - Ênfase5 35 2" xfId="16162" xr:uid="{00000000-0005-0000-0000-000039390000}"/>
    <cellStyle name="60% - Ênfase5 35 2 2" xfId="16163" xr:uid="{00000000-0005-0000-0000-00003A390000}"/>
    <cellStyle name="60% - Ênfase5 35 3" xfId="16164" xr:uid="{00000000-0005-0000-0000-00003B390000}"/>
    <cellStyle name="60% - Ênfase5 36" xfId="16165" xr:uid="{00000000-0005-0000-0000-00003C390000}"/>
    <cellStyle name="60% - Ênfase5 36 2" xfId="16166" xr:uid="{00000000-0005-0000-0000-00003D390000}"/>
    <cellStyle name="60% - Ênfase5 36 2 2" xfId="16167" xr:uid="{00000000-0005-0000-0000-00003E390000}"/>
    <cellStyle name="60% - Ênfase5 36 3" xfId="16168" xr:uid="{00000000-0005-0000-0000-00003F390000}"/>
    <cellStyle name="60% - Ênfase5 37" xfId="16169" xr:uid="{00000000-0005-0000-0000-000040390000}"/>
    <cellStyle name="60% - Ênfase5 37 2" xfId="16170" xr:uid="{00000000-0005-0000-0000-000041390000}"/>
    <cellStyle name="60% - Ênfase5 37 2 2" xfId="16171" xr:uid="{00000000-0005-0000-0000-000042390000}"/>
    <cellStyle name="60% - Ênfase5 37 3" xfId="16172" xr:uid="{00000000-0005-0000-0000-000043390000}"/>
    <cellStyle name="60% - Ênfase5 38" xfId="16173" xr:uid="{00000000-0005-0000-0000-000044390000}"/>
    <cellStyle name="60% - Ênfase5 38 2" xfId="16174" xr:uid="{00000000-0005-0000-0000-000045390000}"/>
    <cellStyle name="60% - Ênfase5 38 2 2" xfId="16175" xr:uid="{00000000-0005-0000-0000-000046390000}"/>
    <cellStyle name="60% - Ênfase5 38 3" xfId="16176" xr:uid="{00000000-0005-0000-0000-000047390000}"/>
    <cellStyle name="60% - Ênfase5 39" xfId="16177" xr:uid="{00000000-0005-0000-0000-000048390000}"/>
    <cellStyle name="60% - Ênfase5 39 2" xfId="16178" xr:uid="{00000000-0005-0000-0000-000049390000}"/>
    <cellStyle name="60% - Ênfase5 39 2 2" xfId="16179" xr:uid="{00000000-0005-0000-0000-00004A390000}"/>
    <cellStyle name="60% - Ênfase5 39 3" xfId="16180" xr:uid="{00000000-0005-0000-0000-00004B390000}"/>
    <cellStyle name="60% - Ênfase5 4" xfId="16181" xr:uid="{00000000-0005-0000-0000-00004C390000}"/>
    <cellStyle name="60% - Ênfase5 4 2" xfId="16182" xr:uid="{00000000-0005-0000-0000-00004D390000}"/>
    <cellStyle name="60% - Ênfase5 4 2 2" xfId="16183" xr:uid="{00000000-0005-0000-0000-00004E390000}"/>
    <cellStyle name="60% - Ênfase5 4 2 2 2" xfId="16184" xr:uid="{00000000-0005-0000-0000-00004F390000}"/>
    <cellStyle name="60% - Ênfase5 4 2 3" xfId="16185" xr:uid="{00000000-0005-0000-0000-000050390000}"/>
    <cellStyle name="60% - Ênfase5 4 3" xfId="16186" xr:uid="{00000000-0005-0000-0000-000051390000}"/>
    <cellStyle name="60% - Ênfase5 4 3 2" xfId="16187" xr:uid="{00000000-0005-0000-0000-000052390000}"/>
    <cellStyle name="60% - Ênfase5 4 3 2 2" xfId="16188" xr:uid="{00000000-0005-0000-0000-000053390000}"/>
    <cellStyle name="60% - Ênfase5 4 4" xfId="16189" xr:uid="{00000000-0005-0000-0000-000054390000}"/>
    <cellStyle name="60% - Ênfase5 4 4 2" xfId="16190" xr:uid="{00000000-0005-0000-0000-000055390000}"/>
    <cellStyle name="60% - Ênfase5 4 5" xfId="16191" xr:uid="{00000000-0005-0000-0000-000056390000}"/>
    <cellStyle name="60% - Ênfase5 40" xfId="16192" xr:uid="{00000000-0005-0000-0000-000057390000}"/>
    <cellStyle name="60% - Ênfase5 40 2" xfId="16193" xr:uid="{00000000-0005-0000-0000-000058390000}"/>
    <cellStyle name="60% - Ênfase5 40 2 2" xfId="16194" xr:uid="{00000000-0005-0000-0000-000059390000}"/>
    <cellStyle name="60% - Ênfase5 40 3" xfId="16195" xr:uid="{00000000-0005-0000-0000-00005A390000}"/>
    <cellStyle name="60% - Ênfase5 41" xfId="16196" xr:uid="{00000000-0005-0000-0000-00005B390000}"/>
    <cellStyle name="60% - Ênfase5 41 2" xfId="16197" xr:uid="{00000000-0005-0000-0000-00005C390000}"/>
    <cellStyle name="60% - Ênfase5 41 2 2" xfId="16198" xr:uid="{00000000-0005-0000-0000-00005D390000}"/>
    <cellStyle name="60% - Ênfase5 41 3" xfId="16199" xr:uid="{00000000-0005-0000-0000-00005E390000}"/>
    <cellStyle name="60% - Ênfase5 42" xfId="16200" xr:uid="{00000000-0005-0000-0000-00005F390000}"/>
    <cellStyle name="60% - Ênfase5 42 2" xfId="16201" xr:uid="{00000000-0005-0000-0000-000060390000}"/>
    <cellStyle name="60% - Ênfase5 42 2 2" xfId="16202" xr:uid="{00000000-0005-0000-0000-000061390000}"/>
    <cellStyle name="60% - Ênfase5 42 3" xfId="16203" xr:uid="{00000000-0005-0000-0000-000062390000}"/>
    <cellStyle name="60% - Ênfase5 43" xfId="16204" xr:uid="{00000000-0005-0000-0000-000063390000}"/>
    <cellStyle name="60% - Ênfase5 43 2" xfId="16205" xr:uid="{00000000-0005-0000-0000-000064390000}"/>
    <cellStyle name="60% - Ênfase5 43 2 2" xfId="16206" xr:uid="{00000000-0005-0000-0000-000065390000}"/>
    <cellStyle name="60% - Ênfase5 43 3" xfId="16207" xr:uid="{00000000-0005-0000-0000-000066390000}"/>
    <cellStyle name="60% - Ênfase5 44" xfId="16208" xr:uid="{00000000-0005-0000-0000-000067390000}"/>
    <cellStyle name="60% - Ênfase5 44 2" xfId="16209" xr:uid="{00000000-0005-0000-0000-000068390000}"/>
    <cellStyle name="60% - Ênfase5 44 2 2" xfId="16210" xr:uid="{00000000-0005-0000-0000-000069390000}"/>
    <cellStyle name="60% - Ênfase5 44 3" xfId="16211" xr:uid="{00000000-0005-0000-0000-00006A390000}"/>
    <cellStyle name="60% - Ênfase5 45" xfId="16212" xr:uid="{00000000-0005-0000-0000-00006B390000}"/>
    <cellStyle name="60% - Ênfase5 45 2" xfId="16213" xr:uid="{00000000-0005-0000-0000-00006C390000}"/>
    <cellStyle name="60% - Ênfase5 45 2 2" xfId="16214" xr:uid="{00000000-0005-0000-0000-00006D390000}"/>
    <cellStyle name="60% - Ênfase5 45 3" xfId="16215" xr:uid="{00000000-0005-0000-0000-00006E390000}"/>
    <cellStyle name="60% - Ênfase5 46" xfId="16216" xr:uid="{00000000-0005-0000-0000-00006F390000}"/>
    <cellStyle name="60% - Ênfase5 46 2" xfId="16217" xr:uid="{00000000-0005-0000-0000-000070390000}"/>
    <cellStyle name="60% - Ênfase5 46 2 2" xfId="16218" xr:uid="{00000000-0005-0000-0000-000071390000}"/>
    <cellStyle name="60% - Ênfase5 46 3" xfId="16219" xr:uid="{00000000-0005-0000-0000-000072390000}"/>
    <cellStyle name="60% - Ênfase5 47" xfId="16220" xr:uid="{00000000-0005-0000-0000-000073390000}"/>
    <cellStyle name="60% - Ênfase5 47 2" xfId="16221" xr:uid="{00000000-0005-0000-0000-000074390000}"/>
    <cellStyle name="60% - Ênfase5 47 2 2" xfId="16222" xr:uid="{00000000-0005-0000-0000-000075390000}"/>
    <cellStyle name="60% - Ênfase5 47 3" xfId="16223" xr:uid="{00000000-0005-0000-0000-000076390000}"/>
    <cellStyle name="60% - Ênfase5 48" xfId="16224" xr:uid="{00000000-0005-0000-0000-000077390000}"/>
    <cellStyle name="60% - Ênfase5 48 2" xfId="16225" xr:uid="{00000000-0005-0000-0000-000078390000}"/>
    <cellStyle name="60% - Ênfase5 48 2 2" xfId="16226" xr:uid="{00000000-0005-0000-0000-000079390000}"/>
    <cellStyle name="60% - Ênfase5 48 3" xfId="16227" xr:uid="{00000000-0005-0000-0000-00007A390000}"/>
    <cellStyle name="60% - Ênfase5 49" xfId="16228" xr:uid="{00000000-0005-0000-0000-00007B390000}"/>
    <cellStyle name="60% - Ênfase5 49 2" xfId="16229" xr:uid="{00000000-0005-0000-0000-00007C390000}"/>
    <cellStyle name="60% - Ênfase5 49 2 2" xfId="16230" xr:uid="{00000000-0005-0000-0000-00007D390000}"/>
    <cellStyle name="60% - Ênfase5 49 3" xfId="16231" xr:uid="{00000000-0005-0000-0000-00007E390000}"/>
    <cellStyle name="60% - Ênfase5 5" xfId="16232" xr:uid="{00000000-0005-0000-0000-00007F390000}"/>
    <cellStyle name="60% - Ênfase5 5 2" xfId="16233" xr:uid="{00000000-0005-0000-0000-000080390000}"/>
    <cellStyle name="60% - Ênfase5 5 2 2" xfId="16234" xr:uid="{00000000-0005-0000-0000-000081390000}"/>
    <cellStyle name="60% - Ênfase5 5 2 2 2" xfId="16235" xr:uid="{00000000-0005-0000-0000-000082390000}"/>
    <cellStyle name="60% - Ênfase5 5 3" xfId="16236" xr:uid="{00000000-0005-0000-0000-000083390000}"/>
    <cellStyle name="60% - Ênfase5 5 3 2" xfId="16237" xr:uid="{00000000-0005-0000-0000-000084390000}"/>
    <cellStyle name="60% - Ênfase5 5 3 2 2" xfId="16238" xr:uid="{00000000-0005-0000-0000-000085390000}"/>
    <cellStyle name="60% - Ênfase5 5 4" xfId="16239" xr:uid="{00000000-0005-0000-0000-000086390000}"/>
    <cellStyle name="60% - Ênfase5 5 4 2" xfId="16240" xr:uid="{00000000-0005-0000-0000-000087390000}"/>
    <cellStyle name="60% - Ênfase5 5 5" xfId="16241" xr:uid="{00000000-0005-0000-0000-000088390000}"/>
    <cellStyle name="60% - Ênfase5 50" xfId="16242" xr:uid="{00000000-0005-0000-0000-000089390000}"/>
    <cellStyle name="60% - Ênfase5 50 2" xfId="16243" xr:uid="{00000000-0005-0000-0000-00008A390000}"/>
    <cellStyle name="60% - Ênfase5 50 2 2" xfId="16244" xr:uid="{00000000-0005-0000-0000-00008B390000}"/>
    <cellStyle name="60% - Ênfase5 50 3" xfId="16245" xr:uid="{00000000-0005-0000-0000-00008C390000}"/>
    <cellStyle name="60% - Ênfase5 51" xfId="16246" xr:uid="{00000000-0005-0000-0000-00008D390000}"/>
    <cellStyle name="60% - Ênfase5 51 2" xfId="16247" xr:uid="{00000000-0005-0000-0000-00008E390000}"/>
    <cellStyle name="60% - Ênfase5 51 2 2" xfId="16248" xr:uid="{00000000-0005-0000-0000-00008F390000}"/>
    <cellStyle name="60% - Ênfase5 51 3" xfId="16249" xr:uid="{00000000-0005-0000-0000-000090390000}"/>
    <cellStyle name="60% - Ênfase5 52" xfId="16250" xr:uid="{00000000-0005-0000-0000-000091390000}"/>
    <cellStyle name="60% - Ênfase5 52 2" xfId="16251" xr:uid="{00000000-0005-0000-0000-000092390000}"/>
    <cellStyle name="60% - Ênfase5 52 2 2" xfId="16252" xr:uid="{00000000-0005-0000-0000-000093390000}"/>
    <cellStyle name="60% - Ênfase5 52 3" xfId="16253" xr:uid="{00000000-0005-0000-0000-000094390000}"/>
    <cellStyle name="60% - Ênfase5 53" xfId="16254" xr:uid="{00000000-0005-0000-0000-000095390000}"/>
    <cellStyle name="60% - Ênfase5 53 2" xfId="16255" xr:uid="{00000000-0005-0000-0000-000096390000}"/>
    <cellStyle name="60% - Ênfase5 6" xfId="16256" xr:uid="{00000000-0005-0000-0000-000097390000}"/>
    <cellStyle name="60% - Ênfase5 6 2" xfId="16257" xr:uid="{00000000-0005-0000-0000-000098390000}"/>
    <cellStyle name="60% - Ênfase5 6 2 2" xfId="16258" xr:uid="{00000000-0005-0000-0000-000099390000}"/>
    <cellStyle name="60% - Ênfase5 6 3" xfId="16259" xr:uid="{00000000-0005-0000-0000-00009A390000}"/>
    <cellStyle name="60% - Ênfase5 7" xfId="16260" xr:uid="{00000000-0005-0000-0000-00009B390000}"/>
    <cellStyle name="60% - Ênfase5 7 2" xfId="16261" xr:uid="{00000000-0005-0000-0000-00009C390000}"/>
    <cellStyle name="60% - Ênfase5 7 2 2" xfId="16262" xr:uid="{00000000-0005-0000-0000-00009D390000}"/>
    <cellStyle name="60% - Ênfase5 7 3" xfId="16263" xr:uid="{00000000-0005-0000-0000-00009E390000}"/>
    <cellStyle name="60% - Ênfase5 8" xfId="16264" xr:uid="{00000000-0005-0000-0000-00009F390000}"/>
    <cellStyle name="60% - Ênfase5 8 2" xfId="16265" xr:uid="{00000000-0005-0000-0000-0000A0390000}"/>
    <cellStyle name="60% - Ênfase5 8 2 2" xfId="16266" xr:uid="{00000000-0005-0000-0000-0000A1390000}"/>
    <cellStyle name="60% - Ênfase5 8 3" xfId="16267" xr:uid="{00000000-0005-0000-0000-0000A2390000}"/>
    <cellStyle name="60% - Ênfase5 9" xfId="16268" xr:uid="{00000000-0005-0000-0000-0000A3390000}"/>
    <cellStyle name="60% - Ênfase5 9 2" xfId="16269" xr:uid="{00000000-0005-0000-0000-0000A4390000}"/>
    <cellStyle name="60% - Ênfase5 9 2 2" xfId="16270" xr:uid="{00000000-0005-0000-0000-0000A5390000}"/>
    <cellStyle name="60% - Ênfase5 9 3" xfId="16271" xr:uid="{00000000-0005-0000-0000-0000A6390000}"/>
    <cellStyle name="60% - Ênfase6 10" xfId="16272" xr:uid="{00000000-0005-0000-0000-0000A7390000}"/>
    <cellStyle name="60% - Ênfase6 10 2" xfId="16273" xr:uid="{00000000-0005-0000-0000-0000A8390000}"/>
    <cellStyle name="60% - Ênfase6 10 2 2" xfId="16274" xr:uid="{00000000-0005-0000-0000-0000A9390000}"/>
    <cellStyle name="60% - Ênfase6 10 3" xfId="16275" xr:uid="{00000000-0005-0000-0000-0000AA390000}"/>
    <cellStyle name="60% - Ênfase6 11" xfId="16276" xr:uid="{00000000-0005-0000-0000-0000AB390000}"/>
    <cellStyle name="60% - Ênfase6 11 2" xfId="16277" xr:uid="{00000000-0005-0000-0000-0000AC390000}"/>
    <cellStyle name="60% - Ênfase6 11 2 2" xfId="16278" xr:uid="{00000000-0005-0000-0000-0000AD390000}"/>
    <cellStyle name="60% - Ênfase6 11 3" xfId="16279" xr:uid="{00000000-0005-0000-0000-0000AE390000}"/>
    <cellStyle name="60% - Ênfase6 12" xfId="16280" xr:uid="{00000000-0005-0000-0000-0000AF390000}"/>
    <cellStyle name="60% - Ênfase6 12 2" xfId="16281" xr:uid="{00000000-0005-0000-0000-0000B0390000}"/>
    <cellStyle name="60% - Ênfase6 12 2 2" xfId="16282" xr:uid="{00000000-0005-0000-0000-0000B1390000}"/>
    <cellStyle name="60% - Ênfase6 12 3" xfId="16283" xr:uid="{00000000-0005-0000-0000-0000B2390000}"/>
    <cellStyle name="60% - Ênfase6 13" xfId="16284" xr:uid="{00000000-0005-0000-0000-0000B3390000}"/>
    <cellStyle name="60% - Ênfase6 13 2" xfId="16285" xr:uid="{00000000-0005-0000-0000-0000B4390000}"/>
    <cellStyle name="60% - Ênfase6 13 2 2" xfId="16286" xr:uid="{00000000-0005-0000-0000-0000B5390000}"/>
    <cellStyle name="60% - Ênfase6 13 3" xfId="16287" xr:uid="{00000000-0005-0000-0000-0000B6390000}"/>
    <cellStyle name="60% - Ênfase6 14" xfId="16288" xr:uid="{00000000-0005-0000-0000-0000B7390000}"/>
    <cellStyle name="60% - Ênfase6 14 2" xfId="16289" xr:uid="{00000000-0005-0000-0000-0000B8390000}"/>
    <cellStyle name="60% - Ênfase6 14 2 2" xfId="16290" xr:uid="{00000000-0005-0000-0000-0000B9390000}"/>
    <cellStyle name="60% - Ênfase6 14 3" xfId="16291" xr:uid="{00000000-0005-0000-0000-0000BA390000}"/>
    <cellStyle name="60% - Ênfase6 15" xfId="16292" xr:uid="{00000000-0005-0000-0000-0000BB390000}"/>
    <cellStyle name="60% - Ênfase6 15 2" xfId="16293" xr:uid="{00000000-0005-0000-0000-0000BC390000}"/>
    <cellStyle name="60% - Ênfase6 15 2 2" xfId="16294" xr:uid="{00000000-0005-0000-0000-0000BD390000}"/>
    <cellStyle name="60% - Ênfase6 15 3" xfId="16295" xr:uid="{00000000-0005-0000-0000-0000BE390000}"/>
    <cellStyle name="60% - Ênfase6 16" xfId="16296" xr:uid="{00000000-0005-0000-0000-0000BF390000}"/>
    <cellStyle name="60% - Ênfase6 16 2" xfId="16297" xr:uid="{00000000-0005-0000-0000-0000C0390000}"/>
    <cellStyle name="60% - Ênfase6 16 2 2" xfId="16298" xr:uid="{00000000-0005-0000-0000-0000C1390000}"/>
    <cellStyle name="60% - Ênfase6 16 3" xfId="16299" xr:uid="{00000000-0005-0000-0000-0000C2390000}"/>
    <cellStyle name="60% - Ênfase6 17" xfId="16300" xr:uid="{00000000-0005-0000-0000-0000C3390000}"/>
    <cellStyle name="60% - Ênfase6 17 2" xfId="16301" xr:uid="{00000000-0005-0000-0000-0000C4390000}"/>
    <cellStyle name="60% - Ênfase6 17 2 2" xfId="16302" xr:uid="{00000000-0005-0000-0000-0000C5390000}"/>
    <cellStyle name="60% - Ênfase6 17 3" xfId="16303" xr:uid="{00000000-0005-0000-0000-0000C6390000}"/>
    <cellStyle name="60% - Ênfase6 18" xfId="16304" xr:uid="{00000000-0005-0000-0000-0000C7390000}"/>
    <cellStyle name="60% - Ênfase6 18 2" xfId="16305" xr:uid="{00000000-0005-0000-0000-0000C8390000}"/>
    <cellStyle name="60% - Ênfase6 18 2 2" xfId="16306" xr:uid="{00000000-0005-0000-0000-0000C9390000}"/>
    <cellStyle name="60% - Ênfase6 18 3" xfId="16307" xr:uid="{00000000-0005-0000-0000-0000CA390000}"/>
    <cellStyle name="60% - Ênfase6 19" xfId="16308" xr:uid="{00000000-0005-0000-0000-0000CB390000}"/>
    <cellStyle name="60% - Ênfase6 19 2" xfId="16309" xr:uid="{00000000-0005-0000-0000-0000CC390000}"/>
    <cellStyle name="60% - Ênfase6 19 2 2" xfId="16310" xr:uid="{00000000-0005-0000-0000-0000CD390000}"/>
    <cellStyle name="60% - Ênfase6 19 3" xfId="16311" xr:uid="{00000000-0005-0000-0000-0000CE390000}"/>
    <cellStyle name="60% - Ênfase6 2" xfId="16312" xr:uid="{00000000-0005-0000-0000-0000CF390000}"/>
    <cellStyle name="60% - Ênfase6 2 2" xfId="16313" xr:uid="{00000000-0005-0000-0000-0000D0390000}"/>
    <cellStyle name="60% - Ênfase6 2 2 2" xfId="16314" xr:uid="{00000000-0005-0000-0000-0000D1390000}"/>
    <cellStyle name="60% - Ênfase6 2 3" xfId="16315" xr:uid="{00000000-0005-0000-0000-0000D2390000}"/>
    <cellStyle name="60% - Ênfase6 20" xfId="16316" xr:uid="{00000000-0005-0000-0000-0000D3390000}"/>
    <cellStyle name="60% - Ênfase6 20 2" xfId="16317" xr:uid="{00000000-0005-0000-0000-0000D4390000}"/>
    <cellStyle name="60% - Ênfase6 20 2 2" xfId="16318" xr:uid="{00000000-0005-0000-0000-0000D5390000}"/>
    <cellStyle name="60% - Ênfase6 20 3" xfId="16319" xr:uid="{00000000-0005-0000-0000-0000D6390000}"/>
    <cellStyle name="60% - Ênfase6 21" xfId="16320" xr:uid="{00000000-0005-0000-0000-0000D7390000}"/>
    <cellStyle name="60% - Ênfase6 21 2" xfId="16321" xr:uid="{00000000-0005-0000-0000-0000D8390000}"/>
    <cellStyle name="60% - Ênfase6 21 2 2" xfId="16322" xr:uid="{00000000-0005-0000-0000-0000D9390000}"/>
    <cellStyle name="60% - Ênfase6 21 3" xfId="16323" xr:uid="{00000000-0005-0000-0000-0000DA390000}"/>
    <cellStyle name="60% - Ênfase6 22" xfId="16324" xr:uid="{00000000-0005-0000-0000-0000DB390000}"/>
    <cellStyle name="60% - Ênfase6 22 2" xfId="16325" xr:uid="{00000000-0005-0000-0000-0000DC390000}"/>
    <cellStyle name="60% - Ênfase6 22 2 2" xfId="16326" xr:uid="{00000000-0005-0000-0000-0000DD390000}"/>
    <cellStyle name="60% - Ênfase6 22 3" xfId="16327" xr:uid="{00000000-0005-0000-0000-0000DE390000}"/>
    <cellStyle name="60% - Ênfase6 23" xfId="16328" xr:uid="{00000000-0005-0000-0000-0000DF390000}"/>
    <cellStyle name="60% - Ênfase6 23 2" xfId="16329" xr:uid="{00000000-0005-0000-0000-0000E0390000}"/>
    <cellStyle name="60% - Ênfase6 23 2 2" xfId="16330" xr:uid="{00000000-0005-0000-0000-0000E1390000}"/>
    <cellStyle name="60% - Ênfase6 23 3" xfId="16331" xr:uid="{00000000-0005-0000-0000-0000E2390000}"/>
    <cellStyle name="60% - Ênfase6 24" xfId="16332" xr:uid="{00000000-0005-0000-0000-0000E3390000}"/>
    <cellStyle name="60% - Ênfase6 24 2" xfId="16333" xr:uid="{00000000-0005-0000-0000-0000E4390000}"/>
    <cellStyle name="60% - Ênfase6 24 2 2" xfId="16334" xr:uid="{00000000-0005-0000-0000-0000E5390000}"/>
    <cellStyle name="60% - Ênfase6 24 3" xfId="16335" xr:uid="{00000000-0005-0000-0000-0000E6390000}"/>
    <cellStyle name="60% - Ênfase6 25" xfId="16336" xr:uid="{00000000-0005-0000-0000-0000E7390000}"/>
    <cellStyle name="60% - Ênfase6 25 2" xfId="16337" xr:uid="{00000000-0005-0000-0000-0000E8390000}"/>
    <cellStyle name="60% - Ênfase6 25 2 2" xfId="16338" xr:uid="{00000000-0005-0000-0000-0000E9390000}"/>
    <cellStyle name="60% - Ênfase6 25 3" xfId="16339" xr:uid="{00000000-0005-0000-0000-0000EA390000}"/>
    <cellStyle name="60% - Ênfase6 26" xfId="16340" xr:uid="{00000000-0005-0000-0000-0000EB390000}"/>
    <cellStyle name="60% - Ênfase6 26 2" xfId="16341" xr:uid="{00000000-0005-0000-0000-0000EC390000}"/>
    <cellStyle name="60% - Ênfase6 26 2 2" xfId="16342" xr:uid="{00000000-0005-0000-0000-0000ED390000}"/>
    <cellStyle name="60% - Ênfase6 26 3" xfId="16343" xr:uid="{00000000-0005-0000-0000-0000EE390000}"/>
    <cellStyle name="60% - Ênfase6 27" xfId="16344" xr:uid="{00000000-0005-0000-0000-0000EF390000}"/>
    <cellStyle name="60% - Ênfase6 27 2" xfId="16345" xr:uid="{00000000-0005-0000-0000-0000F0390000}"/>
    <cellStyle name="60% - Ênfase6 27 2 2" xfId="16346" xr:uid="{00000000-0005-0000-0000-0000F1390000}"/>
    <cellStyle name="60% - Ênfase6 27 3" xfId="16347" xr:uid="{00000000-0005-0000-0000-0000F2390000}"/>
    <cellStyle name="60% - Ênfase6 28" xfId="16348" xr:uid="{00000000-0005-0000-0000-0000F3390000}"/>
    <cellStyle name="60% - Ênfase6 28 2" xfId="16349" xr:uid="{00000000-0005-0000-0000-0000F4390000}"/>
    <cellStyle name="60% - Ênfase6 28 2 2" xfId="16350" xr:uid="{00000000-0005-0000-0000-0000F5390000}"/>
    <cellStyle name="60% - Ênfase6 28 3" xfId="16351" xr:uid="{00000000-0005-0000-0000-0000F6390000}"/>
    <cellStyle name="60% - Ênfase6 29" xfId="16352" xr:uid="{00000000-0005-0000-0000-0000F7390000}"/>
    <cellStyle name="60% - Ênfase6 29 2" xfId="16353" xr:uid="{00000000-0005-0000-0000-0000F8390000}"/>
    <cellStyle name="60% - Ênfase6 29 2 2" xfId="16354" xr:uid="{00000000-0005-0000-0000-0000F9390000}"/>
    <cellStyle name="60% - Ênfase6 29 3" xfId="16355" xr:uid="{00000000-0005-0000-0000-0000FA390000}"/>
    <cellStyle name="60% - Ênfase6 3" xfId="16356" xr:uid="{00000000-0005-0000-0000-0000FB390000}"/>
    <cellStyle name="60% - Ênfase6 3 2" xfId="16357" xr:uid="{00000000-0005-0000-0000-0000FC390000}"/>
    <cellStyle name="60% - Ênfase6 3 2 2" xfId="16358" xr:uid="{00000000-0005-0000-0000-0000FD390000}"/>
    <cellStyle name="60% - Ênfase6 3 3" xfId="16359" xr:uid="{00000000-0005-0000-0000-0000FE390000}"/>
    <cellStyle name="60% - Ênfase6 30" xfId="16360" xr:uid="{00000000-0005-0000-0000-0000FF390000}"/>
    <cellStyle name="60% - Ênfase6 30 2" xfId="16361" xr:uid="{00000000-0005-0000-0000-0000003A0000}"/>
    <cellStyle name="60% - Ênfase6 30 2 2" xfId="16362" xr:uid="{00000000-0005-0000-0000-0000013A0000}"/>
    <cellStyle name="60% - Ênfase6 30 3" xfId="16363" xr:uid="{00000000-0005-0000-0000-0000023A0000}"/>
    <cellStyle name="60% - Ênfase6 31" xfId="16364" xr:uid="{00000000-0005-0000-0000-0000033A0000}"/>
    <cellStyle name="60% - Ênfase6 31 2" xfId="16365" xr:uid="{00000000-0005-0000-0000-0000043A0000}"/>
    <cellStyle name="60% - Ênfase6 31 2 2" xfId="16366" xr:uid="{00000000-0005-0000-0000-0000053A0000}"/>
    <cellStyle name="60% - Ênfase6 31 3" xfId="16367" xr:uid="{00000000-0005-0000-0000-0000063A0000}"/>
    <cellStyle name="60% - Ênfase6 32" xfId="16368" xr:uid="{00000000-0005-0000-0000-0000073A0000}"/>
    <cellStyle name="60% - Ênfase6 32 2" xfId="16369" xr:uid="{00000000-0005-0000-0000-0000083A0000}"/>
    <cellStyle name="60% - Ênfase6 32 2 2" xfId="16370" xr:uid="{00000000-0005-0000-0000-0000093A0000}"/>
    <cellStyle name="60% - Ênfase6 32 3" xfId="16371" xr:uid="{00000000-0005-0000-0000-00000A3A0000}"/>
    <cellStyle name="60% - Ênfase6 33" xfId="16372" xr:uid="{00000000-0005-0000-0000-00000B3A0000}"/>
    <cellStyle name="60% - Ênfase6 33 2" xfId="16373" xr:uid="{00000000-0005-0000-0000-00000C3A0000}"/>
    <cellStyle name="60% - Ênfase6 33 2 2" xfId="16374" xr:uid="{00000000-0005-0000-0000-00000D3A0000}"/>
    <cellStyle name="60% - Ênfase6 33 3" xfId="16375" xr:uid="{00000000-0005-0000-0000-00000E3A0000}"/>
    <cellStyle name="60% - Ênfase6 34" xfId="16376" xr:uid="{00000000-0005-0000-0000-00000F3A0000}"/>
    <cellStyle name="60% - Ênfase6 34 2" xfId="16377" xr:uid="{00000000-0005-0000-0000-0000103A0000}"/>
    <cellStyle name="60% - Ênfase6 34 2 2" xfId="16378" xr:uid="{00000000-0005-0000-0000-0000113A0000}"/>
    <cellStyle name="60% - Ênfase6 34 3" xfId="16379" xr:uid="{00000000-0005-0000-0000-0000123A0000}"/>
    <cellStyle name="60% - Ênfase6 35" xfId="16380" xr:uid="{00000000-0005-0000-0000-0000133A0000}"/>
    <cellStyle name="60% - Ênfase6 35 2" xfId="16381" xr:uid="{00000000-0005-0000-0000-0000143A0000}"/>
    <cellStyle name="60% - Ênfase6 35 2 2" xfId="16382" xr:uid="{00000000-0005-0000-0000-0000153A0000}"/>
    <cellStyle name="60% - Ênfase6 35 3" xfId="16383" xr:uid="{00000000-0005-0000-0000-0000163A0000}"/>
    <cellStyle name="60% - Ênfase6 36" xfId="16384" xr:uid="{00000000-0005-0000-0000-0000173A0000}"/>
    <cellStyle name="60% - Ênfase6 36 2" xfId="16385" xr:uid="{00000000-0005-0000-0000-0000183A0000}"/>
    <cellStyle name="60% - Ênfase6 36 2 2" xfId="16386" xr:uid="{00000000-0005-0000-0000-0000193A0000}"/>
    <cellStyle name="60% - Ênfase6 36 3" xfId="16387" xr:uid="{00000000-0005-0000-0000-00001A3A0000}"/>
    <cellStyle name="60% - Ênfase6 37" xfId="16388" xr:uid="{00000000-0005-0000-0000-00001B3A0000}"/>
    <cellStyle name="60% - Ênfase6 37 2" xfId="16389" xr:uid="{00000000-0005-0000-0000-00001C3A0000}"/>
    <cellStyle name="60% - Ênfase6 37 2 2" xfId="16390" xr:uid="{00000000-0005-0000-0000-00001D3A0000}"/>
    <cellStyle name="60% - Ênfase6 37 3" xfId="16391" xr:uid="{00000000-0005-0000-0000-00001E3A0000}"/>
    <cellStyle name="60% - Ênfase6 38" xfId="16392" xr:uid="{00000000-0005-0000-0000-00001F3A0000}"/>
    <cellStyle name="60% - Ênfase6 38 2" xfId="16393" xr:uid="{00000000-0005-0000-0000-0000203A0000}"/>
    <cellStyle name="60% - Ênfase6 38 2 2" xfId="16394" xr:uid="{00000000-0005-0000-0000-0000213A0000}"/>
    <cellStyle name="60% - Ênfase6 38 3" xfId="16395" xr:uid="{00000000-0005-0000-0000-0000223A0000}"/>
    <cellStyle name="60% - Ênfase6 39" xfId="16396" xr:uid="{00000000-0005-0000-0000-0000233A0000}"/>
    <cellStyle name="60% - Ênfase6 39 2" xfId="16397" xr:uid="{00000000-0005-0000-0000-0000243A0000}"/>
    <cellStyle name="60% - Ênfase6 39 2 2" xfId="16398" xr:uid="{00000000-0005-0000-0000-0000253A0000}"/>
    <cellStyle name="60% - Ênfase6 39 3" xfId="16399" xr:uid="{00000000-0005-0000-0000-0000263A0000}"/>
    <cellStyle name="60% - Ênfase6 4" xfId="16400" xr:uid="{00000000-0005-0000-0000-0000273A0000}"/>
    <cellStyle name="60% - Ênfase6 4 2" xfId="16401" xr:uid="{00000000-0005-0000-0000-0000283A0000}"/>
    <cellStyle name="60% - Ênfase6 4 2 2" xfId="16402" xr:uid="{00000000-0005-0000-0000-0000293A0000}"/>
    <cellStyle name="60% - Ênfase6 4 2 2 2" xfId="16403" xr:uid="{00000000-0005-0000-0000-00002A3A0000}"/>
    <cellStyle name="60% - Ênfase6 4 2 3" xfId="16404" xr:uid="{00000000-0005-0000-0000-00002B3A0000}"/>
    <cellStyle name="60% - Ênfase6 4 3" xfId="16405" xr:uid="{00000000-0005-0000-0000-00002C3A0000}"/>
    <cellStyle name="60% - Ênfase6 4 3 2" xfId="16406" xr:uid="{00000000-0005-0000-0000-00002D3A0000}"/>
    <cellStyle name="60% - Ênfase6 4 3 2 2" xfId="16407" xr:uid="{00000000-0005-0000-0000-00002E3A0000}"/>
    <cellStyle name="60% - Ênfase6 4 4" xfId="16408" xr:uid="{00000000-0005-0000-0000-00002F3A0000}"/>
    <cellStyle name="60% - Ênfase6 4 4 2" xfId="16409" xr:uid="{00000000-0005-0000-0000-0000303A0000}"/>
    <cellStyle name="60% - Ênfase6 4 5" xfId="16410" xr:uid="{00000000-0005-0000-0000-0000313A0000}"/>
    <cellStyle name="60% - Ênfase6 40" xfId="16411" xr:uid="{00000000-0005-0000-0000-0000323A0000}"/>
    <cellStyle name="60% - Ênfase6 40 2" xfId="16412" xr:uid="{00000000-0005-0000-0000-0000333A0000}"/>
    <cellStyle name="60% - Ênfase6 40 2 2" xfId="16413" xr:uid="{00000000-0005-0000-0000-0000343A0000}"/>
    <cellStyle name="60% - Ênfase6 40 3" xfId="16414" xr:uid="{00000000-0005-0000-0000-0000353A0000}"/>
    <cellStyle name="60% - Ênfase6 41" xfId="16415" xr:uid="{00000000-0005-0000-0000-0000363A0000}"/>
    <cellStyle name="60% - Ênfase6 41 2" xfId="16416" xr:uid="{00000000-0005-0000-0000-0000373A0000}"/>
    <cellStyle name="60% - Ênfase6 41 2 2" xfId="16417" xr:uid="{00000000-0005-0000-0000-0000383A0000}"/>
    <cellStyle name="60% - Ênfase6 41 3" xfId="16418" xr:uid="{00000000-0005-0000-0000-0000393A0000}"/>
    <cellStyle name="60% - Ênfase6 42" xfId="16419" xr:uid="{00000000-0005-0000-0000-00003A3A0000}"/>
    <cellStyle name="60% - Ênfase6 42 2" xfId="16420" xr:uid="{00000000-0005-0000-0000-00003B3A0000}"/>
    <cellStyle name="60% - Ênfase6 42 2 2" xfId="16421" xr:uid="{00000000-0005-0000-0000-00003C3A0000}"/>
    <cellStyle name="60% - Ênfase6 42 3" xfId="16422" xr:uid="{00000000-0005-0000-0000-00003D3A0000}"/>
    <cellStyle name="60% - Ênfase6 43" xfId="16423" xr:uid="{00000000-0005-0000-0000-00003E3A0000}"/>
    <cellStyle name="60% - Ênfase6 43 2" xfId="16424" xr:uid="{00000000-0005-0000-0000-00003F3A0000}"/>
    <cellStyle name="60% - Ênfase6 43 2 2" xfId="16425" xr:uid="{00000000-0005-0000-0000-0000403A0000}"/>
    <cellStyle name="60% - Ênfase6 43 3" xfId="16426" xr:uid="{00000000-0005-0000-0000-0000413A0000}"/>
    <cellStyle name="60% - Ênfase6 44" xfId="16427" xr:uid="{00000000-0005-0000-0000-0000423A0000}"/>
    <cellStyle name="60% - Ênfase6 44 2" xfId="16428" xr:uid="{00000000-0005-0000-0000-0000433A0000}"/>
    <cellStyle name="60% - Ênfase6 44 2 2" xfId="16429" xr:uid="{00000000-0005-0000-0000-0000443A0000}"/>
    <cellStyle name="60% - Ênfase6 44 3" xfId="16430" xr:uid="{00000000-0005-0000-0000-0000453A0000}"/>
    <cellStyle name="60% - Ênfase6 45" xfId="16431" xr:uid="{00000000-0005-0000-0000-0000463A0000}"/>
    <cellStyle name="60% - Ênfase6 45 2" xfId="16432" xr:uid="{00000000-0005-0000-0000-0000473A0000}"/>
    <cellStyle name="60% - Ênfase6 45 2 2" xfId="16433" xr:uid="{00000000-0005-0000-0000-0000483A0000}"/>
    <cellStyle name="60% - Ênfase6 45 3" xfId="16434" xr:uid="{00000000-0005-0000-0000-0000493A0000}"/>
    <cellStyle name="60% - Ênfase6 46" xfId="16435" xr:uid="{00000000-0005-0000-0000-00004A3A0000}"/>
    <cellStyle name="60% - Ênfase6 46 2" xfId="16436" xr:uid="{00000000-0005-0000-0000-00004B3A0000}"/>
    <cellStyle name="60% - Ênfase6 46 2 2" xfId="16437" xr:uid="{00000000-0005-0000-0000-00004C3A0000}"/>
    <cellStyle name="60% - Ênfase6 46 3" xfId="16438" xr:uid="{00000000-0005-0000-0000-00004D3A0000}"/>
    <cellStyle name="60% - Ênfase6 47" xfId="16439" xr:uid="{00000000-0005-0000-0000-00004E3A0000}"/>
    <cellStyle name="60% - Ênfase6 47 2" xfId="16440" xr:uid="{00000000-0005-0000-0000-00004F3A0000}"/>
    <cellStyle name="60% - Ênfase6 47 2 2" xfId="16441" xr:uid="{00000000-0005-0000-0000-0000503A0000}"/>
    <cellStyle name="60% - Ênfase6 47 3" xfId="16442" xr:uid="{00000000-0005-0000-0000-0000513A0000}"/>
    <cellStyle name="60% - Ênfase6 48" xfId="16443" xr:uid="{00000000-0005-0000-0000-0000523A0000}"/>
    <cellStyle name="60% - Ênfase6 48 2" xfId="16444" xr:uid="{00000000-0005-0000-0000-0000533A0000}"/>
    <cellStyle name="60% - Ênfase6 48 2 2" xfId="16445" xr:uid="{00000000-0005-0000-0000-0000543A0000}"/>
    <cellStyle name="60% - Ênfase6 48 3" xfId="16446" xr:uid="{00000000-0005-0000-0000-0000553A0000}"/>
    <cellStyle name="60% - Ênfase6 49" xfId="16447" xr:uid="{00000000-0005-0000-0000-0000563A0000}"/>
    <cellStyle name="60% - Ênfase6 49 2" xfId="16448" xr:uid="{00000000-0005-0000-0000-0000573A0000}"/>
    <cellStyle name="60% - Ênfase6 49 2 2" xfId="16449" xr:uid="{00000000-0005-0000-0000-0000583A0000}"/>
    <cellStyle name="60% - Ênfase6 49 3" xfId="16450" xr:uid="{00000000-0005-0000-0000-0000593A0000}"/>
    <cellStyle name="60% - Ênfase6 5" xfId="16451" xr:uid="{00000000-0005-0000-0000-00005A3A0000}"/>
    <cellStyle name="60% - Ênfase6 5 2" xfId="16452" xr:uid="{00000000-0005-0000-0000-00005B3A0000}"/>
    <cellStyle name="60% - Ênfase6 5 2 2" xfId="16453" xr:uid="{00000000-0005-0000-0000-00005C3A0000}"/>
    <cellStyle name="60% - Ênfase6 5 2 2 2" xfId="16454" xr:uid="{00000000-0005-0000-0000-00005D3A0000}"/>
    <cellStyle name="60% - Ênfase6 5 3" xfId="16455" xr:uid="{00000000-0005-0000-0000-00005E3A0000}"/>
    <cellStyle name="60% - Ênfase6 5 3 2" xfId="16456" xr:uid="{00000000-0005-0000-0000-00005F3A0000}"/>
    <cellStyle name="60% - Ênfase6 5 3 2 2" xfId="16457" xr:uid="{00000000-0005-0000-0000-0000603A0000}"/>
    <cellStyle name="60% - Ênfase6 5 4" xfId="16458" xr:uid="{00000000-0005-0000-0000-0000613A0000}"/>
    <cellStyle name="60% - Ênfase6 5 4 2" xfId="16459" xr:uid="{00000000-0005-0000-0000-0000623A0000}"/>
    <cellStyle name="60% - Ênfase6 5 5" xfId="16460" xr:uid="{00000000-0005-0000-0000-0000633A0000}"/>
    <cellStyle name="60% - Ênfase6 50" xfId="16461" xr:uid="{00000000-0005-0000-0000-0000643A0000}"/>
    <cellStyle name="60% - Ênfase6 50 2" xfId="16462" xr:uid="{00000000-0005-0000-0000-0000653A0000}"/>
    <cellStyle name="60% - Ênfase6 50 2 2" xfId="16463" xr:uid="{00000000-0005-0000-0000-0000663A0000}"/>
    <cellStyle name="60% - Ênfase6 50 3" xfId="16464" xr:uid="{00000000-0005-0000-0000-0000673A0000}"/>
    <cellStyle name="60% - Ênfase6 51" xfId="16465" xr:uid="{00000000-0005-0000-0000-0000683A0000}"/>
    <cellStyle name="60% - Ênfase6 51 2" xfId="16466" xr:uid="{00000000-0005-0000-0000-0000693A0000}"/>
    <cellStyle name="60% - Ênfase6 51 2 2" xfId="16467" xr:uid="{00000000-0005-0000-0000-00006A3A0000}"/>
    <cellStyle name="60% - Ênfase6 51 3" xfId="16468" xr:uid="{00000000-0005-0000-0000-00006B3A0000}"/>
    <cellStyle name="60% - Ênfase6 52" xfId="16469" xr:uid="{00000000-0005-0000-0000-00006C3A0000}"/>
    <cellStyle name="60% - Ênfase6 52 2" xfId="16470" xr:uid="{00000000-0005-0000-0000-00006D3A0000}"/>
    <cellStyle name="60% - Ênfase6 52 2 2" xfId="16471" xr:uid="{00000000-0005-0000-0000-00006E3A0000}"/>
    <cellStyle name="60% - Ênfase6 52 3" xfId="16472" xr:uid="{00000000-0005-0000-0000-00006F3A0000}"/>
    <cellStyle name="60% - Ênfase6 53" xfId="16473" xr:uid="{00000000-0005-0000-0000-0000703A0000}"/>
    <cellStyle name="60% - Ênfase6 53 2" xfId="16474" xr:uid="{00000000-0005-0000-0000-0000713A0000}"/>
    <cellStyle name="60% - Ênfase6 6" xfId="16475" xr:uid="{00000000-0005-0000-0000-0000723A0000}"/>
    <cellStyle name="60% - Ênfase6 6 2" xfId="16476" xr:uid="{00000000-0005-0000-0000-0000733A0000}"/>
    <cellStyle name="60% - Ênfase6 6 2 2" xfId="16477" xr:uid="{00000000-0005-0000-0000-0000743A0000}"/>
    <cellStyle name="60% - Ênfase6 6 3" xfId="16478" xr:uid="{00000000-0005-0000-0000-0000753A0000}"/>
    <cellStyle name="60% - Ênfase6 7" xfId="16479" xr:uid="{00000000-0005-0000-0000-0000763A0000}"/>
    <cellStyle name="60% - Ênfase6 7 2" xfId="16480" xr:uid="{00000000-0005-0000-0000-0000773A0000}"/>
    <cellStyle name="60% - Ênfase6 7 2 2" xfId="16481" xr:uid="{00000000-0005-0000-0000-0000783A0000}"/>
    <cellStyle name="60% - Ênfase6 7 3" xfId="16482" xr:uid="{00000000-0005-0000-0000-0000793A0000}"/>
    <cellStyle name="60% - Ênfase6 8" xfId="16483" xr:uid="{00000000-0005-0000-0000-00007A3A0000}"/>
    <cellStyle name="60% - Ênfase6 8 2" xfId="16484" xr:uid="{00000000-0005-0000-0000-00007B3A0000}"/>
    <cellStyle name="60% - Ênfase6 8 2 2" xfId="16485" xr:uid="{00000000-0005-0000-0000-00007C3A0000}"/>
    <cellStyle name="60% - Ênfase6 8 3" xfId="16486" xr:uid="{00000000-0005-0000-0000-00007D3A0000}"/>
    <cellStyle name="60% - Ênfase6 9" xfId="16487" xr:uid="{00000000-0005-0000-0000-00007E3A0000}"/>
    <cellStyle name="60% - Ênfase6 9 2" xfId="16488" xr:uid="{00000000-0005-0000-0000-00007F3A0000}"/>
    <cellStyle name="60% - Ênfase6 9 2 2" xfId="16489" xr:uid="{00000000-0005-0000-0000-0000803A0000}"/>
    <cellStyle name="60% - Ênfase6 9 3" xfId="16490" xr:uid="{00000000-0005-0000-0000-0000813A0000}"/>
    <cellStyle name="60% - Énfasis1" xfId="16491" xr:uid="{00000000-0005-0000-0000-0000823A0000}"/>
    <cellStyle name="60% - Énfasis1 2" xfId="16492" xr:uid="{00000000-0005-0000-0000-0000833A0000}"/>
    <cellStyle name="60% - Énfasis1 3" xfId="16493" xr:uid="{00000000-0005-0000-0000-0000843A0000}"/>
    <cellStyle name="60% - Énfasis1 4" xfId="16494" xr:uid="{00000000-0005-0000-0000-0000853A0000}"/>
    <cellStyle name="60% - Énfasis2" xfId="16495" xr:uid="{00000000-0005-0000-0000-0000863A0000}"/>
    <cellStyle name="60% - Énfasis2 2" xfId="16496" xr:uid="{00000000-0005-0000-0000-0000873A0000}"/>
    <cellStyle name="60% - Énfasis2 3" xfId="16497" xr:uid="{00000000-0005-0000-0000-0000883A0000}"/>
    <cellStyle name="60% - Énfasis2 4" xfId="16498" xr:uid="{00000000-0005-0000-0000-0000893A0000}"/>
    <cellStyle name="60% - Énfasis3" xfId="16499" xr:uid="{00000000-0005-0000-0000-00008A3A0000}"/>
    <cellStyle name="60% - Énfasis3 2" xfId="16500" xr:uid="{00000000-0005-0000-0000-00008B3A0000}"/>
    <cellStyle name="60% - Énfasis3 3" xfId="16501" xr:uid="{00000000-0005-0000-0000-00008C3A0000}"/>
    <cellStyle name="60% - Énfasis3 4" xfId="16502" xr:uid="{00000000-0005-0000-0000-00008D3A0000}"/>
    <cellStyle name="60% - Énfasis4" xfId="16503" xr:uid="{00000000-0005-0000-0000-00008E3A0000}"/>
    <cellStyle name="60% - Énfasis4 2" xfId="16504" xr:uid="{00000000-0005-0000-0000-00008F3A0000}"/>
    <cellStyle name="60% - Énfasis4 3" xfId="16505" xr:uid="{00000000-0005-0000-0000-0000903A0000}"/>
    <cellStyle name="60% - Énfasis4 4" xfId="16506" xr:uid="{00000000-0005-0000-0000-0000913A0000}"/>
    <cellStyle name="60% - Énfasis5" xfId="16507" xr:uid="{00000000-0005-0000-0000-0000923A0000}"/>
    <cellStyle name="60% - Énfasis5 2" xfId="16508" xr:uid="{00000000-0005-0000-0000-0000933A0000}"/>
    <cellStyle name="60% - Énfasis5 3" xfId="16509" xr:uid="{00000000-0005-0000-0000-0000943A0000}"/>
    <cellStyle name="60% - Énfasis5 4" xfId="16510" xr:uid="{00000000-0005-0000-0000-0000953A0000}"/>
    <cellStyle name="60% - Énfasis6" xfId="16511" xr:uid="{00000000-0005-0000-0000-0000963A0000}"/>
    <cellStyle name="60% - Énfasis6 2" xfId="16512" xr:uid="{00000000-0005-0000-0000-0000973A0000}"/>
    <cellStyle name="60% - Énfasis6 3" xfId="16513" xr:uid="{00000000-0005-0000-0000-0000983A0000}"/>
    <cellStyle name="60% - Énfasis6 4" xfId="16514" xr:uid="{00000000-0005-0000-0000-0000993A0000}"/>
    <cellStyle name="60% - uthevingsfarge 1" xfId="16515" xr:uid="{00000000-0005-0000-0000-00009A3A0000}"/>
    <cellStyle name="60% - uthevingsfarge 2" xfId="16516" xr:uid="{00000000-0005-0000-0000-00009B3A0000}"/>
    <cellStyle name="60% - uthevingsfarge 3" xfId="16517" xr:uid="{00000000-0005-0000-0000-00009C3A0000}"/>
    <cellStyle name="60% - uthevingsfarge 4" xfId="16518" xr:uid="{00000000-0005-0000-0000-00009D3A0000}"/>
    <cellStyle name="60% - uthevingsfarge 5" xfId="16519" xr:uid="{00000000-0005-0000-0000-00009E3A0000}"/>
    <cellStyle name="60% - uthevingsfarge 6" xfId="16520" xr:uid="{00000000-0005-0000-0000-00009F3A0000}"/>
    <cellStyle name="60% - Έμφαση1" xfId="16521" xr:uid="{00000000-0005-0000-0000-0000A03A0000}"/>
    <cellStyle name="60% - Έμφαση2" xfId="16522" xr:uid="{00000000-0005-0000-0000-0000A13A0000}"/>
    <cellStyle name="60% - Έμφαση3" xfId="16523" xr:uid="{00000000-0005-0000-0000-0000A23A0000}"/>
    <cellStyle name="60% - Έμφαση4" xfId="16524" xr:uid="{00000000-0005-0000-0000-0000A33A0000}"/>
    <cellStyle name="60% - Έμφαση5" xfId="16525" xr:uid="{00000000-0005-0000-0000-0000A43A0000}"/>
    <cellStyle name="60% - Έμφαση6" xfId="16526" xr:uid="{00000000-0005-0000-0000-0000A53A0000}"/>
    <cellStyle name="60% - Акцент1" xfId="16527" xr:uid="{00000000-0005-0000-0000-0000A63A0000}"/>
    <cellStyle name="60% - Акцент1 2" xfId="16528" xr:uid="{00000000-0005-0000-0000-0000A73A0000}"/>
    <cellStyle name="60% - Акцент2" xfId="16529" xr:uid="{00000000-0005-0000-0000-0000A83A0000}"/>
    <cellStyle name="60% - Акцент2 2" xfId="16530" xr:uid="{00000000-0005-0000-0000-0000A93A0000}"/>
    <cellStyle name="60% - Акцент3" xfId="16531" xr:uid="{00000000-0005-0000-0000-0000AA3A0000}"/>
    <cellStyle name="60% - Акцент3 2" xfId="16532" xr:uid="{00000000-0005-0000-0000-0000AB3A0000}"/>
    <cellStyle name="60% - Акцент4" xfId="16533" xr:uid="{00000000-0005-0000-0000-0000AC3A0000}"/>
    <cellStyle name="60% - Акцент4 2" xfId="16534" xr:uid="{00000000-0005-0000-0000-0000AD3A0000}"/>
    <cellStyle name="60% - Акцент5" xfId="16535" xr:uid="{00000000-0005-0000-0000-0000AE3A0000}"/>
    <cellStyle name="60% - Акцент5 2" xfId="16536" xr:uid="{00000000-0005-0000-0000-0000AF3A0000}"/>
    <cellStyle name="60% - Акцент6" xfId="16537" xr:uid="{00000000-0005-0000-0000-0000B03A0000}"/>
    <cellStyle name="60% - Акцент6 2" xfId="16538" xr:uid="{00000000-0005-0000-0000-0000B13A0000}"/>
    <cellStyle name="6mitP" xfId="16539" xr:uid="{00000000-0005-0000-0000-0000B23A0000}"/>
    <cellStyle name="6mitP 2" xfId="16540" xr:uid="{00000000-0005-0000-0000-0000B33A0000}"/>
    <cellStyle name="6mitP_WEOInput" xfId="16541" xr:uid="{00000000-0005-0000-0000-0000B43A0000}"/>
    <cellStyle name="6ohneP" xfId="16542" xr:uid="{00000000-0005-0000-0000-0000B53A0000}"/>
    <cellStyle name="6ohneP 2" xfId="16543" xr:uid="{00000000-0005-0000-0000-0000B63A0000}"/>
    <cellStyle name="6ohneP_WEOInput" xfId="16544" xr:uid="{00000000-0005-0000-0000-0000B73A0000}"/>
    <cellStyle name="75%" xfId="16545" xr:uid="{00000000-0005-0000-0000-0000B83A0000}"/>
    <cellStyle name="7mitP" xfId="16546" xr:uid="{00000000-0005-0000-0000-0000B93A0000}"/>
    <cellStyle name="7mitP 2" xfId="16547" xr:uid="{00000000-0005-0000-0000-0000BA3A0000}"/>
    <cellStyle name="7mitP_WEOInput" xfId="16548" xr:uid="{00000000-0005-0000-0000-0000BB3A0000}"/>
    <cellStyle name="9mitP" xfId="16549" xr:uid="{00000000-0005-0000-0000-0000BC3A0000}"/>
    <cellStyle name="9mitP 2" xfId="16550" xr:uid="{00000000-0005-0000-0000-0000BD3A0000}"/>
    <cellStyle name="9mitP_WEOInput" xfId="16551" xr:uid="{00000000-0005-0000-0000-0000BE3A0000}"/>
    <cellStyle name="9ohneP" xfId="16552" xr:uid="{00000000-0005-0000-0000-0000BF3A0000}"/>
    <cellStyle name="9ohneP 2" xfId="16553" xr:uid="{00000000-0005-0000-0000-0000C03A0000}"/>
    <cellStyle name="9ohneP_WEOInput" xfId="16554" xr:uid="{00000000-0005-0000-0000-0000C13A0000}"/>
    <cellStyle name="A" xfId="16555" xr:uid="{00000000-0005-0000-0000-0000C23A0000}"/>
    <cellStyle name="Absolute CellRef" xfId="45" xr:uid="{00000000-0005-0000-0000-0000C33A0000}"/>
    <cellStyle name="Accent1 - 20%" xfId="16556" xr:uid="{00000000-0005-0000-0000-0000C53A0000}"/>
    <cellStyle name="Accent1 - 20% 10" xfId="16557" xr:uid="{00000000-0005-0000-0000-0000C63A0000}"/>
    <cellStyle name="Accent1 - 20% 11" xfId="16558" xr:uid="{00000000-0005-0000-0000-0000C73A0000}"/>
    <cellStyle name="Accent1 - 20% 12" xfId="16559" xr:uid="{00000000-0005-0000-0000-0000C83A0000}"/>
    <cellStyle name="Accent1 - 20% 13" xfId="16560" xr:uid="{00000000-0005-0000-0000-0000C93A0000}"/>
    <cellStyle name="Accent1 - 20% 14" xfId="16561" xr:uid="{00000000-0005-0000-0000-0000CA3A0000}"/>
    <cellStyle name="Accent1 - 20% 15" xfId="16562" xr:uid="{00000000-0005-0000-0000-0000CB3A0000}"/>
    <cellStyle name="Accent1 - 20% 16" xfId="16563" xr:uid="{00000000-0005-0000-0000-0000CC3A0000}"/>
    <cellStyle name="Accent1 - 20% 17" xfId="16564" xr:uid="{00000000-0005-0000-0000-0000CD3A0000}"/>
    <cellStyle name="Accent1 - 20% 18" xfId="16565" xr:uid="{00000000-0005-0000-0000-0000CE3A0000}"/>
    <cellStyle name="Accent1 - 20% 19" xfId="16566" xr:uid="{00000000-0005-0000-0000-0000CF3A0000}"/>
    <cellStyle name="Accent1 - 20% 2" xfId="16567" xr:uid="{00000000-0005-0000-0000-0000D03A0000}"/>
    <cellStyle name="Accent1 - 20% 20" xfId="16568" xr:uid="{00000000-0005-0000-0000-0000D13A0000}"/>
    <cellStyle name="Accent1 - 20% 21" xfId="16569" xr:uid="{00000000-0005-0000-0000-0000D23A0000}"/>
    <cellStyle name="Accent1 - 20% 22" xfId="16570" xr:uid="{00000000-0005-0000-0000-0000D33A0000}"/>
    <cellStyle name="Accent1 - 20% 23" xfId="16571" xr:uid="{00000000-0005-0000-0000-0000D43A0000}"/>
    <cellStyle name="Accent1 - 20% 24" xfId="16572" xr:uid="{00000000-0005-0000-0000-0000D53A0000}"/>
    <cellStyle name="Accent1 - 20% 25" xfId="16573" xr:uid="{00000000-0005-0000-0000-0000D63A0000}"/>
    <cellStyle name="Accent1 - 20% 26" xfId="16574" xr:uid="{00000000-0005-0000-0000-0000D73A0000}"/>
    <cellStyle name="Accent1 - 20% 27" xfId="16575" xr:uid="{00000000-0005-0000-0000-0000D83A0000}"/>
    <cellStyle name="Accent1 - 20% 28" xfId="16576" xr:uid="{00000000-0005-0000-0000-0000D93A0000}"/>
    <cellStyle name="Accent1 - 20% 29" xfId="16577" xr:uid="{00000000-0005-0000-0000-0000DA3A0000}"/>
    <cellStyle name="Accent1 - 20% 3" xfId="16578" xr:uid="{00000000-0005-0000-0000-0000DB3A0000}"/>
    <cellStyle name="Accent1 - 20% 30" xfId="16579" xr:uid="{00000000-0005-0000-0000-0000DC3A0000}"/>
    <cellStyle name="Accent1 - 20% 31" xfId="16580" xr:uid="{00000000-0005-0000-0000-0000DD3A0000}"/>
    <cellStyle name="Accent1 - 20% 32" xfId="16581" xr:uid="{00000000-0005-0000-0000-0000DE3A0000}"/>
    <cellStyle name="Accent1 - 20% 33" xfId="16582" xr:uid="{00000000-0005-0000-0000-0000DF3A0000}"/>
    <cellStyle name="Accent1 - 20% 34" xfId="16583" xr:uid="{00000000-0005-0000-0000-0000E03A0000}"/>
    <cellStyle name="Accent1 - 20% 35" xfId="16584" xr:uid="{00000000-0005-0000-0000-0000E13A0000}"/>
    <cellStyle name="Accent1 - 20% 36" xfId="16585" xr:uid="{00000000-0005-0000-0000-0000E23A0000}"/>
    <cellStyle name="Accent1 - 20% 37" xfId="16586" xr:uid="{00000000-0005-0000-0000-0000E33A0000}"/>
    <cellStyle name="Accent1 - 20% 4" xfId="16587" xr:uid="{00000000-0005-0000-0000-0000E43A0000}"/>
    <cellStyle name="Accent1 - 20% 5" xfId="16588" xr:uid="{00000000-0005-0000-0000-0000E53A0000}"/>
    <cellStyle name="Accent1 - 20% 6" xfId="16589" xr:uid="{00000000-0005-0000-0000-0000E63A0000}"/>
    <cellStyle name="Accent1 - 20% 7" xfId="16590" xr:uid="{00000000-0005-0000-0000-0000E73A0000}"/>
    <cellStyle name="Accent1 - 20% 8" xfId="16591" xr:uid="{00000000-0005-0000-0000-0000E83A0000}"/>
    <cellStyle name="Accent1 - 20% 9" xfId="16592" xr:uid="{00000000-0005-0000-0000-0000E93A0000}"/>
    <cellStyle name="Accent1 - 40%" xfId="16593" xr:uid="{00000000-0005-0000-0000-0000EA3A0000}"/>
    <cellStyle name="Accent1 - 40% 10" xfId="16594" xr:uid="{00000000-0005-0000-0000-0000EB3A0000}"/>
    <cellStyle name="Accent1 - 40% 11" xfId="16595" xr:uid="{00000000-0005-0000-0000-0000EC3A0000}"/>
    <cellStyle name="Accent1 - 40% 12" xfId="16596" xr:uid="{00000000-0005-0000-0000-0000ED3A0000}"/>
    <cellStyle name="Accent1 - 40% 13" xfId="16597" xr:uid="{00000000-0005-0000-0000-0000EE3A0000}"/>
    <cellStyle name="Accent1 - 40% 14" xfId="16598" xr:uid="{00000000-0005-0000-0000-0000EF3A0000}"/>
    <cellStyle name="Accent1 - 40% 15" xfId="16599" xr:uid="{00000000-0005-0000-0000-0000F03A0000}"/>
    <cellStyle name="Accent1 - 40% 16" xfId="16600" xr:uid="{00000000-0005-0000-0000-0000F13A0000}"/>
    <cellStyle name="Accent1 - 40% 17" xfId="16601" xr:uid="{00000000-0005-0000-0000-0000F23A0000}"/>
    <cellStyle name="Accent1 - 40% 18" xfId="16602" xr:uid="{00000000-0005-0000-0000-0000F33A0000}"/>
    <cellStyle name="Accent1 - 40% 19" xfId="16603" xr:uid="{00000000-0005-0000-0000-0000F43A0000}"/>
    <cellStyle name="Accent1 - 40% 2" xfId="16604" xr:uid="{00000000-0005-0000-0000-0000F53A0000}"/>
    <cellStyle name="Accent1 - 40% 20" xfId="16605" xr:uid="{00000000-0005-0000-0000-0000F63A0000}"/>
    <cellStyle name="Accent1 - 40% 21" xfId="16606" xr:uid="{00000000-0005-0000-0000-0000F73A0000}"/>
    <cellStyle name="Accent1 - 40% 22" xfId="16607" xr:uid="{00000000-0005-0000-0000-0000F83A0000}"/>
    <cellStyle name="Accent1 - 40% 23" xfId="16608" xr:uid="{00000000-0005-0000-0000-0000F93A0000}"/>
    <cellStyle name="Accent1 - 40% 24" xfId="16609" xr:uid="{00000000-0005-0000-0000-0000FA3A0000}"/>
    <cellStyle name="Accent1 - 40% 25" xfId="16610" xr:uid="{00000000-0005-0000-0000-0000FB3A0000}"/>
    <cellStyle name="Accent1 - 40% 26" xfId="16611" xr:uid="{00000000-0005-0000-0000-0000FC3A0000}"/>
    <cellStyle name="Accent1 - 40% 27" xfId="16612" xr:uid="{00000000-0005-0000-0000-0000FD3A0000}"/>
    <cellStyle name="Accent1 - 40% 28" xfId="16613" xr:uid="{00000000-0005-0000-0000-0000FE3A0000}"/>
    <cellStyle name="Accent1 - 40% 29" xfId="16614" xr:uid="{00000000-0005-0000-0000-0000FF3A0000}"/>
    <cellStyle name="Accent1 - 40% 3" xfId="16615" xr:uid="{00000000-0005-0000-0000-0000003B0000}"/>
    <cellStyle name="Accent1 - 40% 30" xfId="16616" xr:uid="{00000000-0005-0000-0000-0000013B0000}"/>
    <cellStyle name="Accent1 - 40% 31" xfId="16617" xr:uid="{00000000-0005-0000-0000-0000023B0000}"/>
    <cellStyle name="Accent1 - 40% 32" xfId="16618" xr:uid="{00000000-0005-0000-0000-0000033B0000}"/>
    <cellStyle name="Accent1 - 40% 33" xfId="16619" xr:uid="{00000000-0005-0000-0000-0000043B0000}"/>
    <cellStyle name="Accent1 - 40% 34" xfId="16620" xr:uid="{00000000-0005-0000-0000-0000053B0000}"/>
    <cellStyle name="Accent1 - 40% 35" xfId="16621" xr:uid="{00000000-0005-0000-0000-0000063B0000}"/>
    <cellStyle name="Accent1 - 40% 36" xfId="16622" xr:uid="{00000000-0005-0000-0000-0000073B0000}"/>
    <cellStyle name="Accent1 - 40% 37" xfId="16623" xr:uid="{00000000-0005-0000-0000-0000083B0000}"/>
    <cellStyle name="Accent1 - 40% 4" xfId="16624" xr:uid="{00000000-0005-0000-0000-0000093B0000}"/>
    <cellStyle name="Accent1 - 40% 5" xfId="16625" xr:uid="{00000000-0005-0000-0000-00000A3B0000}"/>
    <cellStyle name="Accent1 - 40% 6" xfId="16626" xr:uid="{00000000-0005-0000-0000-00000B3B0000}"/>
    <cellStyle name="Accent1 - 40% 7" xfId="16627" xr:uid="{00000000-0005-0000-0000-00000C3B0000}"/>
    <cellStyle name="Accent1 - 40% 8" xfId="16628" xr:uid="{00000000-0005-0000-0000-00000D3B0000}"/>
    <cellStyle name="Accent1 - 40% 9" xfId="16629" xr:uid="{00000000-0005-0000-0000-00000E3B0000}"/>
    <cellStyle name="Accent1 - 60%" xfId="16630" xr:uid="{00000000-0005-0000-0000-00000F3B0000}"/>
    <cellStyle name="Accent1 - 60% 10" xfId="16631" xr:uid="{00000000-0005-0000-0000-0000103B0000}"/>
    <cellStyle name="Accent1 - 60% 11" xfId="16632" xr:uid="{00000000-0005-0000-0000-0000113B0000}"/>
    <cellStyle name="Accent1 - 60% 12" xfId="16633" xr:uid="{00000000-0005-0000-0000-0000123B0000}"/>
    <cellStyle name="Accent1 - 60% 13" xfId="16634" xr:uid="{00000000-0005-0000-0000-0000133B0000}"/>
    <cellStyle name="Accent1 - 60% 14" xfId="16635" xr:uid="{00000000-0005-0000-0000-0000143B0000}"/>
    <cellStyle name="Accent1 - 60% 15" xfId="16636" xr:uid="{00000000-0005-0000-0000-0000153B0000}"/>
    <cellStyle name="Accent1 - 60% 16" xfId="16637" xr:uid="{00000000-0005-0000-0000-0000163B0000}"/>
    <cellStyle name="Accent1 - 60% 17" xfId="16638" xr:uid="{00000000-0005-0000-0000-0000173B0000}"/>
    <cellStyle name="Accent1 - 60% 18" xfId="16639" xr:uid="{00000000-0005-0000-0000-0000183B0000}"/>
    <cellStyle name="Accent1 - 60% 19" xfId="16640" xr:uid="{00000000-0005-0000-0000-0000193B0000}"/>
    <cellStyle name="Accent1 - 60% 2" xfId="16641" xr:uid="{00000000-0005-0000-0000-00001A3B0000}"/>
    <cellStyle name="Accent1 - 60% 20" xfId="16642" xr:uid="{00000000-0005-0000-0000-00001B3B0000}"/>
    <cellStyle name="Accent1 - 60% 21" xfId="16643" xr:uid="{00000000-0005-0000-0000-00001C3B0000}"/>
    <cellStyle name="Accent1 - 60% 22" xfId="16644" xr:uid="{00000000-0005-0000-0000-00001D3B0000}"/>
    <cellStyle name="Accent1 - 60% 23" xfId="16645" xr:uid="{00000000-0005-0000-0000-00001E3B0000}"/>
    <cellStyle name="Accent1 - 60% 24" xfId="16646" xr:uid="{00000000-0005-0000-0000-00001F3B0000}"/>
    <cellStyle name="Accent1 - 60% 25" xfId="16647" xr:uid="{00000000-0005-0000-0000-0000203B0000}"/>
    <cellStyle name="Accent1 - 60% 26" xfId="16648" xr:uid="{00000000-0005-0000-0000-0000213B0000}"/>
    <cellStyle name="Accent1 - 60% 27" xfId="16649" xr:uid="{00000000-0005-0000-0000-0000223B0000}"/>
    <cellStyle name="Accent1 - 60% 28" xfId="16650" xr:uid="{00000000-0005-0000-0000-0000233B0000}"/>
    <cellStyle name="Accent1 - 60% 29" xfId="16651" xr:uid="{00000000-0005-0000-0000-0000243B0000}"/>
    <cellStyle name="Accent1 - 60% 3" xfId="16652" xr:uid="{00000000-0005-0000-0000-0000253B0000}"/>
    <cellStyle name="Accent1 - 60% 30" xfId="16653" xr:uid="{00000000-0005-0000-0000-0000263B0000}"/>
    <cellStyle name="Accent1 - 60% 31" xfId="16654" xr:uid="{00000000-0005-0000-0000-0000273B0000}"/>
    <cellStyle name="Accent1 - 60% 32" xfId="16655" xr:uid="{00000000-0005-0000-0000-0000283B0000}"/>
    <cellStyle name="Accent1 - 60% 33" xfId="16656" xr:uid="{00000000-0005-0000-0000-0000293B0000}"/>
    <cellStyle name="Accent1 - 60% 34" xfId="16657" xr:uid="{00000000-0005-0000-0000-00002A3B0000}"/>
    <cellStyle name="Accent1 - 60% 35" xfId="16658" xr:uid="{00000000-0005-0000-0000-00002B3B0000}"/>
    <cellStyle name="Accent1 - 60% 36" xfId="16659" xr:uid="{00000000-0005-0000-0000-00002C3B0000}"/>
    <cellStyle name="Accent1 - 60% 37" xfId="16660" xr:uid="{00000000-0005-0000-0000-00002D3B0000}"/>
    <cellStyle name="Accent1 - 60% 4" xfId="16661" xr:uid="{00000000-0005-0000-0000-00002E3B0000}"/>
    <cellStyle name="Accent1 - 60% 5" xfId="16662" xr:uid="{00000000-0005-0000-0000-00002F3B0000}"/>
    <cellStyle name="Accent1 - 60% 6" xfId="16663" xr:uid="{00000000-0005-0000-0000-0000303B0000}"/>
    <cellStyle name="Accent1 - 60% 7" xfId="16664" xr:uid="{00000000-0005-0000-0000-0000313B0000}"/>
    <cellStyle name="Accent1 - 60% 8" xfId="16665" xr:uid="{00000000-0005-0000-0000-0000323B0000}"/>
    <cellStyle name="Accent1 - 60% 9" xfId="16666" xr:uid="{00000000-0005-0000-0000-0000333B0000}"/>
    <cellStyle name="Accent1 1" xfId="16667" xr:uid="{00000000-0005-0000-0000-0000343B0000}"/>
    <cellStyle name="Accent1 10" xfId="16668" xr:uid="{00000000-0005-0000-0000-0000353B0000}"/>
    <cellStyle name="Accent1 10 10" xfId="16669" xr:uid="{00000000-0005-0000-0000-0000363B0000}"/>
    <cellStyle name="Accent1 10 11" xfId="16670" xr:uid="{00000000-0005-0000-0000-0000373B0000}"/>
    <cellStyle name="Accent1 10 12" xfId="16671" xr:uid="{00000000-0005-0000-0000-0000383B0000}"/>
    <cellStyle name="Accent1 10 2" xfId="16672" xr:uid="{00000000-0005-0000-0000-0000393B0000}"/>
    <cellStyle name="Accent1 10 3" xfId="16673" xr:uid="{00000000-0005-0000-0000-00003A3B0000}"/>
    <cellStyle name="Accent1 10 4" xfId="16674" xr:uid="{00000000-0005-0000-0000-00003B3B0000}"/>
    <cellStyle name="Accent1 10 5" xfId="16675" xr:uid="{00000000-0005-0000-0000-00003C3B0000}"/>
    <cellStyle name="Accent1 10 6" xfId="16676" xr:uid="{00000000-0005-0000-0000-00003D3B0000}"/>
    <cellStyle name="Accent1 10 7" xfId="16677" xr:uid="{00000000-0005-0000-0000-00003E3B0000}"/>
    <cellStyle name="Accent1 10 8" xfId="16678" xr:uid="{00000000-0005-0000-0000-00003F3B0000}"/>
    <cellStyle name="Accent1 10 9" xfId="16679" xr:uid="{00000000-0005-0000-0000-0000403B0000}"/>
    <cellStyle name="Accent1 10_BSD2" xfId="16680" xr:uid="{00000000-0005-0000-0000-0000413B0000}"/>
    <cellStyle name="Accent1 11" xfId="16681" xr:uid="{00000000-0005-0000-0000-0000423B0000}"/>
    <cellStyle name="Accent1 11 10" xfId="16682" xr:uid="{00000000-0005-0000-0000-0000433B0000}"/>
    <cellStyle name="Accent1 11 11" xfId="16683" xr:uid="{00000000-0005-0000-0000-0000443B0000}"/>
    <cellStyle name="Accent1 11 12" xfId="16684" xr:uid="{00000000-0005-0000-0000-0000453B0000}"/>
    <cellStyle name="Accent1 11 2" xfId="16685" xr:uid="{00000000-0005-0000-0000-0000463B0000}"/>
    <cellStyle name="Accent1 11 3" xfId="16686" xr:uid="{00000000-0005-0000-0000-0000473B0000}"/>
    <cellStyle name="Accent1 11 4" xfId="16687" xr:uid="{00000000-0005-0000-0000-0000483B0000}"/>
    <cellStyle name="Accent1 11 5" xfId="16688" xr:uid="{00000000-0005-0000-0000-0000493B0000}"/>
    <cellStyle name="Accent1 11 6" xfId="16689" xr:uid="{00000000-0005-0000-0000-00004A3B0000}"/>
    <cellStyle name="Accent1 11 7" xfId="16690" xr:uid="{00000000-0005-0000-0000-00004B3B0000}"/>
    <cellStyle name="Accent1 11 8" xfId="16691" xr:uid="{00000000-0005-0000-0000-00004C3B0000}"/>
    <cellStyle name="Accent1 11 9" xfId="16692" xr:uid="{00000000-0005-0000-0000-00004D3B0000}"/>
    <cellStyle name="Accent1 11_BSD2" xfId="16693" xr:uid="{00000000-0005-0000-0000-00004E3B0000}"/>
    <cellStyle name="Accent1 12" xfId="16694" xr:uid="{00000000-0005-0000-0000-00004F3B0000}"/>
    <cellStyle name="Accent1 12 10" xfId="16695" xr:uid="{00000000-0005-0000-0000-0000503B0000}"/>
    <cellStyle name="Accent1 12 2" xfId="16696" xr:uid="{00000000-0005-0000-0000-0000513B0000}"/>
    <cellStyle name="Accent1 12 2 10" xfId="16697" xr:uid="{00000000-0005-0000-0000-0000523B0000}"/>
    <cellStyle name="Accent1 12 2 2" xfId="16698" xr:uid="{00000000-0005-0000-0000-0000533B0000}"/>
    <cellStyle name="Accent1 12 2 2 2" xfId="16699" xr:uid="{00000000-0005-0000-0000-0000543B0000}"/>
    <cellStyle name="Accent1 12 2 2 3" xfId="16700" xr:uid="{00000000-0005-0000-0000-0000553B0000}"/>
    <cellStyle name="Accent1 12 2 2 4" xfId="16701" xr:uid="{00000000-0005-0000-0000-0000563B0000}"/>
    <cellStyle name="Accent1 12 2 2 5" xfId="16702" xr:uid="{00000000-0005-0000-0000-0000573B0000}"/>
    <cellStyle name="Accent1 12 2 3" xfId="16703" xr:uid="{00000000-0005-0000-0000-0000583B0000}"/>
    <cellStyle name="Accent1 12 2 4" xfId="16704" xr:uid="{00000000-0005-0000-0000-0000593B0000}"/>
    <cellStyle name="Accent1 12 2 5" xfId="16705" xr:uid="{00000000-0005-0000-0000-00005A3B0000}"/>
    <cellStyle name="Accent1 12 2 6" xfId="16706" xr:uid="{00000000-0005-0000-0000-00005B3B0000}"/>
    <cellStyle name="Accent1 12 2 7" xfId="16707" xr:uid="{00000000-0005-0000-0000-00005C3B0000}"/>
    <cellStyle name="Accent1 12 2 8" xfId="16708" xr:uid="{00000000-0005-0000-0000-00005D3B0000}"/>
    <cellStyle name="Accent1 12 2 9" xfId="16709" xr:uid="{00000000-0005-0000-0000-00005E3B0000}"/>
    <cellStyle name="Accent1 12 3" xfId="16710" xr:uid="{00000000-0005-0000-0000-00005F3B0000}"/>
    <cellStyle name="Accent1 12 4" xfId="16711" xr:uid="{00000000-0005-0000-0000-0000603B0000}"/>
    <cellStyle name="Accent1 12 5" xfId="16712" xr:uid="{00000000-0005-0000-0000-0000613B0000}"/>
    <cellStyle name="Accent1 12 6" xfId="16713" xr:uid="{00000000-0005-0000-0000-0000623B0000}"/>
    <cellStyle name="Accent1 12 7" xfId="16714" xr:uid="{00000000-0005-0000-0000-0000633B0000}"/>
    <cellStyle name="Accent1 12 8" xfId="16715" xr:uid="{00000000-0005-0000-0000-0000643B0000}"/>
    <cellStyle name="Accent1 12 9" xfId="16716" xr:uid="{00000000-0005-0000-0000-0000653B0000}"/>
    <cellStyle name="Accent1 12_BSD2" xfId="16717" xr:uid="{00000000-0005-0000-0000-0000663B0000}"/>
    <cellStyle name="Accent1 13" xfId="16718" xr:uid="{00000000-0005-0000-0000-0000673B0000}"/>
    <cellStyle name="Accent1 13 10" xfId="16719" xr:uid="{00000000-0005-0000-0000-0000683B0000}"/>
    <cellStyle name="Accent1 13 2" xfId="16720" xr:uid="{00000000-0005-0000-0000-0000693B0000}"/>
    <cellStyle name="Accent1 13 3" xfId="16721" xr:uid="{00000000-0005-0000-0000-00006A3B0000}"/>
    <cellStyle name="Accent1 13 4" xfId="16722" xr:uid="{00000000-0005-0000-0000-00006B3B0000}"/>
    <cellStyle name="Accent1 13 5" xfId="16723" xr:uid="{00000000-0005-0000-0000-00006C3B0000}"/>
    <cellStyle name="Accent1 13 6" xfId="16724" xr:uid="{00000000-0005-0000-0000-00006D3B0000}"/>
    <cellStyle name="Accent1 13 7" xfId="16725" xr:uid="{00000000-0005-0000-0000-00006E3B0000}"/>
    <cellStyle name="Accent1 13 8" xfId="16726" xr:uid="{00000000-0005-0000-0000-00006F3B0000}"/>
    <cellStyle name="Accent1 13 9" xfId="16727" xr:uid="{00000000-0005-0000-0000-0000703B0000}"/>
    <cellStyle name="Accent1 13_BSD2" xfId="16728" xr:uid="{00000000-0005-0000-0000-0000713B0000}"/>
    <cellStyle name="Accent1 14" xfId="16729" xr:uid="{00000000-0005-0000-0000-0000723B0000}"/>
    <cellStyle name="Accent1 14 2" xfId="16730" xr:uid="{00000000-0005-0000-0000-0000733B0000}"/>
    <cellStyle name="Accent1 14 3" xfId="16731" xr:uid="{00000000-0005-0000-0000-0000743B0000}"/>
    <cellStyle name="Accent1 14 4" xfId="16732" xr:uid="{00000000-0005-0000-0000-0000753B0000}"/>
    <cellStyle name="Accent1 14 5" xfId="16733" xr:uid="{00000000-0005-0000-0000-0000763B0000}"/>
    <cellStyle name="Accent1 14_BSD2" xfId="16734" xr:uid="{00000000-0005-0000-0000-0000773B0000}"/>
    <cellStyle name="Accent1 15" xfId="16735" xr:uid="{00000000-0005-0000-0000-0000783B0000}"/>
    <cellStyle name="Accent1 15 2" xfId="16736" xr:uid="{00000000-0005-0000-0000-0000793B0000}"/>
    <cellStyle name="Accent1 15 3" xfId="16737" xr:uid="{00000000-0005-0000-0000-00007A3B0000}"/>
    <cellStyle name="Accent1 15 4" xfId="16738" xr:uid="{00000000-0005-0000-0000-00007B3B0000}"/>
    <cellStyle name="Accent1 15 5" xfId="16739" xr:uid="{00000000-0005-0000-0000-00007C3B0000}"/>
    <cellStyle name="Accent1 15_BSD2" xfId="16740" xr:uid="{00000000-0005-0000-0000-00007D3B0000}"/>
    <cellStyle name="Accent1 16" xfId="16741" xr:uid="{00000000-0005-0000-0000-00007E3B0000}"/>
    <cellStyle name="Accent1 16 2" xfId="16742" xr:uid="{00000000-0005-0000-0000-00007F3B0000}"/>
    <cellStyle name="Accent1 16 3" xfId="16743" xr:uid="{00000000-0005-0000-0000-0000803B0000}"/>
    <cellStyle name="Accent1 16 4" xfId="16744" xr:uid="{00000000-0005-0000-0000-0000813B0000}"/>
    <cellStyle name="Accent1 16 5" xfId="16745" xr:uid="{00000000-0005-0000-0000-0000823B0000}"/>
    <cellStyle name="Accent1 16_BSD2" xfId="16746" xr:uid="{00000000-0005-0000-0000-0000833B0000}"/>
    <cellStyle name="Accent1 17" xfId="16747" xr:uid="{00000000-0005-0000-0000-0000843B0000}"/>
    <cellStyle name="Accent1 17 2" xfId="16748" xr:uid="{00000000-0005-0000-0000-0000853B0000}"/>
    <cellStyle name="Accent1 17 3" xfId="16749" xr:uid="{00000000-0005-0000-0000-0000863B0000}"/>
    <cellStyle name="Accent1 17 4" xfId="16750" xr:uid="{00000000-0005-0000-0000-0000873B0000}"/>
    <cellStyle name="Accent1 17 5" xfId="16751" xr:uid="{00000000-0005-0000-0000-0000883B0000}"/>
    <cellStyle name="Accent1 17_BSD2" xfId="16752" xr:uid="{00000000-0005-0000-0000-0000893B0000}"/>
    <cellStyle name="Accent1 18" xfId="16753" xr:uid="{00000000-0005-0000-0000-00008A3B0000}"/>
    <cellStyle name="Accent1 18 2" xfId="16754" xr:uid="{00000000-0005-0000-0000-00008B3B0000}"/>
    <cellStyle name="Accent1 18 3" xfId="16755" xr:uid="{00000000-0005-0000-0000-00008C3B0000}"/>
    <cellStyle name="Accent1 18 4" xfId="16756" xr:uid="{00000000-0005-0000-0000-00008D3B0000}"/>
    <cellStyle name="Accent1 18 5" xfId="16757" xr:uid="{00000000-0005-0000-0000-00008E3B0000}"/>
    <cellStyle name="Accent1 18_BSD2" xfId="16758" xr:uid="{00000000-0005-0000-0000-00008F3B0000}"/>
    <cellStyle name="Accent1 19" xfId="16759" xr:uid="{00000000-0005-0000-0000-0000903B0000}"/>
    <cellStyle name="Accent1 19 2" xfId="16760" xr:uid="{00000000-0005-0000-0000-0000913B0000}"/>
    <cellStyle name="Accent1 19 3" xfId="16761" xr:uid="{00000000-0005-0000-0000-0000923B0000}"/>
    <cellStyle name="Accent1 19 4" xfId="16762" xr:uid="{00000000-0005-0000-0000-0000933B0000}"/>
    <cellStyle name="Accent1 19 5" xfId="16763" xr:uid="{00000000-0005-0000-0000-0000943B0000}"/>
    <cellStyle name="Accent1 19_BSD2" xfId="16764" xr:uid="{00000000-0005-0000-0000-0000953B0000}"/>
    <cellStyle name="Accent1 2" xfId="350" xr:uid="{00000000-0005-0000-0000-0000963B0000}"/>
    <cellStyle name="Accent1 2 10" xfId="16765" xr:uid="{00000000-0005-0000-0000-0000973B0000}"/>
    <cellStyle name="Accent1 2 11" xfId="16766" xr:uid="{00000000-0005-0000-0000-0000983B0000}"/>
    <cellStyle name="Accent1 2 12" xfId="16767" xr:uid="{00000000-0005-0000-0000-0000993B0000}"/>
    <cellStyle name="Accent1 2 12 2" xfId="16768" xr:uid="{00000000-0005-0000-0000-00009A3B0000}"/>
    <cellStyle name="Accent1 2 13" xfId="16769" xr:uid="{00000000-0005-0000-0000-00009B3B0000}"/>
    <cellStyle name="Accent1 2 2" xfId="16770" xr:uid="{00000000-0005-0000-0000-00009C3B0000}"/>
    <cellStyle name="Accent1 2 2 10" xfId="16771" xr:uid="{00000000-0005-0000-0000-00009D3B0000}"/>
    <cellStyle name="Accent1 2 2 11" xfId="16772" xr:uid="{00000000-0005-0000-0000-00009E3B0000}"/>
    <cellStyle name="Accent1 2 2 11 2" xfId="16773" xr:uid="{00000000-0005-0000-0000-00009F3B0000}"/>
    <cellStyle name="Accent1 2 2 12" xfId="16774" xr:uid="{00000000-0005-0000-0000-0000A03B0000}"/>
    <cellStyle name="Accent1 2 2 2" xfId="16775" xr:uid="{00000000-0005-0000-0000-0000A13B0000}"/>
    <cellStyle name="Accent1 2 2 2 10" xfId="16776" xr:uid="{00000000-0005-0000-0000-0000A23B0000}"/>
    <cellStyle name="Accent1 2 2 2 2" xfId="16777" xr:uid="{00000000-0005-0000-0000-0000A33B0000}"/>
    <cellStyle name="Accent1 2 2 2 2 10" xfId="16778" xr:uid="{00000000-0005-0000-0000-0000A43B0000}"/>
    <cellStyle name="Accent1 2 2 2 2 2" xfId="16779" xr:uid="{00000000-0005-0000-0000-0000A53B0000}"/>
    <cellStyle name="Accent1 2 2 2 2 2 2" xfId="16780" xr:uid="{00000000-0005-0000-0000-0000A63B0000}"/>
    <cellStyle name="Accent1 2 2 2 2 2 2 2" xfId="16781" xr:uid="{00000000-0005-0000-0000-0000A73B0000}"/>
    <cellStyle name="Accent1 2 2 2 2 2 2 2 2" xfId="16782" xr:uid="{00000000-0005-0000-0000-0000A83B0000}"/>
    <cellStyle name="Accent1 2 2 2 2 2 2 2 2 2" xfId="16783" xr:uid="{00000000-0005-0000-0000-0000A93B0000}"/>
    <cellStyle name="Accent1 2 2 2 2 2 2 3" xfId="16784" xr:uid="{00000000-0005-0000-0000-0000AA3B0000}"/>
    <cellStyle name="Accent1 2 2 2 2 2 3" xfId="16785" xr:uid="{00000000-0005-0000-0000-0000AB3B0000}"/>
    <cellStyle name="Accent1 2 2 2 2 2 4" xfId="16786" xr:uid="{00000000-0005-0000-0000-0000AC3B0000}"/>
    <cellStyle name="Accent1 2 2 2 2 2 4 2" xfId="16787" xr:uid="{00000000-0005-0000-0000-0000AD3B0000}"/>
    <cellStyle name="Accent1 2 2 2 2 2 5" xfId="16788" xr:uid="{00000000-0005-0000-0000-0000AE3B0000}"/>
    <cellStyle name="Accent1 2 2 2 2 3" xfId="16789" xr:uid="{00000000-0005-0000-0000-0000AF3B0000}"/>
    <cellStyle name="Accent1 2 2 2 2 4" xfId="16790" xr:uid="{00000000-0005-0000-0000-0000B03B0000}"/>
    <cellStyle name="Accent1 2 2 2 2 5" xfId="16791" xr:uid="{00000000-0005-0000-0000-0000B13B0000}"/>
    <cellStyle name="Accent1 2 2 2 2 6" xfId="16792" xr:uid="{00000000-0005-0000-0000-0000B23B0000}"/>
    <cellStyle name="Accent1 2 2 2 2 7" xfId="16793" xr:uid="{00000000-0005-0000-0000-0000B33B0000}"/>
    <cellStyle name="Accent1 2 2 2 2 8" xfId="16794" xr:uid="{00000000-0005-0000-0000-0000B43B0000}"/>
    <cellStyle name="Accent1 2 2 2 2 9" xfId="16795" xr:uid="{00000000-0005-0000-0000-0000B53B0000}"/>
    <cellStyle name="Accent1 2 2 2 2 9 2" xfId="16796" xr:uid="{00000000-0005-0000-0000-0000B63B0000}"/>
    <cellStyle name="Accent1 2 2 2 3" xfId="16797" xr:uid="{00000000-0005-0000-0000-0000B73B0000}"/>
    <cellStyle name="Accent1 2 2 2 4" xfId="16798" xr:uid="{00000000-0005-0000-0000-0000B83B0000}"/>
    <cellStyle name="Accent1 2 2 2 5" xfId="16799" xr:uid="{00000000-0005-0000-0000-0000B93B0000}"/>
    <cellStyle name="Accent1 2 2 2 6" xfId="16800" xr:uid="{00000000-0005-0000-0000-0000BA3B0000}"/>
    <cellStyle name="Accent1 2 2 2 7" xfId="16801" xr:uid="{00000000-0005-0000-0000-0000BB3B0000}"/>
    <cellStyle name="Accent1 2 2 2 8" xfId="16802" xr:uid="{00000000-0005-0000-0000-0000BC3B0000}"/>
    <cellStyle name="Accent1 2 2 2 9" xfId="16803" xr:uid="{00000000-0005-0000-0000-0000BD3B0000}"/>
    <cellStyle name="Accent1 2 2 2 9 2" xfId="16804" xr:uid="{00000000-0005-0000-0000-0000BE3B0000}"/>
    <cellStyle name="Accent1 2 2 3" xfId="16805" xr:uid="{00000000-0005-0000-0000-0000BF3B0000}"/>
    <cellStyle name="Accent1 2 2 3 2" xfId="16806" xr:uid="{00000000-0005-0000-0000-0000C03B0000}"/>
    <cellStyle name="Accent1 2 2 3 3" xfId="16807" xr:uid="{00000000-0005-0000-0000-0000C13B0000}"/>
    <cellStyle name="Accent1 2 2 3 4" xfId="16808" xr:uid="{00000000-0005-0000-0000-0000C23B0000}"/>
    <cellStyle name="Accent1 2 2 4" xfId="16809" xr:uid="{00000000-0005-0000-0000-0000C33B0000}"/>
    <cellStyle name="Accent1 2 2 5" xfId="16810" xr:uid="{00000000-0005-0000-0000-0000C43B0000}"/>
    <cellStyle name="Accent1 2 2 6" xfId="16811" xr:uid="{00000000-0005-0000-0000-0000C53B0000}"/>
    <cellStyle name="Accent1 2 2 7" xfId="16812" xr:uid="{00000000-0005-0000-0000-0000C63B0000}"/>
    <cellStyle name="Accent1 2 2 8" xfId="16813" xr:uid="{00000000-0005-0000-0000-0000C73B0000}"/>
    <cellStyle name="Accent1 2 2 9" xfId="16814" xr:uid="{00000000-0005-0000-0000-0000C83B0000}"/>
    <cellStyle name="Accent1 2 3" xfId="16815" xr:uid="{00000000-0005-0000-0000-0000C93B0000}"/>
    <cellStyle name="Accent1 2 3 10" xfId="16816" xr:uid="{00000000-0005-0000-0000-0000CA3B0000}"/>
    <cellStyle name="Accent1 2 3 2" xfId="16817" xr:uid="{00000000-0005-0000-0000-0000CB3B0000}"/>
    <cellStyle name="Accent1 2 3 2 10" xfId="16818" xr:uid="{00000000-0005-0000-0000-0000CC3B0000}"/>
    <cellStyle name="Accent1 2 3 2 2" xfId="16819" xr:uid="{00000000-0005-0000-0000-0000CD3B0000}"/>
    <cellStyle name="Accent1 2 3 2 2 2" xfId="16820" xr:uid="{00000000-0005-0000-0000-0000CE3B0000}"/>
    <cellStyle name="Accent1 2 3 2 2 3" xfId="16821" xr:uid="{00000000-0005-0000-0000-0000CF3B0000}"/>
    <cellStyle name="Accent1 2 3 2 2 4" xfId="16822" xr:uid="{00000000-0005-0000-0000-0000D03B0000}"/>
    <cellStyle name="Accent1 2 3 2 2 5" xfId="16823" xr:uid="{00000000-0005-0000-0000-0000D13B0000}"/>
    <cellStyle name="Accent1 2 3 2 3" xfId="16824" xr:uid="{00000000-0005-0000-0000-0000D23B0000}"/>
    <cellStyle name="Accent1 2 3 2 4" xfId="16825" xr:uid="{00000000-0005-0000-0000-0000D33B0000}"/>
    <cellStyle name="Accent1 2 3 2 5" xfId="16826" xr:uid="{00000000-0005-0000-0000-0000D43B0000}"/>
    <cellStyle name="Accent1 2 3 2 6" xfId="16827" xr:uid="{00000000-0005-0000-0000-0000D53B0000}"/>
    <cellStyle name="Accent1 2 3 2 7" xfId="16828" xr:uid="{00000000-0005-0000-0000-0000D63B0000}"/>
    <cellStyle name="Accent1 2 3 2 8" xfId="16829" xr:uid="{00000000-0005-0000-0000-0000D73B0000}"/>
    <cellStyle name="Accent1 2 3 2 9" xfId="16830" xr:uid="{00000000-0005-0000-0000-0000D83B0000}"/>
    <cellStyle name="Accent1 2 3 3" xfId="16831" xr:uid="{00000000-0005-0000-0000-0000D93B0000}"/>
    <cellStyle name="Accent1 2 3 4" xfId="16832" xr:uid="{00000000-0005-0000-0000-0000DA3B0000}"/>
    <cellStyle name="Accent1 2 3 5" xfId="16833" xr:uid="{00000000-0005-0000-0000-0000DB3B0000}"/>
    <cellStyle name="Accent1 2 3 6" xfId="16834" xr:uid="{00000000-0005-0000-0000-0000DC3B0000}"/>
    <cellStyle name="Accent1 2 3 7" xfId="16835" xr:uid="{00000000-0005-0000-0000-0000DD3B0000}"/>
    <cellStyle name="Accent1 2 3 8" xfId="16836" xr:uid="{00000000-0005-0000-0000-0000DE3B0000}"/>
    <cellStyle name="Accent1 2 3 9" xfId="16837" xr:uid="{00000000-0005-0000-0000-0000DF3B0000}"/>
    <cellStyle name="Accent1 2 4" xfId="16838" xr:uid="{00000000-0005-0000-0000-0000E03B0000}"/>
    <cellStyle name="Accent1 2 4 2" xfId="16839" xr:uid="{00000000-0005-0000-0000-0000E13B0000}"/>
    <cellStyle name="Accent1 2 4 3" xfId="16840" xr:uid="{00000000-0005-0000-0000-0000E23B0000}"/>
    <cellStyle name="Accent1 2 4 4" xfId="16841" xr:uid="{00000000-0005-0000-0000-0000E33B0000}"/>
    <cellStyle name="Accent1 2 4_BSD2" xfId="16842" xr:uid="{00000000-0005-0000-0000-0000E43B0000}"/>
    <cellStyle name="Accent1 2 5" xfId="16843" xr:uid="{00000000-0005-0000-0000-0000E53B0000}"/>
    <cellStyle name="Accent1 2 5 2" xfId="16844" xr:uid="{00000000-0005-0000-0000-0000E63B0000}"/>
    <cellStyle name="Accent1 2 5 3" xfId="16845" xr:uid="{00000000-0005-0000-0000-0000E73B0000}"/>
    <cellStyle name="Accent1 2 5 4" xfId="16846" xr:uid="{00000000-0005-0000-0000-0000E83B0000}"/>
    <cellStyle name="Accent1 2 6" xfId="16847" xr:uid="{00000000-0005-0000-0000-0000E93B0000}"/>
    <cellStyle name="Accent1 2 7" xfId="16848" xr:uid="{00000000-0005-0000-0000-0000EA3B0000}"/>
    <cellStyle name="Accent1 2 8" xfId="16849" xr:uid="{00000000-0005-0000-0000-0000EB3B0000}"/>
    <cellStyle name="Accent1 2 8 2" xfId="16850" xr:uid="{00000000-0005-0000-0000-0000EC3B0000}"/>
    <cellStyle name="Accent1 2 8_BSD2" xfId="16851" xr:uid="{00000000-0005-0000-0000-0000ED3B0000}"/>
    <cellStyle name="Accent1 2 9" xfId="16852" xr:uid="{00000000-0005-0000-0000-0000EE3B0000}"/>
    <cellStyle name="Accent1 20" xfId="16853" xr:uid="{00000000-0005-0000-0000-0000EF3B0000}"/>
    <cellStyle name="Accent1 20 2" xfId="16854" xr:uid="{00000000-0005-0000-0000-0000F03B0000}"/>
    <cellStyle name="Accent1 20_BSD2" xfId="16855" xr:uid="{00000000-0005-0000-0000-0000F13B0000}"/>
    <cellStyle name="Accent1 21" xfId="16856" xr:uid="{00000000-0005-0000-0000-0000F23B0000}"/>
    <cellStyle name="Accent1 21 2" xfId="16857" xr:uid="{00000000-0005-0000-0000-0000F33B0000}"/>
    <cellStyle name="Accent1 21_BSD2" xfId="16858" xr:uid="{00000000-0005-0000-0000-0000F43B0000}"/>
    <cellStyle name="Accent1 22" xfId="16859" xr:uid="{00000000-0005-0000-0000-0000F53B0000}"/>
    <cellStyle name="Accent1 22 2" xfId="16860" xr:uid="{00000000-0005-0000-0000-0000F63B0000}"/>
    <cellStyle name="Accent1 22_BSD2" xfId="16861" xr:uid="{00000000-0005-0000-0000-0000F73B0000}"/>
    <cellStyle name="Accent1 23" xfId="16862" xr:uid="{00000000-0005-0000-0000-0000F83B0000}"/>
    <cellStyle name="Accent1 23 2" xfId="16863" xr:uid="{00000000-0005-0000-0000-0000F93B0000}"/>
    <cellStyle name="Accent1 23_BSD2" xfId="16864" xr:uid="{00000000-0005-0000-0000-0000FA3B0000}"/>
    <cellStyle name="Accent1 24" xfId="16865" xr:uid="{00000000-0005-0000-0000-0000FB3B0000}"/>
    <cellStyle name="Accent1 24 2" xfId="16866" xr:uid="{00000000-0005-0000-0000-0000FC3B0000}"/>
    <cellStyle name="Accent1 24_BSD2" xfId="16867" xr:uid="{00000000-0005-0000-0000-0000FD3B0000}"/>
    <cellStyle name="Accent1 25" xfId="16868" xr:uid="{00000000-0005-0000-0000-0000FE3B0000}"/>
    <cellStyle name="Accent1 25 2" xfId="16869" xr:uid="{00000000-0005-0000-0000-0000FF3B0000}"/>
    <cellStyle name="Accent1 25_BSD2" xfId="16870" xr:uid="{00000000-0005-0000-0000-0000003C0000}"/>
    <cellStyle name="Accent1 26" xfId="16871" xr:uid="{00000000-0005-0000-0000-0000013C0000}"/>
    <cellStyle name="Accent1 26 2" xfId="16872" xr:uid="{00000000-0005-0000-0000-0000023C0000}"/>
    <cellStyle name="Accent1 26_BSD2" xfId="16873" xr:uid="{00000000-0005-0000-0000-0000033C0000}"/>
    <cellStyle name="Accent1 27" xfId="16874" xr:uid="{00000000-0005-0000-0000-0000043C0000}"/>
    <cellStyle name="Accent1 27 2" xfId="16875" xr:uid="{00000000-0005-0000-0000-0000053C0000}"/>
    <cellStyle name="Accent1 27_BSD2" xfId="16876" xr:uid="{00000000-0005-0000-0000-0000063C0000}"/>
    <cellStyle name="Accent1 28" xfId="16877" xr:uid="{00000000-0005-0000-0000-0000073C0000}"/>
    <cellStyle name="Accent1 28 2" xfId="16878" xr:uid="{00000000-0005-0000-0000-0000083C0000}"/>
    <cellStyle name="Accent1 28_BSD2" xfId="16879" xr:uid="{00000000-0005-0000-0000-0000093C0000}"/>
    <cellStyle name="Accent1 29" xfId="16880" xr:uid="{00000000-0005-0000-0000-00000A3C0000}"/>
    <cellStyle name="Accent1 29 2" xfId="16881" xr:uid="{00000000-0005-0000-0000-00000B3C0000}"/>
    <cellStyle name="Accent1 29_BSD2" xfId="16882" xr:uid="{00000000-0005-0000-0000-00000C3C0000}"/>
    <cellStyle name="Accent1 3" xfId="16883" xr:uid="{00000000-0005-0000-0000-00000D3C0000}"/>
    <cellStyle name="Accent1 3 10" xfId="16884" xr:uid="{00000000-0005-0000-0000-00000E3C0000}"/>
    <cellStyle name="Accent1 3 11" xfId="16885" xr:uid="{00000000-0005-0000-0000-00000F3C0000}"/>
    <cellStyle name="Accent1 3 12" xfId="16886" xr:uid="{00000000-0005-0000-0000-0000103C0000}"/>
    <cellStyle name="Accent1 3 2" xfId="16887" xr:uid="{00000000-0005-0000-0000-0000113C0000}"/>
    <cellStyle name="Accent1 3 2 2" xfId="16888" xr:uid="{00000000-0005-0000-0000-0000123C0000}"/>
    <cellStyle name="Accent1 3 2 3" xfId="16889" xr:uid="{00000000-0005-0000-0000-0000133C0000}"/>
    <cellStyle name="Accent1 3 3" xfId="16890" xr:uid="{00000000-0005-0000-0000-0000143C0000}"/>
    <cellStyle name="Accent1 3 4" xfId="16891" xr:uid="{00000000-0005-0000-0000-0000153C0000}"/>
    <cellStyle name="Accent1 3 5" xfId="16892" xr:uid="{00000000-0005-0000-0000-0000163C0000}"/>
    <cellStyle name="Accent1 3 6" xfId="16893" xr:uid="{00000000-0005-0000-0000-0000173C0000}"/>
    <cellStyle name="Accent1 3 7" xfId="16894" xr:uid="{00000000-0005-0000-0000-0000183C0000}"/>
    <cellStyle name="Accent1 3 8" xfId="16895" xr:uid="{00000000-0005-0000-0000-0000193C0000}"/>
    <cellStyle name="Accent1 3 9" xfId="16896" xr:uid="{00000000-0005-0000-0000-00001A3C0000}"/>
    <cellStyle name="Accent1 3_Annexure" xfId="16897" xr:uid="{00000000-0005-0000-0000-00001B3C0000}"/>
    <cellStyle name="Accent1 30" xfId="16898" xr:uid="{00000000-0005-0000-0000-00001C3C0000}"/>
    <cellStyle name="Accent1 30 2" xfId="16899" xr:uid="{00000000-0005-0000-0000-00001D3C0000}"/>
    <cellStyle name="Accent1 30_BSD2" xfId="16900" xr:uid="{00000000-0005-0000-0000-00001E3C0000}"/>
    <cellStyle name="Accent1 31" xfId="16901" xr:uid="{00000000-0005-0000-0000-00001F3C0000}"/>
    <cellStyle name="Accent1 31 2" xfId="16902" xr:uid="{00000000-0005-0000-0000-0000203C0000}"/>
    <cellStyle name="Accent1 31_BSD2" xfId="16903" xr:uid="{00000000-0005-0000-0000-0000213C0000}"/>
    <cellStyle name="Accent1 32" xfId="16904" xr:uid="{00000000-0005-0000-0000-0000223C0000}"/>
    <cellStyle name="Accent1 32 2" xfId="16905" xr:uid="{00000000-0005-0000-0000-0000233C0000}"/>
    <cellStyle name="Accent1 32_BSD2" xfId="16906" xr:uid="{00000000-0005-0000-0000-0000243C0000}"/>
    <cellStyle name="Accent1 33" xfId="16907" xr:uid="{00000000-0005-0000-0000-0000253C0000}"/>
    <cellStyle name="Accent1 33 2" xfId="16908" xr:uid="{00000000-0005-0000-0000-0000263C0000}"/>
    <cellStyle name="Accent1 33_BSD2" xfId="16909" xr:uid="{00000000-0005-0000-0000-0000273C0000}"/>
    <cellStyle name="Accent1 34" xfId="16910" xr:uid="{00000000-0005-0000-0000-0000283C0000}"/>
    <cellStyle name="Accent1 34 2" xfId="16911" xr:uid="{00000000-0005-0000-0000-0000293C0000}"/>
    <cellStyle name="Accent1 34_BSD2" xfId="16912" xr:uid="{00000000-0005-0000-0000-00002A3C0000}"/>
    <cellStyle name="Accent1 35" xfId="16913" xr:uid="{00000000-0005-0000-0000-00002B3C0000}"/>
    <cellStyle name="Accent1 35 2" xfId="16914" xr:uid="{00000000-0005-0000-0000-00002C3C0000}"/>
    <cellStyle name="Accent1 35_BSD2" xfId="16915" xr:uid="{00000000-0005-0000-0000-00002D3C0000}"/>
    <cellStyle name="Accent1 36" xfId="16916" xr:uid="{00000000-0005-0000-0000-00002E3C0000}"/>
    <cellStyle name="Accent1 36 2" xfId="16917" xr:uid="{00000000-0005-0000-0000-00002F3C0000}"/>
    <cellStyle name="Accent1 36_BSD2" xfId="16918" xr:uid="{00000000-0005-0000-0000-0000303C0000}"/>
    <cellStyle name="Accent1 37" xfId="16919" xr:uid="{00000000-0005-0000-0000-0000313C0000}"/>
    <cellStyle name="Accent1 37 2" xfId="16920" xr:uid="{00000000-0005-0000-0000-0000323C0000}"/>
    <cellStyle name="Accent1 37_BSD2" xfId="16921" xr:uid="{00000000-0005-0000-0000-0000333C0000}"/>
    <cellStyle name="Accent1 38" xfId="16922" xr:uid="{00000000-0005-0000-0000-0000343C0000}"/>
    <cellStyle name="Accent1 38 2" xfId="16923" xr:uid="{00000000-0005-0000-0000-0000353C0000}"/>
    <cellStyle name="Accent1 38_BSD2" xfId="16924" xr:uid="{00000000-0005-0000-0000-0000363C0000}"/>
    <cellStyle name="Accent1 39" xfId="16925" xr:uid="{00000000-0005-0000-0000-0000373C0000}"/>
    <cellStyle name="Accent1 39 2" xfId="16926" xr:uid="{00000000-0005-0000-0000-0000383C0000}"/>
    <cellStyle name="Accent1 39_BSD2" xfId="16927" xr:uid="{00000000-0005-0000-0000-0000393C0000}"/>
    <cellStyle name="Accent1 4" xfId="16928" xr:uid="{00000000-0005-0000-0000-00003A3C0000}"/>
    <cellStyle name="Accent1 4 10" xfId="16929" xr:uid="{00000000-0005-0000-0000-00003B3C0000}"/>
    <cellStyle name="Accent1 4 11" xfId="16930" xr:uid="{00000000-0005-0000-0000-00003C3C0000}"/>
    <cellStyle name="Accent1 4 12" xfId="16931" xr:uid="{00000000-0005-0000-0000-00003D3C0000}"/>
    <cellStyle name="Accent1 4 2" xfId="16932" xr:uid="{00000000-0005-0000-0000-00003E3C0000}"/>
    <cellStyle name="Accent1 4 3" xfId="16933" xr:uid="{00000000-0005-0000-0000-00003F3C0000}"/>
    <cellStyle name="Accent1 4 4" xfId="16934" xr:uid="{00000000-0005-0000-0000-0000403C0000}"/>
    <cellStyle name="Accent1 4 5" xfId="16935" xr:uid="{00000000-0005-0000-0000-0000413C0000}"/>
    <cellStyle name="Accent1 4 6" xfId="16936" xr:uid="{00000000-0005-0000-0000-0000423C0000}"/>
    <cellStyle name="Accent1 4 7" xfId="16937" xr:uid="{00000000-0005-0000-0000-0000433C0000}"/>
    <cellStyle name="Accent1 4 8" xfId="16938" xr:uid="{00000000-0005-0000-0000-0000443C0000}"/>
    <cellStyle name="Accent1 4 9" xfId="16939" xr:uid="{00000000-0005-0000-0000-0000453C0000}"/>
    <cellStyle name="Accent1 4_Annexure" xfId="16940" xr:uid="{00000000-0005-0000-0000-0000463C0000}"/>
    <cellStyle name="Accent1 40" xfId="16941" xr:uid="{00000000-0005-0000-0000-0000473C0000}"/>
    <cellStyle name="Accent1 40 2" xfId="16942" xr:uid="{00000000-0005-0000-0000-0000483C0000}"/>
    <cellStyle name="Accent1 40_BSD2" xfId="16943" xr:uid="{00000000-0005-0000-0000-0000493C0000}"/>
    <cellStyle name="Accent1 41" xfId="16944" xr:uid="{00000000-0005-0000-0000-00004A3C0000}"/>
    <cellStyle name="Accent1 41 2" xfId="16945" xr:uid="{00000000-0005-0000-0000-00004B3C0000}"/>
    <cellStyle name="Accent1 41_BSD2" xfId="16946" xr:uid="{00000000-0005-0000-0000-00004C3C0000}"/>
    <cellStyle name="Accent1 42" xfId="16947" xr:uid="{00000000-0005-0000-0000-00004D3C0000}"/>
    <cellStyle name="Accent1 42 2" xfId="16948" xr:uid="{00000000-0005-0000-0000-00004E3C0000}"/>
    <cellStyle name="Accent1 42_BSD2" xfId="16949" xr:uid="{00000000-0005-0000-0000-00004F3C0000}"/>
    <cellStyle name="Accent1 43" xfId="16950" xr:uid="{00000000-0005-0000-0000-0000503C0000}"/>
    <cellStyle name="Accent1 43 2" xfId="16951" xr:uid="{00000000-0005-0000-0000-0000513C0000}"/>
    <cellStyle name="Accent1 43_BSD2" xfId="16952" xr:uid="{00000000-0005-0000-0000-0000523C0000}"/>
    <cellStyle name="Accent1 44" xfId="16953" xr:uid="{00000000-0005-0000-0000-0000533C0000}"/>
    <cellStyle name="Accent1 44 2" xfId="16954" xr:uid="{00000000-0005-0000-0000-0000543C0000}"/>
    <cellStyle name="Accent1 44_BSD2" xfId="16955" xr:uid="{00000000-0005-0000-0000-0000553C0000}"/>
    <cellStyle name="Accent1 45" xfId="16956" xr:uid="{00000000-0005-0000-0000-0000563C0000}"/>
    <cellStyle name="Accent1 45 2" xfId="16957" xr:uid="{00000000-0005-0000-0000-0000573C0000}"/>
    <cellStyle name="Accent1 45_BSD2" xfId="16958" xr:uid="{00000000-0005-0000-0000-0000583C0000}"/>
    <cellStyle name="Accent1 46" xfId="16959" xr:uid="{00000000-0005-0000-0000-0000593C0000}"/>
    <cellStyle name="Accent1 46 2" xfId="16960" xr:uid="{00000000-0005-0000-0000-00005A3C0000}"/>
    <cellStyle name="Accent1 46_BSD2" xfId="16961" xr:uid="{00000000-0005-0000-0000-00005B3C0000}"/>
    <cellStyle name="Accent1 47" xfId="16962" xr:uid="{00000000-0005-0000-0000-00005C3C0000}"/>
    <cellStyle name="Accent1 47 2" xfId="16963" xr:uid="{00000000-0005-0000-0000-00005D3C0000}"/>
    <cellStyle name="Accent1 47_BSD2" xfId="16964" xr:uid="{00000000-0005-0000-0000-00005E3C0000}"/>
    <cellStyle name="Accent1 48" xfId="16965" xr:uid="{00000000-0005-0000-0000-00005F3C0000}"/>
    <cellStyle name="Accent1 48 2" xfId="16966" xr:uid="{00000000-0005-0000-0000-0000603C0000}"/>
    <cellStyle name="Accent1 48_BSD2" xfId="16967" xr:uid="{00000000-0005-0000-0000-0000613C0000}"/>
    <cellStyle name="Accent1 49" xfId="16968" xr:uid="{00000000-0005-0000-0000-0000623C0000}"/>
    <cellStyle name="Accent1 49 2" xfId="16969" xr:uid="{00000000-0005-0000-0000-0000633C0000}"/>
    <cellStyle name="Accent1 49_BSD2" xfId="16970" xr:uid="{00000000-0005-0000-0000-0000643C0000}"/>
    <cellStyle name="Accent1 5" xfId="16971" xr:uid="{00000000-0005-0000-0000-0000653C0000}"/>
    <cellStyle name="Accent1 5 10" xfId="16972" xr:uid="{00000000-0005-0000-0000-0000663C0000}"/>
    <cellStyle name="Accent1 5 11" xfId="16973" xr:uid="{00000000-0005-0000-0000-0000673C0000}"/>
    <cellStyle name="Accent1 5 12" xfId="16974" xr:uid="{00000000-0005-0000-0000-0000683C0000}"/>
    <cellStyle name="Accent1 5 2" xfId="16975" xr:uid="{00000000-0005-0000-0000-0000693C0000}"/>
    <cellStyle name="Accent1 5 3" xfId="16976" xr:uid="{00000000-0005-0000-0000-00006A3C0000}"/>
    <cellStyle name="Accent1 5 4" xfId="16977" xr:uid="{00000000-0005-0000-0000-00006B3C0000}"/>
    <cellStyle name="Accent1 5 5" xfId="16978" xr:uid="{00000000-0005-0000-0000-00006C3C0000}"/>
    <cellStyle name="Accent1 5 6" xfId="16979" xr:uid="{00000000-0005-0000-0000-00006D3C0000}"/>
    <cellStyle name="Accent1 5 7" xfId="16980" xr:uid="{00000000-0005-0000-0000-00006E3C0000}"/>
    <cellStyle name="Accent1 5 8" xfId="16981" xr:uid="{00000000-0005-0000-0000-00006F3C0000}"/>
    <cellStyle name="Accent1 5 9" xfId="16982" xr:uid="{00000000-0005-0000-0000-0000703C0000}"/>
    <cellStyle name="Accent1 5_Annexure" xfId="16983" xr:uid="{00000000-0005-0000-0000-0000713C0000}"/>
    <cellStyle name="Accent1 50" xfId="16984" xr:uid="{00000000-0005-0000-0000-0000723C0000}"/>
    <cellStyle name="Accent1 50 2" xfId="16985" xr:uid="{00000000-0005-0000-0000-0000733C0000}"/>
    <cellStyle name="Accent1 50_BSD2" xfId="16986" xr:uid="{00000000-0005-0000-0000-0000743C0000}"/>
    <cellStyle name="Accent1 51" xfId="16987" xr:uid="{00000000-0005-0000-0000-0000753C0000}"/>
    <cellStyle name="Accent1 51 2" xfId="16988" xr:uid="{00000000-0005-0000-0000-0000763C0000}"/>
    <cellStyle name="Accent1 51_BSD2" xfId="16989" xr:uid="{00000000-0005-0000-0000-0000773C0000}"/>
    <cellStyle name="Accent1 52" xfId="16990" xr:uid="{00000000-0005-0000-0000-0000783C0000}"/>
    <cellStyle name="Accent1 52 2" xfId="16991" xr:uid="{00000000-0005-0000-0000-0000793C0000}"/>
    <cellStyle name="Accent1 52_BSD2" xfId="16992" xr:uid="{00000000-0005-0000-0000-00007A3C0000}"/>
    <cellStyle name="Accent1 53" xfId="16993" xr:uid="{00000000-0005-0000-0000-00007B3C0000}"/>
    <cellStyle name="Accent1 53 2" xfId="16994" xr:uid="{00000000-0005-0000-0000-00007C3C0000}"/>
    <cellStyle name="Accent1 53_BSD2" xfId="16995" xr:uid="{00000000-0005-0000-0000-00007D3C0000}"/>
    <cellStyle name="Accent1 54" xfId="16996" xr:uid="{00000000-0005-0000-0000-00007E3C0000}"/>
    <cellStyle name="Accent1 54 2" xfId="16997" xr:uid="{00000000-0005-0000-0000-00007F3C0000}"/>
    <cellStyle name="Accent1 54_BSD2" xfId="16998" xr:uid="{00000000-0005-0000-0000-0000803C0000}"/>
    <cellStyle name="Accent1 55" xfId="16999" xr:uid="{00000000-0005-0000-0000-0000813C0000}"/>
    <cellStyle name="Accent1 55 2" xfId="17000" xr:uid="{00000000-0005-0000-0000-0000823C0000}"/>
    <cellStyle name="Accent1 55_BSD2" xfId="17001" xr:uid="{00000000-0005-0000-0000-0000833C0000}"/>
    <cellStyle name="Accent1 56" xfId="17002" xr:uid="{00000000-0005-0000-0000-0000843C0000}"/>
    <cellStyle name="Accent1 56 2" xfId="17003" xr:uid="{00000000-0005-0000-0000-0000853C0000}"/>
    <cellStyle name="Accent1 56_BSD2" xfId="17004" xr:uid="{00000000-0005-0000-0000-0000863C0000}"/>
    <cellStyle name="Accent1 57" xfId="17005" xr:uid="{00000000-0005-0000-0000-0000873C0000}"/>
    <cellStyle name="Accent1 57 2" xfId="17006" xr:uid="{00000000-0005-0000-0000-0000883C0000}"/>
    <cellStyle name="Accent1 57_BSD2" xfId="17007" xr:uid="{00000000-0005-0000-0000-0000893C0000}"/>
    <cellStyle name="Accent1 58" xfId="17008" xr:uid="{00000000-0005-0000-0000-00008A3C0000}"/>
    <cellStyle name="Accent1 58 2" xfId="17009" xr:uid="{00000000-0005-0000-0000-00008B3C0000}"/>
    <cellStyle name="Accent1 58_BSD2" xfId="17010" xr:uid="{00000000-0005-0000-0000-00008C3C0000}"/>
    <cellStyle name="Accent1 59" xfId="17011" xr:uid="{00000000-0005-0000-0000-00008D3C0000}"/>
    <cellStyle name="Accent1 59 2" xfId="17012" xr:uid="{00000000-0005-0000-0000-00008E3C0000}"/>
    <cellStyle name="Accent1 59_BSD2" xfId="17013" xr:uid="{00000000-0005-0000-0000-00008F3C0000}"/>
    <cellStyle name="Accent1 6" xfId="17014" xr:uid="{00000000-0005-0000-0000-0000903C0000}"/>
    <cellStyle name="Accent1 6 10" xfId="17015" xr:uid="{00000000-0005-0000-0000-0000913C0000}"/>
    <cellStyle name="Accent1 6 11" xfId="17016" xr:uid="{00000000-0005-0000-0000-0000923C0000}"/>
    <cellStyle name="Accent1 6 12" xfId="17017" xr:uid="{00000000-0005-0000-0000-0000933C0000}"/>
    <cellStyle name="Accent1 6 2" xfId="17018" xr:uid="{00000000-0005-0000-0000-0000943C0000}"/>
    <cellStyle name="Accent1 6 3" xfId="17019" xr:uid="{00000000-0005-0000-0000-0000953C0000}"/>
    <cellStyle name="Accent1 6 4" xfId="17020" xr:uid="{00000000-0005-0000-0000-0000963C0000}"/>
    <cellStyle name="Accent1 6 5" xfId="17021" xr:uid="{00000000-0005-0000-0000-0000973C0000}"/>
    <cellStyle name="Accent1 6 6" xfId="17022" xr:uid="{00000000-0005-0000-0000-0000983C0000}"/>
    <cellStyle name="Accent1 6 7" xfId="17023" xr:uid="{00000000-0005-0000-0000-0000993C0000}"/>
    <cellStyle name="Accent1 6 8" xfId="17024" xr:uid="{00000000-0005-0000-0000-00009A3C0000}"/>
    <cellStyle name="Accent1 6 9" xfId="17025" xr:uid="{00000000-0005-0000-0000-00009B3C0000}"/>
    <cellStyle name="Accent1 6_Annexure" xfId="17026" xr:uid="{00000000-0005-0000-0000-00009C3C0000}"/>
    <cellStyle name="Accent1 60" xfId="17027" xr:uid="{00000000-0005-0000-0000-00009D3C0000}"/>
    <cellStyle name="Accent1 61" xfId="17028" xr:uid="{00000000-0005-0000-0000-00009E3C0000}"/>
    <cellStyle name="Accent1 62" xfId="17029" xr:uid="{00000000-0005-0000-0000-00009F3C0000}"/>
    <cellStyle name="Accent1 63" xfId="17030" xr:uid="{00000000-0005-0000-0000-0000A03C0000}"/>
    <cellStyle name="Accent1 64" xfId="17031" xr:uid="{00000000-0005-0000-0000-0000A13C0000}"/>
    <cellStyle name="Accent1 65" xfId="17032" xr:uid="{00000000-0005-0000-0000-0000A23C0000}"/>
    <cellStyle name="Accent1 66" xfId="17033" xr:uid="{00000000-0005-0000-0000-0000A33C0000}"/>
    <cellStyle name="Accent1 67" xfId="17034" xr:uid="{00000000-0005-0000-0000-0000A43C0000}"/>
    <cellStyle name="Accent1 68" xfId="17035" xr:uid="{00000000-0005-0000-0000-0000A53C0000}"/>
    <cellStyle name="Accent1 69" xfId="17036" xr:uid="{00000000-0005-0000-0000-0000A63C0000}"/>
    <cellStyle name="Accent1 7" xfId="17037" xr:uid="{00000000-0005-0000-0000-0000A73C0000}"/>
    <cellStyle name="Accent1 7 10" xfId="17038" xr:uid="{00000000-0005-0000-0000-0000A83C0000}"/>
    <cellStyle name="Accent1 7 11" xfId="17039" xr:uid="{00000000-0005-0000-0000-0000A93C0000}"/>
    <cellStyle name="Accent1 7 12" xfId="17040" xr:uid="{00000000-0005-0000-0000-0000AA3C0000}"/>
    <cellStyle name="Accent1 7 2" xfId="17041" xr:uid="{00000000-0005-0000-0000-0000AB3C0000}"/>
    <cellStyle name="Accent1 7 3" xfId="17042" xr:uid="{00000000-0005-0000-0000-0000AC3C0000}"/>
    <cellStyle name="Accent1 7 4" xfId="17043" xr:uid="{00000000-0005-0000-0000-0000AD3C0000}"/>
    <cellStyle name="Accent1 7 5" xfId="17044" xr:uid="{00000000-0005-0000-0000-0000AE3C0000}"/>
    <cellStyle name="Accent1 7 6" xfId="17045" xr:uid="{00000000-0005-0000-0000-0000AF3C0000}"/>
    <cellStyle name="Accent1 7 7" xfId="17046" xr:uid="{00000000-0005-0000-0000-0000B03C0000}"/>
    <cellStyle name="Accent1 7 8" xfId="17047" xr:uid="{00000000-0005-0000-0000-0000B13C0000}"/>
    <cellStyle name="Accent1 7 9" xfId="17048" xr:uid="{00000000-0005-0000-0000-0000B23C0000}"/>
    <cellStyle name="Accent1 7_Annexure" xfId="17049" xr:uid="{00000000-0005-0000-0000-0000B33C0000}"/>
    <cellStyle name="Accent1 70" xfId="17050" xr:uid="{00000000-0005-0000-0000-0000B43C0000}"/>
    <cellStyle name="Accent1 71" xfId="17051" xr:uid="{00000000-0005-0000-0000-0000B53C0000}"/>
    <cellStyle name="Accent1 72" xfId="17052" xr:uid="{00000000-0005-0000-0000-0000B63C0000}"/>
    <cellStyle name="Accent1 73" xfId="17053" xr:uid="{00000000-0005-0000-0000-0000B73C0000}"/>
    <cellStyle name="Accent1 74" xfId="17054" xr:uid="{00000000-0005-0000-0000-0000B83C0000}"/>
    <cellStyle name="Accent1 75" xfId="17055" xr:uid="{00000000-0005-0000-0000-0000B93C0000}"/>
    <cellStyle name="Accent1 76" xfId="17056" xr:uid="{00000000-0005-0000-0000-0000BA3C0000}"/>
    <cellStyle name="Accent1 77" xfId="17057" xr:uid="{00000000-0005-0000-0000-0000BB3C0000}"/>
    <cellStyle name="Accent1 78" xfId="17058" xr:uid="{00000000-0005-0000-0000-0000BC3C0000}"/>
    <cellStyle name="Accent1 79" xfId="17059" xr:uid="{00000000-0005-0000-0000-0000BD3C0000}"/>
    <cellStyle name="Accent1 8" xfId="17060" xr:uid="{00000000-0005-0000-0000-0000BE3C0000}"/>
    <cellStyle name="Accent1 8 10" xfId="17061" xr:uid="{00000000-0005-0000-0000-0000BF3C0000}"/>
    <cellStyle name="Accent1 8 11" xfId="17062" xr:uid="{00000000-0005-0000-0000-0000C03C0000}"/>
    <cellStyle name="Accent1 8 12" xfId="17063" xr:uid="{00000000-0005-0000-0000-0000C13C0000}"/>
    <cellStyle name="Accent1 8 2" xfId="17064" xr:uid="{00000000-0005-0000-0000-0000C23C0000}"/>
    <cellStyle name="Accent1 8 3" xfId="17065" xr:uid="{00000000-0005-0000-0000-0000C33C0000}"/>
    <cellStyle name="Accent1 8 4" xfId="17066" xr:uid="{00000000-0005-0000-0000-0000C43C0000}"/>
    <cellStyle name="Accent1 8 5" xfId="17067" xr:uid="{00000000-0005-0000-0000-0000C53C0000}"/>
    <cellStyle name="Accent1 8 6" xfId="17068" xr:uid="{00000000-0005-0000-0000-0000C63C0000}"/>
    <cellStyle name="Accent1 8 7" xfId="17069" xr:uid="{00000000-0005-0000-0000-0000C73C0000}"/>
    <cellStyle name="Accent1 8 8" xfId="17070" xr:uid="{00000000-0005-0000-0000-0000C83C0000}"/>
    <cellStyle name="Accent1 8 9" xfId="17071" xr:uid="{00000000-0005-0000-0000-0000C93C0000}"/>
    <cellStyle name="Accent1 8_BSD2" xfId="17072" xr:uid="{00000000-0005-0000-0000-0000CA3C0000}"/>
    <cellStyle name="Accent1 80" xfId="17073" xr:uid="{00000000-0005-0000-0000-0000CB3C0000}"/>
    <cellStyle name="Accent1 81" xfId="17074" xr:uid="{00000000-0005-0000-0000-0000CC3C0000}"/>
    <cellStyle name="Accent1 82" xfId="17075" xr:uid="{00000000-0005-0000-0000-0000CD3C0000}"/>
    <cellStyle name="Accent1 83" xfId="17076" xr:uid="{00000000-0005-0000-0000-0000CE3C0000}"/>
    <cellStyle name="Accent1 84" xfId="17077" xr:uid="{00000000-0005-0000-0000-0000CF3C0000}"/>
    <cellStyle name="Accent1 85" xfId="17078" xr:uid="{00000000-0005-0000-0000-0000D03C0000}"/>
    <cellStyle name="Accent1 86" xfId="17079" xr:uid="{00000000-0005-0000-0000-0000D13C0000}"/>
    <cellStyle name="Accent1 87" xfId="17080" xr:uid="{00000000-0005-0000-0000-0000D23C0000}"/>
    <cellStyle name="Accent1 88" xfId="17081" xr:uid="{00000000-0005-0000-0000-0000D33C0000}"/>
    <cellStyle name="Accent1 89" xfId="17082" xr:uid="{00000000-0005-0000-0000-0000D43C0000}"/>
    <cellStyle name="Accent1 9" xfId="17083" xr:uid="{00000000-0005-0000-0000-0000D53C0000}"/>
    <cellStyle name="Accent1 9 10" xfId="17084" xr:uid="{00000000-0005-0000-0000-0000D63C0000}"/>
    <cellStyle name="Accent1 9 11" xfId="17085" xr:uid="{00000000-0005-0000-0000-0000D73C0000}"/>
    <cellStyle name="Accent1 9 12" xfId="17086" xr:uid="{00000000-0005-0000-0000-0000D83C0000}"/>
    <cellStyle name="Accent1 9 2" xfId="17087" xr:uid="{00000000-0005-0000-0000-0000D93C0000}"/>
    <cellStyle name="Accent1 9 3" xfId="17088" xr:uid="{00000000-0005-0000-0000-0000DA3C0000}"/>
    <cellStyle name="Accent1 9 4" xfId="17089" xr:uid="{00000000-0005-0000-0000-0000DB3C0000}"/>
    <cellStyle name="Accent1 9 5" xfId="17090" xr:uid="{00000000-0005-0000-0000-0000DC3C0000}"/>
    <cellStyle name="Accent1 9 6" xfId="17091" xr:uid="{00000000-0005-0000-0000-0000DD3C0000}"/>
    <cellStyle name="Accent1 9 7" xfId="17092" xr:uid="{00000000-0005-0000-0000-0000DE3C0000}"/>
    <cellStyle name="Accent1 9 8" xfId="17093" xr:uid="{00000000-0005-0000-0000-0000DF3C0000}"/>
    <cellStyle name="Accent1 9 9" xfId="17094" xr:uid="{00000000-0005-0000-0000-0000E03C0000}"/>
    <cellStyle name="Accent1 9_BSD2" xfId="17095" xr:uid="{00000000-0005-0000-0000-0000E13C0000}"/>
    <cellStyle name="Accent1 90" xfId="17096" xr:uid="{00000000-0005-0000-0000-0000E23C0000}"/>
    <cellStyle name="Accent1 91" xfId="17097" xr:uid="{00000000-0005-0000-0000-0000E33C0000}"/>
    <cellStyle name="Accent1 92" xfId="17098" xr:uid="{00000000-0005-0000-0000-0000E43C0000}"/>
    <cellStyle name="Accent1 93" xfId="17099" xr:uid="{00000000-0005-0000-0000-0000E53C0000}"/>
    <cellStyle name="Accent2 - 20%" xfId="17100" xr:uid="{00000000-0005-0000-0000-0000E73C0000}"/>
    <cellStyle name="Accent2 - 20% 10" xfId="17101" xr:uid="{00000000-0005-0000-0000-0000E83C0000}"/>
    <cellStyle name="Accent2 - 20% 11" xfId="17102" xr:uid="{00000000-0005-0000-0000-0000E93C0000}"/>
    <cellStyle name="Accent2 - 20% 12" xfId="17103" xr:uid="{00000000-0005-0000-0000-0000EA3C0000}"/>
    <cellStyle name="Accent2 - 20% 13" xfId="17104" xr:uid="{00000000-0005-0000-0000-0000EB3C0000}"/>
    <cellStyle name="Accent2 - 20% 14" xfId="17105" xr:uid="{00000000-0005-0000-0000-0000EC3C0000}"/>
    <cellStyle name="Accent2 - 20% 15" xfId="17106" xr:uid="{00000000-0005-0000-0000-0000ED3C0000}"/>
    <cellStyle name="Accent2 - 20% 16" xfId="17107" xr:uid="{00000000-0005-0000-0000-0000EE3C0000}"/>
    <cellStyle name="Accent2 - 20% 17" xfId="17108" xr:uid="{00000000-0005-0000-0000-0000EF3C0000}"/>
    <cellStyle name="Accent2 - 20% 18" xfId="17109" xr:uid="{00000000-0005-0000-0000-0000F03C0000}"/>
    <cellStyle name="Accent2 - 20% 19" xfId="17110" xr:uid="{00000000-0005-0000-0000-0000F13C0000}"/>
    <cellStyle name="Accent2 - 20% 2" xfId="17111" xr:uid="{00000000-0005-0000-0000-0000F23C0000}"/>
    <cellStyle name="Accent2 - 20% 20" xfId="17112" xr:uid="{00000000-0005-0000-0000-0000F33C0000}"/>
    <cellStyle name="Accent2 - 20% 21" xfId="17113" xr:uid="{00000000-0005-0000-0000-0000F43C0000}"/>
    <cellStyle name="Accent2 - 20% 22" xfId="17114" xr:uid="{00000000-0005-0000-0000-0000F53C0000}"/>
    <cellStyle name="Accent2 - 20% 23" xfId="17115" xr:uid="{00000000-0005-0000-0000-0000F63C0000}"/>
    <cellStyle name="Accent2 - 20% 24" xfId="17116" xr:uid="{00000000-0005-0000-0000-0000F73C0000}"/>
    <cellStyle name="Accent2 - 20% 25" xfId="17117" xr:uid="{00000000-0005-0000-0000-0000F83C0000}"/>
    <cellStyle name="Accent2 - 20% 26" xfId="17118" xr:uid="{00000000-0005-0000-0000-0000F93C0000}"/>
    <cellStyle name="Accent2 - 20% 27" xfId="17119" xr:uid="{00000000-0005-0000-0000-0000FA3C0000}"/>
    <cellStyle name="Accent2 - 20% 28" xfId="17120" xr:uid="{00000000-0005-0000-0000-0000FB3C0000}"/>
    <cellStyle name="Accent2 - 20% 29" xfId="17121" xr:uid="{00000000-0005-0000-0000-0000FC3C0000}"/>
    <cellStyle name="Accent2 - 20% 3" xfId="17122" xr:uid="{00000000-0005-0000-0000-0000FD3C0000}"/>
    <cellStyle name="Accent2 - 20% 30" xfId="17123" xr:uid="{00000000-0005-0000-0000-0000FE3C0000}"/>
    <cellStyle name="Accent2 - 20% 31" xfId="17124" xr:uid="{00000000-0005-0000-0000-0000FF3C0000}"/>
    <cellStyle name="Accent2 - 20% 32" xfId="17125" xr:uid="{00000000-0005-0000-0000-0000003D0000}"/>
    <cellStyle name="Accent2 - 20% 33" xfId="17126" xr:uid="{00000000-0005-0000-0000-0000013D0000}"/>
    <cellStyle name="Accent2 - 20% 34" xfId="17127" xr:uid="{00000000-0005-0000-0000-0000023D0000}"/>
    <cellStyle name="Accent2 - 20% 35" xfId="17128" xr:uid="{00000000-0005-0000-0000-0000033D0000}"/>
    <cellStyle name="Accent2 - 20% 36" xfId="17129" xr:uid="{00000000-0005-0000-0000-0000043D0000}"/>
    <cellStyle name="Accent2 - 20% 37" xfId="17130" xr:uid="{00000000-0005-0000-0000-0000053D0000}"/>
    <cellStyle name="Accent2 - 20% 4" xfId="17131" xr:uid="{00000000-0005-0000-0000-0000063D0000}"/>
    <cellStyle name="Accent2 - 20% 5" xfId="17132" xr:uid="{00000000-0005-0000-0000-0000073D0000}"/>
    <cellStyle name="Accent2 - 20% 6" xfId="17133" xr:uid="{00000000-0005-0000-0000-0000083D0000}"/>
    <cellStyle name="Accent2 - 20% 7" xfId="17134" xr:uid="{00000000-0005-0000-0000-0000093D0000}"/>
    <cellStyle name="Accent2 - 20% 8" xfId="17135" xr:uid="{00000000-0005-0000-0000-00000A3D0000}"/>
    <cellStyle name="Accent2 - 20% 9" xfId="17136" xr:uid="{00000000-0005-0000-0000-00000B3D0000}"/>
    <cellStyle name="Accent2 - 40%" xfId="17137" xr:uid="{00000000-0005-0000-0000-00000C3D0000}"/>
    <cellStyle name="Accent2 - 40% 10" xfId="17138" xr:uid="{00000000-0005-0000-0000-00000D3D0000}"/>
    <cellStyle name="Accent2 - 40% 11" xfId="17139" xr:uid="{00000000-0005-0000-0000-00000E3D0000}"/>
    <cellStyle name="Accent2 - 40% 12" xfId="17140" xr:uid="{00000000-0005-0000-0000-00000F3D0000}"/>
    <cellStyle name="Accent2 - 40% 13" xfId="17141" xr:uid="{00000000-0005-0000-0000-0000103D0000}"/>
    <cellStyle name="Accent2 - 40% 14" xfId="17142" xr:uid="{00000000-0005-0000-0000-0000113D0000}"/>
    <cellStyle name="Accent2 - 40% 15" xfId="17143" xr:uid="{00000000-0005-0000-0000-0000123D0000}"/>
    <cellStyle name="Accent2 - 40% 16" xfId="17144" xr:uid="{00000000-0005-0000-0000-0000133D0000}"/>
    <cellStyle name="Accent2 - 40% 17" xfId="17145" xr:uid="{00000000-0005-0000-0000-0000143D0000}"/>
    <cellStyle name="Accent2 - 40% 18" xfId="17146" xr:uid="{00000000-0005-0000-0000-0000153D0000}"/>
    <cellStyle name="Accent2 - 40% 19" xfId="17147" xr:uid="{00000000-0005-0000-0000-0000163D0000}"/>
    <cellStyle name="Accent2 - 40% 2" xfId="17148" xr:uid="{00000000-0005-0000-0000-0000173D0000}"/>
    <cellStyle name="Accent2 - 40% 20" xfId="17149" xr:uid="{00000000-0005-0000-0000-0000183D0000}"/>
    <cellStyle name="Accent2 - 40% 21" xfId="17150" xr:uid="{00000000-0005-0000-0000-0000193D0000}"/>
    <cellStyle name="Accent2 - 40% 22" xfId="17151" xr:uid="{00000000-0005-0000-0000-00001A3D0000}"/>
    <cellStyle name="Accent2 - 40% 23" xfId="17152" xr:uid="{00000000-0005-0000-0000-00001B3D0000}"/>
    <cellStyle name="Accent2 - 40% 24" xfId="17153" xr:uid="{00000000-0005-0000-0000-00001C3D0000}"/>
    <cellStyle name="Accent2 - 40% 25" xfId="17154" xr:uid="{00000000-0005-0000-0000-00001D3D0000}"/>
    <cellStyle name="Accent2 - 40% 26" xfId="17155" xr:uid="{00000000-0005-0000-0000-00001E3D0000}"/>
    <cellStyle name="Accent2 - 40% 27" xfId="17156" xr:uid="{00000000-0005-0000-0000-00001F3D0000}"/>
    <cellStyle name="Accent2 - 40% 28" xfId="17157" xr:uid="{00000000-0005-0000-0000-0000203D0000}"/>
    <cellStyle name="Accent2 - 40% 29" xfId="17158" xr:uid="{00000000-0005-0000-0000-0000213D0000}"/>
    <cellStyle name="Accent2 - 40% 3" xfId="17159" xr:uid="{00000000-0005-0000-0000-0000223D0000}"/>
    <cellStyle name="Accent2 - 40% 30" xfId="17160" xr:uid="{00000000-0005-0000-0000-0000233D0000}"/>
    <cellStyle name="Accent2 - 40% 31" xfId="17161" xr:uid="{00000000-0005-0000-0000-0000243D0000}"/>
    <cellStyle name="Accent2 - 40% 32" xfId="17162" xr:uid="{00000000-0005-0000-0000-0000253D0000}"/>
    <cellStyle name="Accent2 - 40% 33" xfId="17163" xr:uid="{00000000-0005-0000-0000-0000263D0000}"/>
    <cellStyle name="Accent2 - 40% 34" xfId="17164" xr:uid="{00000000-0005-0000-0000-0000273D0000}"/>
    <cellStyle name="Accent2 - 40% 35" xfId="17165" xr:uid="{00000000-0005-0000-0000-0000283D0000}"/>
    <cellStyle name="Accent2 - 40% 36" xfId="17166" xr:uid="{00000000-0005-0000-0000-0000293D0000}"/>
    <cellStyle name="Accent2 - 40% 37" xfId="17167" xr:uid="{00000000-0005-0000-0000-00002A3D0000}"/>
    <cellStyle name="Accent2 - 40% 4" xfId="17168" xr:uid="{00000000-0005-0000-0000-00002B3D0000}"/>
    <cellStyle name="Accent2 - 40% 5" xfId="17169" xr:uid="{00000000-0005-0000-0000-00002C3D0000}"/>
    <cellStyle name="Accent2 - 40% 6" xfId="17170" xr:uid="{00000000-0005-0000-0000-00002D3D0000}"/>
    <cellStyle name="Accent2 - 40% 7" xfId="17171" xr:uid="{00000000-0005-0000-0000-00002E3D0000}"/>
    <cellStyle name="Accent2 - 40% 8" xfId="17172" xr:uid="{00000000-0005-0000-0000-00002F3D0000}"/>
    <cellStyle name="Accent2 - 40% 9" xfId="17173" xr:uid="{00000000-0005-0000-0000-0000303D0000}"/>
    <cellStyle name="Accent2 - 60%" xfId="17174" xr:uid="{00000000-0005-0000-0000-0000313D0000}"/>
    <cellStyle name="Accent2 - 60% 10" xfId="17175" xr:uid="{00000000-0005-0000-0000-0000323D0000}"/>
    <cellStyle name="Accent2 - 60% 11" xfId="17176" xr:uid="{00000000-0005-0000-0000-0000333D0000}"/>
    <cellStyle name="Accent2 - 60% 12" xfId="17177" xr:uid="{00000000-0005-0000-0000-0000343D0000}"/>
    <cellStyle name="Accent2 - 60% 13" xfId="17178" xr:uid="{00000000-0005-0000-0000-0000353D0000}"/>
    <cellStyle name="Accent2 - 60% 14" xfId="17179" xr:uid="{00000000-0005-0000-0000-0000363D0000}"/>
    <cellStyle name="Accent2 - 60% 15" xfId="17180" xr:uid="{00000000-0005-0000-0000-0000373D0000}"/>
    <cellStyle name="Accent2 - 60% 16" xfId="17181" xr:uid="{00000000-0005-0000-0000-0000383D0000}"/>
    <cellStyle name="Accent2 - 60% 17" xfId="17182" xr:uid="{00000000-0005-0000-0000-0000393D0000}"/>
    <cellStyle name="Accent2 - 60% 18" xfId="17183" xr:uid="{00000000-0005-0000-0000-00003A3D0000}"/>
    <cellStyle name="Accent2 - 60% 19" xfId="17184" xr:uid="{00000000-0005-0000-0000-00003B3D0000}"/>
    <cellStyle name="Accent2 - 60% 2" xfId="17185" xr:uid="{00000000-0005-0000-0000-00003C3D0000}"/>
    <cellStyle name="Accent2 - 60% 20" xfId="17186" xr:uid="{00000000-0005-0000-0000-00003D3D0000}"/>
    <cellStyle name="Accent2 - 60% 21" xfId="17187" xr:uid="{00000000-0005-0000-0000-00003E3D0000}"/>
    <cellStyle name="Accent2 - 60% 22" xfId="17188" xr:uid="{00000000-0005-0000-0000-00003F3D0000}"/>
    <cellStyle name="Accent2 - 60% 23" xfId="17189" xr:uid="{00000000-0005-0000-0000-0000403D0000}"/>
    <cellStyle name="Accent2 - 60% 24" xfId="17190" xr:uid="{00000000-0005-0000-0000-0000413D0000}"/>
    <cellStyle name="Accent2 - 60% 25" xfId="17191" xr:uid="{00000000-0005-0000-0000-0000423D0000}"/>
    <cellStyle name="Accent2 - 60% 26" xfId="17192" xr:uid="{00000000-0005-0000-0000-0000433D0000}"/>
    <cellStyle name="Accent2 - 60% 27" xfId="17193" xr:uid="{00000000-0005-0000-0000-0000443D0000}"/>
    <cellStyle name="Accent2 - 60% 28" xfId="17194" xr:uid="{00000000-0005-0000-0000-0000453D0000}"/>
    <cellStyle name="Accent2 - 60% 29" xfId="17195" xr:uid="{00000000-0005-0000-0000-0000463D0000}"/>
    <cellStyle name="Accent2 - 60% 3" xfId="17196" xr:uid="{00000000-0005-0000-0000-0000473D0000}"/>
    <cellStyle name="Accent2 - 60% 30" xfId="17197" xr:uid="{00000000-0005-0000-0000-0000483D0000}"/>
    <cellStyle name="Accent2 - 60% 31" xfId="17198" xr:uid="{00000000-0005-0000-0000-0000493D0000}"/>
    <cellStyle name="Accent2 - 60% 32" xfId="17199" xr:uid="{00000000-0005-0000-0000-00004A3D0000}"/>
    <cellStyle name="Accent2 - 60% 33" xfId="17200" xr:uid="{00000000-0005-0000-0000-00004B3D0000}"/>
    <cellStyle name="Accent2 - 60% 34" xfId="17201" xr:uid="{00000000-0005-0000-0000-00004C3D0000}"/>
    <cellStyle name="Accent2 - 60% 35" xfId="17202" xr:uid="{00000000-0005-0000-0000-00004D3D0000}"/>
    <cellStyle name="Accent2 - 60% 36" xfId="17203" xr:uid="{00000000-0005-0000-0000-00004E3D0000}"/>
    <cellStyle name="Accent2 - 60% 37" xfId="17204" xr:uid="{00000000-0005-0000-0000-00004F3D0000}"/>
    <cellStyle name="Accent2 - 60% 4" xfId="17205" xr:uid="{00000000-0005-0000-0000-0000503D0000}"/>
    <cellStyle name="Accent2 - 60% 5" xfId="17206" xr:uid="{00000000-0005-0000-0000-0000513D0000}"/>
    <cellStyle name="Accent2 - 60% 6" xfId="17207" xr:uid="{00000000-0005-0000-0000-0000523D0000}"/>
    <cellStyle name="Accent2 - 60% 7" xfId="17208" xr:uid="{00000000-0005-0000-0000-0000533D0000}"/>
    <cellStyle name="Accent2 - 60% 8" xfId="17209" xr:uid="{00000000-0005-0000-0000-0000543D0000}"/>
    <cellStyle name="Accent2 - 60% 9" xfId="17210" xr:uid="{00000000-0005-0000-0000-0000553D0000}"/>
    <cellStyle name="Accent2 1" xfId="17211" xr:uid="{00000000-0005-0000-0000-0000563D0000}"/>
    <cellStyle name="Accent2 10" xfId="17212" xr:uid="{00000000-0005-0000-0000-0000573D0000}"/>
    <cellStyle name="Accent2 10 10" xfId="17213" xr:uid="{00000000-0005-0000-0000-0000583D0000}"/>
    <cellStyle name="Accent2 10 11" xfId="17214" xr:uid="{00000000-0005-0000-0000-0000593D0000}"/>
    <cellStyle name="Accent2 10 12" xfId="17215" xr:uid="{00000000-0005-0000-0000-00005A3D0000}"/>
    <cellStyle name="Accent2 10 2" xfId="17216" xr:uid="{00000000-0005-0000-0000-00005B3D0000}"/>
    <cellStyle name="Accent2 10 3" xfId="17217" xr:uid="{00000000-0005-0000-0000-00005C3D0000}"/>
    <cellStyle name="Accent2 10 4" xfId="17218" xr:uid="{00000000-0005-0000-0000-00005D3D0000}"/>
    <cellStyle name="Accent2 10 5" xfId="17219" xr:uid="{00000000-0005-0000-0000-00005E3D0000}"/>
    <cellStyle name="Accent2 10 6" xfId="17220" xr:uid="{00000000-0005-0000-0000-00005F3D0000}"/>
    <cellStyle name="Accent2 10 7" xfId="17221" xr:uid="{00000000-0005-0000-0000-0000603D0000}"/>
    <cellStyle name="Accent2 10 8" xfId="17222" xr:uid="{00000000-0005-0000-0000-0000613D0000}"/>
    <cellStyle name="Accent2 10 9" xfId="17223" xr:uid="{00000000-0005-0000-0000-0000623D0000}"/>
    <cellStyle name="Accent2 10_BSD2" xfId="17224" xr:uid="{00000000-0005-0000-0000-0000633D0000}"/>
    <cellStyle name="Accent2 11" xfId="17225" xr:uid="{00000000-0005-0000-0000-0000643D0000}"/>
    <cellStyle name="Accent2 11 10" xfId="17226" xr:uid="{00000000-0005-0000-0000-0000653D0000}"/>
    <cellStyle name="Accent2 11 11" xfId="17227" xr:uid="{00000000-0005-0000-0000-0000663D0000}"/>
    <cellStyle name="Accent2 11 12" xfId="17228" xr:uid="{00000000-0005-0000-0000-0000673D0000}"/>
    <cellStyle name="Accent2 11 2" xfId="17229" xr:uid="{00000000-0005-0000-0000-0000683D0000}"/>
    <cellStyle name="Accent2 11 3" xfId="17230" xr:uid="{00000000-0005-0000-0000-0000693D0000}"/>
    <cellStyle name="Accent2 11 4" xfId="17231" xr:uid="{00000000-0005-0000-0000-00006A3D0000}"/>
    <cellStyle name="Accent2 11 5" xfId="17232" xr:uid="{00000000-0005-0000-0000-00006B3D0000}"/>
    <cellStyle name="Accent2 11 6" xfId="17233" xr:uid="{00000000-0005-0000-0000-00006C3D0000}"/>
    <cellStyle name="Accent2 11 7" xfId="17234" xr:uid="{00000000-0005-0000-0000-00006D3D0000}"/>
    <cellStyle name="Accent2 11 8" xfId="17235" xr:uid="{00000000-0005-0000-0000-00006E3D0000}"/>
    <cellStyle name="Accent2 11 9" xfId="17236" xr:uid="{00000000-0005-0000-0000-00006F3D0000}"/>
    <cellStyle name="Accent2 11_BSD2" xfId="17237" xr:uid="{00000000-0005-0000-0000-0000703D0000}"/>
    <cellStyle name="Accent2 12" xfId="17238" xr:uid="{00000000-0005-0000-0000-0000713D0000}"/>
    <cellStyle name="Accent2 12 10" xfId="17239" xr:uid="{00000000-0005-0000-0000-0000723D0000}"/>
    <cellStyle name="Accent2 12 2" xfId="17240" xr:uid="{00000000-0005-0000-0000-0000733D0000}"/>
    <cellStyle name="Accent2 12 2 10" xfId="17241" xr:uid="{00000000-0005-0000-0000-0000743D0000}"/>
    <cellStyle name="Accent2 12 2 2" xfId="17242" xr:uid="{00000000-0005-0000-0000-0000753D0000}"/>
    <cellStyle name="Accent2 12 2 2 2" xfId="17243" xr:uid="{00000000-0005-0000-0000-0000763D0000}"/>
    <cellStyle name="Accent2 12 2 2 3" xfId="17244" xr:uid="{00000000-0005-0000-0000-0000773D0000}"/>
    <cellStyle name="Accent2 12 2 2 4" xfId="17245" xr:uid="{00000000-0005-0000-0000-0000783D0000}"/>
    <cellStyle name="Accent2 12 2 2 5" xfId="17246" xr:uid="{00000000-0005-0000-0000-0000793D0000}"/>
    <cellStyle name="Accent2 12 2 3" xfId="17247" xr:uid="{00000000-0005-0000-0000-00007A3D0000}"/>
    <cellStyle name="Accent2 12 2 4" xfId="17248" xr:uid="{00000000-0005-0000-0000-00007B3D0000}"/>
    <cellStyle name="Accent2 12 2 5" xfId="17249" xr:uid="{00000000-0005-0000-0000-00007C3D0000}"/>
    <cellStyle name="Accent2 12 2 6" xfId="17250" xr:uid="{00000000-0005-0000-0000-00007D3D0000}"/>
    <cellStyle name="Accent2 12 2 7" xfId="17251" xr:uid="{00000000-0005-0000-0000-00007E3D0000}"/>
    <cellStyle name="Accent2 12 2 8" xfId="17252" xr:uid="{00000000-0005-0000-0000-00007F3D0000}"/>
    <cellStyle name="Accent2 12 2 9" xfId="17253" xr:uid="{00000000-0005-0000-0000-0000803D0000}"/>
    <cellStyle name="Accent2 12 3" xfId="17254" xr:uid="{00000000-0005-0000-0000-0000813D0000}"/>
    <cellStyle name="Accent2 12 4" xfId="17255" xr:uid="{00000000-0005-0000-0000-0000823D0000}"/>
    <cellStyle name="Accent2 12 5" xfId="17256" xr:uid="{00000000-0005-0000-0000-0000833D0000}"/>
    <cellStyle name="Accent2 12 6" xfId="17257" xr:uid="{00000000-0005-0000-0000-0000843D0000}"/>
    <cellStyle name="Accent2 12 7" xfId="17258" xr:uid="{00000000-0005-0000-0000-0000853D0000}"/>
    <cellStyle name="Accent2 12 8" xfId="17259" xr:uid="{00000000-0005-0000-0000-0000863D0000}"/>
    <cellStyle name="Accent2 12 9" xfId="17260" xr:uid="{00000000-0005-0000-0000-0000873D0000}"/>
    <cellStyle name="Accent2 12_BSD2" xfId="17261" xr:uid="{00000000-0005-0000-0000-0000883D0000}"/>
    <cellStyle name="Accent2 13" xfId="17262" xr:uid="{00000000-0005-0000-0000-0000893D0000}"/>
    <cellStyle name="Accent2 13 10" xfId="17263" xr:uid="{00000000-0005-0000-0000-00008A3D0000}"/>
    <cellStyle name="Accent2 13 2" xfId="17264" xr:uid="{00000000-0005-0000-0000-00008B3D0000}"/>
    <cellStyle name="Accent2 13 3" xfId="17265" xr:uid="{00000000-0005-0000-0000-00008C3D0000}"/>
    <cellStyle name="Accent2 13 4" xfId="17266" xr:uid="{00000000-0005-0000-0000-00008D3D0000}"/>
    <cellStyle name="Accent2 13 5" xfId="17267" xr:uid="{00000000-0005-0000-0000-00008E3D0000}"/>
    <cellStyle name="Accent2 13 6" xfId="17268" xr:uid="{00000000-0005-0000-0000-00008F3D0000}"/>
    <cellStyle name="Accent2 13 7" xfId="17269" xr:uid="{00000000-0005-0000-0000-0000903D0000}"/>
    <cellStyle name="Accent2 13 8" xfId="17270" xr:uid="{00000000-0005-0000-0000-0000913D0000}"/>
    <cellStyle name="Accent2 13 9" xfId="17271" xr:uid="{00000000-0005-0000-0000-0000923D0000}"/>
    <cellStyle name="Accent2 13_BSD2" xfId="17272" xr:uid="{00000000-0005-0000-0000-0000933D0000}"/>
    <cellStyle name="Accent2 14" xfId="17273" xr:uid="{00000000-0005-0000-0000-0000943D0000}"/>
    <cellStyle name="Accent2 14 2" xfId="17274" xr:uid="{00000000-0005-0000-0000-0000953D0000}"/>
    <cellStyle name="Accent2 14 3" xfId="17275" xr:uid="{00000000-0005-0000-0000-0000963D0000}"/>
    <cellStyle name="Accent2 14 4" xfId="17276" xr:uid="{00000000-0005-0000-0000-0000973D0000}"/>
    <cellStyle name="Accent2 14 5" xfId="17277" xr:uid="{00000000-0005-0000-0000-0000983D0000}"/>
    <cellStyle name="Accent2 14_BSD2" xfId="17278" xr:uid="{00000000-0005-0000-0000-0000993D0000}"/>
    <cellStyle name="Accent2 15" xfId="17279" xr:uid="{00000000-0005-0000-0000-00009A3D0000}"/>
    <cellStyle name="Accent2 15 2" xfId="17280" xr:uid="{00000000-0005-0000-0000-00009B3D0000}"/>
    <cellStyle name="Accent2 15 3" xfId="17281" xr:uid="{00000000-0005-0000-0000-00009C3D0000}"/>
    <cellStyle name="Accent2 15 4" xfId="17282" xr:uid="{00000000-0005-0000-0000-00009D3D0000}"/>
    <cellStyle name="Accent2 15 5" xfId="17283" xr:uid="{00000000-0005-0000-0000-00009E3D0000}"/>
    <cellStyle name="Accent2 15_BSD2" xfId="17284" xr:uid="{00000000-0005-0000-0000-00009F3D0000}"/>
    <cellStyle name="Accent2 16" xfId="17285" xr:uid="{00000000-0005-0000-0000-0000A03D0000}"/>
    <cellStyle name="Accent2 16 2" xfId="17286" xr:uid="{00000000-0005-0000-0000-0000A13D0000}"/>
    <cellStyle name="Accent2 16 3" xfId="17287" xr:uid="{00000000-0005-0000-0000-0000A23D0000}"/>
    <cellStyle name="Accent2 16 4" xfId="17288" xr:uid="{00000000-0005-0000-0000-0000A33D0000}"/>
    <cellStyle name="Accent2 16 5" xfId="17289" xr:uid="{00000000-0005-0000-0000-0000A43D0000}"/>
    <cellStyle name="Accent2 16_BSD2" xfId="17290" xr:uid="{00000000-0005-0000-0000-0000A53D0000}"/>
    <cellStyle name="Accent2 17" xfId="17291" xr:uid="{00000000-0005-0000-0000-0000A63D0000}"/>
    <cellStyle name="Accent2 17 2" xfId="17292" xr:uid="{00000000-0005-0000-0000-0000A73D0000}"/>
    <cellStyle name="Accent2 17 3" xfId="17293" xr:uid="{00000000-0005-0000-0000-0000A83D0000}"/>
    <cellStyle name="Accent2 17 4" xfId="17294" xr:uid="{00000000-0005-0000-0000-0000A93D0000}"/>
    <cellStyle name="Accent2 17 5" xfId="17295" xr:uid="{00000000-0005-0000-0000-0000AA3D0000}"/>
    <cellStyle name="Accent2 17_BSD2" xfId="17296" xr:uid="{00000000-0005-0000-0000-0000AB3D0000}"/>
    <cellStyle name="Accent2 18" xfId="17297" xr:uid="{00000000-0005-0000-0000-0000AC3D0000}"/>
    <cellStyle name="Accent2 18 2" xfId="17298" xr:uid="{00000000-0005-0000-0000-0000AD3D0000}"/>
    <cellStyle name="Accent2 18 3" xfId="17299" xr:uid="{00000000-0005-0000-0000-0000AE3D0000}"/>
    <cellStyle name="Accent2 18 4" xfId="17300" xr:uid="{00000000-0005-0000-0000-0000AF3D0000}"/>
    <cellStyle name="Accent2 18 5" xfId="17301" xr:uid="{00000000-0005-0000-0000-0000B03D0000}"/>
    <cellStyle name="Accent2 18_BSD2" xfId="17302" xr:uid="{00000000-0005-0000-0000-0000B13D0000}"/>
    <cellStyle name="Accent2 19" xfId="17303" xr:uid="{00000000-0005-0000-0000-0000B23D0000}"/>
    <cellStyle name="Accent2 19 2" xfId="17304" xr:uid="{00000000-0005-0000-0000-0000B33D0000}"/>
    <cellStyle name="Accent2 19 3" xfId="17305" xr:uid="{00000000-0005-0000-0000-0000B43D0000}"/>
    <cellStyle name="Accent2 19 4" xfId="17306" xr:uid="{00000000-0005-0000-0000-0000B53D0000}"/>
    <cellStyle name="Accent2 19 5" xfId="17307" xr:uid="{00000000-0005-0000-0000-0000B63D0000}"/>
    <cellStyle name="Accent2 19_BSD2" xfId="17308" xr:uid="{00000000-0005-0000-0000-0000B73D0000}"/>
    <cellStyle name="Accent2 2" xfId="351" xr:uid="{00000000-0005-0000-0000-0000B83D0000}"/>
    <cellStyle name="Accent2 2 10" xfId="17309" xr:uid="{00000000-0005-0000-0000-0000B93D0000}"/>
    <cellStyle name="Accent2 2 11" xfId="17310" xr:uid="{00000000-0005-0000-0000-0000BA3D0000}"/>
    <cellStyle name="Accent2 2 12" xfId="17311" xr:uid="{00000000-0005-0000-0000-0000BB3D0000}"/>
    <cellStyle name="Accent2 2 12 2" xfId="17312" xr:uid="{00000000-0005-0000-0000-0000BC3D0000}"/>
    <cellStyle name="Accent2 2 13" xfId="17313" xr:uid="{00000000-0005-0000-0000-0000BD3D0000}"/>
    <cellStyle name="Accent2 2 2" xfId="17314" xr:uid="{00000000-0005-0000-0000-0000BE3D0000}"/>
    <cellStyle name="Accent2 2 2 10" xfId="17315" xr:uid="{00000000-0005-0000-0000-0000BF3D0000}"/>
    <cellStyle name="Accent2 2 2 11" xfId="17316" xr:uid="{00000000-0005-0000-0000-0000C03D0000}"/>
    <cellStyle name="Accent2 2 2 11 2" xfId="17317" xr:uid="{00000000-0005-0000-0000-0000C13D0000}"/>
    <cellStyle name="Accent2 2 2 12" xfId="17318" xr:uid="{00000000-0005-0000-0000-0000C23D0000}"/>
    <cellStyle name="Accent2 2 2 2" xfId="17319" xr:uid="{00000000-0005-0000-0000-0000C33D0000}"/>
    <cellStyle name="Accent2 2 2 2 10" xfId="17320" xr:uid="{00000000-0005-0000-0000-0000C43D0000}"/>
    <cellStyle name="Accent2 2 2 2 2" xfId="17321" xr:uid="{00000000-0005-0000-0000-0000C53D0000}"/>
    <cellStyle name="Accent2 2 2 2 2 10" xfId="17322" xr:uid="{00000000-0005-0000-0000-0000C63D0000}"/>
    <cellStyle name="Accent2 2 2 2 2 2" xfId="17323" xr:uid="{00000000-0005-0000-0000-0000C73D0000}"/>
    <cellStyle name="Accent2 2 2 2 2 2 2" xfId="17324" xr:uid="{00000000-0005-0000-0000-0000C83D0000}"/>
    <cellStyle name="Accent2 2 2 2 2 2 2 2" xfId="17325" xr:uid="{00000000-0005-0000-0000-0000C93D0000}"/>
    <cellStyle name="Accent2 2 2 2 2 2 2 2 2" xfId="17326" xr:uid="{00000000-0005-0000-0000-0000CA3D0000}"/>
    <cellStyle name="Accent2 2 2 2 2 2 2 2 2 2" xfId="17327" xr:uid="{00000000-0005-0000-0000-0000CB3D0000}"/>
    <cellStyle name="Accent2 2 2 2 2 2 2 3" xfId="17328" xr:uid="{00000000-0005-0000-0000-0000CC3D0000}"/>
    <cellStyle name="Accent2 2 2 2 2 2 3" xfId="17329" xr:uid="{00000000-0005-0000-0000-0000CD3D0000}"/>
    <cellStyle name="Accent2 2 2 2 2 2 4" xfId="17330" xr:uid="{00000000-0005-0000-0000-0000CE3D0000}"/>
    <cellStyle name="Accent2 2 2 2 2 2 4 2" xfId="17331" xr:uid="{00000000-0005-0000-0000-0000CF3D0000}"/>
    <cellStyle name="Accent2 2 2 2 2 2 5" xfId="17332" xr:uid="{00000000-0005-0000-0000-0000D03D0000}"/>
    <cellStyle name="Accent2 2 2 2 2 3" xfId="17333" xr:uid="{00000000-0005-0000-0000-0000D13D0000}"/>
    <cellStyle name="Accent2 2 2 2 2 4" xfId="17334" xr:uid="{00000000-0005-0000-0000-0000D23D0000}"/>
    <cellStyle name="Accent2 2 2 2 2 5" xfId="17335" xr:uid="{00000000-0005-0000-0000-0000D33D0000}"/>
    <cellStyle name="Accent2 2 2 2 2 6" xfId="17336" xr:uid="{00000000-0005-0000-0000-0000D43D0000}"/>
    <cellStyle name="Accent2 2 2 2 2 7" xfId="17337" xr:uid="{00000000-0005-0000-0000-0000D53D0000}"/>
    <cellStyle name="Accent2 2 2 2 2 8" xfId="17338" xr:uid="{00000000-0005-0000-0000-0000D63D0000}"/>
    <cellStyle name="Accent2 2 2 2 2 9" xfId="17339" xr:uid="{00000000-0005-0000-0000-0000D73D0000}"/>
    <cellStyle name="Accent2 2 2 2 2 9 2" xfId="17340" xr:uid="{00000000-0005-0000-0000-0000D83D0000}"/>
    <cellStyle name="Accent2 2 2 2 3" xfId="17341" xr:uid="{00000000-0005-0000-0000-0000D93D0000}"/>
    <cellStyle name="Accent2 2 2 2 4" xfId="17342" xr:uid="{00000000-0005-0000-0000-0000DA3D0000}"/>
    <cellStyle name="Accent2 2 2 2 5" xfId="17343" xr:uid="{00000000-0005-0000-0000-0000DB3D0000}"/>
    <cellStyle name="Accent2 2 2 2 6" xfId="17344" xr:uid="{00000000-0005-0000-0000-0000DC3D0000}"/>
    <cellStyle name="Accent2 2 2 2 7" xfId="17345" xr:uid="{00000000-0005-0000-0000-0000DD3D0000}"/>
    <cellStyle name="Accent2 2 2 2 8" xfId="17346" xr:uid="{00000000-0005-0000-0000-0000DE3D0000}"/>
    <cellStyle name="Accent2 2 2 2 9" xfId="17347" xr:uid="{00000000-0005-0000-0000-0000DF3D0000}"/>
    <cellStyle name="Accent2 2 2 2 9 2" xfId="17348" xr:uid="{00000000-0005-0000-0000-0000E03D0000}"/>
    <cellStyle name="Accent2 2 2 3" xfId="17349" xr:uid="{00000000-0005-0000-0000-0000E13D0000}"/>
    <cellStyle name="Accent2 2 2 3 2" xfId="17350" xr:uid="{00000000-0005-0000-0000-0000E23D0000}"/>
    <cellStyle name="Accent2 2 2 3 3" xfId="17351" xr:uid="{00000000-0005-0000-0000-0000E33D0000}"/>
    <cellStyle name="Accent2 2 2 3 4" xfId="17352" xr:uid="{00000000-0005-0000-0000-0000E43D0000}"/>
    <cellStyle name="Accent2 2 2 4" xfId="17353" xr:uid="{00000000-0005-0000-0000-0000E53D0000}"/>
    <cellStyle name="Accent2 2 2 5" xfId="17354" xr:uid="{00000000-0005-0000-0000-0000E63D0000}"/>
    <cellStyle name="Accent2 2 2 6" xfId="17355" xr:uid="{00000000-0005-0000-0000-0000E73D0000}"/>
    <cellStyle name="Accent2 2 2 7" xfId="17356" xr:uid="{00000000-0005-0000-0000-0000E83D0000}"/>
    <cellStyle name="Accent2 2 2 8" xfId="17357" xr:uid="{00000000-0005-0000-0000-0000E93D0000}"/>
    <cellStyle name="Accent2 2 2 9" xfId="17358" xr:uid="{00000000-0005-0000-0000-0000EA3D0000}"/>
    <cellStyle name="Accent2 2 3" xfId="17359" xr:uid="{00000000-0005-0000-0000-0000EB3D0000}"/>
    <cellStyle name="Accent2 2 3 10" xfId="17360" xr:uid="{00000000-0005-0000-0000-0000EC3D0000}"/>
    <cellStyle name="Accent2 2 3 2" xfId="17361" xr:uid="{00000000-0005-0000-0000-0000ED3D0000}"/>
    <cellStyle name="Accent2 2 3 2 10" xfId="17362" xr:uid="{00000000-0005-0000-0000-0000EE3D0000}"/>
    <cellStyle name="Accent2 2 3 2 2" xfId="17363" xr:uid="{00000000-0005-0000-0000-0000EF3D0000}"/>
    <cellStyle name="Accent2 2 3 2 2 2" xfId="17364" xr:uid="{00000000-0005-0000-0000-0000F03D0000}"/>
    <cellStyle name="Accent2 2 3 2 2 3" xfId="17365" xr:uid="{00000000-0005-0000-0000-0000F13D0000}"/>
    <cellStyle name="Accent2 2 3 2 2 4" xfId="17366" xr:uid="{00000000-0005-0000-0000-0000F23D0000}"/>
    <cellStyle name="Accent2 2 3 2 2 5" xfId="17367" xr:uid="{00000000-0005-0000-0000-0000F33D0000}"/>
    <cellStyle name="Accent2 2 3 2 3" xfId="17368" xr:uid="{00000000-0005-0000-0000-0000F43D0000}"/>
    <cellStyle name="Accent2 2 3 2 4" xfId="17369" xr:uid="{00000000-0005-0000-0000-0000F53D0000}"/>
    <cellStyle name="Accent2 2 3 2 5" xfId="17370" xr:uid="{00000000-0005-0000-0000-0000F63D0000}"/>
    <cellStyle name="Accent2 2 3 2 6" xfId="17371" xr:uid="{00000000-0005-0000-0000-0000F73D0000}"/>
    <cellStyle name="Accent2 2 3 2 7" xfId="17372" xr:uid="{00000000-0005-0000-0000-0000F83D0000}"/>
    <cellStyle name="Accent2 2 3 2 8" xfId="17373" xr:uid="{00000000-0005-0000-0000-0000F93D0000}"/>
    <cellStyle name="Accent2 2 3 2 9" xfId="17374" xr:uid="{00000000-0005-0000-0000-0000FA3D0000}"/>
    <cellStyle name="Accent2 2 3 3" xfId="17375" xr:uid="{00000000-0005-0000-0000-0000FB3D0000}"/>
    <cellStyle name="Accent2 2 3 4" xfId="17376" xr:uid="{00000000-0005-0000-0000-0000FC3D0000}"/>
    <cellStyle name="Accent2 2 3 5" xfId="17377" xr:uid="{00000000-0005-0000-0000-0000FD3D0000}"/>
    <cellStyle name="Accent2 2 3 6" xfId="17378" xr:uid="{00000000-0005-0000-0000-0000FE3D0000}"/>
    <cellStyle name="Accent2 2 3 7" xfId="17379" xr:uid="{00000000-0005-0000-0000-0000FF3D0000}"/>
    <cellStyle name="Accent2 2 3 8" xfId="17380" xr:uid="{00000000-0005-0000-0000-0000003E0000}"/>
    <cellStyle name="Accent2 2 3 9" xfId="17381" xr:uid="{00000000-0005-0000-0000-0000013E0000}"/>
    <cellStyle name="Accent2 2 4" xfId="17382" xr:uid="{00000000-0005-0000-0000-0000023E0000}"/>
    <cellStyle name="Accent2 2 4 2" xfId="17383" xr:uid="{00000000-0005-0000-0000-0000033E0000}"/>
    <cellStyle name="Accent2 2 4 3" xfId="17384" xr:uid="{00000000-0005-0000-0000-0000043E0000}"/>
    <cellStyle name="Accent2 2 4 4" xfId="17385" xr:uid="{00000000-0005-0000-0000-0000053E0000}"/>
    <cellStyle name="Accent2 2 4_BSD2" xfId="17386" xr:uid="{00000000-0005-0000-0000-0000063E0000}"/>
    <cellStyle name="Accent2 2 5" xfId="17387" xr:uid="{00000000-0005-0000-0000-0000073E0000}"/>
    <cellStyle name="Accent2 2 5 2" xfId="17388" xr:uid="{00000000-0005-0000-0000-0000083E0000}"/>
    <cellStyle name="Accent2 2 5 3" xfId="17389" xr:uid="{00000000-0005-0000-0000-0000093E0000}"/>
    <cellStyle name="Accent2 2 5 4" xfId="17390" xr:uid="{00000000-0005-0000-0000-00000A3E0000}"/>
    <cellStyle name="Accent2 2 6" xfId="17391" xr:uid="{00000000-0005-0000-0000-00000B3E0000}"/>
    <cellStyle name="Accent2 2 7" xfId="17392" xr:uid="{00000000-0005-0000-0000-00000C3E0000}"/>
    <cellStyle name="Accent2 2 8" xfId="17393" xr:uid="{00000000-0005-0000-0000-00000D3E0000}"/>
    <cellStyle name="Accent2 2 8 2" xfId="17394" xr:uid="{00000000-0005-0000-0000-00000E3E0000}"/>
    <cellStyle name="Accent2 2 8_BSD2" xfId="17395" xr:uid="{00000000-0005-0000-0000-00000F3E0000}"/>
    <cellStyle name="Accent2 2 9" xfId="17396" xr:uid="{00000000-0005-0000-0000-0000103E0000}"/>
    <cellStyle name="Accent2 20" xfId="17397" xr:uid="{00000000-0005-0000-0000-0000113E0000}"/>
    <cellStyle name="Accent2 20 2" xfId="17398" xr:uid="{00000000-0005-0000-0000-0000123E0000}"/>
    <cellStyle name="Accent2 20_BSD2" xfId="17399" xr:uid="{00000000-0005-0000-0000-0000133E0000}"/>
    <cellStyle name="Accent2 21" xfId="17400" xr:uid="{00000000-0005-0000-0000-0000143E0000}"/>
    <cellStyle name="Accent2 21 2" xfId="17401" xr:uid="{00000000-0005-0000-0000-0000153E0000}"/>
    <cellStyle name="Accent2 21_BSD2" xfId="17402" xr:uid="{00000000-0005-0000-0000-0000163E0000}"/>
    <cellStyle name="Accent2 22" xfId="17403" xr:uid="{00000000-0005-0000-0000-0000173E0000}"/>
    <cellStyle name="Accent2 22 2" xfId="17404" xr:uid="{00000000-0005-0000-0000-0000183E0000}"/>
    <cellStyle name="Accent2 22_BSD2" xfId="17405" xr:uid="{00000000-0005-0000-0000-0000193E0000}"/>
    <cellStyle name="Accent2 23" xfId="17406" xr:uid="{00000000-0005-0000-0000-00001A3E0000}"/>
    <cellStyle name="Accent2 23 2" xfId="17407" xr:uid="{00000000-0005-0000-0000-00001B3E0000}"/>
    <cellStyle name="Accent2 23_BSD2" xfId="17408" xr:uid="{00000000-0005-0000-0000-00001C3E0000}"/>
    <cellStyle name="Accent2 24" xfId="17409" xr:uid="{00000000-0005-0000-0000-00001D3E0000}"/>
    <cellStyle name="Accent2 24 2" xfId="17410" xr:uid="{00000000-0005-0000-0000-00001E3E0000}"/>
    <cellStyle name="Accent2 24_BSD2" xfId="17411" xr:uid="{00000000-0005-0000-0000-00001F3E0000}"/>
    <cellStyle name="Accent2 25" xfId="17412" xr:uid="{00000000-0005-0000-0000-0000203E0000}"/>
    <cellStyle name="Accent2 25 2" xfId="17413" xr:uid="{00000000-0005-0000-0000-0000213E0000}"/>
    <cellStyle name="Accent2 25_BSD2" xfId="17414" xr:uid="{00000000-0005-0000-0000-0000223E0000}"/>
    <cellStyle name="Accent2 26" xfId="17415" xr:uid="{00000000-0005-0000-0000-0000233E0000}"/>
    <cellStyle name="Accent2 26 2" xfId="17416" xr:uid="{00000000-0005-0000-0000-0000243E0000}"/>
    <cellStyle name="Accent2 26_BSD2" xfId="17417" xr:uid="{00000000-0005-0000-0000-0000253E0000}"/>
    <cellStyle name="Accent2 27" xfId="17418" xr:uid="{00000000-0005-0000-0000-0000263E0000}"/>
    <cellStyle name="Accent2 27 2" xfId="17419" xr:uid="{00000000-0005-0000-0000-0000273E0000}"/>
    <cellStyle name="Accent2 27_BSD2" xfId="17420" xr:uid="{00000000-0005-0000-0000-0000283E0000}"/>
    <cellStyle name="Accent2 28" xfId="17421" xr:uid="{00000000-0005-0000-0000-0000293E0000}"/>
    <cellStyle name="Accent2 28 2" xfId="17422" xr:uid="{00000000-0005-0000-0000-00002A3E0000}"/>
    <cellStyle name="Accent2 28_BSD2" xfId="17423" xr:uid="{00000000-0005-0000-0000-00002B3E0000}"/>
    <cellStyle name="Accent2 29" xfId="17424" xr:uid="{00000000-0005-0000-0000-00002C3E0000}"/>
    <cellStyle name="Accent2 29 2" xfId="17425" xr:uid="{00000000-0005-0000-0000-00002D3E0000}"/>
    <cellStyle name="Accent2 29_BSD2" xfId="17426" xr:uid="{00000000-0005-0000-0000-00002E3E0000}"/>
    <cellStyle name="Accent2 3" xfId="17427" xr:uid="{00000000-0005-0000-0000-00002F3E0000}"/>
    <cellStyle name="Accent2 3 10" xfId="17428" xr:uid="{00000000-0005-0000-0000-0000303E0000}"/>
    <cellStyle name="Accent2 3 11" xfId="17429" xr:uid="{00000000-0005-0000-0000-0000313E0000}"/>
    <cellStyle name="Accent2 3 12" xfId="17430" xr:uid="{00000000-0005-0000-0000-0000323E0000}"/>
    <cellStyle name="Accent2 3 2" xfId="17431" xr:uid="{00000000-0005-0000-0000-0000333E0000}"/>
    <cellStyle name="Accent2 3 2 2" xfId="17432" xr:uid="{00000000-0005-0000-0000-0000343E0000}"/>
    <cellStyle name="Accent2 3 2 3" xfId="17433" xr:uid="{00000000-0005-0000-0000-0000353E0000}"/>
    <cellStyle name="Accent2 3 3" xfId="17434" xr:uid="{00000000-0005-0000-0000-0000363E0000}"/>
    <cellStyle name="Accent2 3 4" xfId="17435" xr:uid="{00000000-0005-0000-0000-0000373E0000}"/>
    <cellStyle name="Accent2 3 5" xfId="17436" xr:uid="{00000000-0005-0000-0000-0000383E0000}"/>
    <cellStyle name="Accent2 3 6" xfId="17437" xr:uid="{00000000-0005-0000-0000-0000393E0000}"/>
    <cellStyle name="Accent2 3 7" xfId="17438" xr:uid="{00000000-0005-0000-0000-00003A3E0000}"/>
    <cellStyle name="Accent2 3 8" xfId="17439" xr:uid="{00000000-0005-0000-0000-00003B3E0000}"/>
    <cellStyle name="Accent2 3 9" xfId="17440" xr:uid="{00000000-0005-0000-0000-00003C3E0000}"/>
    <cellStyle name="Accent2 3_Annexure" xfId="17441" xr:uid="{00000000-0005-0000-0000-00003D3E0000}"/>
    <cellStyle name="Accent2 30" xfId="17442" xr:uid="{00000000-0005-0000-0000-00003E3E0000}"/>
    <cellStyle name="Accent2 30 2" xfId="17443" xr:uid="{00000000-0005-0000-0000-00003F3E0000}"/>
    <cellStyle name="Accent2 30_BSD2" xfId="17444" xr:uid="{00000000-0005-0000-0000-0000403E0000}"/>
    <cellStyle name="Accent2 31" xfId="17445" xr:uid="{00000000-0005-0000-0000-0000413E0000}"/>
    <cellStyle name="Accent2 31 2" xfId="17446" xr:uid="{00000000-0005-0000-0000-0000423E0000}"/>
    <cellStyle name="Accent2 31_BSD2" xfId="17447" xr:uid="{00000000-0005-0000-0000-0000433E0000}"/>
    <cellStyle name="Accent2 32" xfId="17448" xr:uid="{00000000-0005-0000-0000-0000443E0000}"/>
    <cellStyle name="Accent2 32 2" xfId="17449" xr:uid="{00000000-0005-0000-0000-0000453E0000}"/>
    <cellStyle name="Accent2 32_BSD2" xfId="17450" xr:uid="{00000000-0005-0000-0000-0000463E0000}"/>
    <cellStyle name="Accent2 33" xfId="17451" xr:uid="{00000000-0005-0000-0000-0000473E0000}"/>
    <cellStyle name="Accent2 33 2" xfId="17452" xr:uid="{00000000-0005-0000-0000-0000483E0000}"/>
    <cellStyle name="Accent2 33_BSD2" xfId="17453" xr:uid="{00000000-0005-0000-0000-0000493E0000}"/>
    <cellStyle name="Accent2 34" xfId="17454" xr:uid="{00000000-0005-0000-0000-00004A3E0000}"/>
    <cellStyle name="Accent2 34 2" xfId="17455" xr:uid="{00000000-0005-0000-0000-00004B3E0000}"/>
    <cellStyle name="Accent2 34_BSD2" xfId="17456" xr:uid="{00000000-0005-0000-0000-00004C3E0000}"/>
    <cellStyle name="Accent2 35" xfId="17457" xr:uid="{00000000-0005-0000-0000-00004D3E0000}"/>
    <cellStyle name="Accent2 35 2" xfId="17458" xr:uid="{00000000-0005-0000-0000-00004E3E0000}"/>
    <cellStyle name="Accent2 35_BSD2" xfId="17459" xr:uid="{00000000-0005-0000-0000-00004F3E0000}"/>
    <cellStyle name="Accent2 36" xfId="17460" xr:uid="{00000000-0005-0000-0000-0000503E0000}"/>
    <cellStyle name="Accent2 36 2" xfId="17461" xr:uid="{00000000-0005-0000-0000-0000513E0000}"/>
    <cellStyle name="Accent2 36_BSD2" xfId="17462" xr:uid="{00000000-0005-0000-0000-0000523E0000}"/>
    <cellStyle name="Accent2 37" xfId="17463" xr:uid="{00000000-0005-0000-0000-0000533E0000}"/>
    <cellStyle name="Accent2 37 2" xfId="17464" xr:uid="{00000000-0005-0000-0000-0000543E0000}"/>
    <cellStyle name="Accent2 37_BSD2" xfId="17465" xr:uid="{00000000-0005-0000-0000-0000553E0000}"/>
    <cellStyle name="Accent2 38" xfId="17466" xr:uid="{00000000-0005-0000-0000-0000563E0000}"/>
    <cellStyle name="Accent2 38 2" xfId="17467" xr:uid="{00000000-0005-0000-0000-0000573E0000}"/>
    <cellStyle name="Accent2 38_BSD2" xfId="17468" xr:uid="{00000000-0005-0000-0000-0000583E0000}"/>
    <cellStyle name="Accent2 39" xfId="17469" xr:uid="{00000000-0005-0000-0000-0000593E0000}"/>
    <cellStyle name="Accent2 39 2" xfId="17470" xr:uid="{00000000-0005-0000-0000-00005A3E0000}"/>
    <cellStyle name="Accent2 39_BSD2" xfId="17471" xr:uid="{00000000-0005-0000-0000-00005B3E0000}"/>
    <cellStyle name="Accent2 4" xfId="17472" xr:uid="{00000000-0005-0000-0000-00005C3E0000}"/>
    <cellStyle name="Accent2 4 10" xfId="17473" xr:uid="{00000000-0005-0000-0000-00005D3E0000}"/>
    <cellStyle name="Accent2 4 11" xfId="17474" xr:uid="{00000000-0005-0000-0000-00005E3E0000}"/>
    <cellStyle name="Accent2 4 12" xfId="17475" xr:uid="{00000000-0005-0000-0000-00005F3E0000}"/>
    <cellStyle name="Accent2 4 2" xfId="17476" xr:uid="{00000000-0005-0000-0000-0000603E0000}"/>
    <cellStyle name="Accent2 4 3" xfId="17477" xr:uid="{00000000-0005-0000-0000-0000613E0000}"/>
    <cellStyle name="Accent2 4 4" xfId="17478" xr:uid="{00000000-0005-0000-0000-0000623E0000}"/>
    <cellStyle name="Accent2 4 5" xfId="17479" xr:uid="{00000000-0005-0000-0000-0000633E0000}"/>
    <cellStyle name="Accent2 4 6" xfId="17480" xr:uid="{00000000-0005-0000-0000-0000643E0000}"/>
    <cellStyle name="Accent2 4 7" xfId="17481" xr:uid="{00000000-0005-0000-0000-0000653E0000}"/>
    <cellStyle name="Accent2 4 8" xfId="17482" xr:uid="{00000000-0005-0000-0000-0000663E0000}"/>
    <cellStyle name="Accent2 4 9" xfId="17483" xr:uid="{00000000-0005-0000-0000-0000673E0000}"/>
    <cellStyle name="Accent2 4_Annexure" xfId="17484" xr:uid="{00000000-0005-0000-0000-0000683E0000}"/>
    <cellStyle name="Accent2 40" xfId="17485" xr:uid="{00000000-0005-0000-0000-0000693E0000}"/>
    <cellStyle name="Accent2 40 2" xfId="17486" xr:uid="{00000000-0005-0000-0000-00006A3E0000}"/>
    <cellStyle name="Accent2 40_BSD2" xfId="17487" xr:uid="{00000000-0005-0000-0000-00006B3E0000}"/>
    <cellStyle name="Accent2 41" xfId="17488" xr:uid="{00000000-0005-0000-0000-00006C3E0000}"/>
    <cellStyle name="Accent2 41 2" xfId="17489" xr:uid="{00000000-0005-0000-0000-00006D3E0000}"/>
    <cellStyle name="Accent2 41_BSD2" xfId="17490" xr:uid="{00000000-0005-0000-0000-00006E3E0000}"/>
    <cellStyle name="Accent2 42" xfId="17491" xr:uid="{00000000-0005-0000-0000-00006F3E0000}"/>
    <cellStyle name="Accent2 42 2" xfId="17492" xr:uid="{00000000-0005-0000-0000-0000703E0000}"/>
    <cellStyle name="Accent2 42_BSD2" xfId="17493" xr:uid="{00000000-0005-0000-0000-0000713E0000}"/>
    <cellStyle name="Accent2 43" xfId="17494" xr:uid="{00000000-0005-0000-0000-0000723E0000}"/>
    <cellStyle name="Accent2 43 2" xfId="17495" xr:uid="{00000000-0005-0000-0000-0000733E0000}"/>
    <cellStyle name="Accent2 43_BSD2" xfId="17496" xr:uid="{00000000-0005-0000-0000-0000743E0000}"/>
    <cellStyle name="Accent2 44" xfId="17497" xr:uid="{00000000-0005-0000-0000-0000753E0000}"/>
    <cellStyle name="Accent2 44 2" xfId="17498" xr:uid="{00000000-0005-0000-0000-0000763E0000}"/>
    <cellStyle name="Accent2 44_BSD2" xfId="17499" xr:uid="{00000000-0005-0000-0000-0000773E0000}"/>
    <cellStyle name="Accent2 45" xfId="17500" xr:uid="{00000000-0005-0000-0000-0000783E0000}"/>
    <cellStyle name="Accent2 45 2" xfId="17501" xr:uid="{00000000-0005-0000-0000-0000793E0000}"/>
    <cellStyle name="Accent2 45_BSD2" xfId="17502" xr:uid="{00000000-0005-0000-0000-00007A3E0000}"/>
    <cellStyle name="Accent2 46" xfId="17503" xr:uid="{00000000-0005-0000-0000-00007B3E0000}"/>
    <cellStyle name="Accent2 46 2" xfId="17504" xr:uid="{00000000-0005-0000-0000-00007C3E0000}"/>
    <cellStyle name="Accent2 46_BSD2" xfId="17505" xr:uid="{00000000-0005-0000-0000-00007D3E0000}"/>
    <cellStyle name="Accent2 47" xfId="17506" xr:uid="{00000000-0005-0000-0000-00007E3E0000}"/>
    <cellStyle name="Accent2 47 2" xfId="17507" xr:uid="{00000000-0005-0000-0000-00007F3E0000}"/>
    <cellStyle name="Accent2 47_BSD2" xfId="17508" xr:uid="{00000000-0005-0000-0000-0000803E0000}"/>
    <cellStyle name="Accent2 48" xfId="17509" xr:uid="{00000000-0005-0000-0000-0000813E0000}"/>
    <cellStyle name="Accent2 48 2" xfId="17510" xr:uid="{00000000-0005-0000-0000-0000823E0000}"/>
    <cellStyle name="Accent2 48_BSD2" xfId="17511" xr:uid="{00000000-0005-0000-0000-0000833E0000}"/>
    <cellStyle name="Accent2 49" xfId="17512" xr:uid="{00000000-0005-0000-0000-0000843E0000}"/>
    <cellStyle name="Accent2 49 2" xfId="17513" xr:uid="{00000000-0005-0000-0000-0000853E0000}"/>
    <cellStyle name="Accent2 49_BSD2" xfId="17514" xr:uid="{00000000-0005-0000-0000-0000863E0000}"/>
    <cellStyle name="Accent2 5" xfId="17515" xr:uid="{00000000-0005-0000-0000-0000873E0000}"/>
    <cellStyle name="Accent2 5 10" xfId="17516" xr:uid="{00000000-0005-0000-0000-0000883E0000}"/>
    <cellStyle name="Accent2 5 11" xfId="17517" xr:uid="{00000000-0005-0000-0000-0000893E0000}"/>
    <cellStyle name="Accent2 5 12" xfId="17518" xr:uid="{00000000-0005-0000-0000-00008A3E0000}"/>
    <cellStyle name="Accent2 5 2" xfId="17519" xr:uid="{00000000-0005-0000-0000-00008B3E0000}"/>
    <cellStyle name="Accent2 5 3" xfId="17520" xr:uid="{00000000-0005-0000-0000-00008C3E0000}"/>
    <cellStyle name="Accent2 5 4" xfId="17521" xr:uid="{00000000-0005-0000-0000-00008D3E0000}"/>
    <cellStyle name="Accent2 5 5" xfId="17522" xr:uid="{00000000-0005-0000-0000-00008E3E0000}"/>
    <cellStyle name="Accent2 5 6" xfId="17523" xr:uid="{00000000-0005-0000-0000-00008F3E0000}"/>
    <cellStyle name="Accent2 5 7" xfId="17524" xr:uid="{00000000-0005-0000-0000-0000903E0000}"/>
    <cellStyle name="Accent2 5 8" xfId="17525" xr:uid="{00000000-0005-0000-0000-0000913E0000}"/>
    <cellStyle name="Accent2 5 9" xfId="17526" xr:uid="{00000000-0005-0000-0000-0000923E0000}"/>
    <cellStyle name="Accent2 5_Annexure" xfId="17527" xr:uid="{00000000-0005-0000-0000-0000933E0000}"/>
    <cellStyle name="Accent2 50" xfId="17528" xr:uid="{00000000-0005-0000-0000-0000943E0000}"/>
    <cellStyle name="Accent2 50 2" xfId="17529" xr:uid="{00000000-0005-0000-0000-0000953E0000}"/>
    <cellStyle name="Accent2 50_BSD2" xfId="17530" xr:uid="{00000000-0005-0000-0000-0000963E0000}"/>
    <cellStyle name="Accent2 51" xfId="17531" xr:uid="{00000000-0005-0000-0000-0000973E0000}"/>
    <cellStyle name="Accent2 51 2" xfId="17532" xr:uid="{00000000-0005-0000-0000-0000983E0000}"/>
    <cellStyle name="Accent2 51_BSD2" xfId="17533" xr:uid="{00000000-0005-0000-0000-0000993E0000}"/>
    <cellStyle name="Accent2 52" xfId="17534" xr:uid="{00000000-0005-0000-0000-00009A3E0000}"/>
    <cellStyle name="Accent2 52 2" xfId="17535" xr:uid="{00000000-0005-0000-0000-00009B3E0000}"/>
    <cellStyle name="Accent2 52_BSD2" xfId="17536" xr:uid="{00000000-0005-0000-0000-00009C3E0000}"/>
    <cellStyle name="Accent2 53" xfId="17537" xr:uid="{00000000-0005-0000-0000-00009D3E0000}"/>
    <cellStyle name="Accent2 53 2" xfId="17538" xr:uid="{00000000-0005-0000-0000-00009E3E0000}"/>
    <cellStyle name="Accent2 53_BSD2" xfId="17539" xr:uid="{00000000-0005-0000-0000-00009F3E0000}"/>
    <cellStyle name="Accent2 54" xfId="17540" xr:uid="{00000000-0005-0000-0000-0000A03E0000}"/>
    <cellStyle name="Accent2 54 2" xfId="17541" xr:uid="{00000000-0005-0000-0000-0000A13E0000}"/>
    <cellStyle name="Accent2 54_BSD2" xfId="17542" xr:uid="{00000000-0005-0000-0000-0000A23E0000}"/>
    <cellStyle name="Accent2 55" xfId="17543" xr:uid="{00000000-0005-0000-0000-0000A33E0000}"/>
    <cellStyle name="Accent2 55 2" xfId="17544" xr:uid="{00000000-0005-0000-0000-0000A43E0000}"/>
    <cellStyle name="Accent2 55_BSD2" xfId="17545" xr:uid="{00000000-0005-0000-0000-0000A53E0000}"/>
    <cellStyle name="Accent2 56" xfId="17546" xr:uid="{00000000-0005-0000-0000-0000A63E0000}"/>
    <cellStyle name="Accent2 56 2" xfId="17547" xr:uid="{00000000-0005-0000-0000-0000A73E0000}"/>
    <cellStyle name="Accent2 56_BSD2" xfId="17548" xr:uid="{00000000-0005-0000-0000-0000A83E0000}"/>
    <cellStyle name="Accent2 57" xfId="17549" xr:uid="{00000000-0005-0000-0000-0000A93E0000}"/>
    <cellStyle name="Accent2 57 2" xfId="17550" xr:uid="{00000000-0005-0000-0000-0000AA3E0000}"/>
    <cellStyle name="Accent2 57_BSD2" xfId="17551" xr:uid="{00000000-0005-0000-0000-0000AB3E0000}"/>
    <cellStyle name="Accent2 58" xfId="17552" xr:uid="{00000000-0005-0000-0000-0000AC3E0000}"/>
    <cellStyle name="Accent2 58 2" xfId="17553" xr:uid="{00000000-0005-0000-0000-0000AD3E0000}"/>
    <cellStyle name="Accent2 58_BSD2" xfId="17554" xr:uid="{00000000-0005-0000-0000-0000AE3E0000}"/>
    <cellStyle name="Accent2 59" xfId="17555" xr:uid="{00000000-0005-0000-0000-0000AF3E0000}"/>
    <cellStyle name="Accent2 59 2" xfId="17556" xr:uid="{00000000-0005-0000-0000-0000B03E0000}"/>
    <cellStyle name="Accent2 59_BSD2" xfId="17557" xr:uid="{00000000-0005-0000-0000-0000B13E0000}"/>
    <cellStyle name="Accent2 6" xfId="17558" xr:uid="{00000000-0005-0000-0000-0000B23E0000}"/>
    <cellStyle name="Accent2 6 10" xfId="17559" xr:uid="{00000000-0005-0000-0000-0000B33E0000}"/>
    <cellStyle name="Accent2 6 11" xfId="17560" xr:uid="{00000000-0005-0000-0000-0000B43E0000}"/>
    <cellStyle name="Accent2 6 12" xfId="17561" xr:uid="{00000000-0005-0000-0000-0000B53E0000}"/>
    <cellStyle name="Accent2 6 2" xfId="17562" xr:uid="{00000000-0005-0000-0000-0000B63E0000}"/>
    <cellStyle name="Accent2 6 3" xfId="17563" xr:uid="{00000000-0005-0000-0000-0000B73E0000}"/>
    <cellStyle name="Accent2 6 4" xfId="17564" xr:uid="{00000000-0005-0000-0000-0000B83E0000}"/>
    <cellStyle name="Accent2 6 5" xfId="17565" xr:uid="{00000000-0005-0000-0000-0000B93E0000}"/>
    <cellStyle name="Accent2 6 6" xfId="17566" xr:uid="{00000000-0005-0000-0000-0000BA3E0000}"/>
    <cellStyle name="Accent2 6 7" xfId="17567" xr:uid="{00000000-0005-0000-0000-0000BB3E0000}"/>
    <cellStyle name="Accent2 6 8" xfId="17568" xr:uid="{00000000-0005-0000-0000-0000BC3E0000}"/>
    <cellStyle name="Accent2 6 9" xfId="17569" xr:uid="{00000000-0005-0000-0000-0000BD3E0000}"/>
    <cellStyle name="Accent2 6_Annexure" xfId="17570" xr:uid="{00000000-0005-0000-0000-0000BE3E0000}"/>
    <cellStyle name="Accent2 60" xfId="17571" xr:uid="{00000000-0005-0000-0000-0000BF3E0000}"/>
    <cellStyle name="Accent2 61" xfId="17572" xr:uid="{00000000-0005-0000-0000-0000C03E0000}"/>
    <cellStyle name="Accent2 62" xfId="17573" xr:uid="{00000000-0005-0000-0000-0000C13E0000}"/>
    <cellStyle name="Accent2 63" xfId="17574" xr:uid="{00000000-0005-0000-0000-0000C23E0000}"/>
    <cellStyle name="Accent2 64" xfId="17575" xr:uid="{00000000-0005-0000-0000-0000C33E0000}"/>
    <cellStyle name="Accent2 65" xfId="17576" xr:uid="{00000000-0005-0000-0000-0000C43E0000}"/>
    <cellStyle name="Accent2 66" xfId="17577" xr:uid="{00000000-0005-0000-0000-0000C53E0000}"/>
    <cellStyle name="Accent2 67" xfId="17578" xr:uid="{00000000-0005-0000-0000-0000C63E0000}"/>
    <cellStyle name="Accent2 68" xfId="17579" xr:uid="{00000000-0005-0000-0000-0000C73E0000}"/>
    <cellStyle name="Accent2 69" xfId="17580" xr:uid="{00000000-0005-0000-0000-0000C83E0000}"/>
    <cellStyle name="Accent2 7" xfId="17581" xr:uid="{00000000-0005-0000-0000-0000C93E0000}"/>
    <cellStyle name="Accent2 7 10" xfId="17582" xr:uid="{00000000-0005-0000-0000-0000CA3E0000}"/>
    <cellStyle name="Accent2 7 11" xfId="17583" xr:uid="{00000000-0005-0000-0000-0000CB3E0000}"/>
    <cellStyle name="Accent2 7 12" xfId="17584" xr:uid="{00000000-0005-0000-0000-0000CC3E0000}"/>
    <cellStyle name="Accent2 7 2" xfId="17585" xr:uid="{00000000-0005-0000-0000-0000CD3E0000}"/>
    <cellStyle name="Accent2 7 3" xfId="17586" xr:uid="{00000000-0005-0000-0000-0000CE3E0000}"/>
    <cellStyle name="Accent2 7 4" xfId="17587" xr:uid="{00000000-0005-0000-0000-0000CF3E0000}"/>
    <cellStyle name="Accent2 7 5" xfId="17588" xr:uid="{00000000-0005-0000-0000-0000D03E0000}"/>
    <cellStyle name="Accent2 7 6" xfId="17589" xr:uid="{00000000-0005-0000-0000-0000D13E0000}"/>
    <cellStyle name="Accent2 7 7" xfId="17590" xr:uid="{00000000-0005-0000-0000-0000D23E0000}"/>
    <cellStyle name="Accent2 7 8" xfId="17591" xr:uid="{00000000-0005-0000-0000-0000D33E0000}"/>
    <cellStyle name="Accent2 7 9" xfId="17592" xr:uid="{00000000-0005-0000-0000-0000D43E0000}"/>
    <cellStyle name="Accent2 7_Annexure" xfId="17593" xr:uid="{00000000-0005-0000-0000-0000D53E0000}"/>
    <cellStyle name="Accent2 70" xfId="17594" xr:uid="{00000000-0005-0000-0000-0000D63E0000}"/>
    <cellStyle name="Accent2 71" xfId="17595" xr:uid="{00000000-0005-0000-0000-0000D73E0000}"/>
    <cellStyle name="Accent2 72" xfId="17596" xr:uid="{00000000-0005-0000-0000-0000D83E0000}"/>
    <cellStyle name="Accent2 73" xfId="17597" xr:uid="{00000000-0005-0000-0000-0000D93E0000}"/>
    <cellStyle name="Accent2 74" xfId="17598" xr:uid="{00000000-0005-0000-0000-0000DA3E0000}"/>
    <cellStyle name="Accent2 75" xfId="17599" xr:uid="{00000000-0005-0000-0000-0000DB3E0000}"/>
    <cellStyle name="Accent2 76" xfId="17600" xr:uid="{00000000-0005-0000-0000-0000DC3E0000}"/>
    <cellStyle name="Accent2 77" xfId="17601" xr:uid="{00000000-0005-0000-0000-0000DD3E0000}"/>
    <cellStyle name="Accent2 78" xfId="17602" xr:uid="{00000000-0005-0000-0000-0000DE3E0000}"/>
    <cellStyle name="Accent2 79" xfId="17603" xr:uid="{00000000-0005-0000-0000-0000DF3E0000}"/>
    <cellStyle name="Accent2 8" xfId="17604" xr:uid="{00000000-0005-0000-0000-0000E03E0000}"/>
    <cellStyle name="Accent2 8 10" xfId="17605" xr:uid="{00000000-0005-0000-0000-0000E13E0000}"/>
    <cellStyle name="Accent2 8 11" xfId="17606" xr:uid="{00000000-0005-0000-0000-0000E23E0000}"/>
    <cellStyle name="Accent2 8 12" xfId="17607" xr:uid="{00000000-0005-0000-0000-0000E33E0000}"/>
    <cellStyle name="Accent2 8 2" xfId="17608" xr:uid="{00000000-0005-0000-0000-0000E43E0000}"/>
    <cellStyle name="Accent2 8 3" xfId="17609" xr:uid="{00000000-0005-0000-0000-0000E53E0000}"/>
    <cellStyle name="Accent2 8 4" xfId="17610" xr:uid="{00000000-0005-0000-0000-0000E63E0000}"/>
    <cellStyle name="Accent2 8 5" xfId="17611" xr:uid="{00000000-0005-0000-0000-0000E73E0000}"/>
    <cellStyle name="Accent2 8 6" xfId="17612" xr:uid="{00000000-0005-0000-0000-0000E83E0000}"/>
    <cellStyle name="Accent2 8 7" xfId="17613" xr:uid="{00000000-0005-0000-0000-0000E93E0000}"/>
    <cellStyle name="Accent2 8 8" xfId="17614" xr:uid="{00000000-0005-0000-0000-0000EA3E0000}"/>
    <cellStyle name="Accent2 8 9" xfId="17615" xr:uid="{00000000-0005-0000-0000-0000EB3E0000}"/>
    <cellStyle name="Accent2 8_BSD2" xfId="17616" xr:uid="{00000000-0005-0000-0000-0000EC3E0000}"/>
    <cellStyle name="Accent2 80" xfId="17617" xr:uid="{00000000-0005-0000-0000-0000ED3E0000}"/>
    <cellStyle name="Accent2 81" xfId="17618" xr:uid="{00000000-0005-0000-0000-0000EE3E0000}"/>
    <cellStyle name="Accent2 82" xfId="17619" xr:uid="{00000000-0005-0000-0000-0000EF3E0000}"/>
    <cellStyle name="Accent2 83" xfId="17620" xr:uid="{00000000-0005-0000-0000-0000F03E0000}"/>
    <cellStyle name="Accent2 84" xfId="17621" xr:uid="{00000000-0005-0000-0000-0000F13E0000}"/>
    <cellStyle name="Accent2 85" xfId="17622" xr:uid="{00000000-0005-0000-0000-0000F23E0000}"/>
    <cellStyle name="Accent2 86" xfId="17623" xr:uid="{00000000-0005-0000-0000-0000F33E0000}"/>
    <cellStyle name="Accent2 87" xfId="17624" xr:uid="{00000000-0005-0000-0000-0000F43E0000}"/>
    <cellStyle name="Accent2 88" xfId="17625" xr:uid="{00000000-0005-0000-0000-0000F53E0000}"/>
    <cellStyle name="Accent2 89" xfId="17626" xr:uid="{00000000-0005-0000-0000-0000F63E0000}"/>
    <cellStyle name="Accent2 9" xfId="17627" xr:uid="{00000000-0005-0000-0000-0000F73E0000}"/>
    <cellStyle name="Accent2 9 10" xfId="17628" xr:uid="{00000000-0005-0000-0000-0000F83E0000}"/>
    <cellStyle name="Accent2 9 11" xfId="17629" xr:uid="{00000000-0005-0000-0000-0000F93E0000}"/>
    <cellStyle name="Accent2 9 12" xfId="17630" xr:uid="{00000000-0005-0000-0000-0000FA3E0000}"/>
    <cellStyle name="Accent2 9 2" xfId="17631" xr:uid="{00000000-0005-0000-0000-0000FB3E0000}"/>
    <cellStyle name="Accent2 9 3" xfId="17632" xr:uid="{00000000-0005-0000-0000-0000FC3E0000}"/>
    <cellStyle name="Accent2 9 4" xfId="17633" xr:uid="{00000000-0005-0000-0000-0000FD3E0000}"/>
    <cellStyle name="Accent2 9 5" xfId="17634" xr:uid="{00000000-0005-0000-0000-0000FE3E0000}"/>
    <cellStyle name="Accent2 9 6" xfId="17635" xr:uid="{00000000-0005-0000-0000-0000FF3E0000}"/>
    <cellStyle name="Accent2 9 7" xfId="17636" xr:uid="{00000000-0005-0000-0000-0000003F0000}"/>
    <cellStyle name="Accent2 9 8" xfId="17637" xr:uid="{00000000-0005-0000-0000-0000013F0000}"/>
    <cellStyle name="Accent2 9 9" xfId="17638" xr:uid="{00000000-0005-0000-0000-0000023F0000}"/>
    <cellStyle name="Accent2 9_BSD2" xfId="17639" xr:uid="{00000000-0005-0000-0000-0000033F0000}"/>
    <cellStyle name="Accent2 90" xfId="17640" xr:uid="{00000000-0005-0000-0000-0000043F0000}"/>
    <cellStyle name="Accent2 91" xfId="17641" xr:uid="{00000000-0005-0000-0000-0000053F0000}"/>
    <cellStyle name="Accent2 92" xfId="17642" xr:uid="{00000000-0005-0000-0000-0000063F0000}"/>
    <cellStyle name="Accent2 93" xfId="17643" xr:uid="{00000000-0005-0000-0000-0000073F0000}"/>
    <cellStyle name="Accent3 - 20%" xfId="17644" xr:uid="{00000000-0005-0000-0000-0000093F0000}"/>
    <cellStyle name="Accent3 - 20% 10" xfId="17645" xr:uid="{00000000-0005-0000-0000-00000A3F0000}"/>
    <cellStyle name="Accent3 - 20% 11" xfId="17646" xr:uid="{00000000-0005-0000-0000-00000B3F0000}"/>
    <cellStyle name="Accent3 - 20% 12" xfId="17647" xr:uid="{00000000-0005-0000-0000-00000C3F0000}"/>
    <cellStyle name="Accent3 - 20% 13" xfId="17648" xr:uid="{00000000-0005-0000-0000-00000D3F0000}"/>
    <cellStyle name="Accent3 - 20% 14" xfId="17649" xr:uid="{00000000-0005-0000-0000-00000E3F0000}"/>
    <cellStyle name="Accent3 - 20% 15" xfId="17650" xr:uid="{00000000-0005-0000-0000-00000F3F0000}"/>
    <cellStyle name="Accent3 - 20% 16" xfId="17651" xr:uid="{00000000-0005-0000-0000-0000103F0000}"/>
    <cellStyle name="Accent3 - 20% 17" xfId="17652" xr:uid="{00000000-0005-0000-0000-0000113F0000}"/>
    <cellStyle name="Accent3 - 20% 18" xfId="17653" xr:uid="{00000000-0005-0000-0000-0000123F0000}"/>
    <cellStyle name="Accent3 - 20% 19" xfId="17654" xr:uid="{00000000-0005-0000-0000-0000133F0000}"/>
    <cellStyle name="Accent3 - 20% 2" xfId="17655" xr:uid="{00000000-0005-0000-0000-0000143F0000}"/>
    <cellStyle name="Accent3 - 20% 20" xfId="17656" xr:uid="{00000000-0005-0000-0000-0000153F0000}"/>
    <cellStyle name="Accent3 - 20% 21" xfId="17657" xr:uid="{00000000-0005-0000-0000-0000163F0000}"/>
    <cellStyle name="Accent3 - 20% 22" xfId="17658" xr:uid="{00000000-0005-0000-0000-0000173F0000}"/>
    <cellStyle name="Accent3 - 20% 23" xfId="17659" xr:uid="{00000000-0005-0000-0000-0000183F0000}"/>
    <cellStyle name="Accent3 - 20% 24" xfId="17660" xr:uid="{00000000-0005-0000-0000-0000193F0000}"/>
    <cellStyle name="Accent3 - 20% 25" xfId="17661" xr:uid="{00000000-0005-0000-0000-00001A3F0000}"/>
    <cellStyle name="Accent3 - 20% 26" xfId="17662" xr:uid="{00000000-0005-0000-0000-00001B3F0000}"/>
    <cellStyle name="Accent3 - 20% 27" xfId="17663" xr:uid="{00000000-0005-0000-0000-00001C3F0000}"/>
    <cellStyle name="Accent3 - 20% 28" xfId="17664" xr:uid="{00000000-0005-0000-0000-00001D3F0000}"/>
    <cellStyle name="Accent3 - 20% 29" xfId="17665" xr:uid="{00000000-0005-0000-0000-00001E3F0000}"/>
    <cellStyle name="Accent3 - 20% 3" xfId="17666" xr:uid="{00000000-0005-0000-0000-00001F3F0000}"/>
    <cellStyle name="Accent3 - 20% 30" xfId="17667" xr:uid="{00000000-0005-0000-0000-0000203F0000}"/>
    <cellStyle name="Accent3 - 20% 31" xfId="17668" xr:uid="{00000000-0005-0000-0000-0000213F0000}"/>
    <cellStyle name="Accent3 - 20% 32" xfId="17669" xr:uid="{00000000-0005-0000-0000-0000223F0000}"/>
    <cellStyle name="Accent3 - 20% 33" xfId="17670" xr:uid="{00000000-0005-0000-0000-0000233F0000}"/>
    <cellStyle name="Accent3 - 20% 34" xfId="17671" xr:uid="{00000000-0005-0000-0000-0000243F0000}"/>
    <cellStyle name="Accent3 - 20% 35" xfId="17672" xr:uid="{00000000-0005-0000-0000-0000253F0000}"/>
    <cellStyle name="Accent3 - 20% 36" xfId="17673" xr:uid="{00000000-0005-0000-0000-0000263F0000}"/>
    <cellStyle name="Accent3 - 20% 37" xfId="17674" xr:uid="{00000000-0005-0000-0000-0000273F0000}"/>
    <cellStyle name="Accent3 - 20% 4" xfId="17675" xr:uid="{00000000-0005-0000-0000-0000283F0000}"/>
    <cellStyle name="Accent3 - 20% 5" xfId="17676" xr:uid="{00000000-0005-0000-0000-0000293F0000}"/>
    <cellStyle name="Accent3 - 20% 6" xfId="17677" xr:uid="{00000000-0005-0000-0000-00002A3F0000}"/>
    <cellStyle name="Accent3 - 20% 7" xfId="17678" xr:uid="{00000000-0005-0000-0000-00002B3F0000}"/>
    <cellStyle name="Accent3 - 20% 8" xfId="17679" xr:uid="{00000000-0005-0000-0000-00002C3F0000}"/>
    <cellStyle name="Accent3 - 20% 9" xfId="17680" xr:uid="{00000000-0005-0000-0000-00002D3F0000}"/>
    <cellStyle name="Accent3 - 40%" xfId="17681" xr:uid="{00000000-0005-0000-0000-00002E3F0000}"/>
    <cellStyle name="Accent3 - 40% 10" xfId="17682" xr:uid="{00000000-0005-0000-0000-00002F3F0000}"/>
    <cellStyle name="Accent3 - 40% 11" xfId="17683" xr:uid="{00000000-0005-0000-0000-0000303F0000}"/>
    <cellStyle name="Accent3 - 40% 12" xfId="17684" xr:uid="{00000000-0005-0000-0000-0000313F0000}"/>
    <cellStyle name="Accent3 - 40% 13" xfId="17685" xr:uid="{00000000-0005-0000-0000-0000323F0000}"/>
    <cellStyle name="Accent3 - 40% 14" xfId="17686" xr:uid="{00000000-0005-0000-0000-0000333F0000}"/>
    <cellStyle name="Accent3 - 40% 15" xfId="17687" xr:uid="{00000000-0005-0000-0000-0000343F0000}"/>
    <cellStyle name="Accent3 - 40% 16" xfId="17688" xr:uid="{00000000-0005-0000-0000-0000353F0000}"/>
    <cellStyle name="Accent3 - 40% 17" xfId="17689" xr:uid="{00000000-0005-0000-0000-0000363F0000}"/>
    <cellStyle name="Accent3 - 40% 18" xfId="17690" xr:uid="{00000000-0005-0000-0000-0000373F0000}"/>
    <cellStyle name="Accent3 - 40% 19" xfId="17691" xr:uid="{00000000-0005-0000-0000-0000383F0000}"/>
    <cellStyle name="Accent3 - 40% 2" xfId="17692" xr:uid="{00000000-0005-0000-0000-0000393F0000}"/>
    <cellStyle name="Accent3 - 40% 20" xfId="17693" xr:uid="{00000000-0005-0000-0000-00003A3F0000}"/>
    <cellStyle name="Accent3 - 40% 21" xfId="17694" xr:uid="{00000000-0005-0000-0000-00003B3F0000}"/>
    <cellStyle name="Accent3 - 40% 22" xfId="17695" xr:uid="{00000000-0005-0000-0000-00003C3F0000}"/>
    <cellStyle name="Accent3 - 40% 23" xfId="17696" xr:uid="{00000000-0005-0000-0000-00003D3F0000}"/>
    <cellStyle name="Accent3 - 40% 24" xfId="17697" xr:uid="{00000000-0005-0000-0000-00003E3F0000}"/>
    <cellStyle name="Accent3 - 40% 25" xfId="17698" xr:uid="{00000000-0005-0000-0000-00003F3F0000}"/>
    <cellStyle name="Accent3 - 40% 26" xfId="17699" xr:uid="{00000000-0005-0000-0000-0000403F0000}"/>
    <cellStyle name="Accent3 - 40% 27" xfId="17700" xr:uid="{00000000-0005-0000-0000-0000413F0000}"/>
    <cellStyle name="Accent3 - 40% 28" xfId="17701" xr:uid="{00000000-0005-0000-0000-0000423F0000}"/>
    <cellStyle name="Accent3 - 40% 29" xfId="17702" xr:uid="{00000000-0005-0000-0000-0000433F0000}"/>
    <cellStyle name="Accent3 - 40% 3" xfId="17703" xr:uid="{00000000-0005-0000-0000-0000443F0000}"/>
    <cellStyle name="Accent3 - 40% 30" xfId="17704" xr:uid="{00000000-0005-0000-0000-0000453F0000}"/>
    <cellStyle name="Accent3 - 40% 31" xfId="17705" xr:uid="{00000000-0005-0000-0000-0000463F0000}"/>
    <cellStyle name="Accent3 - 40% 32" xfId="17706" xr:uid="{00000000-0005-0000-0000-0000473F0000}"/>
    <cellStyle name="Accent3 - 40% 33" xfId="17707" xr:uid="{00000000-0005-0000-0000-0000483F0000}"/>
    <cellStyle name="Accent3 - 40% 34" xfId="17708" xr:uid="{00000000-0005-0000-0000-0000493F0000}"/>
    <cellStyle name="Accent3 - 40% 35" xfId="17709" xr:uid="{00000000-0005-0000-0000-00004A3F0000}"/>
    <cellStyle name="Accent3 - 40% 36" xfId="17710" xr:uid="{00000000-0005-0000-0000-00004B3F0000}"/>
    <cellStyle name="Accent3 - 40% 37" xfId="17711" xr:uid="{00000000-0005-0000-0000-00004C3F0000}"/>
    <cellStyle name="Accent3 - 40% 4" xfId="17712" xr:uid="{00000000-0005-0000-0000-00004D3F0000}"/>
    <cellStyle name="Accent3 - 40% 5" xfId="17713" xr:uid="{00000000-0005-0000-0000-00004E3F0000}"/>
    <cellStyle name="Accent3 - 40% 6" xfId="17714" xr:uid="{00000000-0005-0000-0000-00004F3F0000}"/>
    <cellStyle name="Accent3 - 40% 7" xfId="17715" xr:uid="{00000000-0005-0000-0000-0000503F0000}"/>
    <cellStyle name="Accent3 - 40% 8" xfId="17716" xr:uid="{00000000-0005-0000-0000-0000513F0000}"/>
    <cellStyle name="Accent3 - 40% 9" xfId="17717" xr:uid="{00000000-0005-0000-0000-0000523F0000}"/>
    <cellStyle name="Accent3 - 60%" xfId="17718" xr:uid="{00000000-0005-0000-0000-0000533F0000}"/>
    <cellStyle name="Accent3 - 60% 10" xfId="17719" xr:uid="{00000000-0005-0000-0000-0000543F0000}"/>
    <cellStyle name="Accent3 - 60% 11" xfId="17720" xr:uid="{00000000-0005-0000-0000-0000553F0000}"/>
    <cellStyle name="Accent3 - 60% 12" xfId="17721" xr:uid="{00000000-0005-0000-0000-0000563F0000}"/>
    <cellStyle name="Accent3 - 60% 13" xfId="17722" xr:uid="{00000000-0005-0000-0000-0000573F0000}"/>
    <cellStyle name="Accent3 - 60% 14" xfId="17723" xr:uid="{00000000-0005-0000-0000-0000583F0000}"/>
    <cellStyle name="Accent3 - 60% 15" xfId="17724" xr:uid="{00000000-0005-0000-0000-0000593F0000}"/>
    <cellStyle name="Accent3 - 60% 16" xfId="17725" xr:uid="{00000000-0005-0000-0000-00005A3F0000}"/>
    <cellStyle name="Accent3 - 60% 17" xfId="17726" xr:uid="{00000000-0005-0000-0000-00005B3F0000}"/>
    <cellStyle name="Accent3 - 60% 18" xfId="17727" xr:uid="{00000000-0005-0000-0000-00005C3F0000}"/>
    <cellStyle name="Accent3 - 60% 19" xfId="17728" xr:uid="{00000000-0005-0000-0000-00005D3F0000}"/>
    <cellStyle name="Accent3 - 60% 2" xfId="17729" xr:uid="{00000000-0005-0000-0000-00005E3F0000}"/>
    <cellStyle name="Accent3 - 60% 20" xfId="17730" xr:uid="{00000000-0005-0000-0000-00005F3F0000}"/>
    <cellStyle name="Accent3 - 60% 21" xfId="17731" xr:uid="{00000000-0005-0000-0000-0000603F0000}"/>
    <cellStyle name="Accent3 - 60% 22" xfId="17732" xr:uid="{00000000-0005-0000-0000-0000613F0000}"/>
    <cellStyle name="Accent3 - 60% 23" xfId="17733" xr:uid="{00000000-0005-0000-0000-0000623F0000}"/>
    <cellStyle name="Accent3 - 60% 24" xfId="17734" xr:uid="{00000000-0005-0000-0000-0000633F0000}"/>
    <cellStyle name="Accent3 - 60% 25" xfId="17735" xr:uid="{00000000-0005-0000-0000-0000643F0000}"/>
    <cellStyle name="Accent3 - 60% 26" xfId="17736" xr:uid="{00000000-0005-0000-0000-0000653F0000}"/>
    <cellStyle name="Accent3 - 60% 27" xfId="17737" xr:uid="{00000000-0005-0000-0000-0000663F0000}"/>
    <cellStyle name="Accent3 - 60% 28" xfId="17738" xr:uid="{00000000-0005-0000-0000-0000673F0000}"/>
    <cellStyle name="Accent3 - 60% 29" xfId="17739" xr:uid="{00000000-0005-0000-0000-0000683F0000}"/>
    <cellStyle name="Accent3 - 60% 3" xfId="17740" xr:uid="{00000000-0005-0000-0000-0000693F0000}"/>
    <cellStyle name="Accent3 - 60% 30" xfId="17741" xr:uid="{00000000-0005-0000-0000-00006A3F0000}"/>
    <cellStyle name="Accent3 - 60% 31" xfId="17742" xr:uid="{00000000-0005-0000-0000-00006B3F0000}"/>
    <cellStyle name="Accent3 - 60% 32" xfId="17743" xr:uid="{00000000-0005-0000-0000-00006C3F0000}"/>
    <cellStyle name="Accent3 - 60% 33" xfId="17744" xr:uid="{00000000-0005-0000-0000-00006D3F0000}"/>
    <cellStyle name="Accent3 - 60% 34" xfId="17745" xr:uid="{00000000-0005-0000-0000-00006E3F0000}"/>
    <cellStyle name="Accent3 - 60% 35" xfId="17746" xr:uid="{00000000-0005-0000-0000-00006F3F0000}"/>
    <cellStyle name="Accent3 - 60% 36" xfId="17747" xr:uid="{00000000-0005-0000-0000-0000703F0000}"/>
    <cellStyle name="Accent3 - 60% 37" xfId="17748" xr:uid="{00000000-0005-0000-0000-0000713F0000}"/>
    <cellStyle name="Accent3 - 60% 4" xfId="17749" xr:uid="{00000000-0005-0000-0000-0000723F0000}"/>
    <cellStyle name="Accent3 - 60% 5" xfId="17750" xr:uid="{00000000-0005-0000-0000-0000733F0000}"/>
    <cellStyle name="Accent3 - 60% 6" xfId="17751" xr:uid="{00000000-0005-0000-0000-0000743F0000}"/>
    <cellStyle name="Accent3 - 60% 7" xfId="17752" xr:uid="{00000000-0005-0000-0000-0000753F0000}"/>
    <cellStyle name="Accent3 - 60% 8" xfId="17753" xr:uid="{00000000-0005-0000-0000-0000763F0000}"/>
    <cellStyle name="Accent3 - 60% 9" xfId="17754" xr:uid="{00000000-0005-0000-0000-0000773F0000}"/>
    <cellStyle name="Accent3 1" xfId="17755" xr:uid="{00000000-0005-0000-0000-0000783F0000}"/>
    <cellStyle name="Accent3 10" xfId="17756" xr:uid="{00000000-0005-0000-0000-0000793F0000}"/>
    <cellStyle name="Accent3 10 10" xfId="17757" xr:uid="{00000000-0005-0000-0000-00007A3F0000}"/>
    <cellStyle name="Accent3 10 11" xfId="17758" xr:uid="{00000000-0005-0000-0000-00007B3F0000}"/>
    <cellStyle name="Accent3 10 12" xfId="17759" xr:uid="{00000000-0005-0000-0000-00007C3F0000}"/>
    <cellStyle name="Accent3 10 2" xfId="17760" xr:uid="{00000000-0005-0000-0000-00007D3F0000}"/>
    <cellStyle name="Accent3 10 3" xfId="17761" xr:uid="{00000000-0005-0000-0000-00007E3F0000}"/>
    <cellStyle name="Accent3 10 4" xfId="17762" xr:uid="{00000000-0005-0000-0000-00007F3F0000}"/>
    <cellStyle name="Accent3 10 5" xfId="17763" xr:uid="{00000000-0005-0000-0000-0000803F0000}"/>
    <cellStyle name="Accent3 10 6" xfId="17764" xr:uid="{00000000-0005-0000-0000-0000813F0000}"/>
    <cellStyle name="Accent3 10 7" xfId="17765" xr:uid="{00000000-0005-0000-0000-0000823F0000}"/>
    <cellStyle name="Accent3 10 8" xfId="17766" xr:uid="{00000000-0005-0000-0000-0000833F0000}"/>
    <cellStyle name="Accent3 10 9" xfId="17767" xr:uid="{00000000-0005-0000-0000-0000843F0000}"/>
    <cellStyle name="Accent3 10_BSD2" xfId="17768" xr:uid="{00000000-0005-0000-0000-0000853F0000}"/>
    <cellStyle name="Accent3 11" xfId="17769" xr:uid="{00000000-0005-0000-0000-0000863F0000}"/>
    <cellStyle name="Accent3 11 10" xfId="17770" xr:uid="{00000000-0005-0000-0000-0000873F0000}"/>
    <cellStyle name="Accent3 11 11" xfId="17771" xr:uid="{00000000-0005-0000-0000-0000883F0000}"/>
    <cellStyle name="Accent3 11 12" xfId="17772" xr:uid="{00000000-0005-0000-0000-0000893F0000}"/>
    <cellStyle name="Accent3 11 2" xfId="17773" xr:uid="{00000000-0005-0000-0000-00008A3F0000}"/>
    <cellStyle name="Accent3 11 3" xfId="17774" xr:uid="{00000000-0005-0000-0000-00008B3F0000}"/>
    <cellStyle name="Accent3 11 4" xfId="17775" xr:uid="{00000000-0005-0000-0000-00008C3F0000}"/>
    <cellStyle name="Accent3 11 5" xfId="17776" xr:uid="{00000000-0005-0000-0000-00008D3F0000}"/>
    <cellStyle name="Accent3 11 6" xfId="17777" xr:uid="{00000000-0005-0000-0000-00008E3F0000}"/>
    <cellStyle name="Accent3 11 7" xfId="17778" xr:uid="{00000000-0005-0000-0000-00008F3F0000}"/>
    <cellStyle name="Accent3 11 8" xfId="17779" xr:uid="{00000000-0005-0000-0000-0000903F0000}"/>
    <cellStyle name="Accent3 11 9" xfId="17780" xr:uid="{00000000-0005-0000-0000-0000913F0000}"/>
    <cellStyle name="Accent3 11_BSD2" xfId="17781" xr:uid="{00000000-0005-0000-0000-0000923F0000}"/>
    <cellStyle name="Accent3 12" xfId="17782" xr:uid="{00000000-0005-0000-0000-0000933F0000}"/>
    <cellStyle name="Accent3 12 10" xfId="17783" xr:uid="{00000000-0005-0000-0000-0000943F0000}"/>
    <cellStyle name="Accent3 12 2" xfId="17784" xr:uid="{00000000-0005-0000-0000-0000953F0000}"/>
    <cellStyle name="Accent3 12 2 10" xfId="17785" xr:uid="{00000000-0005-0000-0000-0000963F0000}"/>
    <cellStyle name="Accent3 12 2 2" xfId="17786" xr:uid="{00000000-0005-0000-0000-0000973F0000}"/>
    <cellStyle name="Accent3 12 2 2 2" xfId="17787" xr:uid="{00000000-0005-0000-0000-0000983F0000}"/>
    <cellStyle name="Accent3 12 2 2 3" xfId="17788" xr:uid="{00000000-0005-0000-0000-0000993F0000}"/>
    <cellStyle name="Accent3 12 2 2 4" xfId="17789" xr:uid="{00000000-0005-0000-0000-00009A3F0000}"/>
    <cellStyle name="Accent3 12 2 2 5" xfId="17790" xr:uid="{00000000-0005-0000-0000-00009B3F0000}"/>
    <cellStyle name="Accent3 12 2 3" xfId="17791" xr:uid="{00000000-0005-0000-0000-00009C3F0000}"/>
    <cellStyle name="Accent3 12 2 4" xfId="17792" xr:uid="{00000000-0005-0000-0000-00009D3F0000}"/>
    <cellStyle name="Accent3 12 2 5" xfId="17793" xr:uid="{00000000-0005-0000-0000-00009E3F0000}"/>
    <cellStyle name="Accent3 12 2 6" xfId="17794" xr:uid="{00000000-0005-0000-0000-00009F3F0000}"/>
    <cellStyle name="Accent3 12 2 7" xfId="17795" xr:uid="{00000000-0005-0000-0000-0000A03F0000}"/>
    <cellStyle name="Accent3 12 2 8" xfId="17796" xr:uid="{00000000-0005-0000-0000-0000A13F0000}"/>
    <cellStyle name="Accent3 12 2 9" xfId="17797" xr:uid="{00000000-0005-0000-0000-0000A23F0000}"/>
    <cellStyle name="Accent3 12 3" xfId="17798" xr:uid="{00000000-0005-0000-0000-0000A33F0000}"/>
    <cellStyle name="Accent3 12 4" xfId="17799" xr:uid="{00000000-0005-0000-0000-0000A43F0000}"/>
    <cellStyle name="Accent3 12 5" xfId="17800" xr:uid="{00000000-0005-0000-0000-0000A53F0000}"/>
    <cellStyle name="Accent3 12 6" xfId="17801" xr:uid="{00000000-0005-0000-0000-0000A63F0000}"/>
    <cellStyle name="Accent3 12 7" xfId="17802" xr:uid="{00000000-0005-0000-0000-0000A73F0000}"/>
    <cellStyle name="Accent3 12 8" xfId="17803" xr:uid="{00000000-0005-0000-0000-0000A83F0000}"/>
    <cellStyle name="Accent3 12 9" xfId="17804" xr:uid="{00000000-0005-0000-0000-0000A93F0000}"/>
    <cellStyle name="Accent3 12_BSD2" xfId="17805" xr:uid="{00000000-0005-0000-0000-0000AA3F0000}"/>
    <cellStyle name="Accent3 13" xfId="17806" xr:uid="{00000000-0005-0000-0000-0000AB3F0000}"/>
    <cellStyle name="Accent3 13 10" xfId="17807" xr:uid="{00000000-0005-0000-0000-0000AC3F0000}"/>
    <cellStyle name="Accent3 13 2" xfId="17808" xr:uid="{00000000-0005-0000-0000-0000AD3F0000}"/>
    <cellStyle name="Accent3 13 3" xfId="17809" xr:uid="{00000000-0005-0000-0000-0000AE3F0000}"/>
    <cellStyle name="Accent3 13 4" xfId="17810" xr:uid="{00000000-0005-0000-0000-0000AF3F0000}"/>
    <cellStyle name="Accent3 13 5" xfId="17811" xr:uid="{00000000-0005-0000-0000-0000B03F0000}"/>
    <cellStyle name="Accent3 13 6" xfId="17812" xr:uid="{00000000-0005-0000-0000-0000B13F0000}"/>
    <cellStyle name="Accent3 13 7" xfId="17813" xr:uid="{00000000-0005-0000-0000-0000B23F0000}"/>
    <cellStyle name="Accent3 13 8" xfId="17814" xr:uid="{00000000-0005-0000-0000-0000B33F0000}"/>
    <cellStyle name="Accent3 13 9" xfId="17815" xr:uid="{00000000-0005-0000-0000-0000B43F0000}"/>
    <cellStyle name="Accent3 13_BSD2" xfId="17816" xr:uid="{00000000-0005-0000-0000-0000B53F0000}"/>
    <cellStyle name="Accent3 14" xfId="17817" xr:uid="{00000000-0005-0000-0000-0000B63F0000}"/>
    <cellStyle name="Accent3 14 2" xfId="17818" xr:uid="{00000000-0005-0000-0000-0000B73F0000}"/>
    <cellStyle name="Accent3 14 3" xfId="17819" xr:uid="{00000000-0005-0000-0000-0000B83F0000}"/>
    <cellStyle name="Accent3 14 4" xfId="17820" xr:uid="{00000000-0005-0000-0000-0000B93F0000}"/>
    <cellStyle name="Accent3 14 5" xfId="17821" xr:uid="{00000000-0005-0000-0000-0000BA3F0000}"/>
    <cellStyle name="Accent3 14_BSD2" xfId="17822" xr:uid="{00000000-0005-0000-0000-0000BB3F0000}"/>
    <cellStyle name="Accent3 15" xfId="17823" xr:uid="{00000000-0005-0000-0000-0000BC3F0000}"/>
    <cellStyle name="Accent3 15 2" xfId="17824" xr:uid="{00000000-0005-0000-0000-0000BD3F0000}"/>
    <cellStyle name="Accent3 15 3" xfId="17825" xr:uid="{00000000-0005-0000-0000-0000BE3F0000}"/>
    <cellStyle name="Accent3 15 4" xfId="17826" xr:uid="{00000000-0005-0000-0000-0000BF3F0000}"/>
    <cellStyle name="Accent3 15 5" xfId="17827" xr:uid="{00000000-0005-0000-0000-0000C03F0000}"/>
    <cellStyle name="Accent3 15_BSD2" xfId="17828" xr:uid="{00000000-0005-0000-0000-0000C13F0000}"/>
    <cellStyle name="Accent3 16" xfId="17829" xr:uid="{00000000-0005-0000-0000-0000C23F0000}"/>
    <cellStyle name="Accent3 16 2" xfId="17830" xr:uid="{00000000-0005-0000-0000-0000C33F0000}"/>
    <cellStyle name="Accent3 16 3" xfId="17831" xr:uid="{00000000-0005-0000-0000-0000C43F0000}"/>
    <cellStyle name="Accent3 16 4" xfId="17832" xr:uid="{00000000-0005-0000-0000-0000C53F0000}"/>
    <cellStyle name="Accent3 16 5" xfId="17833" xr:uid="{00000000-0005-0000-0000-0000C63F0000}"/>
    <cellStyle name="Accent3 16_BSD2" xfId="17834" xr:uid="{00000000-0005-0000-0000-0000C73F0000}"/>
    <cellStyle name="Accent3 17" xfId="17835" xr:uid="{00000000-0005-0000-0000-0000C83F0000}"/>
    <cellStyle name="Accent3 17 2" xfId="17836" xr:uid="{00000000-0005-0000-0000-0000C93F0000}"/>
    <cellStyle name="Accent3 17 3" xfId="17837" xr:uid="{00000000-0005-0000-0000-0000CA3F0000}"/>
    <cellStyle name="Accent3 17 4" xfId="17838" xr:uid="{00000000-0005-0000-0000-0000CB3F0000}"/>
    <cellStyle name="Accent3 17 5" xfId="17839" xr:uid="{00000000-0005-0000-0000-0000CC3F0000}"/>
    <cellStyle name="Accent3 17_BSD2" xfId="17840" xr:uid="{00000000-0005-0000-0000-0000CD3F0000}"/>
    <cellStyle name="Accent3 18" xfId="17841" xr:uid="{00000000-0005-0000-0000-0000CE3F0000}"/>
    <cellStyle name="Accent3 18 2" xfId="17842" xr:uid="{00000000-0005-0000-0000-0000CF3F0000}"/>
    <cellStyle name="Accent3 18 3" xfId="17843" xr:uid="{00000000-0005-0000-0000-0000D03F0000}"/>
    <cellStyle name="Accent3 18 4" xfId="17844" xr:uid="{00000000-0005-0000-0000-0000D13F0000}"/>
    <cellStyle name="Accent3 18 5" xfId="17845" xr:uid="{00000000-0005-0000-0000-0000D23F0000}"/>
    <cellStyle name="Accent3 18_BSD2" xfId="17846" xr:uid="{00000000-0005-0000-0000-0000D33F0000}"/>
    <cellStyle name="Accent3 19" xfId="17847" xr:uid="{00000000-0005-0000-0000-0000D43F0000}"/>
    <cellStyle name="Accent3 19 2" xfId="17848" xr:uid="{00000000-0005-0000-0000-0000D53F0000}"/>
    <cellStyle name="Accent3 19 3" xfId="17849" xr:uid="{00000000-0005-0000-0000-0000D63F0000}"/>
    <cellStyle name="Accent3 19 4" xfId="17850" xr:uid="{00000000-0005-0000-0000-0000D73F0000}"/>
    <cellStyle name="Accent3 19 5" xfId="17851" xr:uid="{00000000-0005-0000-0000-0000D83F0000}"/>
    <cellStyle name="Accent3 19_BSD2" xfId="17852" xr:uid="{00000000-0005-0000-0000-0000D93F0000}"/>
    <cellStyle name="Accent3 2" xfId="352" xr:uid="{00000000-0005-0000-0000-0000DA3F0000}"/>
    <cellStyle name="Accent3 2 10" xfId="17853" xr:uid="{00000000-0005-0000-0000-0000DB3F0000}"/>
    <cellStyle name="Accent3 2 11" xfId="17854" xr:uid="{00000000-0005-0000-0000-0000DC3F0000}"/>
    <cellStyle name="Accent3 2 12" xfId="17855" xr:uid="{00000000-0005-0000-0000-0000DD3F0000}"/>
    <cellStyle name="Accent3 2 12 2" xfId="17856" xr:uid="{00000000-0005-0000-0000-0000DE3F0000}"/>
    <cellStyle name="Accent3 2 13" xfId="17857" xr:uid="{00000000-0005-0000-0000-0000DF3F0000}"/>
    <cellStyle name="Accent3 2 2" xfId="17858" xr:uid="{00000000-0005-0000-0000-0000E03F0000}"/>
    <cellStyle name="Accent3 2 2 10" xfId="17859" xr:uid="{00000000-0005-0000-0000-0000E13F0000}"/>
    <cellStyle name="Accent3 2 2 11" xfId="17860" xr:uid="{00000000-0005-0000-0000-0000E23F0000}"/>
    <cellStyle name="Accent3 2 2 11 2" xfId="17861" xr:uid="{00000000-0005-0000-0000-0000E33F0000}"/>
    <cellStyle name="Accent3 2 2 12" xfId="17862" xr:uid="{00000000-0005-0000-0000-0000E43F0000}"/>
    <cellStyle name="Accent3 2 2 2" xfId="17863" xr:uid="{00000000-0005-0000-0000-0000E53F0000}"/>
    <cellStyle name="Accent3 2 2 2 10" xfId="17864" xr:uid="{00000000-0005-0000-0000-0000E63F0000}"/>
    <cellStyle name="Accent3 2 2 2 2" xfId="17865" xr:uid="{00000000-0005-0000-0000-0000E73F0000}"/>
    <cellStyle name="Accent3 2 2 2 2 10" xfId="17866" xr:uid="{00000000-0005-0000-0000-0000E83F0000}"/>
    <cellStyle name="Accent3 2 2 2 2 2" xfId="17867" xr:uid="{00000000-0005-0000-0000-0000E93F0000}"/>
    <cellStyle name="Accent3 2 2 2 2 2 2" xfId="17868" xr:uid="{00000000-0005-0000-0000-0000EA3F0000}"/>
    <cellStyle name="Accent3 2 2 2 2 2 2 2" xfId="17869" xr:uid="{00000000-0005-0000-0000-0000EB3F0000}"/>
    <cellStyle name="Accent3 2 2 2 2 2 2 2 2" xfId="17870" xr:uid="{00000000-0005-0000-0000-0000EC3F0000}"/>
    <cellStyle name="Accent3 2 2 2 2 2 2 2 2 2" xfId="17871" xr:uid="{00000000-0005-0000-0000-0000ED3F0000}"/>
    <cellStyle name="Accent3 2 2 2 2 2 2 3" xfId="17872" xr:uid="{00000000-0005-0000-0000-0000EE3F0000}"/>
    <cellStyle name="Accent3 2 2 2 2 2 3" xfId="17873" xr:uid="{00000000-0005-0000-0000-0000EF3F0000}"/>
    <cellStyle name="Accent3 2 2 2 2 2 4" xfId="17874" xr:uid="{00000000-0005-0000-0000-0000F03F0000}"/>
    <cellStyle name="Accent3 2 2 2 2 2 4 2" xfId="17875" xr:uid="{00000000-0005-0000-0000-0000F13F0000}"/>
    <cellStyle name="Accent3 2 2 2 2 2 5" xfId="17876" xr:uid="{00000000-0005-0000-0000-0000F23F0000}"/>
    <cellStyle name="Accent3 2 2 2 2 3" xfId="17877" xr:uid="{00000000-0005-0000-0000-0000F33F0000}"/>
    <cellStyle name="Accent3 2 2 2 2 4" xfId="17878" xr:uid="{00000000-0005-0000-0000-0000F43F0000}"/>
    <cellStyle name="Accent3 2 2 2 2 5" xfId="17879" xr:uid="{00000000-0005-0000-0000-0000F53F0000}"/>
    <cellStyle name="Accent3 2 2 2 2 6" xfId="17880" xr:uid="{00000000-0005-0000-0000-0000F63F0000}"/>
    <cellStyle name="Accent3 2 2 2 2 7" xfId="17881" xr:uid="{00000000-0005-0000-0000-0000F73F0000}"/>
    <cellStyle name="Accent3 2 2 2 2 8" xfId="17882" xr:uid="{00000000-0005-0000-0000-0000F83F0000}"/>
    <cellStyle name="Accent3 2 2 2 2 9" xfId="17883" xr:uid="{00000000-0005-0000-0000-0000F93F0000}"/>
    <cellStyle name="Accent3 2 2 2 2 9 2" xfId="17884" xr:uid="{00000000-0005-0000-0000-0000FA3F0000}"/>
    <cellStyle name="Accent3 2 2 2 3" xfId="17885" xr:uid="{00000000-0005-0000-0000-0000FB3F0000}"/>
    <cellStyle name="Accent3 2 2 2 4" xfId="17886" xr:uid="{00000000-0005-0000-0000-0000FC3F0000}"/>
    <cellStyle name="Accent3 2 2 2 5" xfId="17887" xr:uid="{00000000-0005-0000-0000-0000FD3F0000}"/>
    <cellStyle name="Accent3 2 2 2 6" xfId="17888" xr:uid="{00000000-0005-0000-0000-0000FE3F0000}"/>
    <cellStyle name="Accent3 2 2 2 7" xfId="17889" xr:uid="{00000000-0005-0000-0000-0000FF3F0000}"/>
    <cellStyle name="Accent3 2 2 2 8" xfId="17890" xr:uid="{00000000-0005-0000-0000-000000400000}"/>
    <cellStyle name="Accent3 2 2 2 9" xfId="17891" xr:uid="{00000000-0005-0000-0000-000001400000}"/>
    <cellStyle name="Accent3 2 2 2 9 2" xfId="17892" xr:uid="{00000000-0005-0000-0000-000002400000}"/>
    <cellStyle name="Accent3 2 2 3" xfId="17893" xr:uid="{00000000-0005-0000-0000-000003400000}"/>
    <cellStyle name="Accent3 2 2 3 2" xfId="17894" xr:uid="{00000000-0005-0000-0000-000004400000}"/>
    <cellStyle name="Accent3 2 2 3 3" xfId="17895" xr:uid="{00000000-0005-0000-0000-000005400000}"/>
    <cellStyle name="Accent3 2 2 3 4" xfId="17896" xr:uid="{00000000-0005-0000-0000-000006400000}"/>
    <cellStyle name="Accent3 2 2 4" xfId="17897" xr:uid="{00000000-0005-0000-0000-000007400000}"/>
    <cellStyle name="Accent3 2 2 5" xfId="17898" xr:uid="{00000000-0005-0000-0000-000008400000}"/>
    <cellStyle name="Accent3 2 2 6" xfId="17899" xr:uid="{00000000-0005-0000-0000-000009400000}"/>
    <cellStyle name="Accent3 2 2 7" xfId="17900" xr:uid="{00000000-0005-0000-0000-00000A400000}"/>
    <cellStyle name="Accent3 2 2 8" xfId="17901" xr:uid="{00000000-0005-0000-0000-00000B400000}"/>
    <cellStyle name="Accent3 2 2 9" xfId="17902" xr:uid="{00000000-0005-0000-0000-00000C400000}"/>
    <cellStyle name="Accent3 2 3" xfId="17903" xr:uid="{00000000-0005-0000-0000-00000D400000}"/>
    <cellStyle name="Accent3 2 3 10" xfId="17904" xr:uid="{00000000-0005-0000-0000-00000E400000}"/>
    <cellStyle name="Accent3 2 3 2" xfId="17905" xr:uid="{00000000-0005-0000-0000-00000F400000}"/>
    <cellStyle name="Accent3 2 3 2 10" xfId="17906" xr:uid="{00000000-0005-0000-0000-000010400000}"/>
    <cellStyle name="Accent3 2 3 2 2" xfId="17907" xr:uid="{00000000-0005-0000-0000-000011400000}"/>
    <cellStyle name="Accent3 2 3 2 2 2" xfId="17908" xr:uid="{00000000-0005-0000-0000-000012400000}"/>
    <cellStyle name="Accent3 2 3 2 2 3" xfId="17909" xr:uid="{00000000-0005-0000-0000-000013400000}"/>
    <cellStyle name="Accent3 2 3 2 2 4" xfId="17910" xr:uid="{00000000-0005-0000-0000-000014400000}"/>
    <cellStyle name="Accent3 2 3 2 2 5" xfId="17911" xr:uid="{00000000-0005-0000-0000-000015400000}"/>
    <cellStyle name="Accent3 2 3 2 3" xfId="17912" xr:uid="{00000000-0005-0000-0000-000016400000}"/>
    <cellStyle name="Accent3 2 3 2 4" xfId="17913" xr:uid="{00000000-0005-0000-0000-000017400000}"/>
    <cellStyle name="Accent3 2 3 2 5" xfId="17914" xr:uid="{00000000-0005-0000-0000-000018400000}"/>
    <cellStyle name="Accent3 2 3 2 6" xfId="17915" xr:uid="{00000000-0005-0000-0000-000019400000}"/>
    <cellStyle name="Accent3 2 3 2 7" xfId="17916" xr:uid="{00000000-0005-0000-0000-00001A400000}"/>
    <cellStyle name="Accent3 2 3 2 8" xfId="17917" xr:uid="{00000000-0005-0000-0000-00001B400000}"/>
    <cellStyle name="Accent3 2 3 2 9" xfId="17918" xr:uid="{00000000-0005-0000-0000-00001C400000}"/>
    <cellStyle name="Accent3 2 3 3" xfId="17919" xr:uid="{00000000-0005-0000-0000-00001D400000}"/>
    <cellStyle name="Accent3 2 3 4" xfId="17920" xr:uid="{00000000-0005-0000-0000-00001E400000}"/>
    <cellStyle name="Accent3 2 3 5" xfId="17921" xr:uid="{00000000-0005-0000-0000-00001F400000}"/>
    <cellStyle name="Accent3 2 3 6" xfId="17922" xr:uid="{00000000-0005-0000-0000-000020400000}"/>
    <cellStyle name="Accent3 2 3 7" xfId="17923" xr:uid="{00000000-0005-0000-0000-000021400000}"/>
    <cellStyle name="Accent3 2 3 8" xfId="17924" xr:uid="{00000000-0005-0000-0000-000022400000}"/>
    <cellStyle name="Accent3 2 3 9" xfId="17925" xr:uid="{00000000-0005-0000-0000-000023400000}"/>
    <cellStyle name="Accent3 2 4" xfId="17926" xr:uid="{00000000-0005-0000-0000-000024400000}"/>
    <cellStyle name="Accent3 2 4 2" xfId="17927" xr:uid="{00000000-0005-0000-0000-000025400000}"/>
    <cellStyle name="Accent3 2 4 3" xfId="17928" xr:uid="{00000000-0005-0000-0000-000026400000}"/>
    <cellStyle name="Accent3 2 4 4" xfId="17929" xr:uid="{00000000-0005-0000-0000-000027400000}"/>
    <cellStyle name="Accent3 2 4_BSD2" xfId="17930" xr:uid="{00000000-0005-0000-0000-000028400000}"/>
    <cellStyle name="Accent3 2 5" xfId="17931" xr:uid="{00000000-0005-0000-0000-000029400000}"/>
    <cellStyle name="Accent3 2 5 2" xfId="17932" xr:uid="{00000000-0005-0000-0000-00002A400000}"/>
    <cellStyle name="Accent3 2 5 3" xfId="17933" xr:uid="{00000000-0005-0000-0000-00002B400000}"/>
    <cellStyle name="Accent3 2 5 4" xfId="17934" xr:uid="{00000000-0005-0000-0000-00002C400000}"/>
    <cellStyle name="Accent3 2 6" xfId="17935" xr:uid="{00000000-0005-0000-0000-00002D400000}"/>
    <cellStyle name="Accent3 2 7" xfId="17936" xr:uid="{00000000-0005-0000-0000-00002E400000}"/>
    <cellStyle name="Accent3 2 8" xfId="17937" xr:uid="{00000000-0005-0000-0000-00002F400000}"/>
    <cellStyle name="Accent3 2 8 2" xfId="17938" xr:uid="{00000000-0005-0000-0000-000030400000}"/>
    <cellStyle name="Accent3 2 8_BSD2" xfId="17939" xr:uid="{00000000-0005-0000-0000-000031400000}"/>
    <cellStyle name="Accent3 2 9" xfId="17940" xr:uid="{00000000-0005-0000-0000-000032400000}"/>
    <cellStyle name="Accent3 20" xfId="17941" xr:uid="{00000000-0005-0000-0000-000033400000}"/>
    <cellStyle name="Accent3 20 2" xfId="17942" xr:uid="{00000000-0005-0000-0000-000034400000}"/>
    <cellStyle name="Accent3 20_BSD2" xfId="17943" xr:uid="{00000000-0005-0000-0000-000035400000}"/>
    <cellStyle name="Accent3 21" xfId="17944" xr:uid="{00000000-0005-0000-0000-000036400000}"/>
    <cellStyle name="Accent3 21 2" xfId="17945" xr:uid="{00000000-0005-0000-0000-000037400000}"/>
    <cellStyle name="Accent3 21_BSD2" xfId="17946" xr:uid="{00000000-0005-0000-0000-000038400000}"/>
    <cellStyle name="Accent3 22" xfId="17947" xr:uid="{00000000-0005-0000-0000-000039400000}"/>
    <cellStyle name="Accent3 22 2" xfId="17948" xr:uid="{00000000-0005-0000-0000-00003A400000}"/>
    <cellStyle name="Accent3 22_BSD2" xfId="17949" xr:uid="{00000000-0005-0000-0000-00003B400000}"/>
    <cellStyle name="Accent3 23" xfId="17950" xr:uid="{00000000-0005-0000-0000-00003C400000}"/>
    <cellStyle name="Accent3 23 2" xfId="17951" xr:uid="{00000000-0005-0000-0000-00003D400000}"/>
    <cellStyle name="Accent3 23_BSD2" xfId="17952" xr:uid="{00000000-0005-0000-0000-00003E400000}"/>
    <cellStyle name="Accent3 24" xfId="17953" xr:uid="{00000000-0005-0000-0000-00003F400000}"/>
    <cellStyle name="Accent3 24 2" xfId="17954" xr:uid="{00000000-0005-0000-0000-000040400000}"/>
    <cellStyle name="Accent3 24_BSD2" xfId="17955" xr:uid="{00000000-0005-0000-0000-000041400000}"/>
    <cellStyle name="Accent3 25" xfId="17956" xr:uid="{00000000-0005-0000-0000-000042400000}"/>
    <cellStyle name="Accent3 25 2" xfId="17957" xr:uid="{00000000-0005-0000-0000-000043400000}"/>
    <cellStyle name="Accent3 25_BSD2" xfId="17958" xr:uid="{00000000-0005-0000-0000-000044400000}"/>
    <cellStyle name="Accent3 26" xfId="17959" xr:uid="{00000000-0005-0000-0000-000045400000}"/>
    <cellStyle name="Accent3 26 2" xfId="17960" xr:uid="{00000000-0005-0000-0000-000046400000}"/>
    <cellStyle name="Accent3 26_BSD2" xfId="17961" xr:uid="{00000000-0005-0000-0000-000047400000}"/>
    <cellStyle name="Accent3 27" xfId="17962" xr:uid="{00000000-0005-0000-0000-000048400000}"/>
    <cellStyle name="Accent3 27 2" xfId="17963" xr:uid="{00000000-0005-0000-0000-000049400000}"/>
    <cellStyle name="Accent3 27_BSD2" xfId="17964" xr:uid="{00000000-0005-0000-0000-00004A400000}"/>
    <cellStyle name="Accent3 28" xfId="17965" xr:uid="{00000000-0005-0000-0000-00004B400000}"/>
    <cellStyle name="Accent3 28 2" xfId="17966" xr:uid="{00000000-0005-0000-0000-00004C400000}"/>
    <cellStyle name="Accent3 28_BSD2" xfId="17967" xr:uid="{00000000-0005-0000-0000-00004D400000}"/>
    <cellStyle name="Accent3 29" xfId="17968" xr:uid="{00000000-0005-0000-0000-00004E400000}"/>
    <cellStyle name="Accent3 29 2" xfId="17969" xr:uid="{00000000-0005-0000-0000-00004F400000}"/>
    <cellStyle name="Accent3 29_BSD2" xfId="17970" xr:uid="{00000000-0005-0000-0000-000050400000}"/>
    <cellStyle name="Accent3 3" xfId="17971" xr:uid="{00000000-0005-0000-0000-000051400000}"/>
    <cellStyle name="Accent3 3 10" xfId="17972" xr:uid="{00000000-0005-0000-0000-000052400000}"/>
    <cellStyle name="Accent3 3 11" xfId="17973" xr:uid="{00000000-0005-0000-0000-000053400000}"/>
    <cellStyle name="Accent3 3 12" xfId="17974" xr:uid="{00000000-0005-0000-0000-000054400000}"/>
    <cellStyle name="Accent3 3 2" xfId="17975" xr:uid="{00000000-0005-0000-0000-000055400000}"/>
    <cellStyle name="Accent3 3 2 2" xfId="17976" xr:uid="{00000000-0005-0000-0000-000056400000}"/>
    <cellStyle name="Accent3 3 2 3" xfId="17977" xr:uid="{00000000-0005-0000-0000-000057400000}"/>
    <cellStyle name="Accent3 3 3" xfId="17978" xr:uid="{00000000-0005-0000-0000-000058400000}"/>
    <cellStyle name="Accent3 3 4" xfId="17979" xr:uid="{00000000-0005-0000-0000-000059400000}"/>
    <cellStyle name="Accent3 3 5" xfId="17980" xr:uid="{00000000-0005-0000-0000-00005A400000}"/>
    <cellStyle name="Accent3 3 6" xfId="17981" xr:uid="{00000000-0005-0000-0000-00005B400000}"/>
    <cellStyle name="Accent3 3 7" xfId="17982" xr:uid="{00000000-0005-0000-0000-00005C400000}"/>
    <cellStyle name="Accent3 3 8" xfId="17983" xr:uid="{00000000-0005-0000-0000-00005D400000}"/>
    <cellStyle name="Accent3 3 9" xfId="17984" xr:uid="{00000000-0005-0000-0000-00005E400000}"/>
    <cellStyle name="Accent3 3_Annexure" xfId="17985" xr:uid="{00000000-0005-0000-0000-00005F400000}"/>
    <cellStyle name="Accent3 30" xfId="17986" xr:uid="{00000000-0005-0000-0000-000060400000}"/>
    <cellStyle name="Accent3 30 2" xfId="17987" xr:uid="{00000000-0005-0000-0000-000061400000}"/>
    <cellStyle name="Accent3 30_BSD2" xfId="17988" xr:uid="{00000000-0005-0000-0000-000062400000}"/>
    <cellStyle name="Accent3 31" xfId="17989" xr:uid="{00000000-0005-0000-0000-000063400000}"/>
    <cellStyle name="Accent3 31 2" xfId="17990" xr:uid="{00000000-0005-0000-0000-000064400000}"/>
    <cellStyle name="Accent3 31_BSD2" xfId="17991" xr:uid="{00000000-0005-0000-0000-000065400000}"/>
    <cellStyle name="Accent3 32" xfId="17992" xr:uid="{00000000-0005-0000-0000-000066400000}"/>
    <cellStyle name="Accent3 32 2" xfId="17993" xr:uid="{00000000-0005-0000-0000-000067400000}"/>
    <cellStyle name="Accent3 32_BSD2" xfId="17994" xr:uid="{00000000-0005-0000-0000-000068400000}"/>
    <cellStyle name="Accent3 33" xfId="17995" xr:uid="{00000000-0005-0000-0000-000069400000}"/>
    <cellStyle name="Accent3 33 2" xfId="17996" xr:uid="{00000000-0005-0000-0000-00006A400000}"/>
    <cellStyle name="Accent3 33_BSD2" xfId="17997" xr:uid="{00000000-0005-0000-0000-00006B400000}"/>
    <cellStyle name="Accent3 34" xfId="17998" xr:uid="{00000000-0005-0000-0000-00006C400000}"/>
    <cellStyle name="Accent3 34 2" xfId="17999" xr:uid="{00000000-0005-0000-0000-00006D400000}"/>
    <cellStyle name="Accent3 34_BSD2" xfId="18000" xr:uid="{00000000-0005-0000-0000-00006E400000}"/>
    <cellStyle name="Accent3 35" xfId="18001" xr:uid="{00000000-0005-0000-0000-00006F400000}"/>
    <cellStyle name="Accent3 35 2" xfId="18002" xr:uid="{00000000-0005-0000-0000-000070400000}"/>
    <cellStyle name="Accent3 35_BSD2" xfId="18003" xr:uid="{00000000-0005-0000-0000-000071400000}"/>
    <cellStyle name="Accent3 36" xfId="18004" xr:uid="{00000000-0005-0000-0000-000072400000}"/>
    <cellStyle name="Accent3 36 2" xfId="18005" xr:uid="{00000000-0005-0000-0000-000073400000}"/>
    <cellStyle name="Accent3 36_BSD2" xfId="18006" xr:uid="{00000000-0005-0000-0000-000074400000}"/>
    <cellStyle name="Accent3 37" xfId="18007" xr:uid="{00000000-0005-0000-0000-000075400000}"/>
    <cellStyle name="Accent3 37 2" xfId="18008" xr:uid="{00000000-0005-0000-0000-000076400000}"/>
    <cellStyle name="Accent3 37_BSD2" xfId="18009" xr:uid="{00000000-0005-0000-0000-000077400000}"/>
    <cellStyle name="Accent3 38" xfId="18010" xr:uid="{00000000-0005-0000-0000-000078400000}"/>
    <cellStyle name="Accent3 38 2" xfId="18011" xr:uid="{00000000-0005-0000-0000-000079400000}"/>
    <cellStyle name="Accent3 38_BSD2" xfId="18012" xr:uid="{00000000-0005-0000-0000-00007A400000}"/>
    <cellStyle name="Accent3 39" xfId="18013" xr:uid="{00000000-0005-0000-0000-00007B400000}"/>
    <cellStyle name="Accent3 39 2" xfId="18014" xr:uid="{00000000-0005-0000-0000-00007C400000}"/>
    <cellStyle name="Accent3 39_BSD2" xfId="18015" xr:uid="{00000000-0005-0000-0000-00007D400000}"/>
    <cellStyle name="Accent3 4" xfId="18016" xr:uid="{00000000-0005-0000-0000-00007E400000}"/>
    <cellStyle name="Accent3 4 10" xfId="18017" xr:uid="{00000000-0005-0000-0000-00007F400000}"/>
    <cellStyle name="Accent3 4 11" xfId="18018" xr:uid="{00000000-0005-0000-0000-000080400000}"/>
    <cellStyle name="Accent3 4 12" xfId="18019" xr:uid="{00000000-0005-0000-0000-000081400000}"/>
    <cellStyle name="Accent3 4 2" xfId="18020" xr:uid="{00000000-0005-0000-0000-000082400000}"/>
    <cellStyle name="Accent3 4 3" xfId="18021" xr:uid="{00000000-0005-0000-0000-000083400000}"/>
    <cellStyle name="Accent3 4 4" xfId="18022" xr:uid="{00000000-0005-0000-0000-000084400000}"/>
    <cellStyle name="Accent3 4 5" xfId="18023" xr:uid="{00000000-0005-0000-0000-000085400000}"/>
    <cellStyle name="Accent3 4 6" xfId="18024" xr:uid="{00000000-0005-0000-0000-000086400000}"/>
    <cellStyle name="Accent3 4 7" xfId="18025" xr:uid="{00000000-0005-0000-0000-000087400000}"/>
    <cellStyle name="Accent3 4 8" xfId="18026" xr:uid="{00000000-0005-0000-0000-000088400000}"/>
    <cellStyle name="Accent3 4 9" xfId="18027" xr:uid="{00000000-0005-0000-0000-000089400000}"/>
    <cellStyle name="Accent3 4_Annexure" xfId="18028" xr:uid="{00000000-0005-0000-0000-00008A400000}"/>
    <cellStyle name="Accent3 40" xfId="18029" xr:uid="{00000000-0005-0000-0000-00008B400000}"/>
    <cellStyle name="Accent3 40 2" xfId="18030" xr:uid="{00000000-0005-0000-0000-00008C400000}"/>
    <cellStyle name="Accent3 40_BSD2" xfId="18031" xr:uid="{00000000-0005-0000-0000-00008D400000}"/>
    <cellStyle name="Accent3 41" xfId="18032" xr:uid="{00000000-0005-0000-0000-00008E400000}"/>
    <cellStyle name="Accent3 41 2" xfId="18033" xr:uid="{00000000-0005-0000-0000-00008F400000}"/>
    <cellStyle name="Accent3 41_BSD2" xfId="18034" xr:uid="{00000000-0005-0000-0000-000090400000}"/>
    <cellStyle name="Accent3 42" xfId="18035" xr:uid="{00000000-0005-0000-0000-000091400000}"/>
    <cellStyle name="Accent3 42 2" xfId="18036" xr:uid="{00000000-0005-0000-0000-000092400000}"/>
    <cellStyle name="Accent3 42_BSD2" xfId="18037" xr:uid="{00000000-0005-0000-0000-000093400000}"/>
    <cellStyle name="Accent3 43" xfId="18038" xr:uid="{00000000-0005-0000-0000-000094400000}"/>
    <cellStyle name="Accent3 43 2" xfId="18039" xr:uid="{00000000-0005-0000-0000-000095400000}"/>
    <cellStyle name="Accent3 43_BSD2" xfId="18040" xr:uid="{00000000-0005-0000-0000-000096400000}"/>
    <cellStyle name="Accent3 44" xfId="18041" xr:uid="{00000000-0005-0000-0000-000097400000}"/>
    <cellStyle name="Accent3 44 2" xfId="18042" xr:uid="{00000000-0005-0000-0000-000098400000}"/>
    <cellStyle name="Accent3 44_BSD2" xfId="18043" xr:uid="{00000000-0005-0000-0000-000099400000}"/>
    <cellStyle name="Accent3 45" xfId="18044" xr:uid="{00000000-0005-0000-0000-00009A400000}"/>
    <cellStyle name="Accent3 45 2" xfId="18045" xr:uid="{00000000-0005-0000-0000-00009B400000}"/>
    <cellStyle name="Accent3 45_BSD2" xfId="18046" xr:uid="{00000000-0005-0000-0000-00009C400000}"/>
    <cellStyle name="Accent3 46" xfId="18047" xr:uid="{00000000-0005-0000-0000-00009D400000}"/>
    <cellStyle name="Accent3 46 2" xfId="18048" xr:uid="{00000000-0005-0000-0000-00009E400000}"/>
    <cellStyle name="Accent3 46_BSD2" xfId="18049" xr:uid="{00000000-0005-0000-0000-00009F400000}"/>
    <cellStyle name="Accent3 47" xfId="18050" xr:uid="{00000000-0005-0000-0000-0000A0400000}"/>
    <cellStyle name="Accent3 47 2" xfId="18051" xr:uid="{00000000-0005-0000-0000-0000A1400000}"/>
    <cellStyle name="Accent3 47_BSD2" xfId="18052" xr:uid="{00000000-0005-0000-0000-0000A2400000}"/>
    <cellStyle name="Accent3 48" xfId="18053" xr:uid="{00000000-0005-0000-0000-0000A3400000}"/>
    <cellStyle name="Accent3 48 2" xfId="18054" xr:uid="{00000000-0005-0000-0000-0000A4400000}"/>
    <cellStyle name="Accent3 48_BSD2" xfId="18055" xr:uid="{00000000-0005-0000-0000-0000A5400000}"/>
    <cellStyle name="Accent3 49" xfId="18056" xr:uid="{00000000-0005-0000-0000-0000A6400000}"/>
    <cellStyle name="Accent3 49 2" xfId="18057" xr:uid="{00000000-0005-0000-0000-0000A7400000}"/>
    <cellStyle name="Accent3 49_BSD2" xfId="18058" xr:uid="{00000000-0005-0000-0000-0000A8400000}"/>
    <cellStyle name="Accent3 5" xfId="18059" xr:uid="{00000000-0005-0000-0000-0000A9400000}"/>
    <cellStyle name="Accent3 5 10" xfId="18060" xr:uid="{00000000-0005-0000-0000-0000AA400000}"/>
    <cellStyle name="Accent3 5 11" xfId="18061" xr:uid="{00000000-0005-0000-0000-0000AB400000}"/>
    <cellStyle name="Accent3 5 12" xfId="18062" xr:uid="{00000000-0005-0000-0000-0000AC400000}"/>
    <cellStyle name="Accent3 5 2" xfId="18063" xr:uid="{00000000-0005-0000-0000-0000AD400000}"/>
    <cellStyle name="Accent3 5 3" xfId="18064" xr:uid="{00000000-0005-0000-0000-0000AE400000}"/>
    <cellStyle name="Accent3 5 4" xfId="18065" xr:uid="{00000000-0005-0000-0000-0000AF400000}"/>
    <cellStyle name="Accent3 5 5" xfId="18066" xr:uid="{00000000-0005-0000-0000-0000B0400000}"/>
    <cellStyle name="Accent3 5 6" xfId="18067" xr:uid="{00000000-0005-0000-0000-0000B1400000}"/>
    <cellStyle name="Accent3 5 7" xfId="18068" xr:uid="{00000000-0005-0000-0000-0000B2400000}"/>
    <cellStyle name="Accent3 5 8" xfId="18069" xr:uid="{00000000-0005-0000-0000-0000B3400000}"/>
    <cellStyle name="Accent3 5 9" xfId="18070" xr:uid="{00000000-0005-0000-0000-0000B4400000}"/>
    <cellStyle name="Accent3 5_Annexure" xfId="18071" xr:uid="{00000000-0005-0000-0000-0000B5400000}"/>
    <cellStyle name="Accent3 50" xfId="18072" xr:uid="{00000000-0005-0000-0000-0000B6400000}"/>
    <cellStyle name="Accent3 50 2" xfId="18073" xr:uid="{00000000-0005-0000-0000-0000B7400000}"/>
    <cellStyle name="Accent3 50_BSD2" xfId="18074" xr:uid="{00000000-0005-0000-0000-0000B8400000}"/>
    <cellStyle name="Accent3 51" xfId="18075" xr:uid="{00000000-0005-0000-0000-0000B9400000}"/>
    <cellStyle name="Accent3 51 2" xfId="18076" xr:uid="{00000000-0005-0000-0000-0000BA400000}"/>
    <cellStyle name="Accent3 51_BSD2" xfId="18077" xr:uid="{00000000-0005-0000-0000-0000BB400000}"/>
    <cellStyle name="Accent3 52" xfId="18078" xr:uid="{00000000-0005-0000-0000-0000BC400000}"/>
    <cellStyle name="Accent3 52 2" xfId="18079" xr:uid="{00000000-0005-0000-0000-0000BD400000}"/>
    <cellStyle name="Accent3 52_BSD2" xfId="18080" xr:uid="{00000000-0005-0000-0000-0000BE400000}"/>
    <cellStyle name="Accent3 53" xfId="18081" xr:uid="{00000000-0005-0000-0000-0000BF400000}"/>
    <cellStyle name="Accent3 53 2" xfId="18082" xr:uid="{00000000-0005-0000-0000-0000C0400000}"/>
    <cellStyle name="Accent3 53_BSD2" xfId="18083" xr:uid="{00000000-0005-0000-0000-0000C1400000}"/>
    <cellStyle name="Accent3 54" xfId="18084" xr:uid="{00000000-0005-0000-0000-0000C2400000}"/>
    <cellStyle name="Accent3 54 2" xfId="18085" xr:uid="{00000000-0005-0000-0000-0000C3400000}"/>
    <cellStyle name="Accent3 54_BSD2" xfId="18086" xr:uid="{00000000-0005-0000-0000-0000C4400000}"/>
    <cellStyle name="Accent3 55" xfId="18087" xr:uid="{00000000-0005-0000-0000-0000C5400000}"/>
    <cellStyle name="Accent3 55 2" xfId="18088" xr:uid="{00000000-0005-0000-0000-0000C6400000}"/>
    <cellStyle name="Accent3 55_BSD2" xfId="18089" xr:uid="{00000000-0005-0000-0000-0000C7400000}"/>
    <cellStyle name="Accent3 56" xfId="18090" xr:uid="{00000000-0005-0000-0000-0000C8400000}"/>
    <cellStyle name="Accent3 56 2" xfId="18091" xr:uid="{00000000-0005-0000-0000-0000C9400000}"/>
    <cellStyle name="Accent3 56_BSD2" xfId="18092" xr:uid="{00000000-0005-0000-0000-0000CA400000}"/>
    <cellStyle name="Accent3 57" xfId="18093" xr:uid="{00000000-0005-0000-0000-0000CB400000}"/>
    <cellStyle name="Accent3 57 2" xfId="18094" xr:uid="{00000000-0005-0000-0000-0000CC400000}"/>
    <cellStyle name="Accent3 57_BSD2" xfId="18095" xr:uid="{00000000-0005-0000-0000-0000CD400000}"/>
    <cellStyle name="Accent3 58" xfId="18096" xr:uid="{00000000-0005-0000-0000-0000CE400000}"/>
    <cellStyle name="Accent3 58 2" xfId="18097" xr:uid="{00000000-0005-0000-0000-0000CF400000}"/>
    <cellStyle name="Accent3 58_BSD2" xfId="18098" xr:uid="{00000000-0005-0000-0000-0000D0400000}"/>
    <cellStyle name="Accent3 59" xfId="18099" xr:uid="{00000000-0005-0000-0000-0000D1400000}"/>
    <cellStyle name="Accent3 59 2" xfId="18100" xr:uid="{00000000-0005-0000-0000-0000D2400000}"/>
    <cellStyle name="Accent3 59_BSD2" xfId="18101" xr:uid="{00000000-0005-0000-0000-0000D3400000}"/>
    <cellStyle name="Accent3 6" xfId="18102" xr:uid="{00000000-0005-0000-0000-0000D4400000}"/>
    <cellStyle name="Accent3 6 10" xfId="18103" xr:uid="{00000000-0005-0000-0000-0000D5400000}"/>
    <cellStyle name="Accent3 6 11" xfId="18104" xr:uid="{00000000-0005-0000-0000-0000D6400000}"/>
    <cellStyle name="Accent3 6 12" xfId="18105" xr:uid="{00000000-0005-0000-0000-0000D7400000}"/>
    <cellStyle name="Accent3 6 2" xfId="18106" xr:uid="{00000000-0005-0000-0000-0000D8400000}"/>
    <cellStyle name="Accent3 6 3" xfId="18107" xr:uid="{00000000-0005-0000-0000-0000D9400000}"/>
    <cellStyle name="Accent3 6 4" xfId="18108" xr:uid="{00000000-0005-0000-0000-0000DA400000}"/>
    <cellStyle name="Accent3 6 5" xfId="18109" xr:uid="{00000000-0005-0000-0000-0000DB400000}"/>
    <cellStyle name="Accent3 6 6" xfId="18110" xr:uid="{00000000-0005-0000-0000-0000DC400000}"/>
    <cellStyle name="Accent3 6 7" xfId="18111" xr:uid="{00000000-0005-0000-0000-0000DD400000}"/>
    <cellStyle name="Accent3 6 8" xfId="18112" xr:uid="{00000000-0005-0000-0000-0000DE400000}"/>
    <cellStyle name="Accent3 6 9" xfId="18113" xr:uid="{00000000-0005-0000-0000-0000DF400000}"/>
    <cellStyle name="Accent3 6_Annexure" xfId="18114" xr:uid="{00000000-0005-0000-0000-0000E0400000}"/>
    <cellStyle name="Accent3 60" xfId="18115" xr:uid="{00000000-0005-0000-0000-0000E1400000}"/>
    <cellStyle name="Accent3 61" xfId="18116" xr:uid="{00000000-0005-0000-0000-0000E2400000}"/>
    <cellStyle name="Accent3 62" xfId="18117" xr:uid="{00000000-0005-0000-0000-0000E3400000}"/>
    <cellStyle name="Accent3 63" xfId="18118" xr:uid="{00000000-0005-0000-0000-0000E4400000}"/>
    <cellStyle name="Accent3 64" xfId="18119" xr:uid="{00000000-0005-0000-0000-0000E5400000}"/>
    <cellStyle name="Accent3 65" xfId="18120" xr:uid="{00000000-0005-0000-0000-0000E6400000}"/>
    <cellStyle name="Accent3 66" xfId="18121" xr:uid="{00000000-0005-0000-0000-0000E7400000}"/>
    <cellStyle name="Accent3 67" xfId="18122" xr:uid="{00000000-0005-0000-0000-0000E8400000}"/>
    <cellStyle name="Accent3 68" xfId="18123" xr:uid="{00000000-0005-0000-0000-0000E9400000}"/>
    <cellStyle name="Accent3 69" xfId="18124" xr:uid="{00000000-0005-0000-0000-0000EA400000}"/>
    <cellStyle name="Accent3 7" xfId="18125" xr:uid="{00000000-0005-0000-0000-0000EB400000}"/>
    <cellStyle name="Accent3 7 10" xfId="18126" xr:uid="{00000000-0005-0000-0000-0000EC400000}"/>
    <cellStyle name="Accent3 7 11" xfId="18127" xr:uid="{00000000-0005-0000-0000-0000ED400000}"/>
    <cellStyle name="Accent3 7 12" xfId="18128" xr:uid="{00000000-0005-0000-0000-0000EE400000}"/>
    <cellStyle name="Accent3 7 2" xfId="18129" xr:uid="{00000000-0005-0000-0000-0000EF400000}"/>
    <cellStyle name="Accent3 7 3" xfId="18130" xr:uid="{00000000-0005-0000-0000-0000F0400000}"/>
    <cellStyle name="Accent3 7 4" xfId="18131" xr:uid="{00000000-0005-0000-0000-0000F1400000}"/>
    <cellStyle name="Accent3 7 5" xfId="18132" xr:uid="{00000000-0005-0000-0000-0000F2400000}"/>
    <cellStyle name="Accent3 7 6" xfId="18133" xr:uid="{00000000-0005-0000-0000-0000F3400000}"/>
    <cellStyle name="Accent3 7 7" xfId="18134" xr:uid="{00000000-0005-0000-0000-0000F4400000}"/>
    <cellStyle name="Accent3 7 8" xfId="18135" xr:uid="{00000000-0005-0000-0000-0000F5400000}"/>
    <cellStyle name="Accent3 7 9" xfId="18136" xr:uid="{00000000-0005-0000-0000-0000F6400000}"/>
    <cellStyle name="Accent3 7_Annexure" xfId="18137" xr:uid="{00000000-0005-0000-0000-0000F7400000}"/>
    <cellStyle name="Accent3 70" xfId="18138" xr:uid="{00000000-0005-0000-0000-0000F8400000}"/>
    <cellStyle name="Accent3 71" xfId="18139" xr:uid="{00000000-0005-0000-0000-0000F9400000}"/>
    <cellStyle name="Accent3 72" xfId="18140" xr:uid="{00000000-0005-0000-0000-0000FA400000}"/>
    <cellStyle name="Accent3 73" xfId="18141" xr:uid="{00000000-0005-0000-0000-0000FB400000}"/>
    <cellStyle name="Accent3 74" xfId="18142" xr:uid="{00000000-0005-0000-0000-0000FC400000}"/>
    <cellStyle name="Accent3 75" xfId="18143" xr:uid="{00000000-0005-0000-0000-0000FD400000}"/>
    <cellStyle name="Accent3 76" xfId="18144" xr:uid="{00000000-0005-0000-0000-0000FE400000}"/>
    <cellStyle name="Accent3 77" xfId="18145" xr:uid="{00000000-0005-0000-0000-0000FF400000}"/>
    <cellStyle name="Accent3 78" xfId="18146" xr:uid="{00000000-0005-0000-0000-000000410000}"/>
    <cellStyle name="Accent3 79" xfId="18147" xr:uid="{00000000-0005-0000-0000-000001410000}"/>
    <cellStyle name="Accent3 8" xfId="18148" xr:uid="{00000000-0005-0000-0000-000002410000}"/>
    <cellStyle name="Accent3 8 10" xfId="18149" xr:uid="{00000000-0005-0000-0000-000003410000}"/>
    <cellStyle name="Accent3 8 11" xfId="18150" xr:uid="{00000000-0005-0000-0000-000004410000}"/>
    <cellStyle name="Accent3 8 12" xfId="18151" xr:uid="{00000000-0005-0000-0000-000005410000}"/>
    <cellStyle name="Accent3 8 2" xfId="18152" xr:uid="{00000000-0005-0000-0000-000006410000}"/>
    <cellStyle name="Accent3 8 3" xfId="18153" xr:uid="{00000000-0005-0000-0000-000007410000}"/>
    <cellStyle name="Accent3 8 4" xfId="18154" xr:uid="{00000000-0005-0000-0000-000008410000}"/>
    <cellStyle name="Accent3 8 5" xfId="18155" xr:uid="{00000000-0005-0000-0000-000009410000}"/>
    <cellStyle name="Accent3 8 6" xfId="18156" xr:uid="{00000000-0005-0000-0000-00000A410000}"/>
    <cellStyle name="Accent3 8 7" xfId="18157" xr:uid="{00000000-0005-0000-0000-00000B410000}"/>
    <cellStyle name="Accent3 8 8" xfId="18158" xr:uid="{00000000-0005-0000-0000-00000C410000}"/>
    <cellStyle name="Accent3 8 9" xfId="18159" xr:uid="{00000000-0005-0000-0000-00000D410000}"/>
    <cellStyle name="Accent3 8_BSD2" xfId="18160" xr:uid="{00000000-0005-0000-0000-00000E410000}"/>
    <cellStyle name="Accent3 80" xfId="18161" xr:uid="{00000000-0005-0000-0000-00000F410000}"/>
    <cellStyle name="Accent3 81" xfId="18162" xr:uid="{00000000-0005-0000-0000-000010410000}"/>
    <cellStyle name="Accent3 82" xfId="18163" xr:uid="{00000000-0005-0000-0000-000011410000}"/>
    <cellStyle name="Accent3 83" xfId="18164" xr:uid="{00000000-0005-0000-0000-000012410000}"/>
    <cellStyle name="Accent3 84" xfId="18165" xr:uid="{00000000-0005-0000-0000-000013410000}"/>
    <cellStyle name="Accent3 85" xfId="18166" xr:uid="{00000000-0005-0000-0000-000014410000}"/>
    <cellStyle name="Accent3 86" xfId="18167" xr:uid="{00000000-0005-0000-0000-000015410000}"/>
    <cellStyle name="Accent3 87" xfId="18168" xr:uid="{00000000-0005-0000-0000-000016410000}"/>
    <cellStyle name="Accent3 88" xfId="18169" xr:uid="{00000000-0005-0000-0000-000017410000}"/>
    <cellStyle name="Accent3 89" xfId="18170" xr:uid="{00000000-0005-0000-0000-000018410000}"/>
    <cellStyle name="Accent3 9" xfId="18171" xr:uid="{00000000-0005-0000-0000-000019410000}"/>
    <cellStyle name="Accent3 9 10" xfId="18172" xr:uid="{00000000-0005-0000-0000-00001A410000}"/>
    <cellStyle name="Accent3 9 11" xfId="18173" xr:uid="{00000000-0005-0000-0000-00001B410000}"/>
    <cellStyle name="Accent3 9 12" xfId="18174" xr:uid="{00000000-0005-0000-0000-00001C410000}"/>
    <cellStyle name="Accent3 9 2" xfId="18175" xr:uid="{00000000-0005-0000-0000-00001D410000}"/>
    <cellStyle name="Accent3 9 3" xfId="18176" xr:uid="{00000000-0005-0000-0000-00001E410000}"/>
    <cellStyle name="Accent3 9 4" xfId="18177" xr:uid="{00000000-0005-0000-0000-00001F410000}"/>
    <cellStyle name="Accent3 9 5" xfId="18178" xr:uid="{00000000-0005-0000-0000-000020410000}"/>
    <cellStyle name="Accent3 9 6" xfId="18179" xr:uid="{00000000-0005-0000-0000-000021410000}"/>
    <cellStyle name="Accent3 9 7" xfId="18180" xr:uid="{00000000-0005-0000-0000-000022410000}"/>
    <cellStyle name="Accent3 9 8" xfId="18181" xr:uid="{00000000-0005-0000-0000-000023410000}"/>
    <cellStyle name="Accent3 9 9" xfId="18182" xr:uid="{00000000-0005-0000-0000-000024410000}"/>
    <cellStyle name="Accent3 9_BSD2" xfId="18183" xr:uid="{00000000-0005-0000-0000-000025410000}"/>
    <cellStyle name="Accent3 90" xfId="18184" xr:uid="{00000000-0005-0000-0000-000026410000}"/>
    <cellStyle name="Accent3 91" xfId="18185" xr:uid="{00000000-0005-0000-0000-000027410000}"/>
    <cellStyle name="Accent3 92" xfId="18186" xr:uid="{00000000-0005-0000-0000-000028410000}"/>
    <cellStyle name="Accent3 93" xfId="18187" xr:uid="{00000000-0005-0000-0000-000029410000}"/>
    <cellStyle name="Accent4 - 20%" xfId="18188" xr:uid="{00000000-0005-0000-0000-00002B410000}"/>
    <cellStyle name="Accent4 - 20% 10" xfId="18189" xr:uid="{00000000-0005-0000-0000-00002C410000}"/>
    <cellStyle name="Accent4 - 20% 11" xfId="18190" xr:uid="{00000000-0005-0000-0000-00002D410000}"/>
    <cellStyle name="Accent4 - 20% 12" xfId="18191" xr:uid="{00000000-0005-0000-0000-00002E410000}"/>
    <cellStyle name="Accent4 - 20% 13" xfId="18192" xr:uid="{00000000-0005-0000-0000-00002F410000}"/>
    <cellStyle name="Accent4 - 20% 14" xfId="18193" xr:uid="{00000000-0005-0000-0000-000030410000}"/>
    <cellStyle name="Accent4 - 20% 15" xfId="18194" xr:uid="{00000000-0005-0000-0000-000031410000}"/>
    <cellStyle name="Accent4 - 20% 16" xfId="18195" xr:uid="{00000000-0005-0000-0000-000032410000}"/>
    <cellStyle name="Accent4 - 20% 17" xfId="18196" xr:uid="{00000000-0005-0000-0000-000033410000}"/>
    <cellStyle name="Accent4 - 20% 18" xfId="18197" xr:uid="{00000000-0005-0000-0000-000034410000}"/>
    <cellStyle name="Accent4 - 20% 19" xfId="18198" xr:uid="{00000000-0005-0000-0000-000035410000}"/>
    <cellStyle name="Accent4 - 20% 2" xfId="18199" xr:uid="{00000000-0005-0000-0000-000036410000}"/>
    <cellStyle name="Accent4 - 20% 20" xfId="18200" xr:uid="{00000000-0005-0000-0000-000037410000}"/>
    <cellStyle name="Accent4 - 20% 21" xfId="18201" xr:uid="{00000000-0005-0000-0000-000038410000}"/>
    <cellStyle name="Accent4 - 20% 22" xfId="18202" xr:uid="{00000000-0005-0000-0000-000039410000}"/>
    <cellStyle name="Accent4 - 20% 23" xfId="18203" xr:uid="{00000000-0005-0000-0000-00003A410000}"/>
    <cellStyle name="Accent4 - 20% 24" xfId="18204" xr:uid="{00000000-0005-0000-0000-00003B410000}"/>
    <cellStyle name="Accent4 - 20% 25" xfId="18205" xr:uid="{00000000-0005-0000-0000-00003C410000}"/>
    <cellStyle name="Accent4 - 20% 26" xfId="18206" xr:uid="{00000000-0005-0000-0000-00003D410000}"/>
    <cellStyle name="Accent4 - 20% 27" xfId="18207" xr:uid="{00000000-0005-0000-0000-00003E410000}"/>
    <cellStyle name="Accent4 - 20% 28" xfId="18208" xr:uid="{00000000-0005-0000-0000-00003F410000}"/>
    <cellStyle name="Accent4 - 20% 29" xfId="18209" xr:uid="{00000000-0005-0000-0000-000040410000}"/>
    <cellStyle name="Accent4 - 20% 3" xfId="18210" xr:uid="{00000000-0005-0000-0000-000041410000}"/>
    <cellStyle name="Accent4 - 20% 30" xfId="18211" xr:uid="{00000000-0005-0000-0000-000042410000}"/>
    <cellStyle name="Accent4 - 20% 31" xfId="18212" xr:uid="{00000000-0005-0000-0000-000043410000}"/>
    <cellStyle name="Accent4 - 20% 32" xfId="18213" xr:uid="{00000000-0005-0000-0000-000044410000}"/>
    <cellStyle name="Accent4 - 20% 33" xfId="18214" xr:uid="{00000000-0005-0000-0000-000045410000}"/>
    <cellStyle name="Accent4 - 20% 34" xfId="18215" xr:uid="{00000000-0005-0000-0000-000046410000}"/>
    <cellStyle name="Accent4 - 20% 35" xfId="18216" xr:uid="{00000000-0005-0000-0000-000047410000}"/>
    <cellStyle name="Accent4 - 20% 36" xfId="18217" xr:uid="{00000000-0005-0000-0000-000048410000}"/>
    <cellStyle name="Accent4 - 20% 37" xfId="18218" xr:uid="{00000000-0005-0000-0000-000049410000}"/>
    <cellStyle name="Accent4 - 20% 4" xfId="18219" xr:uid="{00000000-0005-0000-0000-00004A410000}"/>
    <cellStyle name="Accent4 - 20% 5" xfId="18220" xr:uid="{00000000-0005-0000-0000-00004B410000}"/>
    <cellStyle name="Accent4 - 20% 6" xfId="18221" xr:uid="{00000000-0005-0000-0000-00004C410000}"/>
    <cellStyle name="Accent4 - 20% 7" xfId="18222" xr:uid="{00000000-0005-0000-0000-00004D410000}"/>
    <cellStyle name="Accent4 - 20% 8" xfId="18223" xr:uid="{00000000-0005-0000-0000-00004E410000}"/>
    <cellStyle name="Accent4 - 20% 9" xfId="18224" xr:uid="{00000000-0005-0000-0000-00004F410000}"/>
    <cellStyle name="Accent4 - 40%" xfId="18225" xr:uid="{00000000-0005-0000-0000-000050410000}"/>
    <cellStyle name="Accent4 - 40% 10" xfId="18226" xr:uid="{00000000-0005-0000-0000-000051410000}"/>
    <cellStyle name="Accent4 - 40% 11" xfId="18227" xr:uid="{00000000-0005-0000-0000-000052410000}"/>
    <cellStyle name="Accent4 - 40% 12" xfId="18228" xr:uid="{00000000-0005-0000-0000-000053410000}"/>
    <cellStyle name="Accent4 - 40% 13" xfId="18229" xr:uid="{00000000-0005-0000-0000-000054410000}"/>
    <cellStyle name="Accent4 - 40% 14" xfId="18230" xr:uid="{00000000-0005-0000-0000-000055410000}"/>
    <cellStyle name="Accent4 - 40% 15" xfId="18231" xr:uid="{00000000-0005-0000-0000-000056410000}"/>
    <cellStyle name="Accent4 - 40% 16" xfId="18232" xr:uid="{00000000-0005-0000-0000-000057410000}"/>
    <cellStyle name="Accent4 - 40% 17" xfId="18233" xr:uid="{00000000-0005-0000-0000-000058410000}"/>
    <cellStyle name="Accent4 - 40% 18" xfId="18234" xr:uid="{00000000-0005-0000-0000-000059410000}"/>
    <cellStyle name="Accent4 - 40% 19" xfId="18235" xr:uid="{00000000-0005-0000-0000-00005A410000}"/>
    <cellStyle name="Accent4 - 40% 2" xfId="18236" xr:uid="{00000000-0005-0000-0000-00005B410000}"/>
    <cellStyle name="Accent4 - 40% 20" xfId="18237" xr:uid="{00000000-0005-0000-0000-00005C410000}"/>
    <cellStyle name="Accent4 - 40% 21" xfId="18238" xr:uid="{00000000-0005-0000-0000-00005D410000}"/>
    <cellStyle name="Accent4 - 40% 22" xfId="18239" xr:uid="{00000000-0005-0000-0000-00005E410000}"/>
    <cellStyle name="Accent4 - 40% 23" xfId="18240" xr:uid="{00000000-0005-0000-0000-00005F410000}"/>
    <cellStyle name="Accent4 - 40% 24" xfId="18241" xr:uid="{00000000-0005-0000-0000-000060410000}"/>
    <cellStyle name="Accent4 - 40% 25" xfId="18242" xr:uid="{00000000-0005-0000-0000-000061410000}"/>
    <cellStyle name="Accent4 - 40% 26" xfId="18243" xr:uid="{00000000-0005-0000-0000-000062410000}"/>
    <cellStyle name="Accent4 - 40% 27" xfId="18244" xr:uid="{00000000-0005-0000-0000-000063410000}"/>
    <cellStyle name="Accent4 - 40% 28" xfId="18245" xr:uid="{00000000-0005-0000-0000-000064410000}"/>
    <cellStyle name="Accent4 - 40% 29" xfId="18246" xr:uid="{00000000-0005-0000-0000-000065410000}"/>
    <cellStyle name="Accent4 - 40% 3" xfId="18247" xr:uid="{00000000-0005-0000-0000-000066410000}"/>
    <cellStyle name="Accent4 - 40% 30" xfId="18248" xr:uid="{00000000-0005-0000-0000-000067410000}"/>
    <cellStyle name="Accent4 - 40% 31" xfId="18249" xr:uid="{00000000-0005-0000-0000-000068410000}"/>
    <cellStyle name="Accent4 - 40% 32" xfId="18250" xr:uid="{00000000-0005-0000-0000-000069410000}"/>
    <cellStyle name="Accent4 - 40% 33" xfId="18251" xr:uid="{00000000-0005-0000-0000-00006A410000}"/>
    <cellStyle name="Accent4 - 40% 34" xfId="18252" xr:uid="{00000000-0005-0000-0000-00006B410000}"/>
    <cellStyle name="Accent4 - 40% 35" xfId="18253" xr:uid="{00000000-0005-0000-0000-00006C410000}"/>
    <cellStyle name="Accent4 - 40% 36" xfId="18254" xr:uid="{00000000-0005-0000-0000-00006D410000}"/>
    <cellStyle name="Accent4 - 40% 37" xfId="18255" xr:uid="{00000000-0005-0000-0000-00006E410000}"/>
    <cellStyle name="Accent4 - 40% 4" xfId="18256" xr:uid="{00000000-0005-0000-0000-00006F410000}"/>
    <cellStyle name="Accent4 - 40% 5" xfId="18257" xr:uid="{00000000-0005-0000-0000-000070410000}"/>
    <cellStyle name="Accent4 - 40% 6" xfId="18258" xr:uid="{00000000-0005-0000-0000-000071410000}"/>
    <cellStyle name="Accent4 - 40% 7" xfId="18259" xr:uid="{00000000-0005-0000-0000-000072410000}"/>
    <cellStyle name="Accent4 - 40% 8" xfId="18260" xr:uid="{00000000-0005-0000-0000-000073410000}"/>
    <cellStyle name="Accent4 - 40% 9" xfId="18261" xr:uid="{00000000-0005-0000-0000-000074410000}"/>
    <cellStyle name="Accent4 - 60%" xfId="18262" xr:uid="{00000000-0005-0000-0000-000075410000}"/>
    <cellStyle name="Accent4 - 60% 10" xfId="18263" xr:uid="{00000000-0005-0000-0000-000076410000}"/>
    <cellStyle name="Accent4 - 60% 11" xfId="18264" xr:uid="{00000000-0005-0000-0000-000077410000}"/>
    <cellStyle name="Accent4 - 60% 12" xfId="18265" xr:uid="{00000000-0005-0000-0000-000078410000}"/>
    <cellStyle name="Accent4 - 60% 13" xfId="18266" xr:uid="{00000000-0005-0000-0000-000079410000}"/>
    <cellStyle name="Accent4 - 60% 14" xfId="18267" xr:uid="{00000000-0005-0000-0000-00007A410000}"/>
    <cellStyle name="Accent4 - 60% 15" xfId="18268" xr:uid="{00000000-0005-0000-0000-00007B410000}"/>
    <cellStyle name="Accent4 - 60% 16" xfId="18269" xr:uid="{00000000-0005-0000-0000-00007C410000}"/>
    <cellStyle name="Accent4 - 60% 17" xfId="18270" xr:uid="{00000000-0005-0000-0000-00007D410000}"/>
    <cellStyle name="Accent4 - 60% 18" xfId="18271" xr:uid="{00000000-0005-0000-0000-00007E410000}"/>
    <cellStyle name="Accent4 - 60% 19" xfId="18272" xr:uid="{00000000-0005-0000-0000-00007F410000}"/>
    <cellStyle name="Accent4 - 60% 2" xfId="18273" xr:uid="{00000000-0005-0000-0000-000080410000}"/>
    <cellStyle name="Accent4 - 60% 20" xfId="18274" xr:uid="{00000000-0005-0000-0000-000081410000}"/>
    <cellStyle name="Accent4 - 60% 21" xfId="18275" xr:uid="{00000000-0005-0000-0000-000082410000}"/>
    <cellStyle name="Accent4 - 60% 22" xfId="18276" xr:uid="{00000000-0005-0000-0000-000083410000}"/>
    <cellStyle name="Accent4 - 60% 23" xfId="18277" xr:uid="{00000000-0005-0000-0000-000084410000}"/>
    <cellStyle name="Accent4 - 60% 24" xfId="18278" xr:uid="{00000000-0005-0000-0000-000085410000}"/>
    <cellStyle name="Accent4 - 60% 25" xfId="18279" xr:uid="{00000000-0005-0000-0000-000086410000}"/>
    <cellStyle name="Accent4 - 60% 26" xfId="18280" xr:uid="{00000000-0005-0000-0000-000087410000}"/>
    <cellStyle name="Accent4 - 60% 27" xfId="18281" xr:uid="{00000000-0005-0000-0000-000088410000}"/>
    <cellStyle name="Accent4 - 60% 28" xfId="18282" xr:uid="{00000000-0005-0000-0000-000089410000}"/>
    <cellStyle name="Accent4 - 60% 29" xfId="18283" xr:uid="{00000000-0005-0000-0000-00008A410000}"/>
    <cellStyle name="Accent4 - 60% 3" xfId="18284" xr:uid="{00000000-0005-0000-0000-00008B410000}"/>
    <cellStyle name="Accent4 - 60% 30" xfId="18285" xr:uid="{00000000-0005-0000-0000-00008C410000}"/>
    <cellStyle name="Accent4 - 60% 31" xfId="18286" xr:uid="{00000000-0005-0000-0000-00008D410000}"/>
    <cellStyle name="Accent4 - 60% 32" xfId="18287" xr:uid="{00000000-0005-0000-0000-00008E410000}"/>
    <cellStyle name="Accent4 - 60% 33" xfId="18288" xr:uid="{00000000-0005-0000-0000-00008F410000}"/>
    <cellStyle name="Accent4 - 60% 34" xfId="18289" xr:uid="{00000000-0005-0000-0000-000090410000}"/>
    <cellStyle name="Accent4 - 60% 35" xfId="18290" xr:uid="{00000000-0005-0000-0000-000091410000}"/>
    <cellStyle name="Accent4 - 60% 36" xfId="18291" xr:uid="{00000000-0005-0000-0000-000092410000}"/>
    <cellStyle name="Accent4 - 60% 37" xfId="18292" xr:uid="{00000000-0005-0000-0000-000093410000}"/>
    <cellStyle name="Accent4 - 60% 4" xfId="18293" xr:uid="{00000000-0005-0000-0000-000094410000}"/>
    <cellStyle name="Accent4 - 60% 5" xfId="18294" xr:uid="{00000000-0005-0000-0000-000095410000}"/>
    <cellStyle name="Accent4 - 60% 6" xfId="18295" xr:uid="{00000000-0005-0000-0000-000096410000}"/>
    <cellStyle name="Accent4 - 60% 7" xfId="18296" xr:uid="{00000000-0005-0000-0000-000097410000}"/>
    <cellStyle name="Accent4 - 60% 8" xfId="18297" xr:uid="{00000000-0005-0000-0000-000098410000}"/>
    <cellStyle name="Accent4 - 60% 9" xfId="18298" xr:uid="{00000000-0005-0000-0000-000099410000}"/>
    <cellStyle name="Accent4 1" xfId="18299" xr:uid="{00000000-0005-0000-0000-00009A410000}"/>
    <cellStyle name="Accent4 10" xfId="18300" xr:uid="{00000000-0005-0000-0000-00009B410000}"/>
    <cellStyle name="Accent4 10 10" xfId="18301" xr:uid="{00000000-0005-0000-0000-00009C410000}"/>
    <cellStyle name="Accent4 10 11" xfId="18302" xr:uid="{00000000-0005-0000-0000-00009D410000}"/>
    <cellStyle name="Accent4 10 12" xfId="18303" xr:uid="{00000000-0005-0000-0000-00009E410000}"/>
    <cellStyle name="Accent4 10 2" xfId="18304" xr:uid="{00000000-0005-0000-0000-00009F410000}"/>
    <cellStyle name="Accent4 10 3" xfId="18305" xr:uid="{00000000-0005-0000-0000-0000A0410000}"/>
    <cellStyle name="Accent4 10 4" xfId="18306" xr:uid="{00000000-0005-0000-0000-0000A1410000}"/>
    <cellStyle name="Accent4 10 5" xfId="18307" xr:uid="{00000000-0005-0000-0000-0000A2410000}"/>
    <cellStyle name="Accent4 10 6" xfId="18308" xr:uid="{00000000-0005-0000-0000-0000A3410000}"/>
    <cellStyle name="Accent4 10 7" xfId="18309" xr:uid="{00000000-0005-0000-0000-0000A4410000}"/>
    <cellStyle name="Accent4 10 8" xfId="18310" xr:uid="{00000000-0005-0000-0000-0000A5410000}"/>
    <cellStyle name="Accent4 10 9" xfId="18311" xr:uid="{00000000-0005-0000-0000-0000A6410000}"/>
    <cellStyle name="Accent4 10_BSD2" xfId="18312" xr:uid="{00000000-0005-0000-0000-0000A7410000}"/>
    <cellStyle name="Accent4 11" xfId="18313" xr:uid="{00000000-0005-0000-0000-0000A8410000}"/>
    <cellStyle name="Accent4 11 10" xfId="18314" xr:uid="{00000000-0005-0000-0000-0000A9410000}"/>
    <cellStyle name="Accent4 11 11" xfId="18315" xr:uid="{00000000-0005-0000-0000-0000AA410000}"/>
    <cellStyle name="Accent4 11 12" xfId="18316" xr:uid="{00000000-0005-0000-0000-0000AB410000}"/>
    <cellStyle name="Accent4 11 2" xfId="18317" xr:uid="{00000000-0005-0000-0000-0000AC410000}"/>
    <cellStyle name="Accent4 11 3" xfId="18318" xr:uid="{00000000-0005-0000-0000-0000AD410000}"/>
    <cellStyle name="Accent4 11 4" xfId="18319" xr:uid="{00000000-0005-0000-0000-0000AE410000}"/>
    <cellStyle name="Accent4 11 5" xfId="18320" xr:uid="{00000000-0005-0000-0000-0000AF410000}"/>
    <cellStyle name="Accent4 11 6" xfId="18321" xr:uid="{00000000-0005-0000-0000-0000B0410000}"/>
    <cellStyle name="Accent4 11 7" xfId="18322" xr:uid="{00000000-0005-0000-0000-0000B1410000}"/>
    <cellStyle name="Accent4 11 8" xfId="18323" xr:uid="{00000000-0005-0000-0000-0000B2410000}"/>
    <cellStyle name="Accent4 11 9" xfId="18324" xr:uid="{00000000-0005-0000-0000-0000B3410000}"/>
    <cellStyle name="Accent4 11_BSD2" xfId="18325" xr:uid="{00000000-0005-0000-0000-0000B4410000}"/>
    <cellStyle name="Accent4 12" xfId="18326" xr:uid="{00000000-0005-0000-0000-0000B5410000}"/>
    <cellStyle name="Accent4 12 10" xfId="18327" xr:uid="{00000000-0005-0000-0000-0000B6410000}"/>
    <cellStyle name="Accent4 12 2" xfId="18328" xr:uid="{00000000-0005-0000-0000-0000B7410000}"/>
    <cellStyle name="Accent4 12 2 10" xfId="18329" xr:uid="{00000000-0005-0000-0000-0000B8410000}"/>
    <cellStyle name="Accent4 12 2 2" xfId="18330" xr:uid="{00000000-0005-0000-0000-0000B9410000}"/>
    <cellStyle name="Accent4 12 2 2 2" xfId="18331" xr:uid="{00000000-0005-0000-0000-0000BA410000}"/>
    <cellStyle name="Accent4 12 2 2 3" xfId="18332" xr:uid="{00000000-0005-0000-0000-0000BB410000}"/>
    <cellStyle name="Accent4 12 2 2 4" xfId="18333" xr:uid="{00000000-0005-0000-0000-0000BC410000}"/>
    <cellStyle name="Accent4 12 2 2 5" xfId="18334" xr:uid="{00000000-0005-0000-0000-0000BD410000}"/>
    <cellStyle name="Accent4 12 2 3" xfId="18335" xr:uid="{00000000-0005-0000-0000-0000BE410000}"/>
    <cellStyle name="Accent4 12 2 4" xfId="18336" xr:uid="{00000000-0005-0000-0000-0000BF410000}"/>
    <cellStyle name="Accent4 12 2 5" xfId="18337" xr:uid="{00000000-0005-0000-0000-0000C0410000}"/>
    <cellStyle name="Accent4 12 2 6" xfId="18338" xr:uid="{00000000-0005-0000-0000-0000C1410000}"/>
    <cellStyle name="Accent4 12 2 7" xfId="18339" xr:uid="{00000000-0005-0000-0000-0000C2410000}"/>
    <cellStyle name="Accent4 12 2 8" xfId="18340" xr:uid="{00000000-0005-0000-0000-0000C3410000}"/>
    <cellStyle name="Accent4 12 2 9" xfId="18341" xr:uid="{00000000-0005-0000-0000-0000C4410000}"/>
    <cellStyle name="Accent4 12 3" xfId="18342" xr:uid="{00000000-0005-0000-0000-0000C5410000}"/>
    <cellStyle name="Accent4 12 4" xfId="18343" xr:uid="{00000000-0005-0000-0000-0000C6410000}"/>
    <cellStyle name="Accent4 12 5" xfId="18344" xr:uid="{00000000-0005-0000-0000-0000C7410000}"/>
    <cellStyle name="Accent4 12 6" xfId="18345" xr:uid="{00000000-0005-0000-0000-0000C8410000}"/>
    <cellStyle name="Accent4 12 7" xfId="18346" xr:uid="{00000000-0005-0000-0000-0000C9410000}"/>
    <cellStyle name="Accent4 12 8" xfId="18347" xr:uid="{00000000-0005-0000-0000-0000CA410000}"/>
    <cellStyle name="Accent4 12 9" xfId="18348" xr:uid="{00000000-0005-0000-0000-0000CB410000}"/>
    <cellStyle name="Accent4 12_BSD2" xfId="18349" xr:uid="{00000000-0005-0000-0000-0000CC410000}"/>
    <cellStyle name="Accent4 13" xfId="18350" xr:uid="{00000000-0005-0000-0000-0000CD410000}"/>
    <cellStyle name="Accent4 13 10" xfId="18351" xr:uid="{00000000-0005-0000-0000-0000CE410000}"/>
    <cellStyle name="Accent4 13 2" xfId="18352" xr:uid="{00000000-0005-0000-0000-0000CF410000}"/>
    <cellStyle name="Accent4 13 3" xfId="18353" xr:uid="{00000000-0005-0000-0000-0000D0410000}"/>
    <cellStyle name="Accent4 13 4" xfId="18354" xr:uid="{00000000-0005-0000-0000-0000D1410000}"/>
    <cellStyle name="Accent4 13 5" xfId="18355" xr:uid="{00000000-0005-0000-0000-0000D2410000}"/>
    <cellStyle name="Accent4 13 6" xfId="18356" xr:uid="{00000000-0005-0000-0000-0000D3410000}"/>
    <cellStyle name="Accent4 13 7" xfId="18357" xr:uid="{00000000-0005-0000-0000-0000D4410000}"/>
    <cellStyle name="Accent4 13 8" xfId="18358" xr:uid="{00000000-0005-0000-0000-0000D5410000}"/>
    <cellStyle name="Accent4 13 9" xfId="18359" xr:uid="{00000000-0005-0000-0000-0000D6410000}"/>
    <cellStyle name="Accent4 13_BSD2" xfId="18360" xr:uid="{00000000-0005-0000-0000-0000D7410000}"/>
    <cellStyle name="Accent4 14" xfId="18361" xr:uid="{00000000-0005-0000-0000-0000D8410000}"/>
    <cellStyle name="Accent4 14 2" xfId="18362" xr:uid="{00000000-0005-0000-0000-0000D9410000}"/>
    <cellStyle name="Accent4 14 3" xfId="18363" xr:uid="{00000000-0005-0000-0000-0000DA410000}"/>
    <cellStyle name="Accent4 14 4" xfId="18364" xr:uid="{00000000-0005-0000-0000-0000DB410000}"/>
    <cellStyle name="Accent4 14 5" xfId="18365" xr:uid="{00000000-0005-0000-0000-0000DC410000}"/>
    <cellStyle name="Accent4 14_BSD2" xfId="18366" xr:uid="{00000000-0005-0000-0000-0000DD410000}"/>
    <cellStyle name="Accent4 15" xfId="18367" xr:uid="{00000000-0005-0000-0000-0000DE410000}"/>
    <cellStyle name="Accent4 15 2" xfId="18368" xr:uid="{00000000-0005-0000-0000-0000DF410000}"/>
    <cellStyle name="Accent4 15 3" xfId="18369" xr:uid="{00000000-0005-0000-0000-0000E0410000}"/>
    <cellStyle name="Accent4 15 4" xfId="18370" xr:uid="{00000000-0005-0000-0000-0000E1410000}"/>
    <cellStyle name="Accent4 15 5" xfId="18371" xr:uid="{00000000-0005-0000-0000-0000E2410000}"/>
    <cellStyle name="Accent4 15_BSD2" xfId="18372" xr:uid="{00000000-0005-0000-0000-0000E3410000}"/>
    <cellStyle name="Accent4 16" xfId="18373" xr:uid="{00000000-0005-0000-0000-0000E4410000}"/>
    <cellStyle name="Accent4 16 2" xfId="18374" xr:uid="{00000000-0005-0000-0000-0000E5410000}"/>
    <cellStyle name="Accent4 16 3" xfId="18375" xr:uid="{00000000-0005-0000-0000-0000E6410000}"/>
    <cellStyle name="Accent4 16 4" xfId="18376" xr:uid="{00000000-0005-0000-0000-0000E7410000}"/>
    <cellStyle name="Accent4 16 5" xfId="18377" xr:uid="{00000000-0005-0000-0000-0000E8410000}"/>
    <cellStyle name="Accent4 16_BSD2" xfId="18378" xr:uid="{00000000-0005-0000-0000-0000E9410000}"/>
    <cellStyle name="Accent4 17" xfId="18379" xr:uid="{00000000-0005-0000-0000-0000EA410000}"/>
    <cellStyle name="Accent4 17 2" xfId="18380" xr:uid="{00000000-0005-0000-0000-0000EB410000}"/>
    <cellStyle name="Accent4 17 3" xfId="18381" xr:uid="{00000000-0005-0000-0000-0000EC410000}"/>
    <cellStyle name="Accent4 17 4" xfId="18382" xr:uid="{00000000-0005-0000-0000-0000ED410000}"/>
    <cellStyle name="Accent4 17 5" xfId="18383" xr:uid="{00000000-0005-0000-0000-0000EE410000}"/>
    <cellStyle name="Accent4 17_BSD2" xfId="18384" xr:uid="{00000000-0005-0000-0000-0000EF410000}"/>
    <cellStyle name="Accent4 18" xfId="18385" xr:uid="{00000000-0005-0000-0000-0000F0410000}"/>
    <cellStyle name="Accent4 18 2" xfId="18386" xr:uid="{00000000-0005-0000-0000-0000F1410000}"/>
    <cellStyle name="Accent4 18 3" xfId="18387" xr:uid="{00000000-0005-0000-0000-0000F2410000}"/>
    <cellStyle name="Accent4 18 4" xfId="18388" xr:uid="{00000000-0005-0000-0000-0000F3410000}"/>
    <cellStyle name="Accent4 18 5" xfId="18389" xr:uid="{00000000-0005-0000-0000-0000F4410000}"/>
    <cellStyle name="Accent4 18_BSD2" xfId="18390" xr:uid="{00000000-0005-0000-0000-0000F5410000}"/>
    <cellStyle name="Accent4 19" xfId="18391" xr:uid="{00000000-0005-0000-0000-0000F6410000}"/>
    <cellStyle name="Accent4 19 2" xfId="18392" xr:uid="{00000000-0005-0000-0000-0000F7410000}"/>
    <cellStyle name="Accent4 19 3" xfId="18393" xr:uid="{00000000-0005-0000-0000-0000F8410000}"/>
    <cellStyle name="Accent4 19 4" xfId="18394" xr:uid="{00000000-0005-0000-0000-0000F9410000}"/>
    <cellStyle name="Accent4 19 5" xfId="18395" xr:uid="{00000000-0005-0000-0000-0000FA410000}"/>
    <cellStyle name="Accent4 19_BSD2" xfId="18396" xr:uid="{00000000-0005-0000-0000-0000FB410000}"/>
    <cellStyle name="Accent4 2" xfId="353" xr:uid="{00000000-0005-0000-0000-0000FC410000}"/>
    <cellStyle name="Accent4 2 10" xfId="18397" xr:uid="{00000000-0005-0000-0000-0000FD410000}"/>
    <cellStyle name="Accent4 2 11" xfId="18398" xr:uid="{00000000-0005-0000-0000-0000FE410000}"/>
    <cellStyle name="Accent4 2 12" xfId="18399" xr:uid="{00000000-0005-0000-0000-0000FF410000}"/>
    <cellStyle name="Accent4 2 12 2" xfId="18400" xr:uid="{00000000-0005-0000-0000-000000420000}"/>
    <cellStyle name="Accent4 2 13" xfId="18401" xr:uid="{00000000-0005-0000-0000-000001420000}"/>
    <cellStyle name="Accent4 2 2" xfId="18402" xr:uid="{00000000-0005-0000-0000-000002420000}"/>
    <cellStyle name="Accent4 2 2 10" xfId="18403" xr:uid="{00000000-0005-0000-0000-000003420000}"/>
    <cellStyle name="Accent4 2 2 11" xfId="18404" xr:uid="{00000000-0005-0000-0000-000004420000}"/>
    <cellStyle name="Accent4 2 2 11 2" xfId="18405" xr:uid="{00000000-0005-0000-0000-000005420000}"/>
    <cellStyle name="Accent4 2 2 12" xfId="18406" xr:uid="{00000000-0005-0000-0000-000006420000}"/>
    <cellStyle name="Accent4 2 2 2" xfId="18407" xr:uid="{00000000-0005-0000-0000-000007420000}"/>
    <cellStyle name="Accent4 2 2 2 10" xfId="18408" xr:uid="{00000000-0005-0000-0000-000008420000}"/>
    <cellStyle name="Accent4 2 2 2 2" xfId="18409" xr:uid="{00000000-0005-0000-0000-000009420000}"/>
    <cellStyle name="Accent4 2 2 2 2 10" xfId="18410" xr:uid="{00000000-0005-0000-0000-00000A420000}"/>
    <cellStyle name="Accent4 2 2 2 2 2" xfId="18411" xr:uid="{00000000-0005-0000-0000-00000B420000}"/>
    <cellStyle name="Accent4 2 2 2 2 2 2" xfId="18412" xr:uid="{00000000-0005-0000-0000-00000C420000}"/>
    <cellStyle name="Accent4 2 2 2 2 2 2 2" xfId="18413" xr:uid="{00000000-0005-0000-0000-00000D420000}"/>
    <cellStyle name="Accent4 2 2 2 2 2 2 2 2" xfId="18414" xr:uid="{00000000-0005-0000-0000-00000E420000}"/>
    <cellStyle name="Accent4 2 2 2 2 2 2 2 2 2" xfId="18415" xr:uid="{00000000-0005-0000-0000-00000F420000}"/>
    <cellStyle name="Accent4 2 2 2 2 2 2 3" xfId="18416" xr:uid="{00000000-0005-0000-0000-000010420000}"/>
    <cellStyle name="Accent4 2 2 2 2 2 3" xfId="18417" xr:uid="{00000000-0005-0000-0000-000011420000}"/>
    <cellStyle name="Accent4 2 2 2 2 2 4" xfId="18418" xr:uid="{00000000-0005-0000-0000-000012420000}"/>
    <cellStyle name="Accent4 2 2 2 2 2 4 2" xfId="18419" xr:uid="{00000000-0005-0000-0000-000013420000}"/>
    <cellStyle name="Accent4 2 2 2 2 2 5" xfId="18420" xr:uid="{00000000-0005-0000-0000-000014420000}"/>
    <cellStyle name="Accent4 2 2 2 2 3" xfId="18421" xr:uid="{00000000-0005-0000-0000-000015420000}"/>
    <cellStyle name="Accent4 2 2 2 2 4" xfId="18422" xr:uid="{00000000-0005-0000-0000-000016420000}"/>
    <cellStyle name="Accent4 2 2 2 2 5" xfId="18423" xr:uid="{00000000-0005-0000-0000-000017420000}"/>
    <cellStyle name="Accent4 2 2 2 2 6" xfId="18424" xr:uid="{00000000-0005-0000-0000-000018420000}"/>
    <cellStyle name="Accent4 2 2 2 2 7" xfId="18425" xr:uid="{00000000-0005-0000-0000-000019420000}"/>
    <cellStyle name="Accent4 2 2 2 2 8" xfId="18426" xr:uid="{00000000-0005-0000-0000-00001A420000}"/>
    <cellStyle name="Accent4 2 2 2 2 9" xfId="18427" xr:uid="{00000000-0005-0000-0000-00001B420000}"/>
    <cellStyle name="Accent4 2 2 2 2 9 2" xfId="18428" xr:uid="{00000000-0005-0000-0000-00001C420000}"/>
    <cellStyle name="Accent4 2 2 2 3" xfId="18429" xr:uid="{00000000-0005-0000-0000-00001D420000}"/>
    <cellStyle name="Accent4 2 2 2 4" xfId="18430" xr:uid="{00000000-0005-0000-0000-00001E420000}"/>
    <cellStyle name="Accent4 2 2 2 5" xfId="18431" xr:uid="{00000000-0005-0000-0000-00001F420000}"/>
    <cellStyle name="Accent4 2 2 2 6" xfId="18432" xr:uid="{00000000-0005-0000-0000-000020420000}"/>
    <cellStyle name="Accent4 2 2 2 7" xfId="18433" xr:uid="{00000000-0005-0000-0000-000021420000}"/>
    <cellStyle name="Accent4 2 2 2 8" xfId="18434" xr:uid="{00000000-0005-0000-0000-000022420000}"/>
    <cellStyle name="Accent4 2 2 2 9" xfId="18435" xr:uid="{00000000-0005-0000-0000-000023420000}"/>
    <cellStyle name="Accent4 2 2 2 9 2" xfId="18436" xr:uid="{00000000-0005-0000-0000-000024420000}"/>
    <cellStyle name="Accent4 2 2 3" xfId="18437" xr:uid="{00000000-0005-0000-0000-000025420000}"/>
    <cellStyle name="Accent4 2 2 3 2" xfId="18438" xr:uid="{00000000-0005-0000-0000-000026420000}"/>
    <cellStyle name="Accent4 2 2 3 3" xfId="18439" xr:uid="{00000000-0005-0000-0000-000027420000}"/>
    <cellStyle name="Accent4 2 2 3 4" xfId="18440" xr:uid="{00000000-0005-0000-0000-000028420000}"/>
    <cellStyle name="Accent4 2 2 4" xfId="18441" xr:uid="{00000000-0005-0000-0000-000029420000}"/>
    <cellStyle name="Accent4 2 2 5" xfId="18442" xr:uid="{00000000-0005-0000-0000-00002A420000}"/>
    <cellStyle name="Accent4 2 2 6" xfId="18443" xr:uid="{00000000-0005-0000-0000-00002B420000}"/>
    <cellStyle name="Accent4 2 2 7" xfId="18444" xr:uid="{00000000-0005-0000-0000-00002C420000}"/>
    <cellStyle name="Accent4 2 2 8" xfId="18445" xr:uid="{00000000-0005-0000-0000-00002D420000}"/>
    <cellStyle name="Accent4 2 2 9" xfId="18446" xr:uid="{00000000-0005-0000-0000-00002E420000}"/>
    <cellStyle name="Accent4 2 3" xfId="18447" xr:uid="{00000000-0005-0000-0000-00002F420000}"/>
    <cellStyle name="Accent4 2 3 10" xfId="18448" xr:uid="{00000000-0005-0000-0000-000030420000}"/>
    <cellStyle name="Accent4 2 3 2" xfId="18449" xr:uid="{00000000-0005-0000-0000-000031420000}"/>
    <cellStyle name="Accent4 2 3 2 10" xfId="18450" xr:uid="{00000000-0005-0000-0000-000032420000}"/>
    <cellStyle name="Accent4 2 3 2 2" xfId="18451" xr:uid="{00000000-0005-0000-0000-000033420000}"/>
    <cellStyle name="Accent4 2 3 2 2 2" xfId="18452" xr:uid="{00000000-0005-0000-0000-000034420000}"/>
    <cellStyle name="Accent4 2 3 2 2 3" xfId="18453" xr:uid="{00000000-0005-0000-0000-000035420000}"/>
    <cellStyle name="Accent4 2 3 2 2 4" xfId="18454" xr:uid="{00000000-0005-0000-0000-000036420000}"/>
    <cellStyle name="Accent4 2 3 2 2 5" xfId="18455" xr:uid="{00000000-0005-0000-0000-000037420000}"/>
    <cellStyle name="Accent4 2 3 2 3" xfId="18456" xr:uid="{00000000-0005-0000-0000-000038420000}"/>
    <cellStyle name="Accent4 2 3 2 4" xfId="18457" xr:uid="{00000000-0005-0000-0000-000039420000}"/>
    <cellStyle name="Accent4 2 3 2 5" xfId="18458" xr:uid="{00000000-0005-0000-0000-00003A420000}"/>
    <cellStyle name="Accent4 2 3 2 6" xfId="18459" xr:uid="{00000000-0005-0000-0000-00003B420000}"/>
    <cellStyle name="Accent4 2 3 2 7" xfId="18460" xr:uid="{00000000-0005-0000-0000-00003C420000}"/>
    <cellStyle name="Accent4 2 3 2 8" xfId="18461" xr:uid="{00000000-0005-0000-0000-00003D420000}"/>
    <cellStyle name="Accent4 2 3 2 9" xfId="18462" xr:uid="{00000000-0005-0000-0000-00003E420000}"/>
    <cellStyle name="Accent4 2 3 3" xfId="18463" xr:uid="{00000000-0005-0000-0000-00003F420000}"/>
    <cellStyle name="Accent4 2 3 4" xfId="18464" xr:uid="{00000000-0005-0000-0000-000040420000}"/>
    <cellStyle name="Accent4 2 3 5" xfId="18465" xr:uid="{00000000-0005-0000-0000-000041420000}"/>
    <cellStyle name="Accent4 2 3 6" xfId="18466" xr:uid="{00000000-0005-0000-0000-000042420000}"/>
    <cellStyle name="Accent4 2 3 7" xfId="18467" xr:uid="{00000000-0005-0000-0000-000043420000}"/>
    <cellStyle name="Accent4 2 3 8" xfId="18468" xr:uid="{00000000-0005-0000-0000-000044420000}"/>
    <cellStyle name="Accent4 2 3 9" xfId="18469" xr:uid="{00000000-0005-0000-0000-000045420000}"/>
    <cellStyle name="Accent4 2 4" xfId="18470" xr:uid="{00000000-0005-0000-0000-000046420000}"/>
    <cellStyle name="Accent4 2 4 2" xfId="18471" xr:uid="{00000000-0005-0000-0000-000047420000}"/>
    <cellStyle name="Accent4 2 4 3" xfId="18472" xr:uid="{00000000-0005-0000-0000-000048420000}"/>
    <cellStyle name="Accent4 2 4 4" xfId="18473" xr:uid="{00000000-0005-0000-0000-000049420000}"/>
    <cellStyle name="Accent4 2 4_BSD2" xfId="18474" xr:uid="{00000000-0005-0000-0000-00004A420000}"/>
    <cellStyle name="Accent4 2 5" xfId="18475" xr:uid="{00000000-0005-0000-0000-00004B420000}"/>
    <cellStyle name="Accent4 2 5 2" xfId="18476" xr:uid="{00000000-0005-0000-0000-00004C420000}"/>
    <cellStyle name="Accent4 2 5 3" xfId="18477" xr:uid="{00000000-0005-0000-0000-00004D420000}"/>
    <cellStyle name="Accent4 2 5 4" xfId="18478" xr:uid="{00000000-0005-0000-0000-00004E420000}"/>
    <cellStyle name="Accent4 2 6" xfId="18479" xr:uid="{00000000-0005-0000-0000-00004F420000}"/>
    <cellStyle name="Accent4 2 7" xfId="18480" xr:uid="{00000000-0005-0000-0000-000050420000}"/>
    <cellStyle name="Accent4 2 8" xfId="18481" xr:uid="{00000000-0005-0000-0000-000051420000}"/>
    <cellStyle name="Accent4 2 8 2" xfId="18482" xr:uid="{00000000-0005-0000-0000-000052420000}"/>
    <cellStyle name="Accent4 2 8_BSD2" xfId="18483" xr:uid="{00000000-0005-0000-0000-000053420000}"/>
    <cellStyle name="Accent4 2 9" xfId="18484" xr:uid="{00000000-0005-0000-0000-000054420000}"/>
    <cellStyle name="Accent4 20" xfId="18485" xr:uid="{00000000-0005-0000-0000-000055420000}"/>
    <cellStyle name="Accent4 20 2" xfId="18486" xr:uid="{00000000-0005-0000-0000-000056420000}"/>
    <cellStyle name="Accent4 20_BSD2" xfId="18487" xr:uid="{00000000-0005-0000-0000-000057420000}"/>
    <cellStyle name="Accent4 21" xfId="18488" xr:uid="{00000000-0005-0000-0000-000058420000}"/>
    <cellStyle name="Accent4 21 2" xfId="18489" xr:uid="{00000000-0005-0000-0000-000059420000}"/>
    <cellStyle name="Accent4 21_BSD2" xfId="18490" xr:uid="{00000000-0005-0000-0000-00005A420000}"/>
    <cellStyle name="Accent4 22" xfId="18491" xr:uid="{00000000-0005-0000-0000-00005B420000}"/>
    <cellStyle name="Accent4 22 2" xfId="18492" xr:uid="{00000000-0005-0000-0000-00005C420000}"/>
    <cellStyle name="Accent4 22_BSD2" xfId="18493" xr:uid="{00000000-0005-0000-0000-00005D420000}"/>
    <cellStyle name="Accent4 23" xfId="18494" xr:uid="{00000000-0005-0000-0000-00005E420000}"/>
    <cellStyle name="Accent4 23 2" xfId="18495" xr:uid="{00000000-0005-0000-0000-00005F420000}"/>
    <cellStyle name="Accent4 23_BSD2" xfId="18496" xr:uid="{00000000-0005-0000-0000-000060420000}"/>
    <cellStyle name="Accent4 24" xfId="18497" xr:uid="{00000000-0005-0000-0000-000061420000}"/>
    <cellStyle name="Accent4 24 2" xfId="18498" xr:uid="{00000000-0005-0000-0000-000062420000}"/>
    <cellStyle name="Accent4 24_BSD2" xfId="18499" xr:uid="{00000000-0005-0000-0000-000063420000}"/>
    <cellStyle name="Accent4 25" xfId="18500" xr:uid="{00000000-0005-0000-0000-000064420000}"/>
    <cellStyle name="Accent4 25 2" xfId="18501" xr:uid="{00000000-0005-0000-0000-000065420000}"/>
    <cellStyle name="Accent4 25_BSD2" xfId="18502" xr:uid="{00000000-0005-0000-0000-000066420000}"/>
    <cellStyle name="Accent4 26" xfId="18503" xr:uid="{00000000-0005-0000-0000-000067420000}"/>
    <cellStyle name="Accent4 26 2" xfId="18504" xr:uid="{00000000-0005-0000-0000-000068420000}"/>
    <cellStyle name="Accent4 26_BSD2" xfId="18505" xr:uid="{00000000-0005-0000-0000-000069420000}"/>
    <cellStyle name="Accent4 27" xfId="18506" xr:uid="{00000000-0005-0000-0000-00006A420000}"/>
    <cellStyle name="Accent4 27 2" xfId="18507" xr:uid="{00000000-0005-0000-0000-00006B420000}"/>
    <cellStyle name="Accent4 27_BSD2" xfId="18508" xr:uid="{00000000-0005-0000-0000-00006C420000}"/>
    <cellStyle name="Accent4 28" xfId="18509" xr:uid="{00000000-0005-0000-0000-00006D420000}"/>
    <cellStyle name="Accent4 28 2" xfId="18510" xr:uid="{00000000-0005-0000-0000-00006E420000}"/>
    <cellStyle name="Accent4 28_BSD2" xfId="18511" xr:uid="{00000000-0005-0000-0000-00006F420000}"/>
    <cellStyle name="Accent4 29" xfId="18512" xr:uid="{00000000-0005-0000-0000-000070420000}"/>
    <cellStyle name="Accent4 29 2" xfId="18513" xr:uid="{00000000-0005-0000-0000-000071420000}"/>
    <cellStyle name="Accent4 29_BSD2" xfId="18514" xr:uid="{00000000-0005-0000-0000-000072420000}"/>
    <cellStyle name="Accent4 3" xfId="18515" xr:uid="{00000000-0005-0000-0000-000073420000}"/>
    <cellStyle name="Accent4 3 10" xfId="18516" xr:uid="{00000000-0005-0000-0000-000074420000}"/>
    <cellStyle name="Accent4 3 11" xfId="18517" xr:uid="{00000000-0005-0000-0000-000075420000}"/>
    <cellStyle name="Accent4 3 12" xfId="18518" xr:uid="{00000000-0005-0000-0000-000076420000}"/>
    <cellStyle name="Accent4 3 2" xfId="18519" xr:uid="{00000000-0005-0000-0000-000077420000}"/>
    <cellStyle name="Accent4 3 2 2" xfId="18520" xr:uid="{00000000-0005-0000-0000-000078420000}"/>
    <cellStyle name="Accent4 3 2 3" xfId="18521" xr:uid="{00000000-0005-0000-0000-000079420000}"/>
    <cellStyle name="Accent4 3 3" xfId="18522" xr:uid="{00000000-0005-0000-0000-00007A420000}"/>
    <cellStyle name="Accent4 3 4" xfId="18523" xr:uid="{00000000-0005-0000-0000-00007B420000}"/>
    <cellStyle name="Accent4 3 5" xfId="18524" xr:uid="{00000000-0005-0000-0000-00007C420000}"/>
    <cellStyle name="Accent4 3 6" xfId="18525" xr:uid="{00000000-0005-0000-0000-00007D420000}"/>
    <cellStyle name="Accent4 3 7" xfId="18526" xr:uid="{00000000-0005-0000-0000-00007E420000}"/>
    <cellStyle name="Accent4 3 8" xfId="18527" xr:uid="{00000000-0005-0000-0000-00007F420000}"/>
    <cellStyle name="Accent4 3 9" xfId="18528" xr:uid="{00000000-0005-0000-0000-000080420000}"/>
    <cellStyle name="Accent4 3_Annexure" xfId="18529" xr:uid="{00000000-0005-0000-0000-000081420000}"/>
    <cellStyle name="Accent4 30" xfId="18530" xr:uid="{00000000-0005-0000-0000-000082420000}"/>
    <cellStyle name="Accent4 30 2" xfId="18531" xr:uid="{00000000-0005-0000-0000-000083420000}"/>
    <cellStyle name="Accent4 30_BSD2" xfId="18532" xr:uid="{00000000-0005-0000-0000-000084420000}"/>
    <cellStyle name="Accent4 31" xfId="18533" xr:uid="{00000000-0005-0000-0000-000085420000}"/>
    <cellStyle name="Accent4 31 2" xfId="18534" xr:uid="{00000000-0005-0000-0000-000086420000}"/>
    <cellStyle name="Accent4 31_BSD2" xfId="18535" xr:uid="{00000000-0005-0000-0000-000087420000}"/>
    <cellStyle name="Accent4 32" xfId="18536" xr:uid="{00000000-0005-0000-0000-000088420000}"/>
    <cellStyle name="Accent4 32 2" xfId="18537" xr:uid="{00000000-0005-0000-0000-000089420000}"/>
    <cellStyle name="Accent4 32_BSD2" xfId="18538" xr:uid="{00000000-0005-0000-0000-00008A420000}"/>
    <cellStyle name="Accent4 33" xfId="18539" xr:uid="{00000000-0005-0000-0000-00008B420000}"/>
    <cellStyle name="Accent4 33 2" xfId="18540" xr:uid="{00000000-0005-0000-0000-00008C420000}"/>
    <cellStyle name="Accent4 33_BSD2" xfId="18541" xr:uid="{00000000-0005-0000-0000-00008D420000}"/>
    <cellStyle name="Accent4 34" xfId="18542" xr:uid="{00000000-0005-0000-0000-00008E420000}"/>
    <cellStyle name="Accent4 34 2" xfId="18543" xr:uid="{00000000-0005-0000-0000-00008F420000}"/>
    <cellStyle name="Accent4 34_BSD2" xfId="18544" xr:uid="{00000000-0005-0000-0000-000090420000}"/>
    <cellStyle name="Accent4 35" xfId="18545" xr:uid="{00000000-0005-0000-0000-000091420000}"/>
    <cellStyle name="Accent4 35 2" xfId="18546" xr:uid="{00000000-0005-0000-0000-000092420000}"/>
    <cellStyle name="Accent4 35_BSD2" xfId="18547" xr:uid="{00000000-0005-0000-0000-000093420000}"/>
    <cellStyle name="Accent4 36" xfId="18548" xr:uid="{00000000-0005-0000-0000-000094420000}"/>
    <cellStyle name="Accent4 36 2" xfId="18549" xr:uid="{00000000-0005-0000-0000-000095420000}"/>
    <cellStyle name="Accent4 36_BSD2" xfId="18550" xr:uid="{00000000-0005-0000-0000-000096420000}"/>
    <cellStyle name="Accent4 37" xfId="18551" xr:uid="{00000000-0005-0000-0000-000097420000}"/>
    <cellStyle name="Accent4 37 2" xfId="18552" xr:uid="{00000000-0005-0000-0000-000098420000}"/>
    <cellStyle name="Accent4 37_BSD2" xfId="18553" xr:uid="{00000000-0005-0000-0000-000099420000}"/>
    <cellStyle name="Accent4 38" xfId="18554" xr:uid="{00000000-0005-0000-0000-00009A420000}"/>
    <cellStyle name="Accent4 38 2" xfId="18555" xr:uid="{00000000-0005-0000-0000-00009B420000}"/>
    <cellStyle name="Accent4 38_BSD2" xfId="18556" xr:uid="{00000000-0005-0000-0000-00009C420000}"/>
    <cellStyle name="Accent4 39" xfId="18557" xr:uid="{00000000-0005-0000-0000-00009D420000}"/>
    <cellStyle name="Accent4 39 2" xfId="18558" xr:uid="{00000000-0005-0000-0000-00009E420000}"/>
    <cellStyle name="Accent4 39_BSD2" xfId="18559" xr:uid="{00000000-0005-0000-0000-00009F420000}"/>
    <cellStyle name="Accent4 4" xfId="18560" xr:uid="{00000000-0005-0000-0000-0000A0420000}"/>
    <cellStyle name="Accent4 4 10" xfId="18561" xr:uid="{00000000-0005-0000-0000-0000A1420000}"/>
    <cellStyle name="Accent4 4 11" xfId="18562" xr:uid="{00000000-0005-0000-0000-0000A2420000}"/>
    <cellStyle name="Accent4 4 12" xfId="18563" xr:uid="{00000000-0005-0000-0000-0000A3420000}"/>
    <cellStyle name="Accent4 4 2" xfId="18564" xr:uid="{00000000-0005-0000-0000-0000A4420000}"/>
    <cellStyle name="Accent4 4 3" xfId="18565" xr:uid="{00000000-0005-0000-0000-0000A5420000}"/>
    <cellStyle name="Accent4 4 4" xfId="18566" xr:uid="{00000000-0005-0000-0000-0000A6420000}"/>
    <cellStyle name="Accent4 4 5" xfId="18567" xr:uid="{00000000-0005-0000-0000-0000A7420000}"/>
    <cellStyle name="Accent4 4 6" xfId="18568" xr:uid="{00000000-0005-0000-0000-0000A8420000}"/>
    <cellStyle name="Accent4 4 7" xfId="18569" xr:uid="{00000000-0005-0000-0000-0000A9420000}"/>
    <cellStyle name="Accent4 4 8" xfId="18570" xr:uid="{00000000-0005-0000-0000-0000AA420000}"/>
    <cellStyle name="Accent4 4 9" xfId="18571" xr:uid="{00000000-0005-0000-0000-0000AB420000}"/>
    <cellStyle name="Accent4 4_Annexure" xfId="18572" xr:uid="{00000000-0005-0000-0000-0000AC420000}"/>
    <cellStyle name="Accent4 40" xfId="18573" xr:uid="{00000000-0005-0000-0000-0000AD420000}"/>
    <cellStyle name="Accent4 40 2" xfId="18574" xr:uid="{00000000-0005-0000-0000-0000AE420000}"/>
    <cellStyle name="Accent4 40_BSD2" xfId="18575" xr:uid="{00000000-0005-0000-0000-0000AF420000}"/>
    <cellStyle name="Accent4 41" xfId="18576" xr:uid="{00000000-0005-0000-0000-0000B0420000}"/>
    <cellStyle name="Accent4 41 2" xfId="18577" xr:uid="{00000000-0005-0000-0000-0000B1420000}"/>
    <cellStyle name="Accent4 41_BSD2" xfId="18578" xr:uid="{00000000-0005-0000-0000-0000B2420000}"/>
    <cellStyle name="Accent4 42" xfId="18579" xr:uid="{00000000-0005-0000-0000-0000B3420000}"/>
    <cellStyle name="Accent4 42 2" xfId="18580" xr:uid="{00000000-0005-0000-0000-0000B4420000}"/>
    <cellStyle name="Accent4 42_BSD2" xfId="18581" xr:uid="{00000000-0005-0000-0000-0000B5420000}"/>
    <cellStyle name="Accent4 43" xfId="18582" xr:uid="{00000000-0005-0000-0000-0000B6420000}"/>
    <cellStyle name="Accent4 43 2" xfId="18583" xr:uid="{00000000-0005-0000-0000-0000B7420000}"/>
    <cellStyle name="Accent4 43_BSD2" xfId="18584" xr:uid="{00000000-0005-0000-0000-0000B8420000}"/>
    <cellStyle name="Accent4 44" xfId="18585" xr:uid="{00000000-0005-0000-0000-0000B9420000}"/>
    <cellStyle name="Accent4 44 2" xfId="18586" xr:uid="{00000000-0005-0000-0000-0000BA420000}"/>
    <cellStyle name="Accent4 44_BSD2" xfId="18587" xr:uid="{00000000-0005-0000-0000-0000BB420000}"/>
    <cellStyle name="Accent4 45" xfId="18588" xr:uid="{00000000-0005-0000-0000-0000BC420000}"/>
    <cellStyle name="Accent4 45 2" xfId="18589" xr:uid="{00000000-0005-0000-0000-0000BD420000}"/>
    <cellStyle name="Accent4 45_BSD2" xfId="18590" xr:uid="{00000000-0005-0000-0000-0000BE420000}"/>
    <cellStyle name="Accent4 46" xfId="18591" xr:uid="{00000000-0005-0000-0000-0000BF420000}"/>
    <cellStyle name="Accent4 46 2" xfId="18592" xr:uid="{00000000-0005-0000-0000-0000C0420000}"/>
    <cellStyle name="Accent4 46_BSD2" xfId="18593" xr:uid="{00000000-0005-0000-0000-0000C1420000}"/>
    <cellStyle name="Accent4 47" xfId="18594" xr:uid="{00000000-0005-0000-0000-0000C2420000}"/>
    <cellStyle name="Accent4 47 2" xfId="18595" xr:uid="{00000000-0005-0000-0000-0000C3420000}"/>
    <cellStyle name="Accent4 47_BSD2" xfId="18596" xr:uid="{00000000-0005-0000-0000-0000C4420000}"/>
    <cellStyle name="Accent4 48" xfId="18597" xr:uid="{00000000-0005-0000-0000-0000C5420000}"/>
    <cellStyle name="Accent4 48 2" xfId="18598" xr:uid="{00000000-0005-0000-0000-0000C6420000}"/>
    <cellStyle name="Accent4 48_BSD2" xfId="18599" xr:uid="{00000000-0005-0000-0000-0000C7420000}"/>
    <cellStyle name="Accent4 49" xfId="18600" xr:uid="{00000000-0005-0000-0000-0000C8420000}"/>
    <cellStyle name="Accent4 49 2" xfId="18601" xr:uid="{00000000-0005-0000-0000-0000C9420000}"/>
    <cellStyle name="Accent4 49_BSD2" xfId="18602" xr:uid="{00000000-0005-0000-0000-0000CA420000}"/>
    <cellStyle name="Accent4 5" xfId="18603" xr:uid="{00000000-0005-0000-0000-0000CB420000}"/>
    <cellStyle name="Accent4 5 10" xfId="18604" xr:uid="{00000000-0005-0000-0000-0000CC420000}"/>
    <cellStyle name="Accent4 5 11" xfId="18605" xr:uid="{00000000-0005-0000-0000-0000CD420000}"/>
    <cellStyle name="Accent4 5 12" xfId="18606" xr:uid="{00000000-0005-0000-0000-0000CE420000}"/>
    <cellStyle name="Accent4 5 2" xfId="18607" xr:uid="{00000000-0005-0000-0000-0000CF420000}"/>
    <cellStyle name="Accent4 5 3" xfId="18608" xr:uid="{00000000-0005-0000-0000-0000D0420000}"/>
    <cellStyle name="Accent4 5 4" xfId="18609" xr:uid="{00000000-0005-0000-0000-0000D1420000}"/>
    <cellStyle name="Accent4 5 5" xfId="18610" xr:uid="{00000000-0005-0000-0000-0000D2420000}"/>
    <cellStyle name="Accent4 5 6" xfId="18611" xr:uid="{00000000-0005-0000-0000-0000D3420000}"/>
    <cellStyle name="Accent4 5 7" xfId="18612" xr:uid="{00000000-0005-0000-0000-0000D4420000}"/>
    <cellStyle name="Accent4 5 8" xfId="18613" xr:uid="{00000000-0005-0000-0000-0000D5420000}"/>
    <cellStyle name="Accent4 5 9" xfId="18614" xr:uid="{00000000-0005-0000-0000-0000D6420000}"/>
    <cellStyle name="Accent4 5_Annexure" xfId="18615" xr:uid="{00000000-0005-0000-0000-0000D7420000}"/>
    <cellStyle name="Accent4 50" xfId="18616" xr:uid="{00000000-0005-0000-0000-0000D8420000}"/>
    <cellStyle name="Accent4 50 2" xfId="18617" xr:uid="{00000000-0005-0000-0000-0000D9420000}"/>
    <cellStyle name="Accent4 50_BSD2" xfId="18618" xr:uid="{00000000-0005-0000-0000-0000DA420000}"/>
    <cellStyle name="Accent4 51" xfId="18619" xr:uid="{00000000-0005-0000-0000-0000DB420000}"/>
    <cellStyle name="Accent4 51 2" xfId="18620" xr:uid="{00000000-0005-0000-0000-0000DC420000}"/>
    <cellStyle name="Accent4 51_BSD2" xfId="18621" xr:uid="{00000000-0005-0000-0000-0000DD420000}"/>
    <cellStyle name="Accent4 52" xfId="18622" xr:uid="{00000000-0005-0000-0000-0000DE420000}"/>
    <cellStyle name="Accent4 52 2" xfId="18623" xr:uid="{00000000-0005-0000-0000-0000DF420000}"/>
    <cellStyle name="Accent4 52_BSD2" xfId="18624" xr:uid="{00000000-0005-0000-0000-0000E0420000}"/>
    <cellStyle name="Accent4 53" xfId="18625" xr:uid="{00000000-0005-0000-0000-0000E1420000}"/>
    <cellStyle name="Accent4 53 2" xfId="18626" xr:uid="{00000000-0005-0000-0000-0000E2420000}"/>
    <cellStyle name="Accent4 53_BSD2" xfId="18627" xr:uid="{00000000-0005-0000-0000-0000E3420000}"/>
    <cellStyle name="Accent4 54" xfId="18628" xr:uid="{00000000-0005-0000-0000-0000E4420000}"/>
    <cellStyle name="Accent4 54 2" xfId="18629" xr:uid="{00000000-0005-0000-0000-0000E5420000}"/>
    <cellStyle name="Accent4 54_BSD2" xfId="18630" xr:uid="{00000000-0005-0000-0000-0000E6420000}"/>
    <cellStyle name="Accent4 55" xfId="18631" xr:uid="{00000000-0005-0000-0000-0000E7420000}"/>
    <cellStyle name="Accent4 55 2" xfId="18632" xr:uid="{00000000-0005-0000-0000-0000E8420000}"/>
    <cellStyle name="Accent4 55_BSD2" xfId="18633" xr:uid="{00000000-0005-0000-0000-0000E9420000}"/>
    <cellStyle name="Accent4 56" xfId="18634" xr:uid="{00000000-0005-0000-0000-0000EA420000}"/>
    <cellStyle name="Accent4 56 2" xfId="18635" xr:uid="{00000000-0005-0000-0000-0000EB420000}"/>
    <cellStyle name="Accent4 56_BSD2" xfId="18636" xr:uid="{00000000-0005-0000-0000-0000EC420000}"/>
    <cellStyle name="Accent4 57" xfId="18637" xr:uid="{00000000-0005-0000-0000-0000ED420000}"/>
    <cellStyle name="Accent4 57 2" xfId="18638" xr:uid="{00000000-0005-0000-0000-0000EE420000}"/>
    <cellStyle name="Accent4 57_BSD2" xfId="18639" xr:uid="{00000000-0005-0000-0000-0000EF420000}"/>
    <cellStyle name="Accent4 58" xfId="18640" xr:uid="{00000000-0005-0000-0000-0000F0420000}"/>
    <cellStyle name="Accent4 58 2" xfId="18641" xr:uid="{00000000-0005-0000-0000-0000F1420000}"/>
    <cellStyle name="Accent4 58_BSD2" xfId="18642" xr:uid="{00000000-0005-0000-0000-0000F2420000}"/>
    <cellStyle name="Accent4 59" xfId="18643" xr:uid="{00000000-0005-0000-0000-0000F3420000}"/>
    <cellStyle name="Accent4 59 2" xfId="18644" xr:uid="{00000000-0005-0000-0000-0000F4420000}"/>
    <cellStyle name="Accent4 59_BSD2" xfId="18645" xr:uid="{00000000-0005-0000-0000-0000F5420000}"/>
    <cellStyle name="Accent4 6" xfId="18646" xr:uid="{00000000-0005-0000-0000-0000F6420000}"/>
    <cellStyle name="Accent4 6 10" xfId="18647" xr:uid="{00000000-0005-0000-0000-0000F7420000}"/>
    <cellStyle name="Accent4 6 11" xfId="18648" xr:uid="{00000000-0005-0000-0000-0000F8420000}"/>
    <cellStyle name="Accent4 6 12" xfId="18649" xr:uid="{00000000-0005-0000-0000-0000F9420000}"/>
    <cellStyle name="Accent4 6 2" xfId="18650" xr:uid="{00000000-0005-0000-0000-0000FA420000}"/>
    <cellStyle name="Accent4 6 3" xfId="18651" xr:uid="{00000000-0005-0000-0000-0000FB420000}"/>
    <cellStyle name="Accent4 6 4" xfId="18652" xr:uid="{00000000-0005-0000-0000-0000FC420000}"/>
    <cellStyle name="Accent4 6 5" xfId="18653" xr:uid="{00000000-0005-0000-0000-0000FD420000}"/>
    <cellStyle name="Accent4 6 6" xfId="18654" xr:uid="{00000000-0005-0000-0000-0000FE420000}"/>
    <cellStyle name="Accent4 6 7" xfId="18655" xr:uid="{00000000-0005-0000-0000-0000FF420000}"/>
    <cellStyle name="Accent4 6 8" xfId="18656" xr:uid="{00000000-0005-0000-0000-000000430000}"/>
    <cellStyle name="Accent4 6 9" xfId="18657" xr:uid="{00000000-0005-0000-0000-000001430000}"/>
    <cellStyle name="Accent4 6_Annexure" xfId="18658" xr:uid="{00000000-0005-0000-0000-000002430000}"/>
    <cellStyle name="Accent4 60" xfId="18659" xr:uid="{00000000-0005-0000-0000-000003430000}"/>
    <cellStyle name="Accent4 61" xfId="18660" xr:uid="{00000000-0005-0000-0000-000004430000}"/>
    <cellStyle name="Accent4 62" xfId="18661" xr:uid="{00000000-0005-0000-0000-000005430000}"/>
    <cellStyle name="Accent4 63" xfId="18662" xr:uid="{00000000-0005-0000-0000-000006430000}"/>
    <cellStyle name="Accent4 64" xfId="18663" xr:uid="{00000000-0005-0000-0000-000007430000}"/>
    <cellStyle name="Accent4 65" xfId="18664" xr:uid="{00000000-0005-0000-0000-000008430000}"/>
    <cellStyle name="Accent4 66" xfId="18665" xr:uid="{00000000-0005-0000-0000-000009430000}"/>
    <cellStyle name="Accent4 67" xfId="18666" xr:uid="{00000000-0005-0000-0000-00000A430000}"/>
    <cellStyle name="Accent4 68" xfId="18667" xr:uid="{00000000-0005-0000-0000-00000B430000}"/>
    <cellStyle name="Accent4 69" xfId="18668" xr:uid="{00000000-0005-0000-0000-00000C430000}"/>
    <cellStyle name="Accent4 7" xfId="18669" xr:uid="{00000000-0005-0000-0000-00000D430000}"/>
    <cellStyle name="Accent4 7 10" xfId="18670" xr:uid="{00000000-0005-0000-0000-00000E430000}"/>
    <cellStyle name="Accent4 7 11" xfId="18671" xr:uid="{00000000-0005-0000-0000-00000F430000}"/>
    <cellStyle name="Accent4 7 12" xfId="18672" xr:uid="{00000000-0005-0000-0000-000010430000}"/>
    <cellStyle name="Accent4 7 2" xfId="18673" xr:uid="{00000000-0005-0000-0000-000011430000}"/>
    <cellStyle name="Accent4 7 3" xfId="18674" xr:uid="{00000000-0005-0000-0000-000012430000}"/>
    <cellStyle name="Accent4 7 4" xfId="18675" xr:uid="{00000000-0005-0000-0000-000013430000}"/>
    <cellStyle name="Accent4 7 5" xfId="18676" xr:uid="{00000000-0005-0000-0000-000014430000}"/>
    <cellStyle name="Accent4 7 6" xfId="18677" xr:uid="{00000000-0005-0000-0000-000015430000}"/>
    <cellStyle name="Accent4 7 7" xfId="18678" xr:uid="{00000000-0005-0000-0000-000016430000}"/>
    <cellStyle name="Accent4 7 8" xfId="18679" xr:uid="{00000000-0005-0000-0000-000017430000}"/>
    <cellStyle name="Accent4 7 9" xfId="18680" xr:uid="{00000000-0005-0000-0000-000018430000}"/>
    <cellStyle name="Accent4 7_Annexure" xfId="18681" xr:uid="{00000000-0005-0000-0000-000019430000}"/>
    <cellStyle name="Accent4 70" xfId="18682" xr:uid="{00000000-0005-0000-0000-00001A430000}"/>
    <cellStyle name="Accent4 71" xfId="18683" xr:uid="{00000000-0005-0000-0000-00001B430000}"/>
    <cellStyle name="Accent4 72" xfId="18684" xr:uid="{00000000-0005-0000-0000-00001C430000}"/>
    <cellStyle name="Accent4 73" xfId="18685" xr:uid="{00000000-0005-0000-0000-00001D430000}"/>
    <cellStyle name="Accent4 74" xfId="18686" xr:uid="{00000000-0005-0000-0000-00001E430000}"/>
    <cellStyle name="Accent4 75" xfId="18687" xr:uid="{00000000-0005-0000-0000-00001F430000}"/>
    <cellStyle name="Accent4 76" xfId="18688" xr:uid="{00000000-0005-0000-0000-000020430000}"/>
    <cellStyle name="Accent4 77" xfId="18689" xr:uid="{00000000-0005-0000-0000-000021430000}"/>
    <cellStyle name="Accent4 78" xfId="18690" xr:uid="{00000000-0005-0000-0000-000022430000}"/>
    <cellStyle name="Accent4 79" xfId="18691" xr:uid="{00000000-0005-0000-0000-000023430000}"/>
    <cellStyle name="Accent4 8" xfId="18692" xr:uid="{00000000-0005-0000-0000-000024430000}"/>
    <cellStyle name="Accent4 8 10" xfId="18693" xr:uid="{00000000-0005-0000-0000-000025430000}"/>
    <cellStyle name="Accent4 8 11" xfId="18694" xr:uid="{00000000-0005-0000-0000-000026430000}"/>
    <cellStyle name="Accent4 8 12" xfId="18695" xr:uid="{00000000-0005-0000-0000-000027430000}"/>
    <cellStyle name="Accent4 8 2" xfId="18696" xr:uid="{00000000-0005-0000-0000-000028430000}"/>
    <cellStyle name="Accent4 8 3" xfId="18697" xr:uid="{00000000-0005-0000-0000-000029430000}"/>
    <cellStyle name="Accent4 8 4" xfId="18698" xr:uid="{00000000-0005-0000-0000-00002A430000}"/>
    <cellStyle name="Accent4 8 5" xfId="18699" xr:uid="{00000000-0005-0000-0000-00002B430000}"/>
    <cellStyle name="Accent4 8 6" xfId="18700" xr:uid="{00000000-0005-0000-0000-00002C430000}"/>
    <cellStyle name="Accent4 8 7" xfId="18701" xr:uid="{00000000-0005-0000-0000-00002D430000}"/>
    <cellStyle name="Accent4 8 8" xfId="18702" xr:uid="{00000000-0005-0000-0000-00002E430000}"/>
    <cellStyle name="Accent4 8 9" xfId="18703" xr:uid="{00000000-0005-0000-0000-00002F430000}"/>
    <cellStyle name="Accent4 8_BSD2" xfId="18704" xr:uid="{00000000-0005-0000-0000-000030430000}"/>
    <cellStyle name="Accent4 80" xfId="18705" xr:uid="{00000000-0005-0000-0000-000031430000}"/>
    <cellStyle name="Accent4 81" xfId="18706" xr:uid="{00000000-0005-0000-0000-000032430000}"/>
    <cellStyle name="Accent4 82" xfId="18707" xr:uid="{00000000-0005-0000-0000-000033430000}"/>
    <cellStyle name="Accent4 83" xfId="18708" xr:uid="{00000000-0005-0000-0000-000034430000}"/>
    <cellStyle name="Accent4 84" xfId="18709" xr:uid="{00000000-0005-0000-0000-000035430000}"/>
    <cellStyle name="Accent4 85" xfId="18710" xr:uid="{00000000-0005-0000-0000-000036430000}"/>
    <cellStyle name="Accent4 86" xfId="18711" xr:uid="{00000000-0005-0000-0000-000037430000}"/>
    <cellStyle name="Accent4 87" xfId="18712" xr:uid="{00000000-0005-0000-0000-000038430000}"/>
    <cellStyle name="Accent4 88" xfId="18713" xr:uid="{00000000-0005-0000-0000-000039430000}"/>
    <cellStyle name="Accent4 89" xfId="18714" xr:uid="{00000000-0005-0000-0000-00003A430000}"/>
    <cellStyle name="Accent4 9" xfId="18715" xr:uid="{00000000-0005-0000-0000-00003B430000}"/>
    <cellStyle name="Accent4 9 10" xfId="18716" xr:uid="{00000000-0005-0000-0000-00003C430000}"/>
    <cellStyle name="Accent4 9 11" xfId="18717" xr:uid="{00000000-0005-0000-0000-00003D430000}"/>
    <cellStyle name="Accent4 9 12" xfId="18718" xr:uid="{00000000-0005-0000-0000-00003E430000}"/>
    <cellStyle name="Accent4 9 2" xfId="18719" xr:uid="{00000000-0005-0000-0000-00003F430000}"/>
    <cellStyle name="Accent4 9 3" xfId="18720" xr:uid="{00000000-0005-0000-0000-000040430000}"/>
    <cellStyle name="Accent4 9 4" xfId="18721" xr:uid="{00000000-0005-0000-0000-000041430000}"/>
    <cellStyle name="Accent4 9 5" xfId="18722" xr:uid="{00000000-0005-0000-0000-000042430000}"/>
    <cellStyle name="Accent4 9 6" xfId="18723" xr:uid="{00000000-0005-0000-0000-000043430000}"/>
    <cellStyle name="Accent4 9 7" xfId="18724" xr:uid="{00000000-0005-0000-0000-000044430000}"/>
    <cellStyle name="Accent4 9 8" xfId="18725" xr:uid="{00000000-0005-0000-0000-000045430000}"/>
    <cellStyle name="Accent4 9 9" xfId="18726" xr:uid="{00000000-0005-0000-0000-000046430000}"/>
    <cellStyle name="Accent4 9_BSD2" xfId="18727" xr:uid="{00000000-0005-0000-0000-000047430000}"/>
    <cellStyle name="Accent4 90" xfId="18728" xr:uid="{00000000-0005-0000-0000-000048430000}"/>
    <cellStyle name="Accent4 91" xfId="18729" xr:uid="{00000000-0005-0000-0000-000049430000}"/>
    <cellStyle name="Accent4 92" xfId="18730" xr:uid="{00000000-0005-0000-0000-00004A430000}"/>
    <cellStyle name="Accent4 93" xfId="18731" xr:uid="{00000000-0005-0000-0000-00004B430000}"/>
    <cellStyle name="Accent5 - 20%" xfId="18732" xr:uid="{00000000-0005-0000-0000-00004D430000}"/>
    <cellStyle name="Accent5 - 20% 10" xfId="18733" xr:uid="{00000000-0005-0000-0000-00004E430000}"/>
    <cellStyle name="Accent5 - 20% 11" xfId="18734" xr:uid="{00000000-0005-0000-0000-00004F430000}"/>
    <cellStyle name="Accent5 - 20% 12" xfId="18735" xr:uid="{00000000-0005-0000-0000-000050430000}"/>
    <cellStyle name="Accent5 - 20% 13" xfId="18736" xr:uid="{00000000-0005-0000-0000-000051430000}"/>
    <cellStyle name="Accent5 - 20% 14" xfId="18737" xr:uid="{00000000-0005-0000-0000-000052430000}"/>
    <cellStyle name="Accent5 - 20% 15" xfId="18738" xr:uid="{00000000-0005-0000-0000-000053430000}"/>
    <cellStyle name="Accent5 - 20% 16" xfId="18739" xr:uid="{00000000-0005-0000-0000-000054430000}"/>
    <cellStyle name="Accent5 - 20% 17" xfId="18740" xr:uid="{00000000-0005-0000-0000-000055430000}"/>
    <cellStyle name="Accent5 - 20% 18" xfId="18741" xr:uid="{00000000-0005-0000-0000-000056430000}"/>
    <cellStyle name="Accent5 - 20% 19" xfId="18742" xr:uid="{00000000-0005-0000-0000-000057430000}"/>
    <cellStyle name="Accent5 - 20% 2" xfId="18743" xr:uid="{00000000-0005-0000-0000-000058430000}"/>
    <cellStyle name="Accent5 - 20% 20" xfId="18744" xr:uid="{00000000-0005-0000-0000-000059430000}"/>
    <cellStyle name="Accent5 - 20% 21" xfId="18745" xr:uid="{00000000-0005-0000-0000-00005A430000}"/>
    <cellStyle name="Accent5 - 20% 22" xfId="18746" xr:uid="{00000000-0005-0000-0000-00005B430000}"/>
    <cellStyle name="Accent5 - 20% 23" xfId="18747" xr:uid="{00000000-0005-0000-0000-00005C430000}"/>
    <cellStyle name="Accent5 - 20% 24" xfId="18748" xr:uid="{00000000-0005-0000-0000-00005D430000}"/>
    <cellStyle name="Accent5 - 20% 25" xfId="18749" xr:uid="{00000000-0005-0000-0000-00005E430000}"/>
    <cellStyle name="Accent5 - 20% 26" xfId="18750" xr:uid="{00000000-0005-0000-0000-00005F430000}"/>
    <cellStyle name="Accent5 - 20% 27" xfId="18751" xr:uid="{00000000-0005-0000-0000-000060430000}"/>
    <cellStyle name="Accent5 - 20% 28" xfId="18752" xr:uid="{00000000-0005-0000-0000-000061430000}"/>
    <cellStyle name="Accent5 - 20% 29" xfId="18753" xr:uid="{00000000-0005-0000-0000-000062430000}"/>
    <cellStyle name="Accent5 - 20% 3" xfId="18754" xr:uid="{00000000-0005-0000-0000-000063430000}"/>
    <cellStyle name="Accent5 - 20% 30" xfId="18755" xr:uid="{00000000-0005-0000-0000-000064430000}"/>
    <cellStyle name="Accent5 - 20% 31" xfId="18756" xr:uid="{00000000-0005-0000-0000-000065430000}"/>
    <cellStyle name="Accent5 - 20% 32" xfId="18757" xr:uid="{00000000-0005-0000-0000-000066430000}"/>
    <cellStyle name="Accent5 - 20% 33" xfId="18758" xr:uid="{00000000-0005-0000-0000-000067430000}"/>
    <cellStyle name="Accent5 - 20% 34" xfId="18759" xr:uid="{00000000-0005-0000-0000-000068430000}"/>
    <cellStyle name="Accent5 - 20% 35" xfId="18760" xr:uid="{00000000-0005-0000-0000-000069430000}"/>
    <cellStyle name="Accent5 - 20% 36" xfId="18761" xr:uid="{00000000-0005-0000-0000-00006A430000}"/>
    <cellStyle name="Accent5 - 20% 37" xfId="18762" xr:uid="{00000000-0005-0000-0000-00006B430000}"/>
    <cellStyle name="Accent5 - 20% 4" xfId="18763" xr:uid="{00000000-0005-0000-0000-00006C430000}"/>
    <cellStyle name="Accent5 - 20% 5" xfId="18764" xr:uid="{00000000-0005-0000-0000-00006D430000}"/>
    <cellStyle name="Accent5 - 20% 6" xfId="18765" xr:uid="{00000000-0005-0000-0000-00006E430000}"/>
    <cellStyle name="Accent5 - 20% 7" xfId="18766" xr:uid="{00000000-0005-0000-0000-00006F430000}"/>
    <cellStyle name="Accent5 - 20% 8" xfId="18767" xr:uid="{00000000-0005-0000-0000-000070430000}"/>
    <cellStyle name="Accent5 - 20% 9" xfId="18768" xr:uid="{00000000-0005-0000-0000-000071430000}"/>
    <cellStyle name="Accent5 - 40%" xfId="18769" xr:uid="{00000000-0005-0000-0000-000072430000}"/>
    <cellStyle name="Accent5 - 40% 10" xfId="18770" xr:uid="{00000000-0005-0000-0000-000073430000}"/>
    <cellStyle name="Accent5 - 40% 11" xfId="18771" xr:uid="{00000000-0005-0000-0000-000074430000}"/>
    <cellStyle name="Accent5 - 40% 12" xfId="18772" xr:uid="{00000000-0005-0000-0000-000075430000}"/>
    <cellStyle name="Accent5 - 40% 13" xfId="18773" xr:uid="{00000000-0005-0000-0000-000076430000}"/>
    <cellStyle name="Accent5 - 40% 14" xfId="18774" xr:uid="{00000000-0005-0000-0000-000077430000}"/>
    <cellStyle name="Accent5 - 40% 15" xfId="18775" xr:uid="{00000000-0005-0000-0000-000078430000}"/>
    <cellStyle name="Accent5 - 40% 16" xfId="18776" xr:uid="{00000000-0005-0000-0000-000079430000}"/>
    <cellStyle name="Accent5 - 40% 17" xfId="18777" xr:uid="{00000000-0005-0000-0000-00007A430000}"/>
    <cellStyle name="Accent5 - 40% 18" xfId="18778" xr:uid="{00000000-0005-0000-0000-00007B430000}"/>
    <cellStyle name="Accent5 - 40% 19" xfId="18779" xr:uid="{00000000-0005-0000-0000-00007C430000}"/>
    <cellStyle name="Accent5 - 40% 2" xfId="18780" xr:uid="{00000000-0005-0000-0000-00007D430000}"/>
    <cellStyle name="Accent5 - 40% 20" xfId="18781" xr:uid="{00000000-0005-0000-0000-00007E430000}"/>
    <cellStyle name="Accent5 - 40% 21" xfId="18782" xr:uid="{00000000-0005-0000-0000-00007F430000}"/>
    <cellStyle name="Accent5 - 40% 22" xfId="18783" xr:uid="{00000000-0005-0000-0000-000080430000}"/>
    <cellStyle name="Accent5 - 40% 23" xfId="18784" xr:uid="{00000000-0005-0000-0000-000081430000}"/>
    <cellStyle name="Accent5 - 40% 24" xfId="18785" xr:uid="{00000000-0005-0000-0000-000082430000}"/>
    <cellStyle name="Accent5 - 40% 25" xfId="18786" xr:uid="{00000000-0005-0000-0000-000083430000}"/>
    <cellStyle name="Accent5 - 40% 26" xfId="18787" xr:uid="{00000000-0005-0000-0000-000084430000}"/>
    <cellStyle name="Accent5 - 40% 27" xfId="18788" xr:uid="{00000000-0005-0000-0000-000085430000}"/>
    <cellStyle name="Accent5 - 40% 28" xfId="18789" xr:uid="{00000000-0005-0000-0000-000086430000}"/>
    <cellStyle name="Accent5 - 40% 29" xfId="18790" xr:uid="{00000000-0005-0000-0000-000087430000}"/>
    <cellStyle name="Accent5 - 40% 3" xfId="18791" xr:uid="{00000000-0005-0000-0000-000088430000}"/>
    <cellStyle name="Accent5 - 40% 30" xfId="18792" xr:uid="{00000000-0005-0000-0000-000089430000}"/>
    <cellStyle name="Accent5 - 40% 31" xfId="18793" xr:uid="{00000000-0005-0000-0000-00008A430000}"/>
    <cellStyle name="Accent5 - 40% 32" xfId="18794" xr:uid="{00000000-0005-0000-0000-00008B430000}"/>
    <cellStyle name="Accent5 - 40% 33" xfId="18795" xr:uid="{00000000-0005-0000-0000-00008C430000}"/>
    <cellStyle name="Accent5 - 40% 34" xfId="18796" xr:uid="{00000000-0005-0000-0000-00008D430000}"/>
    <cellStyle name="Accent5 - 40% 35" xfId="18797" xr:uid="{00000000-0005-0000-0000-00008E430000}"/>
    <cellStyle name="Accent5 - 40% 36" xfId="18798" xr:uid="{00000000-0005-0000-0000-00008F430000}"/>
    <cellStyle name="Accent5 - 40% 37" xfId="18799" xr:uid="{00000000-0005-0000-0000-000090430000}"/>
    <cellStyle name="Accent5 - 40% 4" xfId="18800" xr:uid="{00000000-0005-0000-0000-000091430000}"/>
    <cellStyle name="Accent5 - 40% 5" xfId="18801" xr:uid="{00000000-0005-0000-0000-000092430000}"/>
    <cellStyle name="Accent5 - 40% 6" xfId="18802" xr:uid="{00000000-0005-0000-0000-000093430000}"/>
    <cellStyle name="Accent5 - 40% 7" xfId="18803" xr:uid="{00000000-0005-0000-0000-000094430000}"/>
    <cellStyle name="Accent5 - 40% 8" xfId="18804" xr:uid="{00000000-0005-0000-0000-000095430000}"/>
    <cellStyle name="Accent5 - 40% 9" xfId="18805" xr:uid="{00000000-0005-0000-0000-000096430000}"/>
    <cellStyle name="Accent5 - 60%" xfId="18806" xr:uid="{00000000-0005-0000-0000-000097430000}"/>
    <cellStyle name="Accent5 - 60% 10" xfId="18807" xr:uid="{00000000-0005-0000-0000-000098430000}"/>
    <cellStyle name="Accent5 - 60% 11" xfId="18808" xr:uid="{00000000-0005-0000-0000-000099430000}"/>
    <cellStyle name="Accent5 - 60% 12" xfId="18809" xr:uid="{00000000-0005-0000-0000-00009A430000}"/>
    <cellStyle name="Accent5 - 60% 13" xfId="18810" xr:uid="{00000000-0005-0000-0000-00009B430000}"/>
    <cellStyle name="Accent5 - 60% 14" xfId="18811" xr:uid="{00000000-0005-0000-0000-00009C430000}"/>
    <cellStyle name="Accent5 - 60% 15" xfId="18812" xr:uid="{00000000-0005-0000-0000-00009D430000}"/>
    <cellStyle name="Accent5 - 60% 16" xfId="18813" xr:uid="{00000000-0005-0000-0000-00009E430000}"/>
    <cellStyle name="Accent5 - 60% 17" xfId="18814" xr:uid="{00000000-0005-0000-0000-00009F430000}"/>
    <cellStyle name="Accent5 - 60% 18" xfId="18815" xr:uid="{00000000-0005-0000-0000-0000A0430000}"/>
    <cellStyle name="Accent5 - 60% 19" xfId="18816" xr:uid="{00000000-0005-0000-0000-0000A1430000}"/>
    <cellStyle name="Accent5 - 60% 2" xfId="18817" xr:uid="{00000000-0005-0000-0000-0000A2430000}"/>
    <cellStyle name="Accent5 - 60% 20" xfId="18818" xr:uid="{00000000-0005-0000-0000-0000A3430000}"/>
    <cellStyle name="Accent5 - 60% 21" xfId="18819" xr:uid="{00000000-0005-0000-0000-0000A4430000}"/>
    <cellStyle name="Accent5 - 60% 22" xfId="18820" xr:uid="{00000000-0005-0000-0000-0000A5430000}"/>
    <cellStyle name="Accent5 - 60% 23" xfId="18821" xr:uid="{00000000-0005-0000-0000-0000A6430000}"/>
    <cellStyle name="Accent5 - 60% 24" xfId="18822" xr:uid="{00000000-0005-0000-0000-0000A7430000}"/>
    <cellStyle name="Accent5 - 60% 25" xfId="18823" xr:uid="{00000000-0005-0000-0000-0000A8430000}"/>
    <cellStyle name="Accent5 - 60% 26" xfId="18824" xr:uid="{00000000-0005-0000-0000-0000A9430000}"/>
    <cellStyle name="Accent5 - 60% 27" xfId="18825" xr:uid="{00000000-0005-0000-0000-0000AA430000}"/>
    <cellStyle name="Accent5 - 60% 28" xfId="18826" xr:uid="{00000000-0005-0000-0000-0000AB430000}"/>
    <cellStyle name="Accent5 - 60% 29" xfId="18827" xr:uid="{00000000-0005-0000-0000-0000AC430000}"/>
    <cellStyle name="Accent5 - 60% 3" xfId="18828" xr:uid="{00000000-0005-0000-0000-0000AD430000}"/>
    <cellStyle name="Accent5 - 60% 30" xfId="18829" xr:uid="{00000000-0005-0000-0000-0000AE430000}"/>
    <cellStyle name="Accent5 - 60% 31" xfId="18830" xr:uid="{00000000-0005-0000-0000-0000AF430000}"/>
    <cellStyle name="Accent5 - 60% 32" xfId="18831" xr:uid="{00000000-0005-0000-0000-0000B0430000}"/>
    <cellStyle name="Accent5 - 60% 33" xfId="18832" xr:uid="{00000000-0005-0000-0000-0000B1430000}"/>
    <cellStyle name="Accent5 - 60% 34" xfId="18833" xr:uid="{00000000-0005-0000-0000-0000B2430000}"/>
    <cellStyle name="Accent5 - 60% 35" xfId="18834" xr:uid="{00000000-0005-0000-0000-0000B3430000}"/>
    <cellStyle name="Accent5 - 60% 36" xfId="18835" xr:uid="{00000000-0005-0000-0000-0000B4430000}"/>
    <cellStyle name="Accent5 - 60% 37" xfId="18836" xr:uid="{00000000-0005-0000-0000-0000B5430000}"/>
    <cellStyle name="Accent5 - 60% 4" xfId="18837" xr:uid="{00000000-0005-0000-0000-0000B6430000}"/>
    <cellStyle name="Accent5 - 60% 5" xfId="18838" xr:uid="{00000000-0005-0000-0000-0000B7430000}"/>
    <cellStyle name="Accent5 - 60% 6" xfId="18839" xr:uid="{00000000-0005-0000-0000-0000B8430000}"/>
    <cellStyle name="Accent5 - 60% 7" xfId="18840" xr:uid="{00000000-0005-0000-0000-0000B9430000}"/>
    <cellStyle name="Accent5 - 60% 8" xfId="18841" xr:uid="{00000000-0005-0000-0000-0000BA430000}"/>
    <cellStyle name="Accent5 - 60% 9" xfId="18842" xr:uid="{00000000-0005-0000-0000-0000BB430000}"/>
    <cellStyle name="Accent5 1" xfId="18843" xr:uid="{00000000-0005-0000-0000-0000BC430000}"/>
    <cellStyle name="Accent5 10" xfId="18844" xr:uid="{00000000-0005-0000-0000-0000BD430000}"/>
    <cellStyle name="Accent5 10 10" xfId="18845" xr:uid="{00000000-0005-0000-0000-0000BE430000}"/>
    <cellStyle name="Accent5 10 11" xfId="18846" xr:uid="{00000000-0005-0000-0000-0000BF430000}"/>
    <cellStyle name="Accent5 10 12" xfId="18847" xr:uid="{00000000-0005-0000-0000-0000C0430000}"/>
    <cellStyle name="Accent5 10 2" xfId="18848" xr:uid="{00000000-0005-0000-0000-0000C1430000}"/>
    <cellStyle name="Accent5 10 3" xfId="18849" xr:uid="{00000000-0005-0000-0000-0000C2430000}"/>
    <cellStyle name="Accent5 10 4" xfId="18850" xr:uid="{00000000-0005-0000-0000-0000C3430000}"/>
    <cellStyle name="Accent5 10 5" xfId="18851" xr:uid="{00000000-0005-0000-0000-0000C4430000}"/>
    <cellStyle name="Accent5 10 6" xfId="18852" xr:uid="{00000000-0005-0000-0000-0000C5430000}"/>
    <cellStyle name="Accent5 10 7" xfId="18853" xr:uid="{00000000-0005-0000-0000-0000C6430000}"/>
    <cellStyle name="Accent5 10 8" xfId="18854" xr:uid="{00000000-0005-0000-0000-0000C7430000}"/>
    <cellStyle name="Accent5 10 9" xfId="18855" xr:uid="{00000000-0005-0000-0000-0000C8430000}"/>
    <cellStyle name="Accent5 10_BSD2" xfId="18856" xr:uid="{00000000-0005-0000-0000-0000C9430000}"/>
    <cellStyle name="Accent5 11" xfId="18857" xr:uid="{00000000-0005-0000-0000-0000CA430000}"/>
    <cellStyle name="Accent5 11 10" xfId="18858" xr:uid="{00000000-0005-0000-0000-0000CB430000}"/>
    <cellStyle name="Accent5 11 11" xfId="18859" xr:uid="{00000000-0005-0000-0000-0000CC430000}"/>
    <cellStyle name="Accent5 11 12" xfId="18860" xr:uid="{00000000-0005-0000-0000-0000CD430000}"/>
    <cellStyle name="Accent5 11 2" xfId="18861" xr:uid="{00000000-0005-0000-0000-0000CE430000}"/>
    <cellStyle name="Accent5 11 3" xfId="18862" xr:uid="{00000000-0005-0000-0000-0000CF430000}"/>
    <cellStyle name="Accent5 11 4" xfId="18863" xr:uid="{00000000-0005-0000-0000-0000D0430000}"/>
    <cellStyle name="Accent5 11 5" xfId="18864" xr:uid="{00000000-0005-0000-0000-0000D1430000}"/>
    <cellStyle name="Accent5 11 6" xfId="18865" xr:uid="{00000000-0005-0000-0000-0000D2430000}"/>
    <cellStyle name="Accent5 11 7" xfId="18866" xr:uid="{00000000-0005-0000-0000-0000D3430000}"/>
    <cellStyle name="Accent5 11 8" xfId="18867" xr:uid="{00000000-0005-0000-0000-0000D4430000}"/>
    <cellStyle name="Accent5 11 9" xfId="18868" xr:uid="{00000000-0005-0000-0000-0000D5430000}"/>
    <cellStyle name="Accent5 11_BSD2" xfId="18869" xr:uid="{00000000-0005-0000-0000-0000D6430000}"/>
    <cellStyle name="Accent5 12" xfId="18870" xr:uid="{00000000-0005-0000-0000-0000D7430000}"/>
    <cellStyle name="Accent5 12 10" xfId="18871" xr:uid="{00000000-0005-0000-0000-0000D8430000}"/>
    <cellStyle name="Accent5 12 2" xfId="18872" xr:uid="{00000000-0005-0000-0000-0000D9430000}"/>
    <cellStyle name="Accent5 12 2 10" xfId="18873" xr:uid="{00000000-0005-0000-0000-0000DA430000}"/>
    <cellStyle name="Accent5 12 2 2" xfId="18874" xr:uid="{00000000-0005-0000-0000-0000DB430000}"/>
    <cellStyle name="Accent5 12 2 2 2" xfId="18875" xr:uid="{00000000-0005-0000-0000-0000DC430000}"/>
    <cellStyle name="Accent5 12 2 2 3" xfId="18876" xr:uid="{00000000-0005-0000-0000-0000DD430000}"/>
    <cellStyle name="Accent5 12 2 2 4" xfId="18877" xr:uid="{00000000-0005-0000-0000-0000DE430000}"/>
    <cellStyle name="Accent5 12 2 2 5" xfId="18878" xr:uid="{00000000-0005-0000-0000-0000DF430000}"/>
    <cellStyle name="Accent5 12 2 3" xfId="18879" xr:uid="{00000000-0005-0000-0000-0000E0430000}"/>
    <cellStyle name="Accent5 12 2 4" xfId="18880" xr:uid="{00000000-0005-0000-0000-0000E1430000}"/>
    <cellStyle name="Accent5 12 2 5" xfId="18881" xr:uid="{00000000-0005-0000-0000-0000E2430000}"/>
    <cellStyle name="Accent5 12 2 6" xfId="18882" xr:uid="{00000000-0005-0000-0000-0000E3430000}"/>
    <cellStyle name="Accent5 12 2 7" xfId="18883" xr:uid="{00000000-0005-0000-0000-0000E4430000}"/>
    <cellStyle name="Accent5 12 2 8" xfId="18884" xr:uid="{00000000-0005-0000-0000-0000E5430000}"/>
    <cellStyle name="Accent5 12 2 9" xfId="18885" xr:uid="{00000000-0005-0000-0000-0000E6430000}"/>
    <cellStyle name="Accent5 12 3" xfId="18886" xr:uid="{00000000-0005-0000-0000-0000E7430000}"/>
    <cellStyle name="Accent5 12 4" xfId="18887" xr:uid="{00000000-0005-0000-0000-0000E8430000}"/>
    <cellStyle name="Accent5 12 5" xfId="18888" xr:uid="{00000000-0005-0000-0000-0000E9430000}"/>
    <cellStyle name="Accent5 12 6" xfId="18889" xr:uid="{00000000-0005-0000-0000-0000EA430000}"/>
    <cellStyle name="Accent5 12 7" xfId="18890" xr:uid="{00000000-0005-0000-0000-0000EB430000}"/>
    <cellStyle name="Accent5 12 8" xfId="18891" xr:uid="{00000000-0005-0000-0000-0000EC430000}"/>
    <cellStyle name="Accent5 12 9" xfId="18892" xr:uid="{00000000-0005-0000-0000-0000ED430000}"/>
    <cellStyle name="Accent5 12_BSD2" xfId="18893" xr:uid="{00000000-0005-0000-0000-0000EE430000}"/>
    <cellStyle name="Accent5 13" xfId="18894" xr:uid="{00000000-0005-0000-0000-0000EF430000}"/>
    <cellStyle name="Accent5 13 10" xfId="18895" xr:uid="{00000000-0005-0000-0000-0000F0430000}"/>
    <cellStyle name="Accent5 13 2" xfId="18896" xr:uid="{00000000-0005-0000-0000-0000F1430000}"/>
    <cellStyle name="Accent5 13 3" xfId="18897" xr:uid="{00000000-0005-0000-0000-0000F2430000}"/>
    <cellStyle name="Accent5 13 4" xfId="18898" xr:uid="{00000000-0005-0000-0000-0000F3430000}"/>
    <cellStyle name="Accent5 13 5" xfId="18899" xr:uid="{00000000-0005-0000-0000-0000F4430000}"/>
    <cellStyle name="Accent5 13 6" xfId="18900" xr:uid="{00000000-0005-0000-0000-0000F5430000}"/>
    <cellStyle name="Accent5 13 7" xfId="18901" xr:uid="{00000000-0005-0000-0000-0000F6430000}"/>
    <cellStyle name="Accent5 13 8" xfId="18902" xr:uid="{00000000-0005-0000-0000-0000F7430000}"/>
    <cellStyle name="Accent5 13 9" xfId="18903" xr:uid="{00000000-0005-0000-0000-0000F8430000}"/>
    <cellStyle name="Accent5 13_BSD2" xfId="18904" xr:uid="{00000000-0005-0000-0000-0000F9430000}"/>
    <cellStyle name="Accent5 14" xfId="18905" xr:uid="{00000000-0005-0000-0000-0000FA430000}"/>
    <cellStyle name="Accent5 14 2" xfId="18906" xr:uid="{00000000-0005-0000-0000-0000FB430000}"/>
    <cellStyle name="Accent5 14 3" xfId="18907" xr:uid="{00000000-0005-0000-0000-0000FC430000}"/>
    <cellStyle name="Accent5 14 4" xfId="18908" xr:uid="{00000000-0005-0000-0000-0000FD430000}"/>
    <cellStyle name="Accent5 14 5" xfId="18909" xr:uid="{00000000-0005-0000-0000-0000FE430000}"/>
    <cellStyle name="Accent5 14_BSD2" xfId="18910" xr:uid="{00000000-0005-0000-0000-0000FF430000}"/>
    <cellStyle name="Accent5 15" xfId="18911" xr:uid="{00000000-0005-0000-0000-000000440000}"/>
    <cellStyle name="Accent5 15 2" xfId="18912" xr:uid="{00000000-0005-0000-0000-000001440000}"/>
    <cellStyle name="Accent5 15 3" xfId="18913" xr:uid="{00000000-0005-0000-0000-000002440000}"/>
    <cellStyle name="Accent5 15 4" xfId="18914" xr:uid="{00000000-0005-0000-0000-000003440000}"/>
    <cellStyle name="Accent5 15 5" xfId="18915" xr:uid="{00000000-0005-0000-0000-000004440000}"/>
    <cellStyle name="Accent5 15_BSD2" xfId="18916" xr:uid="{00000000-0005-0000-0000-000005440000}"/>
    <cellStyle name="Accent5 16" xfId="18917" xr:uid="{00000000-0005-0000-0000-000006440000}"/>
    <cellStyle name="Accent5 16 2" xfId="18918" xr:uid="{00000000-0005-0000-0000-000007440000}"/>
    <cellStyle name="Accent5 16 3" xfId="18919" xr:uid="{00000000-0005-0000-0000-000008440000}"/>
    <cellStyle name="Accent5 16 4" xfId="18920" xr:uid="{00000000-0005-0000-0000-000009440000}"/>
    <cellStyle name="Accent5 16 5" xfId="18921" xr:uid="{00000000-0005-0000-0000-00000A440000}"/>
    <cellStyle name="Accent5 16_BSD2" xfId="18922" xr:uid="{00000000-0005-0000-0000-00000B440000}"/>
    <cellStyle name="Accent5 17" xfId="18923" xr:uid="{00000000-0005-0000-0000-00000C440000}"/>
    <cellStyle name="Accent5 17 2" xfId="18924" xr:uid="{00000000-0005-0000-0000-00000D440000}"/>
    <cellStyle name="Accent5 17 3" xfId="18925" xr:uid="{00000000-0005-0000-0000-00000E440000}"/>
    <cellStyle name="Accent5 17 4" xfId="18926" xr:uid="{00000000-0005-0000-0000-00000F440000}"/>
    <cellStyle name="Accent5 17 5" xfId="18927" xr:uid="{00000000-0005-0000-0000-000010440000}"/>
    <cellStyle name="Accent5 17_BSD2" xfId="18928" xr:uid="{00000000-0005-0000-0000-000011440000}"/>
    <cellStyle name="Accent5 18" xfId="18929" xr:uid="{00000000-0005-0000-0000-000012440000}"/>
    <cellStyle name="Accent5 18 2" xfId="18930" xr:uid="{00000000-0005-0000-0000-000013440000}"/>
    <cellStyle name="Accent5 18 3" xfId="18931" xr:uid="{00000000-0005-0000-0000-000014440000}"/>
    <cellStyle name="Accent5 18 4" xfId="18932" xr:uid="{00000000-0005-0000-0000-000015440000}"/>
    <cellStyle name="Accent5 18 5" xfId="18933" xr:uid="{00000000-0005-0000-0000-000016440000}"/>
    <cellStyle name="Accent5 18_BSD2" xfId="18934" xr:uid="{00000000-0005-0000-0000-000017440000}"/>
    <cellStyle name="Accent5 19" xfId="18935" xr:uid="{00000000-0005-0000-0000-000018440000}"/>
    <cellStyle name="Accent5 19 2" xfId="18936" xr:uid="{00000000-0005-0000-0000-000019440000}"/>
    <cellStyle name="Accent5 19 3" xfId="18937" xr:uid="{00000000-0005-0000-0000-00001A440000}"/>
    <cellStyle name="Accent5 19 4" xfId="18938" xr:uid="{00000000-0005-0000-0000-00001B440000}"/>
    <cellStyle name="Accent5 19 5" xfId="18939" xr:uid="{00000000-0005-0000-0000-00001C440000}"/>
    <cellStyle name="Accent5 19_BSD2" xfId="18940" xr:uid="{00000000-0005-0000-0000-00001D440000}"/>
    <cellStyle name="Accent5 2" xfId="354" xr:uid="{00000000-0005-0000-0000-00001E440000}"/>
    <cellStyle name="Accent5 2 10" xfId="18941" xr:uid="{00000000-0005-0000-0000-00001F440000}"/>
    <cellStyle name="Accent5 2 11" xfId="18942" xr:uid="{00000000-0005-0000-0000-000020440000}"/>
    <cellStyle name="Accent5 2 12" xfId="18943" xr:uid="{00000000-0005-0000-0000-000021440000}"/>
    <cellStyle name="Accent5 2 12 2" xfId="18944" xr:uid="{00000000-0005-0000-0000-000022440000}"/>
    <cellStyle name="Accent5 2 13" xfId="18945" xr:uid="{00000000-0005-0000-0000-000023440000}"/>
    <cellStyle name="Accent5 2 2" xfId="18946" xr:uid="{00000000-0005-0000-0000-000024440000}"/>
    <cellStyle name="Accent5 2 2 10" xfId="18947" xr:uid="{00000000-0005-0000-0000-000025440000}"/>
    <cellStyle name="Accent5 2 2 11" xfId="18948" xr:uid="{00000000-0005-0000-0000-000026440000}"/>
    <cellStyle name="Accent5 2 2 11 2" xfId="18949" xr:uid="{00000000-0005-0000-0000-000027440000}"/>
    <cellStyle name="Accent5 2 2 12" xfId="18950" xr:uid="{00000000-0005-0000-0000-000028440000}"/>
    <cellStyle name="Accent5 2 2 2" xfId="18951" xr:uid="{00000000-0005-0000-0000-000029440000}"/>
    <cellStyle name="Accent5 2 2 2 10" xfId="18952" xr:uid="{00000000-0005-0000-0000-00002A440000}"/>
    <cellStyle name="Accent5 2 2 2 2" xfId="18953" xr:uid="{00000000-0005-0000-0000-00002B440000}"/>
    <cellStyle name="Accent5 2 2 2 2 10" xfId="18954" xr:uid="{00000000-0005-0000-0000-00002C440000}"/>
    <cellStyle name="Accent5 2 2 2 2 2" xfId="18955" xr:uid="{00000000-0005-0000-0000-00002D440000}"/>
    <cellStyle name="Accent5 2 2 2 2 2 2" xfId="18956" xr:uid="{00000000-0005-0000-0000-00002E440000}"/>
    <cellStyle name="Accent5 2 2 2 2 2 2 2" xfId="18957" xr:uid="{00000000-0005-0000-0000-00002F440000}"/>
    <cellStyle name="Accent5 2 2 2 2 2 2 2 2" xfId="18958" xr:uid="{00000000-0005-0000-0000-000030440000}"/>
    <cellStyle name="Accent5 2 2 2 2 2 2 2 2 2" xfId="18959" xr:uid="{00000000-0005-0000-0000-000031440000}"/>
    <cellStyle name="Accent5 2 2 2 2 2 2 3" xfId="18960" xr:uid="{00000000-0005-0000-0000-000032440000}"/>
    <cellStyle name="Accent5 2 2 2 2 2 3" xfId="18961" xr:uid="{00000000-0005-0000-0000-000033440000}"/>
    <cellStyle name="Accent5 2 2 2 2 2 4" xfId="18962" xr:uid="{00000000-0005-0000-0000-000034440000}"/>
    <cellStyle name="Accent5 2 2 2 2 2 4 2" xfId="18963" xr:uid="{00000000-0005-0000-0000-000035440000}"/>
    <cellStyle name="Accent5 2 2 2 2 2 5" xfId="18964" xr:uid="{00000000-0005-0000-0000-000036440000}"/>
    <cellStyle name="Accent5 2 2 2 2 3" xfId="18965" xr:uid="{00000000-0005-0000-0000-000037440000}"/>
    <cellStyle name="Accent5 2 2 2 2 4" xfId="18966" xr:uid="{00000000-0005-0000-0000-000038440000}"/>
    <cellStyle name="Accent5 2 2 2 2 5" xfId="18967" xr:uid="{00000000-0005-0000-0000-000039440000}"/>
    <cellStyle name="Accent5 2 2 2 2 6" xfId="18968" xr:uid="{00000000-0005-0000-0000-00003A440000}"/>
    <cellStyle name="Accent5 2 2 2 2 7" xfId="18969" xr:uid="{00000000-0005-0000-0000-00003B440000}"/>
    <cellStyle name="Accent5 2 2 2 2 8" xfId="18970" xr:uid="{00000000-0005-0000-0000-00003C440000}"/>
    <cellStyle name="Accent5 2 2 2 2 9" xfId="18971" xr:uid="{00000000-0005-0000-0000-00003D440000}"/>
    <cellStyle name="Accent5 2 2 2 2 9 2" xfId="18972" xr:uid="{00000000-0005-0000-0000-00003E440000}"/>
    <cellStyle name="Accent5 2 2 2 3" xfId="18973" xr:uid="{00000000-0005-0000-0000-00003F440000}"/>
    <cellStyle name="Accent5 2 2 2 4" xfId="18974" xr:uid="{00000000-0005-0000-0000-000040440000}"/>
    <cellStyle name="Accent5 2 2 2 5" xfId="18975" xr:uid="{00000000-0005-0000-0000-000041440000}"/>
    <cellStyle name="Accent5 2 2 2 6" xfId="18976" xr:uid="{00000000-0005-0000-0000-000042440000}"/>
    <cellStyle name="Accent5 2 2 2 7" xfId="18977" xr:uid="{00000000-0005-0000-0000-000043440000}"/>
    <cellStyle name="Accent5 2 2 2 8" xfId="18978" xr:uid="{00000000-0005-0000-0000-000044440000}"/>
    <cellStyle name="Accent5 2 2 2 9" xfId="18979" xr:uid="{00000000-0005-0000-0000-000045440000}"/>
    <cellStyle name="Accent5 2 2 2 9 2" xfId="18980" xr:uid="{00000000-0005-0000-0000-000046440000}"/>
    <cellStyle name="Accent5 2 2 3" xfId="18981" xr:uid="{00000000-0005-0000-0000-000047440000}"/>
    <cellStyle name="Accent5 2 2 3 2" xfId="18982" xr:uid="{00000000-0005-0000-0000-000048440000}"/>
    <cellStyle name="Accent5 2 2 3 3" xfId="18983" xr:uid="{00000000-0005-0000-0000-000049440000}"/>
    <cellStyle name="Accent5 2 2 3 4" xfId="18984" xr:uid="{00000000-0005-0000-0000-00004A440000}"/>
    <cellStyle name="Accent5 2 2 4" xfId="18985" xr:uid="{00000000-0005-0000-0000-00004B440000}"/>
    <cellStyle name="Accent5 2 2 5" xfId="18986" xr:uid="{00000000-0005-0000-0000-00004C440000}"/>
    <cellStyle name="Accent5 2 2 6" xfId="18987" xr:uid="{00000000-0005-0000-0000-00004D440000}"/>
    <cellStyle name="Accent5 2 2 7" xfId="18988" xr:uid="{00000000-0005-0000-0000-00004E440000}"/>
    <cellStyle name="Accent5 2 2 8" xfId="18989" xr:uid="{00000000-0005-0000-0000-00004F440000}"/>
    <cellStyle name="Accent5 2 2 9" xfId="18990" xr:uid="{00000000-0005-0000-0000-000050440000}"/>
    <cellStyle name="Accent5 2 3" xfId="18991" xr:uid="{00000000-0005-0000-0000-000051440000}"/>
    <cellStyle name="Accent5 2 3 10" xfId="18992" xr:uid="{00000000-0005-0000-0000-000052440000}"/>
    <cellStyle name="Accent5 2 3 2" xfId="18993" xr:uid="{00000000-0005-0000-0000-000053440000}"/>
    <cellStyle name="Accent5 2 3 2 10" xfId="18994" xr:uid="{00000000-0005-0000-0000-000054440000}"/>
    <cellStyle name="Accent5 2 3 2 2" xfId="18995" xr:uid="{00000000-0005-0000-0000-000055440000}"/>
    <cellStyle name="Accent5 2 3 2 2 2" xfId="18996" xr:uid="{00000000-0005-0000-0000-000056440000}"/>
    <cellStyle name="Accent5 2 3 2 2 3" xfId="18997" xr:uid="{00000000-0005-0000-0000-000057440000}"/>
    <cellStyle name="Accent5 2 3 2 2 4" xfId="18998" xr:uid="{00000000-0005-0000-0000-000058440000}"/>
    <cellStyle name="Accent5 2 3 2 2 5" xfId="18999" xr:uid="{00000000-0005-0000-0000-000059440000}"/>
    <cellStyle name="Accent5 2 3 2 3" xfId="19000" xr:uid="{00000000-0005-0000-0000-00005A440000}"/>
    <cellStyle name="Accent5 2 3 2 4" xfId="19001" xr:uid="{00000000-0005-0000-0000-00005B440000}"/>
    <cellStyle name="Accent5 2 3 2 5" xfId="19002" xr:uid="{00000000-0005-0000-0000-00005C440000}"/>
    <cellStyle name="Accent5 2 3 2 6" xfId="19003" xr:uid="{00000000-0005-0000-0000-00005D440000}"/>
    <cellStyle name="Accent5 2 3 2 7" xfId="19004" xr:uid="{00000000-0005-0000-0000-00005E440000}"/>
    <cellStyle name="Accent5 2 3 2 8" xfId="19005" xr:uid="{00000000-0005-0000-0000-00005F440000}"/>
    <cellStyle name="Accent5 2 3 2 9" xfId="19006" xr:uid="{00000000-0005-0000-0000-000060440000}"/>
    <cellStyle name="Accent5 2 3 3" xfId="19007" xr:uid="{00000000-0005-0000-0000-000061440000}"/>
    <cellStyle name="Accent5 2 3 4" xfId="19008" xr:uid="{00000000-0005-0000-0000-000062440000}"/>
    <cellStyle name="Accent5 2 3 5" xfId="19009" xr:uid="{00000000-0005-0000-0000-000063440000}"/>
    <cellStyle name="Accent5 2 3 6" xfId="19010" xr:uid="{00000000-0005-0000-0000-000064440000}"/>
    <cellStyle name="Accent5 2 3 7" xfId="19011" xr:uid="{00000000-0005-0000-0000-000065440000}"/>
    <cellStyle name="Accent5 2 3 8" xfId="19012" xr:uid="{00000000-0005-0000-0000-000066440000}"/>
    <cellStyle name="Accent5 2 3 9" xfId="19013" xr:uid="{00000000-0005-0000-0000-000067440000}"/>
    <cellStyle name="Accent5 2 4" xfId="19014" xr:uid="{00000000-0005-0000-0000-000068440000}"/>
    <cellStyle name="Accent5 2 4 2" xfId="19015" xr:uid="{00000000-0005-0000-0000-000069440000}"/>
    <cellStyle name="Accent5 2 4 3" xfId="19016" xr:uid="{00000000-0005-0000-0000-00006A440000}"/>
    <cellStyle name="Accent5 2 4 4" xfId="19017" xr:uid="{00000000-0005-0000-0000-00006B440000}"/>
    <cellStyle name="Accent5 2 4_BSD2" xfId="19018" xr:uid="{00000000-0005-0000-0000-00006C440000}"/>
    <cellStyle name="Accent5 2 5" xfId="19019" xr:uid="{00000000-0005-0000-0000-00006D440000}"/>
    <cellStyle name="Accent5 2 5 2" xfId="19020" xr:uid="{00000000-0005-0000-0000-00006E440000}"/>
    <cellStyle name="Accent5 2 5 3" xfId="19021" xr:uid="{00000000-0005-0000-0000-00006F440000}"/>
    <cellStyle name="Accent5 2 5 4" xfId="19022" xr:uid="{00000000-0005-0000-0000-000070440000}"/>
    <cellStyle name="Accent5 2 6" xfId="19023" xr:uid="{00000000-0005-0000-0000-000071440000}"/>
    <cellStyle name="Accent5 2 7" xfId="19024" xr:uid="{00000000-0005-0000-0000-000072440000}"/>
    <cellStyle name="Accent5 2 8" xfId="19025" xr:uid="{00000000-0005-0000-0000-000073440000}"/>
    <cellStyle name="Accent5 2 8 2" xfId="19026" xr:uid="{00000000-0005-0000-0000-000074440000}"/>
    <cellStyle name="Accent5 2 8_BSD2" xfId="19027" xr:uid="{00000000-0005-0000-0000-000075440000}"/>
    <cellStyle name="Accent5 2 9" xfId="19028" xr:uid="{00000000-0005-0000-0000-000076440000}"/>
    <cellStyle name="Accent5 20" xfId="19029" xr:uid="{00000000-0005-0000-0000-000077440000}"/>
    <cellStyle name="Accent5 20 2" xfId="19030" xr:uid="{00000000-0005-0000-0000-000078440000}"/>
    <cellStyle name="Accent5 20_BSD2" xfId="19031" xr:uid="{00000000-0005-0000-0000-000079440000}"/>
    <cellStyle name="Accent5 21" xfId="19032" xr:uid="{00000000-0005-0000-0000-00007A440000}"/>
    <cellStyle name="Accent5 21 2" xfId="19033" xr:uid="{00000000-0005-0000-0000-00007B440000}"/>
    <cellStyle name="Accent5 21_BSD2" xfId="19034" xr:uid="{00000000-0005-0000-0000-00007C440000}"/>
    <cellStyle name="Accent5 22" xfId="19035" xr:uid="{00000000-0005-0000-0000-00007D440000}"/>
    <cellStyle name="Accent5 22 2" xfId="19036" xr:uid="{00000000-0005-0000-0000-00007E440000}"/>
    <cellStyle name="Accent5 22_BSD2" xfId="19037" xr:uid="{00000000-0005-0000-0000-00007F440000}"/>
    <cellStyle name="Accent5 23" xfId="19038" xr:uid="{00000000-0005-0000-0000-000080440000}"/>
    <cellStyle name="Accent5 23 2" xfId="19039" xr:uid="{00000000-0005-0000-0000-000081440000}"/>
    <cellStyle name="Accent5 23_BSD2" xfId="19040" xr:uid="{00000000-0005-0000-0000-000082440000}"/>
    <cellStyle name="Accent5 24" xfId="19041" xr:uid="{00000000-0005-0000-0000-000083440000}"/>
    <cellStyle name="Accent5 24 2" xfId="19042" xr:uid="{00000000-0005-0000-0000-000084440000}"/>
    <cellStyle name="Accent5 24_BSD2" xfId="19043" xr:uid="{00000000-0005-0000-0000-000085440000}"/>
    <cellStyle name="Accent5 25" xfId="19044" xr:uid="{00000000-0005-0000-0000-000086440000}"/>
    <cellStyle name="Accent5 25 2" xfId="19045" xr:uid="{00000000-0005-0000-0000-000087440000}"/>
    <cellStyle name="Accent5 25_BSD2" xfId="19046" xr:uid="{00000000-0005-0000-0000-000088440000}"/>
    <cellStyle name="Accent5 26" xfId="19047" xr:uid="{00000000-0005-0000-0000-000089440000}"/>
    <cellStyle name="Accent5 26 2" xfId="19048" xr:uid="{00000000-0005-0000-0000-00008A440000}"/>
    <cellStyle name="Accent5 26_BSD2" xfId="19049" xr:uid="{00000000-0005-0000-0000-00008B440000}"/>
    <cellStyle name="Accent5 27" xfId="19050" xr:uid="{00000000-0005-0000-0000-00008C440000}"/>
    <cellStyle name="Accent5 27 2" xfId="19051" xr:uid="{00000000-0005-0000-0000-00008D440000}"/>
    <cellStyle name="Accent5 27_BSD2" xfId="19052" xr:uid="{00000000-0005-0000-0000-00008E440000}"/>
    <cellStyle name="Accent5 28" xfId="19053" xr:uid="{00000000-0005-0000-0000-00008F440000}"/>
    <cellStyle name="Accent5 28 2" xfId="19054" xr:uid="{00000000-0005-0000-0000-000090440000}"/>
    <cellStyle name="Accent5 28_BSD2" xfId="19055" xr:uid="{00000000-0005-0000-0000-000091440000}"/>
    <cellStyle name="Accent5 29" xfId="19056" xr:uid="{00000000-0005-0000-0000-000092440000}"/>
    <cellStyle name="Accent5 29 2" xfId="19057" xr:uid="{00000000-0005-0000-0000-000093440000}"/>
    <cellStyle name="Accent5 29_BSD2" xfId="19058" xr:uid="{00000000-0005-0000-0000-000094440000}"/>
    <cellStyle name="Accent5 3" xfId="19059" xr:uid="{00000000-0005-0000-0000-000095440000}"/>
    <cellStyle name="Accent5 3 10" xfId="19060" xr:uid="{00000000-0005-0000-0000-000096440000}"/>
    <cellStyle name="Accent5 3 11" xfId="19061" xr:uid="{00000000-0005-0000-0000-000097440000}"/>
    <cellStyle name="Accent5 3 12" xfId="19062" xr:uid="{00000000-0005-0000-0000-000098440000}"/>
    <cellStyle name="Accent5 3 2" xfId="19063" xr:uid="{00000000-0005-0000-0000-000099440000}"/>
    <cellStyle name="Accent5 3 2 2" xfId="19064" xr:uid="{00000000-0005-0000-0000-00009A440000}"/>
    <cellStyle name="Accent5 3 2 3" xfId="19065" xr:uid="{00000000-0005-0000-0000-00009B440000}"/>
    <cellStyle name="Accent5 3 3" xfId="19066" xr:uid="{00000000-0005-0000-0000-00009C440000}"/>
    <cellStyle name="Accent5 3 4" xfId="19067" xr:uid="{00000000-0005-0000-0000-00009D440000}"/>
    <cellStyle name="Accent5 3 5" xfId="19068" xr:uid="{00000000-0005-0000-0000-00009E440000}"/>
    <cellStyle name="Accent5 3 6" xfId="19069" xr:uid="{00000000-0005-0000-0000-00009F440000}"/>
    <cellStyle name="Accent5 3 7" xfId="19070" xr:uid="{00000000-0005-0000-0000-0000A0440000}"/>
    <cellStyle name="Accent5 3 8" xfId="19071" xr:uid="{00000000-0005-0000-0000-0000A1440000}"/>
    <cellStyle name="Accent5 3 9" xfId="19072" xr:uid="{00000000-0005-0000-0000-0000A2440000}"/>
    <cellStyle name="Accent5 3_Annexure" xfId="19073" xr:uid="{00000000-0005-0000-0000-0000A3440000}"/>
    <cellStyle name="Accent5 30" xfId="19074" xr:uid="{00000000-0005-0000-0000-0000A4440000}"/>
    <cellStyle name="Accent5 30 2" xfId="19075" xr:uid="{00000000-0005-0000-0000-0000A5440000}"/>
    <cellStyle name="Accent5 30_BSD2" xfId="19076" xr:uid="{00000000-0005-0000-0000-0000A6440000}"/>
    <cellStyle name="Accent5 31" xfId="19077" xr:uid="{00000000-0005-0000-0000-0000A7440000}"/>
    <cellStyle name="Accent5 31 2" xfId="19078" xr:uid="{00000000-0005-0000-0000-0000A8440000}"/>
    <cellStyle name="Accent5 31_BSD2" xfId="19079" xr:uid="{00000000-0005-0000-0000-0000A9440000}"/>
    <cellStyle name="Accent5 32" xfId="19080" xr:uid="{00000000-0005-0000-0000-0000AA440000}"/>
    <cellStyle name="Accent5 32 2" xfId="19081" xr:uid="{00000000-0005-0000-0000-0000AB440000}"/>
    <cellStyle name="Accent5 32_BSD2" xfId="19082" xr:uid="{00000000-0005-0000-0000-0000AC440000}"/>
    <cellStyle name="Accent5 33" xfId="19083" xr:uid="{00000000-0005-0000-0000-0000AD440000}"/>
    <cellStyle name="Accent5 33 2" xfId="19084" xr:uid="{00000000-0005-0000-0000-0000AE440000}"/>
    <cellStyle name="Accent5 33_BSD2" xfId="19085" xr:uid="{00000000-0005-0000-0000-0000AF440000}"/>
    <cellStyle name="Accent5 34" xfId="19086" xr:uid="{00000000-0005-0000-0000-0000B0440000}"/>
    <cellStyle name="Accent5 34 2" xfId="19087" xr:uid="{00000000-0005-0000-0000-0000B1440000}"/>
    <cellStyle name="Accent5 34_BSD2" xfId="19088" xr:uid="{00000000-0005-0000-0000-0000B2440000}"/>
    <cellStyle name="Accent5 35" xfId="19089" xr:uid="{00000000-0005-0000-0000-0000B3440000}"/>
    <cellStyle name="Accent5 35 2" xfId="19090" xr:uid="{00000000-0005-0000-0000-0000B4440000}"/>
    <cellStyle name="Accent5 35_BSD2" xfId="19091" xr:uid="{00000000-0005-0000-0000-0000B5440000}"/>
    <cellStyle name="Accent5 36" xfId="19092" xr:uid="{00000000-0005-0000-0000-0000B6440000}"/>
    <cellStyle name="Accent5 36 2" xfId="19093" xr:uid="{00000000-0005-0000-0000-0000B7440000}"/>
    <cellStyle name="Accent5 36_BSD2" xfId="19094" xr:uid="{00000000-0005-0000-0000-0000B8440000}"/>
    <cellStyle name="Accent5 37" xfId="19095" xr:uid="{00000000-0005-0000-0000-0000B9440000}"/>
    <cellStyle name="Accent5 37 2" xfId="19096" xr:uid="{00000000-0005-0000-0000-0000BA440000}"/>
    <cellStyle name="Accent5 37_BSD2" xfId="19097" xr:uid="{00000000-0005-0000-0000-0000BB440000}"/>
    <cellStyle name="Accent5 38" xfId="19098" xr:uid="{00000000-0005-0000-0000-0000BC440000}"/>
    <cellStyle name="Accent5 38 2" xfId="19099" xr:uid="{00000000-0005-0000-0000-0000BD440000}"/>
    <cellStyle name="Accent5 38_BSD2" xfId="19100" xr:uid="{00000000-0005-0000-0000-0000BE440000}"/>
    <cellStyle name="Accent5 39" xfId="19101" xr:uid="{00000000-0005-0000-0000-0000BF440000}"/>
    <cellStyle name="Accent5 39 2" xfId="19102" xr:uid="{00000000-0005-0000-0000-0000C0440000}"/>
    <cellStyle name="Accent5 39_BSD2" xfId="19103" xr:uid="{00000000-0005-0000-0000-0000C1440000}"/>
    <cellStyle name="Accent5 4" xfId="19104" xr:uid="{00000000-0005-0000-0000-0000C2440000}"/>
    <cellStyle name="Accent5 4 10" xfId="19105" xr:uid="{00000000-0005-0000-0000-0000C3440000}"/>
    <cellStyle name="Accent5 4 11" xfId="19106" xr:uid="{00000000-0005-0000-0000-0000C4440000}"/>
    <cellStyle name="Accent5 4 12" xfId="19107" xr:uid="{00000000-0005-0000-0000-0000C5440000}"/>
    <cellStyle name="Accent5 4 2" xfId="19108" xr:uid="{00000000-0005-0000-0000-0000C6440000}"/>
    <cellStyle name="Accent5 4 3" xfId="19109" xr:uid="{00000000-0005-0000-0000-0000C7440000}"/>
    <cellStyle name="Accent5 4 4" xfId="19110" xr:uid="{00000000-0005-0000-0000-0000C8440000}"/>
    <cellStyle name="Accent5 4 5" xfId="19111" xr:uid="{00000000-0005-0000-0000-0000C9440000}"/>
    <cellStyle name="Accent5 4 6" xfId="19112" xr:uid="{00000000-0005-0000-0000-0000CA440000}"/>
    <cellStyle name="Accent5 4 7" xfId="19113" xr:uid="{00000000-0005-0000-0000-0000CB440000}"/>
    <cellStyle name="Accent5 4 8" xfId="19114" xr:uid="{00000000-0005-0000-0000-0000CC440000}"/>
    <cellStyle name="Accent5 4 9" xfId="19115" xr:uid="{00000000-0005-0000-0000-0000CD440000}"/>
    <cellStyle name="Accent5 4_Annexure" xfId="19116" xr:uid="{00000000-0005-0000-0000-0000CE440000}"/>
    <cellStyle name="Accent5 40" xfId="19117" xr:uid="{00000000-0005-0000-0000-0000CF440000}"/>
    <cellStyle name="Accent5 40 2" xfId="19118" xr:uid="{00000000-0005-0000-0000-0000D0440000}"/>
    <cellStyle name="Accent5 40_BSD2" xfId="19119" xr:uid="{00000000-0005-0000-0000-0000D1440000}"/>
    <cellStyle name="Accent5 41" xfId="19120" xr:uid="{00000000-0005-0000-0000-0000D2440000}"/>
    <cellStyle name="Accent5 41 2" xfId="19121" xr:uid="{00000000-0005-0000-0000-0000D3440000}"/>
    <cellStyle name="Accent5 41_BSD2" xfId="19122" xr:uid="{00000000-0005-0000-0000-0000D4440000}"/>
    <cellStyle name="Accent5 42" xfId="19123" xr:uid="{00000000-0005-0000-0000-0000D5440000}"/>
    <cellStyle name="Accent5 42 2" xfId="19124" xr:uid="{00000000-0005-0000-0000-0000D6440000}"/>
    <cellStyle name="Accent5 42_BSD2" xfId="19125" xr:uid="{00000000-0005-0000-0000-0000D7440000}"/>
    <cellStyle name="Accent5 43" xfId="19126" xr:uid="{00000000-0005-0000-0000-0000D8440000}"/>
    <cellStyle name="Accent5 43 2" xfId="19127" xr:uid="{00000000-0005-0000-0000-0000D9440000}"/>
    <cellStyle name="Accent5 43_BSD2" xfId="19128" xr:uid="{00000000-0005-0000-0000-0000DA440000}"/>
    <cellStyle name="Accent5 44" xfId="19129" xr:uid="{00000000-0005-0000-0000-0000DB440000}"/>
    <cellStyle name="Accent5 44 2" xfId="19130" xr:uid="{00000000-0005-0000-0000-0000DC440000}"/>
    <cellStyle name="Accent5 44_BSD2" xfId="19131" xr:uid="{00000000-0005-0000-0000-0000DD440000}"/>
    <cellStyle name="Accent5 45" xfId="19132" xr:uid="{00000000-0005-0000-0000-0000DE440000}"/>
    <cellStyle name="Accent5 45 2" xfId="19133" xr:uid="{00000000-0005-0000-0000-0000DF440000}"/>
    <cellStyle name="Accent5 45_BSD2" xfId="19134" xr:uid="{00000000-0005-0000-0000-0000E0440000}"/>
    <cellStyle name="Accent5 46" xfId="19135" xr:uid="{00000000-0005-0000-0000-0000E1440000}"/>
    <cellStyle name="Accent5 46 2" xfId="19136" xr:uid="{00000000-0005-0000-0000-0000E2440000}"/>
    <cellStyle name="Accent5 46_BSD2" xfId="19137" xr:uid="{00000000-0005-0000-0000-0000E3440000}"/>
    <cellStyle name="Accent5 47" xfId="19138" xr:uid="{00000000-0005-0000-0000-0000E4440000}"/>
    <cellStyle name="Accent5 47 2" xfId="19139" xr:uid="{00000000-0005-0000-0000-0000E5440000}"/>
    <cellStyle name="Accent5 47_BSD2" xfId="19140" xr:uid="{00000000-0005-0000-0000-0000E6440000}"/>
    <cellStyle name="Accent5 48" xfId="19141" xr:uid="{00000000-0005-0000-0000-0000E7440000}"/>
    <cellStyle name="Accent5 48 2" xfId="19142" xr:uid="{00000000-0005-0000-0000-0000E8440000}"/>
    <cellStyle name="Accent5 48_BSD2" xfId="19143" xr:uid="{00000000-0005-0000-0000-0000E9440000}"/>
    <cellStyle name="Accent5 49" xfId="19144" xr:uid="{00000000-0005-0000-0000-0000EA440000}"/>
    <cellStyle name="Accent5 49 2" xfId="19145" xr:uid="{00000000-0005-0000-0000-0000EB440000}"/>
    <cellStyle name="Accent5 49_BSD2" xfId="19146" xr:uid="{00000000-0005-0000-0000-0000EC440000}"/>
    <cellStyle name="Accent5 5" xfId="19147" xr:uid="{00000000-0005-0000-0000-0000ED440000}"/>
    <cellStyle name="Accent5 5 10" xfId="19148" xr:uid="{00000000-0005-0000-0000-0000EE440000}"/>
    <cellStyle name="Accent5 5 11" xfId="19149" xr:uid="{00000000-0005-0000-0000-0000EF440000}"/>
    <cellStyle name="Accent5 5 12" xfId="19150" xr:uid="{00000000-0005-0000-0000-0000F0440000}"/>
    <cellStyle name="Accent5 5 2" xfId="19151" xr:uid="{00000000-0005-0000-0000-0000F1440000}"/>
    <cellStyle name="Accent5 5 3" xfId="19152" xr:uid="{00000000-0005-0000-0000-0000F2440000}"/>
    <cellStyle name="Accent5 5 4" xfId="19153" xr:uid="{00000000-0005-0000-0000-0000F3440000}"/>
    <cellStyle name="Accent5 5 5" xfId="19154" xr:uid="{00000000-0005-0000-0000-0000F4440000}"/>
    <cellStyle name="Accent5 5 6" xfId="19155" xr:uid="{00000000-0005-0000-0000-0000F5440000}"/>
    <cellStyle name="Accent5 5 7" xfId="19156" xr:uid="{00000000-0005-0000-0000-0000F6440000}"/>
    <cellStyle name="Accent5 5 8" xfId="19157" xr:uid="{00000000-0005-0000-0000-0000F7440000}"/>
    <cellStyle name="Accent5 5 9" xfId="19158" xr:uid="{00000000-0005-0000-0000-0000F8440000}"/>
    <cellStyle name="Accent5 5_Annexure" xfId="19159" xr:uid="{00000000-0005-0000-0000-0000F9440000}"/>
    <cellStyle name="Accent5 50" xfId="19160" xr:uid="{00000000-0005-0000-0000-0000FA440000}"/>
    <cellStyle name="Accent5 50 2" xfId="19161" xr:uid="{00000000-0005-0000-0000-0000FB440000}"/>
    <cellStyle name="Accent5 50_BSD2" xfId="19162" xr:uid="{00000000-0005-0000-0000-0000FC440000}"/>
    <cellStyle name="Accent5 51" xfId="19163" xr:uid="{00000000-0005-0000-0000-0000FD440000}"/>
    <cellStyle name="Accent5 51 2" xfId="19164" xr:uid="{00000000-0005-0000-0000-0000FE440000}"/>
    <cellStyle name="Accent5 51_BSD2" xfId="19165" xr:uid="{00000000-0005-0000-0000-0000FF440000}"/>
    <cellStyle name="Accent5 52" xfId="19166" xr:uid="{00000000-0005-0000-0000-000000450000}"/>
    <cellStyle name="Accent5 52 2" xfId="19167" xr:uid="{00000000-0005-0000-0000-000001450000}"/>
    <cellStyle name="Accent5 52_BSD2" xfId="19168" xr:uid="{00000000-0005-0000-0000-000002450000}"/>
    <cellStyle name="Accent5 53" xfId="19169" xr:uid="{00000000-0005-0000-0000-000003450000}"/>
    <cellStyle name="Accent5 53 2" xfId="19170" xr:uid="{00000000-0005-0000-0000-000004450000}"/>
    <cellStyle name="Accent5 53_BSD2" xfId="19171" xr:uid="{00000000-0005-0000-0000-000005450000}"/>
    <cellStyle name="Accent5 54" xfId="19172" xr:uid="{00000000-0005-0000-0000-000006450000}"/>
    <cellStyle name="Accent5 54 2" xfId="19173" xr:uid="{00000000-0005-0000-0000-000007450000}"/>
    <cellStyle name="Accent5 54_BSD2" xfId="19174" xr:uid="{00000000-0005-0000-0000-000008450000}"/>
    <cellStyle name="Accent5 55" xfId="19175" xr:uid="{00000000-0005-0000-0000-000009450000}"/>
    <cellStyle name="Accent5 55 2" xfId="19176" xr:uid="{00000000-0005-0000-0000-00000A450000}"/>
    <cellStyle name="Accent5 55_BSD2" xfId="19177" xr:uid="{00000000-0005-0000-0000-00000B450000}"/>
    <cellStyle name="Accent5 56" xfId="19178" xr:uid="{00000000-0005-0000-0000-00000C450000}"/>
    <cellStyle name="Accent5 56 2" xfId="19179" xr:uid="{00000000-0005-0000-0000-00000D450000}"/>
    <cellStyle name="Accent5 56_BSD2" xfId="19180" xr:uid="{00000000-0005-0000-0000-00000E450000}"/>
    <cellStyle name="Accent5 57" xfId="19181" xr:uid="{00000000-0005-0000-0000-00000F450000}"/>
    <cellStyle name="Accent5 57 2" xfId="19182" xr:uid="{00000000-0005-0000-0000-000010450000}"/>
    <cellStyle name="Accent5 57_BSD2" xfId="19183" xr:uid="{00000000-0005-0000-0000-000011450000}"/>
    <cellStyle name="Accent5 58" xfId="19184" xr:uid="{00000000-0005-0000-0000-000012450000}"/>
    <cellStyle name="Accent5 58 2" xfId="19185" xr:uid="{00000000-0005-0000-0000-000013450000}"/>
    <cellStyle name="Accent5 58_BSD2" xfId="19186" xr:uid="{00000000-0005-0000-0000-000014450000}"/>
    <cellStyle name="Accent5 59" xfId="19187" xr:uid="{00000000-0005-0000-0000-000015450000}"/>
    <cellStyle name="Accent5 59 2" xfId="19188" xr:uid="{00000000-0005-0000-0000-000016450000}"/>
    <cellStyle name="Accent5 59_BSD2" xfId="19189" xr:uid="{00000000-0005-0000-0000-000017450000}"/>
    <cellStyle name="Accent5 6" xfId="19190" xr:uid="{00000000-0005-0000-0000-000018450000}"/>
    <cellStyle name="Accent5 6 10" xfId="19191" xr:uid="{00000000-0005-0000-0000-000019450000}"/>
    <cellStyle name="Accent5 6 11" xfId="19192" xr:uid="{00000000-0005-0000-0000-00001A450000}"/>
    <cellStyle name="Accent5 6 12" xfId="19193" xr:uid="{00000000-0005-0000-0000-00001B450000}"/>
    <cellStyle name="Accent5 6 2" xfId="19194" xr:uid="{00000000-0005-0000-0000-00001C450000}"/>
    <cellStyle name="Accent5 6 3" xfId="19195" xr:uid="{00000000-0005-0000-0000-00001D450000}"/>
    <cellStyle name="Accent5 6 4" xfId="19196" xr:uid="{00000000-0005-0000-0000-00001E450000}"/>
    <cellStyle name="Accent5 6 5" xfId="19197" xr:uid="{00000000-0005-0000-0000-00001F450000}"/>
    <cellStyle name="Accent5 6 6" xfId="19198" xr:uid="{00000000-0005-0000-0000-000020450000}"/>
    <cellStyle name="Accent5 6 7" xfId="19199" xr:uid="{00000000-0005-0000-0000-000021450000}"/>
    <cellStyle name="Accent5 6 8" xfId="19200" xr:uid="{00000000-0005-0000-0000-000022450000}"/>
    <cellStyle name="Accent5 6 9" xfId="19201" xr:uid="{00000000-0005-0000-0000-000023450000}"/>
    <cellStyle name="Accent5 6_Annexure" xfId="19202" xr:uid="{00000000-0005-0000-0000-000024450000}"/>
    <cellStyle name="Accent5 60" xfId="19203" xr:uid="{00000000-0005-0000-0000-000025450000}"/>
    <cellStyle name="Accent5 61" xfId="19204" xr:uid="{00000000-0005-0000-0000-000026450000}"/>
    <cellStyle name="Accent5 62" xfId="19205" xr:uid="{00000000-0005-0000-0000-000027450000}"/>
    <cellStyle name="Accent5 63" xfId="19206" xr:uid="{00000000-0005-0000-0000-000028450000}"/>
    <cellStyle name="Accent5 64" xfId="19207" xr:uid="{00000000-0005-0000-0000-000029450000}"/>
    <cellStyle name="Accent5 65" xfId="19208" xr:uid="{00000000-0005-0000-0000-00002A450000}"/>
    <cellStyle name="Accent5 66" xfId="19209" xr:uid="{00000000-0005-0000-0000-00002B450000}"/>
    <cellStyle name="Accent5 67" xfId="19210" xr:uid="{00000000-0005-0000-0000-00002C450000}"/>
    <cellStyle name="Accent5 68" xfId="19211" xr:uid="{00000000-0005-0000-0000-00002D450000}"/>
    <cellStyle name="Accent5 69" xfId="19212" xr:uid="{00000000-0005-0000-0000-00002E450000}"/>
    <cellStyle name="Accent5 7" xfId="19213" xr:uid="{00000000-0005-0000-0000-00002F450000}"/>
    <cellStyle name="Accent5 7 10" xfId="19214" xr:uid="{00000000-0005-0000-0000-000030450000}"/>
    <cellStyle name="Accent5 7 11" xfId="19215" xr:uid="{00000000-0005-0000-0000-000031450000}"/>
    <cellStyle name="Accent5 7 12" xfId="19216" xr:uid="{00000000-0005-0000-0000-000032450000}"/>
    <cellStyle name="Accent5 7 2" xfId="19217" xr:uid="{00000000-0005-0000-0000-000033450000}"/>
    <cellStyle name="Accent5 7 3" xfId="19218" xr:uid="{00000000-0005-0000-0000-000034450000}"/>
    <cellStyle name="Accent5 7 4" xfId="19219" xr:uid="{00000000-0005-0000-0000-000035450000}"/>
    <cellStyle name="Accent5 7 5" xfId="19220" xr:uid="{00000000-0005-0000-0000-000036450000}"/>
    <cellStyle name="Accent5 7 6" xfId="19221" xr:uid="{00000000-0005-0000-0000-000037450000}"/>
    <cellStyle name="Accent5 7 7" xfId="19222" xr:uid="{00000000-0005-0000-0000-000038450000}"/>
    <cellStyle name="Accent5 7 8" xfId="19223" xr:uid="{00000000-0005-0000-0000-000039450000}"/>
    <cellStyle name="Accent5 7 9" xfId="19224" xr:uid="{00000000-0005-0000-0000-00003A450000}"/>
    <cellStyle name="Accent5 7_Annexure" xfId="19225" xr:uid="{00000000-0005-0000-0000-00003B450000}"/>
    <cellStyle name="Accent5 70" xfId="19226" xr:uid="{00000000-0005-0000-0000-00003C450000}"/>
    <cellStyle name="Accent5 71" xfId="19227" xr:uid="{00000000-0005-0000-0000-00003D450000}"/>
    <cellStyle name="Accent5 72" xfId="19228" xr:uid="{00000000-0005-0000-0000-00003E450000}"/>
    <cellStyle name="Accent5 73" xfId="19229" xr:uid="{00000000-0005-0000-0000-00003F450000}"/>
    <cellStyle name="Accent5 74" xfId="19230" xr:uid="{00000000-0005-0000-0000-000040450000}"/>
    <cellStyle name="Accent5 75" xfId="19231" xr:uid="{00000000-0005-0000-0000-000041450000}"/>
    <cellStyle name="Accent5 76" xfId="19232" xr:uid="{00000000-0005-0000-0000-000042450000}"/>
    <cellStyle name="Accent5 77" xfId="19233" xr:uid="{00000000-0005-0000-0000-000043450000}"/>
    <cellStyle name="Accent5 78" xfId="19234" xr:uid="{00000000-0005-0000-0000-000044450000}"/>
    <cellStyle name="Accent5 79" xfId="19235" xr:uid="{00000000-0005-0000-0000-000045450000}"/>
    <cellStyle name="Accent5 8" xfId="19236" xr:uid="{00000000-0005-0000-0000-000046450000}"/>
    <cellStyle name="Accent5 8 10" xfId="19237" xr:uid="{00000000-0005-0000-0000-000047450000}"/>
    <cellStyle name="Accent5 8 11" xfId="19238" xr:uid="{00000000-0005-0000-0000-000048450000}"/>
    <cellStyle name="Accent5 8 12" xfId="19239" xr:uid="{00000000-0005-0000-0000-000049450000}"/>
    <cellStyle name="Accent5 8 2" xfId="19240" xr:uid="{00000000-0005-0000-0000-00004A450000}"/>
    <cellStyle name="Accent5 8 3" xfId="19241" xr:uid="{00000000-0005-0000-0000-00004B450000}"/>
    <cellStyle name="Accent5 8 4" xfId="19242" xr:uid="{00000000-0005-0000-0000-00004C450000}"/>
    <cellStyle name="Accent5 8 5" xfId="19243" xr:uid="{00000000-0005-0000-0000-00004D450000}"/>
    <cellStyle name="Accent5 8 6" xfId="19244" xr:uid="{00000000-0005-0000-0000-00004E450000}"/>
    <cellStyle name="Accent5 8 7" xfId="19245" xr:uid="{00000000-0005-0000-0000-00004F450000}"/>
    <cellStyle name="Accent5 8 8" xfId="19246" xr:uid="{00000000-0005-0000-0000-000050450000}"/>
    <cellStyle name="Accent5 8 9" xfId="19247" xr:uid="{00000000-0005-0000-0000-000051450000}"/>
    <cellStyle name="Accent5 8_BSD2" xfId="19248" xr:uid="{00000000-0005-0000-0000-000052450000}"/>
    <cellStyle name="Accent5 80" xfId="19249" xr:uid="{00000000-0005-0000-0000-000053450000}"/>
    <cellStyle name="Accent5 81" xfId="19250" xr:uid="{00000000-0005-0000-0000-000054450000}"/>
    <cellStyle name="Accent5 82" xfId="19251" xr:uid="{00000000-0005-0000-0000-000055450000}"/>
    <cellStyle name="Accent5 83" xfId="19252" xr:uid="{00000000-0005-0000-0000-000056450000}"/>
    <cellStyle name="Accent5 84" xfId="19253" xr:uid="{00000000-0005-0000-0000-000057450000}"/>
    <cellStyle name="Accent5 85" xfId="19254" xr:uid="{00000000-0005-0000-0000-000058450000}"/>
    <cellStyle name="Accent5 86" xfId="19255" xr:uid="{00000000-0005-0000-0000-000059450000}"/>
    <cellStyle name="Accent5 87" xfId="19256" xr:uid="{00000000-0005-0000-0000-00005A450000}"/>
    <cellStyle name="Accent5 88" xfId="19257" xr:uid="{00000000-0005-0000-0000-00005B450000}"/>
    <cellStyle name="Accent5 89" xfId="19258" xr:uid="{00000000-0005-0000-0000-00005C450000}"/>
    <cellStyle name="Accent5 9" xfId="19259" xr:uid="{00000000-0005-0000-0000-00005D450000}"/>
    <cellStyle name="Accent5 9 10" xfId="19260" xr:uid="{00000000-0005-0000-0000-00005E450000}"/>
    <cellStyle name="Accent5 9 11" xfId="19261" xr:uid="{00000000-0005-0000-0000-00005F450000}"/>
    <cellStyle name="Accent5 9 12" xfId="19262" xr:uid="{00000000-0005-0000-0000-000060450000}"/>
    <cellStyle name="Accent5 9 2" xfId="19263" xr:uid="{00000000-0005-0000-0000-000061450000}"/>
    <cellStyle name="Accent5 9 3" xfId="19264" xr:uid="{00000000-0005-0000-0000-000062450000}"/>
    <cellStyle name="Accent5 9 4" xfId="19265" xr:uid="{00000000-0005-0000-0000-000063450000}"/>
    <cellStyle name="Accent5 9 5" xfId="19266" xr:uid="{00000000-0005-0000-0000-000064450000}"/>
    <cellStyle name="Accent5 9 6" xfId="19267" xr:uid="{00000000-0005-0000-0000-000065450000}"/>
    <cellStyle name="Accent5 9 7" xfId="19268" xr:uid="{00000000-0005-0000-0000-000066450000}"/>
    <cellStyle name="Accent5 9 8" xfId="19269" xr:uid="{00000000-0005-0000-0000-000067450000}"/>
    <cellStyle name="Accent5 9 9" xfId="19270" xr:uid="{00000000-0005-0000-0000-000068450000}"/>
    <cellStyle name="Accent5 9_BSD2" xfId="19271" xr:uid="{00000000-0005-0000-0000-000069450000}"/>
    <cellStyle name="Accent5 90" xfId="19272" xr:uid="{00000000-0005-0000-0000-00006A450000}"/>
    <cellStyle name="Accent5 91" xfId="19273" xr:uid="{00000000-0005-0000-0000-00006B450000}"/>
    <cellStyle name="Accent5 92" xfId="19274" xr:uid="{00000000-0005-0000-0000-00006C450000}"/>
    <cellStyle name="Accent5 93" xfId="19275" xr:uid="{00000000-0005-0000-0000-00006D450000}"/>
    <cellStyle name="Accent6 - 20%" xfId="19276" xr:uid="{00000000-0005-0000-0000-00006F450000}"/>
    <cellStyle name="Accent6 - 20% 10" xfId="19277" xr:uid="{00000000-0005-0000-0000-000070450000}"/>
    <cellStyle name="Accent6 - 20% 11" xfId="19278" xr:uid="{00000000-0005-0000-0000-000071450000}"/>
    <cellStyle name="Accent6 - 20% 12" xfId="19279" xr:uid="{00000000-0005-0000-0000-000072450000}"/>
    <cellStyle name="Accent6 - 20% 13" xfId="19280" xr:uid="{00000000-0005-0000-0000-000073450000}"/>
    <cellStyle name="Accent6 - 20% 14" xfId="19281" xr:uid="{00000000-0005-0000-0000-000074450000}"/>
    <cellStyle name="Accent6 - 20% 15" xfId="19282" xr:uid="{00000000-0005-0000-0000-000075450000}"/>
    <cellStyle name="Accent6 - 20% 16" xfId="19283" xr:uid="{00000000-0005-0000-0000-000076450000}"/>
    <cellStyle name="Accent6 - 20% 17" xfId="19284" xr:uid="{00000000-0005-0000-0000-000077450000}"/>
    <cellStyle name="Accent6 - 20% 18" xfId="19285" xr:uid="{00000000-0005-0000-0000-000078450000}"/>
    <cellStyle name="Accent6 - 20% 19" xfId="19286" xr:uid="{00000000-0005-0000-0000-000079450000}"/>
    <cellStyle name="Accent6 - 20% 2" xfId="19287" xr:uid="{00000000-0005-0000-0000-00007A450000}"/>
    <cellStyle name="Accent6 - 20% 20" xfId="19288" xr:uid="{00000000-0005-0000-0000-00007B450000}"/>
    <cellStyle name="Accent6 - 20% 21" xfId="19289" xr:uid="{00000000-0005-0000-0000-00007C450000}"/>
    <cellStyle name="Accent6 - 20% 22" xfId="19290" xr:uid="{00000000-0005-0000-0000-00007D450000}"/>
    <cellStyle name="Accent6 - 20% 23" xfId="19291" xr:uid="{00000000-0005-0000-0000-00007E450000}"/>
    <cellStyle name="Accent6 - 20% 24" xfId="19292" xr:uid="{00000000-0005-0000-0000-00007F450000}"/>
    <cellStyle name="Accent6 - 20% 25" xfId="19293" xr:uid="{00000000-0005-0000-0000-000080450000}"/>
    <cellStyle name="Accent6 - 20% 26" xfId="19294" xr:uid="{00000000-0005-0000-0000-000081450000}"/>
    <cellStyle name="Accent6 - 20% 27" xfId="19295" xr:uid="{00000000-0005-0000-0000-000082450000}"/>
    <cellStyle name="Accent6 - 20% 28" xfId="19296" xr:uid="{00000000-0005-0000-0000-000083450000}"/>
    <cellStyle name="Accent6 - 20% 29" xfId="19297" xr:uid="{00000000-0005-0000-0000-000084450000}"/>
    <cellStyle name="Accent6 - 20% 3" xfId="19298" xr:uid="{00000000-0005-0000-0000-000085450000}"/>
    <cellStyle name="Accent6 - 20% 30" xfId="19299" xr:uid="{00000000-0005-0000-0000-000086450000}"/>
    <cellStyle name="Accent6 - 20% 31" xfId="19300" xr:uid="{00000000-0005-0000-0000-000087450000}"/>
    <cellStyle name="Accent6 - 20% 32" xfId="19301" xr:uid="{00000000-0005-0000-0000-000088450000}"/>
    <cellStyle name="Accent6 - 20% 33" xfId="19302" xr:uid="{00000000-0005-0000-0000-000089450000}"/>
    <cellStyle name="Accent6 - 20% 34" xfId="19303" xr:uid="{00000000-0005-0000-0000-00008A450000}"/>
    <cellStyle name="Accent6 - 20% 35" xfId="19304" xr:uid="{00000000-0005-0000-0000-00008B450000}"/>
    <cellStyle name="Accent6 - 20% 36" xfId="19305" xr:uid="{00000000-0005-0000-0000-00008C450000}"/>
    <cellStyle name="Accent6 - 20% 37" xfId="19306" xr:uid="{00000000-0005-0000-0000-00008D450000}"/>
    <cellStyle name="Accent6 - 20% 4" xfId="19307" xr:uid="{00000000-0005-0000-0000-00008E450000}"/>
    <cellStyle name="Accent6 - 20% 5" xfId="19308" xr:uid="{00000000-0005-0000-0000-00008F450000}"/>
    <cellStyle name="Accent6 - 20% 6" xfId="19309" xr:uid="{00000000-0005-0000-0000-000090450000}"/>
    <cellStyle name="Accent6 - 20% 7" xfId="19310" xr:uid="{00000000-0005-0000-0000-000091450000}"/>
    <cellStyle name="Accent6 - 20% 8" xfId="19311" xr:uid="{00000000-0005-0000-0000-000092450000}"/>
    <cellStyle name="Accent6 - 20% 9" xfId="19312" xr:uid="{00000000-0005-0000-0000-000093450000}"/>
    <cellStyle name="Accent6 - 40%" xfId="19313" xr:uid="{00000000-0005-0000-0000-000094450000}"/>
    <cellStyle name="Accent6 - 40% 10" xfId="19314" xr:uid="{00000000-0005-0000-0000-000095450000}"/>
    <cellStyle name="Accent6 - 40% 11" xfId="19315" xr:uid="{00000000-0005-0000-0000-000096450000}"/>
    <cellStyle name="Accent6 - 40% 12" xfId="19316" xr:uid="{00000000-0005-0000-0000-000097450000}"/>
    <cellStyle name="Accent6 - 40% 13" xfId="19317" xr:uid="{00000000-0005-0000-0000-000098450000}"/>
    <cellStyle name="Accent6 - 40% 14" xfId="19318" xr:uid="{00000000-0005-0000-0000-000099450000}"/>
    <cellStyle name="Accent6 - 40% 15" xfId="19319" xr:uid="{00000000-0005-0000-0000-00009A450000}"/>
    <cellStyle name="Accent6 - 40% 16" xfId="19320" xr:uid="{00000000-0005-0000-0000-00009B450000}"/>
    <cellStyle name="Accent6 - 40% 17" xfId="19321" xr:uid="{00000000-0005-0000-0000-00009C450000}"/>
    <cellStyle name="Accent6 - 40% 18" xfId="19322" xr:uid="{00000000-0005-0000-0000-00009D450000}"/>
    <cellStyle name="Accent6 - 40% 19" xfId="19323" xr:uid="{00000000-0005-0000-0000-00009E450000}"/>
    <cellStyle name="Accent6 - 40% 2" xfId="19324" xr:uid="{00000000-0005-0000-0000-00009F450000}"/>
    <cellStyle name="Accent6 - 40% 20" xfId="19325" xr:uid="{00000000-0005-0000-0000-0000A0450000}"/>
    <cellStyle name="Accent6 - 40% 21" xfId="19326" xr:uid="{00000000-0005-0000-0000-0000A1450000}"/>
    <cellStyle name="Accent6 - 40% 22" xfId="19327" xr:uid="{00000000-0005-0000-0000-0000A2450000}"/>
    <cellStyle name="Accent6 - 40% 23" xfId="19328" xr:uid="{00000000-0005-0000-0000-0000A3450000}"/>
    <cellStyle name="Accent6 - 40% 24" xfId="19329" xr:uid="{00000000-0005-0000-0000-0000A4450000}"/>
    <cellStyle name="Accent6 - 40% 25" xfId="19330" xr:uid="{00000000-0005-0000-0000-0000A5450000}"/>
    <cellStyle name="Accent6 - 40% 26" xfId="19331" xr:uid="{00000000-0005-0000-0000-0000A6450000}"/>
    <cellStyle name="Accent6 - 40% 27" xfId="19332" xr:uid="{00000000-0005-0000-0000-0000A7450000}"/>
    <cellStyle name="Accent6 - 40% 28" xfId="19333" xr:uid="{00000000-0005-0000-0000-0000A8450000}"/>
    <cellStyle name="Accent6 - 40% 29" xfId="19334" xr:uid="{00000000-0005-0000-0000-0000A9450000}"/>
    <cellStyle name="Accent6 - 40% 3" xfId="19335" xr:uid="{00000000-0005-0000-0000-0000AA450000}"/>
    <cellStyle name="Accent6 - 40% 30" xfId="19336" xr:uid="{00000000-0005-0000-0000-0000AB450000}"/>
    <cellStyle name="Accent6 - 40% 31" xfId="19337" xr:uid="{00000000-0005-0000-0000-0000AC450000}"/>
    <cellStyle name="Accent6 - 40% 32" xfId="19338" xr:uid="{00000000-0005-0000-0000-0000AD450000}"/>
    <cellStyle name="Accent6 - 40% 33" xfId="19339" xr:uid="{00000000-0005-0000-0000-0000AE450000}"/>
    <cellStyle name="Accent6 - 40% 34" xfId="19340" xr:uid="{00000000-0005-0000-0000-0000AF450000}"/>
    <cellStyle name="Accent6 - 40% 35" xfId="19341" xr:uid="{00000000-0005-0000-0000-0000B0450000}"/>
    <cellStyle name="Accent6 - 40% 36" xfId="19342" xr:uid="{00000000-0005-0000-0000-0000B1450000}"/>
    <cellStyle name="Accent6 - 40% 37" xfId="19343" xr:uid="{00000000-0005-0000-0000-0000B2450000}"/>
    <cellStyle name="Accent6 - 40% 4" xfId="19344" xr:uid="{00000000-0005-0000-0000-0000B3450000}"/>
    <cellStyle name="Accent6 - 40% 5" xfId="19345" xr:uid="{00000000-0005-0000-0000-0000B4450000}"/>
    <cellStyle name="Accent6 - 40% 6" xfId="19346" xr:uid="{00000000-0005-0000-0000-0000B5450000}"/>
    <cellStyle name="Accent6 - 40% 7" xfId="19347" xr:uid="{00000000-0005-0000-0000-0000B6450000}"/>
    <cellStyle name="Accent6 - 40% 8" xfId="19348" xr:uid="{00000000-0005-0000-0000-0000B7450000}"/>
    <cellStyle name="Accent6 - 40% 9" xfId="19349" xr:uid="{00000000-0005-0000-0000-0000B8450000}"/>
    <cellStyle name="Accent6 - 60%" xfId="19350" xr:uid="{00000000-0005-0000-0000-0000B9450000}"/>
    <cellStyle name="Accent6 - 60% 10" xfId="19351" xr:uid="{00000000-0005-0000-0000-0000BA450000}"/>
    <cellStyle name="Accent6 - 60% 11" xfId="19352" xr:uid="{00000000-0005-0000-0000-0000BB450000}"/>
    <cellStyle name="Accent6 - 60% 12" xfId="19353" xr:uid="{00000000-0005-0000-0000-0000BC450000}"/>
    <cellStyle name="Accent6 - 60% 13" xfId="19354" xr:uid="{00000000-0005-0000-0000-0000BD450000}"/>
    <cellStyle name="Accent6 - 60% 14" xfId="19355" xr:uid="{00000000-0005-0000-0000-0000BE450000}"/>
    <cellStyle name="Accent6 - 60% 15" xfId="19356" xr:uid="{00000000-0005-0000-0000-0000BF450000}"/>
    <cellStyle name="Accent6 - 60% 16" xfId="19357" xr:uid="{00000000-0005-0000-0000-0000C0450000}"/>
    <cellStyle name="Accent6 - 60% 17" xfId="19358" xr:uid="{00000000-0005-0000-0000-0000C1450000}"/>
    <cellStyle name="Accent6 - 60% 18" xfId="19359" xr:uid="{00000000-0005-0000-0000-0000C2450000}"/>
    <cellStyle name="Accent6 - 60% 19" xfId="19360" xr:uid="{00000000-0005-0000-0000-0000C3450000}"/>
    <cellStyle name="Accent6 - 60% 2" xfId="19361" xr:uid="{00000000-0005-0000-0000-0000C4450000}"/>
    <cellStyle name="Accent6 - 60% 20" xfId="19362" xr:uid="{00000000-0005-0000-0000-0000C5450000}"/>
    <cellStyle name="Accent6 - 60% 21" xfId="19363" xr:uid="{00000000-0005-0000-0000-0000C6450000}"/>
    <cellStyle name="Accent6 - 60% 22" xfId="19364" xr:uid="{00000000-0005-0000-0000-0000C7450000}"/>
    <cellStyle name="Accent6 - 60% 23" xfId="19365" xr:uid="{00000000-0005-0000-0000-0000C8450000}"/>
    <cellStyle name="Accent6 - 60% 24" xfId="19366" xr:uid="{00000000-0005-0000-0000-0000C9450000}"/>
    <cellStyle name="Accent6 - 60% 25" xfId="19367" xr:uid="{00000000-0005-0000-0000-0000CA450000}"/>
    <cellStyle name="Accent6 - 60% 26" xfId="19368" xr:uid="{00000000-0005-0000-0000-0000CB450000}"/>
    <cellStyle name="Accent6 - 60% 27" xfId="19369" xr:uid="{00000000-0005-0000-0000-0000CC450000}"/>
    <cellStyle name="Accent6 - 60% 28" xfId="19370" xr:uid="{00000000-0005-0000-0000-0000CD450000}"/>
    <cellStyle name="Accent6 - 60% 29" xfId="19371" xr:uid="{00000000-0005-0000-0000-0000CE450000}"/>
    <cellStyle name="Accent6 - 60% 3" xfId="19372" xr:uid="{00000000-0005-0000-0000-0000CF450000}"/>
    <cellStyle name="Accent6 - 60% 30" xfId="19373" xr:uid="{00000000-0005-0000-0000-0000D0450000}"/>
    <cellStyle name="Accent6 - 60% 31" xfId="19374" xr:uid="{00000000-0005-0000-0000-0000D1450000}"/>
    <cellStyle name="Accent6 - 60% 32" xfId="19375" xr:uid="{00000000-0005-0000-0000-0000D2450000}"/>
    <cellStyle name="Accent6 - 60% 33" xfId="19376" xr:uid="{00000000-0005-0000-0000-0000D3450000}"/>
    <cellStyle name="Accent6 - 60% 34" xfId="19377" xr:uid="{00000000-0005-0000-0000-0000D4450000}"/>
    <cellStyle name="Accent6 - 60% 35" xfId="19378" xr:uid="{00000000-0005-0000-0000-0000D5450000}"/>
    <cellStyle name="Accent6 - 60% 36" xfId="19379" xr:uid="{00000000-0005-0000-0000-0000D6450000}"/>
    <cellStyle name="Accent6 - 60% 37" xfId="19380" xr:uid="{00000000-0005-0000-0000-0000D7450000}"/>
    <cellStyle name="Accent6 - 60% 4" xfId="19381" xr:uid="{00000000-0005-0000-0000-0000D8450000}"/>
    <cellStyle name="Accent6 - 60% 5" xfId="19382" xr:uid="{00000000-0005-0000-0000-0000D9450000}"/>
    <cellStyle name="Accent6 - 60% 6" xfId="19383" xr:uid="{00000000-0005-0000-0000-0000DA450000}"/>
    <cellStyle name="Accent6 - 60% 7" xfId="19384" xr:uid="{00000000-0005-0000-0000-0000DB450000}"/>
    <cellStyle name="Accent6 - 60% 8" xfId="19385" xr:uid="{00000000-0005-0000-0000-0000DC450000}"/>
    <cellStyle name="Accent6 - 60% 9" xfId="19386" xr:uid="{00000000-0005-0000-0000-0000DD450000}"/>
    <cellStyle name="Accent6 1" xfId="19387" xr:uid="{00000000-0005-0000-0000-0000DE450000}"/>
    <cellStyle name="Accent6 10" xfId="19388" xr:uid="{00000000-0005-0000-0000-0000DF450000}"/>
    <cellStyle name="Accent6 10 10" xfId="19389" xr:uid="{00000000-0005-0000-0000-0000E0450000}"/>
    <cellStyle name="Accent6 10 11" xfId="19390" xr:uid="{00000000-0005-0000-0000-0000E1450000}"/>
    <cellStyle name="Accent6 10 12" xfId="19391" xr:uid="{00000000-0005-0000-0000-0000E2450000}"/>
    <cellStyle name="Accent6 10 2" xfId="19392" xr:uid="{00000000-0005-0000-0000-0000E3450000}"/>
    <cellStyle name="Accent6 10 3" xfId="19393" xr:uid="{00000000-0005-0000-0000-0000E4450000}"/>
    <cellStyle name="Accent6 10 4" xfId="19394" xr:uid="{00000000-0005-0000-0000-0000E5450000}"/>
    <cellStyle name="Accent6 10 5" xfId="19395" xr:uid="{00000000-0005-0000-0000-0000E6450000}"/>
    <cellStyle name="Accent6 10 6" xfId="19396" xr:uid="{00000000-0005-0000-0000-0000E7450000}"/>
    <cellStyle name="Accent6 10 7" xfId="19397" xr:uid="{00000000-0005-0000-0000-0000E8450000}"/>
    <cellStyle name="Accent6 10 8" xfId="19398" xr:uid="{00000000-0005-0000-0000-0000E9450000}"/>
    <cellStyle name="Accent6 10 9" xfId="19399" xr:uid="{00000000-0005-0000-0000-0000EA450000}"/>
    <cellStyle name="Accent6 10_BSD2" xfId="19400" xr:uid="{00000000-0005-0000-0000-0000EB450000}"/>
    <cellStyle name="Accent6 11" xfId="19401" xr:uid="{00000000-0005-0000-0000-0000EC450000}"/>
    <cellStyle name="Accent6 11 10" xfId="19402" xr:uid="{00000000-0005-0000-0000-0000ED450000}"/>
    <cellStyle name="Accent6 11 11" xfId="19403" xr:uid="{00000000-0005-0000-0000-0000EE450000}"/>
    <cellStyle name="Accent6 11 12" xfId="19404" xr:uid="{00000000-0005-0000-0000-0000EF450000}"/>
    <cellStyle name="Accent6 11 2" xfId="19405" xr:uid="{00000000-0005-0000-0000-0000F0450000}"/>
    <cellStyle name="Accent6 11 3" xfId="19406" xr:uid="{00000000-0005-0000-0000-0000F1450000}"/>
    <cellStyle name="Accent6 11 4" xfId="19407" xr:uid="{00000000-0005-0000-0000-0000F2450000}"/>
    <cellStyle name="Accent6 11 5" xfId="19408" xr:uid="{00000000-0005-0000-0000-0000F3450000}"/>
    <cellStyle name="Accent6 11 6" xfId="19409" xr:uid="{00000000-0005-0000-0000-0000F4450000}"/>
    <cellStyle name="Accent6 11 7" xfId="19410" xr:uid="{00000000-0005-0000-0000-0000F5450000}"/>
    <cellStyle name="Accent6 11 8" xfId="19411" xr:uid="{00000000-0005-0000-0000-0000F6450000}"/>
    <cellStyle name="Accent6 11 9" xfId="19412" xr:uid="{00000000-0005-0000-0000-0000F7450000}"/>
    <cellStyle name="Accent6 11_BSD2" xfId="19413" xr:uid="{00000000-0005-0000-0000-0000F8450000}"/>
    <cellStyle name="Accent6 12" xfId="19414" xr:uid="{00000000-0005-0000-0000-0000F9450000}"/>
    <cellStyle name="Accent6 12 10" xfId="19415" xr:uid="{00000000-0005-0000-0000-0000FA450000}"/>
    <cellStyle name="Accent6 12 2" xfId="19416" xr:uid="{00000000-0005-0000-0000-0000FB450000}"/>
    <cellStyle name="Accent6 12 2 10" xfId="19417" xr:uid="{00000000-0005-0000-0000-0000FC450000}"/>
    <cellStyle name="Accent6 12 2 2" xfId="19418" xr:uid="{00000000-0005-0000-0000-0000FD450000}"/>
    <cellStyle name="Accent6 12 2 2 2" xfId="19419" xr:uid="{00000000-0005-0000-0000-0000FE450000}"/>
    <cellStyle name="Accent6 12 2 2 3" xfId="19420" xr:uid="{00000000-0005-0000-0000-0000FF450000}"/>
    <cellStyle name="Accent6 12 2 2 4" xfId="19421" xr:uid="{00000000-0005-0000-0000-000000460000}"/>
    <cellStyle name="Accent6 12 2 2 5" xfId="19422" xr:uid="{00000000-0005-0000-0000-000001460000}"/>
    <cellStyle name="Accent6 12 2 3" xfId="19423" xr:uid="{00000000-0005-0000-0000-000002460000}"/>
    <cellStyle name="Accent6 12 2 4" xfId="19424" xr:uid="{00000000-0005-0000-0000-000003460000}"/>
    <cellStyle name="Accent6 12 2 5" xfId="19425" xr:uid="{00000000-0005-0000-0000-000004460000}"/>
    <cellStyle name="Accent6 12 2 6" xfId="19426" xr:uid="{00000000-0005-0000-0000-000005460000}"/>
    <cellStyle name="Accent6 12 2 7" xfId="19427" xr:uid="{00000000-0005-0000-0000-000006460000}"/>
    <cellStyle name="Accent6 12 2 8" xfId="19428" xr:uid="{00000000-0005-0000-0000-000007460000}"/>
    <cellStyle name="Accent6 12 2 9" xfId="19429" xr:uid="{00000000-0005-0000-0000-000008460000}"/>
    <cellStyle name="Accent6 12 3" xfId="19430" xr:uid="{00000000-0005-0000-0000-000009460000}"/>
    <cellStyle name="Accent6 12 4" xfId="19431" xr:uid="{00000000-0005-0000-0000-00000A460000}"/>
    <cellStyle name="Accent6 12 5" xfId="19432" xr:uid="{00000000-0005-0000-0000-00000B460000}"/>
    <cellStyle name="Accent6 12 6" xfId="19433" xr:uid="{00000000-0005-0000-0000-00000C460000}"/>
    <cellStyle name="Accent6 12 7" xfId="19434" xr:uid="{00000000-0005-0000-0000-00000D460000}"/>
    <cellStyle name="Accent6 12 8" xfId="19435" xr:uid="{00000000-0005-0000-0000-00000E460000}"/>
    <cellStyle name="Accent6 12 9" xfId="19436" xr:uid="{00000000-0005-0000-0000-00000F460000}"/>
    <cellStyle name="Accent6 12_BSD2" xfId="19437" xr:uid="{00000000-0005-0000-0000-000010460000}"/>
    <cellStyle name="Accent6 13" xfId="19438" xr:uid="{00000000-0005-0000-0000-000011460000}"/>
    <cellStyle name="Accent6 13 10" xfId="19439" xr:uid="{00000000-0005-0000-0000-000012460000}"/>
    <cellStyle name="Accent6 13 2" xfId="19440" xr:uid="{00000000-0005-0000-0000-000013460000}"/>
    <cellStyle name="Accent6 13 3" xfId="19441" xr:uid="{00000000-0005-0000-0000-000014460000}"/>
    <cellStyle name="Accent6 13 4" xfId="19442" xr:uid="{00000000-0005-0000-0000-000015460000}"/>
    <cellStyle name="Accent6 13 5" xfId="19443" xr:uid="{00000000-0005-0000-0000-000016460000}"/>
    <cellStyle name="Accent6 13 6" xfId="19444" xr:uid="{00000000-0005-0000-0000-000017460000}"/>
    <cellStyle name="Accent6 13 7" xfId="19445" xr:uid="{00000000-0005-0000-0000-000018460000}"/>
    <cellStyle name="Accent6 13 8" xfId="19446" xr:uid="{00000000-0005-0000-0000-000019460000}"/>
    <cellStyle name="Accent6 13 9" xfId="19447" xr:uid="{00000000-0005-0000-0000-00001A460000}"/>
    <cellStyle name="Accent6 13_BSD2" xfId="19448" xr:uid="{00000000-0005-0000-0000-00001B460000}"/>
    <cellStyle name="Accent6 14" xfId="19449" xr:uid="{00000000-0005-0000-0000-00001C460000}"/>
    <cellStyle name="Accent6 14 2" xfId="19450" xr:uid="{00000000-0005-0000-0000-00001D460000}"/>
    <cellStyle name="Accent6 14 3" xfId="19451" xr:uid="{00000000-0005-0000-0000-00001E460000}"/>
    <cellStyle name="Accent6 14 4" xfId="19452" xr:uid="{00000000-0005-0000-0000-00001F460000}"/>
    <cellStyle name="Accent6 14 5" xfId="19453" xr:uid="{00000000-0005-0000-0000-000020460000}"/>
    <cellStyle name="Accent6 14_BSD2" xfId="19454" xr:uid="{00000000-0005-0000-0000-000021460000}"/>
    <cellStyle name="Accent6 15" xfId="19455" xr:uid="{00000000-0005-0000-0000-000022460000}"/>
    <cellStyle name="Accent6 15 2" xfId="19456" xr:uid="{00000000-0005-0000-0000-000023460000}"/>
    <cellStyle name="Accent6 15 3" xfId="19457" xr:uid="{00000000-0005-0000-0000-000024460000}"/>
    <cellStyle name="Accent6 15 4" xfId="19458" xr:uid="{00000000-0005-0000-0000-000025460000}"/>
    <cellStyle name="Accent6 15 5" xfId="19459" xr:uid="{00000000-0005-0000-0000-000026460000}"/>
    <cellStyle name="Accent6 15_BSD2" xfId="19460" xr:uid="{00000000-0005-0000-0000-000027460000}"/>
    <cellStyle name="Accent6 16" xfId="19461" xr:uid="{00000000-0005-0000-0000-000028460000}"/>
    <cellStyle name="Accent6 16 2" xfId="19462" xr:uid="{00000000-0005-0000-0000-000029460000}"/>
    <cellStyle name="Accent6 16 3" xfId="19463" xr:uid="{00000000-0005-0000-0000-00002A460000}"/>
    <cellStyle name="Accent6 16 4" xfId="19464" xr:uid="{00000000-0005-0000-0000-00002B460000}"/>
    <cellStyle name="Accent6 16 5" xfId="19465" xr:uid="{00000000-0005-0000-0000-00002C460000}"/>
    <cellStyle name="Accent6 16_BSD2" xfId="19466" xr:uid="{00000000-0005-0000-0000-00002D460000}"/>
    <cellStyle name="Accent6 17" xfId="19467" xr:uid="{00000000-0005-0000-0000-00002E460000}"/>
    <cellStyle name="Accent6 17 2" xfId="19468" xr:uid="{00000000-0005-0000-0000-00002F460000}"/>
    <cellStyle name="Accent6 17 3" xfId="19469" xr:uid="{00000000-0005-0000-0000-000030460000}"/>
    <cellStyle name="Accent6 17 4" xfId="19470" xr:uid="{00000000-0005-0000-0000-000031460000}"/>
    <cellStyle name="Accent6 17 5" xfId="19471" xr:uid="{00000000-0005-0000-0000-000032460000}"/>
    <cellStyle name="Accent6 17_BSD2" xfId="19472" xr:uid="{00000000-0005-0000-0000-000033460000}"/>
    <cellStyle name="Accent6 18" xfId="19473" xr:uid="{00000000-0005-0000-0000-000034460000}"/>
    <cellStyle name="Accent6 18 2" xfId="19474" xr:uid="{00000000-0005-0000-0000-000035460000}"/>
    <cellStyle name="Accent6 18 3" xfId="19475" xr:uid="{00000000-0005-0000-0000-000036460000}"/>
    <cellStyle name="Accent6 18 4" xfId="19476" xr:uid="{00000000-0005-0000-0000-000037460000}"/>
    <cellStyle name="Accent6 18 5" xfId="19477" xr:uid="{00000000-0005-0000-0000-000038460000}"/>
    <cellStyle name="Accent6 18_BSD2" xfId="19478" xr:uid="{00000000-0005-0000-0000-000039460000}"/>
    <cellStyle name="Accent6 19" xfId="19479" xr:uid="{00000000-0005-0000-0000-00003A460000}"/>
    <cellStyle name="Accent6 19 2" xfId="19480" xr:uid="{00000000-0005-0000-0000-00003B460000}"/>
    <cellStyle name="Accent6 19 3" xfId="19481" xr:uid="{00000000-0005-0000-0000-00003C460000}"/>
    <cellStyle name="Accent6 19 4" xfId="19482" xr:uid="{00000000-0005-0000-0000-00003D460000}"/>
    <cellStyle name="Accent6 19 5" xfId="19483" xr:uid="{00000000-0005-0000-0000-00003E460000}"/>
    <cellStyle name="Accent6 19_BSD2" xfId="19484" xr:uid="{00000000-0005-0000-0000-00003F460000}"/>
    <cellStyle name="Accent6 2" xfId="355" xr:uid="{00000000-0005-0000-0000-000040460000}"/>
    <cellStyle name="Accent6 2 10" xfId="19485" xr:uid="{00000000-0005-0000-0000-000041460000}"/>
    <cellStyle name="Accent6 2 11" xfId="19486" xr:uid="{00000000-0005-0000-0000-000042460000}"/>
    <cellStyle name="Accent6 2 12" xfId="19487" xr:uid="{00000000-0005-0000-0000-000043460000}"/>
    <cellStyle name="Accent6 2 12 2" xfId="19488" xr:uid="{00000000-0005-0000-0000-000044460000}"/>
    <cellStyle name="Accent6 2 13" xfId="19489" xr:uid="{00000000-0005-0000-0000-000045460000}"/>
    <cellStyle name="Accent6 2 2" xfId="19490" xr:uid="{00000000-0005-0000-0000-000046460000}"/>
    <cellStyle name="Accent6 2 2 10" xfId="19491" xr:uid="{00000000-0005-0000-0000-000047460000}"/>
    <cellStyle name="Accent6 2 2 11" xfId="19492" xr:uid="{00000000-0005-0000-0000-000048460000}"/>
    <cellStyle name="Accent6 2 2 11 2" xfId="19493" xr:uid="{00000000-0005-0000-0000-000049460000}"/>
    <cellStyle name="Accent6 2 2 12" xfId="19494" xr:uid="{00000000-0005-0000-0000-00004A460000}"/>
    <cellStyle name="Accent6 2 2 2" xfId="19495" xr:uid="{00000000-0005-0000-0000-00004B460000}"/>
    <cellStyle name="Accent6 2 2 2 10" xfId="19496" xr:uid="{00000000-0005-0000-0000-00004C460000}"/>
    <cellStyle name="Accent6 2 2 2 2" xfId="19497" xr:uid="{00000000-0005-0000-0000-00004D460000}"/>
    <cellStyle name="Accent6 2 2 2 2 10" xfId="19498" xr:uid="{00000000-0005-0000-0000-00004E460000}"/>
    <cellStyle name="Accent6 2 2 2 2 2" xfId="19499" xr:uid="{00000000-0005-0000-0000-00004F460000}"/>
    <cellStyle name="Accent6 2 2 2 2 2 2" xfId="19500" xr:uid="{00000000-0005-0000-0000-000050460000}"/>
    <cellStyle name="Accent6 2 2 2 2 2 2 2" xfId="19501" xr:uid="{00000000-0005-0000-0000-000051460000}"/>
    <cellStyle name="Accent6 2 2 2 2 2 2 2 2" xfId="19502" xr:uid="{00000000-0005-0000-0000-000052460000}"/>
    <cellStyle name="Accent6 2 2 2 2 2 2 2 2 2" xfId="19503" xr:uid="{00000000-0005-0000-0000-000053460000}"/>
    <cellStyle name="Accent6 2 2 2 2 2 2 3" xfId="19504" xr:uid="{00000000-0005-0000-0000-000054460000}"/>
    <cellStyle name="Accent6 2 2 2 2 2 3" xfId="19505" xr:uid="{00000000-0005-0000-0000-000055460000}"/>
    <cellStyle name="Accent6 2 2 2 2 2 4" xfId="19506" xr:uid="{00000000-0005-0000-0000-000056460000}"/>
    <cellStyle name="Accent6 2 2 2 2 2 4 2" xfId="19507" xr:uid="{00000000-0005-0000-0000-000057460000}"/>
    <cellStyle name="Accent6 2 2 2 2 2 5" xfId="19508" xr:uid="{00000000-0005-0000-0000-000058460000}"/>
    <cellStyle name="Accent6 2 2 2 2 3" xfId="19509" xr:uid="{00000000-0005-0000-0000-000059460000}"/>
    <cellStyle name="Accent6 2 2 2 2 4" xfId="19510" xr:uid="{00000000-0005-0000-0000-00005A460000}"/>
    <cellStyle name="Accent6 2 2 2 2 5" xfId="19511" xr:uid="{00000000-0005-0000-0000-00005B460000}"/>
    <cellStyle name="Accent6 2 2 2 2 6" xfId="19512" xr:uid="{00000000-0005-0000-0000-00005C460000}"/>
    <cellStyle name="Accent6 2 2 2 2 7" xfId="19513" xr:uid="{00000000-0005-0000-0000-00005D460000}"/>
    <cellStyle name="Accent6 2 2 2 2 8" xfId="19514" xr:uid="{00000000-0005-0000-0000-00005E460000}"/>
    <cellStyle name="Accent6 2 2 2 2 9" xfId="19515" xr:uid="{00000000-0005-0000-0000-00005F460000}"/>
    <cellStyle name="Accent6 2 2 2 2 9 2" xfId="19516" xr:uid="{00000000-0005-0000-0000-000060460000}"/>
    <cellStyle name="Accent6 2 2 2 3" xfId="19517" xr:uid="{00000000-0005-0000-0000-000061460000}"/>
    <cellStyle name="Accent6 2 2 2 4" xfId="19518" xr:uid="{00000000-0005-0000-0000-000062460000}"/>
    <cellStyle name="Accent6 2 2 2 5" xfId="19519" xr:uid="{00000000-0005-0000-0000-000063460000}"/>
    <cellStyle name="Accent6 2 2 2 6" xfId="19520" xr:uid="{00000000-0005-0000-0000-000064460000}"/>
    <cellStyle name="Accent6 2 2 2 7" xfId="19521" xr:uid="{00000000-0005-0000-0000-000065460000}"/>
    <cellStyle name="Accent6 2 2 2 8" xfId="19522" xr:uid="{00000000-0005-0000-0000-000066460000}"/>
    <cellStyle name="Accent6 2 2 2 9" xfId="19523" xr:uid="{00000000-0005-0000-0000-000067460000}"/>
    <cellStyle name="Accent6 2 2 2 9 2" xfId="19524" xr:uid="{00000000-0005-0000-0000-000068460000}"/>
    <cellStyle name="Accent6 2 2 3" xfId="19525" xr:uid="{00000000-0005-0000-0000-000069460000}"/>
    <cellStyle name="Accent6 2 2 3 2" xfId="19526" xr:uid="{00000000-0005-0000-0000-00006A460000}"/>
    <cellStyle name="Accent6 2 2 3 3" xfId="19527" xr:uid="{00000000-0005-0000-0000-00006B460000}"/>
    <cellStyle name="Accent6 2 2 3 4" xfId="19528" xr:uid="{00000000-0005-0000-0000-00006C460000}"/>
    <cellStyle name="Accent6 2 2 4" xfId="19529" xr:uid="{00000000-0005-0000-0000-00006D460000}"/>
    <cellStyle name="Accent6 2 2 5" xfId="19530" xr:uid="{00000000-0005-0000-0000-00006E460000}"/>
    <cellStyle name="Accent6 2 2 6" xfId="19531" xr:uid="{00000000-0005-0000-0000-00006F460000}"/>
    <cellStyle name="Accent6 2 2 7" xfId="19532" xr:uid="{00000000-0005-0000-0000-000070460000}"/>
    <cellStyle name="Accent6 2 2 8" xfId="19533" xr:uid="{00000000-0005-0000-0000-000071460000}"/>
    <cellStyle name="Accent6 2 2 9" xfId="19534" xr:uid="{00000000-0005-0000-0000-000072460000}"/>
    <cellStyle name="Accent6 2 3" xfId="19535" xr:uid="{00000000-0005-0000-0000-000073460000}"/>
    <cellStyle name="Accent6 2 3 10" xfId="19536" xr:uid="{00000000-0005-0000-0000-000074460000}"/>
    <cellStyle name="Accent6 2 3 2" xfId="19537" xr:uid="{00000000-0005-0000-0000-000075460000}"/>
    <cellStyle name="Accent6 2 3 2 10" xfId="19538" xr:uid="{00000000-0005-0000-0000-000076460000}"/>
    <cellStyle name="Accent6 2 3 2 2" xfId="19539" xr:uid="{00000000-0005-0000-0000-000077460000}"/>
    <cellStyle name="Accent6 2 3 2 2 2" xfId="19540" xr:uid="{00000000-0005-0000-0000-000078460000}"/>
    <cellStyle name="Accent6 2 3 2 2 3" xfId="19541" xr:uid="{00000000-0005-0000-0000-000079460000}"/>
    <cellStyle name="Accent6 2 3 2 2 4" xfId="19542" xr:uid="{00000000-0005-0000-0000-00007A460000}"/>
    <cellStyle name="Accent6 2 3 2 2 5" xfId="19543" xr:uid="{00000000-0005-0000-0000-00007B460000}"/>
    <cellStyle name="Accent6 2 3 2 3" xfId="19544" xr:uid="{00000000-0005-0000-0000-00007C460000}"/>
    <cellStyle name="Accent6 2 3 2 4" xfId="19545" xr:uid="{00000000-0005-0000-0000-00007D460000}"/>
    <cellStyle name="Accent6 2 3 2 5" xfId="19546" xr:uid="{00000000-0005-0000-0000-00007E460000}"/>
    <cellStyle name="Accent6 2 3 2 6" xfId="19547" xr:uid="{00000000-0005-0000-0000-00007F460000}"/>
    <cellStyle name="Accent6 2 3 2 7" xfId="19548" xr:uid="{00000000-0005-0000-0000-000080460000}"/>
    <cellStyle name="Accent6 2 3 2 8" xfId="19549" xr:uid="{00000000-0005-0000-0000-000081460000}"/>
    <cellStyle name="Accent6 2 3 2 9" xfId="19550" xr:uid="{00000000-0005-0000-0000-000082460000}"/>
    <cellStyle name="Accent6 2 3 3" xfId="19551" xr:uid="{00000000-0005-0000-0000-000083460000}"/>
    <cellStyle name="Accent6 2 3 4" xfId="19552" xr:uid="{00000000-0005-0000-0000-000084460000}"/>
    <cellStyle name="Accent6 2 3 5" xfId="19553" xr:uid="{00000000-0005-0000-0000-000085460000}"/>
    <cellStyle name="Accent6 2 3 6" xfId="19554" xr:uid="{00000000-0005-0000-0000-000086460000}"/>
    <cellStyle name="Accent6 2 3 7" xfId="19555" xr:uid="{00000000-0005-0000-0000-000087460000}"/>
    <cellStyle name="Accent6 2 3 8" xfId="19556" xr:uid="{00000000-0005-0000-0000-000088460000}"/>
    <cellStyle name="Accent6 2 3 9" xfId="19557" xr:uid="{00000000-0005-0000-0000-000089460000}"/>
    <cellStyle name="Accent6 2 4" xfId="19558" xr:uid="{00000000-0005-0000-0000-00008A460000}"/>
    <cellStyle name="Accent6 2 4 2" xfId="19559" xr:uid="{00000000-0005-0000-0000-00008B460000}"/>
    <cellStyle name="Accent6 2 4 3" xfId="19560" xr:uid="{00000000-0005-0000-0000-00008C460000}"/>
    <cellStyle name="Accent6 2 4 4" xfId="19561" xr:uid="{00000000-0005-0000-0000-00008D460000}"/>
    <cellStyle name="Accent6 2 4_BSD2" xfId="19562" xr:uid="{00000000-0005-0000-0000-00008E460000}"/>
    <cellStyle name="Accent6 2 5" xfId="19563" xr:uid="{00000000-0005-0000-0000-00008F460000}"/>
    <cellStyle name="Accent6 2 5 2" xfId="19564" xr:uid="{00000000-0005-0000-0000-000090460000}"/>
    <cellStyle name="Accent6 2 5 3" xfId="19565" xr:uid="{00000000-0005-0000-0000-000091460000}"/>
    <cellStyle name="Accent6 2 5 4" xfId="19566" xr:uid="{00000000-0005-0000-0000-000092460000}"/>
    <cellStyle name="Accent6 2 6" xfId="19567" xr:uid="{00000000-0005-0000-0000-000093460000}"/>
    <cellStyle name="Accent6 2 7" xfId="19568" xr:uid="{00000000-0005-0000-0000-000094460000}"/>
    <cellStyle name="Accent6 2 8" xfId="19569" xr:uid="{00000000-0005-0000-0000-000095460000}"/>
    <cellStyle name="Accent6 2 8 2" xfId="19570" xr:uid="{00000000-0005-0000-0000-000096460000}"/>
    <cellStyle name="Accent6 2 8_BSD2" xfId="19571" xr:uid="{00000000-0005-0000-0000-000097460000}"/>
    <cellStyle name="Accent6 2 9" xfId="19572" xr:uid="{00000000-0005-0000-0000-000098460000}"/>
    <cellStyle name="Accent6 20" xfId="19573" xr:uid="{00000000-0005-0000-0000-000099460000}"/>
    <cellStyle name="Accent6 20 2" xfId="19574" xr:uid="{00000000-0005-0000-0000-00009A460000}"/>
    <cellStyle name="Accent6 20_BSD2" xfId="19575" xr:uid="{00000000-0005-0000-0000-00009B460000}"/>
    <cellStyle name="Accent6 21" xfId="19576" xr:uid="{00000000-0005-0000-0000-00009C460000}"/>
    <cellStyle name="Accent6 21 2" xfId="19577" xr:uid="{00000000-0005-0000-0000-00009D460000}"/>
    <cellStyle name="Accent6 21_BSD2" xfId="19578" xr:uid="{00000000-0005-0000-0000-00009E460000}"/>
    <cellStyle name="Accent6 22" xfId="19579" xr:uid="{00000000-0005-0000-0000-00009F460000}"/>
    <cellStyle name="Accent6 22 2" xfId="19580" xr:uid="{00000000-0005-0000-0000-0000A0460000}"/>
    <cellStyle name="Accent6 22_BSD2" xfId="19581" xr:uid="{00000000-0005-0000-0000-0000A1460000}"/>
    <cellStyle name="Accent6 23" xfId="19582" xr:uid="{00000000-0005-0000-0000-0000A2460000}"/>
    <cellStyle name="Accent6 23 2" xfId="19583" xr:uid="{00000000-0005-0000-0000-0000A3460000}"/>
    <cellStyle name="Accent6 23_BSD2" xfId="19584" xr:uid="{00000000-0005-0000-0000-0000A4460000}"/>
    <cellStyle name="Accent6 24" xfId="19585" xr:uid="{00000000-0005-0000-0000-0000A5460000}"/>
    <cellStyle name="Accent6 24 2" xfId="19586" xr:uid="{00000000-0005-0000-0000-0000A6460000}"/>
    <cellStyle name="Accent6 24_BSD2" xfId="19587" xr:uid="{00000000-0005-0000-0000-0000A7460000}"/>
    <cellStyle name="Accent6 25" xfId="19588" xr:uid="{00000000-0005-0000-0000-0000A8460000}"/>
    <cellStyle name="Accent6 25 2" xfId="19589" xr:uid="{00000000-0005-0000-0000-0000A9460000}"/>
    <cellStyle name="Accent6 25_BSD2" xfId="19590" xr:uid="{00000000-0005-0000-0000-0000AA460000}"/>
    <cellStyle name="Accent6 26" xfId="19591" xr:uid="{00000000-0005-0000-0000-0000AB460000}"/>
    <cellStyle name="Accent6 26 2" xfId="19592" xr:uid="{00000000-0005-0000-0000-0000AC460000}"/>
    <cellStyle name="Accent6 26_BSD2" xfId="19593" xr:uid="{00000000-0005-0000-0000-0000AD460000}"/>
    <cellStyle name="Accent6 27" xfId="19594" xr:uid="{00000000-0005-0000-0000-0000AE460000}"/>
    <cellStyle name="Accent6 27 2" xfId="19595" xr:uid="{00000000-0005-0000-0000-0000AF460000}"/>
    <cellStyle name="Accent6 27_BSD2" xfId="19596" xr:uid="{00000000-0005-0000-0000-0000B0460000}"/>
    <cellStyle name="Accent6 28" xfId="19597" xr:uid="{00000000-0005-0000-0000-0000B1460000}"/>
    <cellStyle name="Accent6 28 2" xfId="19598" xr:uid="{00000000-0005-0000-0000-0000B2460000}"/>
    <cellStyle name="Accent6 28_BSD2" xfId="19599" xr:uid="{00000000-0005-0000-0000-0000B3460000}"/>
    <cellStyle name="Accent6 29" xfId="19600" xr:uid="{00000000-0005-0000-0000-0000B4460000}"/>
    <cellStyle name="Accent6 29 2" xfId="19601" xr:uid="{00000000-0005-0000-0000-0000B5460000}"/>
    <cellStyle name="Accent6 29_BSD2" xfId="19602" xr:uid="{00000000-0005-0000-0000-0000B6460000}"/>
    <cellStyle name="Accent6 3" xfId="19603" xr:uid="{00000000-0005-0000-0000-0000B7460000}"/>
    <cellStyle name="Accent6 3 10" xfId="19604" xr:uid="{00000000-0005-0000-0000-0000B8460000}"/>
    <cellStyle name="Accent6 3 11" xfId="19605" xr:uid="{00000000-0005-0000-0000-0000B9460000}"/>
    <cellStyle name="Accent6 3 12" xfId="19606" xr:uid="{00000000-0005-0000-0000-0000BA460000}"/>
    <cellStyle name="Accent6 3 2" xfId="19607" xr:uid="{00000000-0005-0000-0000-0000BB460000}"/>
    <cellStyle name="Accent6 3 2 2" xfId="19608" xr:uid="{00000000-0005-0000-0000-0000BC460000}"/>
    <cellStyle name="Accent6 3 2 3" xfId="19609" xr:uid="{00000000-0005-0000-0000-0000BD460000}"/>
    <cellStyle name="Accent6 3 3" xfId="19610" xr:uid="{00000000-0005-0000-0000-0000BE460000}"/>
    <cellStyle name="Accent6 3 4" xfId="19611" xr:uid="{00000000-0005-0000-0000-0000BF460000}"/>
    <cellStyle name="Accent6 3 5" xfId="19612" xr:uid="{00000000-0005-0000-0000-0000C0460000}"/>
    <cellStyle name="Accent6 3 6" xfId="19613" xr:uid="{00000000-0005-0000-0000-0000C1460000}"/>
    <cellStyle name="Accent6 3 7" xfId="19614" xr:uid="{00000000-0005-0000-0000-0000C2460000}"/>
    <cellStyle name="Accent6 3 8" xfId="19615" xr:uid="{00000000-0005-0000-0000-0000C3460000}"/>
    <cellStyle name="Accent6 3 9" xfId="19616" xr:uid="{00000000-0005-0000-0000-0000C4460000}"/>
    <cellStyle name="Accent6 3_Annexure" xfId="19617" xr:uid="{00000000-0005-0000-0000-0000C5460000}"/>
    <cellStyle name="Accent6 30" xfId="19618" xr:uid="{00000000-0005-0000-0000-0000C6460000}"/>
    <cellStyle name="Accent6 30 2" xfId="19619" xr:uid="{00000000-0005-0000-0000-0000C7460000}"/>
    <cellStyle name="Accent6 30_BSD2" xfId="19620" xr:uid="{00000000-0005-0000-0000-0000C8460000}"/>
    <cellStyle name="Accent6 31" xfId="19621" xr:uid="{00000000-0005-0000-0000-0000C9460000}"/>
    <cellStyle name="Accent6 31 2" xfId="19622" xr:uid="{00000000-0005-0000-0000-0000CA460000}"/>
    <cellStyle name="Accent6 31_BSD2" xfId="19623" xr:uid="{00000000-0005-0000-0000-0000CB460000}"/>
    <cellStyle name="Accent6 32" xfId="19624" xr:uid="{00000000-0005-0000-0000-0000CC460000}"/>
    <cellStyle name="Accent6 32 2" xfId="19625" xr:uid="{00000000-0005-0000-0000-0000CD460000}"/>
    <cellStyle name="Accent6 32_BSD2" xfId="19626" xr:uid="{00000000-0005-0000-0000-0000CE460000}"/>
    <cellStyle name="Accent6 33" xfId="19627" xr:uid="{00000000-0005-0000-0000-0000CF460000}"/>
    <cellStyle name="Accent6 33 2" xfId="19628" xr:uid="{00000000-0005-0000-0000-0000D0460000}"/>
    <cellStyle name="Accent6 33_BSD2" xfId="19629" xr:uid="{00000000-0005-0000-0000-0000D1460000}"/>
    <cellStyle name="Accent6 34" xfId="19630" xr:uid="{00000000-0005-0000-0000-0000D2460000}"/>
    <cellStyle name="Accent6 34 2" xfId="19631" xr:uid="{00000000-0005-0000-0000-0000D3460000}"/>
    <cellStyle name="Accent6 34_BSD2" xfId="19632" xr:uid="{00000000-0005-0000-0000-0000D4460000}"/>
    <cellStyle name="Accent6 35" xfId="19633" xr:uid="{00000000-0005-0000-0000-0000D5460000}"/>
    <cellStyle name="Accent6 35 2" xfId="19634" xr:uid="{00000000-0005-0000-0000-0000D6460000}"/>
    <cellStyle name="Accent6 35_BSD2" xfId="19635" xr:uid="{00000000-0005-0000-0000-0000D7460000}"/>
    <cellStyle name="Accent6 36" xfId="19636" xr:uid="{00000000-0005-0000-0000-0000D8460000}"/>
    <cellStyle name="Accent6 36 2" xfId="19637" xr:uid="{00000000-0005-0000-0000-0000D9460000}"/>
    <cellStyle name="Accent6 36_BSD2" xfId="19638" xr:uid="{00000000-0005-0000-0000-0000DA460000}"/>
    <cellStyle name="Accent6 37" xfId="19639" xr:uid="{00000000-0005-0000-0000-0000DB460000}"/>
    <cellStyle name="Accent6 37 2" xfId="19640" xr:uid="{00000000-0005-0000-0000-0000DC460000}"/>
    <cellStyle name="Accent6 37_BSD2" xfId="19641" xr:uid="{00000000-0005-0000-0000-0000DD460000}"/>
    <cellStyle name="Accent6 38" xfId="19642" xr:uid="{00000000-0005-0000-0000-0000DE460000}"/>
    <cellStyle name="Accent6 38 2" xfId="19643" xr:uid="{00000000-0005-0000-0000-0000DF460000}"/>
    <cellStyle name="Accent6 38_BSD2" xfId="19644" xr:uid="{00000000-0005-0000-0000-0000E0460000}"/>
    <cellStyle name="Accent6 39" xfId="19645" xr:uid="{00000000-0005-0000-0000-0000E1460000}"/>
    <cellStyle name="Accent6 39 2" xfId="19646" xr:uid="{00000000-0005-0000-0000-0000E2460000}"/>
    <cellStyle name="Accent6 39_BSD2" xfId="19647" xr:uid="{00000000-0005-0000-0000-0000E3460000}"/>
    <cellStyle name="Accent6 4" xfId="19648" xr:uid="{00000000-0005-0000-0000-0000E4460000}"/>
    <cellStyle name="Accent6 4 10" xfId="19649" xr:uid="{00000000-0005-0000-0000-0000E5460000}"/>
    <cellStyle name="Accent6 4 11" xfId="19650" xr:uid="{00000000-0005-0000-0000-0000E6460000}"/>
    <cellStyle name="Accent6 4 12" xfId="19651" xr:uid="{00000000-0005-0000-0000-0000E7460000}"/>
    <cellStyle name="Accent6 4 2" xfId="19652" xr:uid="{00000000-0005-0000-0000-0000E8460000}"/>
    <cellStyle name="Accent6 4 3" xfId="19653" xr:uid="{00000000-0005-0000-0000-0000E9460000}"/>
    <cellStyle name="Accent6 4 4" xfId="19654" xr:uid="{00000000-0005-0000-0000-0000EA460000}"/>
    <cellStyle name="Accent6 4 5" xfId="19655" xr:uid="{00000000-0005-0000-0000-0000EB460000}"/>
    <cellStyle name="Accent6 4 6" xfId="19656" xr:uid="{00000000-0005-0000-0000-0000EC460000}"/>
    <cellStyle name="Accent6 4 7" xfId="19657" xr:uid="{00000000-0005-0000-0000-0000ED460000}"/>
    <cellStyle name="Accent6 4 8" xfId="19658" xr:uid="{00000000-0005-0000-0000-0000EE460000}"/>
    <cellStyle name="Accent6 4 9" xfId="19659" xr:uid="{00000000-0005-0000-0000-0000EF460000}"/>
    <cellStyle name="Accent6 4_Annexure" xfId="19660" xr:uid="{00000000-0005-0000-0000-0000F0460000}"/>
    <cellStyle name="Accent6 40" xfId="19661" xr:uid="{00000000-0005-0000-0000-0000F1460000}"/>
    <cellStyle name="Accent6 40 2" xfId="19662" xr:uid="{00000000-0005-0000-0000-0000F2460000}"/>
    <cellStyle name="Accent6 40_BSD2" xfId="19663" xr:uid="{00000000-0005-0000-0000-0000F3460000}"/>
    <cellStyle name="Accent6 41" xfId="19664" xr:uid="{00000000-0005-0000-0000-0000F4460000}"/>
    <cellStyle name="Accent6 41 2" xfId="19665" xr:uid="{00000000-0005-0000-0000-0000F5460000}"/>
    <cellStyle name="Accent6 41_BSD2" xfId="19666" xr:uid="{00000000-0005-0000-0000-0000F6460000}"/>
    <cellStyle name="Accent6 42" xfId="19667" xr:uid="{00000000-0005-0000-0000-0000F7460000}"/>
    <cellStyle name="Accent6 42 2" xfId="19668" xr:uid="{00000000-0005-0000-0000-0000F8460000}"/>
    <cellStyle name="Accent6 42_BSD2" xfId="19669" xr:uid="{00000000-0005-0000-0000-0000F9460000}"/>
    <cellStyle name="Accent6 43" xfId="19670" xr:uid="{00000000-0005-0000-0000-0000FA460000}"/>
    <cellStyle name="Accent6 43 2" xfId="19671" xr:uid="{00000000-0005-0000-0000-0000FB460000}"/>
    <cellStyle name="Accent6 43_BSD2" xfId="19672" xr:uid="{00000000-0005-0000-0000-0000FC460000}"/>
    <cellStyle name="Accent6 44" xfId="19673" xr:uid="{00000000-0005-0000-0000-0000FD460000}"/>
    <cellStyle name="Accent6 44 2" xfId="19674" xr:uid="{00000000-0005-0000-0000-0000FE460000}"/>
    <cellStyle name="Accent6 44_BSD2" xfId="19675" xr:uid="{00000000-0005-0000-0000-0000FF460000}"/>
    <cellStyle name="Accent6 45" xfId="19676" xr:uid="{00000000-0005-0000-0000-000000470000}"/>
    <cellStyle name="Accent6 45 2" xfId="19677" xr:uid="{00000000-0005-0000-0000-000001470000}"/>
    <cellStyle name="Accent6 45_BSD2" xfId="19678" xr:uid="{00000000-0005-0000-0000-000002470000}"/>
    <cellStyle name="Accent6 46" xfId="19679" xr:uid="{00000000-0005-0000-0000-000003470000}"/>
    <cellStyle name="Accent6 46 2" xfId="19680" xr:uid="{00000000-0005-0000-0000-000004470000}"/>
    <cellStyle name="Accent6 46_BSD2" xfId="19681" xr:uid="{00000000-0005-0000-0000-000005470000}"/>
    <cellStyle name="Accent6 47" xfId="19682" xr:uid="{00000000-0005-0000-0000-000006470000}"/>
    <cellStyle name="Accent6 47 2" xfId="19683" xr:uid="{00000000-0005-0000-0000-000007470000}"/>
    <cellStyle name="Accent6 47_BSD2" xfId="19684" xr:uid="{00000000-0005-0000-0000-000008470000}"/>
    <cellStyle name="Accent6 48" xfId="19685" xr:uid="{00000000-0005-0000-0000-000009470000}"/>
    <cellStyle name="Accent6 48 2" xfId="19686" xr:uid="{00000000-0005-0000-0000-00000A470000}"/>
    <cellStyle name="Accent6 48_BSD2" xfId="19687" xr:uid="{00000000-0005-0000-0000-00000B470000}"/>
    <cellStyle name="Accent6 49" xfId="19688" xr:uid="{00000000-0005-0000-0000-00000C470000}"/>
    <cellStyle name="Accent6 49 2" xfId="19689" xr:uid="{00000000-0005-0000-0000-00000D470000}"/>
    <cellStyle name="Accent6 49_BSD2" xfId="19690" xr:uid="{00000000-0005-0000-0000-00000E470000}"/>
    <cellStyle name="Accent6 5" xfId="19691" xr:uid="{00000000-0005-0000-0000-00000F470000}"/>
    <cellStyle name="Accent6 5 10" xfId="19692" xr:uid="{00000000-0005-0000-0000-000010470000}"/>
    <cellStyle name="Accent6 5 11" xfId="19693" xr:uid="{00000000-0005-0000-0000-000011470000}"/>
    <cellStyle name="Accent6 5 12" xfId="19694" xr:uid="{00000000-0005-0000-0000-000012470000}"/>
    <cellStyle name="Accent6 5 2" xfId="19695" xr:uid="{00000000-0005-0000-0000-000013470000}"/>
    <cellStyle name="Accent6 5 3" xfId="19696" xr:uid="{00000000-0005-0000-0000-000014470000}"/>
    <cellStyle name="Accent6 5 4" xfId="19697" xr:uid="{00000000-0005-0000-0000-000015470000}"/>
    <cellStyle name="Accent6 5 5" xfId="19698" xr:uid="{00000000-0005-0000-0000-000016470000}"/>
    <cellStyle name="Accent6 5 6" xfId="19699" xr:uid="{00000000-0005-0000-0000-000017470000}"/>
    <cellStyle name="Accent6 5 7" xfId="19700" xr:uid="{00000000-0005-0000-0000-000018470000}"/>
    <cellStyle name="Accent6 5 8" xfId="19701" xr:uid="{00000000-0005-0000-0000-000019470000}"/>
    <cellStyle name="Accent6 5 9" xfId="19702" xr:uid="{00000000-0005-0000-0000-00001A470000}"/>
    <cellStyle name="Accent6 5_Annexure" xfId="19703" xr:uid="{00000000-0005-0000-0000-00001B470000}"/>
    <cellStyle name="Accent6 50" xfId="19704" xr:uid="{00000000-0005-0000-0000-00001C470000}"/>
    <cellStyle name="Accent6 50 2" xfId="19705" xr:uid="{00000000-0005-0000-0000-00001D470000}"/>
    <cellStyle name="Accent6 50_BSD2" xfId="19706" xr:uid="{00000000-0005-0000-0000-00001E470000}"/>
    <cellStyle name="Accent6 51" xfId="19707" xr:uid="{00000000-0005-0000-0000-00001F470000}"/>
    <cellStyle name="Accent6 51 2" xfId="19708" xr:uid="{00000000-0005-0000-0000-000020470000}"/>
    <cellStyle name="Accent6 51_BSD2" xfId="19709" xr:uid="{00000000-0005-0000-0000-000021470000}"/>
    <cellStyle name="Accent6 52" xfId="19710" xr:uid="{00000000-0005-0000-0000-000022470000}"/>
    <cellStyle name="Accent6 52 2" xfId="19711" xr:uid="{00000000-0005-0000-0000-000023470000}"/>
    <cellStyle name="Accent6 52_BSD2" xfId="19712" xr:uid="{00000000-0005-0000-0000-000024470000}"/>
    <cellStyle name="Accent6 53" xfId="19713" xr:uid="{00000000-0005-0000-0000-000025470000}"/>
    <cellStyle name="Accent6 53 2" xfId="19714" xr:uid="{00000000-0005-0000-0000-000026470000}"/>
    <cellStyle name="Accent6 53_BSD2" xfId="19715" xr:uid="{00000000-0005-0000-0000-000027470000}"/>
    <cellStyle name="Accent6 54" xfId="19716" xr:uid="{00000000-0005-0000-0000-000028470000}"/>
    <cellStyle name="Accent6 54 2" xfId="19717" xr:uid="{00000000-0005-0000-0000-000029470000}"/>
    <cellStyle name="Accent6 54_BSD2" xfId="19718" xr:uid="{00000000-0005-0000-0000-00002A470000}"/>
    <cellStyle name="Accent6 55" xfId="19719" xr:uid="{00000000-0005-0000-0000-00002B470000}"/>
    <cellStyle name="Accent6 55 2" xfId="19720" xr:uid="{00000000-0005-0000-0000-00002C470000}"/>
    <cellStyle name="Accent6 55_BSD2" xfId="19721" xr:uid="{00000000-0005-0000-0000-00002D470000}"/>
    <cellStyle name="Accent6 56" xfId="19722" xr:uid="{00000000-0005-0000-0000-00002E470000}"/>
    <cellStyle name="Accent6 56 2" xfId="19723" xr:uid="{00000000-0005-0000-0000-00002F470000}"/>
    <cellStyle name="Accent6 56_BSD2" xfId="19724" xr:uid="{00000000-0005-0000-0000-000030470000}"/>
    <cellStyle name="Accent6 57" xfId="19725" xr:uid="{00000000-0005-0000-0000-000031470000}"/>
    <cellStyle name="Accent6 57 2" xfId="19726" xr:uid="{00000000-0005-0000-0000-000032470000}"/>
    <cellStyle name="Accent6 57_BSD2" xfId="19727" xr:uid="{00000000-0005-0000-0000-000033470000}"/>
    <cellStyle name="Accent6 58" xfId="19728" xr:uid="{00000000-0005-0000-0000-000034470000}"/>
    <cellStyle name="Accent6 58 2" xfId="19729" xr:uid="{00000000-0005-0000-0000-000035470000}"/>
    <cellStyle name="Accent6 58_BSD2" xfId="19730" xr:uid="{00000000-0005-0000-0000-000036470000}"/>
    <cellStyle name="Accent6 59" xfId="19731" xr:uid="{00000000-0005-0000-0000-000037470000}"/>
    <cellStyle name="Accent6 59 2" xfId="19732" xr:uid="{00000000-0005-0000-0000-000038470000}"/>
    <cellStyle name="Accent6 59_BSD2" xfId="19733" xr:uid="{00000000-0005-0000-0000-000039470000}"/>
    <cellStyle name="Accent6 6" xfId="19734" xr:uid="{00000000-0005-0000-0000-00003A470000}"/>
    <cellStyle name="Accent6 6 10" xfId="19735" xr:uid="{00000000-0005-0000-0000-00003B470000}"/>
    <cellStyle name="Accent6 6 11" xfId="19736" xr:uid="{00000000-0005-0000-0000-00003C470000}"/>
    <cellStyle name="Accent6 6 12" xfId="19737" xr:uid="{00000000-0005-0000-0000-00003D470000}"/>
    <cellStyle name="Accent6 6 2" xfId="19738" xr:uid="{00000000-0005-0000-0000-00003E470000}"/>
    <cellStyle name="Accent6 6 3" xfId="19739" xr:uid="{00000000-0005-0000-0000-00003F470000}"/>
    <cellStyle name="Accent6 6 4" xfId="19740" xr:uid="{00000000-0005-0000-0000-000040470000}"/>
    <cellStyle name="Accent6 6 5" xfId="19741" xr:uid="{00000000-0005-0000-0000-000041470000}"/>
    <cellStyle name="Accent6 6 6" xfId="19742" xr:uid="{00000000-0005-0000-0000-000042470000}"/>
    <cellStyle name="Accent6 6 7" xfId="19743" xr:uid="{00000000-0005-0000-0000-000043470000}"/>
    <cellStyle name="Accent6 6 8" xfId="19744" xr:uid="{00000000-0005-0000-0000-000044470000}"/>
    <cellStyle name="Accent6 6 9" xfId="19745" xr:uid="{00000000-0005-0000-0000-000045470000}"/>
    <cellStyle name="Accent6 6_Annexure" xfId="19746" xr:uid="{00000000-0005-0000-0000-000046470000}"/>
    <cellStyle name="Accent6 60" xfId="19747" xr:uid="{00000000-0005-0000-0000-000047470000}"/>
    <cellStyle name="Accent6 61" xfId="19748" xr:uid="{00000000-0005-0000-0000-000048470000}"/>
    <cellStyle name="Accent6 62" xfId="19749" xr:uid="{00000000-0005-0000-0000-000049470000}"/>
    <cellStyle name="Accent6 63" xfId="19750" xr:uid="{00000000-0005-0000-0000-00004A470000}"/>
    <cellStyle name="Accent6 64" xfId="19751" xr:uid="{00000000-0005-0000-0000-00004B470000}"/>
    <cellStyle name="Accent6 65" xfId="19752" xr:uid="{00000000-0005-0000-0000-00004C470000}"/>
    <cellStyle name="Accent6 66" xfId="19753" xr:uid="{00000000-0005-0000-0000-00004D470000}"/>
    <cellStyle name="Accent6 67" xfId="19754" xr:uid="{00000000-0005-0000-0000-00004E470000}"/>
    <cellStyle name="Accent6 68" xfId="19755" xr:uid="{00000000-0005-0000-0000-00004F470000}"/>
    <cellStyle name="Accent6 69" xfId="19756" xr:uid="{00000000-0005-0000-0000-000050470000}"/>
    <cellStyle name="Accent6 7" xfId="19757" xr:uid="{00000000-0005-0000-0000-000051470000}"/>
    <cellStyle name="Accent6 7 10" xfId="19758" xr:uid="{00000000-0005-0000-0000-000052470000}"/>
    <cellStyle name="Accent6 7 11" xfId="19759" xr:uid="{00000000-0005-0000-0000-000053470000}"/>
    <cellStyle name="Accent6 7 12" xfId="19760" xr:uid="{00000000-0005-0000-0000-000054470000}"/>
    <cellStyle name="Accent6 7 2" xfId="19761" xr:uid="{00000000-0005-0000-0000-000055470000}"/>
    <cellStyle name="Accent6 7 3" xfId="19762" xr:uid="{00000000-0005-0000-0000-000056470000}"/>
    <cellStyle name="Accent6 7 4" xfId="19763" xr:uid="{00000000-0005-0000-0000-000057470000}"/>
    <cellStyle name="Accent6 7 5" xfId="19764" xr:uid="{00000000-0005-0000-0000-000058470000}"/>
    <cellStyle name="Accent6 7 6" xfId="19765" xr:uid="{00000000-0005-0000-0000-000059470000}"/>
    <cellStyle name="Accent6 7 7" xfId="19766" xr:uid="{00000000-0005-0000-0000-00005A470000}"/>
    <cellStyle name="Accent6 7 8" xfId="19767" xr:uid="{00000000-0005-0000-0000-00005B470000}"/>
    <cellStyle name="Accent6 7 9" xfId="19768" xr:uid="{00000000-0005-0000-0000-00005C470000}"/>
    <cellStyle name="Accent6 7_Annexure" xfId="19769" xr:uid="{00000000-0005-0000-0000-00005D470000}"/>
    <cellStyle name="Accent6 70" xfId="19770" xr:uid="{00000000-0005-0000-0000-00005E470000}"/>
    <cellStyle name="Accent6 71" xfId="19771" xr:uid="{00000000-0005-0000-0000-00005F470000}"/>
    <cellStyle name="Accent6 72" xfId="19772" xr:uid="{00000000-0005-0000-0000-000060470000}"/>
    <cellStyle name="Accent6 73" xfId="19773" xr:uid="{00000000-0005-0000-0000-000061470000}"/>
    <cellStyle name="Accent6 74" xfId="19774" xr:uid="{00000000-0005-0000-0000-000062470000}"/>
    <cellStyle name="Accent6 75" xfId="19775" xr:uid="{00000000-0005-0000-0000-000063470000}"/>
    <cellStyle name="Accent6 76" xfId="19776" xr:uid="{00000000-0005-0000-0000-000064470000}"/>
    <cellStyle name="Accent6 77" xfId="19777" xr:uid="{00000000-0005-0000-0000-000065470000}"/>
    <cellStyle name="Accent6 78" xfId="19778" xr:uid="{00000000-0005-0000-0000-000066470000}"/>
    <cellStyle name="Accent6 79" xfId="19779" xr:uid="{00000000-0005-0000-0000-000067470000}"/>
    <cellStyle name="Accent6 8" xfId="19780" xr:uid="{00000000-0005-0000-0000-000068470000}"/>
    <cellStyle name="Accent6 8 10" xfId="19781" xr:uid="{00000000-0005-0000-0000-000069470000}"/>
    <cellStyle name="Accent6 8 11" xfId="19782" xr:uid="{00000000-0005-0000-0000-00006A470000}"/>
    <cellStyle name="Accent6 8 12" xfId="19783" xr:uid="{00000000-0005-0000-0000-00006B470000}"/>
    <cellStyle name="Accent6 8 2" xfId="19784" xr:uid="{00000000-0005-0000-0000-00006C470000}"/>
    <cellStyle name="Accent6 8 3" xfId="19785" xr:uid="{00000000-0005-0000-0000-00006D470000}"/>
    <cellStyle name="Accent6 8 4" xfId="19786" xr:uid="{00000000-0005-0000-0000-00006E470000}"/>
    <cellStyle name="Accent6 8 5" xfId="19787" xr:uid="{00000000-0005-0000-0000-00006F470000}"/>
    <cellStyle name="Accent6 8 6" xfId="19788" xr:uid="{00000000-0005-0000-0000-000070470000}"/>
    <cellStyle name="Accent6 8 7" xfId="19789" xr:uid="{00000000-0005-0000-0000-000071470000}"/>
    <cellStyle name="Accent6 8 8" xfId="19790" xr:uid="{00000000-0005-0000-0000-000072470000}"/>
    <cellStyle name="Accent6 8 9" xfId="19791" xr:uid="{00000000-0005-0000-0000-000073470000}"/>
    <cellStyle name="Accent6 8_BSD2" xfId="19792" xr:uid="{00000000-0005-0000-0000-000074470000}"/>
    <cellStyle name="Accent6 80" xfId="19793" xr:uid="{00000000-0005-0000-0000-000075470000}"/>
    <cellStyle name="Accent6 81" xfId="19794" xr:uid="{00000000-0005-0000-0000-000076470000}"/>
    <cellStyle name="Accent6 82" xfId="19795" xr:uid="{00000000-0005-0000-0000-000077470000}"/>
    <cellStyle name="Accent6 83" xfId="19796" xr:uid="{00000000-0005-0000-0000-000078470000}"/>
    <cellStyle name="Accent6 84" xfId="19797" xr:uid="{00000000-0005-0000-0000-000079470000}"/>
    <cellStyle name="Accent6 85" xfId="19798" xr:uid="{00000000-0005-0000-0000-00007A470000}"/>
    <cellStyle name="Accent6 86" xfId="19799" xr:uid="{00000000-0005-0000-0000-00007B470000}"/>
    <cellStyle name="Accent6 87" xfId="19800" xr:uid="{00000000-0005-0000-0000-00007C470000}"/>
    <cellStyle name="Accent6 88" xfId="19801" xr:uid="{00000000-0005-0000-0000-00007D470000}"/>
    <cellStyle name="Accent6 89" xfId="19802" xr:uid="{00000000-0005-0000-0000-00007E470000}"/>
    <cellStyle name="Accent6 9" xfId="19803" xr:uid="{00000000-0005-0000-0000-00007F470000}"/>
    <cellStyle name="Accent6 9 10" xfId="19804" xr:uid="{00000000-0005-0000-0000-000080470000}"/>
    <cellStyle name="Accent6 9 11" xfId="19805" xr:uid="{00000000-0005-0000-0000-000081470000}"/>
    <cellStyle name="Accent6 9 12" xfId="19806" xr:uid="{00000000-0005-0000-0000-000082470000}"/>
    <cellStyle name="Accent6 9 2" xfId="19807" xr:uid="{00000000-0005-0000-0000-000083470000}"/>
    <cellStyle name="Accent6 9 3" xfId="19808" xr:uid="{00000000-0005-0000-0000-000084470000}"/>
    <cellStyle name="Accent6 9 4" xfId="19809" xr:uid="{00000000-0005-0000-0000-000085470000}"/>
    <cellStyle name="Accent6 9 5" xfId="19810" xr:uid="{00000000-0005-0000-0000-000086470000}"/>
    <cellStyle name="Accent6 9 6" xfId="19811" xr:uid="{00000000-0005-0000-0000-000087470000}"/>
    <cellStyle name="Accent6 9 7" xfId="19812" xr:uid="{00000000-0005-0000-0000-000088470000}"/>
    <cellStyle name="Accent6 9 8" xfId="19813" xr:uid="{00000000-0005-0000-0000-000089470000}"/>
    <cellStyle name="Accent6 9 9" xfId="19814" xr:uid="{00000000-0005-0000-0000-00008A470000}"/>
    <cellStyle name="Accent6 9_BSD2" xfId="19815" xr:uid="{00000000-0005-0000-0000-00008B470000}"/>
    <cellStyle name="Accent6 90" xfId="19816" xr:uid="{00000000-0005-0000-0000-00008C470000}"/>
    <cellStyle name="Accent6 91" xfId="19817" xr:uid="{00000000-0005-0000-0000-00008D470000}"/>
    <cellStyle name="Accent6 92" xfId="19818" xr:uid="{00000000-0005-0000-0000-00008E470000}"/>
    <cellStyle name="Accent6 93" xfId="19819" xr:uid="{00000000-0005-0000-0000-00008F470000}"/>
    <cellStyle name="Aeia?nnueea" xfId="19820" xr:uid="{00000000-0005-0000-0000-000090470000}"/>
    <cellStyle name="Ãèïåðññûëêà" xfId="19821" xr:uid="{00000000-0005-0000-0000-000091470000}"/>
    <cellStyle name="Afrundet valuta_MEAN92" xfId="19822" xr:uid="{00000000-0005-0000-0000-000092470000}"/>
    <cellStyle name="Akcent 1" xfId="19823" xr:uid="{00000000-0005-0000-0000-000093470000}"/>
    <cellStyle name="Akcent 2" xfId="19824" xr:uid="{00000000-0005-0000-0000-000094470000}"/>
    <cellStyle name="Akcent 3" xfId="19825" xr:uid="{00000000-0005-0000-0000-000095470000}"/>
    <cellStyle name="Akcent 4" xfId="19826" xr:uid="{00000000-0005-0000-0000-000096470000}"/>
    <cellStyle name="Akcent 5" xfId="19827" xr:uid="{00000000-0005-0000-0000-000097470000}"/>
    <cellStyle name="Akcent 6" xfId="19828" xr:uid="{00000000-0005-0000-0000-000098470000}"/>
    <cellStyle name="Akzent1" xfId="19829" xr:uid="{00000000-0005-0000-0000-000099470000}"/>
    <cellStyle name="Akzent2" xfId="19830" xr:uid="{00000000-0005-0000-0000-00009A470000}"/>
    <cellStyle name="Akzent3" xfId="19831" xr:uid="{00000000-0005-0000-0000-00009B470000}"/>
    <cellStyle name="Akzent4" xfId="19832" xr:uid="{00000000-0005-0000-0000-00009C470000}"/>
    <cellStyle name="Akzent5" xfId="19833" xr:uid="{00000000-0005-0000-0000-00009D470000}"/>
    <cellStyle name="Akzent6" xfId="19834" xr:uid="{00000000-0005-0000-0000-00009E470000}"/>
    <cellStyle name="al_laroux_7_laroux_1_²ðò²Ê´²ÜÎ" xfId="19835" xr:uid="{00000000-0005-0000-0000-00009F470000}"/>
    <cellStyle name="ANCLAS,REZONES Y SUS PARTES,DE FUNDICION,DE HIERRO O DE ACERO" xfId="19836" xr:uid="{00000000-0005-0000-0000-0000A0470000}"/>
    <cellStyle name="ANCLAS,REZONES Y SUS PARTES,DE FUNDICION,DE HIERRO O DE ACERO 10" xfId="19837" xr:uid="{00000000-0005-0000-0000-0000A1470000}"/>
    <cellStyle name="ANCLAS,REZONES Y SUS PARTES,DE FUNDICION,DE HIERRO O DE ACERO 11" xfId="19838" xr:uid="{00000000-0005-0000-0000-0000A2470000}"/>
    <cellStyle name="ANCLAS,REZONES Y SUS PARTES,DE FUNDICION,DE HIERRO O DE ACERO 2" xfId="19839" xr:uid="{00000000-0005-0000-0000-0000A3470000}"/>
    <cellStyle name="ANCLAS,REZONES Y SUS PARTES,DE FUNDICION,DE HIERRO O DE ACERO 2 10" xfId="19840" xr:uid="{00000000-0005-0000-0000-0000A4470000}"/>
    <cellStyle name="ANCLAS,REZONES Y SUS PARTES,DE FUNDICION,DE HIERRO O DE ACERO 2 2" xfId="19841" xr:uid="{00000000-0005-0000-0000-0000A5470000}"/>
    <cellStyle name="ANCLAS,REZONES Y SUS PARTES,DE FUNDICION,DE HIERRO O DE ACERO 2 2 2" xfId="19842" xr:uid="{00000000-0005-0000-0000-0000A6470000}"/>
    <cellStyle name="ANCLAS,REZONES Y SUS PARTES,DE FUNDICION,DE HIERRO O DE ACERO 2 2 2 2" xfId="19843" xr:uid="{00000000-0005-0000-0000-0000A7470000}"/>
    <cellStyle name="ANCLAS,REZONES Y SUS PARTES,DE FUNDICION,DE HIERRO O DE ACERO 2 2 3" xfId="19844" xr:uid="{00000000-0005-0000-0000-0000A8470000}"/>
    <cellStyle name="ANCLAS,REZONES Y SUS PARTES,DE FUNDICION,DE HIERRO O DE ACERO 2 2 4" xfId="19845" xr:uid="{00000000-0005-0000-0000-0000A9470000}"/>
    <cellStyle name="ANCLAS,REZONES Y SUS PARTES,DE FUNDICION,DE HIERRO O DE ACERO 2 3" xfId="19846" xr:uid="{00000000-0005-0000-0000-0000AA470000}"/>
    <cellStyle name="ANCLAS,REZONES Y SUS PARTES,DE FUNDICION,DE HIERRO O DE ACERO 2 3 2" xfId="19847" xr:uid="{00000000-0005-0000-0000-0000AB470000}"/>
    <cellStyle name="ANCLAS,REZONES Y SUS PARTES,DE FUNDICION,DE HIERRO O DE ACERO 2 3 3" xfId="19848" xr:uid="{00000000-0005-0000-0000-0000AC470000}"/>
    <cellStyle name="ANCLAS,REZONES Y SUS PARTES,DE FUNDICION,DE HIERRO O DE ACERO 2 4" xfId="19849" xr:uid="{00000000-0005-0000-0000-0000AD470000}"/>
    <cellStyle name="ANCLAS,REZONES Y SUS PARTES,DE FUNDICION,DE HIERRO O DE ACERO 2 5" xfId="19850" xr:uid="{00000000-0005-0000-0000-0000AE470000}"/>
    <cellStyle name="ANCLAS,REZONES Y SUS PARTES,DE FUNDICION,DE HIERRO O DE ACERO 2 6" xfId="19851" xr:uid="{00000000-0005-0000-0000-0000AF470000}"/>
    <cellStyle name="ANCLAS,REZONES Y SUS PARTES,DE FUNDICION,DE HIERRO O DE ACERO 2 7" xfId="19852" xr:uid="{00000000-0005-0000-0000-0000B0470000}"/>
    <cellStyle name="ANCLAS,REZONES Y SUS PARTES,DE FUNDICION,DE HIERRO O DE ACERO 2 8" xfId="19853" xr:uid="{00000000-0005-0000-0000-0000B1470000}"/>
    <cellStyle name="ANCLAS,REZONES Y SUS PARTES,DE FUNDICION,DE HIERRO O DE ACERO 2 9" xfId="19854" xr:uid="{00000000-0005-0000-0000-0000B2470000}"/>
    <cellStyle name="ANCLAS,REZONES Y SUS PARTES,DE FUNDICION,DE HIERRO O DE ACERO 3" xfId="19855" xr:uid="{00000000-0005-0000-0000-0000B3470000}"/>
    <cellStyle name="ANCLAS,REZONES Y SUS PARTES,DE FUNDICION,DE HIERRO O DE ACERO 3 2" xfId="19856" xr:uid="{00000000-0005-0000-0000-0000B4470000}"/>
    <cellStyle name="ANCLAS,REZONES Y SUS PARTES,DE FUNDICION,DE HIERRO O DE ACERO 3 2 2" xfId="19857" xr:uid="{00000000-0005-0000-0000-0000B5470000}"/>
    <cellStyle name="ANCLAS,REZONES Y SUS PARTES,DE FUNDICION,DE HIERRO O DE ACERO 3 3" xfId="19858" xr:uid="{00000000-0005-0000-0000-0000B6470000}"/>
    <cellStyle name="ANCLAS,REZONES Y SUS PARTES,DE FUNDICION,DE HIERRO O DE ACERO 3 3 2" xfId="19859" xr:uid="{00000000-0005-0000-0000-0000B7470000}"/>
    <cellStyle name="ANCLAS,REZONES Y SUS PARTES,DE FUNDICION,DE HIERRO O DE ACERO 3 4" xfId="19860" xr:uid="{00000000-0005-0000-0000-0000B8470000}"/>
    <cellStyle name="ANCLAS,REZONES Y SUS PARTES,DE FUNDICION,DE HIERRO O DE ACERO 4" xfId="19861" xr:uid="{00000000-0005-0000-0000-0000B9470000}"/>
    <cellStyle name="ANCLAS,REZONES Y SUS PARTES,DE FUNDICION,DE HIERRO O DE ACERO 4 2" xfId="19862" xr:uid="{00000000-0005-0000-0000-0000BA470000}"/>
    <cellStyle name="ANCLAS,REZONES Y SUS PARTES,DE FUNDICION,DE HIERRO O DE ACERO 5" xfId="19863" xr:uid="{00000000-0005-0000-0000-0000BB470000}"/>
    <cellStyle name="ANCLAS,REZONES Y SUS PARTES,DE FUNDICION,DE HIERRO O DE ACERO 6" xfId="19864" xr:uid="{00000000-0005-0000-0000-0000BC470000}"/>
    <cellStyle name="ANCLAS,REZONES Y SUS PARTES,DE FUNDICION,DE HIERRO O DE ACERO 7" xfId="19865" xr:uid="{00000000-0005-0000-0000-0000BD470000}"/>
    <cellStyle name="ANCLAS,REZONES Y SUS PARTES,DE FUNDICION,DE HIERRO O DE ACERO 8" xfId="19866" xr:uid="{00000000-0005-0000-0000-0000BE470000}"/>
    <cellStyle name="ANCLAS,REZONES Y SUS PARTES,DE FUNDICION,DE HIERRO O DE ACERO 9" xfId="19867" xr:uid="{00000000-0005-0000-0000-0000BF470000}"/>
    <cellStyle name="ANCLAS,REZONES Y SUS PARTES,DE FUNDICION,DE HIERRO O DE ACERO_BRA_Debt" xfId="19868" xr:uid="{00000000-0005-0000-0000-0000C0470000}"/>
    <cellStyle name="annee semestre" xfId="19869" xr:uid="{00000000-0005-0000-0000-0000C1470000}"/>
    <cellStyle name="annee semestre 2" xfId="19870" xr:uid="{00000000-0005-0000-0000-0000C2470000}"/>
    <cellStyle name="annee semestre 2 2" xfId="19871" xr:uid="{00000000-0005-0000-0000-0000C3470000}"/>
    <cellStyle name="annee semestre 3" xfId="19872" xr:uid="{00000000-0005-0000-0000-0000C4470000}"/>
    <cellStyle name="annee semestre 4" xfId="19873" xr:uid="{00000000-0005-0000-0000-0000C5470000}"/>
    <cellStyle name="args.style" xfId="19874" xr:uid="{00000000-0005-0000-0000-0000C6470000}"/>
    <cellStyle name="arial" xfId="19875" xr:uid="{00000000-0005-0000-0000-0000C7470000}"/>
    <cellStyle name="Array" xfId="19876" xr:uid="{00000000-0005-0000-0000-0000C8470000}"/>
    <cellStyle name="Array 2" xfId="19877" xr:uid="{00000000-0005-0000-0000-0000C9470000}"/>
    <cellStyle name="Array 2 2" xfId="19878" xr:uid="{00000000-0005-0000-0000-0000CA470000}"/>
    <cellStyle name="Array 2 2 2" xfId="19879" xr:uid="{00000000-0005-0000-0000-0000CB470000}"/>
    <cellStyle name="Array 2 2 3" xfId="19880" xr:uid="{00000000-0005-0000-0000-0000CC470000}"/>
    <cellStyle name="Array 2 2 4" xfId="19881" xr:uid="{00000000-0005-0000-0000-0000CD470000}"/>
    <cellStyle name="Array 2 3" xfId="19882" xr:uid="{00000000-0005-0000-0000-0000CE470000}"/>
    <cellStyle name="Array 2 4" xfId="19883" xr:uid="{00000000-0005-0000-0000-0000CF470000}"/>
    <cellStyle name="Array 2 5" xfId="19884" xr:uid="{00000000-0005-0000-0000-0000D0470000}"/>
    <cellStyle name="Array 3" xfId="19885" xr:uid="{00000000-0005-0000-0000-0000D1470000}"/>
    <cellStyle name="Array 3 2" xfId="19886" xr:uid="{00000000-0005-0000-0000-0000D2470000}"/>
    <cellStyle name="Array 3 3" xfId="19887" xr:uid="{00000000-0005-0000-0000-0000D3470000}"/>
    <cellStyle name="Array 3 4" xfId="19888" xr:uid="{00000000-0005-0000-0000-0000D4470000}"/>
    <cellStyle name="Array 4" xfId="19889" xr:uid="{00000000-0005-0000-0000-0000D5470000}"/>
    <cellStyle name="Array 4 2" xfId="19890" xr:uid="{00000000-0005-0000-0000-0000D6470000}"/>
    <cellStyle name="Array 4 3" xfId="19891" xr:uid="{00000000-0005-0000-0000-0000D7470000}"/>
    <cellStyle name="Array 4 4" xfId="19892" xr:uid="{00000000-0005-0000-0000-0000D8470000}"/>
    <cellStyle name="Array 5" xfId="19893" xr:uid="{00000000-0005-0000-0000-0000D9470000}"/>
    <cellStyle name="Array 5 2" xfId="19894" xr:uid="{00000000-0005-0000-0000-0000DA470000}"/>
    <cellStyle name="Array 6" xfId="19895" xr:uid="{00000000-0005-0000-0000-0000DB470000}"/>
    <cellStyle name="Array 7" xfId="19896" xr:uid="{00000000-0005-0000-0000-0000DC470000}"/>
    <cellStyle name="Array 8" xfId="19897" xr:uid="{00000000-0005-0000-0000-0000DD470000}"/>
    <cellStyle name="Array Enter" xfId="19898" xr:uid="{00000000-0005-0000-0000-0000DE470000}"/>
    <cellStyle name="Array Enter 2" xfId="19899" xr:uid="{00000000-0005-0000-0000-0000DF470000}"/>
    <cellStyle name="Array Enter 2 2" xfId="19900" xr:uid="{00000000-0005-0000-0000-0000E0470000}"/>
    <cellStyle name="Array Enter 2 2 2" xfId="19901" xr:uid="{00000000-0005-0000-0000-0000E1470000}"/>
    <cellStyle name="Array Enter 2 2 3" xfId="19902" xr:uid="{00000000-0005-0000-0000-0000E2470000}"/>
    <cellStyle name="Array Enter 2 2 4" xfId="19903" xr:uid="{00000000-0005-0000-0000-0000E3470000}"/>
    <cellStyle name="Array Enter 2 3" xfId="19904" xr:uid="{00000000-0005-0000-0000-0000E4470000}"/>
    <cellStyle name="Array Enter 2 4" xfId="19905" xr:uid="{00000000-0005-0000-0000-0000E5470000}"/>
    <cellStyle name="Array Enter 2 5" xfId="19906" xr:uid="{00000000-0005-0000-0000-0000E6470000}"/>
    <cellStyle name="Array Enter 3" xfId="19907" xr:uid="{00000000-0005-0000-0000-0000E7470000}"/>
    <cellStyle name="Array Enter 3 2" xfId="19908" xr:uid="{00000000-0005-0000-0000-0000E8470000}"/>
    <cellStyle name="Array Enter 3 3" xfId="19909" xr:uid="{00000000-0005-0000-0000-0000E9470000}"/>
    <cellStyle name="Array Enter 3 4" xfId="19910" xr:uid="{00000000-0005-0000-0000-0000EA470000}"/>
    <cellStyle name="Array Enter 4" xfId="19911" xr:uid="{00000000-0005-0000-0000-0000EB470000}"/>
    <cellStyle name="Array Enter 4 2" xfId="19912" xr:uid="{00000000-0005-0000-0000-0000EC470000}"/>
    <cellStyle name="Array Enter 4 3" xfId="19913" xr:uid="{00000000-0005-0000-0000-0000ED470000}"/>
    <cellStyle name="Array Enter 4 4" xfId="19914" xr:uid="{00000000-0005-0000-0000-0000EE470000}"/>
    <cellStyle name="Array Enter 5" xfId="19915" xr:uid="{00000000-0005-0000-0000-0000EF470000}"/>
    <cellStyle name="Array Enter 5 2" xfId="19916" xr:uid="{00000000-0005-0000-0000-0000F0470000}"/>
    <cellStyle name="Array Enter 5 3" xfId="19917" xr:uid="{00000000-0005-0000-0000-0000F1470000}"/>
    <cellStyle name="Array Enter 6" xfId="19918" xr:uid="{00000000-0005-0000-0000-0000F2470000}"/>
    <cellStyle name="Array Enter 7" xfId="19919" xr:uid="{00000000-0005-0000-0000-0000F3470000}"/>
    <cellStyle name="Array Enter 8" xfId="19920" xr:uid="{00000000-0005-0000-0000-0000F4470000}"/>
    <cellStyle name="Array Enter 9" xfId="19921" xr:uid="{00000000-0005-0000-0000-0000F5470000}"/>
    <cellStyle name="Array_Book3" xfId="19922" xr:uid="{00000000-0005-0000-0000-0000F6470000}"/>
    <cellStyle name="årstal" xfId="19923" xr:uid="{00000000-0005-0000-0000-0000F7470000}"/>
    <cellStyle name="Årtal" xfId="19924" xr:uid="{00000000-0005-0000-0000-0000F8470000}"/>
    <cellStyle name="Assumption" xfId="19925" xr:uid="{00000000-0005-0000-0000-0000F9470000}"/>
    <cellStyle name="Assumption %" xfId="19926" xr:uid="{00000000-0005-0000-0000-0000FA470000}"/>
    <cellStyle name="Assumption % [2]" xfId="19927" xr:uid="{00000000-0005-0000-0000-0000FB470000}"/>
    <cellStyle name="Assumption %_2004-04-15 Modello FRESH BAV v06" xfId="19928" xr:uid="{00000000-0005-0000-0000-0000FC470000}"/>
    <cellStyle name="Assumption [0]" xfId="19929" xr:uid="{00000000-0005-0000-0000-0000FD470000}"/>
    <cellStyle name="Assumption [2]" xfId="19930" xr:uid="{00000000-0005-0000-0000-0000FE470000}"/>
    <cellStyle name="Assumption_Consumer Finance Multiples _ Only Paragon and Ken updated(29-Nov-04)_PO" xfId="19931" xr:uid="{00000000-0005-0000-0000-0000FF470000}"/>
    <cellStyle name="Ausgabe" xfId="19932" xr:uid="{00000000-0005-0000-0000-000000480000}"/>
    <cellStyle name="AutoFormat Options" xfId="19933" xr:uid="{00000000-0005-0000-0000-000001480000}"/>
    <cellStyle name="AutoFormat Options 10" xfId="19934" xr:uid="{00000000-0005-0000-0000-000002480000}"/>
    <cellStyle name="AutoFormat Options 2" xfId="19935" xr:uid="{00000000-0005-0000-0000-000003480000}"/>
    <cellStyle name="AutoFormat Options 2 2" xfId="19936" xr:uid="{00000000-0005-0000-0000-000004480000}"/>
    <cellStyle name="AutoFormat Options 2 2 2" xfId="19937" xr:uid="{00000000-0005-0000-0000-000005480000}"/>
    <cellStyle name="AutoFormat Options 2 3" xfId="19938" xr:uid="{00000000-0005-0000-0000-000006480000}"/>
    <cellStyle name="AutoFormat Options 2 4" xfId="19939" xr:uid="{00000000-0005-0000-0000-000007480000}"/>
    <cellStyle name="AutoFormat Options 2 5" xfId="19940" xr:uid="{00000000-0005-0000-0000-000008480000}"/>
    <cellStyle name="AutoFormat Options 3" xfId="19941" xr:uid="{00000000-0005-0000-0000-000009480000}"/>
    <cellStyle name="AutoFormat Options 3 2" xfId="19942" xr:uid="{00000000-0005-0000-0000-00000A480000}"/>
    <cellStyle name="AutoFormat Options 3 2 2" xfId="19943" xr:uid="{00000000-0005-0000-0000-00000B480000}"/>
    <cellStyle name="AutoFormat Options 3 3" xfId="19944" xr:uid="{00000000-0005-0000-0000-00000C480000}"/>
    <cellStyle name="AutoFormat Options 3 4" xfId="19945" xr:uid="{00000000-0005-0000-0000-00000D480000}"/>
    <cellStyle name="AutoFormat Options 3 5" xfId="19946" xr:uid="{00000000-0005-0000-0000-00000E480000}"/>
    <cellStyle name="AutoFormat Options 4" xfId="19947" xr:uid="{00000000-0005-0000-0000-00000F480000}"/>
    <cellStyle name="AutoFormat Options 4 2" xfId="19948" xr:uid="{00000000-0005-0000-0000-000010480000}"/>
    <cellStyle name="AutoFormat Options 4 2 2" xfId="19949" xr:uid="{00000000-0005-0000-0000-000011480000}"/>
    <cellStyle name="AutoFormat Options 4 3" xfId="19950" xr:uid="{00000000-0005-0000-0000-000012480000}"/>
    <cellStyle name="AutoFormat Options 5" xfId="19951" xr:uid="{00000000-0005-0000-0000-000013480000}"/>
    <cellStyle name="AutoFormat Options 5 2" xfId="19952" xr:uid="{00000000-0005-0000-0000-000014480000}"/>
    <cellStyle name="AutoFormat Options 6" xfId="19953" xr:uid="{00000000-0005-0000-0000-000015480000}"/>
    <cellStyle name="AutoFormat Options 6 2" xfId="19954" xr:uid="{00000000-0005-0000-0000-000016480000}"/>
    <cellStyle name="AutoFormat Options 7" xfId="19955" xr:uid="{00000000-0005-0000-0000-000017480000}"/>
    <cellStyle name="AutoFormat Options 8" xfId="19956" xr:uid="{00000000-0005-0000-0000-000018480000}"/>
    <cellStyle name="AutoFormat Options 9" xfId="19957" xr:uid="{00000000-0005-0000-0000-000019480000}"/>
    <cellStyle name="AutoFormat Options_X" xfId="19958" xr:uid="{00000000-0005-0000-0000-00001A480000}"/>
    <cellStyle name="AVERAGE" xfId="19959" xr:uid="{00000000-0005-0000-0000-00001B480000}"/>
    <cellStyle name="Avertissement" xfId="19960" xr:uid="{00000000-0005-0000-0000-00001C480000}"/>
    <cellStyle name="b" xfId="19961" xr:uid="{00000000-0005-0000-0000-00001D480000}"/>
    <cellStyle name="B_IHI calcs v13" xfId="19962" xr:uid="{00000000-0005-0000-0000-00001E480000}"/>
    <cellStyle name="b0let" xfId="19963" xr:uid="{00000000-0005-0000-0000-00001F480000}"/>
    <cellStyle name="b0let 10" xfId="19964" xr:uid="{00000000-0005-0000-0000-000020480000}"/>
    <cellStyle name="b0let 11" xfId="19965" xr:uid="{00000000-0005-0000-0000-000021480000}"/>
    <cellStyle name="b0let 12" xfId="19966" xr:uid="{00000000-0005-0000-0000-000022480000}"/>
    <cellStyle name="b0let 13" xfId="19967" xr:uid="{00000000-0005-0000-0000-000023480000}"/>
    <cellStyle name="b0let 14" xfId="19968" xr:uid="{00000000-0005-0000-0000-000024480000}"/>
    <cellStyle name="b0let 15" xfId="19969" xr:uid="{00000000-0005-0000-0000-000025480000}"/>
    <cellStyle name="b0let 16" xfId="19970" xr:uid="{00000000-0005-0000-0000-000026480000}"/>
    <cellStyle name="b0let 17" xfId="19971" xr:uid="{00000000-0005-0000-0000-000027480000}"/>
    <cellStyle name="b0let 18" xfId="19972" xr:uid="{00000000-0005-0000-0000-000028480000}"/>
    <cellStyle name="b0let 19" xfId="19973" xr:uid="{00000000-0005-0000-0000-000029480000}"/>
    <cellStyle name="b0let 2" xfId="19974" xr:uid="{00000000-0005-0000-0000-00002A480000}"/>
    <cellStyle name="b0let 2 2" xfId="19975" xr:uid="{00000000-0005-0000-0000-00002B480000}"/>
    <cellStyle name="b0let 2 3" xfId="19976" xr:uid="{00000000-0005-0000-0000-00002C480000}"/>
    <cellStyle name="b0let 2 4" xfId="19977" xr:uid="{00000000-0005-0000-0000-00002D480000}"/>
    <cellStyle name="b0let 20" xfId="19978" xr:uid="{00000000-0005-0000-0000-00002E480000}"/>
    <cellStyle name="b0let 21" xfId="19979" xr:uid="{00000000-0005-0000-0000-00002F480000}"/>
    <cellStyle name="b0let 22" xfId="19980" xr:uid="{00000000-0005-0000-0000-000030480000}"/>
    <cellStyle name="b0let 23" xfId="19981" xr:uid="{00000000-0005-0000-0000-000031480000}"/>
    <cellStyle name="b0let 24" xfId="19982" xr:uid="{00000000-0005-0000-0000-000032480000}"/>
    <cellStyle name="b0let 25" xfId="19983" xr:uid="{00000000-0005-0000-0000-000033480000}"/>
    <cellStyle name="b0let 26" xfId="19984" xr:uid="{00000000-0005-0000-0000-000034480000}"/>
    <cellStyle name="b0let 27" xfId="19985" xr:uid="{00000000-0005-0000-0000-000035480000}"/>
    <cellStyle name="b0let 28" xfId="19986" xr:uid="{00000000-0005-0000-0000-000036480000}"/>
    <cellStyle name="b0let 29" xfId="19987" xr:uid="{00000000-0005-0000-0000-000037480000}"/>
    <cellStyle name="b0let 3" xfId="19988" xr:uid="{00000000-0005-0000-0000-000038480000}"/>
    <cellStyle name="b0let 30" xfId="19989" xr:uid="{00000000-0005-0000-0000-000039480000}"/>
    <cellStyle name="b0let 31" xfId="19990" xr:uid="{00000000-0005-0000-0000-00003A480000}"/>
    <cellStyle name="b0let 32" xfId="19991" xr:uid="{00000000-0005-0000-0000-00003B480000}"/>
    <cellStyle name="b0let 33" xfId="19992" xr:uid="{00000000-0005-0000-0000-00003C480000}"/>
    <cellStyle name="b0let 34" xfId="19993" xr:uid="{00000000-0005-0000-0000-00003D480000}"/>
    <cellStyle name="b0let 4" xfId="19994" xr:uid="{00000000-0005-0000-0000-00003E480000}"/>
    <cellStyle name="b0let 5" xfId="19995" xr:uid="{00000000-0005-0000-0000-00003F480000}"/>
    <cellStyle name="b0let 6" xfId="19996" xr:uid="{00000000-0005-0000-0000-000040480000}"/>
    <cellStyle name="b0let 7" xfId="19997" xr:uid="{00000000-0005-0000-0000-000041480000}"/>
    <cellStyle name="b0let 8" xfId="19998" xr:uid="{00000000-0005-0000-0000-000042480000}"/>
    <cellStyle name="b0let 9" xfId="19999" xr:uid="{00000000-0005-0000-0000-000043480000}"/>
    <cellStyle name="Background" xfId="20000" xr:uid="{00000000-0005-0000-0000-000044480000}"/>
    <cellStyle name="Bad 1" xfId="20001" xr:uid="{00000000-0005-0000-0000-000046480000}"/>
    <cellStyle name="Bad 10" xfId="20002" xr:uid="{00000000-0005-0000-0000-000047480000}"/>
    <cellStyle name="Bad 10 10" xfId="20003" xr:uid="{00000000-0005-0000-0000-000048480000}"/>
    <cellStyle name="Bad 10 11" xfId="20004" xr:uid="{00000000-0005-0000-0000-000049480000}"/>
    <cellStyle name="Bad 10 12" xfId="20005" xr:uid="{00000000-0005-0000-0000-00004A480000}"/>
    <cellStyle name="Bad 10 2" xfId="20006" xr:uid="{00000000-0005-0000-0000-00004B480000}"/>
    <cellStyle name="Bad 10 3" xfId="20007" xr:uid="{00000000-0005-0000-0000-00004C480000}"/>
    <cellStyle name="Bad 10 4" xfId="20008" xr:uid="{00000000-0005-0000-0000-00004D480000}"/>
    <cellStyle name="Bad 10 5" xfId="20009" xr:uid="{00000000-0005-0000-0000-00004E480000}"/>
    <cellStyle name="Bad 10 6" xfId="20010" xr:uid="{00000000-0005-0000-0000-00004F480000}"/>
    <cellStyle name="Bad 10 7" xfId="20011" xr:uid="{00000000-0005-0000-0000-000050480000}"/>
    <cellStyle name="Bad 10 8" xfId="20012" xr:uid="{00000000-0005-0000-0000-000051480000}"/>
    <cellStyle name="Bad 10 9" xfId="20013" xr:uid="{00000000-0005-0000-0000-000052480000}"/>
    <cellStyle name="Bad 10_BSD2" xfId="20014" xr:uid="{00000000-0005-0000-0000-000053480000}"/>
    <cellStyle name="Bad 11" xfId="20015" xr:uid="{00000000-0005-0000-0000-000054480000}"/>
    <cellStyle name="Bad 11 10" xfId="20016" xr:uid="{00000000-0005-0000-0000-000055480000}"/>
    <cellStyle name="Bad 11 11" xfId="20017" xr:uid="{00000000-0005-0000-0000-000056480000}"/>
    <cellStyle name="Bad 11 12" xfId="20018" xr:uid="{00000000-0005-0000-0000-000057480000}"/>
    <cellStyle name="Bad 11 2" xfId="20019" xr:uid="{00000000-0005-0000-0000-000058480000}"/>
    <cellStyle name="Bad 11 3" xfId="20020" xr:uid="{00000000-0005-0000-0000-000059480000}"/>
    <cellStyle name="Bad 11 4" xfId="20021" xr:uid="{00000000-0005-0000-0000-00005A480000}"/>
    <cellStyle name="Bad 11 5" xfId="20022" xr:uid="{00000000-0005-0000-0000-00005B480000}"/>
    <cellStyle name="Bad 11 6" xfId="20023" xr:uid="{00000000-0005-0000-0000-00005C480000}"/>
    <cellStyle name="Bad 11 7" xfId="20024" xr:uid="{00000000-0005-0000-0000-00005D480000}"/>
    <cellStyle name="Bad 11 8" xfId="20025" xr:uid="{00000000-0005-0000-0000-00005E480000}"/>
    <cellStyle name="Bad 11 9" xfId="20026" xr:uid="{00000000-0005-0000-0000-00005F480000}"/>
    <cellStyle name="Bad 11_BSD2" xfId="20027" xr:uid="{00000000-0005-0000-0000-000060480000}"/>
    <cellStyle name="Bad 12" xfId="20028" xr:uid="{00000000-0005-0000-0000-000061480000}"/>
    <cellStyle name="Bad 12 10" xfId="20029" xr:uid="{00000000-0005-0000-0000-000062480000}"/>
    <cellStyle name="Bad 12 2" xfId="20030" xr:uid="{00000000-0005-0000-0000-000063480000}"/>
    <cellStyle name="Bad 12 2 10" xfId="20031" xr:uid="{00000000-0005-0000-0000-000064480000}"/>
    <cellStyle name="Bad 12 2 2" xfId="20032" xr:uid="{00000000-0005-0000-0000-000065480000}"/>
    <cellStyle name="Bad 12 2 2 2" xfId="20033" xr:uid="{00000000-0005-0000-0000-000066480000}"/>
    <cellStyle name="Bad 12 2 2 3" xfId="20034" xr:uid="{00000000-0005-0000-0000-000067480000}"/>
    <cellStyle name="Bad 12 2 2 4" xfId="20035" xr:uid="{00000000-0005-0000-0000-000068480000}"/>
    <cellStyle name="Bad 12 2 2 5" xfId="20036" xr:uid="{00000000-0005-0000-0000-000069480000}"/>
    <cellStyle name="Bad 12 2 3" xfId="20037" xr:uid="{00000000-0005-0000-0000-00006A480000}"/>
    <cellStyle name="Bad 12 2 4" xfId="20038" xr:uid="{00000000-0005-0000-0000-00006B480000}"/>
    <cellStyle name="Bad 12 2 5" xfId="20039" xr:uid="{00000000-0005-0000-0000-00006C480000}"/>
    <cellStyle name="Bad 12 2 6" xfId="20040" xr:uid="{00000000-0005-0000-0000-00006D480000}"/>
    <cellStyle name="Bad 12 2 7" xfId="20041" xr:uid="{00000000-0005-0000-0000-00006E480000}"/>
    <cellStyle name="Bad 12 2 8" xfId="20042" xr:uid="{00000000-0005-0000-0000-00006F480000}"/>
    <cellStyle name="Bad 12 2 9" xfId="20043" xr:uid="{00000000-0005-0000-0000-000070480000}"/>
    <cellStyle name="Bad 12 3" xfId="20044" xr:uid="{00000000-0005-0000-0000-000071480000}"/>
    <cellStyle name="Bad 12 4" xfId="20045" xr:uid="{00000000-0005-0000-0000-000072480000}"/>
    <cellStyle name="Bad 12 5" xfId="20046" xr:uid="{00000000-0005-0000-0000-000073480000}"/>
    <cellStyle name="Bad 12 6" xfId="20047" xr:uid="{00000000-0005-0000-0000-000074480000}"/>
    <cellStyle name="Bad 12 7" xfId="20048" xr:uid="{00000000-0005-0000-0000-000075480000}"/>
    <cellStyle name="Bad 12 8" xfId="20049" xr:uid="{00000000-0005-0000-0000-000076480000}"/>
    <cellStyle name="Bad 12 9" xfId="20050" xr:uid="{00000000-0005-0000-0000-000077480000}"/>
    <cellStyle name="Bad 12_BSD2" xfId="20051" xr:uid="{00000000-0005-0000-0000-000078480000}"/>
    <cellStyle name="Bad 13" xfId="20052" xr:uid="{00000000-0005-0000-0000-000079480000}"/>
    <cellStyle name="Bad 13 10" xfId="20053" xr:uid="{00000000-0005-0000-0000-00007A480000}"/>
    <cellStyle name="Bad 13 2" xfId="20054" xr:uid="{00000000-0005-0000-0000-00007B480000}"/>
    <cellStyle name="Bad 13 3" xfId="20055" xr:uid="{00000000-0005-0000-0000-00007C480000}"/>
    <cellStyle name="Bad 13 4" xfId="20056" xr:uid="{00000000-0005-0000-0000-00007D480000}"/>
    <cellStyle name="Bad 13 5" xfId="20057" xr:uid="{00000000-0005-0000-0000-00007E480000}"/>
    <cellStyle name="Bad 13 6" xfId="20058" xr:uid="{00000000-0005-0000-0000-00007F480000}"/>
    <cellStyle name="Bad 13 7" xfId="20059" xr:uid="{00000000-0005-0000-0000-000080480000}"/>
    <cellStyle name="Bad 13 8" xfId="20060" xr:uid="{00000000-0005-0000-0000-000081480000}"/>
    <cellStyle name="Bad 13 9" xfId="20061" xr:uid="{00000000-0005-0000-0000-000082480000}"/>
    <cellStyle name="Bad 13_BSD2" xfId="20062" xr:uid="{00000000-0005-0000-0000-000083480000}"/>
    <cellStyle name="Bad 14" xfId="20063" xr:uid="{00000000-0005-0000-0000-000084480000}"/>
    <cellStyle name="Bad 14 2" xfId="20064" xr:uid="{00000000-0005-0000-0000-000085480000}"/>
    <cellStyle name="Bad 14 3" xfId="20065" xr:uid="{00000000-0005-0000-0000-000086480000}"/>
    <cellStyle name="Bad 14 4" xfId="20066" xr:uid="{00000000-0005-0000-0000-000087480000}"/>
    <cellStyle name="Bad 14 5" xfId="20067" xr:uid="{00000000-0005-0000-0000-000088480000}"/>
    <cellStyle name="Bad 14_BSD2" xfId="20068" xr:uid="{00000000-0005-0000-0000-000089480000}"/>
    <cellStyle name="Bad 15" xfId="20069" xr:uid="{00000000-0005-0000-0000-00008A480000}"/>
    <cellStyle name="Bad 15 2" xfId="20070" xr:uid="{00000000-0005-0000-0000-00008B480000}"/>
    <cellStyle name="Bad 15 3" xfId="20071" xr:uid="{00000000-0005-0000-0000-00008C480000}"/>
    <cellStyle name="Bad 15 4" xfId="20072" xr:uid="{00000000-0005-0000-0000-00008D480000}"/>
    <cellStyle name="Bad 15 5" xfId="20073" xr:uid="{00000000-0005-0000-0000-00008E480000}"/>
    <cellStyle name="Bad 15_BSD2" xfId="20074" xr:uid="{00000000-0005-0000-0000-00008F480000}"/>
    <cellStyle name="Bad 16" xfId="20075" xr:uid="{00000000-0005-0000-0000-000090480000}"/>
    <cellStyle name="Bad 16 2" xfId="20076" xr:uid="{00000000-0005-0000-0000-000091480000}"/>
    <cellStyle name="Bad 16 3" xfId="20077" xr:uid="{00000000-0005-0000-0000-000092480000}"/>
    <cellStyle name="Bad 16 4" xfId="20078" xr:uid="{00000000-0005-0000-0000-000093480000}"/>
    <cellStyle name="Bad 16 5" xfId="20079" xr:uid="{00000000-0005-0000-0000-000094480000}"/>
    <cellStyle name="Bad 16_BSD2" xfId="20080" xr:uid="{00000000-0005-0000-0000-000095480000}"/>
    <cellStyle name="Bad 17" xfId="20081" xr:uid="{00000000-0005-0000-0000-000096480000}"/>
    <cellStyle name="Bad 17 2" xfId="20082" xr:uid="{00000000-0005-0000-0000-000097480000}"/>
    <cellStyle name="Bad 17 3" xfId="20083" xr:uid="{00000000-0005-0000-0000-000098480000}"/>
    <cellStyle name="Bad 17 4" xfId="20084" xr:uid="{00000000-0005-0000-0000-000099480000}"/>
    <cellStyle name="Bad 17 5" xfId="20085" xr:uid="{00000000-0005-0000-0000-00009A480000}"/>
    <cellStyle name="Bad 17_BSD2" xfId="20086" xr:uid="{00000000-0005-0000-0000-00009B480000}"/>
    <cellStyle name="Bad 18" xfId="20087" xr:uid="{00000000-0005-0000-0000-00009C480000}"/>
    <cellStyle name="Bad 18 2" xfId="20088" xr:uid="{00000000-0005-0000-0000-00009D480000}"/>
    <cellStyle name="Bad 18 3" xfId="20089" xr:uid="{00000000-0005-0000-0000-00009E480000}"/>
    <cellStyle name="Bad 18 4" xfId="20090" xr:uid="{00000000-0005-0000-0000-00009F480000}"/>
    <cellStyle name="Bad 18 5" xfId="20091" xr:uid="{00000000-0005-0000-0000-0000A0480000}"/>
    <cellStyle name="Bad 18_BSD2" xfId="20092" xr:uid="{00000000-0005-0000-0000-0000A1480000}"/>
    <cellStyle name="Bad 19" xfId="20093" xr:uid="{00000000-0005-0000-0000-0000A2480000}"/>
    <cellStyle name="Bad 19 2" xfId="20094" xr:uid="{00000000-0005-0000-0000-0000A3480000}"/>
    <cellStyle name="Bad 19 3" xfId="20095" xr:uid="{00000000-0005-0000-0000-0000A4480000}"/>
    <cellStyle name="Bad 19 4" xfId="20096" xr:uid="{00000000-0005-0000-0000-0000A5480000}"/>
    <cellStyle name="Bad 19 5" xfId="20097" xr:uid="{00000000-0005-0000-0000-0000A6480000}"/>
    <cellStyle name="Bad 19_BSD2" xfId="20098" xr:uid="{00000000-0005-0000-0000-0000A7480000}"/>
    <cellStyle name="Bad 2" xfId="356" xr:uid="{00000000-0005-0000-0000-0000A8480000}"/>
    <cellStyle name="Bad 2 10" xfId="20099" xr:uid="{00000000-0005-0000-0000-0000A9480000}"/>
    <cellStyle name="Bad 2 11" xfId="20100" xr:uid="{00000000-0005-0000-0000-0000AA480000}"/>
    <cellStyle name="Bad 2 12" xfId="20101" xr:uid="{00000000-0005-0000-0000-0000AB480000}"/>
    <cellStyle name="Bad 2 12 2" xfId="20102" xr:uid="{00000000-0005-0000-0000-0000AC480000}"/>
    <cellStyle name="Bad 2 13" xfId="20103" xr:uid="{00000000-0005-0000-0000-0000AD480000}"/>
    <cellStyle name="Bad 2 14" xfId="20104" xr:uid="{00000000-0005-0000-0000-0000AE480000}"/>
    <cellStyle name="Bad 2 2" xfId="20105" xr:uid="{00000000-0005-0000-0000-0000AF480000}"/>
    <cellStyle name="Bad 2 2 10" xfId="20106" xr:uid="{00000000-0005-0000-0000-0000B0480000}"/>
    <cellStyle name="Bad 2 2 11" xfId="20107" xr:uid="{00000000-0005-0000-0000-0000B1480000}"/>
    <cellStyle name="Bad 2 2 11 2" xfId="20108" xr:uid="{00000000-0005-0000-0000-0000B2480000}"/>
    <cellStyle name="Bad 2 2 12" xfId="20109" xr:uid="{00000000-0005-0000-0000-0000B3480000}"/>
    <cellStyle name="Bad 2 2 2" xfId="20110" xr:uid="{00000000-0005-0000-0000-0000B4480000}"/>
    <cellStyle name="Bad 2 2 2 10" xfId="20111" xr:uid="{00000000-0005-0000-0000-0000B5480000}"/>
    <cellStyle name="Bad 2 2 2 2" xfId="20112" xr:uid="{00000000-0005-0000-0000-0000B6480000}"/>
    <cellStyle name="Bad 2 2 2 2 10" xfId="20113" xr:uid="{00000000-0005-0000-0000-0000B7480000}"/>
    <cellStyle name="Bad 2 2 2 2 2" xfId="20114" xr:uid="{00000000-0005-0000-0000-0000B8480000}"/>
    <cellStyle name="Bad 2 2 2 2 2 2" xfId="20115" xr:uid="{00000000-0005-0000-0000-0000B9480000}"/>
    <cellStyle name="Bad 2 2 2 2 2 2 2" xfId="20116" xr:uid="{00000000-0005-0000-0000-0000BA480000}"/>
    <cellStyle name="Bad 2 2 2 2 2 2 2 2" xfId="20117" xr:uid="{00000000-0005-0000-0000-0000BB480000}"/>
    <cellStyle name="Bad 2 2 2 2 2 2 2 2 2" xfId="20118" xr:uid="{00000000-0005-0000-0000-0000BC480000}"/>
    <cellStyle name="Bad 2 2 2 2 2 2 3" xfId="20119" xr:uid="{00000000-0005-0000-0000-0000BD480000}"/>
    <cellStyle name="Bad 2 2 2 2 2 3" xfId="20120" xr:uid="{00000000-0005-0000-0000-0000BE480000}"/>
    <cellStyle name="Bad 2 2 2 2 2 4" xfId="20121" xr:uid="{00000000-0005-0000-0000-0000BF480000}"/>
    <cellStyle name="Bad 2 2 2 2 2 4 2" xfId="20122" xr:uid="{00000000-0005-0000-0000-0000C0480000}"/>
    <cellStyle name="Bad 2 2 2 2 2 5" xfId="20123" xr:uid="{00000000-0005-0000-0000-0000C1480000}"/>
    <cellStyle name="Bad 2 2 2 2 3" xfId="20124" xr:uid="{00000000-0005-0000-0000-0000C2480000}"/>
    <cellStyle name="Bad 2 2 2 2 4" xfId="20125" xr:uid="{00000000-0005-0000-0000-0000C3480000}"/>
    <cellStyle name="Bad 2 2 2 2 5" xfId="20126" xr:uid="{00000000-0005-0000-0000-0000C4480000}"/>
    <cellStyle name="Bad 2 2 2 2 6" xfId="20127" xr:uid="{00000000-0005-0000-0000-0000C5480000}"/>
    <cellStyle name="Bad 2 2 2 2 7" xfId="20128" xr:uid="{00000000-0005-0000-0000-0000C6480000}"/>
    <cellStyle name="Bad 2 2 2 2 8" xfId="20129" xr:uid="{00000000-0005-0000-0000-0000C7480000}"/>
    <cellStyle name="Bad 2 2 2 2 9" xfId="20130" xr:uid="{00000000-0005-0000-0000-0000C8480000}"/>
    <cellStyle name="Bad 2 2 2 2 9 2" xfId="20131" xr:uid="{00000000-0005-0000-0000-0000C9480000}"/>
    <cellStyle name="Bad 2 2 2 3" xfId="20132" xr:uid="{00000000-0005-0000-0000-0000CA480000}"/>
    <cellStyle name="Bad 2 2 2 4" xfId="20133" xr:uid="{00000000-0005-0000-0000-0000CB480000}"/>
    <cellStyle name="Bad 2 2 2 5" xfId="20134" xr:uid="{00000000-0005-0000-0000-0000CC480000}"/>
    <cellStyle name="Bad 2 2 2 6" xfId="20135" xr:uid="{00000000-0005-0000-0000-0000CD480000}"/>
    <cellStyle name="Bad 2 2 2 7" xfId="20136" xr:uid="{00000000-0005-0000-0000-0000CE480000}"/>
    <cellStyle name="Bad 2 2 2 8" xfId="20137" xr:uid="{00000000-0005-0000-0000-0000CF480000}"/>
    <cellStyle name="Bad 2 2 2 9" xfId="20138" xr:uid="{00000000-0005-0000-0000-0000D0480000}"/>
    <cellStyle name="Bad 2 2 2 9 2" xfId="20139" xr:uid="{00000000-0005-0000-0000-0000D1480000}"/>
    <cellStyle name="Bad 2 2 3" xfId="20140" xr:uid="{00000000-0005-0000-0000-0000D2480000}"/>
    <cellStyle name="Bad 2 2 3 2" xfId="20141" xr:uid="{00000000-0005-0000-0000-0000D3480000}"/>
    <cellStyle name="Bad 2 2 3 3" xfId="20142" xr:uid="{00000000-0005-0000-0000-0000D4480000}"/>
    <cellStyle name="Bad 2 2 3 4" xfId="20143" xr:uid="{00000000-0005-0000-0000-0000D5480000}"/>
    <cellStyle name="Bad 2 2 4" xfId="20144" xr:uid="{00000000-0005-0000-0000-0000D6480000}"/>
    <cellStyle name="Bad 2 2 5" xfId="20145" xr:uid="{00000000-0005-0000-0000-0000D7480000}"/>
    <cellStyle name="Bad 2 2 6" xfId="20146" xr:uid="{00000000-0005-0000-0000-0000D8480000}"/>
    <cellStyle name="Bad 2 2 7" xfId="20147" xr:uid="{00000000-0005-0000-0000-0000D9480000}"/>
    <cellStyle name="Bad 2 2 8" xfId="20148" xr:uid="{00000000-0005-0000-0000-0000DA480000}"/>
    <cellStyle name="Bad 2 2 9" xfId="20149" xr:uid="{00000000-0005-0000-0000-0000DB480000}"/>
    <cellStyle name="Bad 2 3" xfId="20150" xr:uid="{00000000-0005-0000-0000-0000DC480000}"/>
    <cellStyle name="Bad 2 3 10" xfId="20151" xr:uid="{00000000-0005-0000-0000-0000DD480000}"/>
    <cellStyle name="Bad 2 3 2" xfId="20152" xr:uid="{00000000-0005-0000-0000-0000DE480000}"/>
    <cellStyle name="Bad 2 3 2 10" xfId="20153" xr:uid="{00000000-0005-0000-0000-0000DF480000}"/>
    <cellStyle name="Bad 2 3 2 2" xfId="20154" xr:uid="{00000000-0005-0000-0000-0000E0480000}"/>
    <cellStyle name="Bad 2 3 2 2 2" xfId="20155" xr:uid="{00000000-0005-0000-0000-0000E1480000}"/>
    <cellStyle name="Bad 2 3 2 2 3" xfId="20156" xr:uid="{00000000-0005-0000-0000-0000E2480000}"/>
    <cellStyle name="Bad 2 3 2 2 4" xfId="20157" xr:uid="{00000000-0005-0000-0000-0000E3480000}"/>
    <cellStyle name="Bad 2 3 2 2 5" xfId="20158" xr:uid="{00000000-0005-0000-0000-0000E4480000}"/>
    <cellStyle name="Bad 2 3 2 3" xfId="20159" xr:uid="{00000000-0005-0000-0000-0000E5480000}"/>
    <cellStyle name="Bad 2 3 2 4" xfId="20160" xr:uid="{00000000-0005-0000-0000-0000E6480000}"/>
    <cellStyle name="Bad 2 3 2 5" xfId="20161" xr:uid="{00000000-0005-0000-0000-0000E7480000}"/>
    <cellStyle name="Bad 2 3 2 6" xfId="20162" xr:uid="{00000000-0005-0000-0000-0000E8480000}"/>
    <cellStyle name="Bad 2 3 2 7" xfId="20163" xr:uid="{00000000-0005-0000-0000-0000E9480000}"/>
    <cellStyle name="Bad 2 3 2 8" xfId="20164" xr:uid="{00000000-0005-0000-0000-0000EA480000}"/>
    <cellStyle name="Bad 2 3 2 9" xfId="20165" xr:uid="{00000000-0005-0000-0000-0000EB480000}"/>
    <cellStyle name="Bad 2 3 3" xfId="20166" xr:uid="{00000000-0005-0000-0000-0000EC480000}"/>
    <cellStyle name="Bad 2 3 4" xfId="20167" xr:uid="{00000000-0005-0000-0000-0000ED480000}"/>
    <cellStyle name="Bad 2 3 5" xfId="20168" xr:uid="{00000000-0005-0000-0000-0000EE480000}"/>
    <cellStyle name="Bad 2 3 6" xfId="20169" xr:uid="{00000000-0005-0000-0000-0000EF480000}"/>
    <cellStyle name="Bad 2 3 7" xfId="20170" xr:uid="{00000000-0005-0000-0000-0000F0480000}"/>
    <cellStyle name="Bad 2 3 8" xfId="20171" xr:uid="{00000000-0005-0000-0000-0000F1480000}"/>
    <cellStyle name="Bad 2 3 9" xfId="20172" xr:uid="{00000000-0005-0000-0000-0000F2480000}"/>
    <cellStyle name="Bad 2 4" xfId="20173" xr:uid="{00000000-0005-0000-0000-0000F3480000}"/>
    <cellStyle name="Bad 2 4 2" xfId="20174" xr:uid="{00000000-0005-0000-0000-0000F4480000}"/>
    <cellStyle name="Bad 2 4 3" xfId="20175" xr:uid="{00000000-0005-0000-0000-0000F5480000}"/>
    <cellStyle name="Bad 2 4 4" xfId="20176" xr:uid="{00000000-0005-0000-0000-0000F6480000}"/>
    <cellStyle name="Bad 2 4_BSD2" xfId="20177" xr:uid="{00000000-0005-0000-0000-0000F7480000}"/>
    <cellStyle name="Bad 2 5" xfId="20178" xr:uid="{00000000-0005-0000-0000-0000F8480000}"/>
    <cellStyle name="Bad 2 5 2" xfId="20179" xr:uid="{00000000-0005-0000-0000-0000F9480000}"/>
    <cellStyle name="Bad 2 5 3" xfId="20180" xr:uid="{00000000-0005-0000-0000-0000FA480000}"/>
    <cellStyle name="Bad 2 5 4" xfId="20181" xr:uid="{00000000-0005-0000-0000-0000FB480000}"/>
    <cellStyle name="Bad 2 6" xfId="20182" xr:uid="{00000000-0005-0000-0000-0000FC480000}"/>
    <cellStyle name="Bad 2 7" xfId="20183" xr:uid="{00000000-0005-0000-0000-0000FD480000}"/>
    <cellStyle name="Bad 2 8" xfId="20184" xr:uid="{00000000-0005-0000-0000-0000FE480000}"/>
    <cellStyle name="Bad 2 8 2" xfId="20185" xr:uid="{00000000-0005-0000-0000-0000FF480000}"/>
    <cellStyle name="Bad 2 8_BSD2" xfId="20186" xr:uid="{00000000-0005-0000-0000-000000490000}"/>
    <cellStyle name="Bad 2 9" xfId="20187" xr:uid="{00000000-0005-0000-0000-000001490000}"/>
    <cellStyle name="Bad 20" xfId="20188" xr:uid="{00000000-0005-0000-0000-000002490000}"/>
    <cellStyle name="Bad 20 2" xfId="20189" xr:uid="{00000000-0005-0000-0000-000003490000}"/>
    <cellStyle name="Bad 20_BSD2" xfId="20190" xr:uid="{00000000-0005-0000-0000-000004490000}"/>
    <cellStyle name="Bad 21" xfId="20191" xr:uid="{00000000-0005-0000-0000-000005490000}"/>
    <cellStyle name="Bad 21 2" xfId="20192" xr:uid="{00000000-0005-0000-0000-000006490000}"/>
    <cellStyle name="Bad 21_BSD2" xfId="20193" xr:uid="{00000000-0005-0000-0000-000007490000}"/>
    <cellStyle name="Bad 22" xfId="20194" xr:uid="{00000000-0005-0000-0000-000008490000}"/>
    <cellStyle name="Bad 22 2" xfId="20195" xr:uid="{00000000-0005-0000-0000-000009490000}"/>
    <cellStyle name="Bad 22_BSD2" xfId="20196" xr:uid="{00000000-0005-0000-0000-00000A490000}"/>
    <cellStyle name="Bad 23" xfId="20197" xr:uid="{00000000-0005-0000-0000-00000B490000}"/>
    <cellStyle name="Bad 23 2" xfId="20198" xr:uid="{00000000-0005-0000-0000-00000C490000}"/>
    <cellStyle name="Bad 23_BSD2" xfId="20199" xr:uid="{00000000-0005-0000-0000-00000D490000}"/>
    <cellStyle name="Bad 24" xfId="20200" xr:uid="{00000000-0005-0000-0000-00000E490000}"/>
    <cellStyle name="Bad 24 2" xfId="20201" xr:uid="{00000000-0005-0000-0000-00000F490000}"/>
    <cellStyle name="Bad 24_BSD2" xfId="20202" xr:uid="{00000000-0005-0000-0000-000010490000}"/>
    <cellStyle name="Bad 25" xfId="20203" xr:uid="{00000000-0005-0000-0000-000011490000}"/>
    <cellStyle name="Bad 25 2" xfId="20204" xr:uid="{00000000-0005-0000-0000-000012490000}"/>
    <cellStyle name="Bad 25_BSD2" xfId="20205" xr:uid="{00000000-0005-0000-0000-000013490000}"/>
    <cellStyle name="Bad 26" xfId="20206" xr:uid="{00000000-0005-0000-0000-000014490000}"/>
    <cellStyle name="Bad 26 2" xfId="20207" xr:uid="{00000000-0005-0000-0000-000015490000}"/>
    <cellStyle name="Bad 26_BSD2" xfId="20208" xr:uid="{00000000-0005-0000-0000-000016490000}"/>
    <cellStyle name="Bad 27" xfId="20209" xr:uid="{00000000-0005-0000-0000-000017490000}"/>
    <cellStyle name="Bad 27 2" xfId="20210" xr:uid="{00000000-0005-0000-0000-000018490000}"/>
    <cellStyle name="Bad 27_BSD2" xfId="20211" xr:uid="{00000000-0005-0000-0000-000019490000}"/>
    <cellStyle name="Bad 28" xfId="20212" xr:uid="{00000000-0005-0000-0000-00001A490000}"/>
    <cellStyle name="Bad 28 2" xfId="20213" xr:uid="{00000000-0005-0000-0000-00001B490000}"/>
    <cellStyle name="Bad 28_BSD2" xfId="20214" xr:uid="{00000000-0005-0000-0000-00001C490000}"/>
    <cellStyle name="Bad 29" xfId="20215" xr:uid="{00000000-0005-0000-0000-00001D490000}"/>
    <cellStyle name="Bad 29 2" xfId="20216" xr:uid="{00000000-0005-0000-0000-00001E490000}"/>
    <cellStyle name="Bad 29_BSD2" xfId="20217" xr:uid="{00000000-0005-0000-0000-00001F490000}"/>
    <cellStyle name="Bad 3" xfId="20218" xr:uid="{00000000-0005-0000-0000-000020490000}"/>
    <cellStyle name="Bad 3 10" xfId="20219" xr:uid="{00000000-0005-0000-0000-000021490000}"/>
    <cellStyle name="Bad 3 11" xfId="20220" xr:uid="{00000000-0005-0000-0000-000022490000}"/>
    <cellStyle name="Bad 3 12" xfId="20221" xr:uid="{00000000-0005-0000-0000-000023490000}"/>
    <cellStyle name="Bad 3 2" xfId="20222" xr:uid="{00000000-0005-0000-0000-000024490000}"/>
    <cellStyle name="Bad 3 2 2" xfId="20223" xr:uid="{00000000-0005-0000-0000-000025490000}"/>
    <cellStyle name="Bad 3 2 3" xfId="20224" xr:uid="{00000000-0005-0000-0000-000026490000}"/>
    <cellStyle name="Bad 3 3" xfId="20225" xr:uid="{00000000-0005-0000-0000-000027490000}"/>
    <cellStyle name="Bad 3 4" xfId="20226" xr:uid="{00000000-0005-0000-0000-000028490000}"/>
    <cellStyle name="Bad 3 5" xfId="20227" xr:uid="{00000000-0005-0000-0000-000029490000}"/>
    <cellStyle name="Bad 3 6" xfId="20228" xr:uid="{00000000-0005-0000-0000-00002A490000}"/>
    <cellStyle name="Bad 3 7" xfId="20229" xr:uid="{00000000-0005-0000-0000-00002B490000}"/>
    <cellStyle name="Bad 3 8" xfId="20230" xr:uid="{00000000-0005-0000-0000-00002C490000}"/>
    <cellStyle name="Bad 3 9" xfId="20231" xr:uid="{00000000-0005-0000-0000-00002D490000}"/>
    <cellStyle name="Bad 3_Annexure" xfId="20232" xr:uid="{00000000-0005-0000-0000-00002E490000}"/>
    <cellStyle name="Bad 30" xfId="20233" xr:uid="{00000000-0005-0000-0000-00002F490000}"/>
    <cellStyle name="Bad 30 2" xfId="20234" xr:uid="{00000000-0005-0000-0000-000030490000}"/>
    <cellStyle name="Bad 30_BSD2" xfId="20235" xr:uid="{00000000-0005-0000-0000-000031490000}"/>
    <cellStyle name="Bad 31" xfId="20236" xr:uid="{00000000-0005-0000-0000-000032490000}"/>
    <cellStyle name="Bad 31 2" xfId="20237" xr:uid="{00000000-0005-0000-0000-000033490000}"/>
    <cellStyle name="Bad 31_BSD2" xfId="20238" xr:uid="{00000000-0005-0000-0000-000034490000}"/>
    <cellStyle name="Bad 32" xfId="20239" xr:uid="{00000000-0005-0000-0000-000035490000}"/>
    <cellStyle name="Bad 32 2" xfId="20240" xr:uid="{00000000-0005-0000-0000-000036490000}"/>
    <cellStyle name="Bad 32_BSD2" xfId="20241" xr:uid="{00000000-0005-0000-0000-000037490000}"/>
    <cellStyle name="Bad 33" xfId="20242" xr:uid="{00000000-0005-0000-0000-000038490000}"/>
    <cellStyle name="Bad 33 2" xfId="20243" xr:uid="{00000000-0005-0000-0000-000039490000}"/>
    <cellStyle name="Bad 33_BSD2" xfId="20244" xr:uid="{00000000-0005-0000-0000-00003A490000}"/>
    <cellStyle name="Bad 34" xfId="20245" xr:uid="{00000000-0005-0000-0000-00003B490000}"/>
    <cellStyle name="Bad 34 2" xfId="20246" xr:uid="{00000000-0005-0000-0000-00003C490000}"/>
    <cellStyle name="Bad 34_BSD2" xfId="20247" xr:uid="{00000000-0005-0000-0000-00003D490000}"/>
    <cellStyle name="Bad 35" xfId="20248" xr:uid="{00000000-0005-0000-0000-00003E490000}"/>
    <cellStyle name="Bad 35 2" xfId="20249" xr:uid="{00000000-0005-0000-0000-00003F490000}"/>
    <cellStyle name="Bad 35_BSD2" xfId="20250" xr:uid="{00000000-0005-0000-0000-000040490000}"/>
    <cellStyle name="Bad 36" xfId="20251" xr:uid="{00000000-0005-0000-0000-000041490000}"/>
    <cellStyle name="Bad 36 2" xfId="20252" xr:uid="{00000000-0005-0000-0000-000042490000}"/>
    <cellStyle name="Bad 36_BSD2" xfId="20253" xr:uid="{00000000-0005-0000-0000-000043490000}"/>
    <cellStyle name="Bad 37" xfId="20254" xr:uid="{00000000-0005-0000-0000-000044490000}"/>
    <cellStyle name="Bad 37 2" xfId="20255" xr:uid="{00000000-0005-0000-0000-000045490000}"/>
    <cellStyle name="Bad 37_BSD2" xfId="20256" xr:uid="{00000000-0005-0000-0000-000046490000}"/>
    <cellStyle name="Bad 38" xfId="20257" xr:uid="{00000000-0005-0000-0000-000047490000}"/>
    <cellStyle name="Bad 38 2" xfId="20258" xr:uid="{00000000-0005-0000-0000-000048490000}"/>
    <cellStyle name="Bad 38_BSD2" xfId="20259" xr:uid="{00000000-0005-0000-0000-000049490000}"/>
    <cellStyle name="Bad 39" xfId="20260" xr:uid="{00000000-0005-0000-0000-00004A490000}"/>
    <cellStyle name="Bad 39 2" xfId="20261" xr:uid="{00000000-0005-0000-0000-00004B490000}"/>
    <cellStyle name="Bad 39_BSD2" xfId="20262" xr:uid="{00000000-0005-0000-0000-00004C490000}"/>
    <cellStyle name="Bad 4" xfId="20263" xr:uid="{00000000-0005-0000-0000-00004D490000}"/>
    <cellStyle name="Bad 4 10" xfId="20264" xr:uid="{00000000-0005-0000-0000-00004E490000}"/>
    <cellStyle name="Bad 4 11" xfId="20265" xr:uid="{00000000-0005-0000-0000-00004F490000}"/>
    <cellStyle name="Bad 4 12" xfId="20266" xr:uid="{00000000-0005-0000-0000-000050490000}"/>
    <cellStyle name="Bad 4 2" xfId="20267" xr:uid="{00000000-0005-0000-0000-000051490000}"/>
    <cellStyle name="Bad 4 3" xfId="20268" xr:uid="{00000000-0005-0000-0000-000052490000}"/>
    <cellStyle name="Bad 4 4" xfId="20269" xr:uid="{00000000-0005-0000-0000-000053490000}"/>
    <cellStyle name="Bad 4 5" xfId="20270" xr:uid="{00000000-0005-0000-0000-000054490000}"/>
    <cellStyle name="Bad 4 6" xfId="20271" xr:uid="{00000000-0005-0000-0000-000055490000}"/>
    <cellStyle name="Bad 4 7" xfId="20272" xr:uid="{00000000-0005-0000-0000-000056490000}"/>
    <cellStyle name="Bad 4 8" xfId="20273" xr:uid="{00000000-0005-0000-0000-000057490000}"/>
    <cellStyle name="Bad 4 9" xfId="20274" xr:uid="{00000000-0005-0000-0000-000058490000}"/>
    <cellStyle name="Bad 4_Annexure" xfId="20275" xr:uid="{00000000-0005-0000-0000-000059490000}"/>
    <cellStyle name="Bad 40" xfId="20276" xr:uid="{00000000-0005-0000-0000-00005A490000}"/>
    <cellStyle name="Bad 40 2" xfId="20277" xr:uid="{00000000-0005-0000-0000-00005B490000}"/>
    <cellStyle name="Bad 40_BSD2" xfId="20278" xr:uid="{00000000-0005-0000-0000-00005C490000}"/>
    <cellStyle name="Bad 41" xfId="20279" xr:uid="{00000000-0005-0000-0000-00005D490000}"/>
    <cellStyle name="Bad 41 2" xfId="20280" xr:uid="{00000000-0005-0000-0000-00005E490000}"/>
    <cellStyle name="Bad 41_BSD2" xfId="20281" xr:uid="{00000000-0005-0000-0000-00005F490000}"/>
    <cellStyle name="Bad 42" xfId="20282" xr:uid="{00000000-0005-0000-0000-000060490000}"/>
    <cellStyle name="Bad 42 2" xfId="20283" xr:uid="{00000000-0005-0000-0000-000061490000}"/>
    <cellStyle name="Bad 42_BSD2" xfId="20284" xr:uid="{00000000-0005-0000-0000-000062490000}"/>
    <cellStyle name="Bad 43" xfId="20285" xr:uid="{00000000-0005-0000-0000-000063490000}"/>
    <cellStyle name="Bad 43 2" xfId="20286" xr:uid="{00000000-0005-0000-0000-000064490000}"/>
    <cellStyle name="Bad 43_BSD2" xfId="20287" xr:uid="{00000000-0005-0000-0000-000065490000}"/>
    <cellStyle name="Bad 44" xfId="20288" xr:uid="{00000000-0005-0000-0000-000066490000}"/>
    <cellStyle name="Bad 44 2" xfId="20289" xr:uid="{00000000-0005-0000-0000-000067490000}"/>
    <cellStyle name="Bad 44_BSD2" xfId="20290" xr:uid="{00000000-0005-0000-0000-000068490000}"/>
    <cellStyle name="Bad 45" xfId="20291" xr:uid="{00000000-0005-0000-0000-000069490000}"/>
    <cellStyle name="Bad 45 2" xfId="20292" xr:uid="{00000000-0005-0000-0000-00006A490000}"/>
    <cellStyle name="Bad 45_BSD2" xfId="20293" xr:uid="{00000000-0005-0000-0000-00006B490000}"/>
    <cellStyle name="Bad 46" xfId="20294" xr:uid="{00000000-0005-0000-0000-00006C490000}"/>
    <cellStyle name="Bad 46 2" xfId="20295" xr:uid="{00000000-0005-0000-0000-00006D490000}"/>
    <cellStyle name="Bad 46_BSD2" xfId="20296" xr:uid="{00000000-0005-0000-0000-00006E490000}"/>
    <cellStyle name="Bad 47" xfId="20297" xr:uid="{00000000-0005-0000-0000-00006F490000}"/>
    <cellStyle name="Bad 47 2" xfId="20298" xr:uid="{00000000-0005-0000-0000-000070490000}"/>
    <cellStyle name="Bad 47_BSD2" xfId="20299" xr:uid="{00000000-0005-0000-0000-000071490000}"/>
    <cellStyle name="Bad 48" xfId="20300" xr:uid="{00000000-0005-0000-0000-000072490000}"/>
    <cellStyle name="Bad 48 2" xfId="20301" xr:uid="{00000000-0005-0000-0000-000073490000}"/>
    <cellStyle name="Bad 48_BSD2" xfId="20302" xr:uid="{00000000-0005-0000-0000-000074490000}"/>
    <cellStyle name="Bad 49" xfId="20303" xr:uid="{00000000-0005-0000-0000-000075490000}"/>
    <cellStyle name="Bad 49 2" xfId="20304" xr:uid="{00000000-0005-0000-0000-000076490000}"/>
    <cellStyle name="Bad 49_BSD2" xfId="20305" xr:uid="{00000000-0005-0000-0000-000077490000}"/>
    <cellStyle name="Bad 5" xfId="20306" xr:uid="{00000000-0005-0000-0000-000078490000}"/>
    <cellStyle name="Bad 5 10" xfId="20307" xr:uid="{00000000-0005-0000-0000-000079490000}"/>
    <cellStyle name="Bad 5 11" xfId="20308" xr:uid="{00000000-0005-0000-0000-00007A490000}"/>
    <cellStyle name="Bad 5 12" xfId="20309" xr:uid="{00000000-0005-0000-0000-00007B490000}"/>
    <cellStyle name="Bad 5 2" xfId="20310" xr:uid="{00000000-0005-0000-0000-00007C490000}"/>
    <cellStyle name="Bad 5 3" xfId="20311" xr:uid="{00000000-0005-0000-0000-00007D490000}"/>
    <cellStyle name="Bad 5 4" xfId="20312" xr:uid="{00000000-0005-0000-0000-00007E490000}"/>
    <cellStyle name="Bad 5 5" xfId="20313" xr:uid="{00000000-0005-0000-0000-00007F490000}"/>
    <cellStyle name="Bad 5 6" xfId="20314" xr:uid="{00000000-0005-0000-0000-000080490000}"/>
    <cellStyle name="Bad 5 7" xfId="20315" xr:uid="{00000000-0005-0000-0000-000081490000}"/>
    <cellStyle name="Bad 5 8" xfId="20316" xr:uid="{00000000-0005-0000-0000-000082490000}"/>
    <cellStyle name="Bad 5 9" xfId="20317" xr:uid="{00000000-0005-0000-0000-000083490000}"/>
    <cellStyle name="Bad 5_Annexure" xfId="20318" xr:uid="{00000000-0005-0000-0000-000084490000}"/>
    <cellStyle name="Bad 50" xfId="20319" xr:uid="{00000000-0005-0000-0000-000085490000}"/>
    <cellStyle name="Bad 50 2" xfId="20320" xr:uid="{00000000-0005-0000-0000-000086490000}"/>
    <cellStyle name="Bad 50_BSD2" xfId="20321" xr:uid="{00000000-0005-0000-0000-000087490000}"/>
    <cellStyle name="Bad 51" xfId="20322" xr:uid="{00000000-0005-0000-0000-000088490000}"/>
    <cellStyle name="Bad 51 2" xfId="20323" xr:uid="{00000000-0005-0000-0000-000089490000}"/>
    <cellStyle name="Bad 51_BSD2" xfId="20324" xr:uid="{00000000-0005-0000-0000-00008A490000}"/>
    <cellStyle name="Bad 52" xfId="20325" xr:uid="{00000000-0005-0000-0000-00008B490000}"/>
    <cellStyle name="Bad 52 2" xfId="20326" xr:uid="{00000000-0005-0000-0000-00008C490000}"/>
    <cellStyle name="Bad 52_BSD2" xfId="20327" xr:uid="{00000000-0005-0000-0000-00008D490000}"/>
    <cellStyle name="Bad 53" xfId="20328" xr:uid="{00000000-0005-0000-0000-00008E490000}"/>
    <cellStyle name="Bad 53 2" xfId="20329" xr:uid="{00000000-0005-0000-0000-00008F490000}"/>
    <cellStyle name="Bad 53_BSD2" xfId="20330" xr:uid="{00000000-0005-0000-0000-000090490000}"/>
    <cellStyle name="Bad 54" xfId="20331" xr:uid="{00000000-0005-0000-0000-000091490000}"/>
    <cellStyle name="Bad 54 2" xfId="20332" xr:uid="{00000000-0005-0000-0000-000092490000}"/>
    <cellStyle name="Bad 54_BSD2" xfId="20333" xr:uid="{00000000-0005-0000-0000-000093490000}"/>
    <cellStyle name="Bad 55" xfId="20334" xr:uid="{00000000-0005-0000-0000-000094490000}"/>
    <cellStyle name="Bad 55 2" xfId="20335" xr:uid="{00000000-0005-0000-0000-000095490000}"/>
    <cellStyle name="Bad 55_BSD2" xfId="20336" xr:uid="{00000000-0005-0000-0000-000096490000}"/>
    <cellStyle name="Bad 56" xfId="20337" xr:uid="{00000000-0005-0000-0000-000097490000}"/>
    <cellStyle name="Bad 56 2" xfId="20338" xr:uid="{00000000-0005-0000-0000-000098490000}"/>
    <cellStyle name="Bad 56_BSD2" xfId="20339" xr:uid="{00000000-0005-0000-0000-000099490000}"/>
    <cellStyle name="Bad 57" xfId="20340" xr:uid="{00000000-0005-0000-0000-00009A490000}"/>
    <cellStyle name="Bad 57 2" xfId="20341" xr:uid="{00000000-0005-0000-0000-00009B490000}"/>
    <cellStyle name="Bad 57_BSD2" xfId="20342" xr:uid="{00000000-0005-0000-0000-00009C490000}"/>
    <cellStyle name="Bad 58" xfId="20343" xr:uid="{00000000-0005-0000-0000-00009D490000}"/>
    <cellStyle name="Bad 58 2" xfId="20344" xr:uid="{00000000-0005-0000-0000-00009E490000}"/>
    <cellStyle name="Bad 58_BSD2" xfId="20345" xr:uid="{00000000-0005-0000-0000-00009F490000}"/>
    <cellStyle name="Bad 59" xfId="20346" xr:uid="{00000000-0005-0000-0000-0000A0490000}"/>
    <cellStyle name="Bad 59 2" xfId="20347" xr:uid="{00000000-0005-0000-0000-0000A1490000}"/>
    <cellStyle name="Bad 59_BSD2" xfId="20348" xr:uid="{00000000-0005-0000-0000-0000A2490000}"/>
    <cellStyle name="Bad 6" xfId="20349" xr:uid="{00000000-0005-0000-0000-0000A3490000}"/>
    <cellStyle name="Bad 6 10" xfId="20350" xr:uid="{00000000-0005-0000-0000-0000A4490000}"/>
    <cellStyle name="Bad 6 11" xfId="20351" xr:uid="{00000000-0005-0000-0000-0000A5490000}"/>
    <cellStyle name="Bad 6 12" xfId="20352" xr:uid="{00000000-0005-0000-0000-0000A6490000}"/>
    <cellStyle name="Bad 6 2" xfId="20353" xr:uid="{00000000-0005-0000-0000-0000A7490000}"/>
    <cellStyle name="Bad 6 3" xfId="20354" xr:uid="{00000000-0005-0000-0000-0000A8490000}"/>
    <cellStyle name="Bad 6 4" xfId="20355" xr:uid="{00000000-0005-0000-0000-0000A9490000}"/>
    <cellStyle name="Bad 6 5" xfId="20356" xr:uid="{00000000-0005-0000-0000-0000AA490000}"/>
    <cellStyle name="Bad 6 6" xfId="20357" xr:uid="{00000000-0005-0000-0000-0000AB490000}"/>
    <cellStyle name="Bad 6 7" xfId="20358" xr:uid="{00000000-0005-0000-0000-0000AC490000}"/>
    <cellStyle name="Bad 6 8" xfId="20359" xr:uid="{00000000-0005-0000-0000-0000AD490000}"/>
    <cellStyle name="Bad 6 9" xfId="20360" xr:uid="{00000000-0005-0000-0000-0000AE490000}"/>
    <cellStyle name="Bad 6_Annexure" xfId="20361" xr:uid="{00000000-0005-0000-0000-0000AF490000}"/>
    <cellStyle name="Bad 60" xfId="20362" xr:uid="{00000000-0005-0000-0000-0000B0490000}"/>
    <cellStyle name="Bad 61" xfId="20363" xr:uid="{00000000-0005-0000-0000-0000B1490000}"/>
    <cellStyle name="Bad 62" xfId="20364" xr:uid="{00000000-0005-0000-0000-0000B2490000}"/>
    <cellStyle name="Bad 63" xfId="20365" xr:uid="{00000000-0005-0000-0000-0000B3490000}"/>
    <cellStyle name="Bad 64" xfId="20366" xr:uid="{00000000-0005-0000-0000-0000B4490000}"/>
    <cellStyle name="Bad 65" xfId="20367" xr:uid="{00000000-0005-0000-0000-0000B5490000}"/>
    <cellStyle name="Bad 66" xfId="20368" xr:uid="{00000000-0005-0000-0000-0000B6490000}"/>
    <cellStyle name="Bad 67" xfId="20369" xr:uid="{00000000-0005-0000-0000-0000B7490000}"/>
    <cellStyle name="Bad 68" xfId="20370" xr:uid="{00000000-0005-0000-0000-0000B8490000}"/>
    <cellStyle name="Bad 69" xfId="20371" xr:uid="{00000000-0005-0000-0000-0000B9490000}"/>
    <cellStyle name="Bad 7" xfId="20372" xr:uid="{00000000-0005-0000-0000-0000BA490000}"/>
    <cellStyle name="Bad 7 10" xfId="20373" xr:uid="{00000000-0005-0000-0000-0000BB490000}"/>
    <cellStyle name="Bad 7 11" xfId="20374" xr:uid="{00000000-0005-0000-0000-0000BC490000}"/>
    <cellStyle name="Bad 7 12" xfId="20375" xr:uid="{00000000-0005-0000-0000-0000BD490000}"/>
    <cellStyle name="Bad 7 2" xfId="20376" xr:uid="{00000000-0005-0000-0000-0000BE490000}"/>
    <cellStyle name="Bad 7 3" xfId="20377" xr:uid="{00000000-0005-0000-0000-0000BF490000}"/>
    <cellStyle name="Bad 7 4" xfId="20378" xr:uid="{00000000-0005-0000-0000-0000C0490000}"/>
    <cellStyle name="Bad 7 5" xfId="20379" xr:uid="{00000000-0005-0000-0000-0000C1490000}"/>
    <cellStyle name="Bad 7 6" xfId="20380" xr:uid="{00000000-0005-0000-0000-0000C2490000}"/>
    <cellStyle name="Bad 7 7" xfId="20381" xr:uid="{00000000-0005-0000-0000-0000C3490000}"/>
    <cellStyle name="Bad 7 8" xfId="20382" xr:uid="{00000000-0005-0000-0000-0000C4490000}"/>
    <cellStyle name="Bad 7 9" xfId="20383" xr:uid="{00000000-0005-0000-0000-0000C5490000}"/>
    <cellStyle name="Bad 7_Annexure" xfId="20384" xr:uid="{00000000-0005-0000-0000-0000C6490000}"/>
    <cellStyle name="Bad 70" xfId="20385" xr:uid="{00000000-0005-0000-0000-0000C7490000}"/>
    <cellStyle name="Bad 71" xfId="20386" xr:uid="{00000000-0005-0000-0000-0000C8490000}"/>
    <cellStyle name="Bad 72" xfId="20387" xr:uid="{00000000-0005-0000-0000-0000C9490000}"/>
    <cellStyle name="Bad 73" xfId="20388" xr:uid="{00000000-0005-0000-0000-0000CA490000}"/>
    <cellStyle name="Bad 74" xfId="20389" xr:uid="{00000000-0005-0000-0000-0000CB490000}"/>
    <cellStyle name="Bad 75" xfId="20390" xr:uid="{00000000-0005-0000-0000-0000CC490000}"/>
    <cellStyle name="Bad 76" xfId="20391" xr:uid="{00000000-0005-0000-0000-0000CD490000}"/>
    <cellStyle name="Bad 77" xfId="20392" xr:uid="{00000000-0005-0000-0000-0000CE490000}"/>
    <cellStyle name="Bad 78" xfId="20393" xr:uid="{00000000-0005-0000-0000-0000CF490000}"/>
    <cellStyle name="Bad 79" xfId="20394" xr:uid="{00000000-0005-0000-0000-0000D0490000}"/>
    <cellStyle name="Bad 8" xfId="20395" xr:uid="{00000000-0005-0000-0000-0000D1490000}"/>
    <cellStyle name="Bad 8 10" xfId="20396" xr:uid="{00000000-0005-0000-0000-0000D2490000}"/>
    <cellStyle name="Bad 8 11" xfId="20397" xr:uid="{00000000-0005-0000-0000-0000D3490000}"/>
    <cellStyle name="Bad 8 12" xfId="20398" xr:uid="{00000000-0005-0000-0000-0000D4490000}"/>
    <cellStyle name="Bad 8 2" xfId="20399" xr:uid="{00000000-0005-0000-0000-0000D5490000}"/>
    <cellStyle name="Bad 8 3" xfId="20400" xr:uid="{00000000-0005-0000-0000-0000D6490000}"/>
    <cellStyle name="Bad 8 4" xfId="20401" xr:uid="{00000000-0005-0000-0000-0000D7490000}"/>
    <cellStyle name="Bad 8 5" xfId="20402" xr:uid="{00000000-0005-0000-0000-0000D8490000}"/>
    <cellStyle name="Bad 8 6" xfId="20403" xr:uid="{00000000-0005-0000-0000-0000D9490000}"/>
    <cellStyle name="Bad 8 7" xfId="20404" xr:uid="{00000000-0005-0000-0000-0000DA490000}"/>
    <cellStyle name="Bad 8 8" xfId="20405" xr:uid="{00000000-0005-0000-0000-0000DB490000}"/>
    <cellStyle name="Bad 8 9" xfId="20406" xr:uid="{00000000-0005-0000-0000-0000DC490000}"/>
    <cellStyle name="Bad 8_BSD2" xfId="20407" xr:uid="{00000000-0005-0000-0000-0000DD490000}"/>
    <cellStyle name="Bad 80" xfId="20408" xr:uid="{00000000-0005-0000-0000-0000DE490000}"/>
    <cellStyle name="Bad 81" xfId="20409" xr:uid="{00000000-0005-0000-0000-0000DF490000}"/>
    <cellStyle name="Bad 82" xfId="20410" xr:uid="{00000000-0005-0000-0000-0000E0490000}"/>
    <cellStyle name="Bad 83" xfId="20411" xr:uid="{00000000-0005-0000-0000-0000E1490000}"/>
    <cellStyle name="Bad 84" xfId="20412" xr:uid="{00000000-0005-0000-0000-0000E2490000}"/>
    <cellStyle name="Bad 85" xfId="20413" xr:uid="{00000000-0005-0000-0000-0000E3490000}"/>
    <cellStyle name="Bad 86" xfId="20414" xr:uid="{00000000-0005-0000-0000-0000E4490000}"/>
    <cellStyle name="Bad 87" xfId="20415" xr:uid="{00000000-0005-0000-0000-0000E5490000}"/>
    <cellStyle name="Bad 88" xfId="20416" xr:uid="{00000000-0005-0000-0000-0000E6490000}"/>
    <cellStyle name="Bad 89" xfId="20417" xr:uid="{00000000-0005-0000-0000-0000E7490000}"/>
    <cellStyle name="Bad 9" xfId="20418" xr:uid="{00000000-0005-0000-0000-0000E8490000}"/>
    <cellStyle name="Bad 9 10" xfId="20419" xr:uid="{00000000-0005-0000-0000-0000E9490000}"/>
    <cellStyle name="Bad 9 11" xfId="20420" xr:uid="{00000000-0005-0000-0000-0000EA490000}"/>
    <cellStyle name="Bad 9 12" xfId="20421" xr:uid="{00000000-0005-0000-0000-0000EB490000}"/>
    <cellStyle name="Bad 9 2" xfId="20422" xr:uid="{00000000-0005-0000-0000-0000EC490000}"/>
    <cellStyle name="Bad 9 3" xfId="20423" xr:uid="{00000000-0005-0000-0000-0000ED490000}"/>
    <cellStyle name="Bad 9 4" xfId="20424" xr:uid="{00000000-0005-0000-0000-0000EE490000}"/>
    <cellStyle name="Bad 9 5" xfId="20425" xr:uid="{00000000-0005-0000-0000-0000EF490000}"/>
    <cellStyle name="Bad 9 6" xfId="20426" xr:uid="{00000000-0005-0000-0000-0000F0490000}"/>
    <cellStyle name="Bad 9 7" xfId="20427" xr:uid="{00000000-0005-0000-0000-0000F1490000}"/>
    <cellStyle name="Bad 9 8" xfId="20428" xr:uid="{00000000-0005-0000-0000-0000F2490000}"/>
    <cellStyle name="Bad 9 9" xfId="20429" xr:uid="{00000000-0005-0000-0000-0000F3490000}"/>
    <cellStyle name="Bad 9_BSD2" xfId="20430" xr:uid="{00000000-0005-0000-0000-0000F4490000}"/>
    <cellStyle name="Bad 90" xfId="20431" xr:uid="{00000000-0005-0000-0000-0000F5490000}"/>
    <cellStyle name="Bad 91" xfId="20432" xr:uid="{00000000-0005-0000-0000-0000F6490000}"/>
    <cellStyle name="Bad 92" xfId="20433" xr:uid="{00000000-0005-0000-0000-0000F7490000}"/>
    <cellStyle name="Bad 93" xfId="20434" xr:uid="{00000000-0005-0000-0000-0000F8490000}"/>
    <cellStyle name="Bad 94" xfId="20435" xr:uid="{00000000-0005-0000-0000-0000F9490000}"/>
    <cellStyle name="Band 2" xfId="20436" xr:uid="{00000000-0005-0000-0000-0000FA490000}"/>
    <cellStyle name="base paren" xfId="20437" xr:uid="{00000000-0005-0000-0000-0000FB490000}"/>
    <cellStyle name="Berechnung" xfId="20438" xr:uid="{00000000-0005-0000-0000-0000FC490000}"/>
    <cellStyle name="Beregning" xfId="20439" xr:uid="{00000000-0005-0000-0000-0000FD490000}"/>
    <cellStyle name="Bevitel" xfId="20440" xr:uid="{00000000-0005-0000-0000-0000FE490000}"/>
    <cellStyle name="Bid Lables" xfId="20441" xr:uid="{00000000-0005-0000-0000-0000FF490000}"/>
    <cellStyle name="Big" xfId="20442" xr:uid="{00000000-0005-0000-0000-0000004A0000}"/>
    <cellStyle name="bin" xfId="20443" xr:uid="{00000000-0005-0000-0000-0000014A0000}"/>
    <cellStyle name="Blank" xfId="20444" xr:uid="{00000000-0005-0000-0000-0000024A0000}"/>
    <cellStyle name="BlankedZeros" xfId="20445" xr:uid="{00000000-0005-0000-0000-0000034A0000}"/>
    <cellStyle name="blp_column_header" xfId="20446" xr:uid="{00000000-0005-0000-0000-0000044A0000}"/>
    <cellStyle name="Blue" xfId="20447" xr:uid="{00000000-0005-0000-0000-0000054A0000}"/>
    <cellStyle name="Body" xfId="20448" xr:uid="{00000000-0005-0000-0000-0000064A0000}"/>
    <cellStyle name="Bol-Data" xfId="20449" xr:uid="{00000000-0005-0000-0000-0000074A0000}"/>
    <cellStyle name="Bol-Data 2" xfId="20450" xr:uid="{00000000-0005-0000-0000-0000084A0000}"/>
    <cellStyle name="BoldLineDescription" xfId="20451" xr:uid="{00000000-0005-0000-0000-0000094A0000}"/>
    <cellStyle name="BoldUnderline" xfId="20452" xr:uid="{00000000-0005-0000-0000-00000A4A0000}"/>
    <cellStyle name="bolet" xfId="20453" xr:uid="{00000000-0005-0000-0000-00000B4A0000}"/>
    <cellStyle name="bolet 10" xfId="20454" xr:uid="{00000000-0005-0000-0000-00000C4A0000}"/>
    <cellStyle name="bolet 2" xfId="20455" xr:uid="{00000000-0005-0000-0000-00000D4A0000}"/>
    <cellStyle name="bolet 2 2" xfId="20456" xr:uid="{00000000-0005-0000-0000-00000E4A0000}"/>
    <cellStyle name="bolet 2 3" xfId="20457" xr:uid="{00000000-0005-0000-0000-00000F4A0000}"/>
    <cellStyle name="bolet 3" xfId="20458" xr:uid="{00000000-0005-0000-0000-0000104A0000}"/>
    <cellStyle name="bolet 3 2" xfId="20459" xr:uid="{00000000-0005-0000-0000-0000114A0000}"/>
    <cellStyle name="bolet 4" xfId="20460" xr:uid="{00000000-0005-0000-0000-0000124A0000}"/>
    <cellStyle name="bolet 5" xfId="20461" xr:uid="{00000000-0005-0000-0000-0000134A0000}"/>
    <cellStyle name="bolet 6" xfId="20462" xr:uid="{00000000-0005-0000-0000-0000144A0000}"/>
    <cellStyle name="bolet 7" xfId="20463" xr:uid="{00000000-0005-0000-0000-0000154A0000}"/>
    <cellStyle name="bolet 8" xfId="20464" xr:uid="{00000000-0005-0000-0000-0000164A0000}"/>
    <cellStyle name="bolet 9" xfId="20465" xr:uid="{00000000-0005-0000-0000-0000174A0000}"/>
    <cellStyle name="bolet_Tab4-20" xfId="20466" xr:uid="{00000000-0005-0000-0000-0000184A0000}"/>
    <cellStyle name="Boletim" xfId="20467" xr:uid="{00000000-0005-0000-0000-0000194A0000}"/>
    <cellStyle name="Boletim 10" xfId="20468" xr:uid="{00000000-0005-0000-0000-00001A4A0000}"/>
    <cellStyle name="Boletim 11" xfId="20469" xr:uid="{00000000-0005-0000-0000-00001B4A0000}"/>
    <cellStyle name="Boletim 12" xfId="20470" xr:uid="{00000000-0005-0000-0000-00001C4A0000}"/>
    <cellStyle name="Boletim 13" xfId="20471" xr:uid="{00000000-0005-0000-0000-00001D4A0000}"/>
    <cellStyle name="Boletim 14" xfId="20472" xr:uid="{00000000-0005-0000-0000-00001E4A0000}"/>
    <cellStyle name="Boletim 15" xfId="20473" xr:uid="{00000000-0005-0000-0000-00001F4A0000}"/>
    <cellStyle name="Boletim 16" xfId="20474" xr:uid="{00000000-0005-0000-0000-0000204A0000}"/>
    <cellStyle name="Boletim 17" xfId="20475" xr:uid="{00000000-0005-0000-0000-0000214A0000}"/>
    <cellStyle name="Boletim 18" xfId="20476" xr:uid="{00000000-0005-0000-0000-0000224A0000}"/>
    <cellStyle name="Boletim 19" xfId="20477" xr:uid="{00000000-0005-0000-0000-0000234A0000}"/>
    <cellStyle name="Boletim 2" xfId="20478" xr:uid="{00000000-0005-0000-0000-0000244A0000}"/>
    <cellStyle name="Boletim 2 2" xfId="20479" xr:uid="{00000000-0005-0000-0000-0000254A0000}"/>
    <cellStyle name="Boletim 2 3" xfId="20480" xr:uid="{00000000-0005-0000-0000-0000264A0000}"/>
    <cellStyle name="Boletim 20" xfId="20481" xr:uid="{00000000-0005-0000-0000-0000274A0000}"/>
    <cellStyle name="Boletim 21" xfId="20482" xr:uid="{00000000-0005-0000-0000-0000284A0000}"/>
    <cellStyle name="Boletim 22" xfId="20483" xr:uid="{00000000-0005-0000-0000-0000294A0000}"/>
    <cellStyle name="Boletim 23" xfId="20484" xr:uid="{00000000-0005-0000-0000-00002A4A0000}"/>
    <cellStyle name="Boletim 24" xfId="20485" xr:uid="{00000000-0005-0000-0000-00002B4A0000}"/>
    <cellStyle name="Boletim 25" xfId="20486" xr:uid="{00000000-0005-0000-0000-00002C4A0000}"/>
    <cellStyle name="Boletim 26" xfId="20487" xr:uid="{00000000-0005-0000-0000-00002D4A0000}"/>
    <cellStyle name="Boletim 27" xfId="20488" xr:uid="{00000000-0005-0000-0000-00002E4A0000}"/>
    <cellStyle name="Boletim 28" xfId="20489" xr:uid="{00000000-0005-0000-0000-00002F4A0000}"/>
    <cellStyle name="Boletim 29" xfId="20490" xr:uid="{00000000-0005-0000-0000-0000304A0000}"/>
    <cellStyle name="Boletim 3" xfId="20491" xr:uid="{00000000-0005-0000-0000-0000314A0000}"/>
    <cellStyle name="Boletim 30" xfId="20492" xr:uid="{00000000-0005-0000-0000-0000324A0000}"/>
    <cellStyle name="Boletim 31" xfId="20493" xr:uid="{00000000-0005-0000-0000-0000334A0000}"/>
    <cellStyle name="Boletim 32" xfId="20494" xr:uid="{00000000-0005-0000-0000-0000344A0000}"/>
    <cellStyle name="Boletim 33" xfId="20495" xr:uid="{00000000-0005-0000-0000-0000354A0000}"/>
    <cellStyle name="Boletim 4" xfId="20496" xr:uid="{00000000-0005-0000-0000-0000364A0000}"/>
    <cellStyle name="Boletim 5" xfId="20497" xr:uid="{00000000-0005-0000-0000-0000374A0000}"/>
    <cellStyle name="Boletim 6" xfId="20498" xr:uid="{00000000-0005-0000-0000-0000384A0000}"/>
    <cellStyle name="Boletim 7" xfId="20499" xr:uid="{00000000-0005-0000-0000-0000394A0000}"/>
    <cellStyle name="Boletim 8" xfId="20500" xr:uid="{00000000-0005-0000-0000-00003A4A0000}"/>
    <cellStyle name="Boletim 9" xfId="20501" xr:uid="{00000000-0005-0000-0000-00003B4A0000}"/>
    <cellStyle name="Bom 10" xfId="20502" xr:uid="{00000000-0005-0000-0000-00003C4A0000}"/>
    <cellStyle name="Bom 10 2" xfId="20503" xr:uid="{00000000-0005-0000-0000-00003D4A0000}"/>
    <cellStyle name="Bom 10 2 2" xfId="20504" xr:uid="{00000000-0005-0000-0000-00003E4A0000}"/>
    <cellStyle name="Bom 10 3" xfId="20505" xr:uid="{00000000-0005-0000-0000-00003F4A0000}"/>
    <cellStyle name="Bom 11" xfId="20506" xr:uid="{00000000-0005-0000-0000-0000404A0000}"/>
    <cellStyle name="Bom 11 2" xfId="20507" xr:uid="{00000000-0005-0000-0000-0000414A0000}"/>
    <cellStyle name="Bom 11 2 2" xfId="20508" xr:uid="{00000000-0005-0000-0000-0000424A0000}"/>
    <cellStyle name="Bom 11 3" xfId="20509" xr:uid="{00000000-0005-0000-0000-0000434A0000}"/>
    <cellStyle name="Bom 12" xfId="20510" xr:uid="{00000000-0005-0000-0000-0000444A0000}"/>
    <cellStyle name="Bom 12 2" xfId="20511" xr:uid="{00000000-0005-0000-0000-0000454A0000}"/>
    <cellStyle name="Bom 12 2 2" xfId="20512" xr:uid="{00000000-0005-0000-0000-0000464A0000}"/>
    <cellStyle name="Bom 12 3" xfId="20513" xr:uid="{00000000-0005-0000-0000-0000474A0000}"/>
    <cellStyle name="Bom 13" xfId="20514" xr:uid="{00000000-0005-0000-0000-0000484A0000}"/>
    <cellStyle name="Bom 13 2" xfId="20515" xr:uid="{00000000-0005-0000-0000-0000494A0000}"/>
    <cellStyle name="Bom 13 2 2" xfId="20516" xr:uid="{00000000-0005-0000-0000-00004A4A0000}"/>
    <cellStyle name="Bom 13 3" xfId="20517" xr:uid="{00000000-0005-0000-0000-00004B4A0000}"/>
    <cellStyle name="Bom 14" xfId="20518" xr:uid="{00000000-0005-0000-0000-00004C4A0000}"/>
    <cellStyle name="Bom 14 2" xfId="20519" xr:uid="{00000000-0005-0000-0000-00004D4A0000}"/>
    <cellStyle name="Bom 14 2 2" xfId="20520" xr:uid="{00000000-0005-0000-0000-00004E4A0000}"/>
    <cellStyle name="Bom 14 3" xfId="20521" xr:uid="{00000000-0005-0000-0000-00004F4A0000}"/>
    <cellStyle name="Bom 15" xfId="20522" xr:uid="{00000000-0005-0000-0000-0000504A0000}"/>
    <cellStyle name="Bom 15 2" xfId="20523" xr:uid="{00000000-0005-0000-0000-0000514A0000}"/>
    <cellStyle name="Bom 15 2 2" xfId="20524" xr:uid="{00000000-0005-0000-0000-0000524A0000}"/>
    <cellStyle name="Bom 15 3" xfId="20525" xr:uid="{00000000-0005-0000-0000-0000534A0000}"/>
    <cellStyle name="Bom 16" xfId="20526" xr:uid="{00000000-0005-0000-0000-0000544A0000}"/>
    <cellStyle name="Bom 16 2" xfId="20527" xr:uid="{00000000-0005-0000-0000-0000554A0000}"/>
    <cellStyle name="Bom 16 2 2" xfId="20528" xr:uid="{00000000-0005-0000-0000-0000564A0000}"/>
    <cellStyle name="Bom 16 3" xfId="20529" xr:uid="{00000000-0005-0000-0000-0000574A0000}"/>
    <cellStyle name="Bom 17" xfId="20530" xr:uid="{00000000-0005-0000-0000-0000584A0000}"/>
    <cellStyle name="Bom 17 2" xfId="20531" xr:uid="{00000000-0005-0000-0000-0000594A0000}"/>
    <cellStyle name="Bom 17 2 2" xfId="20532" xr:uid="{00000000-0005-0000-0000-00005A4A0000}"/>
    <cellStyle name="Bom 17 3" xfId="20533" xr:uid="{00000000-0005-0000-0000-00005B4A0000}"/>
    <cellStyle name="Bom 18" xfId="20534" xr:uid="{00000000-0005-0000-0000-00005C4A0000}"/>
    <cellStyle name="Bom 18 2" xfId="20535" xr:uid="{00000000-0005-0000-0000-00005D4A0000}"/>
    <cellStyle name="Bom 18 2 2" xfId="20536" xr:uid="{00000000-0005-0000-0000-00005E4A0000}"/>
    <cellStyle name="Bom 18 3" xfId="20537" xr:uid="{00000000-0005-0000-0000-00005F4A0000}"/>
    <cellStyle name="Bom 19" xfId="20538" xr:uid="{00000000-0005-0000-0000-0000604A0000}"/>
    <cellStyle name="Bom 19 2" xfId="20539" xr:uid="{00000000-0005-0000-0000-0000614A0000}"/>
    <cellStyle name="Bom 19 2 2" xfId="20540" xr:uid="{00000000-0005-0000-0000-0000624A0000}"/>
    <cellStyle name="Bom 19 3" xfId="20541" xr:uid="{00000000-0005-0000-0000-0000634A0000}"/>
    <cellStyle name="Bom 2" xfId="20542" xr:uid="{00000000-0005-0000-0000-0000644A0000}"/>
    <cellStyle name="Bom 2 2" xfId="20543" xr:uid="{00000000-0005-0000-0000-0000654A0000}"/>
    <cellStyle name="Bom 2 2 2" xfId="20544" xr:uid="{00000000-0005-0000-0000-0000664A0000}"/>
    <cellStyle name="Bom 2 3" xfId="20545" xr:uid="{00000000-0005-0000-0000-0000674A0000}"/>
    <cellStyle name="Bom 20" xfId="20546" xr:uid="{00000000-0005-0000-0000-0000684A0000}"/>
    <cellStyle name="Bom 20 2" xfId="20547" xr:uid="{00000000-0005-0000-0000-0000694A0000}"/>
    <cellStyle name="Bom 20 2 2" xfId="20548" xr:uid="{00000000-0005-0000-0000-00006A4A0000}"/>
    <cellStyle name="Bom 20 3" xfId="20549" xr:uid="{00000000-0005-0000-0000-00006B4A0000}"/>
    <cellStyle name="Bom 21" xfId="20550" xr:uid="{00000000-0005-0000-0000-00006C4A0000}"/>
    <cellStyle name="Bom 21 2" xfId="20551" xr:uid="{00000000-0005-0000-0000-00006D4A0000}"/>
    <cellStyle name="Bom 21 2 2" xfId="20552" xr:uid="{00000000-0005-0000-0000-00006E4A0000}"/>
    <cellStyle name="Bom 21 3" xfId="20553" xr:uid="{00000000-0005-0000-0000-00006F4A0000}"/>
    <cellStyle name="Bom 22" xfId="20554" xr:uid="{00000000-0005-0000-0000-0000704A0000}"/>
    <cellStyle name="Bom 22 2" xfId="20555" xr:uid="{00000000-0005-0000-0000-0000714A0000}"/>
    <cellStyle name="Bom 22 2 2" xfId="20556" xr:uid="{00000000-0005-0000-0000-0000724A0000}"/>
    <cellStyle name="Bom 22 3" xfId="20557" xr:uid="{00000000-0005-0000-0000-0000734A0000}"/>
    <cellStyle name="Bom 23" xfId="20558" xr:uid="{00000000-0005-0000-0000-0000744A0000}"/>
    <cellStyle name="Bom 23 2" xfId="20559" xr:uid="{00000000-0005-0000-0000-0000754A0000}"/>
    <cellStyle name="Bom 23 2 2" xfId="20560" xr:uid="{00000000-0005-0000-0000-0000764A0000}"/>
    <cellStyle name="Bom 23 3" xfId="20561" xr:uid="{00000000-0005-0000-0000-0000774A0000}"/>
    <cellStyle name="Bom 24" xfId="20562" xr:uid="{00000000-0005-0000-0000-0000784A0000}"/>
    <cellStyle name="Bom 24 2" xfId="20563" xr:uid="{00000000-0005-0000-0000-0000794A0000}"/>
    <cellStyle name="Bom 24 2 2" xfId="20564" xr:uid="{00000000-0005-0000-0000-00007A4A0000}"/>
    <cellStyle name="Bom 24 3" xfId="20565" xr:uid="{00000000-0005-0000-0000-00007B4A0000}"/>
    <cellStyle name="Bom 25" xfId="20566" xr:uid="{00000000-0005-0000-0000-00007C4A0000}"/>
    <cellStyle name="Bom 25 2" xfId="20567" xr:uid="{00000000-0005-0000-0000-00007D4A0000}"/>
    <cellStyle name="Bom 25 2 2" xfId="20568" xr:uid="{00000000-0005-0000-0000-00007E4A0000}"/>
    <cellStyle name="Bom 25 3" xfId="20569" xr:uid="{00000000-0005-0000-0000-00007F4A0000}"/>
    <cellStyle name="Bom 26" xfId="20570" xr:uid="{00000000-0005-0000-0000-0000804A0000}"/>
    <cellStyle name="Bom 26 2" xfId="20571" xr:uid="{00000000-0005-0000-0000-0000814A0000}"/>
    <cellStyle name="Bom 26 2 2" xfId="20572" xr:uid="{00000000-0005-0000-0000-0000824A0000}"/>
    <cellStyle name="Bom 26 3" xfId="20573" xr:uid="{00000000-0005-0000-0000-0000834A0000}"/>
    <cellStyle name="Bom 27" xfId="20574" xr:uid="{00000000-0005-0000-0000-0000844A0000}"/>
    <cellStyle name="Bom 27 2" xfId="20575" xr:uid="{00000000-0005-0000-0000-0000854A0000}"/>
    <cellStyle name="Bom 27 2 2" xfId="20576" xr:uid="{00000000-0005-0000-0000-0000864A0000}"/>
    <cellStyle name="Bom 27 3" xfId="20577" xr:uid="{00000000-0005-0000-0000-0000874A0000}"/>
    <cellStyle name="Bom 28" xfId="20578" xr:uid="{00000000-0005-0000-0000-0000884A0000}"/>
    <cellStyle name="Bom 28 2" xfId="20579" xr:uid="{00000000-0005-0000-0000-0000894A0000}"/>
    <cellStyle name="Bom 28 2 2" xfId="20580" xr:uid="{00000000-0005-0000-0000-00008A4A0000}"/>
    <cellStyle name="Bom 28 3" xfId="20581" xr:uid="{00000000-0005-0000-0000-00008B4A0000}"/>
    <cellStyle name="Bom 29" xfId="20582" xr:uid="{00000000-0005-0000-0000-00008C4A0000}"/>
    <cellStyle name="Bom 29 2" xfId="20583" xr:uid="{00000000-0005-0000-0000-00008D4A0000}"/>
    <cellStyle name="Bom 29 2 2" xfId="20584" xr:uid="{00000000-0005-0000-0000-00008E4A0000}"/>
    <cellStyle name="Bom 29 3" xfId="20585" xr:uid="{00000000-0005-0000-0000-00008F4A0000}"/>
    <cellStyle name="Bom 3" xfId="20586" xr:uid="{00000000-0005-0000-0000-0000904A0000}"/>
    <cellStyle name="Bom 3 2" xfId="20587" xr:uid="{00000000-0005-0000-0000-0000914A0000}"/>
    <cellStyle name="Bom 3 2 2" xfId="20588" xr:uid="{00000000-0005-0000-0000-0000924A0000}"/>
    <cellStyle name="Bom 3 3" xfId="20589" xr:uid="{00000000-0005-0000-0000-0000934A0000}"/>
    <cellStyle name="Bom 30" xfId="20590" xr:uid="{00000000-0005-0000-0000-0000944A0000}"/>
    <cellStyle name="Bom 30 2" xfId="20591" xr:uid="{00000000-0005-0000-0000-0000954A0000}"/>
    <cellStyle name="Bom 30 2 2" xfId="20592" xr:uid="{00000000-0005-0000-0000-0000964A0000}"/>
    <cellStyle name="Bom 30 3" xfId="20593" xr:uid="{00000000-0005-0000-0000-0000974A0000}"/>
    <cellStyle name="Bom 31" xfId="20594" xr:uid="{00000000-0005-0000-0000-0000984A0000}"/>
    <cellStyle name="Bom 31 2" xfId="20595" xr:uid="{00000000-0005-0000-0000-0000994A0000}"/>
    <cellStyle name="Bom 31 2 2" xfId="20596" xr:uid="{00000000-0005-0000-0000-00009A4A0000}"/>
    <cellStyle name="Bom 31 3" xfId="20597" xr:uid="{00000000-0005-0000-0000-00009B4A0000}"/>
    <cellStyle name="Bom 32" xfId="20598" xr:uid="{00000000-0005-0000-0000-00009C4A0000}"/>
    <cellStyle name="Bom 32 2" xfId="20599" xr:uid="{00000000-0005-0000-0000-00009D4A0000}"/>
    <cellStyle name="Bom 32 2 2" xfId="20600" xr:uid="{00000000-0005-0000-0000-00009E4A0000}"/>
    <cellStyle name="Bom 32 3" xfId="20601" xr:uid="{00000000-0005-0000-0000-00009F4A0000}"/>
    <cellStyle name="Bom 33" xfId="20602" xr:uid="{00000000-0005-0000-0000-0000A04A0000}"/>
    <cellStyle name="Bom 33 2" xfId="20603" xr:uid="{00000000-0005-0000-0000-0000A14A0000}"/>
    <cellStyle name="Bom 33 2 2" xfId="20604" xr:uid="{00000000-0005-0000-0000-0000A24A0000}"/>
    <cellStyle name="Bom 33 3" xfId="20605" xr:uid="{00000000-0005-0000-0000-0000A34A0000}"/>
    <cellStyle name="Bom 34" xfId="20606" xr:uid="{00000000-0005-0000-0000-0000A44A0000}"/>
    <cellStyle name="Bom 34 2" xfId="20607" xr:uid="{00000000-0005-0000-0000-0000A54A0000}"/>
    <cellStyle name="Bom 34 2 2" xfId="20608" xr:uid="{00000000-0005-0000-0000-0000A64A0000}"/>
    <cellStyle name="Bom 34 3" xfId="20609" xr:uid="{00000000-0005-0000-0000-0000A74A0000}"/>
    <cellStyle name="Bom 35" xfId="20610" xr:uid="{00000000-0005-0000-0000-0000A84A0000}"/>
    <cellStyle name="Bom 35 2" xfId="20611" xr:uid="{00000000-0005-0000-0000-0000A94A0000}"/>
    <cellStyle name="Bom 35 2 2" xfId="20612" xr:uid="{00000000-0005-0000-0000-0000AA4A0000}"/>
    <cellStyle name="Bom 35 3" xfId="20613" xr:uid="{00000000-0005-0000-0000-0000AB4A0000}"/>
    <cellStyle name="Bom 36" xfId="20614" xr:uid="{00000000-0005-0000-0000-0000AC4A0000}"/>
    <cellStyle name="Bom 36 2" xfId="20615" xr:uid="{00000000-0005-0000-0000-0000AD4A0000}"/>
    <cellStyle name="Bom 36 2 2" xfId="20616" xr:uid="{00000000-0005-0000-0000-0000AE4A0000}"/>
    <cellStyle name="Bom 36 3" xfId="20617" xr:uid="{00000000-0005-0000-0000-0000AF4A0000}"/>
    <cellStyle name="Bom 37" xfId="20618" xr:uid="{00000000-0005-0000-0000-0000B04A0000}"/>
    <cellStyle name="Bom 37 2" xfId="20619" xr:uid="{00000000-0005-0000-0000-0000B14A0000}"/>
    <cellStyle name="Bom 37 2 2" xfId="20620" xr:uid="{00000000-0005-0000-0000-0000B24A0000}"/>
    <cellStyle name="Bom 37 3" xfId="20621" xr:uid="{00000000-0005-0000-0000-0000B34A0000}"/>
    <cellStyle name="Bom 38" xfId="20622" xr:uid="{00000000-0005-0000-0000-0000B44A0000}"/>
    <cellStyle name="Bom 38 2" xfId="20623" xr:uid="{00000000-0005-0000-0000-0000B54A0000}"/>
    <cellStyle name="Bom 38 2 2" xfId="20624" xr:uid="{00000000-0005-0000-0000-0000B64A0000}"/>
    <cellStyle name="Bom 38 3" xfId="20625" xr:uid="{00000000-0005-0000-0000-0000B74A0000}"/>
    <cellStyle name="Bom 39" xfId="20626" xr:uid="{00000000-0005-0000-0000-0000B84A0000}"/>
    <cellStyle name="Bom 39 2" xfId="20627" xr:uid="{00000000-0005-0000-0000-0000B94A0000}"/>
    <cellStyle name="Bom 39 2 2" xfId="20628" xr:uid="{00000000-0005-0000-0000-0000BA4A0000}"/>
    <cellStyle name="Bom 39 3" xfId="20629" xr:uid="{00000000-0005-0000-0000-0000BB4A0000}"/>
    <cellStyle name="Bom 4" xfId="20630" xr:uid="{00000000-0005-0000-0000-0000BC4A0000}"/>
    <cellStyle name="Bom 4 2" xfId="20631" xr:uid="{00000000-0005-0000-0000-0000BD4A0000}"/>
    <cellStyle name="Bom 4 2 2" xfId="20632" xr:uid="{00000000-0005-0000-0000-0000BE4A0000}"/>
    <cellStyle name="Bom 4 2 2 2" xfId="20633" xr:uid="{00000000-0005-0000-0000-0000BF4A0000}"/>
    <cellStyle name="Bom 4 2 3" xfId="20634" xr:uid="{00000000-0005-0000-0000-0000C04A0000}"/>
    <cellStyle name="Bom 4 3" xfId="20635" xr:uid="{00000000-0005-0000-0000-0000C14A0000}"/>
    <cellStyle name="Bom 4 3 2" xfId="20636" xr:uid="{00000000-0005-0000-0000-0000C24A0000}"/>
    <cellStyle name="Bom 4 3 2 2" xfId="20637" xr:uid="{00000000-0005-0000-0000-0000C34A0000}"/>
    <cellStyle name="Bom 4 4" xfId="20638" xr:uid="{00000000-0005-0000-0000-0000C44A0000}"/>
    <cellStyle name="Bom 4 4 2" xfId="20639" xr:uid="{00000000-0005-0000-0000-0000C54A0000}"/>
    <cellStyle name="Bom 4 5" xfId="20640" xr:uid="{00000000-0005-0000-0000-0000C64A0000}"/>
    <cellStyle name="Bom 40" xfId="20641" xr:uid="{00000000-0005-0000-0000-0000C74A0000}"/>
    <cellStyle name="Bom 40 2" xfId="20642" xr:uid="{00000000-0005-0000-0000-0000C84A0000}"/>
    <cellStyle name="Bom 40 2 2" xfId="20643" xr:uid="{00000000-0005-0000-0000-0000C94A0000}"/>
    <cellStyle name="Bom 40 3" xfId="20644" xr:uid="{00000000-0005-0000-0000-0000CA4A0000}"/>
    <cellStyle name="Bom 41" xfId="20645" xr:uid="{00000000-0005-0000-0000-0000CB4A0000}"/>
    <cellStyle name="Bom 41 2" xfId="20646" xr:uid="{00000000-0005-0000-0000-0000CC4A0000}"/>
    <cellStyle name="Bom 41 2 2" xfId="20647" xr:uid="{00000000-0005-0000-0000-0000CD4A0000}"/>
    <cellStyle name="Bom 41 3" xfId="20648" xr:uid="{00000000-0005-0000-0000-0000CE4A0000}"/>
    <cellStyle name="Bom 42" xfId="20649" xr:uid="{00000000-0005-0000-0000-0000CF4A0000}"/>
    <cellStyle name="Bom 42 2" xfId="20650" xr:uid="{00000000-0005-0000-0000-0000D04A0000}"/>
    <cellStyle name="Bom 42 2 2" xfId="20651" xr:uid="{00000000-0005-0000-0000-0000D14A0000}"/>
    <cellStyle name="Bom 42 3" xfId="20652" xr:uid="{00000000-0005-0000-0000-0000D24A0000}"/>
    <cellStyle name="Bom 43" xfId="20653" xr:uid="{00000000-0005-0000-0000-0000D34A0000}"/>
    <cellStyle name="Bom 43 2" xfId="20654" xr:uid="{00000000-0005-0000-0000-0000D44A0000}"/>
    <cellStyle name="Bom 43 2 2" xfId="20655" xr:uid="{00000000-0005-0000-0000-0000D54A0000}"/>
    <cellStyle name="Bom 43 3" xfId="20656" xr:uid="{00000000-0005-0000-0000-0000D64A0000}"/>
    <cellStyle name="Bom 44" xfId="20657" xr:uid="{00000000-0005-0000-0000-0000D74A0000}"/>
    <cellStyle name="Bom 44 2" xfId="20658" xr:uid="{00000000-0005-0000-0000-0000D84A0000}"/>
    <cellStyle name="Bom 44 2 2" xfId="20659" xr:uid="{00000000-0005-0000-0000-0000D94A0000}"/>
    <cellStyle name="Bom 44 3" xfId="20660" xr:uid="{00000000-0005-0000-0000-0000DA4A0000}"/>
    <cellStyle name="Bom 45" xfId="20661" xr:uid="{00000000-0005-0000-0000-0000DB4A0000}"/>
    <cellStyle name="Bom 45 2" xfId="20662" xr:uid="{00000000-0005-0000-0000-0000DC4A0000}"/>
    <cellStyle name="Bom 45 2 2" xfId="20663" xr:uid="{00000000-0005-0000-0000-0000DD4A0000}"/>
    <cellStyle name="Bom 45 3" xfId="20664" xr:uid="{00000000-0005-0000-0000-0000DE4A0000}"/>
    <cellStyle name="Bom 46" xfId="20665" xr:uid="{00000000-0005-0000-0000-0000DF4A0000}"/>
    <cellStyle name="Bom 46 2" xfId="20666" xr:uid="{00000000-0005-0000-0000-0000E04A0000}"/>
    <cellStyle name="Bom 46 2 2" xfId="20667" xr:uid="{00000000-0005-0000-0000-0000E14A0000}"/>
    <cellStyle name="Bom 46 3" xfId="20668" xr:uid="{00000000-0005-0000-0000-0000E24A0000}"/>
    <cellStyle name="Bom 47" xfId="20669" xr:uid="{00000000-0005-0000-0000-0000E34A0000}"/>
    <cellStyle name="Bom 47 2" xfId="20670" xr:uid="{00000000-0005-0000-0000-0000E44A0000}"/>
    <cellStyle name="Bom 47 2 2" xfId="20671" xr:uid="{00000000-0005-0000-0000-0000E54A0000}"/>
    <cellStyle name="Bom 47 3" xfId="20672" xr:uid="{00000000-0005-0000-0000-0000E64A0000}"/>
    <cellStyle name="Bom 48" xfId="20673" xr:uid="{00000000-0005-0000-0000-0000E74A0000}"/>
    <cellStyle name="Bom 48 2" xfId="20674" xr:uid="{00000000-0005-0000-0000-0000E84A0000}"/>
    <cellStyle name="Bom 48 2 2" xfId="20675" xr:uid="{00000000-0005-0000-0000-0000E94A0000}"/>
    <cellStyle name="Bom 48 3" xfId="20676" xr:uid="{00000000-0005-0000-0000-0000EA4A0000}"/>
    <cellStyle name="Bom 49" xfId="20677" xr:uid="{00000000-0005-0000-0000-0000EB4A0000}"/>
    <cellStyle name="Bom 49 2" xfId="20678" xr:uid="{00000000-0005-0000-0000-0000EC4A0000}"/>
    <cellStyle name="Bom 49 2 2" xfId="20679" xr:uid="{00000000-0005-0000-0000-0000ED4A0000}"/>
    <cellStyle name="Bom 49 3" xfId="20680" xr:uid="{00000000-0005-0000-0000-0000EE4A0000}"/>
    <cellStyle name="Bom 5" xfId="20681" xr:uid="{00000000-0005-0000-0000-0000EF4A0000}"/>
    <cellStyle name="Bom 5 2" xfId="20682" xr:uid="{00000000-0005-0000-0000-0000F04A0000}"/>
    <cellStyle name="Bom 5 2 2" xfId="20683" xr:uid="{00000000-0005-0000-0000-0000F14A0000}"/>
    <cellStyle name="Bom 5 2 2 2" xfId="20684" xr:uid="{00000000-0005-0000-0000-0000F24A0000}"/>
    <cellStyle name="Bom 5 3" xfId="20685" xr:uid="{00000000-0005-0000-0000-0000F34A0000}"/>
    <cellStyle name="Bom 5 3 2" xfId="20686" xr:uid="{00000000-0005-0000-0000-0000F44A0000}"/>
    <cellStyle name="Bom 5 3 2 2" xfId="20687" xr:uid="{00000000-0005-0000-0000-0000F54A0000}"/>
    <cellStyle name="Bom 5 4" xfId="20688" xr:uid="{00000000-0005-0000-0000-0000F64A0000}"/>
    <cellStyle name="Bom 5 4 2" xfId="20689" xr:uid="{00000000-0005-0000-0000-0000F74A0000}"/>
    <cellStyle name="Bom 5 5" xfId="20690" xr:uid="{00000000-0005-0000-0000-0000F84A0000}"/>
    <cellStyle name="Bom 50" xfId="20691" xr:uid="{00000000-0005-0000-0000-0000F94A0000}"/>
    <cellStyle name="Bom 50 2" xfId="20692" xr:uid="{00000000-0005-0000-0000-0000FA4A0000}"/>
    <cellStyle name="Bom 50 2 2" xfId="20693" xr:uid="{00000000-0005-0000-0000-0000FB4A0000}"/>
    <cellStyle name="Bom 50 3" xfId="20694" xr:uid="{00000000-0005-0000-0000-0000FC4A0000}"/>
    <cellStyle name="Bom 51" xfId="20695" xr:uid="{00000000-0005-0000-0000-0000FD4A0000}"/>
    <cellStyle name="Bom 51 2" xfId="20696" xr:uid="{00000000-0005-0000-0000-0000FE4A0000}"/>
    <cellStyle name="Bom 51 2 2" xfId="20697" xr:uid="{00000000-0005-0000-0000-0000FF4A0000}"/>
    <cellStyle name="Bom 51 3" xfId="20698" xr:uid="{00000000-0005-0000-0000-0000004B0000}"/>
    <cellStyle name="Bom 52" xfId="20699" xr:uid="{00000000-0005-0000-0000-0000014B0000}"/>
    <cellStyle name="Bom 52 2" xfId="20700" xr:uid="{00000000-0005-0000-0000-0000024B0000}"/>
    <cellStyle name="Bom 52 2 2" xfId="20701" xr:uid="{00000000-0005-0000-0000-0000034B0000}"/>
    <cellStyle name="Bom 52 3" xfId="20702" xr:uid="{00000000-0005-0000-0000-0000044B0000}"/>
    <cellStyle name="Bom 53" xfId="20703" xr:uid="{00000000-0005-0000-0000-0000054B0000}"/>
    <cellStyle name="Bom 53 2" xfId="20704" xr:uid="{00000000-0005-0000-0000-0000064B0000}"/>
    <cellStyle name="Bom 6" xfId="20705" xr:uid="{00000000-0005-0000-0000-0000074B0000}"/>
    <cellStyle name="Bom 6 2" xfId="20706" xr:uid="{00000000-0005-0000-0000-0000084B0000}"/>
    <cellStyle name="Bom 6 2 2" xfId="20707" xr:uid="{00000000-0005-0000-0000-0000094B0000}"/>
    <cellStyle name="Bom 6 3" xfId="20708" xr:uid="{00000000-0005-0000-0000-00000A4B0000}"/>
    <cellStyle name="Bom 7" xfId="20709" xr:uid="{00000000-0005-0000-0000-00000B4B0000}"/>
    <cellStyle name="Bom 7 2" xfId="20710" xr:uid="{00000000-0005-0000-0000-00000C4B0000}"/>
    <cellStyle name="Bom 7 2 2" xfId="20711" xr:uid="{00000000-0005-0000-0000-00000D4B0000}"/>
    <cellStyle name="Bom 7 3" xfId="20712" xr:uid="{00000000-0005-0000-0000-00000E4B0000}"/>
    <cellStyle name="Bom 8" xfId="20713" xr:uid="{00000000-0005-0000-0000-00000F4B0000}"/>
    <cellStyle name="Bom 8 2" xfId="20714" xr:uid="{00000000-0005-0000-0000-0000104B0000}"/>
    <cellStyle name="Bom 8 2 2" xfId="20715" xr:uid="{00000000-0005-0000-0000-0000114B0000}"/>
    <cellStyle name="Bom 8 3" xfId="20716" xr:uid="{00000000-0005-0000-0000-0000124B0000}"/>
    <cellStyle name="Bom 9" xfId="20717" xr:uid="{00000000-0005-0000-0000-0000134B0000}"/>
    <cellStyle name="Bom 9 2" xfId="20718" xr:uid="{00000000-0005-0000-0000-0000144B0000}"/>
    <cellStyle name="Bom 9 2 2" xfId="20719" xr:uid="{00000000-0005-0000-0000-0000154B0000}"/>
    <cellStyle name="Bom 9 3" xfId="20720" xr:uid="{00000000-0005-0000-0000-0000164B0000}"/>
    <cellStyle name="bordure" xfId="20721" xr:uid="{00000000-0005-0000-0000-0000174B0000}"/>
    <cellStyle name="Bottom Edge" xfId="20722" xr:uid="{00000000-0005-0000-0000-0000184B0000}"/>
    <cellStyle name="bstitutes]_x000d__x000a_; The following mappings take Word for MS-DOS names, PostScript names, and TrueType_x000d__x000a_; names into account" xfId="20723" xr:uid="{00000000-0005-0000-0000-0000194B0000}"/>
    <cellStyle name="Buena" xfId="20724" xr:uid="{00000000-0005-0000-0000-00001A4B0000}"/>
    <cellStyle name="Buena 2" xfId="20725" xr:uid="{00000000-0005-0000-0000-00001B4B0000}"/>
    <cellStyle name="Buena 3" xfId="20726" xr:uid="{00000000-0005-0000-0000-00001C4B0000}"/>
    <cellStyle name="Buena 4" xfId="20727" xr:uid="{00000000-0005-0000-0000-00001D4B0000}"/>
    <cellStyle name="Ç¥ÁØ_¿ù°£¿ä¾àº¸°í" xfId="20728" xr:uid="{00000000-0005-0000-0000-00001E4B0000}"/>
    <cellStyle name="Cabe‡alho 1" xfId="20729" xr:uid="{00000000-0005-0000-0000-00001F4B0000}"/>
    <cellStyle name="Cabe‡alho 1 10" xfId="20730" xr:uid="{00000000-0005-0000-0000-0000204B0000}"/>
    <cellStyle name="Cabe‡alho 1 11" xfId="20731" xr:uid="{00000000-0005-0000-0000-0000214B0000}"/>
    <cellStyle name="Cabe‡alho 1 12" xfId="20732" xr:uid="{00000000-0005-0000-0000-0000224B0000}"/>
    <cellStyle name="Cabe‡alho 1 13" xfId="20733" xr:uid="{00000000-0005-0000-0000-0000234B0000}"/>
    <cellStyle name="Cabe‡alho 1 14" xfId="20734" xr:uid="{00000000-0005-0000-0000-0000244B0000}"/>
    <cellStyle name="Cabe‡alho 1 15" xfId="20735" xr:uid="{00000000-0005-0000-0000-0000254B0000}"/>
    <cellStyle name="Cabe‡alho 1 16" xfId="20736" xr:uid="{00000000-0005-0000-0000-0000264B0000}"/>
    <cellStyle name="Cabe‡alho 1 17" xfId="20737" xr:uid="{00000000-0005-0000-0000-0000274B0000}"/>
    <cellStyle name="Cabe‡alho 1 18" xfId="20738" xr:uid="{00000000-0005-0000-0000-0000284B0000}"/>
    <cellStyle name="Cabe‡alho 1 19" xfId="20739" xr:uid="{00000000-0005-0000-0000-0000294B0000}"/>
    <cellStyle name="Cabe‡alho 1 2" xfId="20740" xr:uid="{00000000-0005-0000-0000-00002A4B0000}"/>
    <cellStyle name="Cabe‡alho 1 2 2" xfId="20741" xr:uid="{00000000-0005-0000-0000-00002B4B0000}"/>
    <cellStyle name="Cabe‡alho 1 2 3" xfId="20742" xr:uid="{00000000-0005-0000-0000-00002C4B0000}"/>
    <cellStyle name="Cabe‡alho 1 2 4" xfId="20743" xr:uid="{00000000-0005-0000-0000-00002D4B0000}"/>
    <cellStyle name="Cabe‡alho 1 20" xfId="20744" xr:uid="{00000000-0005-0000-0000-00002E4B0000}"/>
    <cellStyle name="Cabe‡alho 1 21" xfId="20745" xr:uid="{00000000-0005-0000-0000-00002F4B0000}"/>
    <cellStyle name="Cabe‡alho 1 22" xfId="20746" xr:uid="{00000000-0005-0000-0000-0000304B0000}"/>
    <cellStyle name="Cabe‡alho 1 23" xfId="20747" xr:uid="{00000000-0005-0000-0000-0000314B0000}"/>
    <cellStyle name="Cabe‡alho 1 24" xfId="20748" xr:uid="{00000000-0005-0000-0000-0000324B0000}"/>
    <cellStyle name="Cabe‡alho 1 25" xfId="20749" xr:uid="{00000000-0005-0000-0000-0000334B0000}"/>
    <cellStyle name="Cabe‡alho 1 26" xfId="20750" xr:uid="{00000000-0005-0000-0000-0000344B0000}"/>
    <cellStyle name="Cabe‡alho 1 27" xfId="20751" xr:uid="{00000000-0005-0000-0000-0000354B0000}"/>
    <cellStyle name="Cabe‡alho 1 28" xfId="20752" xr:uid="{00000000-0005-0000-0000-0000364B0000}"/>
    <cellStyle name="Cabe‡alho 1 29" xfId="20753" xr:uid="{00000000-0005-0000-0000-0000374B0000}"/>
    <cellStyle name="Cabe‡alho 1 3" xfId="20754" xr:uid="{00000000-0005-0000-0000-0000384B0000}"/>
    <cellStyle name="Cabe‡alho 1 30" xfId="20755" xr:uid="{00000000-0005-0000-0000-0000394B0000}"/>
    <cellStyle name="Cabe‡alho 1 31" xfId="20756" xr:uid="{00000000-0005-0000-0000-00003A4B0000}"/>
    <cellStyle name="Cabe‡alho 1 32" xfId="20757" xr:uid="{00000000-0005-0000-0000-00003B4B0000}"/>
    <cellStyle name="Cabe‡alho 1 33" xfId="20758" xr:uid="{00000000-0005-0000-0000-00003C4B0000}"/>
    <cellStyle name="Cabe‡alho 1 34" xfId="20759" xr:uid="{00000000-0005-0000-0000-00003D4B0000}"/>
    <cellStyle name="Cabe‡alho 1 4" xfId="20760" xr:uid="{00000000-0005-0000-0000-00003E4B0000}"/>
    <cellStyle name="Cabe‡alho 1 5" xfId="20761" xr:uid="{00000000-0005-0000-0000-00003F4B0000}"/>
    <cellStyle name="Cabe‡alho 1 6" xfId="20762" xr:uid="{00000000-0005-0000-0000-0000404B0000}"/>
    <cellStyle name="Cabe‡alho 1 7" xfId="20763" xr:uid="{00000000-0005-0000-0000-0000414B0000}"/>
    <cellStyle name="Cabe‡alho 1 8" xfId="20764" xr:uid="{00000000-0005-0000-0000-0000424B0000}"/>
    <cellStyle name="Cabe‡alho 1 9" xfId="20765" xr:uid="{00000000-0005-0000-0000-0000434B0000}"/>
    <cellStyle name="Cabe‡alho 2" xfId="20766" xr:uid="{00000000-0005-0000-0000-0000444B0000}"/>
    <cellStyle name="Cabe‡alho 2 10" xfId="20767" xr:uid="{00000000-0005-0000-0000-0000454B0000}"/>
    <cellStyle name="Cabe‡alho 2 11" xfId="20768" xr:uid="{00000000-0005-0000-0000-0000464B0000}"/>
    <cellStyle name="Cabe‡alho 2 12" xfId="20769" xr:uid="{00000000-0005-0000-0000-0000474B0000}"/>
    <cellStyle name="Cabe‡alho 2 13" xfId="20770" xr:uid="{00000000-0005-0000-0000-0000484B0000}"/>
    <cellStyle name="Cabe‡alho 2 14" xfId="20771" xr:uid="{00000000-0005-0000-0000-0000494B0000}"/>
    <cellStyle name="Cabe‡alho 2 15" xfId="20772" xr:uid="{00000000-0005-0000-0000-00004A4B0000}"/>
    <cellStyle name="Cabe‡alho 2 16" xfId="20773" xr:uid="{00000000-0005-0000-0000-00004B4B0000}"/>
    <cellStyle name="Cabe‡alho 2 17" xfId="20774" xr:uid="{00000000-0005-0000-0000-00004C4B0000}"/>
    <cellStyle name="Cabe‡alho 2 18" xfId="20775" xr:uid="{00000000-0005-0000-0000-00004D4B0000}"/>
    <cellStyle name="Cabe‡alho 2 19" xfId="20776" xr:uid="{00000000-0005-0000-0000-00004E4B0000}"/>
    <cellStyle name="Cabe‡alho 2 2" xfId="20777" xr:uid="{00000000-0005-0000-0000-00004F4B0000}"/>
    <cellStyle name="Cabe‡alho 2 2 2" xfId="20778" xr:uid="{00000000-0005-0000-0000-0000504B0000}"/>
    <cellStyle name="Cabe‡alho 2 2 3" xfId="20779" xr:uid="{00000000-0005-0000-0000-0000514B0000}"/>
    <cellStyle name="Cabe‡alho 2 2 4" xfId="20780" xr:uid="{00000000-0005-0000-0000-0000524B0000}"/>
    <cellStyle name="Cabe‡alho 2 20" xfId="20781" xr:uid="{00000000-0005-0000-0000-0000534B0000}"/>
    <cellStyle name="Cabe‡alho 2 21" xfId="20782" xr:uid="{00000000-0005-0000-0000-0000544B0000}"/>
    <cellStyle name="Cabe‡alho 2 22" xfId="20783" xr:uid="{00000000-0005-0000-0000-0000554B0000}"/>
    <cellStyle name="Cabe‡alho 2 23" xfId="20784" xr:uid="{00000000-0005-0000-0000-0000564B0000}"/>
    <cellStyle name="Cabe‡alho 2 24" xfId="20785" xr:uid="{00000000-0005-0000-0000-0000574B0000}"/>
    <cellStyle name="Cabe‡alho 2 25" xfId="20786" xr:uid="{00000000-0005-0000-0000-0000584B0000}"/>
    <cellStyle name="Cabe‡alho 2 26" xfId="20787" xr:uid="{00000000-0005-0000-0000-0000594B0000}"/>
    <cellStyle name="Cabe‡alho 2 27" xfId="20788" xr:uid="{00000000-0005-0000-0000-00005A4B0000}"/>
    <cellStyle name="Cabe‡alho 2 28" xfId="20789" xr:uid="{00000000-0005-0000-0000-00005B4B0000}"/>
    <cellStyle name="Cabe‡alho 2 29" xfId="20790" xr:uid="{00000000-0005-0000-0000-00005C4B0000}"/>
    <cellStyle name="Cabe‡alho 2 3" xfId="20791" xr:uid="{00000000-0005-0000-0000-00005D4B0000}"/>
    <cellStyle name="Cabe‡alho 2 30" xfId="20792" xr:uid="{00000000-0005-0000-0000-00005E4B0000}"/>
    <cellStyle name="Cabe‡alho 2 31" xfId="20793" xr:uid="{00000000-0005-0000-0000-00005F4B0000}"/>
    <cellStyle name="Cabe‡alho 2 32" xfId="20794" xr:uid="{00000000-0005-0000-0000-0000604B0000}"/>
    <cellStyle name="Cabe‡alho 2 33" xfId="20795" xr:uid="{00000000-0005-0000-0000-0000614B0000}"/>
    <cellStyle name="Cabe‡alho 2 34" xfId="20796" xr:uid="{00000000-0005-0000-0000-0000624B0000}"/>
    <cellStyle name="Cabe‡alho 2 4" xfId="20797" xr:uid="{00000000-0005-0000-0000-0000634B0000}"/>
    <cellStyle name="Cabe‡alho 2 5" xfId="20798" xr:uid="{00000000-0005-0000-0000-0000644B0000}"/>
    <cellStyle name="Cabe‡alho 2 6" xfId="20799" xr:uid="{00000000-0005-0000-0000-0000654B0000}"/>
    <cellStyle name="Cabe‡alho 2 7" xfId="20800" xr:uid="{00000000-0005-0000-0000-0000664B0000}"/>
    <cellStyle name="Cabe‡alho 2 8" xfId="20801" xr:uid="{00000000-0005-0000-0000-0000674B0000}"/>
    <cellStyle name="Cabe‡alho 2 9" xfId="20802" xr:uid="{00000000-0005-0000-0000-0000684B0000}"/>
    <cellStyle name="Cabeçalho 1" xfId="20803" xr:uid="{00000000-0005-0000-0000-0000694B0000}"/>
    <cellStyle name="Cabeçalho 1 10" xfId="20804" xr:uid="{00000000-0005-0000-0000-00006A4B0000}"/>
    <cellStyle name="Cabeçalho 1 10 2" xfId="20805" xr:uid="{00000000-0005-0000-0000-00006B4B0000}"/>
    <cellStyle name="Cabeçalho 1 10 2 2" xfId="20806" xr:uid="{00000000-0005-0000-0000-00006C4B0000}"/>
    <cellStyle name="Cabeçalho 1 10 3" xfId="20807" xr:uid="{00000000-0005-0000-0000-00006D4B0000}"/>
    <cellStyle name="Cabeçalho 1 11" xfId="20808" xr:uid="{00000000-0005-0000-0000-00006E4B0000}"/>
    <cellStyle name="Cabeçalho 1 11 2" xfId="20809" xr:uid="{00000000-0005-0000-0000-00006F4B0000}"/>
    <cellStyle name="Cabeçalho 1 11 2 2" xfId="20810" xr:uid="{00000000-0005-0000-0000-0000704B0000}"/>
    <cellStyle name="Cabeçalho 1 11 3" xfId="20811" xr:uid="{00000000-0005-0000-0000-0000714B0000}"/>
    <cellStyle name="Cabeçalho 1 12" xfId="20812" xr:uid="{00000000-0005-0000-0000-0000724B0000}"/>
    <cellStyle name="Cabeçalho 1 12 2" xfId="20813" xr:uid="{00000000-0005-0000-0000-0000734B0000}"/>
    <cellStyle name="Cabeçalho 1 12 2 2" xfId="20814" xr:uid="{00000000-0005-0000-0000-0000744B0000}"/>
    <cellStyle name="Cabeçalho 1 12 3" xfId="20815" xr:uid="{00000000-0005-0000-0000-0000754B0000}"/>
    <cellStyle name="Cabeçalho 1 13" xfId="20816" xr:uid="{00000000-0005-0000-0000-0000764B0000}"/>
    <cellStyle name="Cabeçalho 1 13 2" xfId="20817" xr:uid="{00000000-0005-0000-0000-0000774B0000}"/>
    <cellStyle name="Cabeçalho 1 13 2 2" xfId="20818" xr:uid="{00000000-0005-0000-0000-0000784B0000}"/>
    <cellStyle name="Cabeçalho 1 13 3" xfId="20819" xr:uid="{00000000-0005-0000-0000-0000794B0000}"/>
    <cellStyle name="Cabeçalho 1 14" xfId="20820" xr:uid="{00000000-0005-0000-0000-00007A4B0000}"/>
    <cellStyle name="Cabeçalho 1 14 2" xfId="20821" xr:uid="{00000000-0005-0000-0000-00007B4B0000}"/>
    <cellStyle name="Cabeçalho 1 14 2 2" xfId="20822" xr:uid="{00000000-0005-0000-0000-00007C4B0000}"/>
    <cellStyle name="Cabeçalho 1 14 3" xfId="20823" xr:uid="{00000000-0005-0000-0000-00007D4B0000}"/>
    <cellStyle name="Cabeçalho 1 15" xfId="20824" xr:uid="{00000000-0005-0000-0000-00007E4B0000}"/>
    <cellStyle name="Cabeçalho 1 15 2" xfId="20825" xr:uid="{00000000-0005-0000-0000-00007F4B0000}"/>
    <cellStyle name="Cabeçalho 1 15 2 2" xfId="20826" xr:uid="{00000000-0005-0000-0000-0000804B0000}"/>
    <cellStyle name="Cabeçalho 1 15 3" xfId="20827" xr:uid="{00000000-0005-0000-0000-0000814B0000}"/>
    <cellStyle name="Cabeçalho 1 16" xfId="20828" xr:uid="{00000000-0005-0000-0000-0000824B0000}"/>
    <cellStyle name="Cabeçalho 1 16 2" xfId="20829" xr:uid="{00000000-0005-0000-0000-0000834B0000}"/>
    <cellStyle name="Cabeçalho 1 16 2 2" xfId="20830" xr:uid="{00000000-0005-0000-0000-0000844B0000}"/>
    <cellStyle name="Cabeçalho 1 16 3" xfId="20831" xr:uid="{00000000-0005-0000-0000-0000854B0000}"/>
    <cellStyle name="Cabeçalho 1 17" xfId="20832" xr:uid="{00000000-0005-0000-0000-0000864B0000}"/>
    <cellStyle name="Cabeçalho 1 17 2" xfId="20833" xr:uid="{00000000-0005-0000-0000-0000874B0000}"/>
    <cellStyle name="Cabeçalho 1 17 2 2" xfId="20834" xr:uid="{00000000-0005-0000-0000-0000884B0000}"/>
    <cellStyle name="Cabeçalho 1 17 3" xfId="20835" xr:uid="{00000000-0005-0000-0000-0000894B0000}"/>
    <cellStyle name="Cabeçalho 1 18" xfId="20836" xr:uid="{00000000-0005-0000-0000-00008A4B0000}"/>
    <cellStyle name="Cabeçalho 1 18 2" xfId="20837" xr:uid="{00000000-0005-0000-0000-00008B4B0000}"/>
    <cellStyle name="Cabeçalho 1 18 2 2" xfId="20838" xr:uid="{00000000-0005-0000-0000-00008C4B0000}"/>
    <cellStyle name="Cabeçalho 1 18 3" xfId="20839" xr:uid="{00000000-0005-0000-0000-00008D4B0000}"/>
    <cellStyle name="Cabeçalho 1 19" xfId="20840" xr:uid="{00000000-0005-0000-0000-00008E4B0000}"/>
    <cellStyle name="Cabeçalho 1 19 2" xfId="20841" xr:uid="{00000000-0005-0000-0000-00008F4B0000}"/>
    <cellStyle name="Cabeçalho 1 19 2 2" xfId="20842" xr:uid="{00000000-0005-0000-0000-0000904B0000}"/>
    <cellStyle name="Cabeçalho 1 19 3" xfId="20843" xr:uid="{00000000-0005-0000-0000-0000914B0000}"/>
    <cellStyle name="Cabeçalho 1 2" xfId="20844" xr:uid="{00000000-0005-0000-0000-0000924B0000}"/>
    <cellStyle name="Cabeçalho 1 2 2" xfId="20845" xr:uid="{00000000-0005-0000-0000-0000934B0000}"/>
    <cellStyle name="Cabeçalho 1 2 2 2" xfId="20846" xr:uid="{00000000-0005-0000-0000-0000944B0000}"/>
    <cellStyle name="Cabeçalho 1 2 2 2 2" xfId="20847" xr:uid="{00000000-0005-0000-0000-0000954B0000}"/>
    <cellStyle name="Cabeçalho 1 2 2 3" xfId="20848" xr:uid="{00000000-0005-0000-0000-0000964B0000}"/>
    <cellStyle name="Cabeçalho 1 2 3" xfId="20849" xr:uid="{00000000-0005-0000-0000-0000974B0000}"/>
    <cellStyle name="Cabeçalho 1 2 3 2" xfId="20850" xr:uid="{00000000-0005-0000-0000-0000984B0000}"/>
    <cellStyle name="Cabeçalho 1 2 3 2 2" xfId="20851" xr:uid="{00000000-0005-0000-0000-0000994B0000}"/>
    <cellStyle name="Cabeçalho 1 2 3 3" xfId="20852" xr:uid="{00000000-0005-0000-0000-00009A4B0000}"/>
    <cellStyle name="Cabeçalho 1 2 4" xfId="20853" xr:uid="{00000000-0005-0000-0000-00009B4B0000}"/>
    <cellStyle name="Cabeçalho 1 2 4 2" xfId="20854" xr:uid="{00000000-0005-0000-0000-00009C4B0000}"/>
    <cellStyle name="Cabeçalho 1 2 5" xfId="20855" xr:uid="{00000000-0005-0000-0000-00009D4B0000}"/>
    <cellStyle name="Cabeçalho 1 20" xfId="20856" xr:uid="{00000000-0005-0000-0000-00009E4B0000}"/>
    <cellStyle name="Cabeçalho 1 20 2" xfId="20857" xr:uid="{00000000-0005-0000-0000-00009F4B0000}"/>
    <cellStyle name="Cabeçalho 1 20 2 2" xfId="20858" xr:uid="{00000000-0005-0000-0000-0000A04B0000}"/>
    <cellStyle name="Cabeçalho 1 20 3" xfId="20859" xr:uid="{00000000-0005-0000-0000-0000A14B0000}"/>
    <cellStyle name="Cabeçalho 1 21" xfId="20860" xr:uid="{00000000-0005-0000-0000-0000A24B0000}"/>
    <cellStyle name="Cabeçalho 1 21 2" xfId="20861" xr:uid="{00000000-0005-0000-0000-0000A34B0000}"/>
    <cellStyle name="Cabeçalho 1 21 2 2" xfId="20862" xr:uid="{00000000-0005-0000-0000-0000A44B0000}"/>
    <cellStyle name="Cabeçalho 1 21 3" xfId="20863" xr:uid="{00000000-0005-0000-0000-0000A54B0000}"/>
    <cellStyle name="Cabeçalho 1 22" xfId="20864" xr:uid="{00000000-0005-0000-0000-0000A64B0000}"/>
    <cellStyle name="Cabeçalho 1 22 2" xfId="20865" xr:uid="{00000000-0005-0000-0000-0000A74B0000}"/>
    <cellStyle name="Cabeçalho 1 22 2 2" xfId="20866" xr:uid="{00000000-0005-0000-0000-0000A84B0000}"/>
    <cellStyle name="Cabeçalho 1 22 3" xfId="20867" xr:uid="{00000000-0005-0000-0000-0000A94B0000}"/>
    <cellStyle name="Cabeçalho 1 23" xfId="20868" xr:uid="{00000000-0005-0000-0000-0000AA4B0000}"/>
    <cellStyle name="Cabeçalho 1 23 2" xfId="20869" xr:uid="{00000000-0005-0000-0000-0000AB4B0000}"/>
    <cellStyle name="Cabeçalho 1 23 2 2" xfId="20870" xr:uid="{00000000-0005-0000-0000-0000AC4B0000}"/>
    <cellStyle name="Cabeçalho 1 23 3" xfId="20871" xr:uid="{00000000-0005-0000-0000-0000AD4B0000}"/>
    <cellStyle name="Cabeçalho 1 24" xfId="20872" xr:uid="{00000000-0005-0000-0000-0000AE4B0000}"/>
    <cellStyle name="Cabeçalho 1 24 2" xfId="20873" xr:uid="{00000000-0005-0000-0000-0000AF4B0000}"/>
    <cellStyle name="Cabeçalho 1 24 2 2" xfId="20874" xr:uid="{00000000-0005-0000-0000-0000B04B0000}"/>
    <cellStyle name="Cabeçalho 1 24 3" xfId="20875" xr:uid="{00000000-0005-0000-0000-0000B14B0000}"/>
    <cellStyle name="Cabeçalho 1 25" xfId="20876" xr:uid="{00000000-0005-0000-0000-0000B24B0000}"/>
    <cellStyle name="Cabeçalho 1 25 2" xfId="20877" xr:uid="{00000000-0005-0000-0000-0000B34B0000}"/>
    <cellStyle name="Cabeçalho 1 25 2 2" xfId="20878" xr:uid="{00000000-0005-0000-0000-0000B44B0000}"/>
    <cellStyle name="Cabeçalho 1 25 3" xfId="20879" xr:uid="{00000000-0005-0000-0000-0000B54B0000}"/>
    <cellStyle name="Cabeçalho 1 26" xfId="20880" xr:uid="{00000000-0005-0000-0000-0000B64B0000}"/>
    <cellStyle name="Cabeçalho 1 26 2" xfId="20881" xr:uid="{00000000-0005-0000-0000-0000B74B0000}"/>
    <cellStyle name="Cabeçalho 1 26 2 2" xfId="20882" xr:uid="{00000000-0005-0000-0000-0000B84B0000}"/>
    <cellStyle name="Cabeçalho 1 26 3" xfId="20883" xr:uid="{00000000-0005-0000-0000-0000B94B0000}"/>
    <cellStyle name="Cabeçalho 1 27" xfId="20884" xr:uid="{00000000-0005-0000-0000-0000BA4B0000}"/>
    <cellStyle name="Cabeçalho 1 27 2" xfId="20885" xr:uid="{00000000-0005-0000-0000-0000BB4B0000}"/>
    <cellStyle name="Cabeçalho 1 27 2 2" xfId="20886" xr:uid="{00000000-0005-0000-0000-0000BC4B0000}"/>
    <cellStyle name="Cabeçalho 1 27 3" xfId="20887" xr:uid="{00000000-0005-0000-0000-0000BD4B0000}"/>
    <cellStyle name="Cabeçalho 1 28" xfId="20888" xr:uid="{00000000-0005-0000-0000-0000BE4B0000}"/>
    <cellStyle name="Cabeçalho 1 28 2" xfId="20889" xr:uid="{00000000-0005-0000-0000-0000BF4B0000}"/>
    <cellStyle name="Cabeçalho 1 28 2 2" xfId="20890" xr:uid="{00000000-0005-0000-0000-0000C04B0000}"/>
    <cellStyle name="Cabeçalho 1 28 3" xfId="20891" xr:uid="{00000000-0005-0000-0000-0000C14B0000}"/>
    <cellStyle name="Cabeçalho 1 29" xfId="20892" xr:uid="{00000000-0005-0000-0000-0000C24B0000}"/>
    <cellStyle name="Cabeçalho 1 29 2" xfId="20893" xr:uid="{00000000-0005-0000-0000-0000C34B0000}"/>
    <cellStyle name="Cabeçalho 1 29 2 2" xfId="20894" xr:uid="{00000000-0005-0000-0000-0000C44B0000}"/>
    <cellStyle name="Cabeçalho 1 29 3" xfId="20895" xr:uid="{00000000-0005-0000-0000-0000C54B0000}"/>
    <cellStyle name="Cabeçalho 1 3" xfId="20896" xr:uid="{00000000-0005-0000-0000-0000C64B0000}"/>
    <cellStyle name="Cabeçalho 1 3 2" xfId="20897" xr:uid="{00000000-0005-0000-0000-0000C74B0000}"/>
    <cellStyle name="Cabeçalho 1 3 2 2" xfId="20898" xr:uid="{00000000-0005-0000-0000-0000C84B0000}"/>
    <cellStyle name="Cabeçalho 1 3 3" xfId="20899" xr:uid="{00000000-0005-0000-0000-0000C94B0000}"/>
    <cellStyle name="Cabeçalho 1 30" xfId="20900" xr:uid="{00000000-0005-0000-0000-0000CA4B0000}"/>
    <cellStyle name="Cabeçalho 1 30 2" xfId="20901" xr:uid="{00000000-0005-0000-0000-0000CB4B0000}"/>
    <cellStyle name="Cabeçalho 1 30 2 2" xfId="20902" xr:uid="{00000000-0005-0000-0000-0000CC4B0000}"/>
    <cellStyle name="Cabeçalho 1 30 3" xfId="20903" xr:uid="{00000000-0005-0000-0000-0000CD4B0000}"/>
    <cellStyle name="Cabeçalho 1 31" xfId="20904" xr:uid="{00000000-0005-0000-0000-0000CE4B0000}"/>
    <cellStyle name="Cabeçalho 1 31 2" xfId="20905" xr:uid="{00000000-0005-0000-0000-0000CF4B0000}"/>
    <cellStyle name="Cabeçalho 1 31 2 2" xfId="20906" xr:uid="{00000000-0005-0000-0000-0000D04B0000}"/>
    <cellStyle name="Cabeçalho 1 31 3" xfId="20907" xr:uid="{00000000-0005-0000-0000-0000D14B0000}"/>
    <cellStyle name="Cabeçalho 1 32" xfId="20908" xr:uid="{00000000-0005-0000-0000-0000D24B0000}"/>
    <cellStyle name="Cabeçalho 1 32 2" xfId="20909" xr:uid="{00000000-0005-0000-0000-0000D34B0000}"/>
    <cellStyle name="Cabeçalho 1 32 2 2" xfId="20910" xr:uid="{00000000-0005-0000-0000-0000D44B0000}"/>
    <cellStyle name="Cabeçalho 1 32 3" xfId="20911" xr:uid="{00000000-0005-0000-0000-0000D54B0000}"/>
    <cellStyle name="Cabeçalho 1 33" xfId="20912" xr:uid="{00000000-0005-0000-0000-0000D64B0000}"/>
    <cellStyle name="Cabeçalho 1 33 2" xfId="20913" xr:uid="{00000000-0005-0000-0000-0000D74B0000}"/>
    <cellStyle name="Cabeçalho 1 33 2 2" xfId="20914" xr:uid="{00000000-0005-0000-0000-0000D84B0000}"/>
    <cellStyle name="Cabeçalho 1 33 3" xfId="20915" xr:uid="{00000000-0005-0000-0000-0000D94B0000}"/>
    <cellStyle name="Cabeçalho 1 34" xfId="20916" xr:uid="{00000000-0005-0000-0000-0000DA4B0000}"/>
    <cellStyle name="Cabeçalho 1 34 2" xfId="20917" xr:uid="{00000000-0005-0000-0000-0000DB4B0000}"/>
    <cellStyle name="Cabeçalho 1 34 3" xfId="20918" xr:uid="{00000000-0005-0000-0000-0000DC4B0000}"/>
    <cellStyle name="Cabeçalho 1 35" xfId="20919" xr:uid="{00000000-0005-0000-0000-0000DD4B0000}"/>
    <cellStyle name="Cabeçalho 1 4" xfId="20920" xr:uid="{00000000-0005-0000-0000-0000DE4B0000}"/>
    <cellStyle name="Cabeçalho 1 4 2" xfId="20921" xr:uid="{00000000-0005-0000-0000-0000DF4B0000}"/>
    <cellStyle name="Cabeçalho 1 4 2 2" xfId="20922" xr:uid="{00000000-0005-0000-0000-0000E04B0000}"/>
    <cellStyle name="Cabeçalho 1 4 3" xfId="20923" xr:uid="{00000000-0005-0000-0000-0000E14B0000}"/>
    <cellStyle name="Cabeçalho 1 5" xfId="20924" xr:uid="{00000000-0005-0000-0000-0000E24B0000}"/>
    <cellStyle name="Cabeçalho 1 5 2" xfId="20925" xr:uid="{00000000-0005-0000-0000-0000E34B0000}"/>
    <cellStyle name="Cabeçalho 1 5 2 2" xfId="20926" xr:uid="{00000000-0005-0000-0000-0000E44B0000}"/>
    <cellStyle name="Cabeçalho 1 5 3" xfId="20927" xr:uid="{00000000-0005-0000-0000-0000E54B0000}"/>
    <cellStyle name="Cabeçalho 1 6" xfId="20928" xr:uid="{00000000-0005-0000-0000-0000E64B0000}"/>
    <cellStyle name="Cabeçalho 1 6 2" xfId="20929" xr:uid="{00000000-0005-0000-0000-0000E74B0000}"/>
    <cellStyle name="Cabeçalho 1 6 2 2" xfId="20930" xr:uid="{00000000-0005-0000-0000-0000E84B0000}"/>
    <cellStyle name="Cabeçalho 1 6 3" xfId="20931" xr:uid="{00000000-0005-0000-0000-0000E94B0000}"/>
    <cellStyle name="Cabeçalho 1 7" xfId="20932" xr:uid="{00000000-0005-0000-0000-0000EA4B0000}"/>
    <cellStyle name="Cabeçalho 1 7 2" xfId="20933" xr:uid="{00000000-0005-0000-0000-0000EB4B0000}"/>
    <cellStyle name="Cabeçalho 1 7 2 2" xfId="20934" xr:uid="{00000000-0005-0000-0000-0000EC4B0000}"/>
    <cellStyle name="Cabeçalho 1 7 3" xfId="20935" xr:uid="{00000000-0005-0000-0000-0000ED4B0000}"/>
    <cellStyle name="Cabeçalho 1 8" xfId="20936" xr:uid="{00000000-0005-0000-0000-0000EE4B0000}"/>
    <cellStyle name="Cabeçalho 1 8 2" xfId="20937" xr:uid="{00000000-0005-0000-0000-0000EF4B0000}"/>
    <cellStyle name="Cabeçalho 1 8 2 2" xfId="20938" xr:uid="{00000000-0005-0000-0000-0000F04B0000}"/>
    <cellStyle name="Cabeçalho 1 8 3" xfId="20939" xr:uid="{00000000-0005-0000-0000-0000F14B0000}"/>
    <cellStyle name="Cabeçalho 1 9" xfId="20940" xr:uid="{00000000-0005-0000-0000-0000F24B0000}"/>
    <cellStyle name="Cabeçalho 1 9 2" xfId="20941" xr:uid="{00000000-0005-0000-0000-0000F34B0000}"/>
    <cellStyle name="Cabeçalho 1 9 2 2" xfId="20942" xr:uid="{00000000-0005-0000-0000-0000F44B0000}"/>
    <cellStyle name="Cabeçalho 1 9 3" xfId="20943" xr:uid="{00000000-0005-0000-0000-0000F54B0000}"/>
    <cellStyle name="Cabeçalho 2" xfId="20944" xr:uid="{00000000-0005-0000-0000-0000F64B0000}"/>
    <cellStyle name="Cabeçalho 2 10" xfId="20945" xr:uid="{00000000-0005-0000-0000-0000F74B0000}"/>
    <cellStyle name="Cabeçalho 2 10 2" xfId="20946" xr:uid="{00000000-0005-0000-0000-0000F84B0000}"/>
    <cellStyle name="Cabeçalho 2 10 2 2" xfId="20947" xr:uid="{00000000-0005-0000-0000-0000F94B0000}"/>
    <cellStyle name="Cabeçalho 2 10 3" xfId="20948" xr:uid="{00000000-0005-0000-0000-0000FA4B0000}"/>
    <cellStyle name="Cabeçalho 2 11" xfId="20949" xr:uid="{00000000-0005-0000-0000-0000FB4B0000}"/>
    <cellStyle name="Cabeçalho 2 11 2" xfId="20950" xr:uid="{00000000-0005-0000-0000-0000FC4B0000}"/>
    <cellStyle name="Cabeçalho 2 11 2 2" xfId="20951" xr:uid="{00000000-0005-0000-0000-0000FD4B0000}"/>
    <cellStyle name="Cabeçalho 2 11 3" xfId="20952" xr:uid="{00000000-0005-0000-0000-0000FE4B0000}"/>
    <cellStyle name="Cabeçalho 2 12" xfId="20953" xr:uid="{00000000-0005-0000-0000-0000FF4B0000}"/>
    <cellStyle name="Cabeçalho 2 12 2" xfId="20954" xr:uid="{00000000-0005-0000-0000-0000004C0000}"/>
    <cellStyle name="Cabeçalho 2 12 2 2" xfId="20955" xr:uid="{00000000-0005-0000-0000-0000014C0000}"/>
    <cellStyle name="Cabeçalho 2 12 3" xfId="20956" xr:uid="{00000000-0005-0000-0000-0000024C0000}"/>
    <cellStyle name="Cabeçalho 2 13" xfId="20957" xr:uid="{00000000-0005-0000-0000-0000034C0000}"/>
    <cellStyle name="Cabeçalho 2 13 2" xfId="20958" xr:uid="{00000000-0005-0000-0000-0000044C0000}"/>
    <cellStyle name="Cabeçalho 2 13 2 2" xfId="20959" xr:uid="{00000000-0005-0000-0000-0000054C0000}"/>
    <cellStyle name="Cabeçalho 2 13 3" xfId="20960" xr:uid="{00000000-0005-0000-0000-0000064C0000}"/>
    <cellStyle name="Cabeçalho 2 14" xfId="20961" xr:uid="{00000000-0005-0000-0000-0000074C0000}"/>
    <cellStyle name="Cabeçalho 2 14 2" xfId="20962" xr:uid="{00000000-0005-0000-0000-0000084C0000}"/>
    <cellStyle name="Cabeçalho 2 14 2 2" xfId="20963" xr:uid="{00000000-0005-0000-0000-0000094C0000}"/>
    <cellStyle name="Cabeçalho 2 14 3" xfId="20964" xr:uid="{00000000-0005-0000-0000-00000A4C0000}"/>
    <cellStyle name="Cabeçalho 2 15" xfId="20965" xr:uid="{00000000-0005-0000-0000-00000B4C0000}"/>
    <cellStyle name="Cabeçalho 2 15 2" xfId="20966" xr:uid="{00000000-0005-0000-0000-00000C4C0000}"/>
    <cellStyle name="Cabeçalho 2 15 2 2" xfId="20967" xr:uid="{00000000-0005-0000-0000-00000D4C0000}"/>
    <cellStyle name="Cabeçalho 2 15 3" xfId="20968" xr:uid="{00000000-0005-0000-0000-00000E4C0000}"/>
    <cellStyle name="Cabeçalho 2 16" xfId="20969" xr:uid="{00000000-0005-0000-0000-00000F4C0000}"/>
    <cellStyle name="Cabeçalho 2 16 2" xfId="20970" xr:uid="{00000000-0005-0000-0000-0000104C0000}"/>
    <cellStyle name="Cabeçalho 2 16 2 2" xfId="20971" xr:uid="{00000000-0005-0000-0000-0000114C0000}"/>
    <cellStyle name="Cabeçalho 2 16 3" xfId="20972" xr:uid="{00000000-0005-0000-0000-0000124C0000}"/>
    <cellStyle name="Cabeçalho 2 17" xfId="20973" xr:uid="{00000000-0005-0000-0000-0000134C0000}"/>
    <cellStyle name="Cabeçalho 2 17 2" xfId="20974" xr:uid="{00000000-0005-0000-0000-0000144C0000}"/>
    <cellStyle name="Cabeçalho 2 17 2 2" xfId="20975" xr:uid="{00000000-0005-0000-0000-0000154C0000}"/>
    <cellStyle name="Cabeçalho 2 17 3" xfId="20976" xr:uid="{00000000-0005-0000-0000-0000164C0000}"/>
    <cellStyle name="Cabeçalho 2 18" xfId="20977" xr:uid="{00000000-0005-0000-0000-0000174C0000}"/>
    <cellStyle name="Cabeçalho 2 18 2" xfId="20978" xr:uid="{00000000-0005-0000-0000-0000184C0000}"/>
    <cellStyle name="Cabeçalho 2 18 2 2" xfId="20979" xr:uid="{00000000-0005-0000-0000-0000194C0000}"/>
    <cellStyle name="Cabeçalho 2 18 3" xfId="20980" xr:uid="{00000000-0005-0000-0000-00001A4C0000}"/>
    <cellStyle name="Cabeçalho 2 19" xfId="20981" xr:uid="{00000000-0005-0000-0000-00001B4C0000}"/>
    <cellStyle name="Cabeçalho 2 19 2" xfId="20982" xr:uid="{00000000-0005-0000-0000-00001C4C0000}"/>
    <cellStyle name="Cabeçalho 2 19 2 2" xfId="20983" xr:uid="{00000000-0005-0000-0000-00001D4C0000}"/>
    <cellStyle name="Cabeçalho 2 19 3" xfId="20984" xr:uid="{00000000-0005-0000-0000-00001E4C0000}"/>
    <cellStyle name="Cabeçalho 2 2" xfId="20985" xr:uid="{00000000-0005-0000-0000-00001F4C0000}"/>
    <cellStyle name="Cabeçalho 2 2 2" xfId="20986" xr:uid="{00000000-0005-0000-0000-0000204C0000}"/>
    <cellStyle name="Cabeçalho 2 2 2 2" xfId="20987" xr:uid="{00000000-0005-0000-0000-0000214C0000}"/>
    <cellStyle name="Cabeçalho 2 2 2 2 2" xfId="20988" xr:uid="{00000000-0005-0000-0000-0000224C0000}"/>
    <cellStyle name="Cabeçalho 2 2 2 3" xfId="20989" xr:uid="{00000000-0005-0000-0000-0000234C0000}"/>
    <cellStyle name="Cabeçalho 2 2 3" xfId="20990" xr:uid="{00000000-0005-0000-0000-0000244C0000}"/>
    <cellStyle name="Cabeçalho 2 2 3 2" xfId="20991" xr:uid="{00000000-0005-0000-0000-0000254C0000}"/>
    <cellStyle name="Cabeçalho 2 2 3 2 2" xfId="20992" xr:uid="{00000000-0005-0000-0000-0000264C0000}"/>
    <cellStyle name="Cabeçalho 2 2 3 3" xfId="20993" xr:uid="{00000000-0005-0000-0000-0000274C0000}"/>
    <cellStyle name="Cabeçalho 2 2 4" xfId="20994" xr:uid="{00000000-0005-0000-0000-0000284C0000}"/>
    <cellStyle name="Cabeçalho 2 2 4 2" xfId="20995" xr:uid="{00000000-0005-0000-0000-0000294C0000}"/>
    <cellStyle name="Cabeçalho 2 2 5" xfId="20996" xr:uid="{00000000-0005-0000-0000-00002A4C0000}"/>
    <cellStyle name="Cabeçalho 2 20" xfId="20997" xr:uid="{00000000-0005-0000-0000-00002B4C0000}"/>
    <cellStyle name="Cabeçalho 2 20 2" xfId="20998" xr:uid="{00000000-0005-0000-0000-00002C4C0000}"/>
    <cellStyle name="Cabeçalho 2 20 2 2" xfId="20999" xr:uid="{00000000-0005-0000-0000-00002D4C0000}"/>
    <cellStyle name="Cabeçalho 2 20 3" xfId="21000" xr:uid="{00000000-0005-0000-0000-00002E4C0000}"/>
    <cellStyle name="Cabeçalho 2 21" xfId="21001" xr:uid="{00000000-0005-0000-0000-00002F4C0000}"/>
    <cellStyle name="Cabeçalho 2 21 2" xfId="21002" xr:uid="{00000000-0005-0000-0000-0000304C0000}"/>
    <cellStyle name="Cabeçalho 2 21 2 2" xfId="21003" xr:uid="{00000000-0005-0000-0000-0000314C0000}"/>
    <cellStyle name="Cabeçalho 2 21 3" xfId="21004" xr:uid="{00000000-0005-0000-0000-0000324C0000}"/>
    <cellStyle name="Cabeçalho 2 22" xfId="21005" xr:uid="{00000000-0005-0000-0000-0000334C0000}"/>
    <cellStyle name="Cabeçalho 2 22 2" xfId="21006" xr:uid="{00000000-0005-0000-0000-0000344C0000}"/>
    <cellStyle name="Cabeçalho 2 22 2 2" xfId="21007" xr:uid="{00000000-0005-0000-0000-0000354C0000}"/>
    <cellStyle name="Cabeçalho 2 22 3" xfId="21008" xr:uid="{00000000-0005-0000-0000-0000364C0000}"/>
    <cellStyle name="Cabeçalho 2 23" xfId="21009" xr:uid="{00000000-0005-0000-0000-0000374C0000}"/>
    <cellStyle name="Cabeçalho 2 23 2" xfId="21010" xr:uid="{00000000-0005-0000-0000-0000384C0000}"/>
    <cellStyle name="Cabeçalho 2 23 2 2" xfId="21011" xr:uid="{00000000-0005-0000-0000-0000394C0000}"/>
    <cellStyle name="Cabeçalho 2 23 3" xfId="21012" xr:uid="{00000000-0005-0000-0000-00003A4C0000}"/>
    <cellStyle name="Cabeçalho 2 24" xfId="21013" xr:uid="{00000000-0005-0000-0000-00003B4C0000}"/>
    <cellStyle name="Cabeçalho 2 24 2" xfId="21014" xr:uid="{00000000-0005-0000-0000-00003C4C0000}"/>
    <cellStyle name="Cabeçalho 2 24 2 2" xfId="21015" xr:uid="{00000000-0005-0000-0000-00003D4C0000}"/>
    <cellStyle name="Cabeçalho 2 24 3" xfId="21016" xr:uid="{00000000-0005-0000-0000-00003E4C0000}"/>
    <cellStyle name="Cabeçalho 2 25" xfId="21017" xr:uid="{00000000-0005-0000-0000-00003F4C0000}"/>
    <cellStyle name="Cabeçalho 2 25 2" xfId="21018" xr:uid="{00000000-0005-0000-0000-0000404C0000}"/>
    <cellStyle name="Cabeçalho 2 25 2 2" xfId="21019" xr:uid="{00000000-0005-0000-0000-0000414C0000}"/>
    <cellStyle name="Cabeçalho 2 25 3" xfId="21020" xr:uid="{00000000-0005-0000-0000-0000424C0000}"/>
    <cellStyle name="Cabeçalho 2 26" xfId="21021" xr:uid="{00000000-0005-0000-0000-0000434C0000}"/>
    <cellStyle name="Cabeçalho 2 26 2" xfId="21022" xr:uid="{00000000-0005-0000-0000-0000444C0000}"/>
    <cellStyle name="Cabeçalho 2 26 2 2" xfId="21023" xr:uid="{00000000-0005-0000-0000-0000454C0000}"/>
    <cellStyle name="Cabeçalho 2 26 3" xfId="21024" xr:uid="{00000000-0005-0000-0000-0000464C0000}"/>
    <cellStyle name="Cabeçalho 2 27" xfId="21025" xr:uid="{00000000-0005-0000-0000-0000474C0000}"/>
    <cellStyle name="Cabeçalho 2 27 2" xfId="21026" xr:uid="{00000000-0005-0000-0000-0000484C0000}"/>
    <cellStyle name="Cabeçalho 2 27 2 2" xfId="21027" xr:uid="{00000000-0005-0000-0000-0000494C0000}"/>
    <cellStyle name="Cabeçalho 2 27 3" xfId="21028" xr:uid="{00000000-0005-0000-0000-00004A4C0000}"/>
    <cellStyle name="Cabeçalho 2 28" xfId="21029" xr:uid="{00000000-0005-0000-0000-00004B4C0000}"/>
    <cellStyle name="Cabeçalho 2 28 2" xfId="21030" xr:uid="{00000000-0005-0000-0000-00004C4C0000}"/>
    <cellStyle name="Cabeçalho 2 28 2 2" xfId="21031" xr:uid="{00000000-0005-0000-0000-00004D4C0000}"/>
    <cellStyle name="Cabeçalho 2 28 3" xfId="21032" xr:uid="{00000000-0005-0000-0000-00004E4C0000}"/>
    <cellStyle name="Cabeçalho 2 29" xfId="21033" xr:uid="{00000000-0005-0000-0000-00004F4C0000}"/>
    <cellStyle name="Cabeçalho 2 29 2" xfId="21034" xr:uid="{00000000-0005-0000-0000-0000504C0000}"/>
    <cellStyle name="Cabeçalho 2 29 2 2" xfId="21035" xr:uid="{00000000-0005-0000-0000-0000514C0000}"/>
    <cellStyle name="Cabeçalho 2 29 3" xfId="21036" xr:uid="{00000000-0005-0000-0000-0000524C0000}"/>
    <cellStyle name="Cabeçalho 2 3" xfId="21037" xr:uid="{00000000-0005-0000-0000-0000534C0000}"/>
    <cellStyle name="Cabeçalho 2 3 2" xfId="21038" xr:uid="{00000000-0005-0000-0000-0000544C0000}"/>
    <cellStyle name="Cabeçalho 2 3 2 2" xfId="21039" xr:uid="{00000000-0005-0000-0000-0000554C0000}"/>
    <cellStyle name="Cabeçalho 2 3 3" xfId="21040" xr:uid="{00000000-0005-0000-0000-0000564C0000}"/>
    <cellStyle name="Cabeçalho 2 30" xfId="21041" xr:uid="{00000000-0005-0000-0000-0000574C0000}"/>
    <cellStyle name="Cabeçalho 2 30 2" xfId="21042" xr:uid="{00000000-0005-0000-0000-0000584C0000}"/>
    <cellStyle name="Cabeçalho 2 30 2 2" xfId="21043" xr:uid="{00000000-0005-0000-0000-0000594C0000}"/>
    <cellStyle name="Cabeçalho 2 30 3" xfId="21044" xr:uid="{00000000-0005-0000-0000-00005A4C0000}"/>
    <cellStyle name="Cabeçalho 2 31" xfId="21045" xr:uid="{00000000-0005-0000-0000-00005B4C0000}"/>
    <cellStyle name="Cabeçalho 2 31 2" xfId="21046" xr:uid="{00000000-0005-0000-0000-00005C4C0000}"/>
    <cellStyle name="Cabeçalho 2 31 2 2" xfId="21047" xr:uid="{00000000-0005-0000-0000-00005D4C0000}"/>
    <cellStyle name="Cabeçalho 2 31 3" xfId="21048" xr:uid="{00000000-0005-0000-0000-00005E4C0000}"/>
    <cellStyle name="Cabeçalho 2 32" xfId="21049" xr:uid="{00000000-0005-0000-0000-00005F4C0000}"/>
    <cellStyle name="Cabeçalho 2 32 2" xfId="21050" xr:uid="{00000000-0005-0000-0000-0000604C0000}"/>
    <cellStyle name="Cabeçalho 2 32 2 2" xfId="21051" xr:uid="{00000000-0005-0000-0000-0000614C0000}"/>
    <cellStyle name="Cabeçalho 2 32 3" xfId="21052" xr:uid="{00000000-0005-0000-0000-0000624C0000}"/>
    <cellStyle name="Cabeçalho 2 33" xfId="21053" xr:uid="{00000000-0005-0000-0000-0000634C0000}"/>
    <cellStyle name="Cabeçalho 2 33 2" xfId="21054" xr:uid="{00000000-0005-0000-0000-0000644C0000}"/>
    <cellStyle name="Cabeçalho 2 33 2 2" xfId="21055" xr:uid="{00000000-0005-0000-0000-0000654C0000}"/>
    <cellStyle name="Cabeçalho 2 33 3" xfId="21056" xr:uid="{00000000-0005-0000-0000-0000664C0000}"/>
    <cellStyle name="Cabeçalho 2 34" xfId="21057" xr:uid="{00000000-0005-0000-0000-0000674C0000}"/>
    <cellStyle name="Cabeçalho 2 34 2" xfId="21058" xr:uid="{00000000-0005-0000-0000-0000684C0000}"/>
    <cellStyle name="Cabeçalho 2 34 2 2" xfId="21059" xr:uid="{00000000-0005-0000-0000-0000694C0000}"/>
    <cellStyle name="Cabeçalho 2 34 3" xfId="21060" xr:uid="{00000000-0005-0000-0000-00006A4C0000}"/>
    <cellStyle name="Cabeçalho 2 35" xfId="21061" xr:uid="{00000000-0005-0000-0000-00006B4C0000}"/>
    <cellStyle name="Cabeçalho 2 35 2" xfId="21062" xr:uid="{00000000-0005-0000-0000-00006C4C0000}"/>
    <cellStyle name="Cabeçalho 2 35 3" xfId="21063" xr:uid="{00000000-0005-0000-0000-00006D4C0000}"/>
    <cellStyle name="Cabeçalho 2 36" xfId="21064" xr:uid="{00000000-0005-0000-0000-00006E4C0000}"/>
    <cellStyle name="Cabeçalho 2 4" xfId="21065" xr:uid="{00000000-0005-0000-0000-00006F4C0000}"/>
    <cellStyle name="Cabeçalho 2 4 2" xfId="21066" xr:uid="{00000000-0005-0000-0000-0000704C0000}"/>
    <cellStyle name="Cabeçalho 2 4 2 2" xfId="21067" xr:uid="{00000000-0005-0000-0000-0000714C0000}"/>
    <cellStyle name="Cabeçalho 2 4 3" xfId="21068" xr:uid="{00000000-0005-0000-0000-0000724C0000}"/>
    <cellStyle name="Cabeçalho 2 5" xfId="21069" xr:uid="{00000000-0005-0000-0000-0000734C0000}"/>
    <cellStyle name="Cabeçalho 2 5 2" xfId="21070" xr:uid="{00000000-0005-0000-0000-0000744C0000}"/>
    <cellStyle name="Cabeçalho 2 5 2 2" xfId="21071" xr:uid="{00000000-0005-0000-0000-0000754C0000}"/>
    <cellStyle name="Cabeçalho 2 5 3" xfId="21072" xr:uid="{00000000-0005-0000-0000-0000764C0000}"/>
    <cellStyle name="Cabeçalho 2 6" xfId="21073" xr:uid="{00000000-0005-0000-0000-0000774C0000}"/>
    <cellStyle name="Cabeçalho 2 6 2" xfId="21074" xr:uid="{00000000-0005-0000-0000-0000784C0000}"/>
    <cellStyle name="Cabeçalho 2 6 2 2" xfId="21075" xr:uid="{00000000-0005-0000-0000-0000794C0000}"/>
    <cellStyle name="Cabeçalho 2 6 3" xfId="21076" xr:uid="{00000000-0005-0000-0000-00007A4C0000}"/>
    <cellStyle name="Cabeçalho 2 7" xfId="21077" xr:uid="{00000000-0005-0000-0000-00007B4C0000}"/>
    <cellStyle name="Cabeçalho 2 7 2" xfId="21078" xr:uid="{00000000-0005-0000-0000-00007C4C0000}"/>
    <cellStyle name="Cabeçalho 2 7 2 2" xfId="21079" xr:uid="{00000000-0005-0000-0000-00007D4C0000}"/>
    <cellStyle name="Cabeçalho 2 7 3" xfId="21080" xr:uid="{00000000-0005-0000-0000-00007E4C0000}"/>
    <cellStyle name="Cabeçalho 2 8" xfId="21081" xr:uid="{00000000-0005-0000-0000-00007F4C0000}"/>
    <cellStyle name="Cabeçalho 2 8 2" xfId="21082" xr:uid="{00000000-0005-0000-0000-0000804C0000}"/>
    <cellStyle name="Cabeçalho 2 8 2 2" xfId="21083" xr:uid="{00000000-0005-0000-0000-0000814C0000}"/>
    <cellStyle name="Cabeçalho 2 8 3" xfId="21084" xr:uid="{00000000-0005-0000-0000-0000824C0000}"/>
    <cellStyle name="Cabeçalho 2 9" xfId="21085" xr:uid="{00000000-0005-0000-0000-0000834C0000}"/>
    <cellStyle name="Cabeçalho 2 9 2" xfId="21086" xr:uid="{00000000-0005-0000-0000-0000844C0000}"/>
    <cellStyle name="Cabeçalho 2 9 2 2" xfId="21087" xr:uid="{00000000-0005-0000-0000-0000854C0000}"/>
    <cellStyle name="Cabeçalho 2 9 3" xfId="21088" xr:uid="{00000000-0005-0000-0000-0000864C0000}"/>
    <cellStyle name="Cabecera 1" xfId="21089" xr:uid="{00000000-0005-0000-0000-0000874C0000}"/>
    <cellStyle name="Cabecera 1 2" xfId="21090" xr:uid="{00000000-0005-0000-0000-0000884C0000}"/>
    <cellStyle name="Cabecera 1 2 2" xfId="21091" xr:uid="{00000000-0005-0000-0000-0000894C0000}"/>
    <cellStyle name="Cabecera 1 2 2 2" xfId="21092" xr:uid="{00000000-0005-0000-0000-00008A4C0000}"/>
    <cellStyle name="Cabecera 1 2 2 3" xfId="21093" xr:uid="{00000000-0005-0000-0000-00008B4C0000}"/>
    <cellStyle name="Cabecera 1 2 2 4" xfId="21094" xr:uid="{00000000-0005-0000-0000-00008C4C0000}"/>
    <cellStyle name="Cabecera 1 2 3" xfId="21095" xr:uid="{00000000-0005-0000-0000-00008D4C0000}"/>
    <cellStyle name="Cabecera 1 2 4" xfId="21096" xr:uid="{00000000-0005-0000-0000-00008E4C0000}"/>
    <cellStyle name="Cabecera 1 2 5" xfId="21097" xr:uid="{00000000-0005-0000-0000-00008F4C0000}"/>
    <cellStyle name="Cabecera 1 3" xfId="21098" xr:uid="{00000000-0005-0000-0000-0000904C0000}"/>
    <cellStyle name="Cabecera 1 3 2" xfId="21099" xr:uid="{00000000-0005-0000-0000-0000914C0000}"/>
    <cellStyle name="Cabecera 1 3 3" xfId="21100" xr:uid="{00000000-0005-0000-0000-0000924C0000}"/>
    <cellStyle name="Cabecera 1 3 4" xfId="21101" xr:uid="{00000000-0005-0000-0000-0000934C0000}"/>
    <cellStyle name="Cabecera 1 4" xfId="21102" xr:uid="{00000000-0005-0000-0000-0000944C0000}"/>
    <cellStyle name="Cabecera 1 4 2" xfId="21103" xr:uid="{00000000-0005-0000-0000-0000954C0000}"/>
    <cellStyle name="Cabecera 1 4 3" xfId="21104" xr:uid="{00000000-0005-0000-0000-0000964C0000}"/>
    <cellStyle name="Cabecera 1 4 4" xfId="21105" xr:uid="{00000000-0005-0000-0000-0000974C0000}"/>
    <cellStyle name="Cabecera 1 5" xfId="21106" xr:uid="{00000000-0005-0000-0000-0000984C0000}"/>
    <cellStyle name="Cabecera 1 5 2" xfId="21107" xr:uid="{00000000-0005-0000-0000-0000994C0000}"/>
    <cellStyle name="Cabecera 1 6" xfId="21108" xr:uid="{00000000-0005-0000-0000-00009A4C0000}"/>
    <cellStyle name="Cabecera 1 7" xfId="21109" xr:uid="{00000000-0005-0000-0000-00009B4C0000}"/>
    <cellStyle name="Cabecera 1 8" xfId="21110" xr:uid="{00000000-0005-0000-0000-00009C4C0000}"/>
    <cellStyle name="Cabecera 2" xfId="21111" xr:uid="{00000000-0005-0000-0000-00009D4C0000}"/>
    <cellStyle name="Cabecera 2 2" xfId="21112" xr:uid="{00000000-0005-0000-0000-00009E4C0000}"/>
    <cellStyle name="Cabecera 2 2 2" xfId="21113" xr:uid="{00000000-0005-0000-0000-00009F4C0000}"/>
    <cellStyle name="Cabecera 2 2 2 2" xfId="21114" xr:uid="{00000000-0005-0000-0000-0000A04C0000}"/>
    <cellStyle name="Cabecera 2 2 2 3" xfId="21115" xr:uid="{00000000-0005-0000-0000-0000A14C0000}"/>
    <cellStyle name="Cabecera 2 2 2 4" xfId="21116" xr:uid="{00000000-0005-0000-0000-0000A24C0000}"/>
    <cellStyle name="Cabecera 2 2 3" xfId="21117" xr:uid="{00000000-0005-0000-0000-0000A34C0000}"/>
    <cellStyle name="Cabecera 2 2 4" xfId="21118" xr:uid="{00000000-0005-0000-0000-0000A44C0000}"/>
    <cellStyle name="Cabecera 2 2 5" xfId="21119" xr:uid="{00000000-0005-0000-0000-0000A54C0000}"/>
    <cellStyle name="Cabecera 2 3" xfId="21120" xr:uid="{00000000-0005-0000-0000-0000A64C0000}"/>
    <cellStyle name="Cabecera 2 3 2" xfId="21121" xr:uid="{00000000-0005-0000-0000-0000A74C0000}"/>
    <cellStyle name="Cabecera 2 3 3" xfId="21122" xr:uid="{00000000-0005-0000-0000-0000A84C0000}"/>
    <cellStyle name="Cabecera 2 3 4" xfId="21123" xr:uid="{00000000-0005-0000-0000-0000A94C0000}"/>
    <cellStyle name="Cabecera 2 4" xfId="21124" xr:uid="{00000000-0005-0000-0000-0000AA4C0000}"/>
    <cellStyle name="Cabecera 2 4 2" xfId="21125" xr:uid="{00000000-0005-0000-0000-0000AB4C0000}"/>
    <cellStyle name="Cabecera 2 4 3" xfId="21126" xr:uid="{00000000-0005-0000-0000-0000AC4C0000}"/>
    <cellStyle name="Cabecera 2 4 4" xfId="21127" xr:uid="{00000000-0005-0000-0000-0000AD4C0000}"/>
    <cellStyle name="Cabecera 2 5" xfId="21128" xr:uid="{00000000-0005-0000-0000-0000AE4C0000}"/>
    <cellStyle name="Cabecera 2 5 2" xfId="21129" xr:uid="{00000000-0005-0000-0000-0000AF4C0000}"/>
    <cellStyle name="Cabecera 2 6" xfId="21130" xr:uid="{00000000-0005-0000-0000-0000B04C0000}"/>
    <cellStyle name="Cabecera 2 7" xfId="21131" xr:uid="{00000000-0005-0000-0000-0000B14C0000}"/>
    <cellStyle name="Cabecera 2 8" xfId="21132" xr:uid="{00000000-0005-0000-0000-0000B24C0000}"/>
    <cellStyle name="caché" xfId="21133" xr:uid="{00000000-0005-0000-0000-0000B34C0000}"/>
    <cellStyle name="Calc Currency (0)" xfId="21134" xr:uid="{00000000-0005-0000-0000-0000B44C0000}"/>
    <cellStyle name="Calc Currency (2)" xfId="21135" xr:uid="{00000000-0005-0000-0000-0000B54C0000}"/>
    <cellStyle name="Calc Currency (2) 2" xfId="21136" xr:uid="{00000000-0005-0000-0000-0000B64C0000}"/>
    <cellStyle name="Calc Percent (0)" xfId="21137" xr:uid="{00000000-0005-0000-0000-0000B74C0000}"/>
    <cellStyle name="Calc Percent (1)" xfId="21138" xr:uid="{00000000-0005-0000-0000-0000B84C0000}"/>
    <cellStyle name="Calc Percent (2)" xfId="21139" xr:uid="{00000000-0005-0000-0000-0000B94C0000}"/>
    <cellStyle name="Calc Units (0)" xfId="21140" xr:uid="{00000000-0005-0000-0000-0000BA4C0000}"/>
    <cellStyle name="Calc Units (0) 2" xfId="21141" xr:uid="{00000000-0005-0000-0000-0000BB4C0000}"/>
    <cellStyle name="Calc Units (1)" xfId="21142" xr:uid="{00000000-0005-0000-0000-0000BC4C0000}"/>
    <cellStyle name="Calc Units (1) 2" xfId="21143" xr:uid="{00000000-0005-0000-0000-0000BD4C0000}"/>
    <cellStyle name="Calc Units (2)" xfId="21144" xr:uid="{00000000-0005-0000-0000-0000BE4C0000}"/>
    <cellStyle name="Calc Units (2) 2" xfId="21145" xr:uid="{00000000-0005-0000-0000-0000BF4C0000}"/>
    <cellStyle name="Calcolo" xfId="11" builtinId="22" customBuiltin="1"/>
    <cellStyle name="Calcul" xfId="21146" xr:uid="{00000000-0005-0000-0000-0000C04C0000}"/>
    <cellStyle name="Calcul 2" xfId="21147" xr:uid="{00000000-0005-0000-0000-0000C14C0000}"/>
    <cellStyle name="Calculation 1" xfId="21148" xr:uid="{00000000-0005-0000-0000-0000C34C0000}"/>
    <cellStyle name="Calculation 10" xfId="21149" xr:uid="{00000000-0005-0000-0000-0000C44C0000}"/>
    <cellStyle name="Calculation 10 10" xfId="21150" xr:uid="{00000000-0005-0000-0000-0000C54C0000}"/>
    <cellStyle name="Calculation 10 11" xfId="21151" xr:uid="{00000000-0005-0000-0000-0000C64C0000}"/>
    <cellStyle name="Calculation 10 12" xfId="21152" xr:uid="{00000000-0005-0000-0000-0000C74C0000}"/>
    <cellStyle name="Calculation 10 2" xfId="21153" xr:uid="{00000000-0005-0000-0000-0000C84C0000}"/>
    <cellStyle name="Calculation 10 3" xfId="21154" xr:uid="{00000000-0005-0000-0000-0000C94C0000}"/>
    <cellStyle name="Calculation 10 4" xfId="21155" xr:uid="{00000000-0005-0000-0000-0000CA4C0000}"/>
    <cellStyle name="Calculation 10 5" xfId="21156" xr:uid="{00000000-0005-0000-0000-0000CB4C0000}"/>
    <cellStyle name="Calculation 10 6" xfId="21157" xr:uid="{00000000-0005-0000-0000-0000CC4C0000}"/>
    <cellStyle name="Calculation 10 7" xfId="21158" xr:uid="{00000000-0005-0000-0000-0000CD4C0000}"/>
    <cellStyle name="Calculation 10 8" xfId="21159" xr:uid="{00000000-0005-0000-0000-0000CE4C0000}"/>
    <cellStyle name="Calculation 10 9" xfId="21160" xr:uid="{00000000-0005-0000-0000-0000CF4C0000}"/>
    <cellStyle name="Calculation 10_BSD2" xfId="21161" xr:uid="{00000000-0005-0000-0000-0000D04C0000}"/>
    <cellStyle name="Calculation 11" xfId="21162" xr:uid="{00000000-0005-0000-0000-0000D14C0000}"/>
    <cellStyle name="Calculation 11 10" xfId="21163" xr:uid="{00000000-0005-0000-0000-0000D24C0000}"/>
    <cellStyle name="Calculation 11 11" xfId="21164" xr:uid="{00000000-0005-0000-0000-0000D34C0000}"/>
    <cellStyle name="Calculation 11 12" xfId="21165" xr:uid="{00000000-0005-0000-0000-0000D44C0000}"/>
    <cellStyle name="Calculation 11 2" xfId="21166" xr:uid="{00000000-0005-0000-0000-0000D54C0000}"/>
    <cellStyle name="Calculation 11 3" xfId="21167" xr:uid="{00000000-0005-0000-0000-0000D64C0000}"/>
    <cellStyle name="Calculation 11 4" xfId="21168" xr:uid="{00000000-0005-0000-0000-0000D74C0000}"/>
    <cellStyle name="Calculation 11 5" xfId="21169" xr:uid="{00000000-0005-0000-0000-0000D84C0000}"/>
    <cellStyle name="Calculation 11 6" xfId="21170" xr:uid="{00000000-0005-0000-0000-0000D94C0000}"/>
    <cellStyle name="Calculation 11 7" xfId="21171" xr:uid="{00000000-0005-0000-0000-0000DA4C0000}"/>
    <cellStyle name="Calculation 11 8" xfId="21172" xr:uid="{00000000-0005-0000-0000-0000DB4C0000}"/>
    <cellStyle name="Calculation 11 9" xfId="21173" xr:uid="{00000000-0005-0000-0000-0000DC4C0000}"/>
    <cellStyle name="Calculation 11_BSD2" xfId="21174" xr:uid="{00000000-0005-0000-0000-0000DD4C0000}"/>
    <cellStyle name="Calculation 12" xfId="21175" xr:uid="{00000000-0005-0000-0000-0000DE4C0000}"/>
    <cellStyle name="Calculation 12 10" xfId="21176" xr:uid="{00000000-0005-0000-0000-0000DF4C0000}"/>
    <cellStyle name="Calculation 12 2" xfId="21177" xr:uid="{00000000-0005-0000-0000-0000E04C0000}"/>
    <cellStyle name="Calculation 12 2 10" xfId="21178" xr:uid="{00000000-0005-0000-0000-0000E14C0000}"/>
    <cellStyle name="Calculation 12 2 2" xfId="21179" xr:uid="{00000000-0005-0000-0000-0000E24C0000}"/>
    <cellStyle name="Calculation 12 2 2 2" xfId="21180" xr:uid="{00000000-0005-0000-0000-0000E34C0000}"/>
    <cellStyle name="Calculation 12 2 2 3" xfId="21181" xr:uid="{00000000-0005-0000-0000-0000E44C0000}"/>
    <cellStyle name="Calculation 12 2 2 4" xfId="21182" xr:uid="{00000000-0005-0000-0000-0000E54C0000}"/>
    <cellStyle name="Calculation 12 2 2 5" xfId="21183" xr:uid="{00000000-0005-0000-0000-0000E64C0000}"/>
    <cellStyle name="Calculation 12 2 3" xfId="21184" xr:uid="{00000000-0005-0000-0000-0000E74C0000}"/>
    <cellStyle name="Calculation 12 2 4" xfId="21185" xr:uid="{00000000-0005-0000-0000-0000E84C0000}"/>
    <cellStyle name="Calculation 12 2 5" xfId="21186" xr:uid="{00000000-0005-0000-0000-0000E94C0000}"/>
    <cellStyle name="Calculation 12 2 6" xfId="21187" xr:uid="{00000000-0005-0000-0000-0000EA4C0000}"/>
    <cellStyle name="Calculation 12 2 7" xfId="21188" xr:uid="{00000000-0005-0000-0000-0000EB4C0000}"/>
    <cellStyle name="Calculation 12 2 8" xfId="21189" xr:uid="{00000000-0005-0000-0000-0000EC4C0000}"/>
    <cellStyle name="Calculation 12 2 9" xfId="21190" xr:uid="{00000000-0005-0000-0000-0000ED4C0000}"/>
    <cellStyle name="Calculation 12 3" xfId="21191" xr:uid="{00000000-0005-0000-0000-0000EE4C0000}"/>
    <cellStyle name="Calculation 12 4" xfId="21192" xr:uid="{00000000-0005-0000-0000-0000EF4C0000}"/>
    <cellStyle name="Calculation 12 5" xfId="21193" xr:uid="{00000000-0005-0000-0000-0000F04C0000}"/>
    <cellStyle name="Calculation 12 6" xfId="21194" xr:uid="{00000000-0005-0000-0000-0000F14C0000}"/>
    <cellStyle name="Calculation 12 7" xfId="21195" xr:uid="{00000000-0005-0000-0000-0000F24C0000}"/>
    <cellStyle name="Calculation 12 8" xfId="21196" xr:uid="{00000000-0005-0000-0000-0000F34C0000}"/>
    <cellStyle name="Calculation 12 9" xfId="21197" xr:uid="{00000000-0005-0000-0000-0000F44C0000}"/>
    <cellStyle name="Calculation 12_BSD2" xfId="21198" xr:uid="{00000000-0005-0000-0000-0000F54C0000}"/>
    <cellStyle name="Calculation 13" xfId="21199" xr:uid="{00000000-0005-0000-0000-0000F64C0000}"/>
    <cellStyle name="Calculation 13 10" xfId="21200" xr:uid="{00000000-0005-0000-0000-0000F74C0000}"/>
    <cellStyle name="Calculation 13 2" xfId="21201" xr:uid="{00000000-0005-0000-0000-0000F84C0000}"/>
    <cellStyle name="Calculation 13 3" xfId="21202" xr:uid="{00000000-0005-0000-0000-0000F94C0000}"/>
    <cellStyle name="Calculation 13 4" xfId="21203" xr:uid="{00000000-0005-0000-0000-0000FA4C0000}"/>
    <cellStyle name="Calculation 13 5" xfId="21204" xr:uid="{00000000-0005-0000-0000-0000FB4C0000}"/>
    <cellStyle name="Calculation 13 6" xfId="21205" xr:uid="{00000000-0005-0000-0000-0000FC4C0000}"/>
    <cellStyle name="Calculation 13 7" xfId="21206" xr:uid="{00000000-0005-0000-0000-0000FD4C0000}"/>
    <cellStyle name="Calculation 13 8" xfId="21207" xr:uid="{00000000-0005-0000-0000-0000FE4C0000}"/>
    <cellStyle name="Calculation 13 9" xfId="21208" xr:uid="{00000000-0005-0000-0000-0000FF4C0000}"/>
    <cellStyle name="Calculation 13_BSD2" xfId="21209" xr:uid="{00000000-0005-0000-0000-0000004D0000}"/>
    <cellStyle name="Calculation 14" xfId="21210" xr:uid="{00000000-0005-0000-0000-0000014D0000}"/>
    <cellStyle name="Calculation 14 2" xfId="21211" xr:uid="{00000000-0005-0000-0000-0000024D0000}"/>
    <cellStyle name="Calculation 14 3" xfId="21212" xr:uid="{00000000-0005-0000-0000-0000034D0000}"/>
    <cellStyle name="Calculation 14 4" xfId="21213" xr:uid="{00000000-0005-0000-0000-0000044D0000}"/>
    <cellStyle name="Calculation 14 5" xfId="21214" xr:uid="{00000000-0005-0000-0000-0000054D0000}"/>
    <cellStyle name="Calculation 14_BSD2" xfId="21215" xr:uid="{00000000-0005-0000-0000-0000064D0000}"/>
    <cellStyle name="Calculation 15" xfId="21216" xr:uid="{00000000-0005-0000-0000-0000074D0000}"/>
    <cellStyle name="Calculation 15 2" xfId="21217" xr:uid="{00000000-0005-0000-0000-0000084D0000}"/>
    <cellStyle name="Calculation 15 3" xfId="21218" xr:uid="{00000000-0005-0000-0000-0000094D0000}"/>
    <cellStyle name="Calculation 15 4" xfId="21219" xr:uid="{00000000-0005-0000-0000-00000A4D0000}"/>
    <cellStyle name="Calculation 15 5" xfId="21220" xr:uid="{00000000-0005-0000-0000-00000B4D0000}"/>
    <cellStyle name="Calculation 15_BSD2" xfId="21221" xr:uid="{00000000-0005-0000-0000-00000C4D0000}"/>
    <cellStyle name="Calculation 16" xfId="21222" xr:uid="{00000000-0005-0000-0000-00000D4D0000}"/>
    <cellStyle name="Calculation 16 2" xfId="21223" xr:uid="{00000000-0005-0000-0000-00000E4D0000}"/>
    <cellStyle name="Calculation 16 3" xfId="21224" xr:uid="{00000000-0005-0000-0000-00000F4D0000}"/>
    <cellStyle name="Calculation 16 4" xfId="21225" xr:uid="{00000000-0005-0000-0000-0000104D0000}"/>
    <cellStyle name="Calculation 16 5" xfId="21226" xr:uid="{00000000-0005-0000-0000-0000114D0000}"/>
    <cellStyle name="Calculation 16_BSD2" xfId="21227" xr:uid="{00000000-0005-0000-0000-0000124D0000}"/>
    <cellStyle name="Calculation 17" xfId="21228" xr:uid="{00000000-0005-0000-0000-0000134D0000}"/>
    <cellStyle name="Calculation 17 2" xfId="21229" xr:uid="{00000000-0005-0000-0000-0000144D0000}"/>
    <cellStyle name="Calculation 17 3" xfId="21230" xr:uid="{00000000-0005-0000-0000-0000154D0000}"/>
    <cellStyle name="Calculation 17 4" xfId="21231" xr:uid="{00000000-0005-0000-0000-0000164D0000}"/>
    <cellStyle name="Calculation 17 5" xfId="21232" xr:uid="{00000000-0005-0000-0000-0000174D0000}"/>
    <cellStyle name="Calculation 17_BSD2" xfId="21233" xr:uid="{00000000-0005-0000-0000-0000184D0000}"/>
    <cellStyle name="Calculation 18" xfId="21234" xr:uid="{00000000-0005-0000-0000-0000194D0000}"/>
    <cellStyle name="Calculation 18 2" xfId="21235" xr:uid="{00000000-0005-0000-0000-00001A4D0000}"/>
    <cellStyle name="Calculation 18 3" xfId="21236" xr:uid="{00000000-0005-0000-0000-00001B4D0000}"/>
    <cellStyle name="Calculation 18 4" xfId="21237" xr:uid="{00000000-0005-0000-0000-00001C4D0000}"/>
    <cellStyle name="Calculation 18 5" xfId="21238" xr:uid="{00000000-0005-0000-0000-00001D4D0000}"/>
    <cellStyle name="Calculation 18_BSD2" xfId="21239" xr:uid="{00000000-0005-0000-0000-00001E4D0000}"/>
    <cellStyle name="Calculation 19" xfId="21240" xr:uid="{00000000-0005-0000-0000-00001F4D0000}"/>
    <cellStyle name="Calculation 19 2" xfId="21241" xr:uid="{00000000-0005-0000-0000-0000204D0000}"/>
    <cellStyle name="Calculation 19 3" xfId="21242" xr:uid="{00000000-0005-0000-0000-0000214D0000}"/>
    <cellStyle name="Calculation 19 4" xfId="21243" xr:uid="{00000000-0005-0000-0000-0000224D0000}"/>
    <cellStyle name="Calculation 19 5" xfId="21244" xr:uid="{00000000-0005-0000-0000-0000234D0000}"/>
    <cellStyle name="Calculation 19_BSD2" xfId="21245" xr:uid="{00000000-0005-0000-0000-0000244D0000}"/>
    <cellStyle name="Calculation 2" xfId="357" xr:uid="{00000000-0005-0000-0000-0000254D0000}"/>
    <cellStyle name="Calculation 2 10" xfId="21246" xr:uid="{00000000-0005-0000-0000-0000264D0000}"/>
    <cellStyle name="Calculation 2 11" xfId="21247" xr:uid="{00000000-0005-0000-0000-0000274D0000}"/>
    <cellStyle name="Calculation 2 12" xfId="21248" xr:uid="{00000000-0005-0000-0000-0000284D0000}"/>
    <cellStyle name="Calculation 2 12 2" xfId="21249" xr:uid="{00000000-0005-0000-0000-0000294D0000}"/>
    <cellStyle name="Calculation 2 13" xfId="21250" xr:uid="{00000000-0005-0000-0000-00002A4D0000}"/>
    <cellStyle name="Calculation 2 14" xfId="21251" xr:uid="{00000000-0005-0000-0000-00002B4D0000}"/>
    <cellStyle name="Calculation 2 2" xfId="21252" xr:uid="{00000000-0005-0000-0000-00002C4D0000}"/>
    <cellStyle name="Calculation 2 2 10" xfId="21253" xr:uid="{00000000-0005-0000-0000-00002D4D0000}"/>
    <cellStyle name="Calculation 2 2 11" xfId="21254" xr:uid="{00000000-0005-0000-0000-00002E4D0000}"/>
    <cellStyle name="Calculation 2 2 11 2" xfId="21255" xr:uid="{00000000-0005-0000-0000-00002F4D0000}"/>
    <cellStyle name="Calculation 2 2 12" xfId="21256" xr:uid="{00000000-0005-0000-0000-0000304D0000}"/>
    <cellStyle name="Calculation 2 2 2" xfId="21257" xr:uid="{00000000-0005-0000-0000-0000314D0000}"/>
    <cellStyle name="Calculation 2 2 2 10" xfId="21258" xr:uid="{00000000-0005-0000-0000-0000324D0000}"/>
    <cellStyle name="Calculation 2 2 2 2" xfId="21259" xr:uid="{00000000-0005-0000-0000-0000334D0000}"/>
    <cellStyle name="Calculation 2 2 2 2 10" xfId="21260" xr:uid="{00000000-0005-0000-0000-0000344D0000}"/>
    <cellStyle name="Calculation 2 2 2 2 2" xfId="21261" xr:uid="{00000000-0005-0000-0000-0000354D0000}"/>
    <cellStyle name="Calculation 2 2 2 2 2 2" xfId="21262" xr:uid="{00000000-0005-0000-0000-0000364D0000}"/>
    <cellStyle name="Calculation 2 2 2 2 2 2 2" xfId="21263" xr:uid="{00000000-0005-0000-0000-0000374D0000}"/>
    <cellStyle name="Calculation 2 2 2 2 2 2 2 2" xfId="21264" xr:uid="{00000000-0005-0000-0000-0000384D0000}"/>
    <cellStyle name="Calculation 2 2 2 2 2 2 2 2 2" xfId="21265" xr:uid="{00000000-0005-0000-0000-0000394D0000}"/>
    <cellStyle name="Calculation 2 2 2 2 2 2 3" xfId="21266" xr:uid="{00000000-0005-0000-0000-00003A4D0000}"/>
    <cellStyle name="Calculation 2 2 2 2 2 3" xfId="21267" xr:uid="{00000000-0005-0000-0000-00003B4D0000}"/>
    <cellStyle name="Calculation 2 2 2 2 2 4" xfId="21268" xr:uid="{00000000-0005-0000-0000-00003C4D0000}"/>
    <cellStyle name="Calculation 2 2 2 2 2 4 2" xfId="21269" xr:uid="{00000000-0005-0000-0000-00003D4D0000}"/>
    <cellStyle name="Calculation 2 2 2 2 2 5" xfId="21270" xr:uid="{00000000-0005-0000-0000-00003E4D0000}"/>
    <cellStyle name="Calculation 2 2 2 2 3" xfId="21271" xr:uid="{00000000-0005-0000-0000-00003F4D0000}"/>
    <cellStyle name="Calculation 2 2 2 2 4" xfId="21272" xr:uid="{00000000-0005-0000-0000-0000404D0000}"/>
    <cellStyle name="Calculation 2 2 2 2 5" xfId="21273" xr:uid="{00000000-0005-0000-0000-0000414D0000}"/>
    <cellStyle name="Calculation 2 2 2 2 6" xfId="21274" xr:uid="{00000000-0005-0000-0000-0000424D0000}"/>
    <cellStyle name="Calculation 2 2 2 2 7" xfId="21275" xr:uid="{00000000-0005-0000-0000-0000434D0000}"/>
    <cellStyle name="Calculation 2 2 2 2 8" xfId="21276" xr:uid="{00000000-0005-0000-0000-0000444D0000}"/>
    <cellStyle name="Calculation 2 2 2 2 9" xfId="21277" xr:uid="{00000000-0005-0000-0000-0000454D0000}"/>
    <cellStyle name="Calculation 2 2 2 2 9 2" xfId="21278" xr:uid="{00000000-0005-0000-0000-0000464D0000}"/>
    <cellStyle name="Calculation 2 2 2 3" xfId="21279" xr:uid="{00000000-0005-0000-0000-0000474D0000}"/>
    <cellStyle name="Calculation 2 2 2 4" xfId="21280" xr:uid="{00000000-0005-0000-0000-0000484D0000}"/>
    <cellStyle name="Calculation 2 2 2 5" xfId="21281" xr:uid="{00000000-0005-0000-0000-0000494D0000}"/>
    <cellStyle name="Calculation 2 2 2 6" xfId="21282" xr:uid="{00000000-0005-0000-0000-00004A4D0000}"/>
    <cellStyle name="Calculation 2 2 2 7" xfId="21283" xr:uid="{00000000-0005-0000-0000-00004B4D0000}"/>
    <cellStyle name="Calculation 2 2 2 8" xfId="21284" xr:uid="{00000000-0005-0000-0000-00004C4D0000}"/>
    <cellStyle name="Calculation 2 2 2 9" xfId="21285" xr:uid="{00000000-0005-0000-0000-00004D4D0000}"/>
    <cellStyle name="Calculation 2 2 2 9 2" xfId="21286" xr:uid="{00000000-0005-0000-0000-00004E4D0000}"/>
    <cellStyle name="Calculation 2 2 3" xfId="21287" xr:uid="{00000000-0005-0000-0000-00004F4D0000}"/>
    <cellStyle name="Calculation 2 2 3 2" xfId="21288" xr:uid="{00000000-0005-0000-0000-0000504D0000}"/>
    <cellStyle name="Calculation 2 2 3 3" xfId="21289" xr:uid="{00000000-0005-0000-0000-0000514D0000}"/>
    <cellStyle name="Calculation 2 2 3 4" xfId="21290" xr:uid="{00000000-0005-0000-0000-0000524D0000}"/>
    <cellStyle name="Calculation 2 2 4" xfId="21291" xr:uid="{00000000-0005-0000-0000-0000534D0000}"/>
    <cellStyle name="Calculation 2 2 5" xfId="21292" xr:uid="{00000000-0005-0000-0000-0000544D0000}"/>
    <cellStyle name="Calculation 2 2 6" xfId="21293" xr:uid="{00000000-0005-0000-0000-0000554D0000}"/>
    <cellStyle name="Calculation 2 2 7" xfId="21294" xr:uid="{00000000-0005-0000-0000-0000564D0000}"/>
    <cellStyle name="Calculation 2 2 8" xfId="21295" xr:uid="{00000000-0005-0000-0000-0000574D0000}"/>
    <cellStyle name="Calculation 2 2 9" xfId="21296" xr:uid="{00000000-0005-0000-0000-0000584D0000}"/>
    <cellStyle name="Calculation 2 3" xfId="21297" xr:uid="{00000000-0005-0000-0000-0000594D0000}"/>
    <cellStyle name="Calculation 2 3 10" xfId="21298" xr:uid="{00000000-0005-0000-0000-00005A4D0000}"/>
    <cellStyle name="Calculation 2 3 2" xfId="21299" xr:uid="{00000000-0005-0000-0000-00005B4D0000}"/>
    <cellStyle name="Calculation 2 3 2 10" xfId="21300" xr:uid="{00000000-0005-0000-0000-00005C4D0000}"/>
    <cellStyle name="Calculation 2 3 2 2" xfId="21301" xr:uid="{00000000-0005-0000-0000-00005D4D0000}"/>
    <cellStyle name="Calculation 2 3 2 2 2" xfId="21302" xr:uid="{00000000-0005-0000-0000-00005E4D0000}"/>
    <cellStyle name="Calculation 2 3 2 2 3" xfId="21303" xr:uid="{00000000-0005-0000-0000-00005F4D0000}"/>
    <cellStyle name="Calculation 2 3 2 2 4" xfId="21304" xr:uid="{00000000-0005-0000-0000-0000604D0000}"/>
    <cellStyle name="Calculation 2 3 2 2 5" xfId="21305" xr:uid="{00000000-0005-0000-0000-0000614D0000}"/>
    <cellStyle name="Calculation 2 3 2 3" xfId="21306" xr:uid="{00000000-0005-0000-0000-0000624D0000}"/>
    <cellStyle name="Calculation 2 3 2 4" xfId="21307" xr:uid="{00000000-0005-0000-0000-0000634D0000}"/>
    <cellStyle name="Calculation 2 3 2 5" xfId="21308" xr:uid="{00000000-0005-0000-0000-0000644D0000}"/>
    <cellStyle name="Calculation 2 3 2 6" xfId="21309" xr:uid="{00000000-0005-0000-0000-0000654D0000}"/>
    <cellStyle name="Calculation 2 3 2 7" xfId="21310" xr:uid="{00000000-0005-0000-0000-0000664D0000}"/>
    <cellStyle name="Calculation 2 3 2 8" xfId="21311" xr:uid="{00000000-0005-0000-0000-0000674D0000}"/>
    <cellStyle name="Calculation 2 3 2 9" xfId="21312" xr:uid="{00000000-0005-0000-0000-0000684D0000}"/>
    <cellStyle name="Calculation 2 3 3" xfId="21313" xr:uid="{00000000-0005-0000-0000-0000694D0000}"/>
    <cellStyle name="Calculation 2 3 4" xfId="21314" xr:uid="{00000000-0005-0000-0000-00006A4D0000}"/>
    <cellStyle name="Calculation 2 3 5" xfId="21315" xr:uid="{00000000-0005-0000-0000-00006B4D0000}"/>
    <cellStyle name="Calculation 2 3 6" xfId="21316" xr:uid="{00000000-0005-0000-0000-00006C4D0000}"/>
    <cellStyle name="Calculation 2 3 7" xfId="21317" xr:uid="{00000000-0005-0000-0000-00006D4D0000}"/>
    <cellStyle name="Calculation 2 3 8" xfId="21318" xr:uid="{00000000-0005-0000-0000-00006E4D0000}"/>
    <cellStyle name="Calculation 2 3 9" xfId="21319" xr:uid="{00000000-0005-0000-0000-00006F4D0000}"/>
    <cellStyle name="Calculation 2 4" xfId="21320" xr:uid="{00000000-0005-0000-0000-0000704D0000}"/>
    <cellStyle name="Calculation 2 4 2" xfId="21321" xr:uid="{00000000-0005-0000-0000-0000714D0000}"/>
    <cellStyle name="Calculation 2 4 3" xfId="21322" xr:uid="{00000000-0005-0000-0000-0000724D0000}"/>
    <cellStyle name="Calculation 2 4 4" xfId="21323" xr:uid="{00000000-0005-0000-0000-0000734D0000}"/>
    <cellStyle name="Calculation 2 4_BSD2" xfId="21324" xr:uid="{00000000-0005-0000-0000-0000744D0000}"/>
    <cellStyle name="Calculation 2 5" xfId="21325" xr:uid="{00000000-0005-0000-0000-0000754D0000}"/>
    <cellStyle name="Calculation 2 5 2" xfId="21326" xr:uid="{00000000-0005-0000-0000-0000764D0000}"/>
    <cellStyle name="Calculation 2 5 3" xfId="21327" xr:uid="{00000000-0005-0000-0000-0000774D0000}"/>
    <cellStyle name="Calculation 2 5 4" xfId="21328" xr:uid="{00000000-0005-0000-0000-0000784D0000}"/>
    <cellStyle name="Calculation 2 6" xfId="21329" xr:uid="{00000000-0005-0000-0000-0000794D0000}"/>
    <cellStyle name="Calculation 2 7" xfId="21330" xr:uid="{00000000-0005-0000-0000-00007A4D0000}"/>
    <cellStyle name="Calculation 2 8" xfId="21331" xr:uid="{00000000-0005-0000-0000-00007B4D0000}"/>
    <cellStyle name="Calculation 2 8 2" xfId="21332" xr:uid="{00000000-0005-0000-0000-00007C4D0000}"/>
    <cellStyle name="Calculation 2 8_BSD2" xfId="21333" xr:uid="{00000000-0005-0000-0000-00007D4D0000}"/>
    <cellStyle name="Calculation 2 9" xfId="21334" xr:uid="{00000000-0005-0000-0000-00007E4D0000}"/>
    <cellStyle name="Calculation 20" xfId="21335" xr:uid="{00000000-0005-0000-0000-00007F4D0000}"/>
    <cellStyle name="Calculation 20 2" xfId="21336" xr:uid="{00000000-0005-0000-0000-0000804D0000}"/>
    <cellStyle name="Calculation 20_BSD2" xfId="21337" xr:uid="{00000000-0005-0000-0000-0000814D0000}"/>
    <cellStyle name="Calculation 21" xfId="21338" xr:uid="{00000000-0005-0000-0000-0000824D0000}"/>
    <cellStyle name="Calculation 21 2" xfId="21339" xr:uid="{00000000-0005-0000-0000-0000834D0000}"/>
    <cellStyle name="Calculation 21_BSD2" xfId="21340" xr:uid="{00000000-0005-0000-0000-0000844D0000}"/>
    <cellStyle name="Calculation 22" xfId="21341" xr:uid="{00000000-0005-0000-0000-0000854D0000}"/>
    <cellStyle name="Calculation 22 2" xfId="21342" xr:uid="{00000000-0005-0000-0000-0000864D0000}"/>
    <cellStyle name="Calculation 22_BSD2" xfId="21343" xr:uid="{00000000-0005-0000-0000-0000874D0000}"/>
    <cellStyle name="Calculation 23" xfId="21344" xr:uid="{00000000-0005-0000-0000-0000884D0000}"/>
    <cellStyle name="Calculation 23 2" xfId="21345" xr:uid="{00000000-0005-0000-0000-0000894D0000}"/>
    <cellStyle name="Calculation 23_BSD2" xfId="21346" xr:uid="{00000000-0005-0000-0000-00008A4D0000}"/>
    <cellStyle name="Calculation 24" xfId="21347" xr:uid="{00000000-0005-0000-0000-00008B4D0000}"/>
    <cellStyle name="Calculation 24 2" xfId="21348" xr:uid="{00000000-0005-0000-0000-00008C4D0000}"/>
    <cellStyle name="Calculation 24_BSD2" xfId="21349" xr:uid="{00000000-0005-0000-0000-00008D4D0000}"/>
    <cellStyle name="Calculation 25" xfId="21350" xr:uid="{00000000-0005-0000-0000-00008E4D0000}"/>
    <cellStyle name="Calculation 25 2" xfId="21351" xr:uid="{00000000-0005-0000-0000-00008F4D0000}"/>
    <cellStyle name="Calculation 25_BSD2" xfId="21352" xr:uid="{00000000-0005-0000-0000-0000904D0000}"/>
    <cellStyle name="Calculation 26" xfId="21353" xr:uid="{00000000-0005-0000-0000-0000914D0000}"/>
    <cellStyle name="Calculation 26 2" xfId="21354" xr:uid="{00000000-0005-0000-0000-0000924D0000}"/>
    <cellStyle name="Calculation 26_BSD2" xfId="21355" xr:uid="{00000000-0005-0000-0000-0000934D0000}"/>
    <cellStyle name="Calculation 27" xfId="21356" xr:uid="{00000000-0005-0000-0000-0000944D0000}"/>
    <cellStyle name="Calculation 27 2" xfId="21357" xr:uid="{00000000-0005-0000-0000-0000954D0000}"/>
    <cellStyle name="Calculation 27_BSD2" xfId="21358" xr:uid="{00000000-0005-0000-0000-0000964D0000}"/>
    <cellStyle name="Calculation 28" xfId="21359" xr:uid="{00000000-0005-0000-0000-0000974D0000}"/>
    <cellStyle name="Calculation 28 2" xfId="21360" xr:uid="{00000000-0005-0000-0000-0000984D0000}"/>
    <cellStyle name="Calculation 28_BSD2" xfId="21361" xr:uid="{00000000-0005-0000-0000-0000994D0000}"/>
    <cellStyle name="Calculation 29" xfId="21362" xr:uid="{00000000-0005-0000-0000-00009A4D0000}"/>
    <cellStyle name="Calculation 29 2" xfId="21363" xr:uid="{00000000-0005-0000-0000-00009B4D0000}"/>
    <cellStyle name="Calculation 29_BSD2" xfId="21364" xr:uid="{00000000-0005-0000-0000-00009C4D0000}"/>
    <cellStyle name="Calculation 3" xfId="21365" xr:uid="{00000000-0005-0000-0000-00009D4D0000}"/>
    <cellStyle name="Calculation 3 10" xfId="21366" xr:uid="{00000000-0005-0000-0000-00009E4D0000}"/>
    <cellStyle name="Calculation 3 11" xfId="21367" xr:uid="{00000000-0005-0000-0000-00009F4D0000}"/>
    <cellStyle name="Calculation 3 12" xfId="21368" xr:uid="{00000000-0005-0000-0000-0000A04D0000}"/>
    <cellStyle name="Calculation 3 2" xfId="21369" xr:uid="{00000000-0005-0000-0000-0000A14D0000}"/>
    <cellStyle name="Calculation 3 2 2" xfId="21370" xr:uid="{00000000-0005-0000-0000-0000A24D0000}"/>
    <cellStyle name="Calculation 3 2 3" xfId="21371" xr:uid="{00000000-0005-0000-0000-0000A34D0000}"/>
    <cellStyle name="Calculation 3 3" xfId="21372" xr:uid="{00000000-0005-0000-0000-0000A44D0000}"/>
    <cellStyle name="Calculation 3 4" xfId="21373" xr:uid="{00000000-0005-0000-0000-0000A54D0000}"/>
    <cellStyle name="Calculation 3 5" xfId="21374" xr:uid="{00000000-0005-0000-0000-0000A64D0000}"/>
    <cellStyle name="Calculation 3 6" xfId="21375" xr:uid="{00000000-0005-0000-0000-0000A74D0000}"/>
    <cellStyle name="Calculation 3 7" xfId="21376" xr:uid="{00000000-0005-0000-0000-0000A84D0000}"/>
    <cellStyle name="Calculation 3 8" xfId="21377" xr:uid="{00000000-0005-0000-0000-0000A94D0000}"/>
    <cellStyle name="Calculation 3 9" xfId="21378" xr:uid="{00000000-0005-0000-0000-0000AA4D0000}"/>
    <cellStyle name="Calculation 3_Annexure" xfId="21379" xr:uid="{00000000-0005-0000-0000-0000AB4D0000}"/>
    <cellStyle name="Calculation 30" xfId="21380" xr:uid="{00000000-0005-0000-0000-0000AC4D0000}"/>
    <cellStyle name="Calculation 30 2" xfId="21381" xr:uid="{00000000-0005-0000-0000-0000AD4D0000}"/>
    <cellStyle name="Calculation 30_BSD2" xfId="21382" xr:uid="{00000000-0005-0000-0000-0000AE4D0000}"/>
    <cellStyle name="Calculation 31" xfId="21383" xr:uid="{00000000-0005-0000-0000-0000AF4D0000}"/>
    <cellStyle name="Calculation 31 2" xfId="21384" xr:uid="{00000000-0005-0000-0000-0000B04D0000}"/>
    <cellStyle name="Calculation 31_BSD2" xfId="21385" xr:uid="{00000000-0005-0000-0000-0000B14D0000}"/>
    <cellStyle name="Calculation 32" xfId="21386" xr:uid="{00000000-0005-0000-0000-0000B24D0000}"/>
    <cellStyle name="Calculation 32 2" xfId="21387" xr:uid="{00000000-0005-0000-0000-0000B34D0000}"/>
    <cellStyle name="Calculation 32_BSD2" xfId="21388" xr:uid="{00000000-0005-0000-0000-0000B44D0000}"/>
    <cellStyle name="Calculation 33" xfId="21389" xr:uid="{00000000-0005-0000-0000-0000B54D0000}"/>
    <cellStyle name="Calculation 33 2" xfId="21390" xr:uid="{00000000-0005-0000-0000-0000B64D0000}"/>
    <cellStyle name="Calculation 33_BSD2" xfId="21391" xr:uid="{00000000-0005-0000-0000-0000B74D0000}"/>
    <cellStyle name="Calculation 34" xfId="21392" xr:uid="{00000000-0005-0000-0000-0000B84D0000}"/>
    <cellStyle name="Calculation 34 2" xfId="21393" xr:uid="{00000000-0005-0000-0000-0000B94D0000}"/>
    <cellStyle name="Calculation 34_BSD2" xfId="21394" xr:uid="{00000000-0005-0000-0000-0000BA4D0000}"/>
    <cellStyle name="Calculation 35" xfId="21395" xr:uid="{00000000-0005-0000-0000-0000BB4D0000}"/>
    <cellStyle name="Calculation 35 2" xfId="21396" xr:uid="{00000000-0005-0000-0000-0000BC4D0000}"/>
    <cellStyle name="Calculation 35_BSD2" xfId="21397" xr:uid="{00000000-0005-0000-0000-0000BD4D0000}"/>
    <cellStyle name="Calculation 36" xfId="21398" xr:uid="{00000000-0005-0000-0000-0000BE4D0000}"/>
    <cellStyle name="Calculation 36 2" xfId="21399" xr:uid="{00000000-0005-0000-0000-0000BF4D0000}"/>
    <cellStyle name="Calculation 36_BSD2" xfId="21400" xr:uid="{00000000-0005-0000-0000-0000C04D0000}"/>
    <cellStyle name="Calculation 37" xfId="21401" xr:uid="{00000000-0005-0000-0000-0000C14D0000}"/>
    <cellStyle name="Calculation 37 2" xfId="21402" xr:uid="{00000000-0005-0000-0000-0000C24D0000}"/>
    <cellStyle name="Calculation 37_BSD2" xfId="21403" xr:uid="{00000000-0005-0000-0000-0000C34D0000}"/>
    <cellStyle name="Calculation 38" xfId="21404" xr:uid="{00000000-0005-0000-0000-0000C44D0000}"/>
    <cellStyle name="Calculation 38 2" xfId="21405" xr:uid="{00000000-0005-0000-0000-0000C54D0000}"/>
    <cellStyle name="Calculation 38_BSD2" xfId="21406" xr:uid="{00000000-0005-0000-0000-0000C64D0000}"/>
    <cellStyle name="Calculation 39" xfId="21407" xr:uid="{00000000-0005-0000-0000-0000C74D0000}"/>
    <cellStyle name="Calculation 39 2" xfId="21408" xr:uid="{00000000-0005-0000-0000-0000C84D0000}"/>
    <cellStyle name="Calculation 39_BSD2" xfId="21409" xr:uid="{00000000-0005-0000-0000-0000C94D0000}"/>
    <cellStyle name="Calculation 4" xfId="21410" xr:uid="{00000000-0005-0000-0000-0000CA4D0000}"/>
    <cellStyle name="Calculation 4 10" xfId="21411" xr:uid="{00000000-0005-0000-0000-0000CB4D0000}"/>
    <cellStyle name="Calculation 4 11" xfId="21412" xr:uid="{00000000-0005-0000-0000-0000CC4D0000}"/>
    <cellStyle name="Calculation 4 12" xfId="21413" xr:uid="{00000000-0005-0000-0000-0000CD4D0000}"/>
    <cellStyle name="Calculation 4 2" xfId="21414" xr:uid="{00000000-0005-0000-0000-0000CE4D0000}"/>
    <cellStyle name="Calculation 4 3" xfId="21415" xr:uid="{00000000-0005-0000-0000-0000CF4D0000}"/>
    <cellStyle name="Calculation 4 4" xfId="21416" xr:uid="{00000000-0005-0000-0000-0000D04D0000}"/>
    <cellStyle name="Calculation 4 5" xfId="21417" xr:uid="{00000000-0005-0000-0000-0000D14D0000}"/>
    <cellStyle name="Calculation 4 6" xfId="21418" xr:uid="{00000000-0005-0000-0000-0000D24D0000}"/>
    <cellStyle name="Calculation 4 7" xfId="21419" xr:uid="{00000000-0005-0000-0000-0000D34D0000}"/>
    <cellStyle name="Calculation 4 8" xfId="21420" xr:uid="{00000000-0005-0000-0000-0000D44D0000}"/>
    <cellStyle name="Calculation 4 9" xfId="21421" xr:uid="{00000000-0005-0000-0000-0000D54D0000}"/>
    <cellStyle name="Calculation 4_Annexure" xfId="21422" xr:uid="{00000000-0005-0000-0000-0000D64D0000}"/>
    <cellStyle name="Calculation 40" xfId="21423" xr:uid="{00000000-0005-0000-0000-0000D74D0000}"/>
    <cellStyle name="Calculation 40 2" xfId="21424" xr:uid="{00000000-0005-0000-0000-0000D84D0000}"/>
    <cellStyle name="Calculation 40_BSD2" xfId="21425" xr:uid="{00000000-0005-0000-0000-0000D94D0000}"/>
    <cellStyle name="Calculation 41" xfId="21426" xr:uid="{00000000-0005-0000-0000-0000DA4D0000}"/>
    <cellStyle name="Calculation 41 2" xfId="21427" xr:uid="{00000000-0005-0000-0000-0000DB4D0000}"/>
    <cellStyle name="Calculation 41_BSD2" xfId="21428" xr:uid="{00000000-0005-0000-0000-0000DC4D0000}"/>
    <cellStyle name="Calculation 42" xfId="21429" xr:uid="{00000000-0005-0000-0000-0000DD4D0000}"/>
    <cellStyle name="Calculation 42 2" xfId="21430" xr:uid="{00000000-0005-0000-0000-0000DE4D0000}"/>
    <cellStyle name="Calculation 42_BSD2" xfId="21431" xr:uid="{00000000-0005-0000-0000-0000DF4D0000}"/>
    <cellStyle name="Calculation 43" xfId="21432" xr:uid="{00000000-0005-0000-0000-0000E04D0000}"/>
    <cellStyle name="Calculation 43 2" xfId="21433" xr:uid="{00000000-0005-0000-0000-0000E14D0000}"/>
    <cellStyle name="Calculation 43_BSD2" xfId="21434" xr:uid="{00000000-0005-0000-0000-0000E24D0000}"/>
    <cellStyle name="Calculation 44" xfId="21435" xr:uid="{00000000-0005-0000-0000-0000E34D0000}"/>
    <cellStyle name="Calculation 44 2" xfId="21436" xr:uid="{00000000-0005-0000-0000-0000E44D0000}"/>
    <cellStyle name="Calculation 44_BSD2" xfId="21437" xr:uid="{00000000-0005-0000-0000-0000E54D0000}"/>
    <cellStyle name="Calculation 45" xfId="21438" xr:uid="{00000000-0005-0000-0000-0000E64D0000}"/>
    <cellStyle name="Calculation 45 2" xfId="21439" xr:uid="{00000000-0005-0000-0000-0000E74D0000}"/>
    <cellStyle name="Calculation 45_BSD2" xfId="21440" xr:uid="{00000000-0005-0000-0000-0000E84D0000}"/>
    <cellStyle name="Calculation 46" xfId="21441" xr:uid="{00000000-0005-0000-0000-0000E94D0000}"/>
    <cellStyle name="Calculation 46 2" xfId="21442" xr:uid="{00000000-0005-0000-0000-0000EA4D0000}"/>
    <cellStyle name="Calculation 46_BSD2" xfId="21443" xr:uid="{00000000-0005-0000-0000-0000EB4D0000}"/>
    <cellStyle name="Calculation 47" xfId="21444" xr:uid="{00000000-0005-0000-0000-0000EC4D0000}"/>
    <cellStyle name="Calculation 47 2" xfId="21445" xr:uid="{00000000-0005-0000-0000-0000ED4D0000}"/>
    <cellStyle name="Calculation 47_BSD2" xfId="21446" xr:uid="{00000000-0005-0000-0000-0000EE4D0000}"/>
    <cellStyle name="Calculation 48" xfId="21447" xr:uid="{00000000-0005-0000-0000-0000EF4D0000}"/>
    <cellStyle name="Calculation 48 2" xfId="21448" xr:uid="{00000000-0005-0000-0000-0000F04D0000}"/>
    <cellStyle name="Calculation 48_BSD2" xfId="21449" xr:uid="{00000000-0005-0000-0000-0000F14D0000}"/>
    <cellStyle name="Calculation 49" xfId="21450" xr:uid="{00000000-0005-0000-0000-0000F24D0000}"/>
    <cellStyle name="Calculation 49 2" xfId="21451" xr:uid="{00000000-0005-0000-0000-0000F34D0000}"/>
    <cellStyle name="Calculation 49_BSD2" xfId="21452" xr:uid="{00000000-0005-0000-0000-0000F44D0000}"/>
    <cellStyle name="Calculation 5" xfId="21453" xr:uid="{00000000-0005-0000-0000-0000F54D0000}"/>
    <cellStyle name="Calculation 5 10" xfId="21454" xr:uid="{00000000-0005-0000-0000-0000F64D0000}"/>
    <cellStyle name="Calculation 5 11" xfId="21455" xr:uid="{00000000-0005-0000-0000-0000F74D0000}"/>
    <cellStyle name="Calculation 5 12" xfId="21456" xr:uid="{00000000-0005-0000-0000-0000F84D0000}"/>
    <cellStyle name="Calculation 5 2" xfId="21457" xr:uid="{00000000-0005-0000-0000-0000F94D0000}"/>
    <cellStyle name="Calculation 5 3" xfId="21458" xr:uid="{00000000-0005-0000-0000-0000FA4D0000}"/>
    <cellStyle name="Calculation 5 4" xfId="21459" xr:uid="{00000000-0005-0000-0000-0000FB4D0000}"/>
    <cellStyle name="Calculation 5 5" xfId="21460" xr:uid="{00000000-0005-0000-0000-0000FC4D0000}"/>
    <cellStyle name="Calculation 5 6" xfId="21461" xr:uid="{00000000-0005-0000-0000-0000FD4D0000}"/>
    <cellStyle name="Calculation 5 7" xfId="21462" xr:uid="{00000000-0005-0000-0000-0000FE4D0000}"/>
    <cellStyle name="Calculation 5 8" xfId="21463" xr:uid="{00000000-0005-0000-0000-0000FF4D0000}"/>
    <cellStyle name="Calculation 5 9" xfId="21464" xr:uid="{00000000-0005-0000-0000-0000004E0000}"/>
    <cellStyle name="Calculation 5_Annexure" xfId="21465" xr:uid="{00000000-0005-0000-0000-0000014E0000}"/>
    <cellStyle name="Calculation 50" xfId="21466" xr:uid="{00000000-0005-0000-0000-0000024E0000}"/>
    <cellStyle name="Calculation 50 2" xfId="21467" xr:uid="{00000000-0005-0000-0000-0000034E0000}"/>
    <cellStyle name="Calculation 50_BSD2" xfId="21468" xr:uid="{00000000-0005-0000-0000-0000044E0000}"/>
    <cellStyle name="Calculation 51" xfId="21469" xr:uid="{00000000-0005-0000-0000-0000054E0000}"/>
    <cellStyle name="Calculation 51 2" xfId="21470" xr:uid="{00000000-0005-0000-0000-0000064E0000}"/>
    <cellStyle name="Calculation 51_BSD2" xfId="21471" xr:uid="{00000000-0005-0000-0000-0000074E0000}"/>
    <cellStyle name="Calculation 52" xfId="21472" xr:uid="{00000000-0005-0000-0000-0000084E0000}"/>
    <cellStyle name="Calculation 52 2" xfId="21473" xr:uid="{00000000-0005-0000-0000-0000094E0000}"/>
    <cellStyle name="Calculation 52_BSD2" xfId="21474" xr:uid="{00000000-0005-0000-0000-00000A4E0000}"/>
    <cellStyle name="Calculation 53" xfId="21475" xr:uid="{00000000-0005-0000-0000-00000B4E0000}"/>
    <cellStyle name="Calculation 53 2" xfId="21476" xr:uid="{00000000-0005-0000-0000-00000C4E0000}"/>
    <cellStyle name="Calculation 53_BSD2" xfId="21477" xr:uid="{00000000-0005-0000-0000-00000D4E0000}"/>
    <cellStyle name="Calculation 54" xfId="21478" xr:uid="{00000000-0005-0000-0000-00000E4E0000}"/>
    <cellStyle name="Calculation 54 2" xfId="21479" xr:uid="{00000000-0005-0000-0000-00000F4E0000}"/>
    <cellStyle name="Calculation 54_BSD2" xfId="21480" xr:uid="{00000000-0005-0000-0000-0000104E0000}"/>
    <cellStyle name="Calculation 55" xfId="21481" xr:uid="{00000000-0005-0000-0000-0000114E0000}"/>
    <cellStyle name="Calculation 55 2" xfId="21482" xr:uid="{00000000-0005-0000-0000-0000124E0000}"/>
    <cellStyle name="Calculation 55_BSD2" xfId="21483" xr:uid="{00000000-0005-0000-0000-0000134E0000}"/>
    <cellStyle name="Calculation 56" xfId="21484" xr:uid="{00000000-0005-0000-0000-0000144E0000}"/>
    <cellStyle name="Calculation 56 2" xfId="21485" xr:uid="{00000000-0005-0000-0000-0000154E0000}"/>
    <cellStyle name="Calculation 56_BSD2" xfId="21486" xr:uid="{00000000-0005-0000-0000-0000164E0000}"/>
    <cellStyle name="Calculation 57" xfId="21487" xr:uid="{00000000-0005-0000-0000-0000174E0000}"/>
    <cellStyle name="Calculation 57 2" xfId="21488" xr:uid="{00000000-0005-0000-0000-0000184E0000}"/>
    <cellStyle name="Calculation 57_BSD2" xfId="21489" xr:uid="{00000000-0005-0000-0000-0000194E0000}"/>
    <cellStyle name="Calculation 58" xfId="21490" xr:uid="{00000000-0005-0000-0000-00001A4E0000}"/>
    <cellStyle name="Calculation 58 2" xfId="21491" xr:uid="{00000000-0005-0000-0000-00001B4E0000}"/>
    <cellStyle name="Calculation 58_BSD2" xfId="21492" xr:uid="{00000000-0005-0000-0000-00001C4E0000}"/>
    <cellStyle name="Calculation 59" xfId="21493" xr:uid="{00000000-0005-0000-0000-00001D4E0000}"/>
    <cellStyle name="Calculation 59 2" xfId="21494" xr:uid="{00000000-0005-0000-0000-00001E4E0000}"/>
    <cellStyle name="Calculation 59_BSD2" xfId="21495" xr:uid="{00000000-0005-0000-0000-00001F4E0000}"/>
    <cellStyle name="Calculation 6" xfId="21496" xr:uid="{00000000-0005-0000-0000-0000204E0000}"/>
    <cellStyle name="Calculation 6 10" xfId="21497" xr:uid="{00000000-0005-0000-0000-0000214E0000}"/>
    <cellStyle name="Calculation 6 11" xfId="21498" xr:uid="{00000000-0005-0000-0000-0000224E0000}"/>
    <cellStyle name="Calculation 6 12" xfId="21499" xr:uid="{00000000-0005-0000-0000-0000234E0000}"/>
    <cellStyle name="Calculation 6 2" xfId="21500" xr:uid="{00000000-0005-0000-0000-0000244E0000}"/>
    <cellStyle name="Calculation 6 3" xfId="21501" xr:uid="{00000000-0005-0000-0000-0000254E0000}"/>
    <cellStyle name="Calculation 6 4" xfId="21502" xr:uid="{00000000-0005-0000-0000-0000264E0000}"/>
    <cellStyle name="Calculation 6 5" xfId="21503" xr:uid="{00000000-0005-0000-0000-0000274E0000}"/>
    <cellStyle name="Calculation 6 6" xfId="21504" xr:uid="{00000000-0005-0000-0000-0000284E0000}"/>
    <cellStyle name="Calculation 6 7" xfId="21505" xr:uid="{00000000-0005-0000-0000-0000294E0000}"/>
    <cellStyle name="Calculation 6 8" xfId="21506" xr:uid="{00000000-0005-0000-0000-00002A4E0000}"/>
    <cellStyle name="Calculation 6 9" xfId="21507" xr:uid="{00000000-0005-0000-0000-00002B4E0000}"/>
    <cellStyle name="Calculation 6_Annexure" xfId="21508" xr:uid="{00000000-0005-0000-0000-00002C4E0000}"/>
    <cellStyle name="Calculation 60" xfId="21509" xr:uid="{00000000-0005-0000-0000-00002D4E0000}"/>
    <cellStyle name="Calculation 61" xfId="21510" xr:uid="{00000000-0005-0000-0000-00002E4E0000}"/>
    <cellStyle name="Calculation 62" xfId="21511" xr:uid="{00000000-0005-0000-0000-00002F4E0000}"/>
    <cellStyle name="Calculation 63" xfId="21512" xr:uid="{00000000-0005-0000-0000-0000304E0000}"/>
    <cellStyle name="Calculation 64" xfId="21513" xr:uid="{00000000-0005-0000-0000-0000314E0000}"/>
    <cellStyle name="Calculation 65" xfId="21514" xr:uid="{00000000-0005-0000-0000-0000324E0000}"/>
    <cellStyle name="Calculation 66" xfId="21515" xr:uid="{00000000-0005-0000-0000-0000334E0000}"/>
    <cellStyle name="Calculation 67" xfId="21516" xr:uid="{00000000-0005-0000-0000-0000344E0000}"/>
    <cellStyle name="Calculation 68" xfId="21517" xr:uid="{00000000-0005-0000-0000-0000354E0000}"/>
    <cellStyle name="Calculation 69" xfId="21518" xr:uid="{00000000-0005-0000-0000-0000364E0000}"/>
    <cellStyle name="Calculation 7" xfId="21519" xr:uid="{00000000-0005-0000-0000-0000374E0000}"/>
    <cellStyle name="Calculation 7 10" xfId="21520" xr:uid="{00000000-0005-0000-0000-0000384E0000}"/>
    <cellStyle name="Calculation 7 11" xfId="21521" xr:uid="{00000000-0005-0000-0000-0000394E0000}"/>
    <cellStyle name="Calculation 7 12" xfId="21522" xr:uid="{00000000-0005-0000-0000-00003A4E0000}"/>
    <cellStyle name="Calculation 7 2" xfId="21523" xr:uid="{00000000-0005-0000-0000-00003B4E0000}"/>
    <cellStyle name="Calculation 7 3" xfId="21524" xr:uid="{00000000-0005-0000-0000-00003C4E0000}"/>
    <cellStyle name="Calculation 7 4" xfId="21525" xr:uid="{00000000-0005-0000-0000-00003D4E0000}"/>
    <cellStyle name="Calculation 7 5" xfId="21526" xr:uid="{00000000-0005-0000-0000-00003E4E0000}"/>
    <cellStyle name="Calculation 7 6" xfId="21527" xr:uid="{00000000-0005-0000-0000-00003F4E0000}"/>
    <cellStyle name="Calculation 7 7" xfId="21528" xr:uid="{00000000-0005-0000-0000-0000404E0000}"/>
    <cellStyle name="Calculation 7 8" xfId="21529" xr:uid="{00000000-0005-0000-0000-0000414E0000}"/>
    <cellStyle name="Calculation 7 9" xfId="21530" xr:uid="{00000000-0005-0000-0000-0000424E0000}"/>
    <cellStyle name="Calculation 7_Annexure" xfId="21531" xr:uid="{00000000-0005-0000-0000-0000434E0000}"/>
    <cellStyle name="Calculation 70" xfId="21532" xr:uid="{00000000-0005-0000-0000-0000444E0000}"/>
    <cellStyle name="Calculation 71" xfId="21533" xr:uid="{00000000-0005-0000-0000-0000454E0000}"/>
    <cellStyle name="Calculation 72" xfId="21534" xr:uid="{00000000-0005-0000-0000-0000464E0000}"/>
    <cellStyle name="Calculation 73" xfId="21535" xr:uid="{00000000-0005-0000-0000-0000474E0000}"/>
    <cellStyle name="Calculation 74" xfId="21536" xr:uid="{00000000-0005-0000-0000-0000484E0000}"/>
    <cellStyle name="Calculation 75" xfId="21537" xr:uid="{00000000-0005-0000-0000-0000494E0000}"/>
    <cellStyle name="Calculation 76" xfId="21538" xr:uid="{00000000-0005-0000-0000-00004A4E0000}"/>
    <cellStyle name="Calculation 77" xfId="21539" xr:uid="{00000000-0005-0000-0000-00004B4E0000}"/>
    <cellStyle name="Calculation 78" xfId="21540" xr:uid="{00000000-0005-0000-0000-00004C4E0000}"/>
    <cellStyle name="Calculation 79" xfId="21541" xr:uid="{00000000-0005-0000-0000-00004D4E0000}"/>
    <cellStyle name="Calculation 8" xfId="21542" xr:uid="{00000000-0005-0000-0000-00004E4E0000}"/>
    <cellStyle name="Calculation 8 10" xfId="21543" xr:uid="{00000000-0005-0000-0000-00004F4E0000}"/>
    <cellStyle name="Calculation 8 11" xfId="21544" xr:uid="{00000000-0005-0000-0000-0000504E0000}"/>
    <cellStyle name="Calculation 8 12" xfId="21545" xr:uid="{00000000-0005-0000-0000-0000514E0000}"/>
    <cellStyle name="Calculation 8 2" xfId="21546" xr:uid="{00000000-0005-0000-0000-0000524E0000}"/>
    <cellStyle name="Calculation 8 3" xfId="21547" xr:uid="{00000000-0005-0000-0000-0000534E0000}"/>
    <cellStyle name="Calculation 8 4" xfId="21548" xr:uid="{00000000-0005-0000-0000-0000544E0000}"/>
    <cellStyle name="Calculation 8 5" xfId="21549" xr:uid="{00000000-0005-0000-0000-0000554E0000}"/>
    <cellStyle name="Calculation 8 6" xfId="21550" xr:uid="{00000000-0005-0000-0000-0000564E0000}"/>
    <cellStyle name="Calculation 8 7" xfId="21551" xr:uid="{00000000-0005-0000-0000-0000574E0000}"/>
    <cellStyle name="Calculation 8 8" xfId="21552" xr:uid="{00000000-0005-0000-0000-0000584E0000}"/>
    <cellStyle name="Calculation 8 9" xfId="21553" xr:uid="{00000000-0005-0000-0000-0000594E0000}"/>
    <cellStyle name="Calculation 8_BSD2" xfId="21554" xr:uid="{00000000-0005-0000-0000-00005A4E0000}"/>
    <cellStyle name="Calculation 80" xfId="21555" xr:uid="{00000000-0005-0000-0000-00005B4E0000}"/>
    <cellStyle name="Calculation 81" xfId="21556" xr:uid="{00000000-0005-0000-0000-00005C4E0000}"/>
    <cellStyle name="Calculation 82" xfId="21557" xr:uid="{00000000-0005-0000-0000-00005D4E0000}"/>
    <cellStyle name="Calculation 83" xfId="21558" xr:uid="{00000000-0005-0000-0000-00005E4E0000}"/>
    <cellStyle name="Calculation 84" xfId="21559" xr:uid="{00000000-0005-0000-0000-00005F4E0000}"/>
    <cellStyle name="Calculation 85" xfId="21560" xr:uid="{00000000-0005-0000-0000-0000604E0000}"/>
    <cellStyle name="Calculation 86" xfId="21561" xr:uid="{00000000-0005-0000-0000-0000614E0000}"/>
    <cellStyle name="Calculation 87" xfId="21562" xr:uid="{00000000-0005-0000-0000-0000624E0000}"/>
    <cellStyle name="Calculation 88" xfId="21563" xr:uid="{00000000-0005-0000-0000-0000634E0000}"/>
    <cellStyle name="Calculation 89" xfId="21564" xr:uid="{00000000-0005-0000-0000-0000644E0000}"/>
    <cellStyle name="Calculation 9" xfId="21565" xr:uid="{00000000-0005-0000-0000-0000654E0000}"/>
    <cellStyle name="Calculation 9 10" xfId="21566" xr:uid="{00000000-0005-0000-0000-0000664E0000}"/>
    <cellStyle name="Calculation 9 11" xfId="21567" xr:uid="{00000000-0005-0000-0000-0000674E0000}"/>
    <cellStyle name="Calculation 9 12" xfId="21568" xr:uid="{00000000-0005-0000-0000-0000684E0000}"/>
    <cellStyle name="Calculation 9 2" xfId="21569" xr:uid="{00000000-0005-0000-0000-0000694E0000}"/>
    <cellStyle name="Calculation 9 3" xfId="21570" xr:uid="{00000000-0005-0000-0000-00006A4E0000}"/>
    <cellStyle name="Calculation 9 4" xfId="21571" xr:uid="{00000000-0005-0000-0000-00006B4E0000}"/>
    <cellStyle name="Calculation 9 5" xfId="21572" xr:uid="{00000000-0005-0000-0000-00006C4E0000}"/>
    <cellStyle name="Calculation 9 6" xfId="21573" xr:uid="{00000000-0005-0000-0000-00006D4E0000}"/>
    <cellStyle name="Calculation 9 7" xfId="21574" xr:uid="{00000000-0005-0000-0000-00006E4E0000}"/>
    <cellStyle name="Calculation 9 8" xfId="21575" xr:uid="{00000000-0005-0000-0000-00006F4E0000}"/>
    <cellStyle name="Calculation 9 9" xfId="21576" xr:uid="{00000000-0005-0000-0000-0000704E0000}"/>
    <cellStyle name="Calculation 9_BSD2" xfId="21577" xr:uid="{00000000-0005-0000-0000-0000714E0000}"/>
    <cellStyle name="Calculation 90" xfId="21578" xr:uid="{00000000-0005-0000-0000-0000724E0000}"/>
    <cellStyle name="Calculation 91" xfId="21579" xr:uid="{00000000-0005-0000-0000-0000734E0000}"/>
    <cellStyle name="Calculation 92" xfId="21580" xr:uid="{00000000-0005-0000-0000-0000744E0000}"/>
    <cellStyle name="Calculation 93" xfId="21581" xr:uid="{00000000-0005-0000-0000-0000754E0000}"/>
    <cellStyle name="Calculation 94" xfId="21582" xr:uid="{00000000-0005-0000-0000-0000764E0000}"/>
    <cellStyle name="Cálculo" xfId="21583" xr:uid="{00000000-0005-0000-0000-0000774E0000}"/>
    <cellStyle name="Cálculo 10" xfId="21584" xr:uid="{00000000-0005-0000-0000-0000784E0000}"/>
    <cellStyle name="Cálculo 10 2" xfId="21585" xr:uid="{00000000-0005-0000-0000-0000794E0000}"/>
    <cellStyle name="Cálculo 10 2 2" xfId="21586" xr:uid="{00000000-0005-0000-0000-00007A4E0000}"/>
    <cellStyle name="Cálculo 10 3" xfId="21587" xr:uid="{00000000-0005-0000-0000-00007B4E0000}"/>
    <cellStyle name="Cálculo 11" xfId="21588" xr:uid="{00000000-0005-0000-0000-00007C4E0000}"/>
    <cellStyle name="Cálculo 11 2" xfId="21589" xr:uid="{00000000-0005-0000-0000-00007D4E0000}"/>
    <cellStyle name="Cálculo 11 2 2" xfId="21590" xr:uid="{00000000-0005-0000-0000-00007E4E0000}"/>
    <cellStyle name="Cálculo 11 3" xfId="21591" xr:uid="{00000000-0005-0000-0000-00007F4E0000}"/>
    <cellStyle name="Cálculo 12" xfId="21592" xr:uid="{00000000-0005-0000-0000-0000804E0000}"/>
    <cellStyle name="Cálculo 12 2" xfId="21593" xr:uid="{00000000-0005-0000-0000-0000814E0000}"/>
    <cellStyle name="Cálculo 12 2 2" xfId="21594" xr:uid="{00000000-0005-0000-0000-0000824E0000}"/>
    <cellStyle name="Cálculo 12 3" xfId="21595" xr:uid="{00000000-0005-0000-0000-0000834E0000}"/>
    <cellStyle name="Cálculo 13" xfId="21596" xr:uid="{00000000-0005-0000-0000-0000844E0000}"/>
    <cellStyle name="Cálculo 13 2" xfId="21597" xr:uid="{00000000-0005-0000-0000-0000854E0000}"/>
    <cellStyle name="Cálculo 13 2 2" xfId="21598" xr:uid="{00000000-0005-0000-0000-0000864E0000}"/>
    <cellStyle name="Cálculo 13 3" xfId="21599" xr:uid="{00000000-0005-0000-0000-0000874E0000}"/>
    <cellStyle name="Cálculo 14" xfId="21600" xr:uid="{00000000-0005-0000-0000-0000884E0000}"/>
    <cellStyle name="Cálculo 14 2" xfId="21601" xr:uid="{00000000-0005-0000-0000-0000894E0000}"/>
    <cellStyle name="Cálculo 14 2 2" xfId="21602" xr:uid="{00000000-0005-0000-0000-00008A4E0000}"/>
    <cellStyle name="Cálculo 14 3" xfId="21603" xr:uid="{00000000-0005-0000-0000-00008B4E0000}"/>
    <cellStyle name="Cálculo 15" xfId="21604" xr:uid="{00000000-0005-0000-0000-00008C4E0000}"/>
    <cellStyle name="Cálculo 15 2" xfId="21605" xr:uid="{00000000-0005-0000-0000-00008D4E0000}"/>
    <cellStyle name="Cálculo 15 2 2" xfId="21606" xr:uid="{00000000-0005-0000-0000-00008E4E0000}"/>
    <cellStyle name="Cálculo 15 3" xfId="21607" xr:uid="{00000000-0005-0000-0000-00008F4E0000}"/>
    <cellStyle name="Cálculo 16" xfId="21608" xr:uid="{00000000-0005-0000-0000-0000904E0000}"/>
    <cellStyle name="Cálculo 16 2" xfId="21609" xr:uid="{00000000-0005-0000-0000-0000914E0000}"/>
    <cellStyle name="Cálculo 16 2 2" xfId="21610" xr:uid="{00000000-0005-0000-0000-0000924E0000}"/>
    <cellStyle name="Cálculo 16 3" xfId="21611" xr:uid="{00000000-0005-0000-0000-0000934E0000}"/>
    <cellStyle name="Cálculo 17" xfId="21612" xr:uid="{00000000-0005-0000-0000-0000944E0000}"/>
    <cellStyle name="Cálculo 17 2" xfId="21613" xr:uid="{00000000-0005-0000-0000-0000954E0000}"/>
    <cellStyle name="Cálculo 17 2 2" xfId="21614" xr:uid="{00000000-0005-0000-0000-0000964E0000}"/>
    <cellStyle name="Cálculo 17 3" xfId="21615" xr:uid="{00000000-0005-0000-0000-0000974E0000}"/>
    <cellStyle name="Cálculo 18" xfId="21616" xr:uid="{00000000-0005-0000-0000-0000984E0000}"/>
    <cellStyle name="Cálculo 18 2" xfId="21617" xr:uid="{00000000-0005-0000-0000-0000994E0000}"/>
    <cellStyle name="Cálculo 18 2 2" xfId="21618" xr:uid="{00000000-0005-0000-0000-00009A4E0000}"/>
    <cellStyle name="Cálculo 18 3" xfId="21619" xr:uid="{00000000-0005-0000-0000-00009B4E0000}"/>
    <cellStyle name="Cálculo 19" xfId="21620" xr:uid="{00000000-0005-0000-0000-00009C4E0000}"/>
    <cellStyle name="Cálculo 19 2" xfId="21621" xr:uid="{00000000-0005-0000-0000-00009D4E0000}"/>
    <cellStyle name="Cálculo 19 2 2" xfId="21622" xr:uid="{00000000-0005-0000-0000-00009E4E0000}"/>
    <cellStyle name="Cálculo 19 3" xfId="21623" xr:uid="{00000000-0005-0000-0000-00009F4E0000}"/>
    <cellStyle name="Cálculo 2" xfId="21624" xr:uid="{00000000-0005-0000-0000-0000A04E0000}"/>
    <cellStyle name="Cálculo 2 2" xfId="21625" xr:uid="{00000000-0005-0000-0000-0000A14E0000}"/>
    <cellStyle name="Cálculo 2 2 2" xfId="21626" xr:uid="{00000000-0005-0000-0000-0000A24E0000}"/>
    <cellStyle name="Cálculo 2 3" xfId="21627" xr:uid="{00000000-0005-0000-0000-0000A34E0000}"/>
    <cellStyle name="Cálculo 20" xfId="21628" xr:uid="{00000000-0005-0000-0000-0000A44E0000}"/>
    <cellStyle name="Cálculo 20 2" xfId="21629" xr:uid="{00000000-0005-0000-0000-0000A54E0000}"/>
    <cellStyle name="Cálculo 20 2 2" xfId="21630" xr:uid="{00000000-0005-0000-0000-0000A64E0000}"/>
    <cellStyle name="Cálculo 20 3" xfId="21631" xr:uid="{00000000-0005-0000-0000-0000A74E0000}"/>
    <cellStyle name="Cálculo 21" xfId="21632" xr:uid="{00000000-0005-0000-0000-0000A84E0000}"/>
    <cellStyle name="Cálculo 21 2" xfId="21633" xr:uid="{00000000-0005-0000-0000-0000A94E0000}"/>
    <cellStyle name="Cálculo 21 2 2" xfId="21634" xr:uid="{00000000-0005-0000-0000-0000AA4E0000}"/>
    <cellStyle name="Cálculo 21 3" xfId="21635" xr:uid="{00000000-0005-0000-0000-0000AB4E0000}"/>
    <cellStyle name="Cálculo 22" xfId="21636" xr:uid="{00000000-0005-0000-0000-0000AC4E0000}"/>
    <cellStyle name="Cálculo 22 2" xfId="21637" xr:uid="{00000000-0005-0000-0000-0000AD4E0000}"/>
    <cellStyle name="Cálculo 22 2 2" xfId="21638" xr:uid="{00000000-0005-0000-0000-0000AE4E0000}"/>
    <cellStyle name="Cálculo 22 3" xfId="21639" xr:uid="{00000000-0005-0000-0000-0000AF4E0000}"/>
    <cellStyle name="Cálculo 23" xfId="21640" xr:uid="{00000000-0005-0000-0000-0000B04E0000}"/>
    <cellStyle name="Cálculo 23 2" xfId="21641" xr:uid="{00000000-0005-0000-0000-0000B14E0000}"/>
    <cellStyle name="Cálculo 23 2 2" xfId="21642" xr:uid="{00000000-0005-0000-0000-0000B24E0000}"/>
    <cellStyle name="Cálculo 23 3" xfId="21643" xr:uid="{00000000-0005-0000-0000-0000B34E0000}"/>
    <cellStyle name="Cálculo 24" xfId="21644" xr:uid="{00000000-0005-0000-0000-0000B44E0000}"/>
    <cellStyle name="Cálculo 24 2" xfId="21645" xr:uid="{00000000-0005-0000-0000-0000B54E0000}"/>
    <cellStyle name="Cálculo 24 2 2" xfId="21646" xr:uid="{00000000-0005-0000-0000-0000B64E0000}"/>
    <cellStyle name="Cálculo 24 3" xfId="21647" xr:uid="{00000000-0005-0000-0000-0000B74E0000}"/>
    <cellStyle name="Cálculo 25" xfId="21648" xr:uid="{00000000-0005-0000-0000-0000B84E0000}"/>
    <cellStyle name="Cálculo 25 2" xfId="21649" xr:uid="{00000000-0005-0000-0000-0000B94E0000}"/>
    <cellStyle name="Cálculo 25 2 2" xfId="21650" xr:uid="{00000000-0005-0000-0000-0000BA4E0000}"/>
    <cellStyle name="Cálculo 25 3" xfId="21651" xr:uid="{00000000-0005-0000-0000-0000BB4E0000}"/>
    <cellStyle name="Cálculo 26" xfId="21652" xr:uid="{00000000-0005-0000-0000-0000BC4E0000}"/>
    <cellStyle name="Cálculo 26 2" xfId="21653" xr:uid="{00000000-0005-0000-0000-0000BD4E0000}"/>
    <cellStyle name="Cálculo 26 2 2" xfId="21654" xr:uid="{00000000-0005-0000-0000-0000BE4E0000}"/>
    <cellStyle name="Cálculo 26 3" xfId="21655" xr:uid="{00000000-0005-0000-0000-0000BF4E0000}"/>
    <cellStyle name="Cálculo 27" xfId="21656" xr:uid="{00000000-0005-0000-0000-0000C04E0000}"/>
    <cellStyle name="Cálculo 27 2" xfId="21657" xr:uid="{00000000-0005-0000-0000-0000C14E0000}"/>
    <cellStyle name="Cálculo 27 2 2" xfId="21658" xr:uid="{00000000-0005-0000-0000-0000C24E0000}"/>
    <cellStyle name="Cálculo 27 3" xfId="21659" xr:uid="{00000000-0005-0000-0000-0000C34E0000}"/>
    <cellStyle name="Cálculo 28" xfId="21660" xr:uid="{00000000-0005-0000-0000-0000C44E0000}"/>
    <cellStyle name="Cálculo 28 2" xfId="21661" xr:uid="{00000000-0005-0000-0000-0000C54E0000}"/>
    <cellStyle name="Cálculo 28 2 2" xfId="21662" xr:uid="{00000000-0005-0000-0000-0000C64E0000}"/>
    <cellStyle name="Cálculo 28 3" xfId="21663" xr:uid="{00000000-0005-0000-0000-0000C74E0000}"/>
    <cellStyle name="Cálculo 29" xfId="21664" xr:uid="{00000000-0005-0000-0000-0000C84E0000}"/>
    <cellStyle name="Cálculo 29 2" xfId="21665" xr:uid="{00000000-0005-0000-0000-0000C94E0000}"/>
    <cellStyle name="Cálculo 29 2 2" xfId="21666" xr:uid="{00000000-0005-0000-0000-0000CA4E0000}"/>
    <cellStyle name="Cálculo 29 3" xfId="21667" xr:uid="{00000000-0005-0000-0000-0000CB4E0000}"/>
    <cellStyle name="Cálculo 3" xfId="21668" xr:uid="{00000000-0005-0000-0000-0000CC4E0000}"/>
    <cellStyle name="Cálculo 3 2" xfId="21669" xr:uid="{00000000-0005-0000-0000-0000CD4E0000}"/>
    <cellStyle name="Cálculo 3 2 2" xfId="21670" xr:uid="{00000000-0005-0000-0000-0000CE4E0000}"/>
    <cellStyle name="Cálculo 3 3" xfId="21671" xr:uid="{00000000-0005-0000-0000-0000CF4E0000}"/>
    <cellStyle name="Cálculo 30" xfId="21672" xr:uid="{00000000-0005-0000-0000-0000D04E0000}"/>
    <cellStyle name="Cálculo 30 2" xfId="21673" xr:uid="{00000000-0005-0000-0000-0000D14E0000}"/>
    <cellStyle name="Cálculo 30 2 2" xfId="21674" xr:uid="{00000000-0005-0000-0000-0000D24E0000}"/>
    <cellStyle name="Cálculo 30 3" xfId="21675" xr:uid="{00000000-0005-0000-0000-0000D34E0000}"/>
    <cellStyle name="Cálculo 31" xfId="21676" xr:uid="{00000000-0005-0000-0000-0000D44E0000}"/>
    <cellStyle name="Cálculo 31 2" xfId="21677" xr:uid="{00000000-0005-0000-0000-0000D54E0000}"/>
    <cellStyle name="Cálculo 31 2 2" xfId="21678" xr:uid="{00000000-0005-0000-0000-0000D64E0000}"/>
    <cellStyle name="Cálculo 31 3" xfId="21679" xr:uid="{00000000-0005-0000-0000-0000D74E0000}"/>
    <cellStyle name="Cálculo 32" xfId="21680" xr:uid="{00000000-0005-0000-0000-0000D84E0000}"/>
    <cellStyle name="Cálculo 32 2" xfId="21681" xr:uid="{00000000-0005-0000-0000-0000D94E0000}"/>
    <cellStyle name="Cálculo 32 2 2" xfId="21682" xr:uid="{00000000-0005-0000-0000-0000DA4E0000}"/>
    <cellStyle name="Cálculo 32 3" xfId="21683" xr:uid="{00000000-0005-0000-0000-0000DB4E0000}"/>
    <cellStyle name="Cálculo 33" xfId="21684" xr:uid="{00000000-0005-0000-0000-0000DC4E0000}"/>
    <cellStyle name="Cálculo 33 2" xfId="21685" xr:uid="{00000000-0005-0000-0000-0000DD4E0000}"/>
    <cellStyle name="Cálculo 33 2 2" xfId="21686" xr:uid="{00000000-0005-0000-0000-0000DE4E0000}"/>
    <cellStyle name="Cálculo 33 3" xfId="21687" xr:uid="{00000000-0005-0000-0000-0000DF4E0000}"/>
    <cellStyle name="Cálculo 34" xfId="21688" xr:uid="{00000000-0005-0000-0000-0000E04E0000}"/>
    <cellStyle name="Cálculo 34 2" xfId="21689" xr:uid="{00000000-0005-0000-0000-0000E14E0000}"/>
    <cellStyle name="Cálculo 34 2 2" xfId="21690" xr:uid="{00000000-0005-0000-0000-0000E24E0000}"/>
    <cellStyle name="Cálculo 34 3" xfId="21691" xr:uid="{00000000-0005-0000-0000-0000E34E0000}"/>
    <cellStyle name="Cálculo 35" xfId="21692" xr:uid="{00000000-0005-0000-0000-0000E44E0000}"/>
    <cellStyle name="Cálculo 35 2" xfId="21693" xr:uid="{00000000-0005-0000-0000-0000E54E0000}"/>
    <cellStyle name="Cálculo 35 2 2" xfId="21694" xr:uid="{00000000-0005-0000-0000-0000E64E0000}"/>
    <cellStyle name="Cálculo 35 3" xfId="21695" xr:uid="{00000000-0005-0000-0000-0000E74E0000}"/>
    <cellStyle name="Cálculo 36" xfId="21696" xr:uid="{00000000-0005-0000-0000-0000E84E0000}"/>
    <cellStyle name="Cálculo 36 2" xfId="21697" xr:uid="{00000000-0005-0000-0000-0000E94E0000}"/>
    <cellStyle name="Cálculo 36 2 2" xfId="21698" xr:uid="{00000000-0005-0000-0000-0000EA4E0000}"/>
    <cellStyle name="Cálculo 36 3" xfId="21699" xr:uid="{00000000-0005-0000-0000-0000EB4E0000}"/>
    <cellStyle name="Cálculo 37" xfId="21700" xr:uid="{00000000-0005-0000-0000-0000EC4E0000}"/>
    <cellStyle name="Cálculo 37 2" xfId="21701" xr:uid="{00000000-0005-0000-0000-0000ED4E0000}"/>
    <cellStyle name="Cálculo 37 2 2" xfId="21702" xr:uid="{00000000-0005-0000-0000-0000EE4E0000}"/>
    <cellStyle name="Cálculo 37 3" xfId="21703" xr:uid="{00000000-0005-0000-0000-0000EF4E0000}"/>
    <cellStyle name="Cálculo 38" xfId="21704" xr:uid="{00000000-0005-0000-0000-0000F04E0000}"/>
    <cellStyle name="Cálculo 38 2" xfId="21705" xr:uid="{00000000-0005-0000-0000-0000F14E0000}"/>
    <cellStyle name="Cálculo 38 2 2" xfId="21706" xr:uid="{00000000-0005-0000-0000-0000F24E0000}"/>
    <cellStyle name="Cálculo 38 3" xfId="21707" xr:uid="{00000000-0005-0000-0000-0000F34E0000}"/>
    <cellStyle name="Cálculo 39" xfId="21708" xr:uid="{00000000-0005-0000-0000-0000F44E0000}"/>
    <cellStyle name="Cálculo 39 2" xfId="21709" xr:uid="{00000000-0005-0000-0000-0000F54E0000}"/>
    <cellStyle name="Cálculo 39 2 2" xfId="21710" xr:uid="{00000000-0005-0000-0000-0000F64E0000}"/>
    <cellStyle name="Cálculo 39 3" xfId="21711" xr:uid="{00000000-0005-0000-0000-0000F74E0000}"/>
    <cellStyle name="Cálculo 4" xfId="21712" xr:uid="{00000000-0005-0000-0000-0000F84E0000}"/>
    <cellStyle name="Cálculo 4 2" xfId="21713" xr:uid="{00000000-0005-0000-0000-0000F94E0000}"/>
    <cellStyle name="Cálculo 4 2 2" xfId="21714" xr:uid="{00000000-0005-0000-0000-0000FA4E0000}"/>
    <cellStyle name="Cálculo 4 2 2 2" xfId="21715" xr:uid="{00000000-0005-0000-0000-0000FB4E0000}"/>
    <cellStyle name="Cálculo 4 2 3" xfId="21716" xr:uid="{00000000-0005-0000-0000-0000FC4E0000}"/>
    <cellStyle name="Cálculo 4 3" xfId="21717" xr:uid="{00000000-0005-0000-0000-0000FD4E0000}"/>
    <cellStyle name="Cálculo 4 3 2" xfId="21718" xr:uid="{00000000-0005-0000-0000-0000FE4E0000}"/>
    <cellStyle name="Cálculo 4 3 2 2" xfId="21719" xr:uid="{00000000-0005-0000-0000-0000FF4E0000}"/>
    <cellStyle name="Cálculo 4 4" xfId="21720" xr:uid="{00000000-0005-0000-0000-0000004F0000}"/>
    <cellStyle name="Cálculo 4 4 2" xfId="21721" xr:uid="{00000000-0005-0000-0000-0000014F0000}"/>
    <cellStyle name="Cálculo 4 5" xfId="21722" xr:uid="{00000000-0005-0000-0000-0000024F0000}"/>
    <cellStyle name="Cálculo 40" xfId="21723" xr:uid="{00000000-0005-0000-0000-0000034F0000}"/>
    <cellStyle name="Cálculo 40 2" xfId="21724" xr:uid="{00000000-0005-0000-0000-0000044F0000}"/>
    <cellStyle name="Cálculo 40 2 2" xfId="21725" xr:uid="{00000000-0005-0000-0000-0000054F0000}"/>
    <cellStyle name="Cálculo 40 3" xfId="21726" xr:uid="{00000000-0005-0000-0000-0000064F0000}"/>
    <cellStyle name="Cálculo 41" xfId="21727" xr:uid="{00000000-0005-0000-0000-0000074F0000}"/>
    <cellStyle name="Cálculo 41 2" xfId="21728" xr:uid="{00000000-0005-0000-0000-0000084F0000}"/>
    <cellStyle name="Cálculo 41 2 2" xfId="21729" xr:uid="{00000000-0005-0000-0000-0000094F0000}"/>
    <cellStyle name="Cálculo 41 3" xfId="21730" xr:uid="{00000000-0005-0000-0000-00000A4F0000}"/>
    <cellStyle name="Cálculo 42" xfId="21731" xr:uid="{00000000-0005-0000-0000-00000B4F0000}"/>
    <cellStyle name="Cálculo 42 2" xfId="21732" xr:uid="{00000000-0005-0000-0000-00000C4F0000}"/>
    <cellStyle name="Cálculo 42 2 2" xfId="21733" xr:uid="{00000000-0005-0000-0000-00000D4F0000}"/>
    <cellStyle name="Cálculo 42 3" xfId="21734" xr:uid="{00000000-0005-0000-0000-00000E4F0000}"/>
    <cellStyle name="Cálculo 43" xfId="21735" xr:uid="{00000000-0005-0000-0000-00000F4F0000}"/>
    <cellStyle name="Cálculo 43 2" xfId="21736" xr:uid="{00000000-0005-0000-0000-0000104F0000}"/>
    <cellStyle name="Cálculo 43 2 2" xfId="21737" xr:uid="{00000000-0005-0000-0000-0000114F0000}"/>
    <cellStyle name="Cálculo 43 3" xfId="21738" xr:uid="{00000000-0005-0000-0000-0000124F0000}"/>
    <cellStyle name="Cálculo 44" xfId="21739" xr:uid="{00000000-0005-0000-0000-0000134F0000}"/>
    <cellStyle name="Cálculo 44 2" xfId="21740" xr:uid="{00000000-0005-0000-0000-0000144F0000}"/>
    <cellStyle name="Cálculo 44 2 2" xfId="21741" xr:uid="{00000000-0005-0000-0000-0000154F0000}"/>
    <cellStyle name="Cálculo 44 3" xfId="21742" xr:uid="{00000000-0005-0000-0000-0000164F0000}"/>
    <cellStyle name="Cálculo 45" xfId="21743" xr:uid="{00000000-0005-0000-0000-0000174F0000}"/>
    <cellStyle name="Cálculo 45 2" xfId="21744" xr:uid="{00000000-0005-0000-0000-0000184F0000}"/>
    <cellStyle name="Cálculo 45 2 2" xfId="21745" xr:uid="{00000000-0005-0000-0000-0000194F0000}"/>
    <cellStyle name="Cálculo 45 3" xfId="21746" xr:uid="{00000000-0005-0000-0000-00001A4F0000}"/>
    <cellStyle name="Cálculo 46" xfId="21747" xr:uid="{00000000-0005-0000-0000-00001B4F0000}"/>
    <cellStyle name="Cálculo 46 2" xfId="21748" xr:uid="{00000000-0005-0000-0000-00001C4F0000}"/>
    <cellStyle name="Cálculo 46 2 2" xfId="21749" xr:uid="{00000000-0005-0000-0000-00001D4F0000}"/>
    <cellStyle name="Cálculo 46 3" xfId="21750" xr:uid="{00000000-0005-0000-0000-00001E4F0000}"/>
    <cellStyle name="Cálculo 47" xfId="21751" xr:uid="{00000000-0005-0000-0000-00001F4F0000}"/>
    <cellStyle name="Cálculo 47 2" xfId="21752" xr:uid="{00000000-0005-0000-0000-0000204F0000}"/>
    <cellStyle name="Cálculo 47 2 2" xfId="21753" xr:uid="{00000000-0005-0000-0000-0000214F0000}"/>
    <cellStyle name="Cálculo 47 3" xfId="21754" xr:uid="{00000000-0005-0000-0000-0000224F0000}"/>
    <cellStyle name="Cálculo 48" xfId="21755" xr:uid="{00000000-0005-0000-0000-0000234F0000}"/>
    <cellStyle name="Cálculo 48 2" xfId="21756" xr:uid="{00000000-0005-0000-0000-0000244F0000}"/>
    <cellStyle name="Cálculo 48 2 2" xfId="21757" xr:uid="{00000000-0005-0000-0000-0000254F0000}"/>
    <cellStyle name="Cálculo 48 3" xfId="21758" xr:uid="{00000000-0005-0000-0000-0000264F0000}"/>
    <cellStyle name="Cálculo 49" xfId="21759" xr:uid="{00000000-0005-0000-0000-0000274F0000}"/>
    <cellStyle name="Cálculo 49 2" xfId="21760" xr:uid="{00000000-0005-0000-0000-0000284F0000}"/>
    <cellStyle name="Cálculo 49 2 2" xfId="21761" xr:uid="{00000000-0005-0000-0000-0000294F0000}"/>
    <cellStyle name="Cálculo 49 3" xfId="21762" xr:uid="{00000000-0005-0000-0000-00002A4F0000}"/>
    <cellStyle name="Cálculo 5" xfId="21763" xr:uid="{00000000-0005-0000-0000-00002B4F0000}"/>
    <cellStyle name="Cálculo 5 2" xfId="21764" xr:uid="{00000000-0005-0000-0000-00002C4F0000}"/>
    <cellStyle name="Cálculo 5 2 2" xfId="21765" xr:uid="{00000000-0005-0000-0000-00002D4F0000}"/>
    <cellStyle name="Cálculo 5 2 2 2" xfId="21766" xr:uid="{00000000-0005-0000-0000-00002E4F0000}"/>
    <cellStyle name="Cálculo 5 3" xfId="21767" xr:uid="{00000000-0005-0000-0000-00002F4F0000}"/>
    <cellStyle name="Cálculo 5 3 2" xfId="21768" xr:uid="{00000000-0005-0000-0000-0000304F0000}"/>
    <cellStyle name="Cálculo 5 3 2 2" xfId="21769" xr:uid="{00000000-0005-0000-0000-0000314F0000}"/>
    <cellStyle name="Cálculo 5 4" xfId="21770" xr:uid="{00000000-0005-0000-0000-0000324F0000}"/>
    <cellStyle name="Cálculo 5 4 2" xfId="21771" xr:uid="{00000000-0005-0000-0000-0000334F0000}"/>
    <cellStyle name="Cálculo 5 5" xfId="21772" xr:uid="{00000000-0005-0000-0000-0000344F0000}"/>
    <cellStyle name="Cálculo 50" xfId="21773" xr:uid="{00000000-0005-0000-0000-0000354F0000}"/>
    <cellStyle name="Cálculo 50 2" xfId="21774" xr:uid="{00000000-0005-0000-0000-0000364F0000}"/>
    <cellStyle name="Cálculo 50 2 2" xfId="21775" xr:uid="{00000000-0005-0000-0000-0000374F0000}"/>
    <cellStyle name="Cálculo 50 3" xfId="21776" xr:uid="{00000000-0005-0000-0000-0000384F0000}"/>
    <cellStyle name="Cálculo 51" xfId="21777" xr:uid="{00000000-0005-0000-0000-0000394F0000}"/>
    <cellStyle name="Cálculo 51 2" xfId="21778" xr:uid="{00000000-0005-0000-0000-00003A4F0000}"/>
    <cellStyle name="Cálculo 51 2 2" xfId="21779" xr:uid="{00000000-0005-0000-0000-00003B4F0000}"/>
    <cellStyle name="Cálculo 51 3" xfId="21780" xr:uid="{00000000-0005-0000-0000-00003C4F0000}"/>
    <cellStyle name="Cálculo 52" xfId="21781" xr:uid="{00000000-0005-0000-0000-00003D4F0000}"/>
    <cellStyle name="Cálculo 52 2" xfId="21782" xr:uid="{00000000-0005-0000-0000-00003E4F0000}"/>
    <cellStyle name="Cálculo 52 2 2" xfId="21783" xr:uid="{00000000-0005-0000-0000-00003F4F0000}"/>
    <cellStyle name="Cálculo 52 3" xfId="21784" xr:uid="{00000000-0005-0000-0000-0000404F0000}"/>
    <cellStyle name="Cálculo 53" xfId="21785" xr:uid="{00000000-0005-0000-0000-0000414F0000}"/>
    <cellStyle name="Cálculo 53 2" xfId="21786" xr:uid="{00000000-0005-0000-0000-0000424F0000}"/>
    <cellStyle name="Cálculo 6" xfId="21787" xr:uid="{00000000-0005-0000-0000-0000434F0000}"/>
    <cellStyle name="Cálculo 6 2" xfId="21788" xr:uid="{00000000-0005-0000-0000-0000444F0000}"/>
    <cellStyle name="Cálculo 6 2 2" xfId="21789" xr:uid="{00000000-0005-0000-0000-0000454F0000}"/>
    <cellStyle name="Cálculo 6 3" xfId="21790" xr:uid="{00000000-0005-0000-0000-0000464F0000}"/>
    <cellStyle name="Cálculo 7" xfId="21791" xr:uid="{00000000-0005-0000-0000-0000474F0000}"/>
    <cellStyle name="Cálculo 7 2" xfId="21792" xr:uid="{00000000-0005-0000-0000-0000484F0000}"/>
    <cellStyle name="Cálculo 7 2 2" xfId="21793" xr:uid="{00000000-0005-0000-0000-0000494F0000}"/>
    <cellStyle name="Cálculo 7 3" xfId="21794" xr:uid="{00000000-0005-0000-0000-00004A4F0000}"/>
    <cellStyle name="Cálculo 8" xfId="21795" xr:uid="{00000000-0005-0000-0000-00004B4F0000}"/>
    <cellStyle name="Cálculo 8 2" xfId="21796" xr:uid="{00000000-0005-0000-0000-00004C4F0000}"/>
    <cellStyle name="Cálculo 8 2 2" xfId="21797" xr:uid="{00000000-0005-0000-0000-00004D4F0000}"/>
    <cellStyle name="Cálculo 8 3" xfId="21798" xr:uid="{00000000-0005-0000-0000-00004E4F0000}"/>
    <cellStyle name="Cálculo 9" xfId="21799" xr:uid="{00000000-0005-0000-0000-00004F4F0000}"/>
    <cellStyle name="Cálculo 9 2" xfId="21800" xr:uid="{00000000-0005-0000-0000-0000504F0000}"/>
    <cellStyle name="Cálculo 9 2 2" xfId="21801" xr:uid="{00000000-0005-0000-0000-0000514F0000}"/>
    <cellStyle name="Cálculo 9 3" xfId="21802" xr:uid="{00000000-0005-0000-0000-0000524F0000}"/>
    <cellStyle name="Cancel" xfId="21803" xr:uid="{00000000-0005-0000-0000-0000534F0000}"/>
    <cellStyle name="Capítulo" xfId="21804" xr:uid="{00000000-0005-0000-0000-0000544F0000}"/>
    <cellStyle name="Capítulo 10" xfId="21805" xr:uid="{00000000-0005-0000-0000-0000554F0000}"/>
    <cellStyle name="Capítulo 11" xfId="21806" xr:uid="{00000000-0005-0000-0000-0000564F0000}"/>
    <cellStyle name="Capítulo 12" xfId="21807" xr:uid="{00000000-0005-0000-0000-0000574F0000}"/>
    <cellStyle name="Capítulo 13" xfId="21808" xr:uid="{00000000-0005-0000-0000-0000584F0000}"/>
    <cellStyle name="Capítulo 14" xfId="21809" xr:uid="{00000000-0005-0000-0000-0000594F0000}"/>
    <cellStyle name="Capítulo 15" xfId="21810" xr:uid="{00000000-0005-0000-0000-00005A4F0000}"/>
    <cellStyle name="Capítulo 16" xfId="21811" xr:uid="{00000000-0005-0000-0000-00005B4F0000}"/>
    <cellStyle name="Capítulo 17" xfId="21812" xr:uid="{00000000-0005-0000-0000-00005C4F0000}"/>
    <cellStyle name="Capítulo 18" xfId="21813" xr:uid="{00000000-0005-0000-0000-00005D4F0000}"/>
    <cellStyle name="Capítulo 19" xfId="21814" xr:uid="{00000000-0005-0000-0000-00005E4F0000}"/>
    <cellStyle name="Capítulo 2" xfId="21815" xr:uid="{00000000-0005-0000-0000-00005F4F0000}"/>
    <cellStyle name="Capítulo 2 2" xfId="21816" xr:uid="{00000000-0005-0000-0000-0000604F0000}"/>
    <cellStyle name="Capítulo 2 3" xfId="21817" xr:uid="{00000000-0005-0000-0000-0000614F0000}"/>
    <cellStyle name="Capítulo 20" xfId="21818" xr:uid="{00000000-0005-0000-0000-0000624F0000}"/>
    <cellStyle name="Capítulo 21" xfId="21819" xr:uid="{00000000-0005-0000-0000-0000634F0000}"/>
    <cellStyle name="Capítulo 22" xfId="21820" xr:uid="{00000000-0005-0000-0000-0000644F0000}"/>
    <cellStyle name="Capítulo 23" xfId="21821" xr:uid="{00000000-0005-0000-0000-0000654F0000}"/>
    <cellStyle name="Capítulo 24" xfId="21822" xr:uid="{00000000-0005-0000-0000-0000664F0000}"/>
    <cellStyle name="Capítulo 25" xfId="21823" xr:uid="{00000000-0005-0000-0000-0000674F0000}"/>
    <cellStyle name="Capítulo 26" xfId="21824" xr:uid="{00000000-0005-0000-0000-0000684F0000}"/>
    <cellStyle name="Capítulo 27" xfId="21825" xr:uid="{00000000-0005-0000-0000-0000694F0000}"/>
    <cellStyle name="Capítulo 28" xfId="21826" xr:uid="{00000000-0005-0000-0000-00006A4F0000}"/>
    <cellStyle name="Capítulo 29" xfId="21827" xr:uid="{00000000-0005-0000-0000-00006B4F0000}"/>
    <cellStyle name="Capítulo 3" xfId="21828" xr:uid="{00000000-0005-0000-0000-00006C4F0000}"/>
    <cellStyle name="Capítulo 30" xfId="21829" xr:uid="{00000000-0005-0000-0000-00006D4F0000}"/>
    <cellStyle name="Capítulo 31" xfId="21830" xr:uid="{00000000-0005-0000-0000-00006E4F0000}"/>
    <cellStyle name="Capítulo 32" xfId="21831" xr:uid="{00000000-0005-0000-0000-00006F4F0000}"/>
    <cellStyle name="Capítulo 33" xfId="21832" xr:uid="{00000000-0005-0000-0000-0000704F0000}"/>
    <cellStyle name="Capítulo 4" xfId="21833" xr:uid="{00000000-0005-0000-0000-0000714F0000}"/>
    <cellStyle name="Capítulo 5" xfId="21834" xr:uid="{00000000-0005-0000-0000-0000724F0000}"/>
    <cellStyle name="Capítulo 6" xfId="21835" xr:uid="{00000000-0005-0000-0000-0000734F0000}"/>
    <cellStyle name="Capítulo 7" xfId="21836" xr:uid="{00000000-0005-0000-0000-0000744F0000}"/>
    <cellStyle name="Capítulo 8" xfId="21837" xr:uid="{00000000-0005-0000-0000-0000754F0000}"/>
    <cellStyle name="Capítulo 9" xfId="21838" xr:uid="{00000000-0005-0000-0000-0000764F0000}"/>
    <cellStyle name="Celda de comprobación" xfId="21839" xr:uid="{00000000-0005-0000-0000-0000774F0000}"/>
    <cellStyle name="Celda de comprobación 2" xfId="21840" xr:uid="{00000000-0005-0000-0000-0000784F0000}"/>
    <cellStyle name="Celda de comprobación 3" xfId="21841" xr:uid="{00000000-0005-0000-0000-0000794F0000}"/>
    <cellStyle name="Celda de comprobación 4" xfId="21842" xr:uid="{00000000-0005-0000-0000-00007A4F0000}"/>
    <cellStyle name="Celda vinculada" xfId="21843" xr:uid="{00000000-0005-0000-0000-00007B4F0000}"/>
    <cellStyle name="Celda vinculada 2" xfId="21844" xr:uid="{00000000-0005-0000-0000-00007C4F0000}"/>
    <cellStyle name="Celda vinculada 3" xfId="21845" xr:uid="{00000000-0005-0000-0000-00007D4F0000}"/>
    <cellStyle name="Celda vinculada 4" xfId="21846" xr:uid="{00000000-0005-0000-0000-00007E4F0000}"/>
    <cellStyle name="Celkem" xfId="21847" xr:uid="{00000000-0005-0000-0000-00007F4F0000}"/>
    <cellStyle name="cell" xfId="21848" xr:uid="{00000000-0005-0000-0000-0000804F0000}"/>
    <cellStyle name="cell 2" xfId="21849" xr:uid="{00000000-0005-0000-0000-0000814F0000}"/>
    <cellStyle name="Cella collegata" xfId="12" builtinId="24" customBuiltin="1"/>
    <cellStyle name="Cella da controllare" xfId="13" builtinId="23" customBuiltin="1"/>
    <cellStyle name="Cellule liée" xfId="21850" xr:uid="{00000000-0005-0000-0000-0000824F0000}"/>
    <cellStyle name="Célula de Verificação 2" xfId="21851" xr:uid="{00000000-0005-0000-0000-0000834F0000}"/>
    <cellStyle name="Célula de Verificação 2 2" xfId="21852" xr:uid="{00000000-0005-0000-0000-0000844F0000}"/>
    <cellStyle name="Célula de Verificação 2 2 2" xfId="21853" xr:uid="{00000000-0005-0000-0000-0000854F0000}"/>
    <cellStyle name="Célula de Verificação 2 2 2 2" xfId="21854" xr:uid="{00000000-0005-0000-0000-0000864F0000}"/>
    <cellStyle name="Célula de Verificação 2 3" xfId="21855" xr:uid="{00000000-0005-0000-0000-0000874F0000}"/>
    <cellStyle name="Célula de Verificação 2 3 2" xfId="21856" xr:uid="{00000000-0005-0000-0000-0000884F0000}"/>
    <cellStyle name="Célula de Verificação 2 3 2 2" xfId="21857" xr:uid="{00000000-0005-0000-0000-0000894F0000}"/>
    <cellStyle name="Célula de Verificação 2 4" xfId="21858" xr:uid="{00000000-0005-0000-0000-00008A4F0000}"/>
    <cellStyle name="Célula de Verificação 2 4 2" xfId="21859" xr:uid="{00000000-0005-0000-0000-00008B4F0000}"/>
    <cellStyle name="Célula de Verificação 2 5" xfId="21860" xr:uid="{00000000-0005-0000-0000-00008C4F0000}"/>
    <cellStyle name="Célula de Verificação 3" xfId="21861" xr:uid="{00000000-0005-0000-0000-00008D4F0000}"/>
    <cellStyle name="Célula de Verificação 3 2" xfId="21862" xr:uid="{00000000-0005-0000-0000-00008E4F0000}"/>
    <cellStyle name="Célula de Verificação 3 2 2" xfId="21863" xr:uid="{00000000-0005-0000-0000-00008F4F0000}"/>
    <cellStyle name="Célula de Verificação 3 2 2 2" xfId="21864" xr:uid="{00000000-0005-0000-0000-0000904F0000}"/>
    <cellStyle name="Célula de Verificação 3 3" xfId="21865" xr:uid="{00000000-0005-0000-0000-0000914F0000}"/>
    <cellStyle name="Célula de Verificação 3 3 2" xfId="21866" xr:uid="{00000000-0005-0000-0000-0000924F0000}"/>
    <cellStyle name="Célula de Verificação 3 3 2 2" xfId="21867" xr:uid="{00000000-0005-0000-0000-0000934F0000}"/>
    <cellStyle name="Célula de Verificação 3 4" xfId="21868" xr:uid="{00000000-0005-0000-0000-0000944F0000}"/>
    <cellStyle name="Célula de Verificação 3 4 2" xfId="21869" xr:uid="{00000000-0005-0000-0000-0000954F0000}"/>
    <cellStyle name="Célula de Verificação 3 5" xfId="21870" xr:uid="{00000000-0005-0000-0000-0000964F0000}"/>
    <cellStyle name="Célula de Verificação 4" xfId="21871" xr:uid="{00000000-0005-0000-0000-0000974F0000}"/>
    <cellStyle name="Célula de Verificação 4 2" xfId="21872" xr:uid="{00000000-0005-0000-0000-0000984F0000}"/>
    <cellStyle name="Célula de Verificação 4 2 2" xfId="21873" xr:uid="{00000000-0005-0000-0000-0000994F0000}"/>
    <cellStyle name="Célula de Verificação 4 2 2 2" xfId="21874" xr:uid="{00000000-0005-0000-0000-00009A4F0000}"/>
    <cellStyle name="Célula de Verificação 4 2 3" xfId="21875" xr:uid="{00000000-0005-0000-0000-00009B4F0000}"/>
    <cellStyle name="Célula de Verificação 4 3" xfId="21876" xr:uid="{00000000-0005-0000-0000-00009C4F0000}"/>
    <cellStyle name="Célula de Verificação 4 3 2" xfId="21877" xr:uid="{00000000-0005-0000-0000-00009D4F0000}"/>
    <cellStyle name="Célula de Verificação 4 4" xfId="21878" xr:uid="{00000000-0005-0000-0000-00009E4F0000}"/>
    <cellStyle name="Célula de Verificação 5" xfId="21879" xr:uid="{00000000-0005-0000-0000-00009F4F0000}"/>
    <cellStyle name="Célula de Verificação 5 2" xfId="21880" xr:uid="{00000000-0005-0000-0000-0000A04F0000}"/>
    <cellStyle name="Célula de Verificação 5 2 2" xfId="21881" xr:uid="{00000000-0005-0000-0000-0000A14F0000}"/>
    <cellStyle name="Célula de Verificação 5 3" xfId="21882" xr:uid="{00000000-0005-0000-0000-0000A24F0000}"/>
    <cellStyle name="Célula de Verificação 6" xfId="21883" xr:uid="{00000000-0005-0000-0000-0000A34F0000}"/>
    <cellStyle name="Célula de Verificação 6 2" xfId="21884" xr:uid="{00000000-0005-0000-0000-0000A44F0000}"/>
    <cellStyle name="Célula de Verificação 6 3" xfId="21885" xr:uid="{00000000-0005-0000-0000-0000A54F0000}"/>
    <cellStyle name="Célula Vinculada 10" xfId="21886" xr:uid="{00000000-0005-0000-0000-0000A64F0000}"/>
    <cellStyle name="Célula Vinculada 10 2" xfId="21887" xr:uid="{00000000-0005-0000-0000-0000A74F0000}"/>
    <cellStyle name="Célula Vinculada 10 2 2" xfId="21888" xr:uid="{00000000-0005-0000-0000-0000A84F0000}"/>
    <cellStyle name="Célula Vinculada 10 3" xfId="21889" xr:uid="{00000000-0005-0000-0000-0000A94F0000}"/>
    <cellStyle name="Célula Vinculada 11" xfId="21890" xr:uid="{00000000-0005-0000-0000-0000AA4F0000}"/>
    <cellStyle name="Célula Vinculada 11 2" xfId="21891" xr:uid="{00000000-0005-0000-0000-0000AB4F0000}"/>
    <cellStyle name="Célula Vinculada 11 2 2" xfId="21892" xr:uid="{00000000-0005-0000-0000-0000AC4F0000}"/>
    <cellStyle name="Célula Vinculada 11 3" xfId="21893" xr:uid="{00000000-0005-0000-0000-0000AD4F0000}"/>
    <cellStyle name="Célula Vinculada 12" xfId="21894" xr:uid="{00000000-0005-0000-0000-0000AE4F0000}"/>
    <cellStyle name="Célula Vinculada 12 2" xfId="21895" xr:uid="{00000000-0005-0000-0000-0000AF4F0000}"/>
    <cellStyle name="Célula Vinculada 12 2 2" xfId="21896" xr:uid="{00000000-0005-0000-0000-0000B04F0000}"/>
    <cellStyle name="Célula Vinculada 12 3" xfId="21897" xr:uid="{00000000-0005-0000-0000-0000B14F0000}"/>
    <cellStyle name="Célula Vinculada 13" xfId="21898" xr:uid="{00000000-0005-0000-0000-0000B24F0000}"/>
    <cellStyle name="Célula Vinculada 13 2" xfId="21899" xr:uid="{00000000-0005-0000-0000-0000B34F0000}"/>
    <cellStyle name="Célula Vinculada 13 2 2" xfId="21900" xr:uid="{00000000-0005-0000-0000-0000B44F0000}"/>
    <cellStyle name="Célula Vinculada 13 3" xfId="21901" xr:uid="{00000000-0005-0000-0000-0000B54F0000}"/>
    <cellStyle name="Célula Vinculada 14" xfId="21902" xr:uid="{00000000-0005-0000-0000-0000B64F0000}"/>
    <cellStyle name="Célula Vinculada 14 2" xfId="21903" xr:uid="{00000000-0005-0000-0000-0000B74F0000}"/>
    <cellStyle name="Célula Vinculada 14 2 2" xfId="21904" xr:uid="{00000000-0005-0000-0000-0000B84F0000}"/>
    <cellStyle name="Célula Vinculada 14 3" xfId="21905" xr:uid="{00000000-0005-0000-0000-0000B94F0000}"/>
    <cellStyle name="Célula Vinculada 15" xfId="21906" xr:uid="{00000000-0005-0000-0000-0000BA4F0000}"/>
    <cellStyle name="Célula Vinculada 15 2" xfId="21907" xr:uid="{00000000-0005-0000-0000-0000BB4F0000}"/>
    <cellStyle name="Célula Vinculada 15 2 2" xfId="21908" xr:uid="{00000000-0005-0000-0000-0000BC4F0000}"/>
    <cellStyle name="Célula Vinculada 15 3" xfId="21909" xr:uid="{00000000-0005-0000-0000-0000BD4F0000}"/>
    <cellStyle name="Célula Vinculada 16" xfId="21910" xr:uid="{00000000-0005-0000-0000-0000BE4F0000}"/>
    <cellStyle name="Célula Vinculada 16 2" xfId="21911" xr:uid="{00000000-0005-0000-0000-0000BF4F0000}"/>
    <cellStyle name="Célula Vinculada 16 2 2" xfId="21912" xr:uid="{00000000-0005-0000-0000-0000C04F0000}"/>
    <cellStyle name="Célula Vinculada 16 3" xfId="21913" xr:uid="{00000000-0005-0000-0000-0000C14F0000}"/>
    <cellStyle name="Célula Vinculada 17" xfId="21914" xr:uid="{00000000-0005-0000-0000-0000C24F0000}"/>
    <cellStyle name="Célula Vinculada 17 2" xfId="21915" xr:uid="{00000000-0005-0000-0000-0000C34F0000}"/>
    <cellStyle name="Célula Vinculada 17 2 2" xfId="21916" xr:uid="{00000000-0005-0000-0000-0000C44F0000}"/>
    <cellStyle name="Célula Vinculada 17 3" xfId="21917" xr:uid="{00000000-0005-0000-0000-0000C54F0000}"/>
    <cellStyle name="Célula Vinculada 18" xfId="21918" xr:uid="{00000000-0005-0000-0000-0000C64F0000}"/>
    <cellStyle name="Célula Vinculada 18 2" xfId="21919" xr:uid="{00000000-0005-0000-0000-0000C74F0000}"/>
    <cellStyle name="Célula Vinculada 18 2 2" xfId="21920" xr:uid="{00000000-0005-0000-0000-0000C84F0000}"/>
    <cellStyle name="Célula Vinculada 18 3" xfId="21921" xr:uid="{00000000-0005-0000-0000-0000C94F0000}"/>
    <cellStyle name="Célula Vinculada 19" xfId="21922" xr:uid="{00000000-0005-0000-0000-0000CA4F0000}"/>
    <cellStyle name="Célula Vinculada 19 2" xfId="21923" xr:uid="{00000000-0005-0000-0000-0000CB4F0000}"/>
    <cellStyle name="Célula Vinculada 19 2 2" xfId="21924" xr:uid="{00000000-0005-0000-0000-0000CC4F0000}"/>
    <cellStyle name="Célula Vinculada 19 3" xfId="21925" xr:uid="{00000000-0005-0000-0000-0000CD4F0000}"/>
    <cellStyle name="Célula Vinculada 2" xfId="21926" xr:uid="{00000000-0005-0000-0000-0000CE4F0000}"/>
    <cellStyle name="Célula Vinculada 2 2" xfId="21927" xr:uid="{00000000-0005-0000-0000-0000CF4F0000}"/>
    <cellStyle name="Célula Vinculada 2 2 2" xfId="21928" xr:uid="{00000000-0005-0000-0000-0000D04F0000}"/>
    <cellStyle name="Célula Vinculada 2 3" xfId="21929" xr:uid="{00000000-0005-0000-0000-0000D14F0000}"/>
    <cellStyle name="Célula Vinculada 20" xfId="21930" xr:uid="{00000000-0005-0000-0000-0000D24F0000}"/>
    <cellStyle name="Célula Vinculada 20 2" xfId="21931" xr:uid="{00000000-0005-0000-0000-0000D34F0000}"/>
    <cellStyle name="Célula Vinculada 20 2 2" xfId="21932" xr:uid="{00000000-0005-0000-0000-0000D44F0000}"/>
    <cellStyle name="Célula Vinculada 20 3" xfId="21933" xr:uid="{00000000-0005-0000-0000-0000D54F0000}"/>
    <cellStyle name="Célula Vinculada 21" xfId="21934" xr:uid="{00000000-0005-0000-0000-0000D64F0000}"/>
    <cellStyle name="Célula Vinculada 21 2" xfId="21935" xr:uid="{00000000-0005-0000-0000-0000D74F0000}"/>
    <cellStyle name="Célula Vinculada 21 2 2" xfId="21936" xr:uid="{00000000-0005-0000-0000-0000D84F0000}"/>
    <cellStyle name="Célula Vinculada 21 3" xfId="21937" xr:uid="{00000000-0005-0000-0000-0000D94F0000}"/>
    <cellStyle name="Célula Vinculada 22" xfId="21938" xr:uid="{00000000-0005-0000-0000-0000DA4F0000}"/>
    <cellStyle name="Célula Vinculada 22 2" xfId="21939" xr:uid="{00000000-0005-0000-0000-0000DB4F0000}"/>
    <cellStyle name="Célula Vinculada 22 2 2" xfId="21940" xr:uid="{00000000-0005-0000-0000-0000DC4F0000}"/>
    <cellStyle name="Célula Vinculada 22 3" xfId="21941" xr:uid="{00000000-0005-0000-0000-0000DD4F0000}"/>
    <cellStyle name="Célula Vinculada 23" xfId="21942" xr:uid="{00000000-0005-0000-0000-0000DE4F0000}"/>
    <cellStyle name="Célula Vinculada 23 2" xfId="21943" xr:uid="{00000000-0005-0000-0000-0000DF4F0000}"/>
    <cellStyle name="Célula Vinculada 23 2 2" xfId="21944" xr:uid="{00000000-0005-0000-0000-0000E04F0000}"/>
    <cellStyle name="Célula Vinculada 23 3" xfId="21945" xr:uid="{00000000-0005-0000-0000-0000E14F0000}"/>
    <cellStyle name="Célula Vinculada 24" xfId="21946" xr:uid="{00000000-0005-0000-0000-0000E24F0000}"/>
    <cellStyle name="Célula Vinculada 24 2" xfId="21947" xr:uid="{00000000-0005-0000-0000-0000E34F0000}"/>
    <cellStyle name="Célula Vinculada 24 2 2" xfId="21948" xr:uid="{00000000-0005-0000-0000-0000E44F0000}"/>
    <cellStyle name="Célula Vinculada 24 3" xfId="21949" xr:uid="{00000000-0005-0000-0000-0000E54F0000}"/>
    <cellStyle name="Célula Vinculada 25" xfId="21950" xr:uid="{00000000-0005-0000-0000-0000E64F0000}"/>
    <cellStyle name="Célula Vinculada 25 2" xfId="21951" xr:uid="{00000000-0005-0000-0000-0000E74F0000}"/>
    <cellStyle name="Célula Vinculada 25 2 2" xfId="21952" xr:uid="{00000000-0005-0000-0000-0000E84F0000}"/>
    <cellStyle name="Célula Vinculada 25 3" xfId="21953" xr:uid="{00000000-0005-0000-0000-0000E94F0000}"/>
    <cellStyle name="Célula Vinculada 26" xfId="21954" xr:uid="{00000000-0005-0000-0000-0000EA4F0000}"/>
    <cellStyle name="Célula Vinculada 26 2" xfId="21955" xr:uid="{00000000-0005-0000-0000-0000EB4F0000}"/>
    <cellStyle name="Célula Vinculada 26 2 2" xfId="21956" xr:uid="{00000000-0005-0000-0000-0000EC4F0000}"/>
    <cellStyle name="Célula Vinculada 26 3" xfId="21957" xr:uid="{00000000-0005-0000-0000-0000ED4F0000}"/>
    <cellStyle name="Célula Vinculada 27" xfId="21958" xr:uid="{00000000-0005-0000-0000-0000EE4F0000}"/>
    <cellStyle name="Célula Vinculada 27 2" xfId="21959" xr:uid="{00000000-0005-0000-0000-0000EF4F0000}"/>
    <cellStyle name="Célula Vinculada 27 2 2" xfId="21960" xr:uid="{00000000-0005-0000-0000-0000F04F0000}"/>
    <cellStyle name="Célula Vinculada 27 3" xfId="21961" xr:uid="{00000000-0005-0000-0000-0000F14F0000}"/>
    <cellStyle name="Célula Vinculada 28" xfId="21962" xr:uid="{00000000-0005-0000-0000-0000F24F0000}"/>
    <cellStyle name="Célula Vinculada 28 2" xfId="21963" xr:uid="{00000000-0005-0000-0000-0000F34F0000}"/>
    <cellStyle name="Célula Vinculada 28 2 2" xfId="21964" xr:uid="{00000000-0005-0000-0000-0000F44F0000}"/>
    <cellStyle name="Célula Vinculada 28 3" xfId="21965" xr:uid="{00000000-0005-0000-0000-0000F54F0000}"/>
    <cellStyle name="Célula Vinculada 29" xfId="21966" xr:uid="{00000000-0005-0000-0000-0000F64F0000}"/>
    <cellStyle name="Célula Vinculada 29 2" xfId="21967" xr:uid="{00000000-0005-0000-0000-0000F74F0000}"/>
    <cellStyle name="Célula Vinculada 29 2 2" xfId="21968" xr:uid="{00000000-0005-0000-0000-0000F84F0000}"/>
    <cellStyle name="Célula Vinculada 29 3" xfId="21969" xr:uid="{00000000-0005-0000-0000-0000F94F0000}"/>
    <cellStyle name="Célula Vinculada 3" xfId="21970" xr:uid="{00000000-0005-0000-0000-0000FA4F0000}"/>
    <cellStyle name="Célula Vinculada 3 2" xfId="21971" xr:uid="{00000000-0005-0000-0000-0000FB4F0000}"/>
    <cellStyle name="Célula Vinculada 3 2 2" xfId="21972" xr:uid="{00000000-0005-0000-0000-0000FC4F0000}"/>
    <cellStyle name="Célula Vinculada 3 3" xfId="21973" xr:uid="{00000000-0005-0000-0000-0000FD4F0000}"/>
    <cellStyle name="Célula Vinculada 30" xfId="21974" xr:uid="{00000000-0005-0000-0000-0000FE4F0000}"/>
    <cellStyle name="Célula Vinculada 30 2" xfId="21975" xr:uid="{00000000-0005-0000-0000-0000FF4F0000}"/>
    <cellStyle name="Célula Vinculada 30 2 2" xfId="21976" xr:uid="{00000000-0005-0000-0000-000000500000}"/>
    <cellStyle name="Célula Vinculada 30 3" xfId="21977" xr:uid="{00000000-0005-0000-0000-000001500000}"/>
    <cellStyle name="Célula Vinculada 31" xfId="21978" xr:uid="{00000000-0005-0000-0000-000002500000}"/>
    <cellStyle name="Célula Vinculada 31 2" xfId="21979" xr:uid="{00000000-0005-0000-0000-000003500000}"/>
    <cellStyle name="Célula Vinculada 31 2 2" xfId="21980" xr:uid="{00000000-0005-0000-0000-000004500000}"/>
    <cellStyle name="Célula Vinculada 31 3" xfId="21981" xr:uid="{00000000-0005-0000-0000-000005500000}"/>
    <cellStyle name="Célula Vinculada 32" xfId="21982" xr:uid="{00000000-0005-0000-0000-000006500000}"/>
    <cellStyle name="Célula Vinculada 32 2" xfId="21983" xr:uid="{00000000-0005-0000-0000-000007500000}"/>
    <cellStyle name="Célula Vinculada 32 2 2" xfId="21984" xr:uid="{00000000-0005-0000-0000-000008500000}"/>
    <cellStyle name="Célula Vinculada 32 3" xfId="21985" xr:uid="{00000000-0005-0000-0000-000009500000}"/>
    <cellStyle name="Célula Vinculada 33" xfId="21986" xr:uid="{00000000-0005-0000-0000-00000A500000}"/>
    <cellStyle name="Célula Vinculada 33 2" xfId="21987" xr:uid="{00000000-0005-0000-0000-00000B500000}"/>
    <cellStyle name="Célula Vinculada 33 2 2" xfId="21988" xr:uid="{00000000-0005-0000-0000-00000C500000}"/>
    <cellStyle name="Célula Vinculada 33 3" xfId="21989" xr:uid="{00000000-0005-0000-0000-00000D500000}"/>
    <cellStyle name="Célula Vinculada 34" xfId="21990" xr:uid="{00000000-0005-0000-0000-00000E500000}"/>
    <cellStyle name="Célula Vinculada 34 2" xfId="21991" xr:uid="{00000000-0005-0000-0000-00000F500000}"/>
    <cellStyle name="Célula Vinculada 34 2 2" xfId="21992" xr:uid="{00000000-0005-0000-0000-000010500000}"/>
    <cellStyle name="Célula Vinculada 34 3" xfId="21993" xr:uid="{00000000-0005-0000-0000-000011500000}"/>
    <cellStyle name="Célula Vinculada 35" xfId="21994" xr:uid="{00000000-0005-0000-0000-000012500000}"/>
    <cellStyle name="Célula Vinculada 35 2" xfId="21995" xr:uid="{00000000-0005-0000-0000-000013500000}"/>
    <cellStyle name="Célula Vinculada 35 2 2" xfId="21996" xr:uid="{00000000-0005-0000-0000-000014500000}"/>
    <cellStyle name="Célula Vinculada 35 3" xfId="21997" xr:uid="{00000000-0005-0000-0000-000015500000}"/>
    <cellStyle name="Célula Vinculada 36" xfId="21998" xr:uid="{00000000-0005-0000-0000-000016500000}"/>
    <cellStyle name="Célula Vinculada 36 2" xfId="21999" xr:uid="{00000000-0005-0000-0000-000017500000}"/>
    <cellStyle name="Célula Vinculada 36 2 2" xfId="22000" xr:uid="{00000000-0005-0000-0000-000018500000}"/>
    <cellStyle name="Célula Vinculada 36 3" xfId="22001" xr:uid="{00000000-0005-0000-0000-000019500000}"/>
    <cellStyle name="Célula Vinculada 37" xfId="22002" xr:uid="{00000000-0005-0000-0000-00001A500000}"/>
    <cellStyle name="Célula Vinculada 37 2" xfId="22003" xr:uid="{00000000-0005-0000-0000-00001B500000}"/>
    <cellStyle name="Célula Vinculada 37 2 2" xfId="22004" xr:uid="{00000000-0005-0000-0000-00001C500000}"/>
    <cellStyle name="Célula Vinculada 37 3" xfId="22005" xr:uid="{00000000-0005-0000-0000-00001D500000}"/>
    <cellStyle name="Célula Vinculada 38" xfId="22006" xr:uid="{00000000-0005-0000-0000-00001E500000}"/>
    <cellStyle name="Célula Vinculada 38 2" xfId="22007" xr:uid="{00000000-0005-0000-0000-00001F500000}"/>
    <cellStyle name="Célula Vinculada 38 2 2" xfId="22008" xr:uid="{00000000-0005-0000-0000-000020500000}"/>
    <cellStyle name="Célula Vinculada 38 3" xfId="22009" xr:uid="{00000000-0005-0000-0000-000021500000}"/>
    <cellStyle name="Célula Vinculada 39" xfId="22010" xr:uid="{00000000-0005-0000-0000-000022500000}"/>
    <cellStyle name="Célula Vinculada 39 2" xfId="22011" xr:uid="{00000000-0005-0000-0000-000023500000}"/>
    <cellStyle name="Célula Vinculada 39 2 2" xfId="22012" xr:uid="{00000000-0005-0000-0000-000024500000}"/>
    <cellStyle name="Célula Vinculada 39 3" xfId="22013" xr:uid="{00000000-0005-0000-0000-000025500000}"/>
    <cellStyle name="Célula Vinculada 4" xfId="22014" xr:uid="{00000000-0005-0000-0000-000026500000}"/>
    <cellStyle name="Célula Vinculada 4 2" xfId="22015" xr:uid="{00000000-0005-0000-0000-000027500000}"/>
    <cellStyle name="Célula Vinculada 4 2 2" xfId="22016" xr:uid="{00000000-0005-0000-0000-000028500000}"/>
    <cellStyle name="Célula Vinculada 4 2 2 2" xfId="22017" xr:uid="{00000000-0005-0000-0000-000029500000}"/>
    <cellStyle name="Célula Vinculada 4 2 3" xfId="22018" xr:uid="{00000000-0005-0000-0000-00002A500000}"/>
    <cellStyle name="Célula Vinculada 4 3" xfId="22019" xr:uid="{00000000-0005-0000-0000-00002B500000}"/>
    <cellStyle name="Célula Vinculada 4 3 2" xfId="22020" xr:uid="{00000000-0005-0000-0000-00002C500000}"/>
    <cellStyle name="Célula Vinculada 4 3 2 2" xfId="22021" xr:uid="{00000000-0005-0000-0000-00002D500000}"/>
    <cellStyle name="Célula Vinculada 4 4" xfId="22022" xr:uid="{00000000-0005-0000-0000-00002E500000}"/>
    <cellStyle name="Célula Vinculada 4 4 2" xfId="22023" xr:uid="{00000000-0005-0000-0000-00002F500000}"/>
    <cellStyle name="Célula Vinculada 4 5" xfId="22024" xr:uid="{00000000-0005-0000-0000-000030500000}"/>
    <cellStyle name="Célula Vinculada 40" xfId="22025" xr:uid="{00000000-0005-0000-0000-000031500000}"/>
    <cellStyle name="Célula Vinculada 40 2" xfId="22026" xr:uid="{00000000-0005-0000-0000-000032500000}"/>
    <cellStyle name="Célula Vinculada 40 2 2" xfId="22027" xr:uid="{00000000-0005-0000-0000-000033500000}"/>
    <cellStyle name="Célula Vinculada 40 3" xfId="22028" xr:uid="{00000000-0005-0000-0000-000034500000}"/>
    <cellStyle name="Célula Vinculada 41" xfId="22029" xr:uid="{00000000-0005-0000-0000-000035500000}"/>
    <cellStyle name="Célula Vinculada 41 2" xfId="22030" xr:uid="{00000000-0005-0000-0000-000036500000}"/>
    <cellStyle name="Célula Vinculada 41 2 2" xfId="22031" xr:uid="{00000000-0005-0000-0000-000037500000}"/>
    <cellStyle name="Célula Vinculada 41 3" xfId="22032" xr:uid="{00000000-0005-0000-0000-000038500000}"/>
    <cellStyle name="Célula Vinculada 42" xfId="22033" xr:uid="{00000000-0005-0000-0000-000039500000}"/>
    <cellStyle name="Célula Vinculada 42 2" xfId="22034" xr:uid="{00000000-0005-0000-0000-00003A500000}"/>
    <cellStyle name="Célula Vinculada 42 2 2" xfId="22035" xr:uid="{00000000-0005-0000-0000-00003B500000}"/>
    <cellStyle name="Célula Vinculada 42 3" xfId="22036" xr:uid="{00000000-0005-0000-0000-00003C500000}"/>
    <cellStyle name="Célula Vinculada 43" xfId="22037" xr:uid="{00000000-0005-0000-0000-00003D500000}"/>
    <cellStyle name="Célula Vinculada 43 2" xfId="22038" xr:uid="{00000000-0005-0000-0000-00003E500000}"/>
    <cellStyle name="Célula Vinculada 43 2 2" xfId="22039" xr:uid="{00000000-0005-0000-0000-00003F500000}"/>
    <cellStyle name="Célula Vinculada 43 3" xfId="22040" xr:uid="{00000000-0005-0000-0000-000040500000}"/>
    <cellStyle name="Célula Vinculada 44" xfId="22041" xr:uid="{00000000-0005-0000-0000-000041500000}"/>
    <cellStyle name="Célula Vinculada 44 2" xfId="22042" xr:uid="{00000000-0005-0000-0000-000042500000}"/>
    <cellStyle name="Célula Vinculada 44 2 2" xfId="22043" xr:uid="{00000000-0005-0000-0000-000043500000}"/>
    <cellStyle name="Célula Vinculada 44 3" xfId="22044" xr:uid="{00000000-0005-0000-0000-000044500000}"/>
    <cellStyle name="Célula Vinculada 45" xfId="22045" xr:uid="{00000000-0005-0000-0000-000045500000}"/>
    <cellStyle name="Célula Vinculada 45 2" xfId="22046" xr:uid="{00000000-0005-0000-0000-000046500000}"/>
    <cellStyle name="Célula Vinculada 45 2 2" xfId="22047" xr:uid="{00000000-0005-0000-0000-000047500000}"/>
    <cellStyle name="Célula Vinculada 45 3" xfId="22048" xr:uid="{00000000-0005-0000-0000-000048500000}"/>
    <cellStyle name="Célula Vinculada 46" xfId="22049" xr:uid="{00000000-0005-0000-0000-000049500000}"/>
    <cellStyle name="Célula Vinculada 46 2" xfId="22050" xr:uid="{00000000-0005-0000-0000-00004A500000}"/>
    <cellStyle name="Célula Vinculada 46 2 2" xfId="22051" xr:uid="{00000000-0005-0000-0000-00004B500000}"/>
    <cellStyle name="Célula Vinculada 46 3" xfId="22052" xr:uid="{00000000-0005-0000-0000-00004C500000}"/>
    <cellStyle name="Célula Vinculada 47" xfId="22053" xr:uid="{00000000-0005-0000-0000-00004D500000}"/>
    <cellStyle name="Célula Vinculada 47 2" xfId="22054" xr:uid="{00000000-0005-0000-0000-00004E500000}"/>
    <cellStyle name="Célula Vinculada 47 2 2" xfId="22055" xr:uid="{00000000-0005-0000-0000-00004F500000}"/>
    <cellStyle name="Célula Vinculada 47 3" xfId="22056" xr:uid="{00000000-0005-0000-0000-000050500000}"/>
    <cellStyle name="Célula Vinculada 48" xfId="22057" xr:uid="{00000000-0005-0000-0000-000051500000}"/>
    <cellStyle name="Célula Vinculada 48 2" xfId="22058" xr:uid="{00000000-0005-0000-0000-000052500000}"/>
    <cellStyle name="Célula Vinculada 48 2 2" xfId="22059" xr:uid="{00000000-0005-0000-0000-000053500000}"/>
    <cellStyle name="Célula Vinculada 48 3" xfId="22060" xr:uid="{00000000-0005-0000-0000-000054500000}"/>
    <cellStyle name="Célula Vinculada 49" xfId="22061" xr:uid="{00000000-0005-0000-0000-000055500000}"/>
    <cellStyle name="Célula Vinculada 49 2" xfId="22062" xr:uid="{00000000-0005-0000-0000-000056500000}"/>
    <cellStyle name="Célula Vinculada 49 2 2" xfId="22063" xr:uid="{00000000-0005-0000-0000-000057500000}"/>
    <cellStyle name="Célula Vinculada 49 3" xfId="22064" xr:uid="{00000000-0005-0000-0000-000058500000}"/>
    <cellStyle name="Célula Vinculada 5" xfId="22065" xr:uid="{00000000-0005-0000-0000-000059500000}"/>
    <cellStyle name="Célula Vinculada 5 2" xfId="22066" xr:uid="{00000000-0005-0000-0000-00005A500000}"/>
    <cellStyle name="Célula Vinculada 5 2 2" xfId="22067" xr:uid="{00000000-0005-0000-0000-00005B500000}"/>
    <cellStyle name="Célula Vinculada 5 2 2 2" xfId="22068" xr:uid="{00000000-0005-0000-0000-00005C500000}"/>
    <cellStyle name="Célula Vinculada 5 3" xfId="22069" xr:uid="{00000000-0005-0000-0000-00005D500000}"/>
    <cellStyle name="Célula Vinculada 5 3 2" xfId="22070" xr:uid="{00000000-0005-0000-0000-00005E500000}"/>
    <cellStyle name="Célula Vinculada 5 3 2 2" xfId="22071" xr:uid="{00000000-0005-0000-0000-00005F500000}"/>
    <cellStyle name="Célula Vinculada 5 4" xfId="22072" xr:uid="{00000000-0005-0000-0000-000060500000}"/>
    <cellStyle name="Célula Vinculada 5 4 2" xfId="22073" xr:uid="{00000000-0005-0000-0000-000061500000}"/>
    <cellStyle name="Célula Vinculada 5 5" xfId="22074" xr:uid="{00000000-0005-0000-0000-000062500000}"/>
    <cellStyle name="Célula Vinculada 50" xfId="22075" xr:uid="{00000000-0005-0000-0000-000063500000}"/>
    <cellStyle name="Célula Vinculada 50 2" xfId="22076" xr:uid="{00000000-0005-0000-0000-000064500000}"/>
    <cellStyle name="Célula Vinculada 50 2 2" xfId="22077" xr:uid="{00000000-0005-0000-0000-000065500000}"/>
    <cellStyle name="Célula Vinculada 50 3" xfId="22078" xr:uid="{00000000-0005-0000-0000-000066500000}"/>
    <cellStyle name="Célula Vinculada 51" xfId="22079" xr:uid="{00000000-0005-0000-0000-000067500000}"/>
    <cellStyle name="Célula Vinculada 51 2" xfId="22080" xr:uid="{00000000-0005-0000-0000-000068500000}"/>
    <cellStyle name="Célula Vinculada 51 2 2" xfId="22081" xr:uid="{00000000-0005-0000-0000-000069500000}"/>
    <cellStyle name="Célula Vinculada 51 3" xfId="22082" xr:uid="{00000000-0005-0000-0000-00006A500000}"/>
    <cellStyle name="Célula Vinculada 52" xfId="22083" xr:uid="{00000000-0005-0000-0000-00006B500000}"/>
    <cellStyle name="Célula Vinculada 52 2" xfId="22084" xr:uid="{00000000-0005-0000-0000-00006C500000}"/>
    <cellStyle name="Célula Vinculada 52 2 2" xfId="22085" xr:uid="{00000000-0005-0000-0000-00006D500000}"/>
    <cellStyle name="Célula Vinculada 52 3" xfId="22086" xr:uid="{00000000-0005-0000-0000-00006E500000}"/>
    <cellStyle name="Célula Vinculada 53" xfId="22087" xr:uid="{00000000-0005-0000-0000-00006F500000}"/>
    <cellStyle name="Célula Vinculada 53 2" xfId="22088" xr:uid="{00000000-0005-0000-0000-000070500000}"/>
    <cellStyle name="Célula Vinculada 6" xfId="22089" xr:uid="{00000000-0005-0000-0000-000071500000}"/>
    <cellStyle name="Célula Vinculada 6 2" xfId="22090" xr:uid="{00000000-0005-0000-0000-000072500000}"/>
    <cellStyle name="Célula Vinculada 6 2 2" xfId="22091" xr:uid="{00000000-0005-0000-0000-000073500000}"/>
    <cellStyle name="Célula Vinculada 6 3" xfId="22092" xr:uid="{00000000-0005-0000-0000-000074500000}"/>
    <cellStyle name="Célula Vinculada 7" xfId="22093" xr:uid="{00000000-0005-0000-0000-000075500000}"/>
    <cellStyle name="Célula Vinculada 7 2" xfId="22094" xr:uid="{00000000-0005-0000-0000-000076500000}"/>
    <cellStyle name="Célula Vinculada 7 2 2" xfId="22095" xr:uid="{00000000-0005-0000-0000-000077500000}"/>
    <cellStyle name="Célula Vinculada 7 3" xfId="22096" xr:uid="{00000000-0005-0000-0000-000078500000}"/>
    <cellStyle name="Célula Vinculada 8" xfId="22097" xr:uid="{00000000-0005-0000-0000-000079500000}"/>
    <cellStyle name="Célula Vinculada 8 2" xfId="22098" xr:uid="{00000000-0005-0000-0000-00007A500000}"/>
    <cellStyle name="Célula Vinculada 8 2 2" xfId="22099" xr:uid="{00000000-0005-0000-0000-00007B500000}"/>
    <cellStyle name="Célula Vinculada 8 3" xfId="22100" xr:uid="{00000000-0005-0000-0000-00007C500000}"/>
    <cellStyle name="Célula Vinculada 9" xfId="22101" xr:uid="{00000000-0005-0000-0000-00007D500000}"/>
    <cellStyle name="Célula Vinculada 9 2" xfId="22102" xr:uid="{00000000-0005-0000-0000-00007E500000}"/>
    <cellStyle name="Célula Vinculada 9 2 2" xfId="22103" xr:uid="{00000000-0005-0000-0000-00007F500000}"/>
    <cellStyle name="Célula Vinculada 9 3" xfId="22104" xr:uid="{00000000-0005-0000-0000-000080500000}"/>
    <cellStyle name="Cents" xfId="22105" xr:uid="{00000000-0005-0000-0000-000081500000}"/>
    <cellStyle name="Check - Plug" xfId="22106" xr:uid="{00000000-0005-0000-0000-000082500000}"/>
    <cellStyle name="Check Cell 1" xfId="22107" xr:uid="{00000000-0005-0000-0000-000084500000}"/>
    <cellStyle name="Check Cell 10" xfId="22108" xr:uid="{00000000-0005-0000-0000-000085500000}"/>
    <cellStyle name="Check Cell 10 10" xfId="22109" xr:uid="{00000000-0005-0000-0000-000086500000}"/>
    <cellStyle name="Check Cell 10 11" xfId="22110" xr:uid="{00000000-0005-0000-0000-000087500000}"/>
    <cellStyle name="Check Cell 10 12" xfId="22111" xr:uid="{00000000-0005-0000-0000-000088500000}"/>
    <cellStyle name="Check Cell 10 2" xfId="22112" xr:uid="{00000000-0005-0000-0000-000089500000}"/>
    <cellStyle name="Check Cell 10 3" xfId="22113" xr:uid="{00000000-0005-0000-0000-00008A500000}"/>
    <cellStyle name="Check Cell 10 4" xfId="22114" xr:uid="{00000000-0005-0000-0000-00008B500000}"/>
    <cellStyle name="Check Cell 10 5" xfId="22115" xr:uid="{00000000-0005-0000-0000-00008C500000}"/>
    <cellStyle name="Check Cell 10 6" xfId="22116" xr:uid="{00000000-0005-0000-0000-00008D500000}"/>
    <cellStyle name="Check Cell 10 7" xfId="22117" xr:uid="{00000000-0005-0000-0000-00008E500000}"/>
    <cellStyle name="Check Cell 10 8" xfId="22118" xr:uid="{00000000-0005-0000-0000-00008F500000}"/>
    <cellStyle name="Check Cell 10 9" xfId="22119" xr:uid="{00000000-0005-0000-0000-000090500000}"/>
    <cellStyle name="Check Cell 10_BSD2" xfId="22120" xr:uid="{00000000-0005-0000-0000-000091500000}"/>
    <cellStyle name="Check Cell 11" xfId="22121" xr:uid="{00000000-0005-0000-0000-000092500000}"/>
    <cellStyle name="Check Cell 11 10" xfId="22122" xr:uid="{00000000-0005-0000-0000-000093500000}"/>
    <cellStyle name="Check Cell 11 11" xfId="22123" xr:uid="{00000000-0005-0000-0000-000094500000}"/>
    <cellStyle name="Check Cell 11 12" xfId="22124" xr:uid="{00000000-0005-0000-0000-000095500000}"/>
    <cellStyle name="Check Cell 11 2" xfId="22125" xr:uid="{00000000-0005-0000-0000-000096500000}"/>
    <cellStyle name="Check Cell 11 3" xfId="22126" xr:uid="{00000000-0005-0000-0000-000097500000}"/>
    <cellStyle name="Check Cell 11 4" xfId="22127" xr:uid="{00000000-0005-0000-0000-000098500000}"/>
    <cellStyle name="Check Cell 11 5" xfId="22128" xr:uid="{00000000-0005-0000-0000-000099500000}"/>
    <cellStyle name="Check Cell 11 6" xfId="22129" xr:uid="{00000000-0005-0000-0000-00009A500000}"/>
    <cellStyle name="Check Cell 11 7" xfId="22130" xr:uid="{00000000-0005-0000-0000-00009B500000}"/>
    <cellStyle name="Check Cell 11 8" xfId="22131" xr:uid="{00000000-0005-0000-0000-00009C500000}"/>
    <cellStyle name="Check Cell 11 9" xfId="22132" xr:uid="{00000000-0005-0000-0000-00009D500000}"/>
    <cellStyle name="Check Cell 11_BSD2" xfId="22133" xr:uid="{00000000-0005-0000-0000-00009E500000}"/>
    <cellStyle name="Check Cell 12" xfId="22134" xr:uid="{00000000-0005-0000-0000-00009F500000}"/>
    <cellStyle name="Check Cell 12 10" xfId="22135" xr:uid="{00000000-0005-0000-0000-0000A0500000}"/>
    <cellStyle name="Check Cell 12 2" xfId="22136" xr:uid="{00000000-0005-0000-0000-0000A1500000}"/>
    <cellStyle name="Check Cell 12 2 10" xfId="22137" xr:uid="{00000000-0005-0000-0000-0000A2500000}"/>
    <cellStyle name="Check Cell 12 2 2" xfId="22138" xr:uid="{00000000-0005-0000-0000-0000A3500000}"/>
    <cellStyle name="Check Cell 12 2 2 2" xfId="22139" xr:uid="{00000000-0005-0000-0000-0000A4500000}"/>
    <cellStyle name="Check Cell 12 2 2 3" xfId="22140" xr:uid="{00000000-0005-0000-0000-0000A5500000}"/>
    <cellStyle name="Check Cell 12 2 2 4" xfId="22141" xr:uid="{00000000-0005-0000-0000-0000A6500000}"/>
    <cellStyle name="Check Cell 12 2 2 5" xfId="22142" xr:uid="{00000000-0005-0000-0000-0000A7500000}"/>
    <cellStyle name="Check Cell 12 2 3" xfId="22143" xr:uid="{00000000-0005-0000-0000-0000A8500000}"/>
    <cellStyle name="Check Cell 12 2 4" xfId="22144" xr:uid="{00000000-0005-0000-0000-0000A9500000}"/>
    <cellStyle name="Check Cell 12 2 5" xfId="22145" xr:uid="{00000000-0005-0000-0000-0000AA500000}"/>
    <cellStyle name="Check Cell 12 2 6" xfId="22146" xr:uid="{00000000-0005-0000-0000-0000AB500000}"/>
    <cellStyle name="Check Cell 12 2 7" xfId="22147" xr:uid="{00000000-0005-0000-0000-0000AC500000}"/>
    <cellStyle name="Check Cell 12 2 8" xfId="22148" xr:uid="{00000000-0005-0000-0000-0000AD500000}"/>
    <cellStyle name="Check Cell 12 2 9" xfId="22149" xr:uid="{00000000-0005-0000-0000-0000AE500000}"/>
    <cellStyle name="Check Cell 12 3" xfId="22150" xr:uid="{00000000-0005-0000-0000-0000AF500000}"/>
    <cellStyle name="Check Cell 12 4" xfId="22151" xr:uid="{00000000-0005-0000-0000-0000B0500000}"/>
    <cellStyle name="Check Cell 12 5" xfId="22152" xr:uid="{00000000-0005-0000-0000-0000B1500000}"/>
    <cellStyle name="Check Cell 12 6" xfId="22153" xr:uid="{00000000-0005-0000-0000-0000B2500000}"/>
    <cellStyle name="Check Cell 12 7" xfId="22154" xr:uid="{00000000-0005-0000-0000-0000B3500000}"/>
    <cellStyle name="Check Cell 12 8" xfId="22155" xr:uid="{00000000-0005-0000-0000-0000B4500000}"/>
    <cellStyle name="Check Cell 12 9" xfId="22156" xr:uid="{00000000-0005-0000-0000-0000B5500000}"/>
    <cellStyle name="Check Cell 12_BSD2" xfId="22157" xr:uid="{00000000-0005-0000-0000-0000B6500000}"/>
    <cellStyle name="Check Cell 13" xfId="22158" xr:uid="{00000000-0005-0000-0000-0000B7500000}"/>
    <cellStyle name="Check Cell 13 10" xfId="22159" xr:uid="{00000000-0005-0000-0000-0000B8500000}"/>
    <cellStyle name="Check Cell 13 2" xfId="22160" xr:uid="{00000000-0005-0000-0000-0000B9500000}"/>
    <cellStyle name="Check Cell 13 3" xfId="22161" xr:uid="{00000000-0005-0000-0000-0000BA500000}"/>
    <cellStyle name="Check Cell 13 4" xfId="22162" xr:uid="{00000000-0005-0000-0000-0000BB500000}"/>
    <cellStyle name="Check Cell 13 5" xfId="22163" xr:uid="{00000000-0005-0000-0000-0000BC500000}"/>
    <cellStyle name="Check Cell 13 6" xfId="22164" xr:uid="{00000000-0005-0000-0000-0000BD500000}"/>
    <cellStyle name="Check Cell 13 7" xfId="22165" xr:uid="{00000000-0005-0000-0000-0000BE500000}"/>
    <cellStyle name="Check Cell 13 8" xfId="22166" xr:uid="{00000000-0005-0000-0000-0000BF500000}"/>
    <cellStyle name="Check Cell 13 9" xfId="22167" xr:uid="{00000000-0005-0000-0000-0000C0500000}"/>
    <cellStyle name="Check Cell 13_BSD2" xfId="22168" xr:uid="{00000000-0005-0000-0000-0000C1500000}"/>
    <cellStyle name="Check Cell 14" xfId="22169" xr:uid="{00000000-0005-0000-0000-0000C2500000}"/>
    <cellStyle name="Check Cell 14 2" xfId="22170" xr:uid="{00000000-0005-0000-0000-0000C3500000}"/>
    <cellStyle name="Check Cell 14 3" xfId="22171" xr:uid="{00000000-0005-0000-0000-0000C4500000}"/>
    <cellStyle name="Check Cell 14 4" xfId="22172" xr:uid="{00000000-0005-0000-0000-0000C5500000}"/>
    <cellStyle name="Check Cell 14 5" xfId="22173" xr:uid="{00000000-0005-0000-0000-0000C6500000}"/>
    <cellStyle name="Check Cell 14_BSD2" xfId="22174" xr:uid="{00000000-0005-0000-0000-0000C7500000}"/>
    <cellStyle name="Check Cell 15" xfId="22175" xr:uid="{00000000-0005-0000-0000-0000C8500000}"/>
    <cellStyle name="Check Cell 15 2" xfId="22176" xr:uid="{00000000-0005-0000-0000-0000C9500000}"/>
    <cellStyle name="Check Cell 15 3" xfId="22177" xr:uid="{00000000-0005-0000-0000-0000CA500000}"/>
    <cellStyle name="Check Cell 15 4" xfId="22178" xr:uid="{00000000-0005-0000-0000-0000CB500000}"/>
    <cellStyle name="Check Cell 15 5" xfId="22179" xr:uid="{00000000-0005-0000-0000-0000CC500000}"/>
    <cellStyle name="Check Cell 15_BSD2" xfId="22180" xr:uid="{00000000-0005-0000-0000-0000CD500000}"/>
    <cellStyle name="Check Cell 16" xfId="22181" xr:uid="{00000000-0005-0000-0000-0000CE500000}"/>
    <cellStyle name="Check Cell 16 2" xfId="22182" xr:uid="{00000000-0005-0000-0000-0000CF500000}"/>
    <cellStyle name="Check Cell 16 3" xfId="22183" xr:uid="{00000000-0005-0000-0000-0000D0500000}"/>
    <cellStyle name="Check Cell 16 4" xfId="22184" xr:uid="{00000000-0005-0000-0000-0000D1500000}"/>
    <cellStyle name="Check Cell 16 5" xfId="22185" xr:uid="{00000000-0005-0000-0000-0000D2500000}"/>
    <cellStyle name="Check Cell 16_BSD2" xfId="22186" xr:uid="{00000000-0005-0000-0000-0000D3500000}"/>
    <cellStyle name="Check Cell 17" xfId="22187" xr:uid="{00000000-0005-0000-0000-0000D4500000}"/>
    <cellStyle name="Check Cell 17 2" xfId="22188" xr:uid="{00000000-0005-0000-0000-0000D5500000}"/>
    <cellStyle name="Check Cell 17 3" xfId="22189" xr:uid="{00000000-0005-0000-0000-0000D6500000}"/>
    <cellStyle name="Check Cell 17 4" xfId="22190" xr:uid="{00000000-0005-0000-0000-0000D7500000}"/>
    <cellStyle name="Check Cell 17 5" xfId="22191" xr:uid="{00000000-0005-0000-0000-0000D8500000}"/>
    <cellStyle name="Check Cell 17_BSD2" xfId="22192" xr:uid="{00000000-0005-0000-0000-0000D9500000}"/>
    <cellStyle name="Check Cell 18" xfId="22193" xr:uid="{00000000-0005-0000-0000-0000DA500000}"/>
    <cellStyle name="Check Cell 18 2" xfId="22194" xr:uid="{00000000-0005-0000-0000-0000DB500000}"/>
    <cellStyle name="Check Cell 18 3" xfId="22195" xr:uid="{00000000-0005-0000-0000-0000DC500000}"/>
    <cellStyle name="Check Cell 18 4" xfId="22196" xr:uid="{00000000-0005-0000-0000-0000DD500000}"/>
    <cellStyle name="Check Cell 18 5" xfId="22197" xr:uid="{00000000-0005-0000-0000-0000DE500000}"/>
    <cellStyle name="Check Cell 18_BSD2" xfId="22198" xr:uid="{00000000-0005-0000-0000-0000DF500000}"/>
    <cellStyle name="Check Cell 19" xfId="22199" xr:uid="{00000000-0005-0000-0000-0000E0500000}"/>
    <cellStyle name="Check Cell 19 2" xfId="22200" xr:uid="{00000000-0005-0000-0000-0000E1500000}"/>
    <cellStyle name="Check Cell 19 3" xfId="22201" xr:uid="{00000000-0005-0000-0000-0000E2500000}"/>
    <cellStyle name="Check Cell 19 4" xfId="22202" xr:uid="{00000000-0005-0000-0000-0000E3500000}"/>
    <cellStyle name="Check Cell 19 5" xfId="22203" xr:uid="{00000000-0005-0000-0000-0000E4500000}"/>
    <cellStyle name="Check Cell 19_BSD2" xfId="22204" xr:uid="{00000000-0005-0000-0000-0000E5500000}"/>
    <cellStyle name="Check Cell 2" xfId="358" xr:uid="{00000000-0005-0000-0000-0000E6500000}"/>
    <cellStyle name="Check Cell 2 10" xfId="22205" xr:uid="{00000000-0005-0000-0000-0000E7500000}"/>
    <cellStyle name="Check Cell 2 11" xfId="22206" xr:uid="{00000000-0005-0000-0000-0000E8500000}"/>
    <cellStyle name="Check Cell 2 12" xfId="22207" xr:uid="{00000000-0005-0000-0000-0000E9500000}"/>
    <cellStyle name="Check Cell 2 12 2" xfId="22208" xr:uid="{00000000-0005-0000-0000-0000EA500000}"/>
    <cellStyle name="Check Cell 2 13" xfId="22209" xr:uid="{00000000-0005-0000-0000-0000EB500000}"/>
    <cellStyle name="Check Cell 2 14" xfId="22210" xr:uid="{00000000-0005-0000-0000-0000EC500000}"/>
    <cellStyle name="Check Cell 2 2" xfId="22211" xr:uid="{00000000-0005-0000-0000-0000ED500000}"/>
    <cellStyle name="Check Cell 2 2 10" xfId="22212" xr:uid="{00000000-0005-0000-0000-0000EE500000}"/>
    <cellStyle name="Check Cell 2 2 11" xfId="22213" xr:uid="{00000000-0005-0000-0000-0000EF500000}"/>
    <cellStyle name="Check Cell 2 2 11 2" xfId="22214" xr:uid="{00000000-0005-0000-0000-0000F0500000}"/>
    <cellStyle name="Check Cell 2 2 12" xfId="22215" xr:uid="{00000000-0005-0000-0000-0000F1500000}"/>
    <cellStyle name="Check Cell 2 2 2" xfId="22216" xr:uid="{00000000-0005-0000-0000-0000F2500000}"/>
    <cellStyle name="Check Cell 2 2 2 10" xfId="22217" xr:uid="{00000000-0005-0000-0000-0000F3500000}"/>
    <cellStyle name="Check Cell 2 2 2 2" xfId="22218" xr:uid="{00000000-0005-0000-0000-0000F4500000}"/>
    <cellStyle name="Check Cell 2 2 2 2 10" xfId="22219" xr:uid="{00000000-0005-0000-0000-0000F5500000}"/>
    <cellStyle name="Check Cell 2 2 2 2 2" xfId="22220" xr:uid="{00000000-0005-0000-0000-0000F6500000}"/>
    <cellStyle name="Check Cell 2 2 2 2 2 2" xfId="22221" xr:uid="{00000000-0005-0000-0000-0000F7500000}"/>
    <cellStyle name="Check Cell 2 2 2 2 2 2 2" xfId="22222" xr:uid="{00000000-0005-0000-0000-0000F8500000}"/>
    <cellStyle name="Check Cell 2 2 2 2 2 2 2 2" xfId="22223" xr:uid="{00000000-0005-0000-0000-0000F9500000}"/>
    <cellStyle name="Check Cell 2 2 2 2 2 2 2 2 2" xfId="22224" xr:uid="{00000000-0005-0000-0000-0000FA500000}"/>
    <cellStyle name="Check Cell 2 2 2 2 2 2 3" xfId="22225" xr:uid="{00000000-0005-0000-0000-0000FB500000}"/>
    <cellStyle name="Check Cell 2 2 2 2 2 3" xfId="22226" xr:uid="{00000000-0005-0000-0000-0000FC500000}"/>
    <cellStyle name="Check Cell 2 2 2 2 2 4" xfId="22227" xr:uid="{00000000-0005-0000-0000-0000FD500000}"/>
    <cellStyle name="Check Cell 2 2 2 2 2 4 2" xfId="22228" xr:uid="{00000000-0005-0000-0000-0000FE500000}"/>
    <cellStyle name="Check Cell 2 2 2 2 2 5" xfId="22229" xr:uid="{00000000-0005-0000-0000-0000FF500000}"/>
    <cellStyle name="Check Cell 2 2 2 2 3" xfId="22230" xr:uid="{00000000-0005-0000-0000-000000510000}"/>
    <cellStyle name="Check Cell 2 2 2 2 4" xfId="22231" xr:uid="{00000000-0005-0000-0000-000001510000}"/>
    <cellStyle name="Check Cell 2 2 2 2 5" xfId="22232" xr:uid="{00000000-0005-0000-0000-000002510000}"/>
    <cellStyle name="Check Cell 2 2 2 2 6" xfId="22233" xr:uid="{00000000-0005-0000-0000-000003510000}"/>
    <cellStyle name="Check Cell 2 2 2 2 7" xfId="22234" xr:uid="{00000000-0005-0000-0000-000004510000}"/>
    <cellStyle name="Check Cell 2 2 2 2 8" xfId="22235" xr:uid="{00000000-0005-0000-0000-000005510000}"/>
    <cellStyle name="Check Cell 2 2 2 2 9" xfId="22236" xr:uid="{00000000-0005-0000-0000-000006510000}"/>
    <cellStyle name="Check Cell 2 2 2 2 9 2" xfId="22237" xr:uid="{00000000-0005-0000-0000-000007510000}"/>
    <cellStyle name="Check Cell 2 2 2 3" xfId="22238" xr:uid="{00000000-0005-0000-0000-000008510000}"/>
    <cellStyle name="Check Cell 2 2 2 4" xfId="22239" xr:uid="{00000000-0005-0000-0000-000009510000}"/>
    <cellStyle name="Check Cell 2 2 2 5" xfId="22240" xr:uid="{00000000-0005-0000-0000-00000A510000}"/>
    <cellStyle name="Check Cell 2 2 2 6" xfId="22241" xr:uid="{00000000-0005-0000-0000-00000B510000}"/>
    <cellStyle name="Check Cell 2 2 2 7" xfId="22242" xr:uid="{00000000-0005-0000-0000-00000C510000}"/>
    <cellStyle name="Check Cell 2 2 2 8" xfId="22243" xr:uid="{00000000-0005-0000-0000-00000D510000}"/>
    <cellStyle name="Check Cell 2 2 2 9" xfId="22244" xr:uid="{00000000-0005-0000-0000-00000E510000}"/>
    <cellStyle name="Check Cell 2 2 2 9 2" xfId="22245" xr:uid="{00000000-0005-0000-0000-00000F510000}"/>
    <cellStyle name="Check Cell 2 2 3" xfId="22246" xr:uid="{00000000-0005-0000-0000-000010510000}"/>
    <cellStyle name="Check Cell 2 2 3 2" xfId="22247" xr:uid="{00000000-0005-0000-0000-000011510000}"/>
    <cellStyle name="Check Cell 2 2 3 3" xfId="22248" xr:uid="{00000000-0005-0000-0000-000012510000}"/>
    <cellStyle name="Check Cell 2 2 3 4" xfId="22249" xr:uid="{00000000-0005-0000-0000-000013510000}"/>
    <cellStyle name="Check Cell 2 2 4" xfId="22250" xr:uid="{00000000-0005-0000-0000-000014510000}"/>
    <cellStyle name="Check Cell 2 2 5" xfId="22251" xr:uid="{00000000-0005-0000-0000-000015510000}"/>
    <cellStyle name="Check Cell 2 2 6" xfId="22252" xr:uid="{00000000-0005-0000-0000-000016510000}"/>
    <cellStyle name="Check Cell 2 2 7" xfId="22253" xr:uid="{00000000-0005-0000-0000-000017510000}"/>
    <cellStyle name="Check Cell 2 2 8" xfId="22254" xr:uid="{00000000-0005-0000-0000-000018510000}"/>
    <cellStyle name="Check Cell 2 2 9" xfId="22255" xr:uid="{00000000-0005-0000-0000-000019510000}"/>
    <cellStyle name="Check Cell 2 3" xfId="22256" xr:uid="{00000000-0005-0000-0000-00001A510000}"/>
    <cellStyle name="Check Cell 2 3 10" xfId="22257" xr:uid="{00000000-0005-0000-0000-00001B510000}"/>
    <cellStyle name="Check Cell 2 3 2" xfId="22258" xr:uid="{00000000-0005-0000-0000-00001C510000}"/>
    <cellStyle name="Check Cell 2 3 2 10" xfId="22259" xr:uid="{00000000-0005-0000-0000-00001D510000}"/>
    <cellStyle name="Check Cell 2 3 2 2" xfId="22260" xr:uid="{00000000-0005-0000-0000-00001E510000}"/>
    <cellStyle name="Check Cell 2 3 2 2 2" xfId="22261" xr:uid="{00000000-0005-0000-0000-00001F510000}"/>
    <cellStyle name="Check Cell 2 3 2 2 3" xfId="22262" xr:uid="{00000000-0005-0000-0000-000020510000}"/>
    <cellStyle name="Check Cell 2 3 2 2 4" xfId="22263" xr:uid="{00000000-0005-0000-0000-000021510000}"/>
    <cellStyle name="Check Cell 2 3 2 2 5" xfId="22264" xr:uid="{00000000-0005-0000-0000-000022510000}"/>
    <cellStyle name="Check Cell 2 3 2 3" xfId="22265" xr:uid="{00000000-0005-0000-0000-000023510000}"/>
    <cellStyle name="Check Cell 2 3 2 4" xfId="22266" xr:uid="{00000000-0005-0000-0000-000024510000}"/>
    <cellStyle name="Check Cell 2 3 2 5" xfId="22267" xr:uid="{00000000-0005-0000-0000-000025510000}"/>
    <cellStyle name="Check Cell 2 3 2 6" xfId="22268" xr:uid="{00000000-0005-0000-0000-000026510000}"/>
    <cellStyle name="Check Cell 2 3 2 7" xfId="22269" xr:uid="{00000000-0005-0000-0000-000027510000}"/>
    <cellStyle name="Check Cell 2 3 2 8" xfId="22270" xr:uid="{00000000-0005-0000-0000-000028510000}"/>
    <cellStyle name="Check Cell 2 3 2 9" xfId="22271" xr:uid="{00000000-0005-0000-0000-000029510000}"/>
    <cellStyle name="Check Cell 2 3 3" xfId="22272" xr:uid="{00000000-0005-0000-0000-00002A510000}"/>
    <cellStyle name="Check Cell 2 3 4" xfId="22273" xr:uid="{00000000-0005-0000-0000-00002B510000}"/>
    <cellStyle name="Check Cell 2 3 5" xfId="22274" xr:uid="{00000000-0005-0000-0000-00002C510000}"/>
    <cellStyle name="Check Cell 2 3 6" xfId="22275" xr:uid="{00000000-0005-0000-0000-00002D510000}"/>
    <cellStyle name="Check Cell 2 3 7" xfId="22276" xr:uid="{00000000-0005-0000-0000-00002E510000}"/>
    <cellStyle name="Check Cell 2 3 8" xfId="22277" xr:uid="{00000000-0005-0000-0000-00002F510000}"/>
    <cellStyle name="Check Cell 2 3 9" xfId="22278" xr:uid="{00000000-0005-0000-0000-000030510000}"/>
    <cellStyle name="Check Cell 2 4" xfId="22279" xr:uid="{00000000-0005-0000-0000-000031510000}"/>
    <cellStyle name="Check Cell 2 4 2" xfId="22280" xr:uid="{00000000-0005-0000-0000-000032510000}"/>
    <cellStyle name="Check Cell 2 4 3" xfId="22281" xr:uid="{00000000-0005-0000-0000-000033510000}"/>
    <cellStyle name="Check Cell 2 4 4" xfId="22282" xr:uid="{00000000-0005-0000-0000-000034510000}"/>
    <cellStyle name="Check Cell 2 4_BSD2" xfId="22283" xr:uid="{00000000-0005-0000-0000-000035510000}"/>
    <cellStyle name="Check Cell 2 5" xfId="22284" xr:uid="{00000000-0005-0000-0000-000036510000}"/>
    <cellStyle name="Check Cell 2 5 2" xfId="22285" xr:uid="{00000000-0005-0000-0000-000037510000}"/>
    <cellStyle name="Check Cell 2 5 3" xfId="22286" xr:uid="{00000000-0005-0000-0000-000038510000}"/>
    <cellStyle name="Check Cell 2 5 4" xfId="22287" xr:uid="{00000000-0005-0000-0000-000039510000}"/>
    <cellStyle name="Check Cell 2 6" xfId="22288" xr:uid="{00000000-0005-0000-0000-00003A510000}"/>
    <cellStyle name="Check Cell 2 7" xfId="22289" xr:uid="{00000000-0005-0000-0000-00003B510000}"/>
    <cellStyle name="Check Cell 2 8" xfId="22290" xr:uid="{00000000-0005-0000-0000-00003C510000}"/>
    <cellStyle name="Check Cell 2 8 2" xfId="22291" xr:uid="{00000000-0005-0000-0000-00003D510000}"/>
    <cellStyle name="Check Cell 2 8_BSD2" xfId="22292" xr:uid="{00000000-0005-0000-0000-00003E510000}"/>
    <cellStyle name="Check Cell 2 9" xfId="22293" xr:uid="{00000000-0005-0000-0000-00003F510000}"/>
    <cellStyle name="Check Cell 20" xfId="22294" xr:uid="{00000000-0005-0000-0000-000040510000}"/>
    <cellStyle name="Check Cell 20 2" xfId="22295" xr:uid="{00000000-0005-0000-0000-000041510000}"/>
    <cellStyle name="Check Cell 20_BSD2" xfId="22296" xr:uid="{00000000-0005-0000-0000-000042510000}"/>
    <cellStyle name="Check Cell 21" xfId="22297" xr:uid="{00000000-0005-0000-0000-000043510000}"/>
    <cellStyle name="Check Cell 21 2" xfId="22298" xr:uid="{00000000-0005-0000-0000-000044510000}"/>
    <cellStyle name="Check Cell 21_BSD2" xfId="22299" xr:uid="{00000000-0005-0000-0000-000045510000}"/>
    <cellStyle name="Check Cell 22" xfId="22300" xr:uid="{00000000-0005-0000-0000-000046510000}"/>
    <cellStyle name="Check Cell 22 2" xfId="22301" xr:uid="{00000000-0005-0000-0000-000047510000}"/>
    <cellStyle name="Check Cell 22_BSD2" xfId="22302" xr:uid="{00000000-0005-0000-0000-000048510000}"/>
    <cellStyle name="Check Cell 23" xfId="22303" xr:uid="{00000000-0005-0000-0000-000049510000}"/>
    <cellStyle name="Check Cell 23 2" xfId="22304" xr:uid="{00000000-0005-0000-0000-00004A510000}"/>
    <cellStyle name="Check Cell 23_BSD2" xfId="22305" xr:uid="{00000000-0005-0000-0000-00004B510000}"/>
    <cellStyle name="Check Cell 24" xfId="22306" xr:uid="{00000000-0005-0000-0000-00004C510000}"/>
    <cellStyle name="Check Cell 24 2" xfId="22307" xr:uid="{00000000-0005-0000-0000-00004D510000}"/>
    <cellStyle name="Check Cell 24_BSD2" xfId="22308" xr:uid="{00000000-0005-0000-0000-00004E510000}"/>
    <cellStyle name="Check Cell 25" xfId="22309" xr:uid="{00000000-0005-0000-0000-00004F510000}"/>
    <cellStyle name="Check Cell 25 2" xfId="22310" xr:uid="{00000000-0005-0000-0000-000050510000}"/>
    <cellStyle name="Check Cell 25_BSD2" xfId="22311" xr:uid="{00000000-0005-0000-0000-000051510000}"/>
    <cellStyle name="Check Cell 26" xfId="22312" xr:uid="{00000000-0005-0000-0000-000052510000}"/>
    <cellStyle name="Check Cell 26 2" xfId="22313" xr:uid="{00000000-0005-0000-0000-000053510000}"/>
    <cellStyle name="Check Cell 26_BSD2" xfId="22314" xr:uid="{00000000-0005-0000-0000-000054510000}"/>
    <cellStyle name="Check Cell 27" xfId="22315" xr:uid="{00000000-0005-0000-0000-000055510000}"/>
    <cellStyle name="Check Cell 27 2" xfId="22316" xr:uid="{00000000-0005-0000-0000-000056510000}"/>
    <cellStyle name="Check Cell 27_BSD2" xfId="22317" xr:uid="{00000000-0005-0000-0000-000057510000}"/>
    <cellStyle name="Check Cell 28" xfId="22318" xr:uid="{00000000-0005-0000-0000-000058510000}"/>
    <cellStyle name="Check Cell 28 2" xfId="22319" xr:uid="{00000000-0005-0000-0000-000059510000}"/>
    <cellStyle name="Check Cell 28_BSD2" xfId="22320" xr:uid="{00000000-0005-0000-0000-00005A510000}"/>
    <cellStyle name="Check Cell 29" xfId="22321" xr:uid="{00000000-0005-0000-0000-00005B510000}"/>
    <cellStyle name="Check Cell 29 2" xfId="22322" xr:uid="{00000000-0005-0000-0000-00005C510000}"/>
    <cellStyle name="Check Cell 29_BSD2" xfId="22323" xr:uid="{00000000-0005-0000-0000-00005D510000}"/>
    <cellStyle name="Check Cell 3" xfId="22324" xr:uid="{00000000-0005-0000-0000-00005E510000}"/>
    <cellStyle name="Check Cell 3 10" xfId="22325" xr:uid="{00000000-0005-0000-0000-00005F510000}"/>
    <cellStyle name="Check Cell 3 11" xfId="22326" xr:uid="{00000000-0005-0000-0000-000060510000}"/>
    <cellStyle name="Check Cell 3 12" xfId="22327" xr:uid="{00000000-0005-0000-0000-000061510000}"/>
    <cellStyle name="Check Cell 3 2" xfId="22328" xr:uid="{00000000-0005-0000-0000-000062510000}"/>
    <cellStyle name="Check Cell 3 2 2" xfId="22329" xr:uid="{00000000-0005-0000-0000-000063510000}"/>
    <cellStyle name="Check Cell 3 2 3" xfId="22330" xr:uid="{00000000-0005-0000-0000-000064510000}"/>
    <cellStyle name="Check Cell 3 3" xfId="22331" xr:uid="{00000000-0005-0000-0000-000065510000}"/>
    <cellStyle name="Check Cell 3 4" xfId="22332" xr:uid="{00000000-0005-0000-0000-000066510000}"/>
    <cellStyle name="Check Cell 3 5" xfId="22333" xr:uid="{00000000-0005-0000-0000-000067510000}"/>
    <cellStyle name="Check Cell 3 6" xfId="22334" xr:uid="{00000000-0005-0000-0000-000068510000}"/>
    <cellStyle name="Check Cell 3 7" xfId="22335" xr:uid="{00000000-0005-0000-0000-000069510000}"/>
    <cellStyle name="Check Cell 3 8" xfId="22336" xr:uid="{00000000-0005-0000-0000-00006A510000}"/>
    <cellStyle name="Check Cell 3 9" xfId="22337" xr:uid="{00000000-0005-0000-0000-00006B510000}"/>
    <cellStyle name="Check Cell 3_Annexure" xfId="22338" xr:uid="{00000000-0005-0000-0000-00006C510000}"/>
    <cellStyle name="Check Cell 30" xfId="22339" xr:uid="{00000000-0005-0000-0000-00006D510000}"/>
    <cellStyle name="Check Cell 30 2" xfId="22340" xr:uid="{00000000-0005-0000-0000-00006E510000}"/>
    <cellStyle name="Check Cell 30_BSD2" xfId="22341" xr:uid="{00000000-0005-0000-0000-00006F510000}"/>
    <cellStyle name="Check Cell 31" xfId="22342" xr:uid="{00000000-0005-0000-0000-000070510000}"/>
    <cellStyle name="Check Cell 31 2" xfId="22343" xr:uid="{00000000-0005-0000-0000-000071510000}"/>
    <cellStyle name="Check Cell 31_BSD2" xfId="22344" xr:uid="{00000000-0005-0000-0000-000072510000}"/>
    <cellStyle name="Check Cell 32" xfId="22345" xr:uid="{00000000-0005-0000-0000-000073510000}"/>
    <cellStyle name="Check Cell 32 2" xfId="22346" xr:uid="{00000000-0005-0000-0000-000074510000}"/>
    <cellStyle name="Check Cell 32_BSD2" xfId="22347" xr:uid="{00000000-0005-0000-0000-000075510000}"/>
    <cellStyle name="Check Cell 33" xfId="22348" xr:uid="{00000000-0005-0000-0000-000076510000}"/>
    <cellStyle name="Check Cell 33 2" xfId="22349" xr:uid="{00000000-0005-0000-0000-000077510000}"/>
    <cellStyle name="Check Cell 33_BSD2" xfId="22350" xr:uid="{00000000-0005-0000-0000-000078510000}"/>
    <cellStyle name="Check Cell 34" xfId="22351" xr:uid="{00000000-0005-0000-0000-000079510000}"/>
    <cellStyle name="Check Cell 34 2" xfId="22352" xr:uid="{00000000-0005-0000-0000-00007A510000}"/>
    <cellStyle name="Check Cell 34_BSD2" xfId="22353" xr:uid="{00000000-0005-0000-0000-00007B510000}"/>
    <cellStyle name="Check Cell 35" xfId="22354" xr:uid="{00000000-0005-0000-0000-00007C510000}"/>
    <cellStyle name="Check Cell 35 2" xfId="22355" xr:uid="{00000000-0005-0000-0000-00007D510000}"/>
    <cellStyle name="Check Cell 35_BSD2" xfId="22356" xr:uid="{00000000-0005-0000-0000-00007E510000}"/>
    <cellStyle name="Check Cell 36" xfId="22357" xr:uid="{00000000-0005-0000-0000-00007F510000}"/>
    <cellStyle name="Check Cell 36 2" xfId="22358" xr:uid="{00000000-0005-0000-0000-000080510000}"/>
    <cellStyle name="Check Cell 36_BSD2" xfId="22359" xr:uid="{00000000-0005-0000-0000-000081510000}"/>
    <cellStyle name="Check Cell 37" xfId="22360" xr:uid="{00000000-0005-0000-0000-000082510000}"/>
    <cellStyle name="Check Cell 37 2" xfId="22361" xr:uid="{00000000-0005-0000-0000-000083510000}"/>
    <cellStyle name="Check Cell 37_BSD2" xfId="22362" xr:uid="{00000000-0005-0000-0000-000084510000}"/>
    <cellStyle name="Check Cell 38" xfId="22363" xr:uid="{00000000-0005-0000-0000-000085510000}"/>
    <cellStyle name="Check Cell 38 2" xfId="22364" xr:uid="{00000000-0005-0000-0000-000086510000}"/>
    <cellStyle name="Check Cell 38_BSD2" xfId="22365" xr:uid="{00000000-0005-0000-0000-000087510000}"/>
    <cellStyle name="Check Cell 39" xfId="22366" xr:uid="{00000000-0005-0000-0000-000088510000}"/>
    <cellStyle name="Check Cell 39 2" xfId="22367" xr:uid="{00000000-0005-0000-0000-000089510000}"/>
    <cellStyle name="Check Cell 39_BSD2" xfId="22368" xr:uid="{00000000-0005-0000-0000-00008A510000}"/>
    <cellStyle name="Check Cell 4" xfId="22369" xr:uid="{00000000-0005-0000-0000-00008B510000}"/>
    <cellStyle name="Check Cell 4 10" xfId="22370" xr:uid="{00000000-0005-0000-0000-00008C510000}"/>
    <cellStyle name="Check Cell 4 11" xfId="22371" xr:uid="{00000000-0005-0000-0000-00008D510000}"/>
    <cellStyle name="Check Cell 4 12" xfId="22372" xr:uid="{00000000-0005-0000-0000-00008E510000}"/>
    <cellStyle name="Check Cell 4 2" xfId="22373" xr:uid="{00000000-0005-0000-0000-00008F510000}"/>
    <cellStyle name="Check Cell 4 3" xfId="22374" xr:uid="{00000000-0005-0000-0000-000090510000}"/>
    <cellStyle name="Check Cell 4 4" xfId="22375" xr:uid="{00000000-0005-0000-0000-000091510000}"/>
    <cellStyle name="Check Cell 4 5" xfId="22376" xr:uid="{00000000-0005-0000-0000-000092510000}"/>
    <cellStyle name="Check Cell 4 6" xfId="22377" xr:uid="{00000000-0005-0000-0000-000093510000}"/>
    <cellStyle name="Check Cell 4 7" xfId="22378" xr:uid="{00000000-0005-0000-0000-000094510000}"/>
    <cellStyle name="Check Cell 4 8" xfId="22379" xr:uid="{00000000-0005-0000-0000-000095510000}"/>
    <cellStyle name="Check Cell 4 9" xfId="22380" xr:uid="{00000000-0005-0000-0000-000096510000}"/>
    <cellStyle name="Check Cell 4_Annexure" xfId="22381" xr:uid="{00000000-0005-0000-0000-000097510000}"/>
    <cellStyle name="Check Cell 40" xfId="22382" xr:uid="{00000000-0005-0000-0000-000098510000}"/>
    <cellStyle name="Check Cell 40 2" xfId="22383" xr:uid="{00000000-0005-0000-0000-000099510000}"/>
    <cellStyle name="Check Cell 40_BSD2" xfId="22384" xr:uid="{00000000-0005-0000-0000-00009A510000}"/>
    <cellStyle name="Check Cell 41" xfId="22385" xr:uid="{00000000-0005-0000-0000-00009B510000}"/>
    <cellStyle name="Check Cell 41 2" xfId="22386" xr:uid="{00000000-0005-0000-0000-00009C510000}"/>
    <cellStyle name="Check Cell 41_BSD2" xfId="22387" xr:uid="{00000000-0005-0000-0000-00009D510000}"/>
    <cellStyle name="Check Cell 42" xfId="22388" xr:uid="{00000000-0005-0000-0000-00009E510000}"/>
    <cellStyle name="Check Cell 42 2" xfId="22389" xr:uid="{00000000-0005-0000-0000-00009F510000}"/>
    <cellStyle name="Check Cell 42_BSD2" xfId="22390" xr:uid="{00000000-0005-0000-0000-0000A0510000}"/>
    <cellStyle name="Check Cell 43" xfId="22391" xr:uid="{00000000-0005-0000-0000-0000A1510000}"/>
    <cellStyle name="Check Cell 43 2" xfId="22392" xr:uid="{00000000-0005-0000-0000-0000A2510000}"/>
    <cellStyle name="Check Cell 43_BSD2" xfId="22393" xr:uid="{00000000-0005-0000-0000-0000A3510000}"/>
    <cellStyle name="Check Cell 44" xfId="22394" xr:uid="{00000000-0005-0000-0000-0000A4510000}"/>
    <cellStyle name="Check Cell 44 2" xfId="22395" xr:uid="{00000000-0005-0000-0000-0000A5510000}"/>
    <cellStyle name="Check Cell 44_BSD2" xfId="22396" xr:uid="{00000000-0005-0000-0000-0000A6510000}"/>
    <cellStyle name="Check Cell 45" xfId="22397" xr:uid="{00000000-0005-0000-0000-0000A7510000}"/>
    <cellStyle name="Check Cell 45 2" xfId="22398" xr:uid="{00000000-0005-0000-0000-0000A8510000}"/>
    <cellStyle name="Check Cell 45_BSD2" xfId="22399" xr:uid="{00000000-0005-0000-0000-0000A9510000}"/>
    <cellStyle name="Check Cell 46" xfId="22400" xr:uid="{00000000-0005-0000-0000-0000AA510000}"/>
    <cellStyle name="Check Cell 46 2" xfId="22401" xr:uid="{00000000-0005-0000-0000-0000AB510000}"/>
    <cellStyle name="Check Cell 46_BSD2" xfId="22402" xr:uid="{00000000-0005-0000-0000-0000AC510000}"/>
    <cellStyle name="Check Cell 47" xfId="22403" xr:uid="{00000000-0005-0000-0000-0000AD510000}"/>
    <cellStyle name="Check Cell 47 2" xfId="22404" xr:uid="{00000000-0005-0000-0000-0000AE510000}"/>
    <cellStyle name="Check Cell 47_BSD2" xfId="22405" xr:uid="{00000000-0005-0000-0000-0000AF510000}"/>
    <cellStyle name="Check Cell 48" xfId="22406" xr:uid="{00000000-0005-0000-0000-0000B0510000}"/>
    <cellStyle name="Check Cell 48 2" xfId="22407" xr:uid="{00000000-0005-0000-0000-0000B1510000}"/>
    <cellStyle name="Check Cell 48_BSD2" xfId="22408" xr:uid="{00000000-0005-0000-0000-0000B2510000}"/>
    <cellStyle name="Check Cell 49" xfId="22409" xr:uid="{00000000-0005-0000-0000-0000B3510000}"/>
    <cellStyle name="Check Cell 49 2" xfId="22410" xr:uid="{00000000-0005-0000-0000-0000B4510000}"/>
    <cellStyle name="Check Cell 49_BSD2" xfId="22411" xr:uid="{00000000-0005-0000-0000-0000B5510000}"/>
    <cellStyle name="Check Cell 5" xfId="22412" xr:uid="{00000000-0005-0000-0000-0000B6510000}"/>
    <cellStyle name="Check Cell 5 10" xfId="22413" xr:uid="{00000000-0005-0000-0000-0000B7510000}"/>
    <cellStyle name="Check Cell 5 11" xfId="22414" xr:uid="{00000000-0005-0000-0000-0000B8510000}"/>
    <cellStyle name="Check Cell 5 12" xfId="22415" xr:uid="{00000000-0005-0000-0000-0000B9510000}"/>
    <cellStyle name="Check Cell 5 2" xfId="22416" xr:uid="{00000000-0005-0000-0000-0000BA510000}"/>
    <cellStyle name="Check Cell 5 3" xfId="22417" xr:uid="{00000000-0005-0000-0000-0000BB510000}"/>
    <cellStyle name="Check Cell 5 4" xfId="22418" xr:uid="{00000000-0005-0000-0000-0000BC510000}"/>
    <cellStyle name="Check Cell 5 5" xfId="22419" xr:uid="{00000000-0005-0000-0000-0000BD510000}"/>
    <cellStyle name="Check Cell 5 6" xfId="22420" xr:uid="{00000000-0005-0000-0000-0000BE510000}"/>
    <cellStyle name="Check Cell 5 7" xfId="22421" xr:uid="{00000000-0005-0000-0000-0000BF510000}"/>
    <cellStyle name="Check Cell 5 8" xfId="22422" xr:uid="{00000000-0005-0000-0000-0000C0510000}"/>
    <cellStyle name="Check Cell 5 9" xfId="22423" xr:uid="{00000000-0005-0000-0000-0000C1510000}"/>
    <cellStyle name="Check Cell 5_Annexure" xfId="22424" xr:uid="{00000000-0005-0000-0000-0000C2510000}"/>
    <cellStyle name="Check Cell 50" xfId="22425" xr:uid="{00000000-0005-0000-0000-0000C3510000}"/>
    <cellStyle name="Check Cell 50 2" xfId="22426" xr:uid="{00000000-0005-0000-0000-0000C4510000}"/>
    <cellStyle name="Check Cell 50_BSD2" xfId="22427" xr:uid="{00000000-0005-0000-0000-0000C5510000}"/>
    <cellStyle name="Check Cell 51" xfId="22428" xr:uid="{00000000-0005-0000-0000-0000C6510000}"/>
    <cellStyle name="Check Cell 51 2" xfId="22429" xr:uid="{00000000-0005-0000-0000-0000C7510000}"/>
    <cellStyle name="Check Cell 51_BSD2" xfId="22430" xr:uid="{00000000-0005-0000-0000-0000C8510000}"/>
    <cellStyle name="Check Cell 52" xfId="22431" xr:uid="{00000000-0005-0000-0000-0000C9510000}"/>
    <cellStyle name="Check Cell 52 2" xfId="22432" xr:uid="{00000000-0005-0000-0000-0000CA510000}"/>
    <cellStyle name="Check Cell 52_BSD2" xfId="22433" xr:uid="{00000000-0005-0000-0000-0000CB510000}"/>
    <cellStyle name="Check Cell 53" xfId="22434" xr:uid="{00000000-0005-0000-0000-0000CC510000}"/>
    <cellStyle name="Check Cell 53 2" xfId="22435" xr:uid="{00000000-0005-0000-0000-0000CD510000}"/>
    <cellStyle name="Check Cell 53_BSD2" xfId="22436" xr:uid="{00000000-0005-0000-0000-0000CE510000}"/>
    <cellStyle name="Check Cell 54" xfId="22437" xr:uid="{00000000-0005-0000-0000-0000CF510000}"/>
    <cellStyle name="Check Cell 54 2" xfId="22438" xr:uid="{00000000-0005-0000-0000-0000D0510000}"/>
    <cellStyle name="Check Cell 54_BSD2" xfId="22439" xr:uid="{00000000-0005-0000-0000-0000D1510000}"/>
    <cellStyle name="Check Cell 55" xfId="22440" xr:uid="{00000000-0005-0000-0000-0000D2510000}"/>
    <cellStyle name="Check Cell 55 2" xfId="22441" xr:uid="{00000000-0005-0000-0000-0000D3510000}"/>
    <cellStyle name="Check Cell 55_BSD2" xfId="22442" xr:uid="{00000000-0005-0000-0000-0000D4510000}"/>
    <cellStyle name="Check Cell 56" xfId="22443" xr:uid="{00000000-0005-0000-0000-0000D5510000}"/>
    <cellStyle name="Check Cell 56 2" xfId="22444" xr:uid="{00000000-0005-0000-0000-0000D6510000}"/>
    <cellStyle name="Check Cell 56_BSD2" xfId="22445" xr:uid="{00000000-0005-0000-0000-0000D7510000}"/>
    <cellStyle name="Check Cell 57" xfId="22446" xr:uid="{00000000-0005-0000-0000-0000D8510000}"/>
    <cellStyle name="Check Cell 57 2" xfId="22447" xr:uid="{00000000-0005-0000-0000-0000D9510000}"/>
    <cellStyle name="Check Cell 57_BSD2" xfId="22448" xr:uid="{00000000-0005-0000-0000-0000DA510000}"/>
    <cellStyle name="Check Cell 58" xfId="22449" xr:uid="{00000000-0005-0000-0000-0000DB510000}"/>
    <cellStyle name="Check Cell 58 2" xfId="22450" xr:uid="{00000000-0005-0000-0000-0000DC510000}"/>
    <cellStyle name="Check Cell 58_BSD2" xfId="22451" xr:uid="{00000000-0005-0000-0000-0000DD510000}"/>
    <cellStyle name="Check Cell 59" xfId="22452" xr:uid="{00000000-0005-0000-0000-0000DE510000}"/>
    <cellStyle name="Check Cell 59 2" xfId="22453" xr:uid="{00000000-0005-0000-0000-0000DF510000}"/>
    <cellStyle name="Check Cell 59_BSD2" xfId="22454" xr:uid="{00000000-0005-0000-0000-0000E0510000}"/>
    <cellStyle name="Check Cell 6" xfId="22455" xr:uid="{00000000-0005-0000-0000-0000E1510000}"/>
    <cellStyle name="Check Cell 6 10" xfId="22456" xr:uid="{00000000-0005-0000-0000-0000E2510000}"/>
    <cellStyle name="Check Cell 6 11" xfId="22457" xr:uid="{00000000-0005-0000-0000-0000E3510000}"/>
    <cellStyle name="Check Cell 6 12" xfId="22458" xr:uid="{00000000-0005-0000-0000-0000E4510000}"/>
    <cellStyle name="Check Cell 6 2" xfId="22459" xr:uid="{00000000-0005-0000-0000-0000E5510000}"/>
    <cellStyle name="Check Cell 6 3" xfId="22460" xr:uid="{00000000-0005-0000-0000-0000E6510000}"/>
    <cellStyle name="Check Cell 6 4" xfId="22461" xr:uid="{00000000-0005-0000-0000-0000E7510000}"/>
    <cellStyle name="Check Cell 6 5" xfId="22462" xr:uid="{00000000-0005-0000-0000-0000E8510000}"/>
    <cellStyle name="Check Cell 6 6" xfId="22463" xr:uid="{00000000-0005-0000-0000-0000E9510000}"/>
    <cellStyle name="Check Cell 6 7" xfId="22464" xr:uid="{00000000-0005-0000-0000-0000EA510000}"/>
    <cellStyle name="Check Cell 6 8" xfId="22465" xr:uid="{00000000-0005-0000-0000-0000EB510000}"/>
    <cellStyle name="Check Cell 6 9" xfId="22466" xr:uid="{00000000-0005-0000-0000-0000EC510000}"/>
    <cellStyle name="Check Cell 6_Annexure" xfId="22467" xr:uid="{00000000-0005-0000-0000-0000ED510000}"/>
    <cellStyle name="Check Cell 60" xfId="22468" xr:uid="{00000000-0005-0000-0000-0000EE510000}"/>
    <cellStyle name="Check Cell 61" xfId="22469" xr:uid="{00000000-0005-0000-0000-0000EF510000}"/>
    <cellStyle name="Check Cell 62" xfId="22470" xr:uid="{00000000-0005-0000-0000-0000F0510000}"/>
    <cellStyle name="Check Cell 63" xfId="22471" xr:uid="{00000000-0005-0000-0000-0000F1510000}"/>
    <cellStyle name="Check Cell 64" xfId="22472" xr:uid="{00000000-0005-0000-0000-0000F2510000}"/>
    <cellStyle name="Check Cell 65" xfId="22473" xr:uid="{00000000-0005-0000-0000-0000F3510000}"/>
    <cellStyle name="Check Cell 66" xfId="22474" xr:uid="{00000000-0005-0000-0000-0000F4510000}"/>
    <cellStyle name="Check Cell 67" xfId="22475" xr:uid="{00000000-0005-0000-0000-0000F5510000}"/>
    <cellStyle name="Check Cell 68" xfId="22476" xr:uid="{00000000-0005-0000-0000-0000F6510000}"/>
    <cellStyle name="Check Cell 69" xfId="22477" xr:uid="{00000000-0005-0000-0000-0000F7510000}"/>
    <cellStyle name="Check Cell 7" xfId="22478" xr:uid="{00000000-0005-0000-0000-0000F8510000}"/>
    <cellStyle name="Check Cell 7 10" xfId="22479" xr:uid="{00000000-0005-0000-0000-0000F9510000}"/>
    <cellStyle name="Check Cell 7 11" xfId="22480" xr:uid="{00000000-0005-0000-0000-0000FA510000}"/>
    <cellStyle name="Check Cell 7 12" xfId="22481" xr:uid="{00000000-0005-0000-0000-0000FB510000}"/>
    <cellStyle name="Check Cell 7 2" xfId="22482" xr:uid="{00000000-0005-0000-0000-0000FC510000}"/>
    <cellStyle name="Check Cell 7 3" xfId="22483" xr:uid="{00000000-0005-0000-0000-0000FD510000}"/>
    <cellStyle name="Check Cell 7 4" xfId="22484" xr:uid="{00000000-0005-0000-0000-0000FE510000}"/>
    <cellStyle name="Check Cell 7 5" xfId="22485" xr:uid="{00000000-0005-0000-0000-0000FF510000}"/>
    <cellStyle name="Check Cell 7 6" xfId="22486" xr:uid="{00000000-0005-0000-0000-000000520000}"/>
    <cellStyle name="Check Cell 7 7" xfId="22487" xr:uid="{00000000-0005-0000-0000-000001520000}"/>
    <cellStyle name="Check Cell 7 8" xfId="22488" xr:uid="{00000000-0005-0000-0000-000002520000}"/>
    <cellStyle name="Check Cell 7 9" xfId="22489" xr:uid="{00000000-0005-0000-0000-000003520000}"/>
    <cellStyle name="Check Cell 7_Annexure" xfId="22490" xr:uid="{00000000-0005-0000-0000-000004520000}"/>
    <cellStyle name="Check Cell 70" xfId="22491" xr:uid="{00000000-0005-0000-0000-000005520000}"/>
    <cellStyle name="Check Cell 71" xfId="22492" xr:uid="{00000000-0005-0000-0000-000006520000}"/>
    <cellStyle name="Check Cell 72" xfId="22493" xr:uid="{00000000-0005-0000-0000-000007520000}"/>
    <cellStyle name="Check Cell 73" xfId="22494" xr:uid="{00000000-0005-0000-0000-000008520000}"/>
    <cellStyle name="Check Cell 74" xfId="22495" xr:uid="{00000000-0005-0000-0000-000009520000}"/>
    <cellStyle name="Check Cell 75" xfId="22496" xr:uid="{00000000-0005-0000-0000-00000A520000}"/>
    <cellStyle name="Check Cell 76" xfId="22497" xr:uid="{00000000-0005-0000-0000-00000B520000}"/>
    <cellStyle name="Check Cell 77" xfId="22498" xr:uid="{00000000-0005-0000-0000-00000C520000}"/>
    <cellStyle name="Check Cell 78" xfId="22499" xr:uid="{00000000-0005-0000-0000-00000D520000}"/>
    <cellStyle name="Check Cell 79" xfId="22500" xr:uid="{00000000-0005-0000-0000-00000E520000}"/>
    <cellStyle name="Check Cell 8" xfId="22501" xr:uid="{00000000-0005-0000-0000-00000F520000}"/>
    <cellStyle name="Check Cell 8 10" xfId="22502" xr:uid="{00000000-0005-0000-0000-000010520000}"/>
    <cellStyle name="Check Cell 8 11" xfId="22503" xr:uid="{00000000-0005-0000-0000-000011520000}"/>
    <cellStyle name="Check Cell 8 12" xfId="22504" xr:uid="{00000000-0005-0000-0000-000012520000}"/>
    <cellStyle name="Check Cell 8 2" xfId="22505" xr:uid="{00000000-0005-0000-0000-000013520000}"/>
    <cellStyle name="Check Cell 8 3" xfId="22506" xr:uid="{00000000-0005-0000-0000-000014520000}"/>
    <cellStyle name="Check Cell 8 4" xfId="22507" xr:uid="{00000000-0005-0000-0000-000015520000}"/>
    <cellStyle name="Check Cell 8 5" xfId="22508" xr:uid="{00000000-0005-0000-0000-000016520000}"/>
    <cellStyle name="Check Cell 8 6" xfId="22509" xr:uid="{00000000-0005-0000-0000-000017520000}"/>
    <cellStyle name="Check Cell 8 7" xfId="22510" xr:uid="{00000000-0005-0000-0000-000018520000}"/>
    <cellStyle name="Check Cell 8 8" xfId="22511" xr:uid="{00000000-0005-0000-0000-000019520000}"/>
    <cellStyle name="Check Cell 8 9" xfId="22512" xr:uid="{00000000-0005-0000-0000-00001A520000}"/>
    <cellStyle name="Check Cell 8_BSD2" xfId="22513" xr:uid="{00000000-0005-0000-0000-00001B520000}"/>
    <cellStyle name="Check Cell 80" xfId="22514" xr:uid="{00000000-0005-0000-0000-00001C520000}"/>
    <cellStyle name="Check Cell 81" xfId="22515" xr:uid="{00000000-0005-0000-0000-00001D520000}"/>
    <cellStyle name="Check Cell 82" xfId="22516" xr:uid="{00000000-0005-0000-0000-00001E520000}"/>
    <cellStyle name="Check Cell 83" xfId="22517" xr:uid="{00000000-0005-0000-0000-00001F520000}"/>
    <cellStyle name="Check Cell 84" xfId="22518" xr:uid="{00000000-0005-0000-0000-000020520000}"/>
    <cellStyle name="Check Cell 85" xfId="22519" xr:uid="{00000000-0005-0000-0000-000021520000}"/>
    <cellStyle name="Check Cell 86" xfId="22520" xr:uid="{00000000-0005-0000-0000-000022520000}"/>
    <cellStyle name="Check Cell 87" xfId="22521" xr:uid="{00000000-0005-0000-0000-000023520000}"/>
    <cellStyle name="Check Cell 88" xfId="22522" xr:uid="{00000000-0005-0000-0000-000024520000}"/>
    <cellStyle name="Check Cell 89" xfId="22523" xr:uid="{00000000-0005-0000-0000-000025520000}"/>
    <cellStyle name="Check Cell 9" xfId="22524" xr:uid="{00000000-0005-0000-0000-000026520000}"/>
    <cellStyle name="Check Cell 9 10" xfId="22525" xr:uid="{00000000-0005-0000-0000-000027520000}"/>
    <cellStyle name="Check Cell 9 11" xfId="22526" xr:uid="{00000000-0005-0000-0000-000028520000}"/>
    <cellStyle name="Check Cell 9 12" xfId="22527" xr:uid="{00000000-0005-0000-0000-000029520000}"/>
    <cellStyle name="Check Cell 9 2" xfId="22528" xr:uid="{00000000-0005-0000-0000-00002A520000}"/>
    <cellStyle name="Check Cell 9 3" xfId="22529" xr:uid="{00000000-0005-0000-0000-00002B520000}"/>
    <cellStyle name="Check Cell 9 4" xfId="22530" xr:uid="{00000000-0005-0000-0000-00002C520000}"/>
    <cellStyle name="Check Cell 9 5" xfId="22531" xr:uid="{00000000-0005-0000-0000-00002D520000}"/>
    <cellStyle name="Check Cell 9 6" xfId="22532" xr:uid="{00000000-0005-0000-0000-00002E520000}"/>
    <cellStyle name="Check Cell 9 7" xfId="22533" xr:uid="{00000000-0005-0000-0000-00002F520000}"/>
    <cellStyle name="Check Cell 9 8" xfId="22534" xr:uid="{00000000-0005-0000-0000-000030520000}"/>
    <cellStyle name="Check Cell 9 9" xfId="22535" xr:uid="{00000000-0005-0000-0000-000031520000}"/>
    <cellStyle name="Check Cell 9_BSD2" xfId="22536" xr:uid="{00000000-0005-0000-0000-000032520000}"/>
    <cellStyle name="Check Cell 90" xfId="22537" xr:uid="{00000000-0005-0000-0000-000033520000}"/>
    <cellStyle name="Check Cell 91" xfId="22538" xr:uid="{00000000-0005-0000-0000-000034520000}"/>
    <cellStyle name="Check Cell 92" xfId="22539" xr:uid="{00000000-0005-0000-0000-000035520000}"/>
    <cellStyle name="Check Cell 93" xfId="22540" xr:uid="{00000000-0005-0000-0000-000036520000}"/>
    <cellStyle name="Check Cell 94" xfId="22541" xr:uid="{00000000-0005-0000-0000-000037520000}"/>
    <cellStyle name="CHF" xfId="22542" xr:uid="{00000000-0005-0000-0000-000038520000}"/>
    <cellStyle name="CHF 2" xfId="22543" xr:uid="{00000000-0005-0000-0000-000039520000}"/>
    <cellStyle name="CHF 2 2" xfId="22544" xr:uid="{00000000-0005-0000-0000-00003A520000}"/>
    <cellStyle name="CHF 2 2 2" xfId="22545" xr:uid="{00000000-0005-0000-0000-00003B520000}"/>
    <cellStyle name="CHF 2 2 3" xfId="22546" xr:uid="{00000000-0005-0000-0000-00003C520000}"/>
    <cellStyle name="CHF 2 2 4" xfId="22547" xr:uid="{00000000-0005-0000-0000-00003D520000}"/>
    <cellStyle name="CHF 2 3" xfId="22548" xr:uid="{00000000-0005-0000-0000-00003E520000}"/>
    <cellStyle name="CHF 2 4" xfId="22549" xr:uid="{00000000-0005-0000-0000-00003F520000}"/>
    <cellStyle name="CHF 2 5" xfId="22550" xr:uid="{00000000-0005-0000-0000-000040520000}"/>
    <cellStyle name="CHF 3" xfId="22551" xr:uid="{00000000-0005-0000-0000-000041520000}"/>
    <cellStyle name="CHF 3 2" xfId="22552" xr:uid="{00000000-0005-0000-0000-000042520000}"/>
    <cellStyle name="CHF 3 3" xfId="22553" xr:uid="{00000000-0005-0000-0000-000043520000}"/>
    <cellStyle name="CHF 3 4" xfId="22554" xr:uid="{00000000-0005-0000-0000-000044520000}"/>
    <cellStyle name="CHF 4" xfId="22555" xr:uid="{00000000-0005-0000-0000-000045520000}"/>
    <cellStyle name="CHF 4 2" xfId="22556" xr:uid="{00000000-0005-0000-0000-000046520000}"/>
    <cellStyle name="CHF 4 3" xfId="22557" xr:uid="{00000000-0005-0000-0000-000047520000}"/>
    <cellStyle name="CHF 4 4" xfId="22558" xr:uid="{00000000-0005-0000-0000-000048520000}"/>
    <cellStyle name="CHF 5" xfId="22559" xr:uid="{00000000-0005-0000-0000-000049520000}"/>
    <cellStyle name="CHF 5 2" xfId="22560" xr:uid="{00000000-0005-0000-0000-00004A520000}"/>
    <cellStyle name="CHF 6" xfId="22561" xr:uid="{00000000-0005-0000-0000-00004B520000}"/>
    <cellStyle name="CHF 7" xfId="22562" xr:uid="{00000000-0005-0000-0000-00004C520000}"/>
    <cellStyle name="CHF 8" xfId="22563" xr:uid="{00000000-0005-0000-0000-00004D520000}"/>
    <cellStyle name="Cím" xfId="22564" xr:uid="{00000000-0005-0000-0000-00004E520000}"/>
    <cellStyle name="cim1" xfId="22565" xr:uid="{00000000-0005-0000-0000-00004F520000}"/>
    <cellStyle name="Címsor 1" xfId="22566" xr:uid="{00000000-0005-0000-0000-000050520000}"/>
    <cellStyle name="Címsor 2" xfId="22567" xr:uid="{00000000-0005-0000-0000-000051520000}"/>
    <cellStyle name="Címsor 3" xfId="22568" xr:uid="{00000000-0005-0000-0000-000052520000}"/>
    <cellStyle name="Címsor 4" xfId="22569" xr:uid="{00000000-0005-0000-0000-000053520000}"/>
    <cellStyle name="Clive" xfId="22570" xr:uid="{00000000-0005-0000-0000-000054520000}"/>
    <cellStyle name="Clive 2" xfId="22571" xr:uid="{00000000-0005-0000-0000-000055520000}"/>
    <cellStyle name="Clive 2 2" xfId="22572" xr:uid="{00000000-0005-0000-0000-000056520000}"/>
    <cellStyle name="Clive 2 2 2" xfId="22573" xr:uid="{00000000-0005-0000-0000-000057520000}"/>
    <cellStyle name="Clive 2 3" xfId="22574" xr:uid="{00000000-0005-0000-0000-000058520000}"/>
    <cellStyle name="Clive 3" xfId="22575" xr:uid="{00000000-0005-0000-0000-000059520000}"/>
    <cellStyle name="Clive 3 2" xfId="22576" xr:uid="{00000000-0005-0000-0000-00005A520000}"/>
    <cellStyle name="Clive 3 2 2" xfId="22577" xr:uid="{00000000-0005-0000-0000-00005B520000}"/>
    <cellStyle name="Clive 3 3" xfId="22578" xr:uid="{00000000-0005-0000-0000-00005C520000}"/>
    <cellStyle name="Clive 4" xfId="22579" xr:uid="{00000000-0005-0000-0000-00005D520000}"/>
    <cellStyle name="Clive 4 2" xfId="22580" xr:uid="{00000000-0005-0000-0000-00005E520000}"/>
    <cellStyle name="Clive 5" xfId="22581" xr:uid="{00000000-0005-0000-0000-00005F520000}"/>
    <cellStyle name="Clive 5 2" xfId="22582" xr:uid="{00000000-0005-0000-0000-000060520000}"/>
    <cellStyle name="Clive 6" xfId="22583" xr:uid="{00000000-0005-0000-0000-000061520000}"/>
    <cellStyle name="Clive 6 2" xfId="22584" xr:uid="{00000000-0005-0000-0000-000062520000}"/>
    <cellStyle name="Clive 7" xfId="22585" xr:uid="{00000000-0005-0000-0000-000063520000}"/>
    <cellStyle name="Clive_WEOInput" xfId="22586" xr:uid="{00000000-0005-0000-0000-000064520000}"/>
    <cellStyle name="clsAltData" xfId="22587" xr:uid="{00000000-0005-0000-0000-000065520000}"/>
    <cellStyle name="clsAltData 2" xfId="22588" xr:uid="{00000000-0005-0000-0000-000066520000}"/>
    <cellStyle name="clsAltData 2 2" xfId="22589" xr:uid="{00000000-0005-0000-0000-000067520000}"/>
    <cellStyle name="clsAltData 2 2 2" xfId="22590" xr:uid="{00000000-0005-0000-0000-000068520000}"/>
    <cellStyle name="clsAltData 2 2 2 2" xfId="22591" xr:uid="{00000000-0005-0000-0000-000069520000}"/>
    <cellStyle name="clsAltData 2 2 2 3" xfId="22592" xr:uid="{00000000-0005-0000-0000-00006A520000}"/>
    <cellStyle name="clsAltData 2 2 3" xfId="22593" xr:uid="{00000000-0005-0000-0000-00006B520000}"/>
    <cellStyle name="clsAltData 2 2 4" xfId="22594" xr:uid="{00000000-0005-0000-0000-00006C520000}"/>
    <cellStyle name="clsAltData 2 3" xfId="22595" xr:uid="{00000000-0005-0000-0000-00006D520000}"/>
    <cellStyle name="clsAltData 2 3 2" xfId="22596" xr:uid="{00000000-0005-0000-0000-00006E520000}"/>
    <cellStyle name="clsAltData 2 3 2 2" xfId="22597" xr:uid="{00000000-0005-0000-0000-00006F520000}"/>
    <cellStyle name="clsAltData 2 3 2 3" xfId="22598" xr:uid="{00000000-0005-0000-0000-000070520000}"/>
    <cellStyle name="clsAltData 2 3 3" xfId="22599" xr:uid="{00000000-0005-0000-0000-000071520000}"/>
    <cellStyle name="clsAltData 2 3 4" xfId="22600" xr:uid="{00000000-0005-0000-0000-000072520000}"/>
    <cellStyle name="clsAltData 2 3 5" xfId="22601" xr:uid="{00000000-0005-0000-0000-000073520000}"/>
    <cellStyle name="clsAltData 2 4" xfId="22602" xr:uid="{00000000-0005-0000-0000-000074520000}"/>
    <cellStyle name="clsAltData 2 5" xfId="22603" xr:uid="{00000000-0005-0000-0000-000075520000}"/>
    <cellStyle name="clsAltData 3" xfId="22604" xr:uid="{00000000-0005-0000-0000-000076520000}"/>
    <cellStyle name="clsAltData 3 2" xfId="22605" xr:uid="{00000000-0005-0000-0000-000077520000}"/>
    <cellStyle name="clsAltData 3 3" xfId="22606" xr:uid="{00000000-0005-0000-0000-000078520000}"/>
    <cellStyle name="clsAltData 3 4" xfId="22607" xr:uid="{00000000-0005-0000-0000-000079520000}"/>
    <cellStyle name="clsAltData 4" xfId="22608" xr:uid="{00000000-0005-0000-0000-00007A520000}"/>
    <cellStyle name="clsAltData 4 2" xfId="22609" xr:uid="{00000000-0005-0000-0000-00007B520000}"/>
    <cellStyle name="clsAltData 4 3" xfId="22610" xr:uid="{00000000-0005-0000-0000-00007C520000}"/>
    <cellStyle name="clsAltData 4 4" xfId="22611" xr:uid="{00000000-0005-0000-0000-00007D520000}"/>
    <cellStyle name="clsAltData 5" xfId="22612" xr:uid="{00000000-0005-0000-0000-00007E520000}"/>
    <cellStyle name="clsAltData 5 2" xfId="22613" xr:uid="{00000000-0005-0000-0000-00007F520000}"/>
    <cellStyle name="clsAltData 6" xfId="22614" xr:uid="{00000000-0005-0000-0000-000080520000}"/>
    <cellStyle name="clsAltData 7" xfId="22615" xr:uid="{00000000-0005-0000-0000-000081520000}"/>
    <cellStyle name="clsAltData 8" xfId="22616" xr:uid="{00000000-0005-0000-0000-000082520000}"/>
    <cellStyle name="clsAltDataPrezn1" xfId="22617" xr:uid="{00000000-0005-0000-0000-000083520000}"/>
    <cellStyle name="clsAltDataPrezn1 2" xfId="22618" xr:uid="{00000000-0005-0000-0000-000084520000}"/>
    <cellStyle name="clsAltDataPrezn1 2 2" xfId="22619" xr:uid="{00000000-0005-0000-0000-000085520000}"/>
    <cellStyle name="clsAltDataPrezn1 2 2 2" xfId="22620" xr:uid="{00000000-0005-0000-0000-000086520000}"/>
    <cellStyle name="clsAltDataPrezn1 2 2 3" xfId="22621" xr:uid="{00000000-0005-0000-0000-000087520000}"/>
    <cellStyle name="clsAltDataPrezn1 2 3" xfId="22622" xr:uid="{00000000-0005-0000-0000-000088520000}"/>
    <cellStyle name="clsAltDataPrezn1 2 4" xfId="22623" xr:uid="{00000000-0005-0000-0000-000089520000}"/>
    <cellStyle name="clsAltDataPrezn1 3" xfId="22624" xr:uid="{00000000-0005-0000-0000-00008A520000}"/>
    <cellStyle name="clsAltDataPrezn1 3 2" xfId="22625" xr:uid="{00000000-0005-0000-0000-00008B520000}"/>
    <cellStyle name="clsAltDataPrezn1 3 2 2" xfId="22626" xr:uid="{00000000-0005-0000-0000-00008C520000}"/>
    <cellStyle name="clsAltDataPrezn1 3 2 3" xfId="22627" xr:uid="{00000000-0005-0000-0000-00008D520000}"/>
    <cellStyle name="clsAltDataPrezn1 3 3" xfId="22628" xr:uid="{00000000-0005-0000-0000-00008E520000}"/>
    <cellStyle name="clsAltDataPrezn1 3 4" xfId="22629" xr:uid="{00000000-0005-0000-0000-00008F520000}"/>
    <cellStyle name="clsAltDataPrezn1 3 5" xfId="22630" xr:uid="{00000000-0005-0000-0000-000090520000}"/>
    <cellStyle name="clsAltDataPrezn1 4" xfId="22631" xr:uid="{00000000-0005-0000-0000-000091520000}"/>
    <cellStyle name="clsAltDataPrezn1 5" xfId="22632" xr:uid="{00000000-0005-0000-0000-000092520000}"/>
    <cellStyle name="clsAltDataPrezn3" xfId="22633" xr:uid="{00000000-0005-0000-0000-000093520000}"/>
    <cellStyle name="clsAltDataPrezn3 2" xfId="22634" xr:uid="{00000000-0005-0000-0000-000094520000}"/>
    <cellStyle name="clsAltDataPrezn3 2 2" xfId="22635" xr:uid="{00000000-0005-0000-0000-000095520000}"/>
    <cellStyle name="clsAltDataPrezn3 2 2 2" xfId="22636" xr:uid="{00000000-0005-0000-0000-000096520000}"/>
    <cellStyle name="clsAltDataPrezn3 2 2 3" xfId="22637" xr:uid="{00000000-0005-0000-0000-000097520000}"/>
    <cellStyle name="clsAltDataPrezn3 2 3" xfId="22638" xr:uid="{00000000-0005-0000-0000-000098520000}"/>
    <cellStyle name="clsAltDataPrezn3 2 4" xfId="22639" xr:uid="{00000000-0005-0000-0000-000099520000}"/>
    <cellStyle name="clsAltDataPrezn3 3" xfId="22640" xr:uid="{00000000-0005-0000-0000-00009A520000}"/>
    <cellStyle name="clsAltDataPrezn3 3 2" xfId="22641" xr:uid="{00000000-0005-0000-0000-00009B520000}"/>
    <cellStyle name="clsAltDataPrezn3 3 2 2" xfId="22642" xr:uid="{00000000-0005-0000-0000-00009C520000}"/>
    <cellStyle name="clsAltDataPrezn3 3 2 3" xfId="22643" xr:uid="{00000000-0005-0000-0000-00009D520000}"/>
    <cellStyle name="clsAltDataPrezn3 3 3" xfId="22644" xr:uid="{00000000-0005-0000-0000-00009E520000}"/>
    <cellStyle name="clsAltDataPrezn3 3 4" xfId="22645" xr:uid="{00000000-0005-0000-0000-00009F520000}"/>
    <cellStyle name="clsAltDataPrezn3 3 5" xfId="22646" xr:uid="{00000000-0005-0000-0000-0000A0520000}"/>
    <cellStyle name="clsAltDataPrezn3 4" xfId="22647" xr:uid="{00000000-0005-0000-0000-0000A1520000}"/>
    <cellStyle name="clsAltDataPrezn3 5" xfId="22648" xr:uid="{00000000-0005-0000-0000-0000A2520000}"/>
    <cellStyle name="clsAltDataPrezn4" xfId="22649" xr:uid="{00000000-0005-0000-0000-0000A3520000}"/>
    <cellStyle name="clsAltDataPrezn4 2" xfId="22650" xr:uid="{00000000-0005-0000-0000-0000A4520000}"/>
    <cellStyle name="clsAltDataPrezn4 2 2" xfId="22651" xr:uid="{00000000-0005-0000-0000-0000A5520000}"/>
    <cellStyle name="clsAltDataPrezn4 2 2 2" xfId="22652" xr:uid="{00000000-0005-0000-0000-0000A6520000}"/>
    <cellStyle name="clsAltDataPrezn4 2 2 3" xfId="22653" xr:uid="{00000000-0005-0000-0000-0000A7520000}"/>
    <cellStyle name="clsAltDataPrezn4 2 3" xfId="22654" xr:uid="{00000000-0005-0000-0000-0000A8520000}"/>
    <cellStyle name="clsAltDataPrezn4 2 4" xfId="22655" xr:uid="{00000000-0005-0000-0000-0000A9520000}"/>
    <cellStyle name="clsAltDataPrezn4 3" xfId="22656" xr:uid="{00000000-0005-0000-0000-0000AA520000}"/>
    <cellStyle name="clsAltDataPrezn4 3 2" xfId="22657" xr:uid="{00000000-0005-0000-0000-0000AB520000}"/>
    <cellStyle name="clsAltDataPrezn4 3 2 2" xfId="22658" xr:uid="{00000000-0005-0000-0000-0000AC520000}"/>
    <cellStyle name="clsAltDataPrezn4 3 2 3" xfId="22659" xr:uid="{00000000-0005-0000-0000-0000AD520000}"/>
    <cellStyle name="clsAltDataPrezn4 3 3" xfId="22660" xr:uid="{00000000-0005-0000-0000-0000AE520000}"/>
    <cellStyle name="clsAltDataPrezn4 3 4" xfId="22661" xr:uid="{00000000-0005-0000-0000-0000AF520000}"/>
    <cellStyle name="clsAltDataPrezn4 3 5" xfId="22662" xr:uid="{00000000-0005-0000-0000-0000B0520000}"/>
    <cellStyle name="clsAltDataPrezn4 4" xfId="22663" xr:uid="{00000000-0005-0000-0000-0000B1520000}"/>
    <cellStyle name="clsAltDataPrezn4 5" xfId="22664" xr:uid="{00000000-0005-0000-0000-0000B2520000}"/>
    <cellStyle name="clsAltDataPrezn5" xfId="22665" xr:uid="{00000000-0005-0000-0000-0000B3520000}"/>
    <cellStyle name="clsAltDataPrezn5 2" xfId="22666" xr:uid="{00000000-0005-0000-0000-0000B4520000}"/>
    <cellStyle name="clsAltDataPrezn5 2 2" xfId="22667" xr:uid="{00000000-0005-0000-0000-0000B5520000}"/>
    <cellStyle name="clsAltDataPrezn5 2 2 2" xfId="22668" xr:uid="{00000000-0005-0000-0000-0000B6520000}"/>
    <cellStyle name="clsAltDataPrezn5 2 2 3" xfId="22669" xr:uid="{00000000-0005-0000-0000-0000B7520000}"/>
    <cellStyle name="clsAltDataPrezn5 2 3" xfId="22670" xr:uid="{00000000-0005-0000-0000-0000B8520000}"/>
    <cellStyle name="clsAltDataPrezn5 2 4" xfId="22671" xr:uid="{00000000-0005-0000-0000-0000B9520000}"/>
    <cellStyle name="clsAltDataPrezn5 3" xfId="22672" xr:uid="{00000000-0005-0000-0000-0000BA520000}"/>
    <cellStyle name="clsAltDataPrezn5 3 2" xfId="22673" xr:uid="{00000000-0005-0000-0000-0000BB520000}"/>
    <cellStyle name="clsAltDataPrezn5 3 2 2" xfId="22674" xr:uid="{00000000-0005-0000-0000-0000BC520000}"/>
    <cellStyle name="clsAltDataPrezn5 3 2 3" xfId="22675" xr:uid="{00000000-0005-0000-0000-0000BD520000}"/>
    <cellStyle name="clsAltDataPrezn5 3 3" xfId="22676" xr:uid="{00000000-0005-0000-0000-0000BE520000}"/>
    <cellStyle name="clsAltDataPrezn5 3 4" xfId="22677" xr:uid="{00000000-0005-0000-0000-0000BF520000}"/>
    <cellStyle name="clsAltDataPrezn5 3 5" xfId="22678" xr:uid="{00000000-0005-0000-0000-0000C0520000}"/>
    <cellStyle name="clsAltDataPrezn5 4" xfId="22679" xr:uid="{00000000-0005-0000-0000-0000C1520000}"/>
    <cellStyle name="clsAltDataPrezn5 5" xfId="22680" xr:uid="{00000000-0005-0000-0000-0000C2520000}"/>
    <cellStyle name="clsAltDataPrezn6" xfId="22681" xr:uid="{00000000-0005-0000-0000-0000C3520000}"/>
    <cellStyle name="clsAltDataPrezn6 2" xfId="22682" xr:uid="{00000000-0005-0000-0000-0000C4520000}"/>
    <cellStyle name="clsAltDataPrezn6 2 2" xfId="22683" xr:uid="{00000000-0005-0000-0000-0000C5520000}"/>
    <cellStyle name="clsAltDataPrezn6 2 2 2" xfId="22684" xr:uid="{00000000-0005-0000-0000-0000C6520000}"/>
    <cellStyle name="clsAltDataPrezn6 2 2 3" xfId="22685" xr:uid="{00000000-0005-0000-0000-0000C7520000}"/>
    <cellStyle name="clsAltDataPrezn6 2 3" xfId="22686" xr:uid="{00000000-0005-0000-0000-0000C8520000}"/>
    <cellStyle name="clsAltDataPrezn6 2 4" xfId="22687" xr:uid="{00000000-0005-0000-0000-0000C9520000}"/>
    <cellStyle name="clsAltDataPrezn6 3" xfId="22688" xr:uid="{00000000-0005-0000-0000-0000CA520000}"/>
    <cellStyle name="clsAltDataPrezn6 3 2" xfId="22689" xr:uid="{00000000-0005-0000-0000-0000CB520000}"/>
    <cellStyle name="clsAltDataPrezn6 3 2 2" xfId="22690" xr:uid="{00000000-0005-0000-0000-0000CC520000}"/>
    <cellStyle name="clsAltDataPrezn6 3 2 3" xfId="22691" xr:uid="{00000000-0005-0000-0000-0000CD520000}"/>
    <cellStyle name="clsAltDataPrezn6 3 3" xfId="22692" xr:uid="{00000000-0005-0000-0000-0000CE520000}"/>
    <cellStyle name="clsAltDataPrezn6 3 4" xfId="22693" xr:uid="{00000000-0005-0000-0000-0000CF520000}"/>
    <cellStyle name="clsAltDataPrezn6 3 5" xfId="22694" xr:uid="{00000000-0005-0000-0000-0000D0520000}"/>
    <cellStyle name="clsAltDataPrezn6 4" xfId="22695" xr:uid="{00000000-0005-0000-0000-0000D1520000}"/>
    <cellStyle name="clsAltDataPrezn6 5" xfId="22696" xr:uid="{00000000-0005-0000-0000-0000D2520000}"/>
    <cellStyle name="clsAltMRVData" xfId="22697" xr:uid="{00000000-0005-0000-0000-0000D3520000}"/>
    <cellStyle name="clsAltMRVData 2" xfId="22698" xr:uid="{00000000-0005-0000-0000-0000D4520000}"/>
    <cellStyle name="clsAltMRVData 2 2" xfId="22699" xr:uid="{00000000-0005-0000-0000-0000D5520000}"/>
    <cellStyle name="clsAltMRVData 2 2 2" xfId="22700" xr:uid="{00000000-0005-0000-0000-0000D6520000}"/>
    <cellStyle name="clsAltMRVData 2 2 2 2" xfId="22701" xr:uid="{00000000-0005-0000-0000-0000D7520000}"/>
    <cellStyle name="clsAltMRVData 2 2 2 3" xfId="22702" xr:uid="{00000000-0005-0000-0000-0000D8520000}"/>
    <cellStyle name="clsAltMRVData 2 2 3" xfId="22703" xr:uid="{00000000-0005-0000-0000-0000D9520000}"/>
    <cellStyle name="clsAltMRVData 2 2 4" xfId="22704" xr:uid="{00000000-0005-0000-0000-0000DA520000}"/>
    <cellStyle name="clsAltMRVData 2 3" xfId="22705" xr:uid="{00000000-0005-0000-0000-0000DB520000}"/>
    <cellStyle name="clsAltMRVData 2 3 2" xfId="22706" xr:uid="{00000000-0005-0000-0000-0000DC520000}"/>
    <cellStyle name="clsAltMRVData 2 3 2 2" xfId="22707" xr:uid="{00000000-0005-0000-0000-0000DD520000}"/>
    <cellStyle name="clsAltMRVData 2 3 2 3" xfId="22708" xr:uid="{00000000-0005-0000-0000-0000DE520000}"/>
    <cellStyle name="clsAltMRVData 2 3 3" xfId="22709" xr:uid="{00000000-0005-0000-0000-0000DF520000}"/>
    <cellStyle name="clsAltMRVData 2 3 4" xfId="22710" xr:uid="{00000000-0005-0000-0000-0000E0520000}"/>
    <cellStyle name="clsAltMRVData 2 3 5" xfId="22711" xr:uid="{00000000-0005-0000-0000-0000E1520000}"/>
    <cellStyle name="clsAltMRVData 2 4" xfId="22712" xr:uid="{00000000-0005-0000-0000-0000E2520000}"/>
    <cellStyle name="clsAltMRVData 2 5" xfId="22713" xr:uid="{00000000-0005-0000-0000-0000E3520000}"/>
    <cellStyle name="clsAltMRVData 3" xfId="22714" xr:uid="{00000000-0005-0000-0000-0000E4520000}"/>
    <cellStyle name="clsAltMRVData 3 2" xfId="22715" xr:uid="{00000000-0005-0000-0000-0000E5520000}"/>
    <cellStyle name="clsAltMRVData 3 3" xfId="22716" xr:uid="{00000000-0005-0000-0000-0000E6520000}"/>
    <cellStyle name="clsAltMRVData 3 4" xfId="22717" xr:uid="{00000000-0005-0000-0000-0000E7520000}"/>
    <cellStyle name="clsAltMRVData 4" xfId="22718" xr:uid="{00000000-0005-0000-0000-0000E8520000}"/>
    <cellStyle name="clsAltMRVData 4 2" xfId="22719" xr:uid="{00000000-0005-0000-0000-0000E9520000}"/>
    <cellStyle name="clsAltMRVData 4 3" xfId="22720" xr:uid="{00000000-0005-0000-0000-0000EA520000}"/>
    <cellStyle name="clsAltMRVData 4 4" xfId="22721" xr:uid="{00000000-0005-0000-0000-0000EB520000}"/>
    <cellStyle name="clsAltMRVData 5" xfId="22722" xr:uid="{00000000-0005-0000-0000-0000EC520000}"/>
    <cellStyle name="clsAltMRVData 5 2" xfId="22723" xr:uid="{00000000-0005-0000-0000-0000ED520000}"/>
    <cellStyle name="clsAltMRVData 6" xfId="22724" xr:uid="{00000000-0005-0000-0000-0000EE520000}"/>
    <cellStyle name="clsAltMRVData 7" xfId="22725" xr:uid="{00000000-0005-0000-0000-0000EF520000}"/>
    <cellStyle name="clsAltMRVData 8" xfId="22726" xr:uid="{00000000-0005-0000-0000-0000F0520000}"/>
    <cellStyle name="clsAltMRVDataPrezn1" xfId="22727" xr:uid="{00000000-0005-0000-0000-0000F1520000}"/>
    <cellStyle name="clsAltMRVDataPrezn1 2" xfId="22728" xr:uid="{00000000-0005-0000-0000-0000F2520000}"/>
    <cellStyle name="clsAltMRVDataPrezn1 2 2" xfId="22729" xr:uid="{00000000-0005-0000-0000-0000F3520000}"/>
    <cellStyle name="clsAltMRVDataPrezn1 2 2 2" xfId="22730" xr:uid="{00000000-0005-0000-0000-0000F4520000}"/>
    <cellStyle name="clsAltMRVDataPrezn1 2 2 3" xfId="22731" xr:uid="{00000000-0005-0000-0000-0000F5520000}"/>
    <cellStyle name="clsAltMRVDataPrezn1 2 3" xfId="22732" xr:uid="{00000000-0005-0000-0000-0000F6520000}"/>
    <cellStyle name="clsAltMRVDataPrezn1 2 4" xfId="22733" xr:uid="{00000000-0005-0000-0000-0000F7520000}"/>
    <cellStyle name="clsAltMRVDataPrezn1 3" xfId="22734" xr:uid="{00000000-0005-0000-0000-0000F8520000}"/>
    <cellStyle name="clsAltMRVDataPrezn1 3 2" xfId="22735" xr:uid="{00000000-0005-0000-0000-0000F9520000}"/>
    <cellStyle name="clsAltMRVDataPrezn1 3 2 2" xfId="22736" xr:uid="{00000000-0005-0000-0000-0000FA520000}"/>
    <cellStyle name="clsAltMRVDataPrezn1 3 2 3" xfId="22737" xr:uid="{00000000-0005-0000-0000-0000FB520000}"/>
    <cellStyle name="clsAltMRVDataPrezn1 3 3" xfId="22738" xr:uid="{00000000-0005-0000-0000-0000FC520000}"/>
    <cellStyle name="clsAltMRVDataPrezn1 3 4" xfId="22739" xr:uid="{00000000-0005-0000-0000-0000FD520000}"/>
    <cellStyle name="clsAltMRVDataPrezn1 3 5" xfId="22740" xr:uid="{00000000-0005-0000-0000-0000FE520000}"/>
    <cellStyle name="clsAltMRVDataPrezn1 4" xfId="22741" xr:uid="{00000000-0005-0000-0000-0000FF520000}"/>
    <cellStyle name="clsAltMRVDataPrezn1 5" xfId="22742" xr:uid="{00000000-0005-0000-0000-000000530000}"/>
    <cellStyle name="clsAltMRVDataPrezn3" xfId="22743" xr:uid="{00000000-0005-0000-0000-000001530000}"/>
    <cellStyle name="clsAltMRVDataPrezn3 2" xfId="22744" xr:uid="{00000000-0005-0000-0000-000002530000}"/>
    <cellStyle name="clsAltMRVDataPrezn3 2 2" xfId="22745" xr:uid="{00000000-0005-0000-0000-000003530000}"/>
    <cellStyle name="clsAltMRVDataPrezn3 2 2 2" xfId="22746" xr:uid="{00000000-0005-0000-0000-000004530000}"/>
    <cellStyle name="clsAltMRVDataPrezn3 2 2 3" xfId="22747" xr:uid="{00000000-0005-0000-0000-000005530000}"/>
    <cellStyle name="clsAltMRVDataPrezn3 2 3" xfId="22748" xr:uid="{00000000-0005-0000-0000-000006530000}"/>
    <cellStyle name="clsAltMRVDataPrezn3 2 4" xfId="22749" xr:uid="{00000000-0005-0000-0000-000007530000}"/>
    <cellStyle name="clsAltMRVDataPrezn3 3" xfId="22750" xr:uid="{00000000-0005-0000-0000-000008530000}"/>
    <cellStyle name="clsAltMRVDataPrezn3 3 2" xfId="22751" xr:uid="{00000000-0005-0000-0000-000009530000}"/>
    <cellStyle name="clsAltMRVDataPrezn3 3 2 2" xfId="22752" xr:uid="{00000000-0005-0000-0000-00000A530000}"/>
    <cellStyle name="clsAltMRVDataPrezn3 3 2 3" xfId="22753" xr:uid="{00000000-0005-0000-0000-00000B530000}"/>
    <cellStyle name="clsAltMRVDataPrezn3 3 3" xfId="22754" xr:uid="{00000000-0005-0000-0000-00000C530000}"/>
    <cellStyle name="clsAltMRVDataPrezn3 3 4" xfId="22755" xr:uid="{00000000-0005-0000-0000-00000D530000}"/>
    <cellStyle name="clsAltMRVDataPrezn3 3 5" xfId="22756" xr:uid="{00000000-0005-0000-0000-00000E530000}"/>
    <cellStyle name="clsAltMRVDataPrezn3 4" xfId="22757" xr:uid="{00000000-0005-0000-0000-00000F530000}"/>
    <cellStyle name="clsAltMRVDataPrezn3 5" xfId="22758" xr:uid="{00000000-0005-0000-0000-000010530000}"/>
    <cellStyle name="clsAltMRVDataPrezn4" xfId="22759" xr:uid="{00000000-0005-0000-0000-000011530000}"/>
    <cellStyle name="clsAltMRVDataPrezn4 2" xfId="22760" xr:uid="{00000000-0005-0000-0000-000012530000}"/>
    <cellStyle name="clsAltMRVDataPrezn4 2 2" xfId="22761" xr:uid="{00000000-0005-0000-0000-000013530000}"/>
    <cellStyle name="clsAltMRVDataPrezn4 2 2 2" xfId="22762" xr:uid="{00000000-0005-0000-0000-000014530000}"/>
    <cellStyle name="clsAltMRVDataPrezn4 2 2 3" xfId="22763" xr:uid="{00000000-0005-0000-0000-000015530000}"/>
    <cellStyle name="clsAltMRVDataPrezn4 2 3" xfId="22764" xr:uid="{00000000-0005-0000-0000-000016530000}"/>
    <cellStyle name="clsAltMRVDataPrezn4 2 4" xfId="22765" xr:uid="{00000000-0005-0000-0000-000017530000}"/>
    <cellStyle name="clsAltMRVDataPrezn4 3" xfId="22766" xr:uid="{00000000-0005-0000-0000-000018530000}"/>
    <cellStyle name="clsAltMRVDataPrezn4 3 2" xfId="22767" xr:uid="{00000000-0005-0000-0000-000019530000}"/>
    <cellStyle name="clsAltMRVDataPrezn4 3 2 2" xfId="22768" xr:uid="{00000000-0005-0000-0000-00001A530000}"/>
    <cellStyle name="clsAltMRVDataPrezn4 3 2 3" xfId="22769" xr:uid="{00000000-0005-0000-0000-00001B530000}"/>
    <cellStyle name="clsAltMRVDataPrezn4 3 3" xfId="22770" xr:uid="{00000000-0005-0000-0000-00001C530000}"/>
    <cellStyle name="clsAltMRVDataPrezn4 3 4" xfId="22771" xr:uid="{00000000-0005-0000-0000-00001D530000}"/>
    <cellStyle name="clsAltMRVDataPrezn4 3 5" xfId="22772" xr:uid="{00000000-0005-0000-0000-00001E530000}"/>
    <cellStyle name="clsAltMRVDataPrezn4 4" xfId="22773" xr:uid="{00000000-0005-0000-0000-00001F530000}"/>
    <cellStyle name="clsAltMRVDataPrezn4 5" xfId="22774" xr:uid="{00000000-0005-0000-0000-000020530000}"/>
    <cellStyle name="clsAltMRVDataPrezn5" xfId="22775" xr:uid="{00000000-0005-0000-0000-000021530000}"/>
    <cellStyle name="clsAltMRVDataPrezn5 2" xfId="22776" xr:uid="{00000000-0005-0000-0000-000022530000}"/>
    <cellStyle name="clsAltMRVDataPrezn5 2 2" xfId="22777" xr:uid="{00000000-0005-0000-0000-000023530000}"/>
    <cellStyle name="clsAltMRVDataPrezn5 2 2 2" xfId="22778" xr:uid="{00000000-0005-0000-0000-000024530000}"/>
    <cellStyle name="clsAltMRVDataPrezn5 2 2 3" xfId="22779" xr:uid="{00000000-0005-0000-0000-000025530000}"/>
    <cellStyle name="clsAltMRVDataPrezn5 2 3" xfId="22780" xr:uid="{00000000-0005-0000-0000-000026530000}"/>
    <cellStyle name="clsAltMRVDataPrezn5 2 4" xfId="22781" xr:uid="{00000000-0005-0000-0000-000027530000}"/>
    <cellStyle name="clsAltMRVDataPrezn5 3" xfId="22782" xr:uid="{00000000-0005-0000-0000-000028530000}"/>
    <cellStyle name="clsAltMRVDataPrezn5 3 2" xfId="22783" xr:uid="{00000000-0005-0000-0000-000029530000}"/>
    <cellStyle name="clsAltMRVDataPrezn5 3 2 2" xfId="22784" xr:uid="{00000000-0005-0000-0000-00002A530000}"/>
    <cellStyle name="clsAltMRVDataPrezn5 3 2 3" xfId="22785" xr:uid="{00000000-0005-0000-0000-00002B530000}"/>
    <cellStyle name="clsAltMRVDataPrezn5 3 3" xfId="22786" xr:uid="{00000000-0005-0000-0000-00002C530000}"/>
    <cellStyle name="clsAltMRVDataPrezn5 3 4" xfId="22787" xr:uid="{00000000-0005-0000-0000-00002D530000}"/>
    <cellStyle name="clsAltMRVDataPrezn5 3 5" xfId="22788" xr:uid="{00000000-0005-0000-0000-00002E530000}"/>
    <cellStyle name="clsAltMRVDataPrezn5 4" xfId="22789" xr:uid="{00000000-0005-0000-0000-00002F530000}"/>
    <cellStyle name="clsAltMRVDataPrezn5 5" xfId="22790" xr:uid="{00000000-0005-0000-0000-000030530000}"/>
    <cellStyle name="clsAltMRVDataPrezn6" xfId="22791" xr:uid="{00000000-0005-0000-0000-000031530000}"/>
    <cellStyle name="clsAltMRVDataPrezn6 2" xfId="22792" xr:uid="{00000000-0005-0000-0000-000032530000}"/>
    <cellStyle name="clsAltMRVDataPrezn6 2 2" xfId="22793" xr:uid="{00000000-0005-0000-0000-000033530000}"/>
    <cellStyle name="clsAltMRVDataPrezn6 2 2 2" xfId="22794" xr:uid="{00000000-0005-0000-0000-000034530000}"/>
    <cellStyle name="clsAltMRVDataPrezn6 2 2 3" xfId="22795" xr:uid="{00000000-0005-0000-0000-000035530000}"/>
    <cellStyle name="clsAltMRVDataPrezn6 2 3" xfId="22796" xr:uid="{00000000-0005-0000-0000-000036530000}"/>
    <cellStyle name="clsAltMRVDataPrezn6 2 4" xfId="22797" xr:uid="{00000000-0005-0000-0000-000037530000}"/>
    <cellStyle name="clsAltMRVDataPrezn6 3" xfId="22798" xr:uid="{00000000-0005-0000-0000-000038530000}"/>
    <cellStyle name="clsAltMRVDataPrezn6 3 2" xfId="22799" xr:uid="{00000000-0005-0000-0000-000039530000}"/>
    <cellStyle name="clsAltMRVDataPrezn6 3 2 2" xfId="22800" xr:uid="{00000000-0005-0000-0000-00003A530000}"/>
    <cellStyle name="clsAltMRVDataPrezn6 3 2 3" xfId="22801" xr:uid="{00000000-0005-0000-0000-00003B530000}"/>
    <cellStyle name="clsAltMRVDataPrezn6 3 3" xfId="22802" xr:uid="{00000000-0005-0000-0000-00003C530000}"/>
    <cellStyle name="clsAltMRVDataPrezn6 3 4" xfId="22803" xr:uid="{00000000-0005-0000-0000-00003D530000}"/>
    <cellStyle name="clsAltMRVDataPrezn6 3 5" xfId="22804" xr:uid="{00000000-0005-0000-0000-00003E530000}"/>
    <cellStyle name="clsAltMRVDataPrezn6 4" xfId="22805" xr:uid="{00000000-0005-0000-0000-00003F530000}"/>
    <cellStyle name="clsAltMRVDataPrezn6 5" xfId="22806" xr:uid="{00000000-0005-0000-0000-000040530000}"/>
    <cellStyle name="clsAltRowHeader" xfId="22807" xr:uid="{00000000-0005-0000-0000-000041530000}"/>
    <cellStyle name="clsAltRowHeader 2" xfId="22808" xr:uid="{00000000-0005-0000-0000-000042530000}"/>
    <cellStyle name="clsAltRowHeader 2 2" xfId="22809" xr:uid="{00000000-0005-0000-0000-000043530000}"/>
    <cellStyle name="clsAltRowHeader 2 2 2" xfId="22810" xr:uid="{00000000-0005-0000-0000-000044530000}"/>
    <cellStyle name="clsAltRowHeader 2 2 3" xfId="22811" xr:uid="{00000000-0005-0000-0000-000045530000}"/>
    <cellStyle name="clsAltRowHeader 2 3" xfId="22812" xr:uid="{00000000-0005-0000-0000-000046530000}"/>
    <cellStyle name="clsAltRowHeader 2 4" xfId="22813" xr:uid="{00000000-0005-0000-0000-000047530000}"/>
    <cellStyle name="clsAltRowHeader 3" xfId="22814" xr:uid="{00000000-0005-0000-0000-000048530000}"/>
    <cellStyle name="clsAltRowHeader 3 2" xfId="22815" xr:uid="{00000000-0005-0000-0000-000049530000}"/>
    <cellStyle name="clsAltRowHeader 3 2 2" xfId="22816" xr:uid="{00000000-0005-0000-0000-00004A530000}"/>
    <cellStyle name="clsAltRowHeader 3 2 3" xfId="22817" xr:uid="{00000000-0005-0000-0000-00004B530000}"/>
    <cellStyle name="clsAltRowHeader 3 3" xfId="22818" xr:uid="{00000000-0005-0000-0000-00004C530000}"/>
    <cellStyle name="clsAltRowHeader 3 4" xfId="22819" xr:uid="{00000000-0005-0000-0000-00004D530000}"/>
    <cellStyle name="clsAltRowHeader 3 5" xfId="22820" xr:uid="{00000000-0005-0000-0000-00004E530000}"/>
    <cellStyle name="clsBlank" xfId="22821" xr:uid="{00000000-0005-0000-0000-00004F530000}"/>
    <cellStyle name="clsBlank 2" xfId="22822" xr:uid="{00000000-0005-0000-0000-000050530000}"/>
    <cellStyle name="clsBlank 2 2" xfId="22823" xr:uid="{00000000-0005-0000-0000-000051530000}"/>
    <cellStyle name="clsBlank 2 2 2" xfId="22824" xr:uid="{00000000-0005-0000-0000-000052530000}"/>
    <cellStyle name="clsBlank 2 3" xfId="22825" xr:uid="{00000000-0005-0000-0000-000053530000}"/>
    <cellStyle name="clsBlank 2 4" xfId="22826" xr:uid="{00000000-0005-0000-0000-000054530000}"/>
    <cellStyle name="clsBlank 2 5" xfId="22827" xr:uid="{00000000-0005-0000-0000-000055530000}"/>
    <cellStyle name="clsBlank 3" xfId="22828" xr:uid="{00000000-0005-0000-0000-000056530000}"/>
    <cellStyle name="clsBlank 3 2" xfId="22829" xr:uid="{00000000-0005-0000-0000-000057530000}"/>
    <cellStyle name="clsBlank 3 2 2" xfId="22830" xr:uid="{00000000-0005-0000-0000-000058530000}"/>
    <cellStyle name="clsBlank 3 3" xfId="22831" xr:uid="{00000000-0005-0000-0000-000059530000}"/>
    <cellStyle name="clsBlank 3 4" xfId="22832" xr:uid="{00000000-0005-0000-0000-00005A530000}"/>
    <cellStyle name="clsBlank 4" xfId="22833" xr:uid="{00000000-0005-0000-0000-00005B530000}"/>
    <cellStyle name="clsBlank 4 2" xfId="22834" xr:uid="{00000000-0005-0000-0000-00005C530000}"/>
    <cellStyle name="clsBlank 4 2 2" xfId="22835" xr:uid="{00000000-0005-0000-0000-00005D530000}"/>
    <cellStyle name="clsBlank 4 3" xfId="22836" xr:uid="{00000000-0005-0000-0000-00005E530000}"/>
    <cellStyle name="clsBlank 5" xfId="22837" xr:uid="{00000000-0005-0000-0000-00005F530000}"/>
    <cellStyle name="clsBlank 5 2" xfId="22838" xr:uid="{00000000-0005-0000-0000-000060530000}"/>
    <cellStyle name="clsBlank 6" xfId="22839" xr:uid="{00000000-0005-0000-0000-000061530000}"/>
    <cellStyle name="clsBlank 6 2" xfId="22840" xr:uid="{00000000-0005-0000-0000-000062530000}"/>
    <cellStyle name="clsBlank 7" xfId="22841" xr:uid="{00000000-0005-0000-0000-000063530000}"/>
    <cellStyle name="clsBlank 8" xfId="22842" xr:uid="{00000000-0005-0000-0000-000064530000}"/>
    <cellStyle name="clsBlank 9" xfId="22843" xr:uid="{00000000-0005-0000-0000-000065530000}"/>
    <cellStyle name="clsBlank_X" xfId="22844" xr:uid="{00000000-0005-0000-0000-000066530000}"/>
    <cellStyle name="clsColumnHeader" xfId="22845" xr:uid="{00000000-0005-0000-0000-000067530000}"/>
    <cellStyle name="clsColumnHeader 2" xfId="22846" xr:uid="{00000000-0005-0000-0000-000068530000}"/>
    <cellStyle name="clsColumnHeader 2 2" xfId="22847" xr:uid="{00000000-0005-0000-0000-000069530000}"/>
    <cellStyle name="clsColumnHeader 2 2 2" xfId="22848" xr:uid="{00000000-0005-0000-0000-00006A530000}"/>
    <cellStyle name="clsColumnHeader 2 2 2 2" xfId="22849" xr:uid="{00000000-0005-0000-0000-00006B530000}"/>
    <cellStyle name="clsColumnHeader 2 2 2 3" xfId="22850" xr:uid="{00000000-0005-0000-0000-00006C530000}"/>
    <cellStyle name="clsColumnHeader 2 2 3" xfId="22851" xr:uid="{00000000-0005-0000-0000-00006D530000}"/>
    <cellStyle name="clsColumnHeader 2 2 4" xfId="22852" xr:uid="{00000000-0005-0000-0000-00006E530000}"/>
    <cellStyle name="clsColumnHeader 2 3" xfId="22853" xr:uid="{00000000-0005-0000-0000-00006F530000}"/>
    <cellStyle name="clsColumnHeader 2 3 2" xfId="22854" xr:uid="{00000000-0005-0000-0000-000070530000}"/>
    <cellStyle name="clsColumnHeader 2 3 2 2" xfId="22855" xr:uid="{00000000-0005-0000-0000-000071530000}"/>
    <cellStyle name="clsColumnHeader 2 3 2 3" xfId="22856" xr:uid="{00000000-0005-0000-0000-000072530000}"/>
    <cellStyle name="clsColumnHeader 2 3 3" xfId="22857" xr:uid="{00000000-0005-0000-0000-000073530000}"/>
    <cellStyle name="clsColumnHeader 2 3 4" xfId="22858" xr:uid="{00000000-0005-0000-0000-000074530000}"/>
    <cellStyle name="clsColumnHeader 2 3 5" xfId="22859" xr:uid="{00000000-0005-0000-0000-000075530000}"/>
    <cellStyle name="clsColumnHeader 2 4" xfId="22860" xr:uid="{00000000-0005-0000-0000-000076530000}"/>
    <cellStyle name="clsColumnHeader 2 5" xfId="22861" xr:uid="{00000000-0005-0000-0000-000077530000}"/>
    <cellStyle name="clsColumnHeader 3" xfId="22862" xr:uid="{00000000-0005-0000-0000-000078530000}"/>
    <cellStyle name="clsColumnHeader 4" xfId="22863" xr:uid="{00000000-0005-0000-0000-000079530000}"/>
    <cellStyle name="clsColumnHeader 5" xfId="22864" xr:uid="{00000000-0005-0000-0000-00007A530000}"/>
    <cellStyle name="clsColumnHeader 6" xfId="22865" xr:uid="{00000000-0005-0000-0000-00007B530000}"/>
    <cellStyle name="clsColumnHeader1" xfId="22866" xr:uid="{00000000-0005-0000-0000-00007C530000}"/>
    <cellStyle name="clsColumnHeader1 2" xfId="22867" xr:uid="{00000000-0005-0000-0000-00007D530000}"/>
    <cellStyle name="clsColumnHeader1 2 2" xfId="22868" xr:uid="{00000000-0005-0000-0000-00007E530000}"/>
    <cellStyle name="clsColumnHeader1 2 2 2" xfId="22869" xr:uid="{00000000-0005-0000-0000-00007F530000}"/>
    <cellStyle name="clsColumnHeader1 2 2 3" xfId="22870" xr:uid="{00000000-0005-0000-0000-000080530000}"/>
    <cellStyle name="clsColumnHeader1 2 3" xfId="22871" xr:uid="{00000000-0005-0000-0000-000081530000}"/>
    <cellStyle name="clsColumnHeader1 2 4" xfId="22872" xr:uid="{00000000-0005-0000-0000-000082530000}"/>
    <cellStyle name="clsColumnHeader1 3" xfId="22873" xr:uid="{00000000-0005-0000-0000-000083530000}"/>
    <cellStyle name="clsColumnHeader1 3 2" xfId="22874" xr:uid="{00000000-0005-0000-0000-000084530000}"/>
    <cellStyle name="clsColumnHeader1 3 2 2" xfId="22875" xr:uid="{00000000-0005-0000-0000-000085530000}"/>
    <cellStyle name="clsColumnHeader1 3 2 3" xfId="22876" xr:uid="{00000000-0005-0000-0000-000086530000}"/>
    <cellStyle name="clsColumnHeader1 3 3" xfId="22877" xr:uid="{00000000-0005-0000-0000-000087530000}"/>
    <cellStyle name="clsColumnHeader1 3 4" xfId="22878" xr:uid="{00000000-0005-0000-0000-000088530000}"/>
    <cellStyle name="clsColumnHeader1 3 5" xfId="22879" xr:uid="{00000000-0005-0000-0000-000089530000}"/>
    <cellStyle name="clsColumnHeader2" xfId="22880" xr:uid="{00000000-0005-0000-0000-00008A530000}"/>
    <cellStyle name="clsColumnHeader2 2" xfId="22881" xr:uid="{00000000-0005-0000-0000-00008B530000}"/>
    <cellStyle name="clsColumnHeader2 2 2" xfId="22882" xr:uid="{00000000-0005-0000-0000-00008C530000}"/>
    <cellStyle name="clsColumnHeader2 2 2 2" xfId="22883" xr:uid="{00000000-0005-0000-0000-00008D530000}"/>
    <cellStyle name="clsColumnHeader2 2 2 3" xfId="22884" xr:uid="{00000000-0005-0000-0000-00008E530000}"/>
    <cellStyle name="clsColumnHeader2 2 3" xfId="22885" xr:uid="{00000000-0005-0000-0000-00008F530000}"/>
    <cellStyle name="clsColumnHeader2 2 4" xfId="22886" xr:uid="{00000000-0005-0000-0000-000090530000}"/>
    <cellStyle name="clsColumnHeader2 3" xfId="22887" xr:uid="{00000000-0005-0000-0000-000091530000}"/>
    <cellStyle name="clsColumnHeader2 3 2" xfId="22888" xr:uid="{00000000-0005-0000-0000-000092530000}"/>
    <cellStyle name="clsColumnHeader2 3 2 2" xfId="22889" xr:uid="{00000000-0005-0000-0000-000093530000}"/>
    <cellStyle name="clsColumnHeader2 3 2 3" xfId="22890" xr:uid="{00000000-0005-0000-0000-000094530000}"/>
    <cellStyle name="clsColumnHeader2 3 3" xfId="22891" xr:uid="{00000000-0005-0000-0000-000095530000}"/>
    <cellStyle name="clsColumnHeader2 3 4" xfId="22892" xr:uid="{00000000-0005-0000-0000-000096530000}"/>
    <cellStyle name="clsColumnHeader2 3 5" xfId="22893" xr:uid="{00000000-0005-0000-0000-000097530000}"/>
    <cellStyle name="clsData" xfId="22894" xr:uid="{00000000-0005-0000-0000-000098530000}"/>
    <cellStyle name="clsData 2" xfId="22895" xr:uid="{00000000-0005-0000-0000-000099530000}"/>
    <cellStyle name="clsData 2 2" xfId="22896" xr:uid="{00000000-0005-0000-0000-00009A530000}"/>
    <cellStyle name="clsData 2 2 2" xfId="22897" xr:uid="{00000000-0005-0000-0000-00009B530000}"/>
    <cellStyle name="clsData 2 2 2 2" xfId="22898" xr:uid="{00000000-0005-0000-0000-00009C530000}"/>
    <cellStyle name="clsData 2 2 2 3" xfId="22899" xr:uid="{00000000-0005-0000-0000-00009D530000}"/>
    <cellStyle name="clsData 2 2 3" xfId="22900" xr:uid="{00000000-0005-0000-0000-00009E530000}"/>
    <cellStyle name="clsData 2 2 4" xfId="22901" xr:uid="{00000000-0005-0000-0000-00009F530000}"/>
    <cellStyle name="clsData 2 3" xfId="22902" xr:uid="{00000000-0005-0000-0000-0000A0530000}"/>
    <cellStyle name="clsData 2 3 2" xfId="22903" xr:uid="{00000000-0005-0000-0000-0000A1530000}"/>
    <cellStyle name="clsData 2 3 2 2" xfId="22904" xr:uid="{00000000-0005-0000-0000-0000A2530000}"/>
    <cellStyle name="clsData 2 3 2 3" xfId="22905" xr:uid="{00000000-0005-0000-0000-0000A3530000}"/>
    <cellStyle name="clsData 2 3 3" xfId="22906" xr:uid="{00000000-0005-0000-0000-0000A4530000}"/>
    <cellStyle name="clsData 2 3 4" xfId="22907" xr:uid="{00000000-0005-0000-0000-0000A5530000}"/>
    <cellStyle name="clsData 2 3 5" xfId="22908" xr:uid="{00000000-0005-0000-0000-0000A6530000}"/>
    <cellStyle name="clsData 2 4" xfId="22909" xr:uid="{00000000-0005-0000-0000-0000A7530000}"/>
    <cellStyle name="clsData 2 5" xfId="22910" xr:uid="{00000000-0005-0000-0000-0000A8530000}"/>
    <cellStyle name="clsData 3" xfId="22911" xr:uid="{00000000-0005-0000-0000-0000A9530000}"/>
    <cellStyle name="clsData 3 2" xfId="22912" xr:uid="{00000000-0005-0000-0000-0000AA530000}"/>
    <cellStyle name="clsData 3 3" xfId="22913" xr:uid="{00000000-0005-0000-0000-0000AB530000}"/>
    <cellStyle name="clsData 3 4" xfId="22914" xr:uid="{00000000-0005-0000-0000-0000AC530000}"/>
    <cellStyle name="clsData 4" xfId="22915" xr:uid="{00000000-0005-0000-0000-0000AD530000}"/>
    <cellStyle name="clsData 4 2" xfId="22916" xr:uid="{00000000-0005-0000-0000-0000AE530000}"/>
    <cellStyle name="clsData 4 3" xfId="22917" xr:uid="{00000000-0005-0000-0000-0000AF530000}"/>
    <cellStyle name="clsData 4 4" xfId="22918" xr:uid="{00000000-0005-0000-0000-0000B0530000}"/>
    <cellStyle name="clsData 5" xfId="22919" xr:uid="{00000000-0005-0000-0000-0000B1530000}"/>
    <cellStyle name="clsData 5 2" xfId="22920" xr:uid="{00000000-0005-0000-0000-0000B2530000}"/>
    <cellStyle name="clsData 6" xfId="22921" xr:uid="{00000000-0005-0000-0000-0000B3530000}"/>
    <cellStyle name="clsData 7" xfId="22922" xr:uid="{00000000-0005-0000-0000-0000B4530000}"/>
    <cellStyle name="clsData 8" xfId="22923" xr:uid="{00000000-0005-0000-0000-0000B5530000}"/>
    <cellStyle name="clsDataPrezn1" xfId="22924" xr:uid="{00000000-0005-0000-0000-0000B6530000}"/>
    <cellStyle name="clsDataPrezn1 2" xfId="22925" xr:uid="{00000000-0005-0000-0000-0000B7530000}"/>
    <cellStyle name="clsDataPrezn1 2 2" xfId="22926" xr:uid="{00000000-0005-0000-0000-0000B8530000}"/>
    <cellStyle name="clsDataPrezn1 2 2 2" xfId="22927" xr:uid="{00000000-0005-0000-0000-0000B9530000}"/>
    <cellStyle name="clsDataPrezn1 2 2 3" xfId="22928" xr:uid="{00000000-0005-0000-0000-0000BA530000}"/>
    <cellStyle name="clsDataPrezn1 2 3" xfId="22929" xr:uid="{00000000-0005-0000-0000-0000BB530000}"/>
    <cellStyle name="clsDataPrezn1 2 4" xfId="22930" xr:uid="{00000000-0005-0000-0000-0000BC530000}"/>
    <cellStyle name="clsDataPrezn1 3" xfId="22931" xr:uid="{00000000-0005-0000-0000-0000BD530000}"/>
    <cellStyle name="clsDataPrezn1 3 2" xfId="22932" xr:uid="{00000000-0005-0000-0000-0000BE530000}"/>
    <cellStyle name="clsDataPrezn1 3 2 2" xfId="22933" xr:uid="{00000000-0005-0000-0000-0000BF530000}"/>
    <cellStyle name="clsDataPrezn1 3 2 3" xfId="22934" xr:uid="{00000000-0005-0000-0000-0000C0530000}"/>
    <cellStyle name="clsDataPrezn1 3 3" xfId="22935" xr:uid="{00000000-0005-0000-0000-0000C1530000}"/>
    <cellStyle name="clsDataPrezn1 3 4" xfId="22936" xr:uid="{00000000-0005-0000-0000-0000C2530000}"/>
    <cellStyle name="clsDataPrezn1 3 5" xfId="22937" xr:uid="{00000000-0005-0000-0000-0000C3530000}"/>
    <cellStyle name="clsDataPrezn1 4" xfId="22938" xr:uid="{00000000-0005-0000-0000-0000C4530000}"/>
    <cellStyle name="clsDataPrezn1 5" xfId="22939" xr:uid="{00000000-0005-0000-0000-0000C5530000}"/>
    <cellStyle name="clsDataPrezn3" xfId="22940" xr:uid="{00000000-0005-0000-0000-0000C6530000}"/>
    <cellStyle name="clsDataPrezn3 2" xfId="22941" xr:uid="{00000000-0005-0000-0000-0000C7530000}"/>
    <cellStyle name="clsDataPrezn3 2 2" xfId="22942" xr:uid="{00000000-0005-0000-0000-0000C8530000}"/>
    <cellStyle name="clsDataPrezn3 2 2 2" xfId="22943" xr:uid="{00000000-0005-0000-0000-0000C9530000}"/>
    <cellStyle name="clsDataPrezn3 2 2 3" xfId="22944" xr:uid="{00000000-0005-0000-0000-0000CA530000}"/>
    <cellStyle name="clsDataPrezn3 2 3" xfId="22945" xr:uid="{00000000-0005-0000-0000-0000CB530000}"/>
    <cellStyle name="clsDataPrezn3 2 4" xfId="22946" xr:uid="{00000000-0005-0000-0000-0000CC530000}"/>
    <cellStyle name="clsDataPrezn3 3" xfId="22947" xr:uid="{00000000-0005-0000-0000-0000CD530000}"/>
    <cellStyle name="clsDataPrezn3 3 2" xfId="22948" xr:uid="{00000000-0005-0000-0000-0000CE530000}"/>
    <cellStyle name="clsDataPrezn3 3 2 2" xfId="22949" xr:uid="{00000000-0005-0000-0000-0000CF530000}"/>
    <cellStyle name="clsDataPrezn3 3 2 3" xfId="22950" xr:uid="{00000000-0005-0000-0000-0000D0530000}"/>
    <cellStyle name="clsDataPrezn3 3 3" xfId="22951" xr:uid="{00000000-0005-0000-0000-0000D1530000}"/>
    <cellStyle name="clsDataPrezn3 3 4" xfId="22952" xr:uid="{00000000-0005-0000-0000-0000D2530000}"/>
    <cellStyle name="clsDataPrezn3 3 5" xfId="22953" xr:uid="{00000000-0005-0000-0000-0000D3530000}"/>
    <cellStyle name="clsDataPrezn3 4" xfId="22954" xr:uid="{00000000-0005-0000-0000-0000D4530000}"/>
    <cellStyle name="clsDataPrezn3 5" xfId="22955" xr:uid="{00000000-0005-0000-0000-0000D5530000}"/>
    <cellStyle name="clsDataPrezn4" xfId="22956" xr:uid="{00000000-0005-0000-0000-0000D6530000}"/>
    <cellStyle name="clsDataPrezn4 2" xfId="22957" xr:uid="{00000000-0005-0000-0000-0000D7530000}"/>
    <cellStyle name="clsDataPrezn4 2 2" xfId="22958" xr:uid="{00000000-0005-0000-0000-0000D8530000}"/>
    <cellStyle name="clsDataPrezn4 2 2 2" xfId="22959" xr:uid="{00000000-0005-0000-0000-0000D9530000}"/>
    <cellStyle name="clsDataPrezn4 2 2 3" xfId="22960" xr:uid="{00000000-0005-0000-0000-0000DA530000}"/>
    <cellStyle name="clsDataPrezn4 2 3" xfId="22961" xr:uid="{00000000-0005-0000-0000-0000DB530000}"/>
    <cellStyle name="clsDataPrezn4 2 4" xfId="22962" xr:uid="{00000000-0005-0000-0000-0000DC530000}"/>
    <cellStyle name="clsDataPrezn4 3" xfId="22963" xr:uid="{00000000-0005-0000-0000-0000DD530000}"/>
    <cellStyle name="clsDataPrezn4 3 2" xfId="22964" xr:uid="{00000000-0005-0000-0000-0000DE530000}"/>
    <cellStyle name="clsDataPrezn4 3 2 2" xfId="22965" xr:uid="{00000000-0005-0000-0000-0000DF530000}"/>
    <cellStyle name="clsDataPrezn4 3 2 3" xfId="22966" xr:uid="{00000000-0005-0000-0000-0000E0530000}"/>
    <cellStyle name="clsDataPrezn4 3 3" xfId="22967" xr:uid="{00000000-0005-0000-0000-0000E1530000}"/>
    <cellStyle name="clsDataPrezn4 3 4" xfId="22968" xr:uid="{00000000-0005-0000-0000-0000E2530000}"/>
    <cellStyle name="clsDataPrezn4 3 5" xfId="22969" xr:uid="{00000000-0005-0000-0000-0000E3530000}"/>
    <cellStyle name="clsDataPrezn4 4" xfId="22970" xr:uid="{00000000-0005-0000-0000-0000E4530000}"/>
    <cellStyle name="clsDataPrezn4 5" xfId="22971" xr:uid="{00000000-0005-0000-0000-0000E5530000}"/>
    <cellStyle name="clsDataPrezn5" xfId="22972" xr:uid="{00000000-0005-0000-0000-0000E6530000}"/>
    <cellStyle name="clsDataPrezn5 2" xfId="22973" xr:uid="{00000000-0005-0000-0000-0000E7530000}"/>
    <cellStyle name="clsDataPrezn5 2 2" xfId="22974" xr:uid="{00000000-0005-0000-0000-0000E8530000}"/>
    <cellStyle name="clsDataPrezn5 2 2 2" xfId="22975" xr:uid="{00000000-0005-0000-0000-0000E9530000}"/>
    <cellStyle name="clsDataPrezn5 2 2 3" xfId="22976" xr:uid="{00000000-0005-0000-0000-0000EA530000}"/>
    <cellStyle name="clsDataPrezn5 2 3" xfId="22977" xr:uid="{00000000-0005-0000-0000-0000EB530000}"/>
    <cellStyle name="clsDataPrezn5 2 4" xfId="22978" xr:uid="{00000000-0005-0000-0000-0000EC530000}"/>
    <cellStyle name="clsDataPrezn5 3" xfId="22979" xr:uid="{00000000-0005-0000-0000-0000ED530000}"/>
    <cellStyle name="clsDataPrezn5 3 2" xfId="22980" xr:uid="{00000000-0005-0000-0000-0000EE530000}"/>
    <cellStyle name="clsDataPrezn5 3 2 2" xfId="22981" xr:uid="{00000000-0005-0000-0000-0000EF530000}"/>
    <cellStyle name="clsDataPrezn5 3 2 3" xfId="22982" xr:uid="{00000000-0005-0000-0000-0000F0530000}"/>
    <cellStyle name="clsDataPrezn5 3 3" xfId="22983" xr:uid="{00000000-0005-0000-0000-0000F1530000}"/>
    <cellStyle name="clsDataPrezn5 3 4" xfId="22984" xr:uid="{00000000-0005-0000-0000-0000F2530000}"/>
    <cellStyle name="clsDataPrezn5 3 5" xfId="22985" xr:uid="{00000000-0005-0000-0000-0000F3530000}"/>
    <cellStyle name="clsDataPrezn5 4" xfId="22986" xr:uid="{00000000-0005-0000-0000-0000F4530000}"/>
    <cellStyle name="clsDataPrezn5 5" xfId="22987" xr:uid="{00000000-0005-0000-0000-0000F5530000}"/>
    <cellStyle name="clsDataPrezn6" xfId="22988" xr:uid="{00000000-0005-0000-0000-0000F6530000}"/>
    <cellStyle name="clsDataPrezn6 2" xfId="22989" xr:uid="{00000000-0005-0000-0000-0000F7530000}"/>
    <cellStyle name="clsDataPrezn6 2 2" xfId="22990" xr:uid="{00000000-0005-0000-0000-0000F8530000}"/>
    <cellStyle name="clsDataPrezn6 2 2 2" xfId="22991" xr:uid="{00000000-0005-0000-0000-0000F9530000}"/>
    <cellStyle name="clsDataPrezn6 2 2 3" xfId="22992" xr:uid="{00000000-0005-0000-0000-0000FA530000}"/>
    <cellStyle name="clsDataPrezn6 2 3" xfId="22993" xr:uid="{00000000-0005-0000-0000-0000FB530000}"/>
    <cellStyle name="clsDataPrezn6 2 4" xfId="22994" xr:uid="{00000000-0005-0000-0000-0000FC530000}"/>
    <cellStyle name="clsDataPrezn6 3" xfId="22995" xr:uid="{00000000-0005-0000-0000-0000FD530000}"/>
    <cellStyle name="clsDataPrezn6 3 2" xfId="22996" xr:uid="{00000000-0005-0000-0000-0000FE530000}"/>
    <cellStyle name="clsDataPrezn6 3 2 2" xfId="22997" xr:uid="{00000000-0005-0000-0000-0000FF530000}"/>
    <cellStyle name="clsDataPrezn6 3 2 3" xfId="22998" xr:uid="{00000000-0005-0000-0000-000000540000}"/>
    <cellStyle name="clsDataPrezn6 3 3" xfId="22999" xr:uid="{00000000-0005-0000-0000-000001540000}"/>
    <cellStyle name="clsDataPrezn6 3 4" xfId="23000" xr:uid="{00000000-0005-0000-0000-000002540000}"/>
    <cellStyle name="clsDataPrezn6 3 5" xfId="23001" xr:uid="{00000000-0005-0000-0000-000003540000}"/>
    <cellStyle name="clsDataPrezn6 4" xfId="23002" xr:uid="{00000000-0005-0000-0000-000004540000}"/>
    <cellStyle name="clsDataPrezn6 5" xfId="23003" xr:uid="{00000000-0005-0000-0000-000005540000}"/>
    <cellStyle name="clsDefault" xfId="23004" xr:uid="{00000000-0005-0000-0000-000006540000}"/>
    <cellStyle name="clsDefault 2" xfId="23005" xr:uid="{00000000-0005-0000-0000-000007540000}"/>
    <cellStyle name="clsDefault 2 2" xfId="23006" xr:uid="{00000000-0005-0000-0000-000008540000}"/>
    <cellStyle name="clsDefault 2 2 2" xfId="23007" xr:uid="{00000000-0005-0000-0000-000009540000}"/>
    <cellStyle name="clsDefault 2 3" xfId="23008" xr:uid="{00000000-0005-0000-0000-00000A540000}"/>
    <cellStyle name="clsDefault 2 4" xfId="23009" xr:uid="{00000000-0005-0000-0000-00000B540000}"/>
    <cellStyle name="clsDefault 2 5" xfId="23010" xr:uid="{00000000-0005-0000-0000-00000C540000}"/>
    <cellStyle name="clsDefault 3" xfId="23011" xr:uid="{00000000-0005-0000-0000-00000D540000}"/>
    <cellStyle name="clsDefault 3 2" xfId="23012" xr:uid="{00000000-0005-0000-0000-00000E540000}"/>
    <cellStyle name="clsDefault 3 2 2" xfId="23013" xr:uid="{00000000-0005-0000-0000-00000F540000}"/>
    <cellStyle name="clsDefault 3 3" xfId="23014" xr:uid="{00000000-0005-0000-0000-000010540000}"/>
    <cellStyle name="clsDefault 3 4" xfId="23015" xr:uid="{00000000-0005-0000-0000-000011540000}"/>
    <cellStyle name="clsDefault 4" xfId="23016" xr:uid="{00000000-0005-0000-0000-000012540000}"/>
    <cellStyle name="clsDefault 4 2" xfId="23017" xr:uid="{00000000-0005-0000-0000-000013540000}"/>
    <cellStyle name="clsDefault 4 2 2" xfId="23018" xr:uid="{00000000-0005-0000-0000-000014540000}"/>
    <cellStyle name="clsDefault 4 3" xfId="23019" xr:uid="{00000000-0005-0000-0000-000015540000}"/>
    <cellStyle name="clsDefault 5" xfId="23020" xr:uid="{00000000-0005-0000-0000-000016540000}"/>
    <cellStyle name="clsDefault 5 2" xfId="23021" xr:uid="{00000000-0005-0000-0000-000017540000}"/>
    <cellStyle name="clsDefault 6" xfId="23022" xr:uid="{00000000-0005-0000-0000-000018540000}"/>
    <cellStyle name="clsDefault 6 2" xfId="23023" xr:uid="{00000000-0005-0000-0000-000019540000}"/>
    <cellStyle name="clsDefault 7" xfId="23024" xr:uid="{00000000-0005-0000-0000-00001A540000}"/>
    <cellStyle name="clsDefault 8" xfId="23025" xr:uid="{00000000-0005-0000-0000-00001B540000}"/>
    <cellStyle name="clsDefault 9" xfId="23026" xr:uid="{00000000-0005-0000-0000-00001C540000}"/>
    <cellStyle name="clsDefault_X" xfId="23027" xr:uid="{00000000-0005-0000-0000-00001D540000}"/>
    <cellStyle name="clsFooter" xfId="23028" xr:uid="{00000000-0005-0000-0000-00001E540000}"/>
    <cellStyle name="clsFooter 2" xfId="23029" xr:uid="{00000000-0005-0000-0000-00001F540000}"/>
    <cellStyle name="clsFooter 2 2" xfId="23030" xr:uid="{00000000-0005-0000-0000-000020540000}"/>
    <cellStyle name="clsFooter 2 2 2" xfId="23031" xr:uid="{00000000-0005-0000-0000-000021540000}"/>
    <cellStyle name="clsFooter 2 2 2 2" xfId="23032" xr:uid="{00000000-0005-0000-0000-000022540000}"/>
    <cellStyle name="clsFooter 2 2 2 3" xfId="23033" xr:uid="{00000000-0005-0000-0000-000023540000}"/>
    <cellStyle name="clsFooter 2 2 3" xfId="23034" xr:uid="{00000000-0005-0000-0000-000024540000}"/>
    <cellStyle name="clsFooter 2 2 4" xfId="23035" xr:uid="{00000000-0005-0000-0000-000025540000}"/>
    <cellStyle name="clsFooter 2 3" xfId="23036" xr:uid="{00000000-0005-0000-0000-000026540000}"/>
    <cellStyle name="clsFooter 2 3 2" xfId="23037" xr:uid="{00000000-0005-0000-0000-000027540000}"/>
    <cellStyle name="clsFooter 2 3 2 2" xfId="23038" xr:uid="{00000000-0005-0000-0000-000028540000}"/>
    <cellStyle name="clsFooter 2 3 2 3" xfId="23039" xr:uid="{00000000-0005-0000-0000-000029540000}"/>
    <cellStyle name="clsFooter 2 3 3" xfId="23040" xr:uid="{00000000-0005-0000-0000-00002A540000}"/>
    <cellStyle name="clsFooter 2 3 4" xfId="23041" xr:uid="{00000000-0005-0000-0000-00002B540000}"/>
    <cellStyle name="clsFooter 2 3 5" xfId="23042" xr:uid="{00000000-0005-0000-0000-00002C540000}"/>
    <cellStyle name="clsFooter 2 4" xfId="23043" xr:uid="{00000000-0005-0000-0000-00002D540000}"/>
    <cellStyle name="clsFooter 2 5" xfId="23044" xr:uid="{00000000-0005-0000-0000-00002E540000}"/>
    <cellStyle name="clsFooter 3" xfId="23045" xr:uid="{00000000-0005-0000-0000-00002F540000}"/>
    <cellStyle name="clsFooter 4" xfId="23046" xr:uid="{00000000-0005-0000-0000-000030540000}"/>
    <cellStyle name="clsFooter 5" xfId="23047" xr:uid="{00000000-0005-0000-0000-000031540000}"/>
    <cellStyle name="clsFooter 6" xfId="23048" xr:uid="{00000000-0005-0000-0000-000032540000}"/>
    <cellStyle name="clsIndexTableData" xfId="23049" xr:uid="{00000000-0005-0000-0000-000033540000}"/>
    <cellStyle name="clsIndexTableData 2" xfId="23050" xr:uid="{00000000-0005-0000-0000-000034540000}"/>
    <cellStyle name="clsIndexTableData 2 2" xfId="23051" xr:uid="{00000000-0005-0000-0000-000035540000}"/>
    <cellStyle name="clsIndexTableData 2 3" xfId="23052" xr:uid="{00000000-0005-0000-0000-000036540000}"/>
    <cellStyle name="clsIndexTableData 2 4" xfId="23053" xr:uid="{00000000-0005-0000-0000-000037540000}"/>
    <cellStyle name="clsIndexTableData 2 5" xfId="23054" xr:uid="{00000000-0005-0000-0000-000038540000}"/>
    <cellStyle name="clsIndexTableData 3" xfId="23055" xr:uid="{00000000-0005-0000-0000-000039540000}"/>
    <cellStyle name="clsIndexTableData 4" xfId="23056" xr:uid="{00000000-0005-0000-0000-00003A540000}"/>
    <cellStyle name="clsIndexTableData 5" xfId="23057" xr:uid="{00000000-0005-0000-0000-00003B540000}"/>
    <cellStyle name="clsIndexTableData 6" xfId="23058" xr:uid="{00000000-0005-0000-0000-00003C540000}"/>
    <cellStyle name="clsIndexTableHdr" xfId="23059" xr:uid="{00000000-0005-0000-0000-00003D540000}"/>
    <cellStyle name="clsIndexTableHdr 2" xfId="23060" xr:uid="{00000000-0005-0000-0000-00003E540000}"/>
    <cellStyle name="clsIndexTableHdr 2 2" xfId="23061" xr:uid="{00000000-0005-0000-0000-00003F540000}"/>
    <cellStyle name="clsIndexTableHdr 2 3" xfId="23062" xr:uid="{00000000-0005-0000-0000-000040540000}"/>
    <cellStyle name="clsIndexTableHdr 2 4" xfId="23063" xr:uid="{00000000-0005-0000-0000-000041540000}"/>
    <cellStyle name="clsIndexTableHdr 2 5" xfId="23064" xr:uid="{00000000-0005-0000-0000-000042540000}"/>
    <cellStyle name="clsIndexTableHdr 3" xfId="23065" xr:uid="{00000000-0005-0000-0000-000043540000}"/>
    <cellStyle name="clsIndexTableHdr 4" xfId="23066" xr:uid="{00000000-0005-0000-0000-000044540000}"/>
    <cellStyle name="clsIndexTableHdr 5" xfId="23067" xr:uid="{00000000-0005-0000-0000-000045540000}"/>
    <cellStyle name="clsIndexTableHdr 6" xfId="23068" xr:uid="{00000000-0005-0000-0000-000046540000}"/>
    <cellStyle name="clsIndexTableTitle" xfId="23069" xr:uid="{00000000-0005-0000-0000-000047540000}"/>
    <cellStyle name="clsIndexTableTitle 2" xfId="23070" xr:uid="{00000000-0005-0000-0000-000048540000}"/>
    <cellStyle name="clsIndexTableTitle 2 2" xfId="23071" xr:uid="{00000000-0005-0000-0000-000049540000}"/>
    <cellStyle name="clsIndexTableTitle 2 2 2" xfId="23072" xr:uid="{00000000-0005-0000-0000-00004A540000}"/>
    <cellStyle name="clsIndexTableTitle 2 2 2 2" xfId="23073" xr:uid="{00000000-0005-0000-0000-00004B540000}"/>
    <cellStyle name="clsIndexTableTitle 2 2 2 3" xfId="23074" xr:uid="{00000000-0005-0000-0000-00004C540000}"/>
    <cellStyle name="clsIndexTableTitle 2 2 3" xfId="23075" xr:uid="{00000000-0005-0000-0000-00004D540000}"/>
    <cellStyle name="clsIndexTableTitle 2 2 4" xfId="23076" xr:uid="{00000000-0005-0000-0000-00004E540000}"/>
    <cellStyle name="clsIndexTableTitle 2 3" xfId="23077" xr:uid="{00000000-0005-0000-0000-00004F540000}"/>
    <cellStyle name="clsIndexTableTitle 2 3 2" xfId="23078" xr:uid="{00000000-0005-0000-0000-000050540000}"/>
    <cellStyle name="clsIndexTableTitle 2 3 2 2" xfId="23079" xr:uid="{00000000-0005-0000-0000-000051540000}"/>
    <cellStyle name="clsIndexTableTitle 2 3 2 3" xfId="23080" xr:uid="{00000000-0005-0000-0000-000052540000}"/>
    <cellStyle name="clsIndexTableTitle 2 3 3" xfId="23081" xr:uid="{00000000-0005-0000-0000-000053540000}"/>
    <cellStyle name="clsIndexTableTitle 2 3 4" xfId="23082" xr:uid="{00000000-0005-0000-0000-000054540000}"/>
    <cellStyle name="clsIndexTableTitle 2 3 5" xfId="23083" xr:uid="{00000000-0005-0000-0000-000055540000}"/>
    <cellStyle name="clsIndexTableTitle 2 4" xfId="23084" xr:uid="{00000000-0005-0000-0000-000056540000}"/>
    <cellStyle name="clsIndexTableTitle 2 5" xfId="23085" xr:uid="{00000000-0005-0000-0000-000057540000}"/>
    <cellStyle name="clsIndexTableTitle 3" xfId="23086" xr:uid="{00000000-0005-0000-0000-000058540000}"/>
    <cellStyle name="clsIndexTableTitle 3 2" xfId="23087" xr:uid="{00000000-0005-0000-0000-000059540000}"/>
    <cellStyle name="clsIndexTableTitle 3 2 2" xfId="23088" xr:uid="{00000000-0005-0000-0000-00005A540000}"/>
    <cellStyle name="clsIndexTableTitle 3 2 2 2" xfId="23089" xr:uid="{00000000-0005-0000-0000-00005B540000}"/>
    <cellStyle name="clsIndexTableTitle 3 2 2 3" xfId="23090" xr:uid="{00000000-0005-0000-0000-00005C540000}"/>
    <cellStyle name="clsIndexTableTitle 3 2 3" xfId="23091" xr:uid="{00000000-0005-0000-0000-00005D540000}"/>
    <cellStyle name="clsIndexTableTitle 3 2 4" xfId="23092" xr:uid="{00000000-0005-0000-0000-00005E540000}"/>
    <cellStyle name="clsIndexTableTitle 3 3" xfId="23093" xr:uid="{00000000-0005-0000-0000-00005F540000}"/>
    <cellStyle name="clsIndexTableTitle 3 3 2" xfId="23094" xr:uid="{00000000-0005-0000-0000-000060540000}"/>
    <cellStyle name="clsIndexTableTitle 3 3 2 2" xfId="23095" xr:uid="{00000000-0005-0000-0000-000061540000}"/>
    <cellStyle name="clsIndexTableTitle 3 3 2 3" xfId="23096" xr:uid="{00000000-0005-0000-0000-000062540000}"/>
    <cellStyle name="clsIndexTableTitle 3 3 3" xfId="23097" xr:uid="{00000000-0005-0000-0000-000063540000}"/>
    <cellStyle name="clsIndexTableTitle 3 3 4" xfId="23098" xr:uid="{00000000-0005-0000-0000-000064540000}"/>
    <cellStyle name="clsIndexTableTitle 3 3 5" xfId="23099" xr:uid="{00000000-0005-0000-0000-000065540000}"/>
    <cellStyle name="clsIndexTableTitle 4" xfId="23100" xr:uid="{00000000-0005-0000-0000-000066540000}"/>
    <cellStyle name="clsIndexTableTitle 5" xfId="23101" xr:uid="{00000000-0005-0000-0000-000067540000}"/>
    <cellStyle name="clsIndexTableTitle 6" xfId="23102" xr:uid="{00000000-0005-0000-0000-000068540000}"/>
    <cellStyle name="clsMRVData" xfId="23103" xr:uid="{00000000-0005-0000-0000-000069540000}"/>
    <cellStyle name="clsMRVData 2" xfId="23104" xr:uid="{00000000-0005-0000-0000-00006A540000}"/>
    <cellStyle name="clsMRVData 2 2" xfId="23105" xr:uid="{00000000-0005-0000-0000-00006B540000}"/>
    <cellStyle name="clsMRVData 2 2 2" xfId="23106" xr:uid="{00000000-0005-0000-0000-00006C540000}"/>
    <cellStyle name="clsMRVData 2 2 2 2" xfId="23107" xr:uid="{00000000-0005-0000-0000-00006D540000}"/>
    <cellStyle name="clsMRVData 2 2 2 3" xfId="23108" xr:uid="{00000000-0005-0000-0000-00006E540000}"/>
    <cellStyle name="clsMRVData 2 2 3" xfId="23109" xr:uid="{00000000-0005-0000-0000-00006F540000}"/>
    <cellStyle name="clsMRVData 2 2 4" xfId="23110" xr:uid="{00000000-0005-0000-0000-000070540000}"/>
    <cellStyle name="clsMRVData 2 3" xfId="23111" xr:uid="{00000000-0005-0000-0000-000071540000}"/>
    <cellStyle name="clsMRVData 2 3 2" xfId="23112" xr:uid="{00000000-0005-0000-0000-000072540000}"/>
    <cellStyle name="clsMRVData 2 3 2 2" xfId="23113" xr:uid="{00000000-0005-0000-0000-000073540000}"/>
    <cellStyle name="clsMRVData 2 3 2 3" xfId="23114" xr:uid="{00000000-0005-0000-0000-000074540000}"/>
    <cellStyle name="clsMRVData 2 3 3" xfId="23115" xr:uid="{00000000-0005-0000-0000-000075540000}"/>
    <cellStyle name="clsMRVData 2 3 4" xfId="23116" xr:uid="{00000000-0005-0000-0000-000076540000}"/>
    <cellStyle name="clsMRVData 2 3 5" xfId="23117" xr:uid="{00000000-0005-0000-0000-000077540000}"/>
    <cellStyle name="clsMRVData 2 4" xfId="23118" xr:uid="{00000000-0005-0000-0000-000078540000}"/>
    <cellStyle name="clsMRVData 2 5" xfId="23119" xr:uid="{00000000-0005-0000-0000-000079540000}"/>
    <cellStyle name="clsMRVData 3" xfId="23120" xr:uid="{00000000-0005-0000-0000-00007A540000}"/>
    <cellStyle name="clsMRVData 3 2" xfId="23121" xr:uid="{00000000-0005-0000-0000-00007B540000}"/>
    <cellStyle name="clsMRVData 3 3" xfId="23122" xr:uid="{00000000-0005-0000-0000-00007C540000}"/>
    <cellStyle name="clsMRVData 3 4" xfId="23123" xr:uid="{00000000-0005-0000-0000-00007D540000}"/>
    <cellStyle name="clsMRVData 4" xfId="23124" xr:uid="{00000000-0005-0000-0000-00007E540000}"/>
    <cellStyle name="clsMRVData 4 2" xfId="23125" xr:uid="{00000000-0005-0000-0000-00007F540000}"/>
    <cellStyle name="clsMRVData 4 3" xfId="23126" xr:uid="{00000000-0005-0000-0000-000080540000}"/>
    <cellStyle name="clsMRVData 4 4" xfId="23127" xr:uid="{00000000-0005-0000-0000-000081540000}"/>
    <cellStyle name="clsMRVData 5" xfId="23128" xr:uid="{00000000-0005-0000-0000-000082540000}"/>
    <cellStyle name="clsMRVData 5 2" xfId="23129" xr:uid="{00000000-0005-0000-0000-000083540000}"/>
    <cellStyle name="clsMRVData 6" xfId="23130" xr:uid="{00000000-0005-0000-0000-000084540000}"/>
    <cellStyle name="clsMRVData 7" xfId="23131" xr:uid="{00000000-0005-0000-0000-000085540000}"/>
    <cellStyle name="clsMRVData 8" xfId="23132" xr:uid="{00000000-0005-0000-0000-000086540000}"/>
    <cellStyle name="clsMRVDataPrezn1" xfId="23133" xr:uid="{00000000-0005-0000-0000-000087540000}"/>
    <cellStyle name="clsMRVDataPrezn1 2" xfId="23134" xr:uid="{00000000-0005-0000-0000-000088540000}"/>
    <cellStyle name="clsMRVDataPrezn1 2 2" xfId="23135" xr:uid="{00000000-0005-0000-0000-000089540000}"/>
    <cellStyle name="clsMRVDataPrezn1 2 2 2" xfId="23136" xr:uid="{00000000-0005-0000-0000-00008A540000}"/>
    <cellStyle name="clsMRVDataPrezn1 2 2 3" xfId="23137" xr:uid="{00000000-0005-0000-0000-00008B540000}"/>
    <cellStyle name="clsMRVDataPrezn1 2 3" xfId="23138" xr:uid="{00000000-0005-0000-0000-00008C540000}"/>
    <cellStyle name="clsMRVDataPrezn1 2 4" xfId="23139" xr:uid="{00000000-0005-0000-0000-00008D540000}"/>
    <cellStyle name="clsMRVDataPrezn1 3" xfId="23140" xr:uid="{00000000-0005-0000-0000-00008E540000}"/>
    <cellStyle name="clsMRVDataPrezn1 3 2" xfId="23141" xr:uid="{00000000-0005-0000-0000-00008F540000}"/>
    <cellStyle name="clsMRVDataPrezn1 3 2 2" xfId="23142" xr:uid="{00000000-0005-0000-0000-000090540000}"/>
    <cellStyle name="clsMRVDataPrezn1 3 2 3" xfId="23143" xr:uid="{00000000-0005-0000-0000-000091540000}"/>
    <cellStyle name="clsMRVDataPrezn1 3 3" xfId="23144" xr:uid="{00000000-0005-0000-0000-000092540000}"/>
    <cellStyle name="clsMRVDataPrezn1 3 4" xfId="23145" xr:uid="{00000000-0005-0000-0000-000093540000}"/>
    <cellStyle name="clsMRVDataPrezn1 3 5" xfId="23146" xr:uid="{00000000-0005-0000-0000-000094540000}"/>
    <cellStyle name="clsMRVDataPrezn1 4" xfId="23147" xr:uid="{00000000-0005-0000-0000-000095540000}"/>
    <cellStyle name="clsMRVDataPrezn1 5" xfId="23148" xr:uid="{00000000-0005-0000-0000-000096540000}"/>
    <cellStyle name="clsMRVDataPrezn3" xfId="23149" xr:uid="{00000000-0005-0000-0000-000097540000}"/>
    <cellStyle name="clsMRVDataPrezn3 2" xfId="23150" xr:uid="{00000000-0005-0000-0000-000098540000}"/>
    <cellStyle name="clsMRVDataPrezn3 2 2" xfId="23151" xr:uid="{00000000-0005-0000-0000-000099540000}"/>
    <cellStyle name="clsMRVDataPrezn3 2 2 2" xfId="23152" xr:uid="{00000000-0005-0000-0000-00009A540000}"/>
    <cellStyle name="clsMRVDataPrezn3 2 2 3" xfId="23153" xr:uid="{00000000-0005-0000-0000-00009B540000}"/>
    <cellStyle name="clsMRVDataPrezn3 2 3" xfId="23154" xr:uid="{00000000-0005-0000-0000-00009C540000}"/>
    <cellStyle name="clsMRVDataPrezn3 2 4" xfId="23155" xr:uid="{00000000-0005-0000-0000-00009D540000}"/>
    <cellStyle name="clsMRVDataPrezn3 3" xfId="23156" xr:uid="{00000000-0005-0000-0000-00009E540000}"/>
    <cellStyle name="clsMRVDataPrezn3 3 2" xfId="23157" xr:uid="{00000000-0005-0000-0000-00009F540000}"/>
    <cellStyle name="clsMRVDataPrezn3 3 2 2" xfId="23158" xr:uid="{00000000-0005-0000-0000-0000A0540000}"/>
    <cellStyle name="clsMRVDataPrezn3 3 2 3" xfId="23159" xr:uid="{00000000-0005-0000-0000-0000A1540000}"/>
    <cellStyle name="clsMRVDataPrezn3 3 3" xfId="23160" xr:uid="{00000000-0005-0000-0000-0000A2540000}"/>
    <cellStyle name="clsMRVDataPrezn3 3 4" xfId="23161" xr:uid="{00000000-0005-0000-0000-0000A3540000}"/>
    <cellStyle name="clsMRVDataPrezn3 3 5" xfId="23162" xr:uid="{00000000-0005-0000-0000-0000A4540000}"/>
    <cellStyle name="clsMRVDataPrezn3 4" xfId="23163" xr:uid="{00000000-0005-0000-0000-0000A5540000}"/>
    <cellStyle name="clsMRVDataPrezn3 5" xfId="23164" xr:uid="{00000000-0005-0000-0000-0000A6540000}"/>
    <cellStyle name="clsMRVDataPrezn4" xfId="23165" xr:uid="{00000000-0005-0000-0000-0000A7540000}"/>
    <cellStyle name="clsMRVDataPrezn4 2" xfId="23166" xr:uid="{00000000-0005-0000-0000-0000A8540000}"/>
    <cellStyle name="clsMRVDataPrezn4 2 2" xfId="23167" xr:uid="{00000000-0005-0000-0000-0000A9540000}"/>
    <cellStyle name="clsMRVDataPrezn4 2 2 2" xfId="23168" xr:uid="{00000000-0005-0000-0000-0000AA540000}"/>
    <cellStyle name="clsMRVDataPrezn4 2 2 3" xfId="23169" xr:uid="{00000000-0005-0000-0000-0000AB540000}"/>
    <cellStyle name="clsMRVDataPrezn4 2 3" xfId="23170" xr:uid="{00000000-0005-0000-0000-0000AC540000}"/>
    <cellStyle name="clsMRVDataPrezn4 2 4" xfId="23171" xr:uid="{00000000-0005-0000-0000-0000AD540000}"/>
    <cellStyle name="clsMRVDataPrezn4 3" xfId="23172" xr:uid="{00000000-0005-0000-0000-0000AE540000}"/>
    <cellStyle name="clsMRVDataPrezn4 3 2" xfId="23173" xr:uid="{00000000-0005-0000-0000-0000AF540000}"/>
    <cellStyle name="clsMRVDataPrezn4 3 2 2" xfId="23174" xr:uid="{00000000-0005-0000-0000-0000B0540000}"/>
    <cellStyle name="clsMRVDataPrezn4 3 2 3" xfId="23175" xr:uid="{00000000-0005-0000-0000-0000B1540000}"/>
    <cellStyle name="clsMRVDataPrezn4 3 3" xfId="23176" xr:uid="{00000000-0005-0000-0000-0000B2540000}"/>
    <cellStyle name="clsMRVDataPrezn4 3 4" xfId="23177" xr:uid="{00000000-0005-0000-0000-0000B3540000}"/>
    <cellStyle name="clsMRVDataPrezn4 3 5" xfId="23178" xr:uid="{00000000-0005-0000-0000-0000B4540000}"/>
    <cellStyle name="clsMRVDataPrezn4 4" xfId="23179" xr:uid="{00000000-0005-0000-0000-0000B5540000}"/>
    <cellStyle name="clsMRVDataPrezn4 5" xfId="23180" xr:uid="{00000000-0005-0000-0000-0000B6540000}"/>
    <cellStyle name="clsMRVDataPrezn5" xfId="23181" xr:uid="{00000000-0005-0000-0000-0000B7540000}"/>
    <cellStyle name="clsMRVDataPrezn5 2" xfId="23182" xr:uid="{00000000-0005-0000-0000-0000B8540000}"/>
    <cellStyle name="clsMRVDataPrezn5 2 2" xfId="23183" xr:uid="{00000000-0005-0000-0000-0000B9540000}"/>
    <cellStyle name="clsMRVDataPrezn5 2 2 2" xfId="23184" xr:uid="{00000000-0005-0000-0000-0000BA540000}"/>
    <cellStyle name="clsMRVDataPrezn5 2 2 3" xfId="23185" xr:uid="{00000000-0005-0000-0000-0000BB540000}"/>
    <cellStyle name="clsMRVDataPrezn5 2 3" xfId="23186" xr:uid="{00000000-0005-0000-0000-0000BC540000}"/>
    <cellStyle name="clsMRVDataPrezn5 2 4" xfId="23187" xr:uid="{00000000-0005-0000-0000-0000BD540000}"/>
    <cellStyle name="clsMRVDataPrezn5 3" xfId="23188" xr:uid="{00000000-0005-0000-0000-0000BE540000}"/>
    <cellStyle name="clsMRVDataPrezn5 3 2" xfId="23189" xr:uid="{00000000-0005-0000-0000-0000BF540000}"/>
    <cellStyle name="clsMRVDataPrezn5 3 2 2" xfId="23190" xr:uid="{00000000-0005-0000-0000-0000C0540000}"/>
    <cellStyle name="clsMRVDataPrezn5 3 2 3" xfId="23191" xr:uid="{00000000-0005-0000-0000-0000C1540000}"/>
    <cellStyle name="clsMRVDataPrezn5 3 3" xfId="23192" xr:uid="{00000000-0005-0000-0000-0000C2540000}"/>
    <cellStyle name="clsMRVDataPrezn5 3 4" xfId="23193" xr:uid="{00000000-0005-0000-0000-0000C3540000}"/>
    <cellStyle name="clsMRVDataPrezn5 3 5" xfId="23194" xr:uid="{00000000-0005-0000-0000-0000C4540000}"/>
    <cellStyle name="clsMRVDataPrezn5 4" xfId="23195" xr:uid="{00000000-0005-0000-0000-0000C5540000}"/>
    <cellStyle name="clsMRVDataPrezn5 5" xfId="23196" xr:uid="{00000000-0005-0000-0000-0000C6540000}"/>
    <cellStyle name="clsMRVDataPrezn6" xfId="23197" xr:uid="{00000000-0005-0000-0000-0000C7540000}"/>
    <cellStyle name="clsMRVDataPrezn6 2" xfId="23198" xr:uid="{00000000-0005-0000-0000-0000C8540000}"/>
    <cellStyle name="clsMRVDataPrezn6 2 2" xfId="23199" xr:uid="{00000000-0005-0000-0000-0000C9540000}"/>
    <cellStyle name="clsMRVDataPrezn6 2 2 2" xfId="23200" xr:uid="{00000000-0005-0000-0000-0000CA540000}"/>
    <cellStyle name="clsMRVDataPrezn6 2 2 3" xfId="23201" xr:uid="{00000000-0005-0000-0000-0000CB540000}"/>
    <cellStyle name="clsMRVDataPrezn6 2 3" xfId="23202" xr:uid="{00000000-0005-0000-0000-0000CC540000}"/>
    <cellStyle name="clsMRVDataPrezn6 2 4" xfId="23203" xr:uid="{00000000-0005-0000-0000-0000CD540000}"/>
    <cellStyle name="clsMRVDataPrezn6 3" xfId="23204" xr:uid="{00000000-0005-0000-0000-0000CE540000}"/>
    <cellStyle name="clsMRVDataPrezn6 3 2" xfId="23205" xr:uid="{00000000-0005-0000-0000-0000CF540000}"/>
    <cellStyle name="clsMRVDataPrezn6 3 2 2" xfId="23206" xr:uid="{00000000-0005-0000-0000-0000D0540000}"/>
    <cellStyle name="clsMRVDataPrezn6 3 2 3" xfId="23207" xr:uid="{00000000-0005-0000-0000-0000D1540000}"/>
    <cellStyle name="clsMRVDataPrezn6 3 3" xfId="23208" xr:uid="{00000000-0005-0000-0000-0000D2540000}"/>
    <cellStyle name="clsMRVDataPrezn6 3 4" xfId="23209" xr:uid="{00000000-0005-0000-0000-0000D3540000}"/>
    <cellStyle name="clsMRVDataPrezn6 3 5" xfId="23210" xr:uid="{00000000-0005-0000-0000-0000D4540000}"/>
    <cellStyle name="clsMRVDataPrezn6 4" xfId="23211" xr:uid="{00000000-0005-0000-0000-0000D5540000}"/>
    <cellStyle name="clsMRVDataPrezn6 5" xfId="23212" xr:uid="{00000000-0005-0000-0000-0000D6540000}"/>
    <cellStyle name="clsMRVRow" xfId="23213" xr:uid="{00000000-0005-0000-0000-0000D7540000}"/>
    <cellStyle name="clsReportFooter" xfId="23214" xr:uid="{00000000-0005-0000-0000-0000D8540000}"/>
    <cellStyle name="clsReportFooter 2" xfId="23215" xr:uid="{00000000-0005-0000-0000-0000D9540000}"/>
    <cellStyle name="clsReportFooter 2 2" xfId="23216" xr:uid="{00000000-0005-0000-0000-0000DA540000}"/>
    <cellStyle name="clsReportFooter 2 2 2" xfId="23217" xr:uid="{00000000-0005-0000-0000-0000DB540000}"/>
    <cellStyle name="clsReportFooter 2 2 2 2" xfId="23218" xr:uid="{00000000-0005-0000-0000-0000DC540000}"/>
    <cellStyle name="clsReportFooter 2 2 2 3" xfId="23219" xr:uid="{00000000-0005-0000-0000-0000DD540000}"/>
    <cellStyle name="clsReportFooter 2 2 3" xfId="23220" xr:uid="{00000000-0005-0000-0000-0000DE540000}"/>
    <cellStyle name="clsReportFooter 2 2 4" xfId="23221" xr:uid="{00000000-0005-0000-0000-0000DF540000}"/>
    <cellStyle name="clsReportFooter 2 3" xfId="23222" xr:uid="{00000000-0005-0000-0000-0000E0540000}"/>
    <cellStyle name="clsReportFooter 2 3 2" xfId="23223" xr:uid="{00000000-0005-0000-0000-0000E1540000}"/>
    <cellStyle name="clsReportFooter 2 3 2 2" xfId="23224" xr:uid="{00000000-0005-0000-0000-0000E2540000}"/>
    <cellStyle name="clsReportFooter 2 3 2 3" xfId="23225" xr:uid="{00000000-0005-0000-0000-0000E3540000}"/>
    <cellStyle name="clsReportFooter 2 3 3" xfId="23226" xr:uid="{00000000-0005-0000-0000-0000E4540000}"/>
    <cellStyle name="clsReportFooter 2 3 4" xfId="23227" xr:uid="{00000000-0005-0000-0000-0000E5540000}"/>
    <cellStyle name="clsReportFooter 2 3 5" xfId="23228" xr:uid="{00000000-0005-0000-0000-0000E6540000}"/>
    <cellStyle name="clsReportFooter 2 4" xfId="23229" xr:uid="{00000000-0005-0000-0000-0000E7540000}"/>
    <cellStyle name="clsReportFooter 2 5" xfId="23230" xr:uid="{00000000-0005-0000-0000-0000E8540000}"/>
    <cellStyle name="clsReportFooter 3" xfId="23231" xr:uid="{00000000-0005-0000-0000-0000E9540000}"/>
    <cellStyle name="clsReportFooter 3 2" xfId="23232" xr:uid="{00000000-0005-0000-0000-0000EA540000}"/>
    <cellStyle name="clsReportFooter 3 2 2" xfId="23233" xr:uid="{00000000-0005-0000-0000-0000EB540000}"/>
    <cellStyle name="clsReportFooter 3 2 2 2" xfId="23234" xr:uid="{00000000-0005-0000-0000-0000EC540000}"/>
    <cellStyle name="clsReportFooter 3 2 2 3" xfId="23235" xr:uid="{00000000-0005-0000-0000-0000ED540000}"/>
    <cellStyle name="clsReportFooter 3 2 3" xfId="23236" xr:uid="{00000000-0005-0000-0000-0000EE540000}"/>
    <cellStyle name="clsReportFooter 3 2 4" xfId="23237" xr:uid="{00000000-0005-0000-0000-0000EF540000}"/>
    <cellStyle name="clsReportFooter 3 3" xfId="23238" xr:uid="{00000000-0005-0000-0000-0000F0540000}"/>
    <cellStyle name="clsReportFooter 3 3 2" xfId="23239" xr:uid="{00000000-0005-0000-0000-0000F1540000}"/>
    <cellStyle name="clsReportFooter 3 3 2 2" xfId="23240" xr:uid="{00000000-0005-0000-0000-0000F2540000}"/>
    <cellStyle name="clsReportFooter 3 3 2 3" xfId="23241" xr:uid="{00000000-0005-0000-0000-0000F3540000}"/>
    <cellStyle name="clsReportFooter 3 3 3" xfId="23242" xr:uid="{00000000-0005-0000-0000-0000F4540000}"/>
    <cellStyle name="clsReportFooter 3 3 4" xfId="23243" xr:uid="{00000000-0005-0000-0000-0000F5540000}"/>
    <cellStyle name="clsReportFooter 3 3 5" xfId="23244" xr:uid="{00000000-0005-0000-0000-0000F6540000}"/>
    <cellStyle name="clsReportFooter 4" xfId="23245" xr:uid="{00000000-0005-0000-0000-0000F7540000}"/>
    <cellStyle name="clsReportFooter 5" xfId="23246" xr:uid="{00000000-0005-0000-0000-0000F8540000}"/>
    <cellStyle name="clsReportFooter 6" xfId="23247" xr:uid="{00000000-0005-0000-0000-0000F9540000}"/>
    <cellStyle name="clsReportFooter_1e5bde5f-445f-4192-b3da-7075f8122936(1)" xfId="23248" xr:uid="{00000000-0005-0000-0000-0000FA540000}"/>
    <cellStyle name="clsReportHeader" xfId="23249" xr:uid="{00000000-0005-0000-0000-0000FB540000}"/>
    <cellStyle name="clsReportHeader 2" xfId="23250" xr:uid="{00000000-0005-0000-0000-0000FC540000}"/>
    <cellStyle name="clsReportHeader 2 2" xfId="23251" xr:uid="{00000000-0005-0000-0000-0000FD540000}"/>
    <cellStyle name="clsReportHeader 2 2 2" xfId="23252" xr:uid="{00000000-0005-0000-0000-0000FE540000}"/>
    <cellStyle name="clsReportHeader 2 2 2 2" xfId="23253" xr:uid="{00000000-0005-0000-0000-0000FF540000}"/>
    <cellStyle name="clsReportHeader 2 2 2 3" xfId="23254" xr:uid="{00000000-0005-0000-0000-000000550000}"/>
    <cellStyle name="clsReportHeader 2 2 3" xfId="23255" xr:uid="{00000000-0005-0000-0000-000001550000}"/>
    <cellStyle name="clsReportHeader 2 2 4" xfId="23256" xr:uid="{00000000-0005-0000-0000-000002550000}"/>
    <cellStyle name="clsReportHeader 2 3" xfId="23257" xr:uid="{00000000-0005-0000-0000-000003550000}"/>
    <cellStyle name="clsReportHeader 2 3 2" xfId="23258" xr:uid="{00000000-0005-0000-0000-000004550000}"/>
    <cellStyle name="clsReportHeader 2 3 2 2" xfId="23259" xr:uid="{00000000-0005-0000-0000-000005550000}"/>
    <cellStyle name="clsReportHeader 2 3 2 3" xfId="23260" xr:uid="{00000000-0005-0000-0000-000006550000}"/>
    <cellStyle name="clsReportHeader 2 3 3" xfId="23261" xr:uid="{00000000-0005-0000-0000-000007550000}"/>
    <cellStyle name="clsReportHeader 2 3 4" xfId="23262" xr:uid="{00000000-0005-0000-0000-000008550000}"/>
    <cellStyle name="clsReportHeader 2 3 5" xfId="23263" xr:uid="{00000000-0005-0000-0000-000009550000}"/>
    <cellStyle name="clsReportHeader 2 4" xfId="23264" xr:uid="{00000000-0005-0000-0000-00000A550000}"/>
    <cellStyle name="clsReportHeader 2 5" xfId="23265" xr:uid="{00000000-0005-0000-0000-00000B550000}"/>
    <cellStyle name="clsReportHeader 3" xfId="23266" xr:uid="{00000000-0005-0000-0000-00000C550000}"/>
    <cellStyle name="clsReportHeader 3 2" xfId="23267" xr:uid="{00000000-0005-0000-0000-00000D550000}"/>
    <cellStyle name="clsReportHeader 3 2 2" xfId="23268" xr:uid="{00000000-0005-0000-0000-00000E550000}"/>
    <cellStyle name="clsReportHeader 3 2 2 2" xfId="23269" xr:uid="{00000000-0005-0000-0000-00000F550000}"/>
    <cellStyle name="clsReportHeader 3 2 2 3" xfId="23270" xr:uid="{00000000-0005-0000-0000-000010550000}"/>
    <cellStyle name="clsReportHeader 3 2 3" xfId="23271" xr:uid="{00000000-0005-0000-0000-000011550000}"/>
    <cellStyle name="clsReportHeader 3 2 4" xfId="23272" xr:uid="{00000000-0005-0000-0000-000012550000}"/>
    <cellStyle name="clsReportHeader 3 3" xfId="23273" xr:uid="{00000000-0005-0000-0000-000013550000}"/>
    <cellStyle name="clsReportHeader 3 3 2" xfId="23274" xr:uid="{00000000-0005-0000-0000-000014550000}"/>
    <cellStyle name="clsReportHeader 3 3 2 2" xfId="23275" xr:uid="{00000000-0005-0000-0000-000015550000}"/>
    <cellStyle name="clsReportHeader 3 3 2 3" xfId="23276" xr:uid="{00000000-0005-0000-0000-000016550000}"/>
    <cellStyle name="clsReportHeader 3 3 3" xfId="23277" xr:uid="{00000000-0005-0000-0000-000017550000}"/>
    <cellStyle name="clsReportHeader 3 3 4" xfId="23278" xr:uid="{00000000-0005-0000-0000-000018550000}"/>
    <cellStyle name="clsReportHeader 3 3 5" xfId="23279" xr:uid="{00000000-0005-0000-0000-000019550000}"/>
    <cellStyle name="clsReportHeader 4" xfId="23280" xr:uid="{00000000-0005-0000-0000-00001A550000}"/>
    <cellStyle name="clsReportHeader 5" xfId="23281" xr:uid="{00000000-0005-0000-0000-00001B550000}"/>
    <cellStyle name="clsReportHeader 6" xfId="23282" xr:uid="{00000000-0005-0000-0000-00001C550000}"/>
    <cellStyle name="clsReportHeader_1e5bde5f-445f-4192-b3da-7075f8122936(1)" xfId="23283" xr:uid="{00000000-0005-0000-0000-00001D550000}"/>
    <cellStyle name="clsRowHeader" xfId="23284" xr:uid="{00000000-0005-0000-0000-00001E550000}"/>
    <cellStyle name="clsRowHeader 2" xfId="23285" xr:uid="{00000000-0005-0000-0000-00001F550000}"/>
    <cellStyle name="clsRowHeader 2 2" xfId="23286" xr:uid="{00000000-0005-0000-0000-000020550000}"/>
    <cellStyle name="clsRowHeader 2 2 2" xfId="23287" xr:uid="{00000000-0005-0000-0000-000021550000}"/>
    <cellStyle name="clsRowHeader 2 2 2 2" xfId="23288" xr:uid="{00000000-0005-0000-0000-000022550000}"/>
    <cellStyle name="clsRowHeader 2 2 2 3" xfId="23289" xr:uid="{00000000-0005-0000-0000-000023550000}"/>
    <cellStyle name="clsRowHeader 2 2 3" xfId="23290" xr:uid="{00000000-0005-0000-0000-000024550000}"/>
    <cellStyle name="clsRowHeader 2 2 4" xfId="23291" xr:uid="{00000000-0005-0000-0000-000025550000}"/>
    <cellStyle name="clsRowHeader 2 3" xfId="23292" xr:uid="{00000000-0005-0000-0000-000026550000}"/>
    <cellStyle name="clsRowHeader 2 3 2" xfId="23293" xr:uid="{00000000-0005-0000-0000-000027550000}"/>
    <cellStyle name="clsRowHeader 2 3 2 2" xfId="23294" xr:uid="{00000000-0005-0000-0000-000028550000}"/>
    <cellStyle name="clsRowHeader 2 3 2 3" xfId="23295" xr:uid="{00000000-0005-0000-0000-000029550000}"/>
    <cellStyle name="clsRowHeader 2 3 3" xfId="23296" xr:uid="{00000000-0005-0000-0000-00002A550000}"/>
    <cellStyle name="clsRowHeader 2 3 4" xfId="23297" xr:uid="{00000000-0005-0000-0000-00002B550000}"/>
    <cellStyle name="clsRowHeader 2 3 5" xfId="23298" xr:uid="{00000000-0005-0000-0000-00002C550000}"/>
    <cellStyle name="clsRowHeader 2 4" xfId="23299" xr:uid="{00000000-0005-0000-0000-00002D550000}"/>
    <cellStyle name="clsRowHeader 2 5" xfId="23300" xr:uid="{00000000-0005-0000-0000-00002E550000}"/>
    <cellStyle name="clsRowHeader 3" xfId="23301" xr:uid="{00000000-0005-0000-0000-00002F550000}"/>
    <cellStyle name="clsRowHeader 3 2" xfId="23302" xr:uid="{00000000-0005-0000-0000-000030550000}"/>
    <cellStyle name="clsRowHeader 3 2 2" xfId="23303" xr:uid="{00000000-0005-0000-0000-000031550000}"/>
    <cellStyle name="clsRowHeader 3 2 2 2" xfId="23304" xr:uid="{00000000-0005-0000-0000-000032550000}"/>
    <cellStyle name="clsRowHeader 3 2 2 3" xfId="23305" xr:uid="{00000000-0005-0000-0000-000033550000}"/>
    <cellStyle name="clsRowHeader 3 2 3" xfId="23306" xr:uid="{00000000-0005-0000-0000-000034550000}"/>
    <cellStyle name="clsRowHeader 3 2 4" xfId="23307" xr:uid="{00000000-0005-0000-0000-000035550000}"/>
    <cellStyle name="clsRowHeader 3 3" xfId="23308" xr:uid="{00000000-0005-0000-0000-000036550000}"/>
    <cellStyle name="clsRowHeader 3 3 2" xfId="23309" xr:uid="{00000000-0005-0000-0000-000037550000}"/>
    <cellStyle name="clsRowHeader 3 3 2 2" xfId="23310" xr:uid="{00000000-0005-0000-0000-000038550000}"/>
    <cellStyle name="clsRowHeader 3 3 2 3" xfId="23311" xr:uid="{00000000-0005-0000-0000-000039550000}"/>
    <cellStyle name="clsRowHeader 3 3 3" xfId="23312" xr:uid="{00000000-0005-0000-0000-00003A550000}"/>
    <cellStyle name="clsRowHeader 3 3 4" xfId="23313" xr:uid="{00000000-0005-0000-0000-00003B550000}"/>
    <cellStyle name="clsRowHeader 3 3 5" xfId="23314" xr:uid="{00000000-0005-0000-0000-00003C550000}"/>
    <cellStyle name="clsRowHeader 3 4" xfId="23315" xr:uid="{00000000-0005-0000-0000-00003D550000}"/>
    <cellStyle name="clsRowHeader 4" xfId="23316" xr:uid="{00000000-0005-0000-0000-00003E550000}"/>
    <cellStyle name="clsRowHeader 4 2" xfId="23317" xr:uid="{00000000-0005-0000-0000-00003F550000}"/>
    <cellStyle name="clsRowHeader 4 3" xfId="23318" xr:uid="{00000000-0005-0000-0000-000040550000}"/>
    <cellStyle name="clsRowHeader 4 4" xfId="23319" xr:uid="{00000000-0005-0000-0000-000041550000}"/>
    <cellStyle name="clsRowHeader 5" xfId="23320" xr:uid="{00000000-0005-0000-0000-000042550000}"/>
    <cellStyle name="clsRowHeader 5 2" xfId="23321" xr:uid="{00000000-0005-0000-0000-000043550000}"/>
    <cellStyle name="clsRowHeader 6" xfId="23322" xr:uid="{00000000-0005-0000-0000-000044550000}"/>
    <cellStyle name="clsRowHeader 7" xfId="23323" xr:uid="{00000000-0005-0000-0000-000045550000}"/>
    <cellStyle name="clsRowHeader 8" xfId="23324" xr:uid="{00000000-0005-0000-0000-000046550000}"/>
    <cellStyle name="clsRowHeader_1e5bde5f-445f-4192-b3da-7075f8122936(1)" xfId="23325" xr:uid="{00000000-0005-0000-0000-000047550000}"/>
    <cellStyle name="clsRptComment" xfId="23326" xr:uid="{00000000-0005-0000-0000-000048550000}"/>
    <cellStyle name="clsRptComment 2" xfId="23327" xr:uid="{00000000-0005-0000-0000-000049550000}"/>
    <cellStyle name="clsRptComment 2 2" xfId="23328" xr:uid="{00000000-0005-0000-0000-00004A550000}"/>
    <cellStyle name="clsRptComment 2 2 2" xfId="23329" xr:uid="{00000000-0005-0000-0000-00004B550000}"/>
    <cellStyle name="clsRptComment 2 2 3" xfId="23330" xr:uid="{00000000-0005-0000-0000-00004C550000}"/>
    <cellStyle name="clsRptComment 2 3" xfId="23331" xr:uid="{00000000-0005-0000-0000-00004D550000}"/>
    <cellStyle name="clsRptComment 2 4" xfId="23332" xr:uid="{00000000-0005-0000-0000-00004E550000}"/>
    <cellStyle name="clsRptComment 3" xfId="23333" xr:uid="{00000000-0005-0000-0000-00004F550000}"/>
    <cellStyle name="clsRptComment 3 2" xfId="23334" xr:uid="{00000000-0005-0000-0000-000050550000}"/>
    <cellStyle name="clsRptComment 3 2 2" xfId="23335" xr:uid="{00000000-0005-0000-0000-000051550000}"/>
    <cellStyle name="clsRptComment 3 2 3" xfId="23336" xr:uid="{00000000-0005-0000-0000-000052550000}"/>
    <cellStyle name="clsRptComment 3 3" xfId="23337" xr:uid="{00000000-0005-0000-0000-000053550000}"/>
    <cellStyle name="clsRptComment 3 4" xfId="23338" xr:uid="{00000000-0005-0000-0000-000054550000}"/>
    <cellStyle name="clsRptComment 3 5" xfId="23339" xr:uid="{00000000-0005-0000-0000-000055550000}"/>
    <cellStyle name="clsScale" xfId="23340" xr:uid="{00000000-0005-0000-0000-000056550000}"/>
    <cellStyle name="clsScale 10" xfId="23341" xr:uid="{00000000-0005-0000-0000-000057550000}"/>
    <cellStyle name="clsScale 11" xfId="23342" xr:uid="{00000000-0005-0000-0000-000058550000}"/>
    <cellStyle name="clsScale 12" xfId="23343" xr:uid="{00000000-0005-0000-0000-000059550000}"/>
    <cellStyle name="clsScale 13" xfId="23344" xr:uid="{00000000-0005-0000-0000-00005A550000}"/>
    <cellStyle name="clsScale 13 2" xfId="23345" xr:uid="{00000000-0005-0000-0000-00005B550000}"/>
    <cellStyle name="clsScale 14" xfId="23346" xr:uid="{00000000-0005-0000-0000-00005C550000}"/>
    <cellStyle name="clsScale 2" xfId="23347" xr:uid="{00000000-0005-0000-0000-00005D550000}"/>
    <cellStyle name="clsScale 2 2" xfId="23348" xr:uid="{00000000-0005-0000-0000-00005E550000}"/>
    <cellStyle name="clsScale 2 2 2" xfId="23349" xr:uid="{00000000-0005-0000-0000-00005F550000}"/>
    <cellStyle name="clsScale 2 3" xfId="23350" xr:uid="{00000000-0005-0000-0000-000060550000}"/>
    <cellStyle name="clsScale 2 4" xfId="23351" xr:uid="{00000000-0005-0000-0000-000061550000}"/>
    <cellStyle name="clsScale 3" xfId="23352" xr:uid="{00000000-0005-0000-0000-000062550000}"/>
    <cellStyle name="clsScale 3 2" xfId="23353" xr:uid="{00000000-0005-0000-0000-000063550000}"/>
    <cellStyle name="clsScale 4" xfId="23354" xr:uid="{00000000-0005-0000-0000-000064550000}"/>
    <cellStyle name="clsScale 5" xfId="23355" xr:uid="{00000000-0005-0000-0000-000065550000}"/>
    <cellStyle name="clsScale 6" xfId="23356" xr:uid="{00000000-0005-0000-0000-000066550000}"/>
    <cellStyle name="clsScale 7" xfId="23357" xr:uid="{00000000-0005-0000-0000-000067550000}"/>
    <cellStyle name="clsScale 8" xfId="23358" xr:uid="{00000000-0005-0000-0000-000068550000}"/>
    <cellStyle name="clsScale 9" xfId="23359" xr:uid="{00000000-0005-0000-0000-000069550000}"/>
    <cellStyle name="clsScale_X" xfId="23360" xr:uid="{00000000-0005-0000-0000-00006A550000}"/>
    <cellStyle name="clsSection" xfId="23361" xr:uid="{00000000-0005-0000-0000-00006B550000}"/>
    <cellStyle name="clsSection 2" xfId="23362" xr:uid="{00000000-0005-0000-0000-00006C550000}"/>
    <cellStyle name="clsSection 2 2" xfId="23363" xr:uid="{00000000-0005-0000-0000-00006D550000}"/>
    <cellStyle name="clsSection 2 2 2" xfId="23364" xr:uid="{00000000-0005-0000-0000-00006E550000}"/>
    <cellStyle name="clsSection 2 2 2 2" xfId="23365" xr:uid="{00000000-0005-0000-0000-00006F550000}"/>
    <cellStyle name="clsSection 2 2 2 3" xfId="23366" xr:uid="{00000000-0005-0000-0000-000070550000}"/>
    <cellStyle name="clsSection 2 2 3" xfId="23367" xr:uid="{00000000-0005-0000-0000-000071550000}"/>
    <cellStyle name="clsSection 2 2 4" xfId="23368" xr:uid="{00000000-0005-0000-0000-000072550000}"/>
    <cellStyle name="clsSection 2 3" xfId="23369" xr:uid="{00000000-0005-0000-0000-000073550000}"/>
    <cellStyle name="clsSection 2 3 2" xfId="23370" xr:uid="{00000000-0005-0000-0000-000074550000}"/>
    <cellStyle name="clsSection 2 3 2 2" xfId="23371" xr:uid="{00000000-0005-0000-0000-000075550000}"/>
    <cellStyle name="clsSection 2 3 2 3" xfId="23372" xr:uid="{00000000-0005-0000-0000-000076550000}"/>
    <cellStyle name="clsSection 2 3 3" xfId="23373" xr:uid="{00000000-0005-0000-0000-000077550000}"/>
    <cellStyle name="clsSection 2 3 4" xfId="23374" xr:uid="{00000000-0005-0000-0000-000078550000}"/>
    <cellStyle name="clsSection 2 3 5" xfId="23375" xr:uid="{00000000-0005-0000-0000-000079550000}"/>
    <cellStyle name="clsSection 2 4" xfId="23376" xr:uid="{00000000-0005-0000-0000-00007A550000}"/>
    <cellStyle name="clsSection 2 5" xfId="23377" xr:uid="{00000000-0005-0000-0000-00007B550000}"/>
    <cellStyle name="clsSection 3" xfId="23378" xr:uid="{00000000-0005-0000-0000-00007C550000}"/>
    <cellStyle name="clsSection 3 2" xfId="23379" xr:uid="{00000000-0005-0000-0000-00007D550000}"/>
    <cellStyle name="clsSection 3 2 2" xfId="23380" xr:uid="{00000000-0005-0000-0000-00007E550000}"/>
    <cellStyle name="clsSection 3 2 2 2" xfId="23381" xr:uid="{00000000-0005-0000-0000-00007F550000}"/>
    <cellStyle name="clsSection 3 2 2 3" xfId="23382" xr:uid="{00000000-0005-0000-0000-000080550000}"/>
    <cellStyle name="clsSection 3 2 3" xfId="23383" xr:uid="{00000000-0005-0000-0000-000081550000}"/>
    <cellStyle name="clsSection 3 2 4" xfId="23384" xr:uid="{00000000-0005-0000-0000-000082550000}"/>
    <cellStyle name="clsSection 3 3" xfId="23385" xr:uid="{00000000-0005-0000-0000-000083550000}"/>
    <cellStyle name="clsSection 3 3 2" xfId="23386" xr:uid="{00000000-0005-0000-0000-000084550000}"/>
    <cellStyle name="clsSection 3 3 2 2" xfId="23387" xr:uid="{00000000-0005-0000-0000-000085550000}"/>
    <cellStyle name="clsSection 3 3 2 3" xfId="23388" xr:uid="{00000000-0005-0000-0000-000086550000}"/>
    <cellStyle name="clsSection 3 3 3" xfId="23389" xr:uid="{00000000-0005-0000-0000-000087550000}"/>
    <cellStyle name="clsSection 3 3 4" xfId="23390" xr:uid="{00000000-0005-0000-0000-000088550000}"/>
    <cellStyle name="clsSection 3 3 5" xfId="23391" xr:uid="{00000000-0005-0000-0000-000089550000}"/>
    <cellStyle name="clsSection 4" xfId="23392" xr:uid="{00000000-0005-0000-0000-00008A550000}"/>
    <cellStyle name="clsSection 5" xfId="23393" xr:uid="{00000000-0005-0000-0000-00008B550000}"/>
    <cellStyle name="clsSection 6" xfId="23394" xr:uid="{00000000-0005-0000-0000-00008C550000}"/>
    <cellStyle name="clsSection_1e5bde5f-445f-4192-b3da-7075f8122936(1)" xfId="23395" xr:uid="{00000000-0005-0000-0000-00008D550000}"/>
    <cellStyle name="Col&amp;RowHeadings" xfId="23396" xr:uid="{00000000-0005-0000-0000-00008E550000}"/>
    <cellStyle name="ColCodes" xfId="23397" xr:uid="{00000000-0005-0000-0000-00008F550000}"/>
    <cellStyle name="Collegamento ipertestuale" xfId="1551" xr:uid="{00000000-0005-0000-0000-000090550000}"/>
    <cellStyle name="Colore 1" xfId="18" builtinId="29" customBuiltin="1"/>
    <cellStyle name="Colore 2" xfId="22" builtinId="33" customBuiltin="1"/>
    <cellStyle name="Colore 3" xfId="26" builtinId="37" customBuiltin="1"/>
    <cellStyle name="Colore 4" xfId="30" builtinId="41" customBuiltin="1"/>
    <cellStyle name="Colore 5" xfId="34" builtinId="45" customBuiltin="1"/>
    <cellStyle name="Colore 6" xfId="38" builtinId="49" customBuiltin="1"/>
    <cellStyle name="ColTitles" xfId="23398" xr:uid="{00000000-0005-0000-0000-000091550000}"/>
    <cellStyle name="column" xfId="23399" xr:uid="{00000000-0005-0000-0000-000092550000}"/>
    <cellStyle name="Column Heading" xfId="23400" xr:uid="{00000000-0005-0000-0000-000093550000}"/>
    <cellStyle name="Column Heading 2" xfId="23401" xr:uid="{00000000-0005-0000-0000-000094550000}"/>
    <cellStyle name="Column Heading Center" xfId="23402" xr:uid="{00000000-0005-0000-0000-000095550000}"/>
    <cellStyle name="Column Heading Center 2" xfId="23403" xr:uid="{00000000-0005-0000-0000-000096550000}"/>
    <cellStyle name="Column Heading Center 2 2" xfId="23404" xr:uid="{00000000-0005-0000-0000-000097550000}"/>
    <cellStyle name="Column Heading Center 3" xfId="23405" xr:uid="{00000000-0005-0000-0000-000098550000}"/>
    <cellStyle name="Column Heading Center 3 2" xfId="23406" xr:uid="{00000000-0005-0000-0000-000099550000}"/>
    <cellStyle name="Column Heading Center 4" xfId="23407" xr:uid="{00000000-0005-0000-0000-00009A550000}"/>
    <cellStyle name="Column Spanner" xfId="23408" xr:uid="{00000000-0005-0000-0000-00009B550000}"/>
    <cellStyle name="Column Spanner 2" xfId="23409" xr:uid="{00000000-0005-0000-0000-00009C550000}"/>
    <cellStyle name="Column Spanner No Borders" xfId="23410" xr:uid="{00000000-0005-0000-0000-00009D550000}"/>
    <cellStyle name="Column Spanner No Borders 2" xfId="23411" xr:uid="{00000000-0005-0000-0000-00009E550000}"/>
    <cellStyle name="Column Spanner No Borders 2 2" xfId="23412" xr:uid="{00000000-0005-0000-0000-00009F550000}"/>
    <cellStyle name="Column Spanner No Borders 3" xfId="23413" xr:uid="{00000000-0005-0000-0000-0000A0550000}"/>
    <cellStyle name="Column Spanner No Borders 3 2" xfId="23414" xr:uid="{00000000-0005-0000-0000-0000A1550000}"/>
    <cellStyle name="Column Spanner No Borders 4" xfId="23415" xr:uid="{00000000-0005-0000-0000-0000A2550000}"/>
    <cellStyle name="Column Spanner No Borders 4 2" xfId="23416" xr:uid="{00000000-0005-0000-0000-0000A3550000}"/>
    <cellStyle name="Column Spanner No Borders 5" xfId="23417" xr:uid="{00000000-0005-0000-0000-0000A4550000}"/>
    <cellStyle name="ColumnHeadings" xfId="23418" xr:uid="{00000000-0005-0000-0000-0000A5550000}"/>
    <cellStyle name="ColumnHeadings2" xfId="23419" xr:uid="{00000000-0005-0000-0000-0000A6550000}"/>
    <cellStyle name="Comma  - Style1" xfId="23420" xr:uid="{00000000-0005-0000-0000-0000A8550000}"/>
    <cellStyle name="Comma  - Style1 2" xfId="23421" xr:uid="{00000000-0005-0000-0000-0000A9550000}"/>
    <cellStyle name="Comma  - Style1 3" xfId="23422" xr:uid="{00000000-0005-0000-0000-0000AA550000}"/>
    <cellStyle name="Comma  - Style2" xfId="23423" xr:uid="{00000000-0005-0000-0000-0000AB550000}"/>
    <cellStyle name="Comma  - Style2 2" xfId="23424" xr:uid="{00000000-0005-0000-0000-0000AC550000}"/>
    <cellStyle name="Comma  - Style3" xfId="23425" xr:uid="{00000000-0005-0000-0000-0000AD550000}"/>
    <cellStyle name="Comma  - Style3 2" xfId="23426" xr:uid="{00000000-0005-0000-0000-0000AE550000}"/>
    <cellStyle name="Comma  - Style4" xfId="23427" xr:uid="{00000000-0005-0000-0000-0000AF550000}"/>
    <cellStyle name="Comma  - Style4 2" xfId="23428" xr:uid="{00000000-0005-0000-0000-0000B0550000}"/>
    <cellStyle name="Comma  - Style5" xfId="23429" xr:uid="{00000000-0005-0000-0000-0000B1550000}"/>
    <cellStyle name="Comma  - Style5 2" xfId="23430" xr:uid="{00000000-0005-0000-0000-0000B2550000}"/>
    <cellStyle name="Comma  - Style6" xfId="23431" xr:uid="{00000000-0005-0000-0000-0000B3550000}"/>
    <cellStyle name="Comma  - Style6 2" xfId="23432" xr:uid="{00000000-0005-0000-0000-0000B4550000}"/>
    <cellStyle name="Comma  - Style7" xfId="23433" xr:uid="{00000000-0005-0000-0000-0000B5550000}"/>
    <cellStyle name="Comma  - Style7 2" xfId="23434" xr:uid="{00000000-0005-0000-0000-0000B6550000}"/>
    <cellStyle name="Comma  - Style8" xfId="23435" xr:uid="{00000000-0005-0000-0000-0000B7550000}"/>
    <cellStyle name="Comma  [1]" xfId="23436" xr:uid="{00000000-0005-0000-0000-0000B8550000}"/>
    <cellStyle name="Comma [0] 2" xfId="23437" xr:uid="{00000000-0005-0000-0000-0000B9550000}"/>
    <cellStyle name="Comma [00]" xfId="23438" xr:uid="{00000000-0005-0000-0000-0000BA550000}"/>
    <cellStyle name="Comma [00] 2" xfId="23439" xr:uid="{00000000-0005-0000-0000-0000BB550000}"/>
    <cellStyle name="Comma [1]" xfId="23440" xr:uid="{00000000-0005-0000-0000-0000BC550000}"/>
    <cellStyle name="Comma 0" xfId="23441" xr:uid="{00000000-0005-0000-0000-0000BD550000}"/>
    <cellStyle name="Comma 10" xfId="64" xr:uid="{00000000-0005-0000-0000-0000BE550000}"/>
    <cellStyle name="Comma 10 10" xfId="23442" xr:uid="{00000000-0005-0000-0000-0000BF550000}"/>
    <cellStyle name="Comma 10 11" xfId="23443" xr:uid="{00000000-0005-0000-0000-0000C0550000}"/>
    <cellStyle name="Comma 10 12" xfId="23444" xr:uid="{00000000-0005-0000-0000-0000C1550000}"/>
    <cellStyle name="Comma 10 13" xfId="23445" xr:uid="{00000000-0005-0000-0000-0000C2550000}"/>
    <cellStyle name="Comma 10 14" xfId="23446" xr:uid="{00000000-0005-0000-0000-0000C3550000}"/>
    <cellStyle name="Comma 10 14 2" xfId="23447" xr:uid="{00000000-0005-0000-0000-0000C4550000}"/>
    <cellStyle name="Comma 10 15" xfId="23448" xr:uid="{00000000-0005-0000-0000-0000C5550000}"/>
    <cellStyle name="Comma 10 2" xfId="361" xr:uid="{00000000-0005-0000-0000-0000C6550000}"/>
    <cellStyle name="Comma 10 2 2" xfId="970" xr:uid="{00000000-0005-0000-0000-0000C7550000}"/>
    <cellStyle name="Comma 10 2 2 2" xfId="23449" xr:uid="{00000000-0005-0000-0000-0000C8550000}"/>
    <cellStyle name="Comma 10 2 2 3" xfId="23450" xr:uid="{00000000-0005-0000-0000-0000C9550000}"/>
    <cellStyle name="Comma 10 2 3" xfId="23451" xr:uid="{00000000-0005-0000-0000-0000CA550000}"/>
    <cellStyle name="Comma 10 2 3 2" xfId="23452" xr:uid="{00000000-0005-0000-0000-0000CB550000}"/>
    <cellStyle name="Comma 10 2 4" xfId="23453" xr:uid="{00000000-0005-0000-0000-0000CC550000}"/>
    <cellStyle name="Comma 10 3" xfId="362" xr:uid="{00000000-0005-0000-0000-0000CD550000}"/>
    <cellStyle name="Comma 10 3 2" xfId="971" xr:uid="{00000000-0005-0000-0000-0000CE550000}"/>
    <cellStyle name="Comma 10 3 2 2" xfId="23454" xr:uid="{00000000-0005-0000-0000-0000CF550000}"/>
    <cellStyle name="Comma 10 4" xfId="969" xr:uid="{00000000-0005-0000-0000-0000D0550000}"/>
    <cellStyle name="Comma 10 4 2" xfId="23455" xr:uid="{00000000-0005-0000-0000-0000D1550000}"/>
    <cellStyle name="Comma 10 5" xfId="360" xr:uid="{00000000-0005-0000-0000-0000D2550000}"/>
    <cellStyle name="Comma 10 5 2" xfId="23456" xr:uid="{00000000-0005-0000-0000-0000D3550000}"/>
    <cellStyle name="Comma 10 6" xfId="23457" xr:uid="{00000000-0005-0000-0000-0000D4550000}"/>
    <cellStyle name="Comma 10 6 2" xfId="23458" xr:uid="{00000000-0005-0000-0000-0000D5550000}"/>
    <cellStyle name="Comma 10 7" xfId="23459" xr:uid="{00000000-0005-0000-0000-0000D6550000}"/>
    <cellStyle name="Comma 10 7 2" xfId="23460" xr:uid="{00000000-0005-0000-0000-0000D7550000}"/>
    <cellStyle name="Comma 10 8" xfId="23461" xr:uid="{00000000-0005-0000-0000-0000D8550000}"/>
    <cellStyle name="Comma 10 8 2" xfId="23462" xr:uid="{00000000-0005-0000-0000-0000D9550000}"/>
    <cellStyle name="Comma 10 9" xfId="23463" xr:uid="{00000000-0005-0000-0000-0000DA550000}"/>
    <cellStyle name="Comma 10 9 2" xfId="23464" xr:uid="{00000000-0005-0000-0000-0000DB550000}"/>
    <cellStyle name="Comma 10_Annexure" xfId="23465" xr:uid="{00000000-0005-0000-0000-0000DC550000}"/>
    <cellStyle name="Comma 100" xfId="23466" xr:uid="{00000000-0005-0000-0000-0000DD550000}"/>
    <cellStyle name="Comma 101" xfId="23467" xr:uid="{00000000-0005-0000-0000-0000DE550000}"/>
    <cellStyle name="Comma 102" xfId="23468" xr:uid="{00000000-0005-0000-0000-0000DF550000}"/>
    <cellStyle name="Comma 103" xfId="23469" xr:uid="{00000000-0005-0000-0000-0000E0550000}"/>
    <cellStyle name="Comma 104" xfId="23470" xr:uid="{00000000-0005-0000-0000-0000E1550000}"/>
    <cellStyle name="Comma 105" xfId="23471" xr:uid="{00000000-0005-0000-0000-0000E2550000}"/>
    <cellStyle name="Comma 106" xfId="23472" xr:uid="{00000000-0005-0000-0000-0000E3550000}"/>
    <cellStyle name="Comma 107" xfId="23473" xr:uid="{00000000-0005-0000-0000-0000E4550000}"/>
    <cellStyle name="Comma 108" xfId="23474" xr:uid="{00000000-0005-0000-0000-0000E5550000}"/>
    <cellStyle name="Comma 109" xfId="23475" xr:uid="{00000000-0005-0000-0000-0000E6550000}"/>
    <cellStyle name="Comma 11" xfId="363" xr:uid="{00000000-0005-0000-0000-0000E7550000}"/>
    <cellStyle name="Comma 11 10" xfId="23476" xr:uid="{00000000-0005-0000-0000-0000E8550000}"/>
    <cellStyle name="Comma 11 10 2" xfId="23477" xr:uid="{00000000-0005-0000-0000-0000E9550000}"/>
    <cellStyle name="Comma 11 11" xfId="23478" xr:uid="{00000000-0005-0000-0000-0000EA550000}"/>
    <cellStyle name="Comma 11 11 2" xfId="23479" xr:uid="{00000000-0005-0000-0000-0000EB550000}"/>
    <cellStyle name="Comma 11 12" xfId="23480" xr:uid="{00000000-0005-0000-0000-0000EC550000}"/>
    <cellStyle name="Comma 11 13" xfId="23481" xr:uid="{00000000-0005-0000-0000-0000ED550000}"/>
    <cellStyle name="Comma 11 14" xfId="23482" xr:uid="{00000000-0005-0000-0000-0000EE550000}"/>
    <cellStyle name="Comma 11 15" xfId="23483" xr:uid="{00000000-0005-0000-0000-0000EF550000}"/>
    <cellStyle name="Comma 11 2" xfId="972" xr:uid="{00000000-0005-0000-0000-0000F0550000}"/>
    <cellStyle name="Comma 11 2 2" xfId="1541" xr:uid="{00000000-0005-0000-0000-0000F1550000}"/>
    <cellStyle name="Comma 11 2 2 2" xfId="23484" xr:uid="{00000000-0005-0000-0000-0000F2550000}"/>
    <cellStyle name="Comma 11 2 2 2 2" xfId="23485" xr:uid="{00000000-0005-0000-0000-0000F3550000}"/>
    <cellStyle name="Comma 11 2 2 3" xfId="23486" xr:uid="{00000000-0005-0000-0000-0000F4550000}"/>
    <cellStyle name="Comma 11 2 2 4" xfId="23487" xr:uid="{00000000-0005-0000-0000-0000F5550000}"/>
    <cellStyle name="Comma 11 2 2 4 2" xfId="23488" xr:uid="{00000000-0005-0000-0000-0000F6550000}"/>
    <cellStyle name="Comma 11 2 2 5" xfId="23489" xr:uid="{00000000-0005-0000-0000-0000F7550000}"/>
    <cellStyle name="Comma 11 2 3" xfId="23490" xr:uid="{00000000-0005-0000-0000-0000F8550000}"/>
    <cellStyle name="Comma 11 2 3 2" xfId="23491" xr:uid="{00000000-0005-0000-0000-0000F9550000}"/>
    <cellStyle name="Comma 11 2 3 3" xfId="23492" xr:uid="{00000000-0005-0000-0000-0000FA550000}"/>
    <cellStyle name="Comma 11 2 3 3 2" xfId="23493" xr:uid="{00000000-0005-0000-0000-0000FB550000}"/>
    <cellStyle name="Comma 11 2 3 4" xfId="23494" xr:uid="{00000000-0005-0000-0000-0000FC550000}"/>
    <cellStyle name="Comma 11 2 4" xfId="23495" xr:uid="{00000000-0005-0000-0000-0000FD550000}"/>
    <cellStyle name="Comma 11 2 5" xfId="23496" xr:uid="{00000000-0005-0000-0000-0000FE550000}"/>
    <cellStyle name="Comma 11 2 6" xfId="23497" xr:uid="{00000000-0005-0000-0000-0000FF550000}"/>
    <cellStyle name="Comma 11 2 6 2" xfId="23498" xr:uid="{00000000-0005-0000-0000-000000560000}"/>
    <cellStyle name="Comma 11 2 7" xfId="23499" xr:uid="{00000000-0005-0000-0000-000001560000}"/>
    <cellStyle name="Comma 11 2 8" xfId="23500" xr:uid="{00000000-0005-0000-0000-000002560000}"/>
    <cellStyle name="Comma 11 2_Annexure" xfId="23501" xr:uid="{00000000-0005-0000-0000-000003560000}"/>
    <cellStyle name="Comma 11 3" xfId="1545" xr:uid="{00000000-0005-0000-0000-000004560000}"/>
    <cellStyle name="Comma 11 3 2" xfId="23502" xr:uid="{00000000-0005-0000-0000-000005560000}"/>
    <cellStyle name="Comma 11 3 2 2" xfId="23503" xr:uid="{00000000-0005-0000-0000-000006560000}"/>
    <cellStyle name="Comma 11 3 2 2 2" xfId="23504" xr:uid="{00000000-0005-0000-0000-000007560000}"/>
    <cellStyle name="Comma 11 3 2 3" xfId="23505" xr:uid="{00000000-0005-0000-0000-000008560000}"/>
    <cellStyle name="Comma 11 3 3" xfId="23506" xr:uid="{00000000-0005-0000-0000-000009560000}"/>
    <cellStyle name="Comma 11 3 3 2" xfId="23507" xr:uid="{00000000-0005-0000-0000-00000A560000}"/>
    <cellStyle name="Comma 11 3 3 2 2" xfId="23508" xr:uid="{00000000-0005-0000-0000-00000B560000}"/>
    <cellStyle name="Comma 11 3 4" xfId="23509" xr:uid="{00000000-0005-0000-0000-00000C560000}"/>
    <cellStyle name="Comma 11 3 4 2" xfId="23510" xr:uid="{00000000-0005-0000-0000-00000D560000}"/>
    <cellStyle name="Comma 11 3 4 3" xfId="23511" xr:uid="{00000000-0005-0000-0000-00000E560000}"/>
    <cellStyle name="Comma 11 3 5" xfId="23512" xr:uid="{00000000-0005-0000-0000-00000F560000}"/>
    <cellStyle name="Comma 11 4" xfId="23513" xr:uid="{00000000-0005-0000-0000-000010560000}"/>
    <cellStyle name="Comma 11 4 2" xfId="23514" xr:uid="{00000000-0005-0000-0000-000011560000}"/>
    <cellStyle name="Comma 11 4 2 2" xfId="23515" xr:uid="{00000000-0005-0000-0000-000012560000}"/>
    <cellStyle name="Comma 11 4 2 2 2" xfId="23516" xr:uid="{00000000-0005-0000-0000-000013560000}"/>
    <cellStyle name="Comma 11 4 3" xfId="23517" xr:uid="{00000000-0005-0000-0000-000014560000}"/>
    <cellStyle name="Comma 11 4 3 2" xfId="23518" xr:uid="{00000000-0005-0000-0000-000015560000}"/>
    <cellStyle name="Comma 11 4 4" xfId="23519" xr:uid="{00000000-0005-0000-0000-000016560000}"/>
    <cellStyle name="Comma 11 4 4 2" xfId="23520" xr:uid="{00000000-0005-0000-0000-000017560000}"/>
    <cellStyle name="Comma 11 4 5" xfId="23521" xr:uid="{00000000-0005-0000-0000-000018560000}"/>
    <cellStyle name="Comma 11 5" xfId="23522" xr:uid="{00000000-0005-0000-0000-000019560000}"/>
    <cellStyle name="Comma 11 5 2" xfId="23523" xr:uid="{00000000-0005-0000-0000-00001A560000}"/>
    <cellStyle name="Comma 11 5 2 2" xfId="23524" xr:uid="{00000000-0005-0000-0000-00001B560000}"/>
    <cellStyle name="Comma 11 5 3" xfId="23525" xr:uid="{00000000-0005-0000-0000-00001C560000}"/>
    <cellStyle name="Comma 11 5 3 2" xfId="23526" xr:uid="{00000000-0005-0000-0000-00001D560000}"/>
    <cellStyle name="Comma 11 5 4" xfId="23527" xr:uid="{00000000-0005-0000-0000-00001E560000}"/>
    <cellStyle name="Comma 11 5 4 2" xfId="23528" xr:uid="{00000000-0005-0000-0000-00001F560000}"/>
    <cellStyle name="Comma 11 6" xfId="23529" xr:uid="{00000000-0005-0000-0000-000020560000}"/>
    <cellStyle name="Comma 11 6 2" xfId="23530" xr:uid="{00000000-0005-0000-0000-000021560000}"/>
    <cellStyle name="Comma 11 6 2 2" xfId="23531" xr:uid="{00000000-0005-0000-0000-000022560000}"/>
    <cellStyle name="Comma 11 6 3" xfId="23532" xr:uid="{00000000-0005-0000-0000-000023560000}"/>
    <cellStyle name="Comma 11 6 3 2" xfId="23533" xr:uid="{00000000-0005-0000-0000-000024560000}"/>
    <cellStyle name="Comma 11 6 4" xfId="23534" xr:uid="{00000000-0005-0000-0000-000025560000}"/>
    <cellStyle name="Comma 11 6 4 2" xfId="23535" xr:uid="{00000000-0005-0000-0000-000026560000}"/>
    <cellStyle name="Comma 11 7" xfId="23536" xr:uid="{00000000-0005-0000-0000-000027560000}"/>
    <cellStyle name="Comma 11 7 2" xfId="23537" xr:uid="{00000000-0005-0000-0000-000028560000}"/>
    <cellStyle name="Comma 11 7 2 2" xfId="23538" xr:uid="{00000000-0005-0000-0000-000029560000}"/>
    <cellStyle name="Comma 11 7 3" xfId="23539" xr:uid="{00000000-0005-0000-0000-00002A560000}"/>
    <cellStyle name="Comma 11 7 3 2" xfId="23540" xr:uid="{00000000-0005-0000-0000-00002B560000}"/>
    <cellStyle name="Comma 11 7 4" xfId="23541" xr:uid="{00000000-0005-0000-0000-00002C560000}"/>
    <cellStyle name="Comma 11 8" xfId="23542" xr:uid="{00000000-0005-0000-0000-00002D560000}"/>
    <cellStyle name="Comma 11 8 2" xfId="23543" xr:uid="{00000000-0005-0000-0000-00002E560000}"/>
    <cellStyle name="Comma 11 8 2 2" xfId="23544" xr:uid="{00000000-0005-0000-0000-00002F560000}"/>
    <cellStyle name="Comma 11 8 3" xfId="23545" xr:uid="{00000000-0005-0000-0000-000030560000}"/>
    <cellStyle name="Comma 11 8 3 2" xfId="23546" xr:uid="{00000000-0005-0000-0000-000031560000}"/>
    <cellStyle name="Comma 11 8 4" xfId="23547" xr:uid="{00000000-0005-0000-0000-000032560000}"/>
    <cellStyle name="Comma 11 9" xfId="23548" xr:uid="{00000000-0005-0000-0000-000033560000}"/>
    <cellStyle name="Comma 11 9 2" xfId="23549" xr:uid="{00000000-0005-0000-0000-000034560000}"/>
    <cellStyle name="Comma 11_BSD10" xfId="23550" xr:uid="{00000000-0005-0000-0000-000035560000}"/>
    <cellStyle name="Comma 110" xfId="23551" xr:uid="{00000000-0005-0000-0000-000036560000}"/>
    <cellStyle name="Comma 111" xfId="23552" xr:uid="{00000000-0005-0000-0000-000037560000}"/>
    <cellStyle name="Comma 112" xfId="23553" xr:uid="{00000000-0005-0000-0000-000038560000}"/>
    <cellStyle name="Comma 113" xfId="23554" xr:uid="{00000000-0005-0000-0000-000039560000}"/>
    <cellStyle name="Comma 114" xfId="23555" xr:uid="{00000000-0005-0000-0000-00003A560000}"/>
    <cellStyle name="Comma 115" xfId="23556" xr:uid="{00000000-0005-0000-0000-00003B560000}"/>
    <cellStyle name="Comma 116" xfId="23557" xr:uid="{00000000-0005-0000-0000-00003C560000}"/>
    <cellStyle name="Comma 117" xfId="23558" xr:uid="{00000000-0005-0000-0000-00003D560000}"/>
    <cellStyle name="Comma 118" xfId="23559" xr:uid="{00000000-0005-0000-0000-00003E560000}"/>
    <cellStyle name="Comma 119" xfId="23560" xr:uid="{00000000-0005-0000-0000-00003F560000}"/>
    <cellStyle name="Comma 12" xfId="364" xr:uid="{00000000-0005-0000-0000-000040560000}"/>
    <cellStyle name="Comma 12 10" xfId="23561" xr:uid="{00000000-0005-0000-0000-000041560000}"/>
    <cellStyle name="Comma 12 11" xfId="23562" xr:uid="{00000000-0005-0000-0000-000042560000}"/>
    <cellStyle name="Comma 12 12" xfId="23563" xr:uid="{00000000-0005-0000-0000-000043560000}"/>
    <cellStyle name="Comma 12 13" xfId="23564" xr:uid="{00000000-0005-0000-0000-000044560000}"/>
    <cellStyle name="Comma 12 2" xfId="973" xr:uid="{00000000-0005-0000-0000-000045560000}"/>
    <cellStyle name="Comma 12 2 10" xfId="23565" xr:uid="{00000000-0005-0000-0000-000046560000}"/>
    <cellStyle name="Comma 12 2 11" xfId="23566" xr:uid="{00000000-0005-0000-0000-000047560000}"/>
    <cellStyle name="Comma 12 2 12" xfId="23567" xr:uid="{00000000-0005-0000-0000-000048560000}"/>
    <cellStyle name="Comma 12 2 13" xfId="23568" xr:uid="{00000000-0005-0000-0000-000049560000}"/>
    <cellStyle name="Comma 12 2 14" xfId="23569" xr:uid="{00000000-0005-0000-0000-00004A560000}"/>
    <cellStyle name="Comma 12 2 15" xfId="23570" xr:uid="{00000000-0005-0000-0000-00004B560000}"/>
    <cellStyle name="Comma 12 2 16" xfId="23571" xr:uid="{00000000-0005-0000-0000-00004C560000}"/>
    <cellStyle name="Comma 12 2 17" xfId="23572" xr:uid="{00000000-0005-0000-0000-00004D560000}"/>
    <cellStyle name="Comma 12 2 18" xfId="23573" xr:uid="{00000000-0005-0000-0000-00004E560000}"/>
    <cellStyle name="Comma 12 2 19" xfId="23574" xr:uid="{00000000-0005-0000-0000-00004F560000}"/>
    <cellStyle name="Comma 12 2 2" xfId="23575" xr:uid="{00000000-0005-0000-0000-000050560000}"/>
    <cellStyle name="Comma 12 2 2 2" xfId="23576" xr:uid="{00000000-0005-0000-0000-000051560000}"/>
    <cellStyle name="Comma 12 2 2 2 2" xfId="23577" xr:uid="{00000000-0005-0000-0000-000052560000}"/>
    <cellStyle name="Comma 12 2 2 3" xfId="23578" xr:uid="{00000000-0005-0000-0000-000053560000}"/>
    <cellStyle name="Comma 12 2 2 4" xfId="23579" xr:uid="{00000000-0005-0000-0000-000054560000}"/>
    <cellStyle name="Comma 12 2 20" xfId="23580" xr:uid="{00000000-0005-0000-0000-000055560000}"/>
    <cellStyle name="Comma 12 2 21" xfId="23581" xr:uid="{00000000-0005-0000-0000-000056560000}"/>
    <cellStyle name="Comma 12 2 22" xfId="23582" xr:uid="{00000000-0005-0000-0000-000057560000}"/>
    <cellStyle name="Comma 12 2 23" xfId="23583" xr:uid="{00000000-0005-0000-0000-000058560000}"/>
    <cellStyle name="Comma 12 2 24" xfId="23584" xr:uid="{00000000-0005-0000-0000-000059560000}"/>
    <cellStyle name="Comma 12 2 25" xfId="23585" xr:uid="{00000000-0005-0000-0000-00005A560000}"/>
    <cellStyle name="Comma 12 2 26" xfId="23586" xr:uid="{00000000-0005-0000-0000-00005B560000}"/>
    <cellStyle name="Comma 12 2 27" xfId="23587" xr:uid="{00000000-0005-0000-0000-00005C560000}"/>
    <cellStyle name="Comma 12 2 28" xfId="23588" xr:uid="{00000000-0005-0000-0000-00005D560000}"/>
    <cellStyle name="Comma 12 2 29" xfId="23589" xr:uid="{00000000-0005-0000-0000-00005E560000}"/>
    <cellStyle name="Comma 12 2 3" xfId="23590" xr:uid="{00000000-0005-0000-0000-00005F560000}"/>
    <cellStyle name="Comma 12 2 3 2" xfId="23591" xr:uid="{00000000-0005-0000-0000-000060560000}"/>
    <cellStyle name="Comma 12 2 3 2 2" xfId="23592" xr:uid="{00000000-0005-0000-0000-000061560000}"/>
    <cellStyle name="Comma 12 2 3 3" xfId="23593" xr:uid="{00000000-0005-0000-0000-000062560000}"/>
    <cellStyle name="Comma 12 2 3 4" xfId="23594" xr:uid="{00000000-0005-0000-0000-000063560000}"/>
    <cellStyle name="Comma 12 2 30" xfId="23595" xr:uid="{00000000-0005-0000-0000-000064560000}"/>
    <cellStyle name="Comma 12 2 31" xfId="23596" xr:uid="{00000000-0005-0000-0000-000065560000}"/>
    <cellStyle name="Comma 12 2 32" xfId="23597" xr:uid="{00000000-0005-0000-0000-000066560000}"/>
    <cellStyle name="Comma 12 2 33" xfId="23598" xr:uid="{00000000-0005-0000-0000-000067560000}"/>
    <cellStyle name="Comma 12 2 34" xfId="23599" xr:uid="{00000000-0005-0000-0000-000068560000}"/>
    <cellStyle name="Comma 12 2 35" xfId="23600" xr:uid="{00000000-0005-0000-0000-000069560000}"/>
    <cellStyle name="Comma 12 2 36" xfId="23601" xr:uid="{00000000-0005-0000-0000-00006A560000}"/>
    <cellStyle name="Comma 12 2 37" xfId="23602" xr:uid="{00000000-0005-0000-0000-00006B560000}"/>
    <cellStyle name="Comma 12 2 38" xfId="23603" xr:uid="{00000000-0005-0000-0000-00006C560000}"/>
    <cellStyle name="Comma 12 2 39" xfId="23604" xr:uid="{00000000-0005-0000-0000-00006D560000}"/>
    <cellStyle name="Comma 12 2 4" xfId="23605" xr:uid="{00000000-0005-0000-0000-00006E560000}"/>
    <cellStyle name="Comma 12 2 40" xfId="23606" xr:uid="{00000000-0005-0000-0000-00006F560000}"/>
    <cellStyle name="Comma 12 2 41" xfId="23607" xr:uid="{00000000-0005-0000-0000-000070560000}"/>
    <cellStyle name="Comma 12 2 42" xfId="23608" xr:uid="{00000000-0005-0000-0000-000071560000}"/>
    <cellStyle name="Comma 12 2 43" xfId="23609" xr:uid="{00000000-0005-0000-0000-000072560000}"/>
    <cellStyle name="Comma 12 2 44" xfId="23610" xr:uid="{00000000-0005-0000-0000-000073560000}"/>
    <cellStyle name="Comma 12 2 45" xfId="23611" xr:uid="{00000000-0005-0000-0000-000074560000}"/>
    <cellStyle name="Comma 12 2 46" xfId="23612" xr:uid="{00000000-0005-0000-0000-000075560000}"/>
    <cellStyle name="Comma 12 2 47" xfId="23613" xr:uid="{00000000-0005-0000-0000-000076560000}"/>
    <cellStyle name="Comma 12 2 48" xfId="23614" xr:uid="{00000000-0005-0000-0000-000077560000}"/>
    <cellStyle name="Comma 12 2 49" xfId="23615" xr:uid="{00000000-0005-0000-0000-000078560000}"/>
    <cellStyle name="Comma 12 2 5" xfId="23616" xr:uid="{00000000-0005-0000-0000-000079560000}"/>
    <cellStyle name="Comma 12 2 50" xfId="23617" xr:uid="{00000000-0005-0000-0000-00007A560000}"/>
    <cellStyle name="Comma 12 2 51" xfId="23618" xr:uid="{00000000-0005-0000-0000-00007B560000}"/>
    <cellStyle name="Comma 12 2 52" xfId="23619" xr:uid="{00000000-0005-0000-0000-00007C560000}"/>
    <cellStyle name="Comma 12 2 53" xfId="23620" xr:uid="{00000000-0005-0000-0000-00007D560000}"/>
    <cellStyle name="Comma 12 2 54" xfId="23621" xr:uid="{00000000-0005-0000-0000-00007E560000}"/>
    <cellStyle name="Comma 12 2 55" xfId="23622" xr:uid="{00000000-0005-0000-0000-00007F560000}"/>
    <cellStyle name="Comma 12 2 56" xfId="23623" xr:uid="{00000000-0005-0000-0000-000080560000}"/>
    <cellStyle name="Comma 12 2 57" xfId="23624" xr:uid="{00000000-0005-0000-0000-000081560000}"/>
    <cellStyle name="Comma 12 2 58" xfId="23625" xr:uid="{00000000-0005-0000-0000-000082560000}"/>
    <cellStyle name="Comma 12 2 59" xfId="23626" xr:uid="{00000000-0005-0000-0000-000083560000}"/>
    <cellStyle name="Comma 12 2 6" xfId="23627" xr:uid="{00000000-0005-0000-0000-000084560000}"/>
    <cellStyle name="Comma 12 2 60" xfId="23628" xr:uid="{00000000-0005-0000-0000-000085560000}"/>
    <cellStyle name="Comma 12 2 61" xfId="23629" xr:uid="{00000000-0005-0000-0000-000086560000}"/>
    <cellStyle name="Comma 12 2 62" xfId="23630" xr:uid="{00000000-0005-0000-0000-000087560000}"/>
    <cellStyle name="Comma 12 2 63" xfId="23631" xr:uid="{00000000-0005-0000-0000-000088560000}"/>
    <cellStyle name="Comma 12 2 64" xfId="23632" xr:uid="{00000000-0005-0000-0000-000089560000}"/>
    <cellStyle name="Comma 12 2 7" xfId="23633" xr:uid="{00000000-0005-0000-0000-00008A560000}"/>
    <cellStyle name="Comma 12 2 8" xfId="23634" xr:uid="{00000000-0005-0000-0000-00008B560000}"/>
    <cellStyle name="Comma 12 2 9" xfId="23635" xr:uid="{00000000-0005-0000-0000-00008C560000}"/>
    <cellStyle name="Comma 12 3" xfId="23636" xr:uid="{00000000-0005-0000-0000-00008D560000}"/>
    <cellStyle name="Comma 12 3 2" xfId="23637" xr:uid="{00000000-0005-0000-0000-00008E560000}"/>
    <cellStyle name="Comma 12 3 2 2" xfId="23638" xr:uid="{00000000-0005-0000-0000-00008F560000}"/>
    <cellStyle name="Comma 12 3 2 2 2" xfId="23639" xr:uid="{00000000-0005-0000-0000-000090560000}"/>
    <cellStyle name="Comma 12 3 2 3" xfId="23640" xr:uid="{00000000-0005-0000-0000-000091560000}"/>
    <cellStyle name="Comma 12 3 2 4" xfId="23641" xr:uid="{00000000-0005-0000-0000-000092560000}"/>
    <cellStyle name="Comma 12 3 3" xfId="23642" xr:uid="{00000000-0005-0000-0000-000093560000}"/>
    <cellStyle name="Comma 12 3 3 2" xfId="23643" xr:uid="{00000000-0005-0000-0000-000094560000}"/>
    <cellStyle name="Comma 12 3 4" xfId="23644" xr:uid="{00000000-0005-0000-0000-000095560000}"/>
    <cellStyle name="Comma 12 3 4 2" xfId="23645" xr:uid="{00000000-0005-0000-0000-000096560000}"/>
    <cellStyle name="Comma 12 3 5" xfId="23646" xr:uid="{00000000-0005-0000-0000-000097560000}"/>
    <cellStyle name="Comma 12 3 6" xfId="23647" xr:uid="{00000000-0005-0000-0000-000098560000}"/>
    <cellStyle name="Comma 12 4" xfId="23648" xr:uid="{00000000-0005-0000-0000-000099560000}"/>
    <cellStyle name="Comma 12 4 2" xfId="23649" xr:uid="{00000000-0005-0000-0000-00009A560000}"/>
    <cellStyle name="Comma 12 4 2 2" xfId="23650" xr:uid="{00000000-0005-0000-0000-00009B560000}"/>
    <cellStyle name="Comma 12 4 3" xfId="23651" xr:uid="{00000000-0005-0000-0000-00009C560000}"/>
    <cellStyle name="Comma 12 4 4" xfId="23652" xr:uid="{00000000-0005-0000-0000-00009D560000}"/>
    <cellStyle name="Comma 12 4 5" xfId="23653" xr:uid="{00000000-0005-0000-0000-00009E560000}"/>
    <cellStyle name="Comma 12 4 6" xfId="23654" xr:uid="{00000000-0005-0000-0000-00009F560000}"/>
    <cellStyle name="Comma 12 5" xfId="23655" xr:uid="{00000000-0005-0000-0000-0000A0560000}"/>
    <cellStyle name="Comma 12 5 2" xfId="23656" xr:uid="{00000000-0005-0000-0000-0000A1560000}"/>
    <cellStyle name="Comma 12 5 3" xfId="23657" xr:uid="{00000000-0005-0000-0000-0000A2560000}"/>
    <cellStyle name="Comma 12 5 4" xfId="23658" xr:uid="{00000000-0005-0000-0000-0000A3560000}"/>
    <cellStyle name="Comma 12 6" xfId="23659" xr:uid="{00000000-0005-0000-0000-0000A4560000}"/>
    <cellStyle name="Comma 12 6 2" xfId="23660" xr:uid="{00000000-0005-0000-0000-0000A5560000}"/>
    <cellStyle name="Comma 12 7" xfId="23661" xr:uid="{00000000-0005-0000-0000-0000A6560000}"/>
    <cellStyle name="Comma 12 7 2" xfId="23662" xr:uid="{00000000-0005-0000-0000-0000A7560000}"/>
    <cellStyle name="Comma 12 8" xfId="23663" xr:uid="{00000000-0005-0000-0000-0000A8560000}"/>
    <cellStyle name="Comma 12 8 2" xfId="23664" xr:uid="{00000000-0005-0000-0000-0000A9560000}"/>
    <cellStyle name="Comma 12 9" xfId="23665" xr:uid="{00000000-0005-0000-0000-0000AA560000}"/>
    <cellStyle name="Comma 12_Annexure" xfId="23666" xr:uid="{00000000-0005-0000-0000-0000AB560000}"/>
    <cellStyle name="Comma 120" xfId="23667" xr:uid="{00000000-0005-0000-0000-0000AC560000}"/>
    <cellStyle name="Comma 121" xfId="23668" xr:uid="{00000000-0005-0000-0000-0000AD560000}"/>
    <cellStyle name="Comma 122" xfId="23669" xr:uid="{00000000-0005-0000-0000-0000AE560000}"/>
    <cellStyle name="Comma 123" xfId="23670" xr:uid="{00000000-0005-0000-0000-0000AF560000}"/>
    <cellStyle name="Comma 124" xfId="23671" xr:uid="{00000000-0005-0000-0000-0000B0560000}"/>
    <cellStyle name="Comma 125" xfId="23672" xr:uid="{00000000-0005-0000-0000-0000B1560000}"/>
    <cellStyle name="Comma 126" xfId="23673" xr:uid="{00000000-0005-0000-0000-0000B2560000}"/>
    <cellStyle name="Comma 127" xfId="23674" xr:uid="{00000000-0005-0000-0000-0000B3560000}"/>
    <cellStyle name="Comma 128" xfId="23675" xr:uid="{00000000-0005-0000-0000-0000B4560000}"/>
    <cellStyle name="Comma 129" xfId="23676" xr:uid="{00000000-0005-0000-0000-0000B5560000}"/>
    <cellStyle name="Comma 13" xfId="359" xr:uid="{00000000-0005-0000-0000-0000B6560000}"/>
    <cellStyle name="Comma 13 10" xfId="23677" xr:uid="{00000000-0005-0000-0000-0000B7560000}"/>
    <cellStyle name="Comma 13 2" xfId="23678" xr:uid="{00000000-0005-0000-0000-0000B8560000}"/>
    <cellStyle name="Comma 13 2 2" xfId="23679" xr:uid="{00000000-0005-0000-0000-0000B9560000}"/>
    <cellStyle name="Comma 13 2 2 2" xfId="23680" xr:uid="{00000000-0005-0000-0000-0000BA560000}"/>
    <cellStyle name="Comma 13 2 2 2 2" xfId="23681" xr:uid="{00000000-0005-0000-0000-0000BB560000}"/>
    <cellStyle name="Comma 13 2 2 2 3" xfId="23682" xr:uid="{00000000-0005-0000-0000-0000BC560000}"/>
    <cellStyle name="Comma 13 2 2 3" xfId="23683" xr:uid="{00000000-0005-0000-0000-0000BD560000}"/>
    <cellStyle name="Comma 13 2 2 4" xfId="23684" xr:uid="{00000000-0005-0000-0000-0000BE560000}"/>
    <cellStyle name="Comma 13 2 2 5" xfId="23685" xr:uid="{00000000-0005-0000-0000-0000BF560000}"/>
    <cellStyle name="Comma 13 2 2 6" xfId="23686" xr:uid="{00000000-0005-0000-0000-0000C0560000}"/>
    <cellStyle name="Comma 13 2 2 7" xfId="23687" xr:uid="{00000000-0005-0000-0000-0000C1560000}"/>
    <cellStyle name="Comma 13 2 2 8" xfId="23688" xr:uid="{00000000-0005-0000-0000-0000C2560000}"/>
    <cellStyle name="Comma 13 2 3" xfId="23689" xr:uid="{00000000-0005-0000-0000-0000C3560000}"/>
    <cellStyle name="Comma 13 2 3 2" xfId="23690" xr:uid="{00000000-0005-0000-0000-0000C4560000}"/>
    <cellStyle name="Comma 13 2 3 3" xfId="23691" xr:uid="{00000000-0005-0000-0000-0000C5560000}"/>
    <cellStyle name="Comma 13 2 4" xfId="23692" xr:uid="{00000000-0005-0000-0000-0000C6560000}"/>
    <cellStyle name="Comma 13 2 5" xfId="23693" xr:uid="{00000000-0005-0000-0000-0000C7560000}"/>
    <cellStyle name="Comma 13 2 5 2" xfId="23694" xr:uid="{00000000-0005-0000-0000-0000C8560000}"/>
    <cellStyle name="Comma 13 2 6" xfId="23695" xr:uid="{00000000-0005-0000-0000-0000C9560000}"/>
    <cellStyle name="Comma 13 2 7" xfId="23696" xr:uid="{00000000-0005-0000-0000-0000CA560000}"/>
    <cellStyle name="Comma 13 2_BSD2" xfId="23697" xr:uid="{00000000-0005-0000-0000-0000CB560000}"/>
    <cellStyle name="Comma 13 3" xfId="23698" xr:uid="{00000000-0005-0000-0000-0000CC560000}"/>
    <cellStyle name="Comma 13 3 2" xfId="23699" xr:uid="{00000000-0005-0000-0000-0000CD560000}"/>
    <cellStyle name="Comma 13 3 2 2" xfId="23700" xr:uid="{00000000-0005-0000-0000-0000CE560000}"/>
    <cellStyle name="Comma 13 3 3" xfId="23701" xr:uid="{00000000-0005-0000-0000-0000CF560000}"/>
    <cellStyle name="Comma 13 3 4" xfId="23702" xr:uid="{00000000-0005-0000-0000-0000D0560000}"/>
    <cellStyle name="Comma 13 3 5" xfId="23703" xr:uid="{00000000-0005-0000-0000-0000D1560000}"/>
    <cellStyle name="Comma 13 3 5 2" xfId="23704" xr:uid="{00000000-0005-0000-0000-0000D2560000}"/>
    <cellStyle name="Comma 13 3 5 3" xfId="23705" xr:uid="{00000000-0005-0000-0000-0000D3560000}"/>
    <cellStyle name="Comma 13 3 6" xfId="23706" xr:uid="{00000000-0005-0000-0000-0000D4560000}"/>
    <cellStyle name="Comma 13 4" xfId="23707" xr:uid="{00000000-0005-0000-0000-0000D5560000}"/>
    <cellStyle name="Comma 13 4 2" xfId="23708" xr:uid="{00000000-0005-0000-0000-0000D6560000}"/>
    <cellStyle name="Comma 13 4 3" xfId="23709" xr:uid="{00000000-0005-0000-0000-0000D7560000}"/>
    <cellStyle name="Comma 13 5" xfId="23710" xr:uid="{00000000-0005-0000-0000-0000D8560000}"/>
    <cellStyle name="Comma 13 5 2" xfId="23711" xr:uid="{00000000-0005-0000-0000-0000D9560000}"/>
    <cellStyle name="Comma 13 6" xfId="23712" xr:uid="{00000000-0005-0000-0000-0000DA560000}"/>
    <cellStyle name="Comma 13 6 2" xfId="23713" xr:uid="{00000000-0005-0000-0000-0000DB560000}"/>
    <cellStyle name="Comma 13 7" xfId="23714" xr:uid="{00000000-0005-0000-0000-0000DC560000}"/>
    <cellStyle name="Comma 13 7 2" xfId="23715" xr:uid="{00000000-0005-0000-0000-0000DD560000}"/>
    <cellStyle name="Comma 13 8" xfId="23716" xr:uid="{00000000-0005-0000-0000-0000DE560000}"/>
    <cellStyle name="Comma 13 8 2" xfId="23717" xr:uid="{00000000-0005-0000-0000-0000DF560000}"/>
    <cellStyle name="Comma 13 9" xfId="23718" xr:uid="{00000000-0005-0000-0000-0000E0560000}"/>
    <cellStyle name="Comma 13_BSD2" xfId="23719" xr:uid="{00000000-0005-0000-0000-0000E1560000}"/>
    <cellStyle name="Comma 130" xfId="23720" xr:uid="{00000000-0005-0000-0000-0000E2560000}"/>
    <cellStyle name="Comma 131" xfId="23721" xr:uid="{00000000-0005-0000-0000-0000E3560000}"/>
    <cellStyle name="Comma 132" xfId="23722" xr:uid="{00000000-0005-0000-0000-0000E4560000}"/>
    <cellStyle name="Comma 133" xfId="23723" xr:uid="{00000000-0005-0000-0000-0000E5560000}"/>
    <cellStyle name="Comma 134" xfId="23724" xr:uid="{00000000-0005-0000-0000-0000E6560000}"/>
    <cellStyle name="Comma 135" xfId="23725" xr:uid="{00000000-0005-0000-0000-0000E7560000}"/>
    <cellStyle name="Comma 136" xfId="23726" xr:uid="{00000000-0005-0000-0000-0000E8560000}"/>
    <cellStyle name="Comma 137" xfId="23727" xr:uid="{00000000-0005-0000-0000-0000E9560000}"/>
    <cellStyle name="Comma 138" xfId="23728" xr:uid="{00000000-0005-0000-0000-0000EA560000}"/>
    <cellStyle name="Comma 139" xfId="23729" xr:uid="{00000000-0005-0000-0000-0000EB560000}"/>
    <cellStyle name="Comma 14" xfId="23730" xr:uid="{00000000-0005-0000-0000-0000EC560000}"/>
    <cellStyle name="Comma 14 10" xfId="23731" xr:uid="{00000000-0005-0000-0000-0000ED560000}"/>
    <cellStyle name="Comma 14 10 2" xfId="23732" xr:uid="{00000000-0005-0000-0000-0000EE560000}"/>
    <cellStyle name="Comma 14 10 3" xfId="23733" xr:uid="{00000000-0005-0000-0000-0000EF560000}"/>
    <cellStyle name="Comma 14 11" xfId="23734" xr:uid="{00000000-0005-0000-0000-0000F0560000}"/>
    <cellStyle name="Comma 14 11 2" xfId="23735" xr:uid="{00000000-0005-0000-0000-0000F1560000}"/>
    <cellStyle name="Comma 14 11 3" xfId="23736" xr:uid="{00000000-0005-0000-0000-0000F2560000}"/>
    <cellStyle name="Comma 14 12" xfId="23737" xr:uid="{00000000-0005-0000-0000-0000F3560000}"/>
    <cellStyle name="Comma 14 12 2" xfId="23738" xr:uid="{00000000-0005-0000-0000-0000F4560000}"/>
    <cellStyle name="Comma 14 13" xfId="23739" xr:uid="{00000000-0005-0000-0000-0000F5560000}"/>
    <cellStyle name="Comma 14 14" xfId="23740" xr:uid="{00000000-0005-0000-0000-0000F6560000}"/>
    <cellStyle name="Comma 14 15" xfId="23741" xr:uid="{00000000-0005-0000-0000-0000F7560000}"/>
    <cellStyle name="Comma 14 16" xfId="23742" xr:uid="{00000000-0005-0000-0000-0000F8560000}"/>
    <cellStyle name="Comma 14 17" xfId="23743" xr:uid="{00000000-0005-0000-0000-0000F9560000}"/>
    <cellStyle name="Comma 14 2" xfId="23744" xr:uid="{00000000-0005-0000-0000-0000FA560000}"/>
    <cellStyle name="Comma 14 2 10" xfId="23745" xr:uid="{00000000-0005-0000-0000-0000FB560000}"/>
    <cellStyle name="Comma 14 2 11" xfId="23746" xr:uid="{00000000-0005-0000-0000-0000FC560000}"/>
    <cellStyle name="Comma 14 2 12" xfId="23747" xr:uid="{00000000-0005-0000-0000-0000FD560000}"/>
    <cellStyle name="Comma 14 2 13" xfId="23748" xr:uid="{00000000-0005-0000-0000-0000FE560000}"/>
    <cellStyle name="Comma 14 2 14" xfId="23749" xr:uid="{00000000-0005-0000-0000-0000FF560000}"/>
    <cellStyle name="Comma 14 2 15" xfId="23750" xr:uid="{00000000-0005-0000-0000-000000570000}"/>
    <cellStyle name="Comma 14 2 15 2" xfId="23751" xr:uid="{00000000-0005-0000-0000-000001570000}"/>
    <cellStyle name="Comma 14 2 15 3" xfId="23752" xr:uid="{00000000-0005-0000-0000-000002570000}"/>
    <cellStyle name="Comma 14 2 16" xfId="23753" xr:uid="{00000000-0005-0000-0000-000003570000}"/>
    <cellStyle name="Comma 14 2 16 2" xfId="23754" xr:uid="{00000000-0005-0000-0000-000004570000}"/>
    <cellStyle name="Comma 14 2 16 3" xfId="23755" xr:uid="{00000000-0005-0000-0000-000005570000}"/>
    <cellStyle name="Comma 14 2 17" xfId="23756" xr:uid="{00000000-0005-0000-0000-000006570000}"/>
    <cellStyle name="Comma 14 2 17 2" xfId="23757" xr:uid="{00000000-0005-0000-0000-000007570000}"/>
    <cellStyle name="Comma 14 2 17 3" xfId="23758" xr:uid="{00000000-0005-0000-0000-000008570000}"/>
    <cellStyle name="Comma 14 2 18" xfId="23759" xr:uid="{00000000-0005-0000-0000-000009570000}"/>
    <cellStyle name="Comma 14 2 19" xfId="23760" xr:uid="{00000000-0005-0000-0000-00000A570000}"/>
    <cellStyle name="Comma 14 2 2" xfId="23761" xr:uid="{00000000-0005-0000-0000-00000B570000}"/>
    <cellStyle name="Comma 14 2 2 2" xfId="23762" xr:uid="{00000000-0005-0000-0000-00000C570000}"/>
    <cellStyle name="Comma 14 2 2 3" xfId="23763" xr:uid="{00000000-0005-0000-0000-00000D570000}"/>
    <cellStyle name="Comma 14 2 2 4" xfId="23764" xr:uid="{00000000-0005-0000-0000-00000E570000}"/>
    <cellStyle name="Comma 14 2 2 4 2" xfId="23765" xr:uid="{00000000-0005-0000-0000-00000F570000}"/>
    <cellStyle name="Comma 14 2 2 4 3" xfId="23766" xr:uid="{00000000-0005-0000-0000-000010570000}"/>
    <cellStyle name="Comma 14 2 2 5" xfId="23767" xr:uid="{00000000-0005-0000-0000-000011570000}"/>
    <cellStyle name="Comma 14 2 2 6" xfId="23768" xr:uid="{00000000-0005-0000-0000-000012570000}"/>
    <cellStyle name="Comma 14 2 20" xfId="23769" xr:uid="{00000000-0005-0000-0000-000013570000}"/>
    <cellStyle name="Comma 14 2 21" xfId="23770" xr:uid="{00000000-0005-0000-0000-000014570000}"/>
    <cellStyle name="Comma 14 2 22" xfId="23771" xr:uid="{00000000-0005-0000-0000-000015570000}"/>
    <cellStyle name="Comma 14 2 23" xfId="23772" xr:uid="{00000000-0005-0000-0000-000016570000}"/>
    <cellStyle name="Comma 14 2 3" xfId="23773" xr:uid="{00000000-0005-0000-0000-000017570000}"/>
    <cellStyle name="Comma 14 2 3 2" xfId="23774" xr:uid="{00000000-0005-0000-0000-000018570000}"/>
    <cellStyle name="Comma 14 2 3 3" xfId="23775" xr:uid="{00000000-0005-0000-0000-000019570000}"/>
    <cellStyle name="Comma 14 2 3 4" xfId="23776" xr:uid="{00000000-0005-0000-0000-00001A570000}"/>
    <cellStyle name="Comma 14 2 3 5" xfId="23777" xr:uid="{00000000-0005-0000-0000-00001B570000}"/>
    <cellStyle name="Comma 14 2 4" xfId="23778" xr:uid="{00000000-0005-0000-0000-00001C570000}"/>
    <cellStyle name="Comma 14 2 4 2" xfId="23779" xr:uid="{00000000-0005-0000-0000-00001D570000}"/>
    <cellStyle name="Comma 14 2 4 3" xfId="23780" xr:uid="{00000000-0005-0000-0000-00001E570000}"/>
    <cellStyle name="Comma 14 2 4 4" xfId="23781" xr:uid="{00000000-0005-0000-0000-00001F570000}"/>
    <cellStyle name="Comma 14 2 4 5" xfId="23782" xr:uid="{00000000-0005-0000-0000-000020570000}"/>
    <cellStyle name="Comma 14 2 5" xfId="23783" xr:uid="{00000000-0005-0000-0000-000021570000}"/>
    <cellStyle name="Comma 14 2 5 2" xfId="23784" xr:uid="{00000000-0005-0000-0000-000022570000}"/>
    <cellStyle name="Comma 14 2 5 3" xfId="23785" xr:uid="{00000000-0005-0000-0000-000023570000}"/>
    <cellStyle name="Comma 14 2 5 4" xfId="23786" xr:uid="{00000000-0005-0000-0000-000024570000}"/>
    <cellStyle name="Comma 14 2 5 5" xfId="23787" xr:uid="{00000000-0005-0000-0000-000025570000}"/>
    <cellStyle name="Comma 14 2 6" xfId="23788" xr:uid="{00000000-0005-0000-0000-000026570000}"/>
    <cellStyle name="Comma 14 2 6 2" xfId="23789" xr:uid="{00000000-0005-0000-0000-000027570000}"/>
    <cellStyle name="Comma 14 2 7" xfId="23790" xr:uid="{00000000-0005-0000-0000-000028570000}"/>
    <cellStyle name="Comma 14 2 7 2" xfId="23791" xr:uid="{00000000-0005-0000-0000-000029570000}"/>
    <cellStyle name="Comma 14 2 7 3" xfId="23792" xr:uid="{00000000-0005-0000-0000-00002A570000}"/>
    <cellStyle name="Comma 14 2 7 4" xfId="23793" xr:uid="{00000000-0005-0000-0000-00002B570000}"/>
    <cellStyle name="Comma 14 2 8" xfId="23794" xr:uid="{00000000-0005-0000-0000-00002C570000}"/>
    <cellStyle name="Comma 14 2 9" xfId="23795" xr:uid="{00000000-0005-0000-0000-00002D570000}"/>
    <cellStyle name="Comma 14 2_BSD2" xfId="23796" xr:uid="{00000000-0005-0000-0000-00002E570000}"/>
    <cellStyle name="Comma 14 3" xfId="23797" xr:uid="{00000000-0005-0000-0000-00002F570000}"/>
    <cellStyle name="Comma 14 3 2" xfId="23798" xr:uid="{00000000-0005-0000-0000-000030570000}"/>
    <cellStyle name="Comma 14 3 3" xfId="23799" xr:uid="{00000000-0005-0000-0000-000031570000}"/>
    <cellStyle name="Comma 14 3 4" xfId="23800" xr:uid="{00000000-0005-0000-0000-000032570000}"/>
    <cellStyle name="Comma 14 3 5" xfId="23801" xr:uid="{00000000-0005-0000-0000-000033570000}"/>
    <cellStyle name="Comma 14 4" xfId="23802" xr:uid="{00000000-0005-0000-0000-000034570000}"/>
    <cellStyle name="Comma 14 4 2" xfId="23803" xr:uid="{00000000-0005-0000-0000-000035570000}"/>
    <cellStyle name="Comma 14 4 3" xfId="23804" xr:uid="{00000000-0005-0000-0000-000036570000}"/>
    <cellStyle name="Comma 14 4 4" xfId="23805" xr:uid="{00000000-0005-0000-0000-000037570000}"/>
    <cellStyle name="Comma 14 4 5" xfId="23806" xr:uid="{00000000-0005-0000-0000-000038570000}"/>
    <cellStyle name="Comma 14 5" xfId="23807" xr:uid="{00000000-0005-0000-0000-000039570000}"/>
    <cellStyle name="Comma 14 5 2" xfId="23808" xr:uid="{00000000-0005-0000-0000-00003A570000}"/>
    <cellStyle name="Comma 14 5 3" xfId="23809" xr:uid="{00000000-0005-0000-0000-00003B570000}"/>
    <cellStyle name="Comma 14 5 4" xfId="23810" xr:uid="{00000000-0005-0000-0000-00003C570000}"/>
    <cellStyle name="Comma 14 5 5" xfId="23811" xr:uid="{00000000-0005-0000-0000-00003D570000}"/>
    <cellStyle name="Comma 14 6" xfId="23812" xr:uid="{00000000-0005-0000-0000-00003E570000}"/>
    <cellStyle name="Comma 14 6 2" xfId="23813" xr:uid="{00000000-0005-0000-0000-00003F570000}"/>
    <cellStyle name="Comma 14 6 3" xfId="23814" xr:uid="{00000000-0005-0000-0000-000040570000}"/>
    <cellStyle name="Comma 14 6 4" xfId="23815" xr:uid="{00000000-0005-0000-0000-000041570000}"/>
    <cellStyle name="Comma 14 7" xfId="23816" xr:uid="{00000000-0005-0000-0000-000042570000}"/>
    <cellStyle name="Comma 14 8" xfId="23817" xr:uid="{00000000-0005-0000-0000-000043570000}"/>
    <cellStyle name="Comma 14 8 2" xfId="23818" xr:uid="{00000000-0005-0000-0000-000044570000}"/>
    <cellStyle name="Comma 14 8 3" xfId="23819" xr:uid="{00000000-0005-0000-0000-000045570000}"/>
    <cellStyle name="Comma 14 9" xfId="23820" xr:uid="{00000000-0005-0000-0000-000046570000}"/>
    <cellStyle name="Comma 14 9 2" xfId="23821" xr:uid="{00000000-0005-0000-0000-000047570000}"/>
    <cellStyle name="Comma 14 9 3" xfId="23822" xr:uid="{00000000-0005-0000-0000-000048570000}"/>
    <cellStyle name="Comma 14_BSD2" xfId="23823" xr:uid="{00000000-0005-0000-0000-000049570000}"/>
    <cellStyle name="Comma 140" xfId="23824" xr:uid="{00000000-0005-0000-0000-00004A570000}"/>
    <cellStyle name="Comma 141" xfId="23825" xr:uid="{00000000-0005-0000-0000-00004B570000}"/>
    <cellStyle name="Comma 142" xfId="23826" xr:uid="{00000000-0005-0000-0000-00004C570000}"/>
    <cellStyle name="Comma 15" xfId="23827" xr:uid="{00000000-0005-0000-0000-00004D570000}"/>
    <cellStyle name="Comma 15 10" xfId="23828" xr:uid="{00000000-0005-0000-0000-00004E570000}"/>
    <cellStyle name="Comma 15 11" xfId="23829" xr:uid="{00000000-0005-0000-0000-00004F570000}"/>
    <cellStyle name="Comma 15 12" xfId="23830" xr:uid="{00000000-0005-0000-0000-000050570000}"/>
    <cellStyle name="Comma 15 2" xfId="23831" xr:uid="{00000000-0005-0000-0000-000051570000}"/>
    <cellStyle name="Comma 15 2 10" xfId="23832" xr:uid="{00000000-0005-0000-0000-000052570000}"/>
    <cellStyle name="Comma 15 2 11" xfId="23833" xr:uid="{00000000-0005-0000-0000-000053570000}"/>
    <cellStyle name="Comma 15 2 12" xfId="23834" xr:uid="{00000000-0005-0000-0000-000054570000}"/>
    <cellStyle name="Comma 15 2 2" xfId="23835" xr:uid="{00000000-0005-0000-0000-000055570000}"/>
    <cellStyle name="Comma 15 2 2 2" xfId="23836" xr:uid="{00000000-0005-0000-0000-000056570000}"/>
    <cellStyle name="Comma 15 2 2 2 2" xfId="23837" xr:uid="{00000000-0005-0000-0000-000057570000}"/>
    <cellStyle name="Comma 15 2 2 3" xfId="23838" xr:uid="{00000000-0005-0000-0000-000058570000}"/>
    <cellStyle name="Comma 15 2 2 4" xfId="23839" xr:uid="{00000000-0005-0000-0000-000059570000}"/>
    <cellStyle name="Comma 15 2 3" xfId="23840" xr:uid="{00000000-0005-0000-0000-00005A570000}"/>
    <cellStyle name="Comma 15 2 3 2" xfId="23841" xr:uid="{00000000-0005-0000-0000-00005B570000}"/>
    <cellStyle name="Comma 15 2 3 3" xfId="23842" xr:uid="{00000000-0005-0000-0000-00005C570000}"/>
    <cellStyle name="Comma 15 2 3 4" xfId="23843" xr:uid="{00000000-0005-0000-0000-00005D570000}"/>
    <cellStyle name="Comma 15 2 4" xfId="23844" xr:uid="{00000000-0005-0000-0000-00005E570000}"/>
    <cellStyle name="Comma 15 2 5" xfId="23845" xr:uid="{00000000-0005-0000-0000-00005F570000}"/>
    <cellStyle name="Comma 15 2 6" xfId="23846" xr:uid="{00000000-0005-0000-0000-000060570000}"/>
    <cellStyle name="Comma 15 2 7" xfId="23847" xr:uid="{00000000-0005-0000-0000-000061570000}"/>
    <cellStyle name="Comma 15 2 7 2" xfId="23848" xr:uid="{00000000-0005-0000-0000-000062570000}"/>
    <cellStyle name="Comma 15 2 7 3" xfId="23849" xr:uid="{00000000-0005-0000-0000-000063570000}"/>
    <cellStyle name="Comma 15 2 8" xfId="23850" xr:uid="{00000000-0005-0000-0000-000064570000}"/>
    <cellStyle name="Comma 15 2 9" xfId="23851" xr:uid="{00000000-0005-0000-0000-000065570000}"/>
    <cellStyle name="Comma 15 2_BSD2" xfId="23852" xr:uid="{00000000-0005-0000-0000-000066570000}"/>
    <cellStyle name="Comma 15 3" xfId="23853" xr:uid="{00000000-0005-0000-0000-000067570000}"/>
    <cellStyle name="Comma 15 3 2" xfId="23854" xr:uid="{00000000-0005-0000-0000-000068570000}"/>
    <cellStyle name="Comma 15 3 3" xfId="23855" xr:uid="{00000000-0005-0000-0000-000069570000}"/>
    <cellStyle name="Comma 15 3 3 2" xfId="23856" xr:uid="{00000000-0005-0000-0000-00006A570000}"/>
    <cellStyle name="Comma 15 3 3 3" xfId="23857" xr:uid="{00000000-0005-0000-0000-00006B570000}"/>
    <cellStyle name="Comma 15 3 4" xfId="23858" xr:uid="{00000000-0005-0000-0000-00006C570000}"/>
    <cellStyle name="Comma 15 4" xfId="23859" xr:uid="{00000000-0005-0000-0000-00006D570000}"/>
    <cellStyle name="Comma 15 4 2" xfId="23860" xr:uid="{00000000-0005-0000-0000-00006E570000}"/>
    <cellStyle name="Comma 15 4 3" xfId="23861" xr:uid="{00000000-0005-0000-0000-00006F570000}"/>
    <cellStyle name="Comma 15 4 4" xfId="23862" xr:uid="{00000000-0005-0000-0000-000070570000}"/>
    <cellStyle name="Comma 15 5" xfId="23863" xr:uid="{00000000-0005-0000-0000-000071570000}"/>
    <cellStyle name="Comma 15 6" xfId="23864" xr:uid="{00000000-0005-0000-0000-000072570000}"/>
    <cellStyle name="Comma 15 6 2" xfId="23865" xr:uid="{00000000-0005-0000-0000-000073570000}"/>
    <cellStyle name="Comma 15 7" xfId="23866" xr:uid="{00000000-0005-0000-0000-000074570000}"/>
    <cellStyle name="Comma 15 7 2" xfId="23867" xr:uid="{00000000-0005-0000-0000-000075570000}"/>
    <cellStyle name="Comma 15 8" xfId="23868" xr:uid="{00000000-0005-0000-0000-000076570000}"/>
    <cellStyle name="Comma 15 9" xfId="23869" xr:uid="{00000000-0005-0000-0000-000077570000}"/>
    <cellStyle name="Comma 15_AMAL_31-05-2009" xfId="23870" xr:uid="{00000000-0005-0000-0000-000078570000}"/>
    <cellStyle name="Comma 16" xfId="23871" xr:uid="{00000000-0005-0000-0000-000079570000}"/>
    <cellStyle name="Comma 16 2" xfId="23872" xr:uid="{00000000-0005-0000-0000-00007A570000}"/>
    <cellStyle name="Comma 16 2 2" xfId="23873" xr:uid="{00000000-0005-0000-0000-00007B570000}"/>
    <cellStyle name="Comma 16 2 2 2" xfId="23874" xr:uid="{00000000-0005-0000-0000-00007C570000}"/>
    <cellStyle name="Comma 16 2 2 3" xfId="23875" xr:uid="{00000000-0005-0000-0000-00007D570000}"/>
    <cellStyle name="Comma 16 2 3" xfId="23876" xr:uid="{00000000-0005-0000-0000-00007E570000}"/>
    <cellStyle name="Comma 16 2 4" xfId="23877" xr:uid="{00000000-0005-0000-0000-00007F570000}"/>
    <cellStyle name="Comma 16 2 5" xfId="23878" xr:uid="{00000000-0005-0000-0000-000080570000}"/>
    <cellStyle name="Comma 16 2 6" xfId="23879" xr:uid="{00000000-0005-0000-0000-000081570000}"/>
    <cellStyle name="Comma 16 2_BSD2" xfId="23880" xr:uid="{00000000-0005-0000-0000-000082570000}"/>
    <cellStyle name="Comma 16 3" xfId="23881" xr:uid="{00000000-0005-0000-0000-000083570000}"/>
    <cellStyle name="Comma 16 3 2" xfId="23882" xr:uid="{00000000-0005-0000-0000-000084570000}"/>
    <cellStyle name="Comma 16 3 3" xfId="23883" xr:uid="{00000000-0005-0000-0000-000085570000}"/>
    <cellStyle name="Comma 16 4" xfId="23884" xr:uid="{00000000-0005-0000-0000-000086570000}"/>
    <cellStyle name="Comma 16 5" xfId="23885" xr:uid="{00000000-0005-0000-0000-000087570000}"/>
    <cellStyle name="Comma 16 6" xfId="23886" xr:uid="{00000000-0005-0000-0000-000088570000}"/>
    <cellStyle name="Comma 16 6 2" xfId="23887" xr:uid="{00000000-0005-0000-0000-000089570000}"/>
    <cellStyle name="Comma 16 7" xfId="23888" xr:uid="{00000000-0005-0000-0000-00008A570000}"/>
    <cellStyle name="Comma 16 7 2" xfId="23889" xr:uid="{00000000-0005-0000-0000-00008B570000}"/>
    <cellStyle name="Comma 16 8" xfId="23890" xr:uid="{00000000-0005-0000-0000-00008C570000}"/>
    <cellStyle name="Comma 16 9" xfId="23891" xr:uid="{00000000-0005-0000-0000-00008D570000}"/>
    <cellStyle name="Comma 16_BSD2" xfId="23892" xr:uid="{00000000-0005-0000-0000-00008E570000}"/>
    <cellStyle name="Comma 17" xfId="23893" xr:uid="{00000000-0005-0000-0000-00008F570000}"/>
    <cellStyle name="Comma 17 10" xfId="23894" xr:uid="{00000000-0005-0000-0000-000090570000}"/>
    <cellStyle name="Comma 17 11" xfId="23895" xr:uid="{00000000-0005-0000-0000-000091570000}"/>
    <cellStyle name="Comma 17 12" xfId="23896" xr:uid="{00000000-0005-0000-0000-000092570000}"/>
    <cellStyle name="Comma 17 13" xfId="23897" xr:uid="{00000000-0005-0000-0000-000093570000}"/>
    <cellStyle name="Comma 17 14" xfId="23898" xr:uid="{00000000-0005-0000-0000-000094570000}"/>
    <cellStyle name="Comma 17 15" xfId="23899" xr:uid="{00000000-0005-0000-0000-000095570000}"/>
    <cellStyle name="Comma 17 16" xfId="23900" xr:uid="{00000000-0005-0000-0000-000096570000}"/>
    <cellStyle name="Comma 17 17" xfId="23901" xr:uid="{00000000-0005-0000-0000-000097570000}"/>
    <cellStyle name="Comma 17 18" xfId="23902" xr:uid="{00000000-0005-0000-0000-000098570000}"/>
    <cellStyle name="Comma 17 18 2" xfId="23903" xr:uid="{00000000-0005-0000-0000-000099570000}"/>
    <cellStyle name="Comma 17 2" xfId="23904" xr:uid="{00000000-0005-0000-0000-00009A570000}"/>
    <cellStyle name="Comma 17 2 2" xfId="23905" xr:uid="{00000000-0005-0000-0000-00009B570000}"/>
    <cellStyle name="Comma 17 2 2 2" xfId="23906" xr:uid="{00000000-0005-0000-0000-00009C570000}"/>
    <cellStyle name="Comma 17 2 3" xfId="23907" xr:uid="{00000000-0005-0000-0000-00009D570000}"/>
    <cellStyle name="Comma 17 2 4" xfId="23908" xr:uid="{00000000-0005-0000-0000-00009E570000}"/>
    <cellStyle name="Comma 17 2_BSD2" xfId="23909" xr:uid="{00000000-0005-0000-0000-00009F570000}"/>
    <cellStyle name="Comma 17 3" xfId="23910" xr:uid="{00000000-0005-0000-0000-0000A0570000}"/>
    <cellStyle name="Comma 17 3 2" xfId="23911" xr:uid="{00000000-0005-0000-0000-0000A1570000}"/>
    <cellStyle name="Comma 17 4" xfId="23912" xr:uid="{00000000-0005-0000-0000-0000A2570000}"/>
    <cellStyle name="Comma 17 5" xfId="23913" xr:uid="{00000000-0005-0000-0000-0000A3570000}"/>
    <cellStyle name="Comma 17 6" xfId="23914" xr:uid="{00000000-0005-0000-0000-0000A4570000}"/>
    <cellStyle name="Comma 17 7" xfId="23915" xr:uid="{00000000-0005-0000-0000-0000A5570000}"/>
    <cellStyle name="Comma 17 8" xfId="23916" xr:uid="{00000000-0005-0000-0000-0000A6570000}"/>
    <cellStyle name="Comma 17 9" xfId="23917" xr:uid="{00000000-0005-0000-0000-0000A7570000}"/>
    <cellStyle name="Comma 17_AMAL_NOVEMBER _ 2009 ( CREDIT CONTROL)-kate" xfId="23918" xr:uid="{00000000-0005-0000-0000-0000A8570000}"/>
    <cellStyle name="Comma 18" xfId="23919" xr:uid="{00000000-0005-0000-0000-0000A9570000}"/>
    <cellStyle name="Comma 18 2" xfId="23920" xr:uid="{00000000-0005-0000-0000-0000AA570000}"/>
    <cellStyle name="Comma 18 2 2" xfId="23921" xr:uid="{00000000-0005-0000-0000-0000AB570000}"/>
    <cellStyle name="Comma 18 2 2 2" xfId="23922" xr:uid="{00000000-0005-0000-0000-0000AC570000}"/>
    <cellStyle name="Comma 18 2 2 3" xfId="23923" xr:uid="{00000000-0005-0000-0000-0000AD570000}"/>
    <cellStyle name="Comma 18 2 3" xfId="23924" xr:uid="{00000000-0005-0000-0000-0000AE570000}"/>
    <cellStyle name="Comma 18 2 4" xfId="23925" xr:uid="{00000000-0005-0000-0000-0000AF570000}"/>
    <cellStyle name="Comma 18 2 5" xfId="23926" xr:uid="{00000000-0005-0000-0000-0000B0570000}"/>
    <cellStyle name="Comma 18 3" xfId="23927" xr:uid="{00000000-0005-0000-0000-0000B1570000}"/>
    <cellStyle name="Comma 18 3 2" xfId="23928" xr:uid="{00000000-0005-0000-0000-0000B2570000}"/>
    <cellStyle name="Comma 18 3 3" xfId="23929" xr:uid="{00000000-0005-0000-0000-0000B3570000}"/>
    <cellStyle name="Comma 18 4" xfId="23930" xr:uid="{00000000-0005-0000-0000-0000B4570000}"/>
    <cellStyle name="Comma 18 5" xfId="23931" xr:uid="{00000000-0005-0000-0000-0000B5570000}"/>
    <cellStyle name="Comma 18 6" xfId="23932" xr:uid="{00000000-0005-0000-0000-0000B6570000}"/>
    <cellStyle name="Comma 19" xfId="23933" xr:uid="{00000000-0005-0000-0000-0000B7570000}"/>
    <cellStyle name="Comma 19 10" xfId="23934" xr:uid="{00000000-0005-0000-0000-0000B8570000}"/>
    <cellStyle name="Comma 19 11" xfId="23935" xr:uid="{00000000-0005-0000-0000-0000B9570000}"/>
    <cellStyle name="Comma 19 11 2" xfId="23936" xr:uid="{00000000-0005-0000-0000-0000BA570000}"/>
    <cellStyle name="Comma 19 12" xfId="23937" xr:uid="{00000000-0005-0000-0000-0000BB570000}"/>
    <cellStyle name="Comma 19 13" xfId="23938" xr:uid="{00000000-0005-0000-0000-0000BC570000}"/>
    <cellStyle name="Comma 19 14" xfId="23939" xr:uid="{00000000-0005-0000-0000-0000BD570000}"/>
    <cellStyle name="Comma 19 2" xfId="23940" xr:uid="{00000000-0005-0000-0000-0000BE570000}"/>
    <cellStyle name="Comma 19 2 2" xfId="23941" xr:uid="{00000000-0005-0000-0000-0000BF570000}"/>
    <cellStyle name="Comma 19 2 2 2" xfId="23942" xr:uid="{00000000-0005-0000-0000-0000C0570000}"/>
    <cellStyle name="Comma 19 2 3" xfId="23943" xr:uid="{00000000-0005-0000-0000-0000C1570000}"/>
    <cellStyle name="Comma 19 2 4" xfId="23944" xr:uid="{00000000-0005-0000-0000-0000C2570000}"/>
    <cellStyle name="Comma 19 2 4 2" xfId="23945" xr:uid="{00000000-0005-0000-0000-0000C3570000}"/>
    <cellStyle name="Comma 19 2 4 3" xfId="23946" xr:uid="{00000000-0005-0000-0000-0000C4570000}"/>
    <cellStyle name="Comma 19 2 5" xfId="23947" xr:uid="{00000000-0005-0000-0000-0000C5570000}"/>
    <cellStyle name="Comma 19 2 6" xfId="23948" xr:uid="{00000000-0005-0000-0000-0000C6570000}"/>
    <cellStyle name="Comma 19 3" xfId="23949" xr:uid="{00000000-0005-0000-0000-0000C7570000}"/>
    <cellStyle name="Comma 19 3 2" xfId="23950" xr:uid="{00000000-0005-0000-0000-0000C8570000}"/>
    <cellStyle name="Comma 19 3 3" xfId="23951" xr:uid="{00000000-0005-0000-0000-0000C9570000}"/>
    <cellStyle name="Comma 19 3 3 2" xfId="23952" xr:uid="{00000000-0005-0000-0000-0000CA570000}"/>
    <cellStyle name="Comma 19 3 3 3" xfId="23953" xr:uid="{00000000-0005-0000-0000-0000CB570000}"/>
    <cellStyle name="Comma 19 3 4" xfId="23954" xr:uid="{00000000-0005-0000-0000-0000CC570000}"/>
    <cellStyle name="Comma 19 4" xfId="23955" xr:uid="{00000000-0005-0000-0000-0000CD570000}"/>
    <cellStyle name="Comma 19 5" xfId="23956" xr:uid="{00000000-0005-0000-0000-0000CE570000}"/>
    <cellStyle name="Comma 19 6" xfId="23957" xr:uid="{00000000-0005-0000-0000-0000CF570000}"/>
    <cellStyle name="Comma 19 7" xfId="23958" xr:uid="{00000000-0005-0000-0000-0000D0570000}"/>
    <cellStyle name="Comma 19 8" xfId="23959" xr:uid="{00000000-0005-0000-0000-0000D1570000}"/>
    <cellStyle name="Comma 19 9" xfId="23960" xr:uid="{00000000-0005-0000-0000-0000D2570000}"/>
    <cellStyle name="Comma 2" xfId="100" xr:uid="{00000000-0005-0000-0000-0000D3570000}"/>
    <cellStyle name="Comma 2 1" xfId="23961" xr:uid="{00000000-0005-0000-0000-0000D4570000}"/>
    <cellStyle name="Comma 2 10" xfId="67" xr:uid="{00000000-0005-0000-0000-0000D5570000}"/>
    <cellStyle name="Comma 2 10 10" xfId="23962" xr:uid="{00000000-0005-0000-0000-0000D6570000}"/>
    <cellStyle name="Comma 2 10 11" xfId="23963" xr:uid="{00000000-0005-0000-0000-0000D7570000}"/>
    <cellStyle name="Comma 2 10 11 2" xfId="23964" xr:uid="{00000000-0005-0000-0000-0000D8570000}"/>
    <cellStyle name="Comma 2 10 2" xfId="366" xr:uid="{00000000-0005-0000-0000-0000D9570000}"/>
    <cellStyle name="Comma 2 10 2 2" xfId="367" xr:uid="{00000000-0005-0000-0000-0000DA570000}"/>
    <cellStyle name="Comma 2 10 2 2 2" xfId="976" xr:uid="{00000000-0005-0000-0000-0000DB570000}"/>
    <cellStyle name="Comma 2 10 2 3" xfId="975" xr:uid="{00000000-0005-0000-0000-0000DC570000}"/>
    <cellStyle name="Comma 2 10 2 4" xfId="23965" xr:uid="{00000000-0005-0000-0000-0000DD570000}"/>
    <cellStyle name="Comma 2 10 2 5" xfId="23966" xr:uid="{00000000-0005-0000-0000-0000DE570000}"/>
    <cellStyle name="Comma 2 10 2 5 2" xfId="23967" xr:uid="{00000000-0005-0000-0000-0000DF570000}"/>
    <cellStyle name="Comma 2 10 2_BSD10" xfId="23968" xr:uid="{00000000-0005-0000-0000-0000E0570000}"/>
    <cellStyle name="Comma 2 10 3" xfId="368" xr:uid="{00000000-0005-0000-0000-0000E1570000}"/>
    <cellStyle name="Comma 2 10 3 2" xfId="369" xr:uid="{00000000-0005-0000-0000-0000E2570000}"/>
    <cellStyle name="Comma 2 10 3 2 2" xfId="978" xr:uid="{00000000-0005-0000-0000-0000E3570000}"/>
    <cellStyle name="Comma 2 10 3 3" xfId="977" xr:uid="{00000000-0005-0000-0000-0000E4570000}"/>
    <cellStyle name="Comma 2 10 4" xfId="370" xr:uid="{00000000-0005-0000-0000-0000E5570000}"/>
    <cellStyle name="Comma 2 10 4 2" xfId="979" xr:uid="{00000000-0005-0000-0000-0000E6570000}"/>
    <cellStyle name="Comma 2 10 5" xfId="371" xr:uid="{00000000-0005-0000-0000-0000E7570000}"/>
    <cellStyle name="Comma 2 10 5 2" xfId="980" xr:uid="{00000000-0005-0000-0000-0000E8570000}"/>
    <cellStyle name="Comma 2 10 6" xfId="974" xr:uid="{00000000-0005-0000-0000-0000E9570000}"/>
    <cellStyle name="Comma 2 10 7" xfId="365" xr:uid="{00000000-0005-0000-0000-0000EA570000}"/>
    <cellStyle name="Comma 2 10 8" xfId="23969" xr:uid="{00000000-0005-0000-0000-0000EB570000}"/>
    <cellStyle name="Comma 2 10 9" xfId="23970" xr:uid="{00000000-0005-0000-0000-0000EC570000}"/>
    <cellStyle name="Comma 2 10_Annexure" xfId="23971" xr:uid="{00000000-0005-0000-0000-0000ED570000}"/>
    <cellStyle name="Comma 2 11" xfId="372" xr:uid="{00000000-0005-0000-0000-0000EE570000}"/>
    <cellStyle name="Comma 2 11 10" xfId="23972" xr:uid="{00000000-0005-0000-0000-0000EF570000}"/>
    <cellStyle name="Comma 2 11 10 2" xfId="23973" xr:uid="{00000000-0005-0000-0000-0000F0570000}"/>
    <cellStyle name="Comma 2 11 2" xfId="373" xr:uid="{00000000-0005-0000-0000-0000F1570000}"/>
    <cellStyle name="Comma 2 11 2 2" xfId="982" xr:uid="{00000000-0005-0000-0000-0000F2570000}"/>
    <cellStyle name="Comma 2 11 2 2 2" xfId="23974" xr:uid="{00000000-0005-0000-0000-0000F3570000}"/>
    <cellStyle name="Comma 2 11 3" xfId="981" xr:uid="{00000000-0005-0000-0000-0000F4570000}"/>
    <cellStyle name="Comma 2 11 3 2" xfId="23975" xr:uid="{00000000-0005-0000-0000-0000F5570000}"/>
    <cellStyle name="Comma 2 11 3 2 2" xfId="23976" xr:uid="{00000000-0005-0000-0000-0000F6570000}"/>
    <cellStyle name="Comma 2 11 4" xfId="23977" xr:uid="{00000000-0005-0000-0000-0000F7570000}"/>
    <cellStyle name="Comma 2 11 5" xfId="23978" xr:uid="{00000000-0005-0000-0000-0000F8570000}"/>
    <cellStyle name="Comma 2 11 6" xfId="23979" xr:uid="{00000000-0005-0000-0000-0000F9570000}"/>
    <cellStyle name="Comma 2 11 7" xfId="23980" xr:uid="{00000000-0005-0000-0000-0000FA570000}"/>
    <cellStyle name="Comma 2 11 8" xfId="23981" xr:uid="{00000000-0005-0000-0000-0000FB570000}"/>
    <cellStyle name="Comma 2 11 9" xfId="23982" xr:uid="{00000000-0005-0000-0000-0000FC570000}"/>
    <cellStyle name="Comma 2 11_Annexure" xfId="23983" xr:uid="{00000000-0005-0000-0000-0000FD570000}"/>
    <cellStyle name="Comma 2 12" xfId="374" xr:uid="{00000000-0005-0000-0000-0000FE570000}"/>
    <cellStyle name="Comma 2 12 2" xfId="375" xr:uid="{00000000-0005-0000-0000-0000FF570000}"/>
    <cellStyle name="Comma 2 12 2 2" xfId="984" xr:uid="{00000000-0005-0000-0000-000000580000}"/>
    <cellStyle name="Comma 2 12 2 2 2" xfId="23984" xr:uid="{00000000-0005-0000-0000-000001580000}"/>
    <cellStyle name="Comma 2 12 3" xfId="983" xr:uid="{00000000-0005-0000-0000-000002580000}"/>
    <cellStyle name="Comma 2 12 3 2" xfId="23985" xr:uid="{00000000-0005-0000-0000-000003580000}"/>
    <cellStyle name="Comma 2 12 3 2 2" xfId="23986" xr:uid="{00000000-0005-0000-0000-000004580000}"/>
    <cellStyle name="Comma 2 12 4" xfId="23987" xr:uid="{00000000-0005-0000-0000-000005580000}"/>
    <cellStyle name="Comma 2 12 5" xfId="23988" xr:uid="{00000000-0005-0000-0000-000006580000}"/>
    <cellStyle name="Comma 2 12 6" xfId="23989" xr:uid="{00000000-0005-0000-0000-000007580000}"/>
    <cellStyle name="Comma 2 12 7" xfId="23990" xr:uid="{00000000-0005-0000-0000-000008580000}"/>
    <cellStyle name="Comma 2 12 8" xfId="23991" xr:uid="{00000000-0005-0000-0000-000009580000}"/>
    <cellStyle name="Comma 2 12 9" xfId="23992" xr:uid="{00000000-0005-0000-0000-00000A580000}"/>
    <cellStyle name="Comma 2 12 9 2" xfId="23993" xr:uid="{00000000-0005-0000-0000-00000B580000}"/>
    <cellStyle name="Comma 2 12_Annexure" xfId="23994" xr:uid="{00000000-0005-0000-0000-00000C580000}"/>
    <cellStyle name="Comma 2 13" xfId="376" xr:uid="{00000000-0005-0000-0000-00000D580000}"/>
    <cellStyle name="Comma 2 13 2" xfId="985" xr:uid="{00000000-0005-0000-0000-00000E580000}"/>
    <cellStyle name="Comma 2 13 2 2" xfId="23995" xr:uid="{00000000-0005-0000-0000-00000F580000}"/>
    <cellStyle name="Comma 2 13 2 2 2" xfId="23996" xr:uid="{00000000-0005-0000-0000-000010580000}"/>
    <cellStyle name="Comma 2 13 3" xfId="23997" xr:uid="{00000000-0005-0000-0000-000011580000}"/>
    <cellStyle name="Comma 2 13 3 2" xfId="23998" xr:uid="{00000000-0005-0000-0000-000012580000}"/>
    <cellStyle name="Comma 2 13 3 2 2" xfId="23999" xr:uid="{00000000-0005-0000-0000-000013580000}"/>
    <cellStyle name="Comma 2 13 4" xfId="24000" xr:uid="{00000000-0005-0000-0000-000014580000}"/>
    <cellStyle name="Comma 2 13 5" xfId="24001" xr:uid="{00000000-0005-0000-0000-000015580000}"/>
    <cellStyle name="Comma 2 13 6" xfId="24002" xr:uid="{00000000-0005-0000-0000-000016580000}"/>
    <cellStyle name="Comma 2 13 7" xfId="24003" xr:uid="{00000000-0005-0000-0000-000017580000}"/>
    <cellStyle name="Comma 2 13 8" xfId="24004" xr:uid="{00000000-0005-0000-0000-000018580000}"/>
    <cellStyle name="Comma 2 13 9" xfId="24005" xr:uid="{00000000-0005-0000-0000-000019580000}"/>
    <cellStyle name="Comma 2 13 9 2" xfId="24006" xr:uid="{00000000-0005-0000-0000-00001A580000}"/>
    <cellStyle name="Comma 2 14" xfId="377" xr:uid="{00000000-0005-0000-0000-00001B580000}"/>
    <cellStyle name="Comma 2 14 2" xfId="986" xr:uid="{00000000-0005-0000-0000-00001C580000}"/>
    <cellStyle name="Comma 2 14 2 2" xfId="24007" xr:uid="{00000000-0005-0000-0000-00001D580000}"/>
    <cellStyle name="Comma 2 14 2 2 2" xfId="24008" xr:uid="{00000000-0005-0000-0000-00001E580000}"/>
    <cellStyle name="Comma 2 14 3" xfId="24009" xr:uid="{00000000-0005-0000-0000-00001F580000}"/>
    <cellStyle name="Comma 2 14 3 2" xfId="24010" xr:uid="{00000000-0005-0000-0000-000020580000}"/>
    <cellStyle name="Comma 2 14 3 2 2" xfId="24011" xr:uid="{00000000-0005-0000-0000-000021580000}"/>
    <cellStyle name="Comma 2 14 4" xfId="24012" xr:uid="{00000000-0005-0000-0000-000022580000}"/>
    <cellStyle name="Comma 2 14 4 2" xfId="24013" xr:uid="{00000000-0005-0000-0000-000023580000}"/>
    <cellStyle name="Comma 2 15" xfId="966" xr:uid="{00000000-0005-0000-0000-000024580000}"/>
    <cellStyle name="Comma 2 15 2" xfId="24014" xr:uid="{00000000-0005-0000-0000-000025580000}"/>
    <cellStyle name="Comma 2 16" xfId="329" xr:uid="{00000000-0005-0000-0000-000026580000}"/>
    <cellStyle name="Comma 2 16 2" xfId="24015" xr:uid="{00000000-0005-0000-0000-000027580000}"/>
    <cellStyle name="Comma 2 16 3" xfId="24016" xr:uid="{00000000-0005-0000-0000-000028580000}"/>
    <cellStyle name="Comma 2 16 3 2" xfId="24017" xr:uid="{00000000-0005-0000-0000-000029580000}"/>
    <cellStyle name="Comma 2 16_BSD2" xfId="24018" xr:uid="{00000000-0005-0000-0000-00002A580000}"/>
    <cellStyle name="Comma 2 17" xfId="24019" xr:uid="{00000000-0005-0000-0000-00002B580000}"/>
    <cellStyle name="Comma 2 17 2" xfId="24020" xr:uid="{00000000-0005-0000-0000-00002C580000}"/>
    <cellStyle name="Comma 2 17 3" xfId="24021" xr:uid="{00000000-0005-0000-0000-00002D580000}"/>
    <cellStyle name="Comma 2 17 3 2" xfId="24022" xr:uid="{00000000-0005-0000-0000-00002E580000}"/>
    <cellStyle name="Comma 2 17_BSD2" xfId="24023" xr:uid="{00000000-0005-0000-0000-00002F580000}"/>
    <cellStyle name="Comma 2 18" xfId="24024" xr:uid="{00000000-0005-0000-0000-000030580000}"/>
    <cellStyle name="Comma 2 18 2" xfId="24025" xr:uid="{00000000-0005-0000-0000-000031580000}"/>
    <cellStyle name="Comma 2 18_BSD2" xfId="24026" xr:uid="{00000000-0005-0000-0000-000032580000}"/>
    <cellStyle name="Comma 2 19" xfId="24027" xr:uid="{00000000-0005-0000-0000-000033580000}"/>
    <cellStyle name="Comma 2 19 2" xfId="24028" xr:uid="{00000000-0005-0000-0000-000034580000}"/>
    <cellStyle name="Comma 2 19_BSD2" xfId="24029" xr:uid="{00000000-0005-0000-0000-000035580000}"/>
    <cellStyle name="Comma 2 2" xfId="65" xr:uid="{00000000-0005-0000-0000-000036580000}"/>
    <cellStyle name="Comma 2 2 10" xfId="987" xr:uid="{00000000-0005-0000-0000-000037580000}"/>
    <cellStyle name="Comma 2 2 10 2" xfId="24030" xr:uid="{00000000-0005-0000-0000-000038580000}"/>
    <cellStyle name="Comma 2 2 10 2 2" xfId="24031" xr:uid="{00000000-0005-0000-0000-000039580000}"/>
    <cellStyle name="Comma 2 2 10 2 3" xfId="24032" xr:uid="{00000000-0005-0000-0000-00003A580000}"/>
    <cellStyle name="Comma 2 2 10 2 3 2" xfId="24033" xr:uid="{00000000-0005-0000-0000-00003B580000}"/>
    <cellStyle name="Comma 2 2 11" xfId="378" xr:uid="{00000000-0005-0000-0000-00003C580000}"/>
    <cellStyle name="Comma 2 2 12" xfId="24034" xr:uid="{00000000-0005-0000-0000-00003D580000}"/>
    <cellStyle name="Comma 2 2 13" xfId="24035" xr:uid="{00000000-0005-0000-0000-00003E580000}"/>
    <cellStyle name="Comma 2 2 14" xfId="24036" xr:uid="{00000000-0005-0000-0000-00003F580000}"/>
    <cellStyle name="Comma 2 2 15" xfId="24037" xr:uid="{00000000-0005-0000-0000-000040580000}"/>
    <cellStyle name="Comma 2 2 16" xfId="24038" xr:uid="{00000000-0005-0000-0000-000041580000}"/>
    <cellStyle name="Comma 2 2 17" xfId="24039" xr:uid="{00000000-0005-0000-0000-000042580000}"/>
    <cellStyle name="Comma 2 2 18" xfId="24040" xr:uid="{00000000-0005-0000-0000-000043580000}"/>
    <cellStyle name="Comma 2 2 19" xfId="24041" xr:uid="{00000000-0005-0000-0000-000044580000}"/>
    <cellStyle name="Comma 2 2 2" xfId="66" xr:uid="{00000000-0005-0000-0000-000045580000}"/>
    <cellStyle name="Comma 2 2 2 10" xfId="24042" xr:uid="{00000000-0005-0000-0000-000046580000}"/>
    <cellStyle name="Comma 2 2 2 11" xfId="24043" xr:uid="{00000000-0005-0000-0000-000047580000}"/>
    <cellStyle name="Comma 2 2 2 12" xfId="24044" xr:uid="{00000000-0005-0000-0000-000048580000}"/>
    <cellStyle name="Comma 2 2 2 13" xfId="24045" xr:uid="{00000000-0005-0000-0000-000049580000}"/>
    <cellStyle name="Comma 2 2 2 14" xfId="24046" xr:uid="{00000000-0005-0000-0000-00004A580000}"/>
    <cellStyle name="Comma 2 2 2 15" xfId="24047" xr:uid="{00000000-0005-0000-0000-00004B580000}"/>
    <cellStyle name="Comma 2 2 2 16" xfId="24048" xr:uid="{00000000-0005-0000-0000-00004C580000}"/>
    <cellStyle name="Comma 2 2 2 17" xfId="24049" xr:uid="{00000000-0005-0000-0000-00004D580000}"/>
    <cellStyle name="Comma 2 2 2 17 2" xfId="24050" xr:uid="{00000000-0005-0000-0000-00004E580000}"/>
    <cellStyle name="Comma 2 2 2 18" xfId="24051" xr:uid="{00000000-0005-0000-0000-00004F580000}"/>
    <cellStyle name="Comma 2 2 2 19" xfId="24052" xr:uid="{00000000-0005-0000-0000-000050580000}"/>
    <cellStyle name="Comma 2 2 2 2" xfId="68" xr:uid="{00000000-0005-0000-0000-000051580000}"/>
    <cellStyle name="Comma 2 2 2 2 10" xfId="24053" xr:uid="{00000000-0005-0000-0000-000052580000}"/>
    <cellStyle name="Comma 2 2 2 2 10 2" xfId="24054" xr:uid="{00000000-0005-0000-0000-000053580000}"/>
    <cellStyle name="Comma 2 2 2 2 11" xfId="24055" xr:uid="{00000000-0005-0000-0000-000054580000}"/>
    <cellStyle name="Comma 2 2 2 2 12" xfId="24056" xr:uid="{00000000-0005-0000-0000-000055580000}"/>
    <cellStyle name="Comma 2 2 2 2 2" xfId="291" xr:uid="{00000000-0005-0000-0000-000056580000}"/>
    <cellStyle name="Comma 2 2 2 2 2 2" xfId="382" xr:uid="{00000000-0005-0000-0000-000057580000}"/>
    <cellStyle name="Comma 2 2 2 2 2 2 2" xfId="383" xr:uid="{00000000-0005-0000-0000-000058580000}"/>
    <cellStyle name="Comma 2 2 2 2 2 2 2 2" xfId="992" xr:uid="{00000000-0005-0000-0000-000059580000}"/>
    <cellStyle name="Comma 2 2 2 2 2 2 3" xfId="991" xr:uid="{00000000-0005-0000-0000-00005A580000}"/>
    <cellStyle name="Comma 2 2 2 2 2 3" xfId="384" xr:uid="{00000000-0005-0000-0000-00005B580000}"/>
    <cellStyle name="Comma 2 2 2 2 2 3 2" xfId="385" xr:uid="{00000000-0005-0000-0000-00005C580000}"/>
    <cellStyle name="Comma 2 2 2 2 2 3 2 2" xfId="994" xr:uid="{00000000-0005-0000-0000-00005D580000}"/>
    <cellStyle name="Comma 2 2 2 2 2 3 3" xfId="993" xr:uid="{00000000-0005-0000-0000-00005E580000}"/>
    <cellStyle name="Comma 2 2 2 2 2 4" xfId="386" xr:uid="{00000000-0005-0000-0000-00005F580000}"/>
    <cellStyle name="Comma 2 2 2 2 2 4 2" xfId="995" xr:uid="{00000000-0005-0000-0000-000060580000}"/>
    <cellStyle name="Comma 2 2 2 2 2 5" xfId="387" xr:uid="{00000000-0005-0000-0000-000061580000}"/>
    <cellStyle name="Comma 2 2 2 2 2 5 2" xfId="996" xr:uid="{00000000-0005-0000-0000-000062580000}"/>
    <cellStyle name="Comma 2 2 2 2 2 6" xfId="990" xr:uid="{00000000-0005-0000-0000-000063580000}"/>
    <cellStyle name="Comma 2 2 2 2 2 7" xfId="381" xr:uid="{00000000-0005-0000-0000-000064580000}"/>
    <cellStyle name="Comma 2 2 2 2 2_BSD2" xfId="24057" xr:uid="{00000000-0005-0000-0000-000065580000}"/>
    <cellStyle name="Comma 2 2 2 2 3" xfId="388" xr:uid="{00000000-0005-0000-0000-000066580000}"/>
    <cellStyle name="Comma 2 2 2 2 3 2" xfId="389" xr:uid="{00000000-0005-0000-0000-000067580000}"/>
    <cellStyle name="Comma 2 2 2 2 3 2 2" xfId="998" xr:uid="{00000000-0005-0000-0000-000068580000}"/>
    <cellStyle name="Comma 2 2 2 2 3 3" xfId="997" xr:uid="{00000000-0005-0000-0000-000069580000}"/>
    <cellStyle name="Comma 2 2 2 2 4" xfId="390" xr:uid="{00000000-0005-0000-0000-00006A580000}"/>
    <cellStyle name="Comma 2 2 2 2 4 2" xfId="391" xr:uid="{00000000-0005-0000-0000-00006B580000}"/>
    <cellStyle name="Comma 2 2 2 2 4 2 2" xfId="1000" xr:uid="{00000000-0005-0000-0000-00006C580000}"/>
    <cellStyle name="Comma 2 2 2 2 4 3" xfId="999" xr:uid="{00000000-0005-0000-0000-00006D580000}"/>
    <cellStyle name="Comma 2 2 2 2 5" xfId="392" xr:uid="{00000000-0005-0000-0000-00006E580000}"/>
    <cellStyle name="Comma 2 2 2 2 5 2" xfId="1001" xr:uid="{00000000-0005-0000-0000-00006F580000}"/>
    <cellStyle name="Comma 2 2 2 2 6" xfId="393" xr:uid="{00000000-0005-0000-0000-000070580000}"/>
    <cellStyle name="Comma 2 2 2 2 6 2" xfId="1002" xr:uid="{00000000-0005-0000-0000-000071580000}"/>
    <cellStyle name="Comma 2 2 2 2 7" xfId="989" xr:uid="{00000000-0005-0000-0000-000072580000}"/>
    <cellStyle name="Comma 2 2 2 2 8" xfId="380" xr:uid="{00000000-0005-0000-0000-000073580000}"/>
    <cellStyle name="Comma 2 2 2 2 9" xfId="24058" xr:uid="{00000000-0005-0000-0000-000074580000}"/>
    <cellStyle name="Comma 2 2 2 2_BSD2" xfId="24059" xr:uid="{00000000-0005-0000-0000-000075580000}"/>
    <cellStyle name="Comma 2 2 2 20" xfId="24060" xr:uid="{00000000-0005-0000-0000-000076580000}"/>
    <cellStyle name="Comma 2 2 2 3" xfId="294" xr:uid="{00000000-0005-0000-0000-000077580000}"/>
    <cellStyle name="Comma 2 2 2 3 2" xfId="395" xr:uid="{00000000-0005-0000-0000-000078580000}"/>
    <cellStyle name="Comma 2 2 2 3 2 2" xfId="396" xr:uid="{00000000-0005-0000-0000-000079580000}"/>
    <cellStyle name="Comma 2 2 2 3 2 2 2" xfId="1005" xr:uid="{00000000-0005-0000-0000-00007A580000}"/>
    <cellStyle name="Comma 2 2 2 3 2 3" xfId="1004" xr:uid="{00000000-0005-0000-0000-00007B580000}"/>
    <cellStyle name="Comma 2 2 2 3 3" xfId="397" xr:uid="{00000000-0005-0000-0000-00007C580000}"/>
    <cellStyle name="Comma 2 2 2 3 3 2" xfId="398" xr:uid="{00000000-0005-0000-0000-00007D580000}"/>
    <cellStyle name="Comma 2 2 2 3 3 2 2" xfId="1007" xr:uid="{00000000-0005-0000-0000-00007E580000}"/>
    <cellStyle name="Comma 2 2 2 3 3 3" xfId="1006" xr:uid="{00000000-0005-0000-0000-00007F580000}"/>
    <cellStyle name="Comma 2 2 2 3 4" xfId="399" xr:uid="{00000000-0005-0000-0000-000080580000}"/>
    <cellStyle name="Comma 2 2 2 3 4 2" xfId="1008" xr:uid="{00000000-0005-0000-0000-000081580000}"/>
    <cellStyle name="Comma 2 2 2 3 5" xfId="400" xr:uid="{00000000-0005-0000-0000-000082580000}"/>
    <cellStyle name="Comma 2 2 2 3 5 2" xfId="1009" xr:uid="{00000000-0005-0000-0000-000083580000}"/>
    <cellStyle name="Comma 2 2 2 3 6" xfId="1003" xr:uid="{00000000-0005-0000-0000-000084580000}"/>
    <cellStyle name="Comma 2 2 2 3 7" xfId="394" xr:uid="{00000000-0005-0000-0000-000085580000}"/>
    <cellStyle name="Comma 2 2 2 3_BSD2" xfId="24061" xr:uid="{00000000-0005-0000-0000-000086580000}"/>
    <cellStyle name="Comma 2 2 2 4" xfId="401" xr:uid="{00000000-0005-0000-0000-000087580000}"/>
    <cellStyle name="Comma 2 2 2 4 2" xfId="402" xr:uid="{00000000-0005-0000-0000-000088580000}"/>
    <cellStyle name="Comma 2 2 2 4 2 2" xfId="1011" xr:uid="{00000000-0005-0000-0000-000089580000}"/>
    <cellStyle name="Comma 2 2 2 4 3" xfId="1010" xr:uid="{00000000-0005-0000-0000-00008A580000}"/>
    <cellStyle name="Comma 2 2 2 5" xfId="403" xr:uid="{00000000-0005-0000-0000-00008B580000}"/>
    <cellStyle name="Comma 2 2 2 5 2" xfId="404" xr:uid="{00000000-0005-0000-0000-00008C580000}"/>
    <cellStyle name="Comma 2 2 2 5 2 2" xfId="1013" xr:uid="{00000000-0005-0000-0000-00008D580000}"/>
    <cellStyle name="Comma 2 2 2 5 3" xfId="1012" xr:uid="{00000000-0005-0000-0000-00008E580000}"/>
    <cellStyle name="Comma 2 2 2 6" xfId="405" xr:uid="{00000000-0005-0000-0000-00008F580000}"/>
    <cellStyle name="Comma 2 2 2 6 2" xfId="1014" xr:uid="{00000000-0005-0000-0000-000090580000}"/>
    <cellStyle name="Comma 2 2 2 7" xfId="406" xr:uid="{00000000-0005-0000-0000-000091580000}"/>
    <cellStyle name="Comma 2 2 2 7 2" xfId="1015" xr:uid="{00000000-0005-0000-0000-000092580000}"/>
    <cellStyle name="Comma 2 2 2 8" xfId="988" xr:uid="{00000000-0005-0000-0000-000093580000}"/>
    <cellStyle name="Comma 2 2 2 9" xfId="379" xr:uid="{00000000-0005-0000-0000-000094580000}"/>
    <cellStyle name="Comma 2 2 2_Annexure" xfId="24062" xr:uid="{00000000-0005-0000-0000-000095580000}"/>
    <cellStyle name="Comma 2 2 20" xfId="24063" xr:uid="{00000000-0005-0000-0000-000096580000}"/>
    <cellStyle name="Comma 2 2 21" xfId="24064" xr:uid="{00000000-0005-0000-0000-000097580000}"/>
    <cellStyle name="Comma 2 2 22" xfId="24065" xr:uid="{00000000-0005-0000-0000-000098580000}"/>
    <cellStyle name="Comma 2 2 23" xfId="24066" xr:uid="{00000000-0005-0000-0000-000099580000}"/>
    <cellStyle name="Comma 2 2 24" xfId="24067" xr:uid="{00000000-0005-0000-0000-00009A580000}"/>
    <cellStyle name="Comma 2 2 25" xfId="24068" xr:uid="{00000000-0005-0000-0000-00009B580000}"/>
    <cellStyle name="Comma 2 2 26" xfId="24069" xr:uid="{00000000-0005-0000-0000-00009C580000}"/>
    <cellStyle name="Comma 2 2 26 2" xfId="24070" xr:uid="{00000000-0005-0000-0000-00009D580000}"/>
    <cellStyle name="Comma 2 2 27" xfId="24071" xr:uid="{00000000-0005-0000-0000-00009E580000}"/>
    <cellStyle name="Comma 2 2 27 2" xfId="24072" xr:uid="{00000000-0005-0000-0000-00009F580000}"/>
    <cellStyle name="Comma 2 2 28" xfId="24073" xr:uid="{00000000-0005-0000-0000-0000A0580000}"/>
    <cellStyle name="Comma 2 2 28 2" xfId="24074" xr:uid="{00000000-0005-0000-0000-0000A1580000}"/>
    <cellStyle name="Comma 2 2 29" xfId="24075" xr:uid="{00000000-0005-0000-0000-0000A2580000}"/>
    <cellStyle name="Comma 2 2 29 2" xfId="24076" xr:uid="{00000000-0005-0000-0000-0000A3580000}"/>
    <cellStyle name="Comma 2 2 3" xfId="74" xr:uid="{00000000-0005-0000-0000-0000A4580000}"/>
    <cellStyle name="Comma 2 2 3 10" xfId="24077" xr:uid="{00000000-0005-0000-0000-0000A5580000}"/>
    <cellStyle name="Comma 2 2 3 11" xfId="24078" xr:uid="{00000000-0005-0000-0000-0000A6580000}"/>
    <cellStyle name="Comma 2 2 3 12" xfId="24079" xr:uid="{00000000-0005-0000-0000-0000A7580000}"/>
    <cellStyle name="Comma 2 2 3 12 2" xfId="24080" xr:uid="{00000000-0005-0000-0000-0000A8580000}"/>
    <cellStyle name="Comma 2 2 3 13" xfId="24081" xr:uid="{00000000-0005-0000-0000-0000A9580000}"/>
    <cellStyle name="Comma 2 2 3 14" xfId="24082" xr:uid="{00000000-0005-0000-0000-0000AA580000}"/>
    <cellStyle name="Comma 2 2 3 2" xfId="290" xr:uid="{00000000-0005-0000-0000-0000AB580000}"/>
    <cellStyle name="Comma 2 2 3 2 2" xfId="409" xr:uid="{00000000-0005-0000-0000-0000AC580000}"/>
    <cellStyle name="Comma 2 2 3 2 2 2" xfId="410" xr:uid="{00000000-0005-0000-0000-0000AD580000}"/>
    <cellStyle name="Comma 2 2 3 2 2 2 2" xfId="1019" xr:uid="{00000000-0005-0000-0000-0000AE580000}"/>
    <cellStyle name="Comma 2 2 3 2 2 3" xfId="1018" xr:uid="{00000000-0005-0000-0000-0000AF580000}"/>
    <cellStyle name="Comma 2 2 3 2 2 4" xfId="24083" xr:uid="{00000000-0005-0000-0000-0000B0580000}"/>
    <cellStyle name="Comma 2 2 3 2 2 5" xfId="24084" xr:uid="{00000000-0005-0000-0000-0000B1580000}"/>
    <cellStyle name="Comma 2 2 3 2 3" xfId="411" xr:uid="{00000000-0005-0000-0000-0000B2580000}"/>
    <cellStyle name="Comma 2 2 3 2 3 2" xfId="412" xr:uid="{00000000-0005-0000-0000-0000B3580000}"/>
    <cellStyle name="Comma 2 2 3 2 3 2 2" xfId="1021" xr:uid="{00000000-0005-0000-0000-0000B4580000}"/>
    <cellStyle name="Comma 2 2 3 2 3 3" xfId="1020" xr:uid="{00000000-0005-0000-0000-0000B5580000}"/>
    <cellStyle name="Comma 2 2 3 2 4" xfId="413" xr:uid="{00000000-0005-0000-0000-0000B6580000}"/>
    <cellStyle name="Comma 2 2 3 2 4 2" xfId="1022" xr:uid="{00000000-0005-0000-0000-0000B7580000}"/>
    <cellStyle name="Comma 2 2 3 2 5" xfId="414" xr:uid="{00000000-0005-0000-0000-0000B8580000}"/>
    <cellStyle name="Comma 2 2 3 2 5 2" xfId="1023" xr:uid="{00000000-0005-0000-0000-0000B9580000}"/>
    <cellStyle name="Comma 2 2 3 2 6" xfId="1017" xr:uid="{00000000-0005-0000-0000-0000BA580000}"/>
    <cellStyle name="Comma 2 2 3 2 7" xfId="408" xr:uid="{00000000-0005-0000-0000-0000BB580000}"/>
    <cellStyle name="Comma 2 2 3 3" xfId="415" xr:uid="{00000000-0005-0000-0000-0000BC580000}"/>
    <cellStyle name="Comma 2 2 3 3 10" xfId="24085" xr:uid="{00000000-0005-0000-0000-0000BD580000}"/>
    <cellStyle name="Comma 2 2 3 3 2" xfId="416" xr:uid="{00000000-0005-0000-0000-0000BE580000}"/>
    <cellStyle name="Comma 2 2 3 3 2 2" xfId="1025" xr:uid="{00000000-0005-0000-0000-0000BF580000}"/>
    <cellStyle name="Comma 2 2 3 3 3" xfId="1024" xr:uid="{00000000-0005-0000-0000-0000C0580000}"/>
    <cellStyle name="Comma 2 2 3 3 4" xfId="24086" xr:uid="{00000000-0005-0000-0000-0000C1580000}"/>
    <cellStyle name="Comma 2 2 3 3 5" xfId="24087" xr:uid="{00000000-0005-0000-0000-0000C2580000}"/>
    <cellStyle name="Comma 2 2 3 3 6" xfId="24088" xr:uid="{00000000-0005-0000-0000-0000C3580000}"/>
    <cellStyle name="Comma 2 2 3 3 7" xfId="24089" xr:uid="{00000000-0005-0000-0000-0000C4580000}"/>
    <cellStyle name="Comma 2 2 3 3 8" xfId="24090" xr:uid="{00000000-0005-0000-0000-0000C5580000}"/>
    <cellStyle name="Comma 2 2 3 3 9" xfId="24091" xr:uid="{00000000-0005-0000-0000-0000C6580000}"/>
    <cellStyle name="Comma 2 2 3 4" xfId="417" xr:uid="{00000000-0005-0000-0000-0000C7580000}"/>
    <cellStyle name="Comma 2 2 3 4 2" xfId="418" xr:uid="{00000000-0005-0000-0000-0000C8580000}"/>
    <cellStyle name="Comma 2 2 3 4 2 2" xfId="1027" xr:uid="{00000000-0005-0000-0000-0000C9580000}"/>
    <cellStyle name="Comma 2 2 3 4 3" xfId="1026" xr:uid="{00000000-0005-0000-0000-0000CA580000}"/>
    <cellStyle name="Comma 2 2 3 5" xfId="419" xr:uid="{00000000-0005-0000-0000-0000CB580000}"/>
    <cellStyle name="Comma 2 2 3 5 2" xfId="1028" xr:uid="{00000000-0005-0000-0000-0000CC580000}"/>
    <cellStyle name="Comma 2 2 3 6" xfId="420" xr:uid="{00000000-0005-0000-0000-0000CD580000}"/>
    <cellStyle name="Comma 2 2 3 6 2" xfId="1029" xr:uid="{00000000-0005-0000-0000-0000CE580000}"/>
    <cellStyle name="Comma 2 2 3 7" xfId="1016" xr:uid="{00000000-0005-0000-0000-0000CF580000}"/>
    <cellStyle name="Comma 2 2 3 8" xfId="407" xr:uid="{00000000-0005-0000-0000-0000D0580000}"/>
    <cellStyle name="Comma 2 2 3 9" xfId="24092" xr:uid="{00000000-0005-0000-0000-0000D1580000}"/>
    <cellStyle name="Comma 2 2 3_Annexure" xfId="24093" xr:uid="{00000000-0005-0000-0000-0000D2580000}"/>
    <cellStyle name="Comma 2 2 30" xfId="24094" xr:uid="{00000000-0005-0000-0000-0000D3580000}"/>
    <cellStyle name="Comma 2 2 30 2" xfId="24095" xr:uid="{00000000-0005-0000-0000-0000D4580000}"/>
    <cellStyle name="Comma 2 2 31" xfId="24096" xr:uid="{00000000-0005-0000-0000-0000D5580000}"/>
    <cellStyle name="Comma 2 2 31 2" xfId="24097" xr:uid="{00000000-0005-0000-0000-0000D6580000}"/>
    <cellStyle name="Comma 2 2 32" xfId="24098" xr:uid="{00000000-0005-0000-0000-0000D7580000}"/>
    <cellStyle name="Comma 2 2 32 2" xfId="24099" xr:uid="{00000000-0005-0000-0000-0000D8580000}"/>
    <cellStyle name="Comma 2 2 32 3" xfId="24100" xr:uid="{00000000-0005-0000-0000-0000D9580000}"/>
    <cellStyle name="Comma 2 2 33" xfId="24101" xr:uid="{00000000-0005-0000-0000-0000DA580000}"/>
    <cellStyle name="Comma 2 2 33 2" xfId="24102" xr:uid="{00000000-0005-0000-0000-0000DB580000}"/>
    <cellStyle name="Comma 2 2 33 3" xfId="24103" xr:uid="{00000000-0005-0000-0000-0000DC580000}"/>
    <cellStyle name="Comma 2 2 34" xfId="24104" xr:uid="{00000000-0005-0000-0000-0000DD580000}"/>
    <cellStyle name="Comma 2 2 35" xfId="24105" xr:uid="{00000000-0005-0000-0000-0000DE580000}"/>
    <cellStyle name="Comma 2 2 36" xfId="24106" xr:uid="{00000000-0005-0000-0000-0000DF580000}"/>
    <cellStyle name="Comma 2 2 37" xfId="24107" xr:uid="{00000000-0005-0000-0000-0000E0580000}"/>
    <cellStyle name="Comma 2 2 38" xfId="24108" xr:uid="{00000000-0005-0000-0000-0000E1580000}"/>
    <cellStyle name="Comma 2 2 39" xfId="24109" xr:uid="{00000000-0005-0000-0000-0000E2580000}"/>
    <cellStyle name="Comma 2 2 4" xfId="83" xr:uid="{00000000-0005-0000-0000-0000E3580000}"/>
    <cellStyle name="Comma 2 2 4 2" xfId="286" xr:uid="{00000000-0005-0000-0000-0000E4580000}"/>
    <cellStyle name="Comma 2 2 4 2 2" xfId="423" xr:uid="{00000000-0005-0000-0000-0000E5580000}"/>
    <cellStyle name="Comma 2 2 4 2 2 2" xfId="424" xr:uid="{00000000-0005-0000-0000-0000E6580000}"/>
    <cellStyle name="Comma 2 2 4 2 2 2 2" xfId="1033" xr:uid="{00000000-0005-0000-0000-0000E7580000}"/>
    <cellStyle name="Comma 2 2 4 2 2 3" xfId="1032" xr:uid="{00000000-0005-0000-0000-0000E8580000}"/>
    <cellStyle name="Comma 2 2 4 2 3" xfId="425" xr:uid="{00000000-0005-0000-0000-0000E9580000}"/>
    <cellStyle name="Comma 2 2 4 2 3 2" xfId="426" xr:uid="{00000000-0005-0000-0000-0000EA580000}"/>
    <cellStyle name="Comma 2 2 4 2 3 2 2" xfId="1035" xr:uid="{00000000-0005-0000-0000-0000EB580000}"/>
    <cellStyle name="Comma 2 2 4 2 3 3" xfId="1034" xr:uid="{00000000-0005-0000-0000-0000EC580000}"/>
    <cellStyle name="Comma 2 2 4 2 4" xfId="427" xr:uid="{00000000-0005-0000-0000-0000ED580000}"/>
    <cellStyle name="Comma 2 2 4 2 4 2" xfId="1036" xr:uid="{00000000-0005-0000-0000-0000EE580000}"/>
    <cellStyle name="Comma 2 2 4 2 5" xfId="428" xr:uid="{00000000-0005-0000-0000-0000EF580000}"/>
    <cellStyle name="Comma 2 2 4 2 5 2" xfId="1037" xr:uid="{00000000-0005-0000-0000-0000F0580000}"/>
    <cellStyle name="Comma 2 2 4 2 6" xfId="1031" xr:uid="{00000000-0005-0000-0000-0000F1580000}"/>
    <cellStyle name="Comma 2 2 4 2 7" xfId="422" xr:uid="{00000000-0005-0000-0000-0000F2580000}"/>
    <cellStyle name="Comma 2 2 4 3" xfId="429" xr:uid="{00000000-0005-0000-0000-0000F3580000}"/>
    <cellStyle name="Comma 2 2 4 3 2" xfId="430" xr:uid="{00000000-0005-0000-0000-0000F4580000}"/>
    <cellStyle name="Comma 2 2 4 3 2 2" xfId="1039" xr:uid="{00000000-0005-0000-0000-0000F5580000}"/>
    <cellStyle name="Comma 2 2 4 3 3" xfId="1038" xr:uid="{00000000-0005-0000-0000-0000F6580000}"/>
    <cellStyle name="Comma 2 2 4 4" xfId="431" xr:uid="{00000000-0005-0000-0000-0000F7580000}"/>
    <cellStyle name="Comma 2 2 4 4 2" xfId="432" xr:uid="{00000000-0005-0000-0000-0000F8580000}"/>
    <cellStyle name="Comma 2 2 4 4 2 2" xfId="1041" xr:uid="{00000000-0005-0000-0000-0000F9580000}"/>
    <cellStyle name="Comma 2 2 4 4 3" xfId="1040" xr:uid="{00000000-0005-0000-0000-0000FA580000}"/>
    <cellStyle name="Comma 2 2 4 5" xfId="433" xr:uid="{00000000-0005-0000-0000-0000FB580000}"/>
    <cellStyle name="Comma 2 2 4 5 2" xfId="1042" xr:uid="{00000000-0005-0000-0000-0000FC580000}"/>
    <cellStyle name="Comma 2 2 4 6" xfId="434" xr:uid="{00000000-0005-0000-0000-0000FD580000}"/>
    <cellStyle name="Comma 2 2 4 6 2" xfId="1043" xr:uid="{00000000-0005-0000-0000-0000FE580000}"/>
    <cellStyle name="Comma 2 2 4 7" xfId="1030" xr:uid="{00000000-0005-0000-0000-0000FF580000}"/>
    <cellStyle name="Comma 2 2 4 8" xfId="421" xr:uid="{00000000-0005-0000-0000-000000590000}"/>
    <cellStyle name="Comma 2 2 4 9" xfId="24110" xr:uid="{00000000-0005-0000-0000-000001590000}"/>
    <cellStyle name="Comma 2 2 4_Annexure" xfId="24111" xr:uid="{00000000-0005-0000-0000-000002590000}"/>
    <cellStyle name="Comma 2 2 40" xfId="24112" xr:uid="{00000000-0005-0000-0000-000003590000}"/>
    <cellStyle name="Comma 2 2 41" xfId="24113" xr:uid="{00000000-0005-0000-0000-000004590000}"/>
    <cellStyle name="Comma 2 2 42" xfId="24114" xr:uid="{00000000-0005-0000-0000-000005590000}"/>
    <cellStyle name="Comma 2 2 43" xfId="24115" xr:uid="{00000000-0005-0000-0000-000006590000}"/>
    <cellStyle name="Comma 2 2 44" xfId="24116" xr:uid="{00000000-0005-0000-0000-000007590000}"/>
    <cellStyle name="Comma 2 2 45" xfId="24117" xr:uid="{00000000-0005-0000-0000-000008590000}"/>
    <cellStyle name="Comma 2 2 46" xfId="24118" xr:uid="{00000000-0005-0000-0000-000009590000}"/>
    <cellStyle name="Comma 2 2 47" xfId="24119" xr:uid="{00000000-0005-0000-0000-00000A590000}"/>
    <cellStyle name="Comma 2 2 48" xfId="24120" xr:uid="{00000000-0005-0000-0000-00000B590000}"/>
    <cellStyle name="Comma 2 2 49" xfId="24121" xr:uid="{00000000-0005-0000-0000-00000C590000}"/>
    <cellStyle name="Comma 2 2 5" xfId="292" xr:uid="{00000000-0005-0000-0000-00000D590000}"/>
    <cellStyle name="Comma 2 2 5 10" xfId="24122" xr:uid="{00000000-0005-0000-0000-00000E590000}"/>
    <cellStyle name="Comma 2 2 5 2" xfId="436" xr:uid="{00000000-0005-0000-0000-00000F590000}"/>
    <cellStyle name="Comma 2 2 5 2 2" xfId="437" xr:uid="{00000000-0005-0000-0000-000010590000}"/>
    <cellStyle name="Comma 2 2 5 2 2 2" xfId="1046" xr:uid="{00000000-0005-0000-0000-000011590000}"/>
    <cellStyle name="Comma 2 2 5 2 3" xfId="1045" xr:uid="{00000000-0005-0000-0000-000012590000}"/>
    <cellStyle name="Comma 2 2 5 3" xfId="438" xr:uid="{00000000-0005-0000-0000-000013590000}"/>
    <cellStyle name="Comma 2 2 5 3 2" xfId="439" xr:uid="{00000000-0005-0000-0000-000014590000}"/>
    <cellStyle name="Comma 2 2 5 3 2 2" xfId="1048" xr:uid="{00000000-0005-0000-0000-000015590000}"/>
    <cellStyle name="Comma 2 2 5 3 3" xfId="1047" xr:uid="{00000000-0005-0000-0000-000016590000}"/>
    <cellStyle name="Comma 2 2 5 4" xfId="440" xr:uid="{00000000-0005-0000-0000-000017590000}"/>
    <cellStyle name="Comma 2 2 5 4 2" xfId="1049" xr:uid="{00000000-0005-0000-0000-000018590000}"/>
    <cellStyle name="Comma 2 2 5 5" xfId="441" xr:uid="{00000000-0005-0000-0000-000019590000}"/>
    <cellStyle name="Comma 2 2 5 5 2" xfId="1050" xr:uid="{00000000-0005-0000-0000-00001A590000}"/>
    <cellStyle name="Comma 2 2 5 6" xfId="1044" xr:uid="{00000000-0005-0000-0000-00001B590000}"/>
    <cellStyle name="Comma 2 2 5 7" xfId="435" xr:uid="{00000000-0005-0000-0000-00001C590000}"/>
    <cellStyle name="Comma 2 2 5 8" xfId="24123" xr:uid="{00000000-0005-0000-0000-00001D590000}"/>
    <cellStyle name="Comma 2 2 5 9" xfId="24124" xr:uid="{00000000-0005-0000-0000-00001E590000}"/>
    <cellStyle name="Comma 2 2 5_Annexure" xfId="24125" xr:uid="{00000000-0005-0000-0000-00001F590000}"/>
    <cellStyle name="Comma 2 2 50" xfId="24126" xr:uid="{00000000-0005-0000-0000-000020590000}"/>
    <cellStyle name="Comma 2 2 51" xfId="24127" xr:uid="{00000000-0005-0000-0000-000021590000}"/>
    <cellStyle name="Comma 2 2 6" xfId="442" xr:uid="{00000000-0005-0000-0000-000022590000}"/>
    <cellStyle name="Comma 2 2 6 10" xfId="24128" xr:uid="{00000000-0005-0000-0000-000023590000}"/>
    <cellStyle name="Comma 2 2 6 2" xfId="443" xr:uid="{00000000-0005-0000-0000-000024590000}"/>
    <cellStyle name="Comma 2 2 6 2 2" xfId="1052" xr:uid="{00000000-0005-0000-0000-000025590000}"/>
    <cellStyle name="Comma 2 2 6 2 3" xfId="24129" xr:uid="{00000000-0005-0000-0000-000026590000}"/>
    <cellStyle name="Comma 2 2 6 3" xfId="1051" xr:uid="{00000000-0005-0000-0000-000027590000}"/>
    <cellStyle name="Comma 2 2 6 4" xfId="24130" xr:uid="{00000000-0005-0000-0000-000028590000}"/>
    <cellStyle name="Comma 2 2 6 5" xfId="24131" xr:uid="{00000000-0005-0000-0000-000029590000}"/>
    <cellStyle name="Comma 2 2 6 6" xfId="24132" xr:uid="{00000000-0005-0000-0000-00002A590000}"/>
    <cellStyle name="Comma 2 2 6 7" xfId="24133" xr:uid="{00000000-0005-0000-0000-00002B590000}"/>
    <cellStyle name="Comma 2 2 6 8" xfId="24134" xr:uid="{00000000-0005-0000-0000-00002C590000}"/>
    <cellStyle name="Comma 2 2 6 9" xfId="24135" xr:uid="{00000000-0005-0000-0000-00002D590000}"/>
    <cellStyle name="Comma 2 2 6_Annexure" xfId="24136" xr:uid="{00000000-0005-0000-0000-00002E590000}"/>
    <cellStyle name="Comma 2 2 7" xfId="444" xr:uid="{00000000-0005-0000-0000-00002F590000}"/>
    <cellStyle name="Comma 2 2 7 10" xfId="24137" xr:uid="{00000000-0005-0000-0000-000030590000}"/>
    <cellStyle name="Comma 2 2 7 2" xfId="445" xr:uid="{00000000-0005-0000-0000-000031590000}"/>
    <cellStyle name="Comma 2 2 7 2 2" xfId="1054" xr:uid="{00000000-0005-0000-0000-000032590000}"/>
    <cellStyle name="Comma 2 2 7 2 3" xfId="24138" xr:uid="{00000000-0005-0000-0000-000033590000}"/>
    <cellStyle name="Comma 2 2 7 3" xfId="1053" xr:uid="{00000000-0005-0000-0000-000034590000}"/>
    <cellStyle name="Comma 2 2 7 4" xfId="24139" xr:uid="{00000000-0005-0000-0000-000035590000}"/>
    <cellStyle name="Comma 2 2 7 5" xfId="24140" xr:uid="{00000000-0005-0000-0000-000036590000}"/>
    <cellStyle name="Comma 2 2 7 6" xfId="24141" xr:uid="{00000000-0005-0000-0000-000037590000}"/>
    <cellStyle name="Comma 2 2 7 7" xfId="24142" xr:uid="{00000000-0005-0000-0000-000038590000}"/>
    <cellStyle name="Comma 2 2 7 8" xfId="24143" xr:uid="{00000000-0005-0000-0000-000039590000}"/>
    <cellStyle name="Comma 2 2 7 9" xfId="24144" xr:uid="{00000000-0005-0000-0000-00003A590000}"/>
    <cellStyle name="Comma 2 2 7_Annexure" xfId="24145" xr:uid="{00000000-0005-0000-0000-00003B590000}"/>
    <cellStyle name="Comma 2 2 8" xfId="446" xr:uid="{00000000-0005-0000-0000-00003C590000}"/>
    <cellStyle name="Comma 2 2 8 10" xfId="24146" xr:uid="{00000000-0005-0000-0000-00003D590000}"/>
    <cellStyle name="Comma 2 2 8 2" xfId="1055" xr:uid="{00000000-0005-0000-0000-00003E590000}"/>
    <cellStyle name="Comma 2 2 8 3" xfId="24147" xr:uid="{00000000-0005-0000-0000-00003F590000}"/>
    <cellStyle name="Comma 2 2 8 4" xfId="24148" xr:uid="{00000000-0005-0000-0000-000040590000}"/>
    <cellStyle name="Comma 2 2 8 5" xfId="24149" xr:uid="{00000000-0005-0000-0000-000041590000}"/>
    <cellStyle name="Comma 2 2 8 6" xfId="24150" xr:uid="{00000000-0005-0000-0000-000042590000}"/>
    <cellStyle name="Comma 2 2 8 7" xfId="24151" xr:uid="{00000000-0005-0000-0000-000043590000}"/>
    <cellStyle name="Comma 2 2 8 8" xfId="24152" xr:uid="{00000000-0005-0000-0000-000044590000}"/>
    <cellStyle name="Comma 2 2 8 9" xfId="24153" xr:uid="{00000000-0005-0000-0000-000045590000}"/>
    <cellStyle name="Comma 2 2 8_BSD10" xfId="24154" xr:uid="{00000000-0005-0000-0000-000046590000}"/>
    <cellStyle name="Comma 2 2 9" xfId="447" xr:uid="{00000000-0005-0000-0000-000047590000}"/>
    <cellStyle name="Comma 2 2 9 10" xfId="24155" xr:uid="{00000000-0005-0000-0000-000048590000}"/>
    <cellStyle name="Comma 2 2 9 2" xfId="1056" xr:uid="{00000000-0005-0000-0000-000049590000}"/>
    <cellStyle name="Comma 2 2 9 2 2" xfId="24156" xr:uid="{00000000-0005-0000-0000-00004A590000}"/>
    <cellStyle name="Comma 2 2 9 2 3" xfId="24157" xr:uid="{00000000-0005-0000-0000-00004B590000}"/>
    <cellStyle name="Comma 2 2 9 2 4" xfId="24158" xr:uid="{00000000-0005-0000-0000-00004C590000}"/>
    <cellStyle name="Comma 2 2 9 2 5" xfId="24159" xr:uid="{00000000-0005-0000-0000-00004D590000}"/>
    <cellStyle name="Comma 2 2 9 2 6" xfId="24160" xr:uid="{00000000-0005-0000-0000-00004E590000}"/>
    <cellStyle name="Comma 2 2 9 2 7" xfId="24161" xr:uid="{00000000-0005-0000-0000-00004F590000}"/>
    <cellStyle name="Comma 2 2 9 2 8" xfId="24162" xr:uid="{00000000-0005-0000-0000-000050590000}"/>
    <cellStyle name="Comma 2 2 9 3" xfId="24163" xr:uid="{00000000-0005-0000-0000-000051590000}"/>
    <cellStyle name="Comma 2 2 9 4" xfId="24164" xr:uid="{00000000-0005-0000-0000-000052590000}"/>
    <cellStyle name="Comma 2 2 9 5" xfId="24165" xr:uid="{00000000-0005-0000-0000-000053590000}"/>
    <cellStyle name="Comma 2 2 9 6" xfId="24166" xr:uid="{00000000-0005-0000-0000-000054590000}"/>
    <cellStyle name="Comma 2 2 9 7" xfId="24167" xr:uid="{00000000-0005-0000-0000-000055590000}"/>
    <cellStyle name="Comma 2 2 9 8" xfId="24168" xr:uid="{00000000-0005-0000-0000-000056590000}"/>
    <cellStyle name="Comma 2 2 9 9" xfId="24169" xr:uid="{00000000-0005-0000-0000-000057590000}"/>
    <cellStyle name="Comma 2 2_Annexure" xfId="24170" xr:uid="{00000000-0005-0000-0000-000058590000}"/>
    <cellStyle name="Comma 2 20" xfId="24171" xr:uid="{00000000-0005-0000-0000-000059590000}"/>
    <cellStyle name="Comma 2 20 2" xfId="24172" xr:uid="{00000000-0005-0000-0000-00005A590000}"/>
    <cellStyle name="Comma 2 20_BSD2" xfId="24173" xr:uid="{00000000-0005-0000-0000-00005B590000}"/>
    <cellStyle name="Comma 2 21" xfId="24174" xr:uid="{00000000-0005-0000-0000-00005C590000}"/>
    <cellStyle name="Comma 2 21 2" xfId="24175" xr:uid="{00000000-0005-0000-0000-00005D590000}"/>
    <cellStyle name="Comma 2 21_BSD2" xfId="24176" xr:uid="{00000000-0005-0000-0000-00005E590000}"/>
    <cellStyle name="Comma 2 22" xfId="24177" xr:uid="{00000000-0005-0000-0000-00005F590000}"/>
    <cellStyle name="Comma 2 23" xfId="24178" xr:uid="{00000000-0005-0000-0000-000060590000}"/>
    <cellStyle name="Comma 2 23 2" xfId="24179" xr:uid="{00000000-0005-0000-0000-000061590000}"/>
    <cellStyle name="Comma 2 23 2 2" xfId="24180" xr:uid="{00000000-0005-0000-0000-000062590000}"/>
    <cellStyle name="Comma 2 23 2 3" xfId="24181" xr:uid="{00000000-0005-0000-0000-000063590000}"/>
    <cellStyle name="Comma 2 23 2 4" xfId="24182" xr:uid="{00000000-0005-0000-0000-000064590000}"/>
    <cellStyle name="Comma 2 23 2 5" xfId="24183" xr:uid="{00000000-0005-0000-0000-000065590000}"/>
    <cellStyle name="Comma 2 23 2 6" xfId="24184" xr:uid="{00000000-0005-0000-0000-000066590000}"/>
    <cellStyle name="Comma 2 23 2 7" xfId="24185" xr:uid="{00000000-0005-0000-0000-000067590000}"/>
    <cellStyle name="Comma 2 23 3" xfId="24186" xr:uid="{00000000-0005-0000-0000-000068590000}"/>
    <cellStyle name="Comma 2 24" xfId="24187" xr:uid="{00000000-0005-0000-0000-000069590000}"/>
    <cellStyle name="Comma 2 25" xfId="24188" xr:uid="{00000000-0005-0000-0000-00006A590000}"/>
    <cellStyle name="Comma 2 26" xfId="24189" xr:uid="{00000000-0005-0000-0000-00006B590000}"/>
    <cellStyle name="Comma 2 27" xfId="24190" xr:uid="{00000000-0005-0000-0000-00006C590000}"/>
    <cellStyle name="Comma 2 28" xfId="24191" xr:uid="{00000000-0005-0000-0000-00006D590000}"/>
    <cellStyle name="Comma 2 29" xfId="24192" xr:uid="{00000000-0005-0000-0000-00006E590000}"/>
    <cellStyle name="Comma 2 3" xfId="104" xr:uid="{00000000-0005-0000-0000-00006F590000}"/>
    <cellStyle name="Comma 2 3 10" xfId="1057" xr:uid="{00000000-0005-0000-0000-000070590000}"/>
    <cellStyle name="Comma 2 3 11" xfId="448" xr:uid="{00000000-0005-0000-0000-000071590000}"/>
    <cellStyle name="Comma 2 3 12" xfId="24193" xr:uid="{00000000-0005-0000-0000-000072590000}"/>
    <cellStyle name="Comma 2 3 2" xfId="87" xr:uid="{00000000-0005-0000-0000-000073590000}"/>
    <cellStyle name="Comma 2 3 2 2" xfId="84" xr:uid="{00000000-0005-0000-0000-000074590000}"/>
    <cellStyle name="Comma 2 3 2 2 2" xfId="288" xr:uid="{00000000-0005-0000-0000-000075590000}"/>
    <cellStyle name="Comma 2 3 2 2 2 2" xfId="452" xr:uid="{00000000-0005-0000-0000-000076590000}"/>
    <cellStyle name="Comma 2 3 2 2 2 2 2" xfId="453" xr:uid="{00000000-0005-0000-0000-000077590000}"/>
    <cellStyle name="Comma 2 3 2 2 2 2 2 2" xfId="1062" xr:uid="{00000000-0005-0000-0000-000078590000}"/>
    <cellStyle name="Comma 2 3 2 2 2 2 3" xfId="1061" xr:uid="{00000000-0005-0000-0000-000079590000}"/>
    <cellStyle name="Comma 2 3 2 2 2 3" xfId="454" xr:uid="{00000000-0005-0000-0000-00007A590000}"/>
    <cellStyle name="Comma 2 3 2 2 2 3 2" xfId="455" xr:uid="{00000000-0005-0000-0000-00007B590000}"/>
    <cellStyle name="Comma 2 3 2 2 2 3 2 2" xfId="1064" xr:uid="{00000000-0005-0000-0000-00007C590000}"/>
    <cellStyle name="Comma 2 3 2 2 2 3 3" xfId="1063" xr:uid="{00000000-0005-0000-0000-00007D590000}"/>
    <cellStyle name="Comma 2 3 2 2 2 4" xfId="456" xr:uid="{00000000-0005-0000-0000-00007E590000}"/>
    <cellStyle name="Comma 2 3 2 2 2 4 2" xfId="1065" xr:uid="{00000000-0005-0000-0000-00007F590000}"/>
    <cellStyle name="Comma 2 3 2 2 2 5" xfId="457" xr:uid="{00000000-0005-0000-0000-000080590000}"/>
    <cellStyle name="Comma 2 3 2 2 2 5 2" xfId="1066" xr:uid="{00000000-0005-0000-0000-000081590000}"/>
    <cellStyle name="Comma 2 3 2 2 2 6" xfId="1060" xr:uid="{00000000-0005-0000-0000-000082590000}"/>
    <cellStyle name="Comma 2 3 2 2 2 7" xfId="451" xr:uid="{00000000-0005-0000-0000-000083590000}"/>
    <cellStyle name="Comma 2 3 2 2 3" xfId="458" xr:uid="{00000000-0005-0000-0000-000084590000}"/>
    <cellStyle name="Comma 2 3 2 2 3 2" xfId="459" xr:uid="{00000000-0005-0000-0000-000085590000}"/>
    <cellStyle name="Comma 2 3 2 2 3 2 2" xfId="1068" xr:uid="{00000000-0005-0000-0000-000086590000}"/>
    <cellStyle name="Comma 2 3 2 2 3 3" xfId="1067" xr:uid="{00000000-0005-0000-0000-000087590000}"/>
    <cellStyle name="Comma 2 3 2 2 4" xfId="460" xr:uid="{00000000-0005-0000-0000-000088590000}"/>
    <cellStyle name="Comma 2 3 2 2 4 2" xfId="461" xr:uid="{00000000-0005-0000-0000-000089590000}"/>
    <cellStyle name="Comma 2 3 2 2 4 2 2" xfId="1070" xr:uid="{00000000-0005-0000-0000-00008A590000}"/>
    <cellStyle name="Comma 2 3 2 2 4 3" xfId="1069" xr:uid="{00000000-0005-0000-0000-00008B590000}"/>
    <cellStyle name="Comma 2 3 2 2 5" xfId="462" xr:uid="{00000000-0005-0000-0000-00008C590000}"/>
    <cellStyle name="Comma 2 3 2 2 5 2" xfId="1071" xr:uid="{00000000-0005-0000-0000-00008D590000}"/>
    <cellStyle name="Comma 2 3 2 2 6" xfId="463" xr:uid="{00000000-0005-0000-0000-00008E590000}"/>
    <cellStyle name="Comma 2 3 2 2 6 2" xfId="1072" xr:uid="{00000000-0005-0000-0000-00008F590000}"/>
    <cellStyle name="Comma 2 3 2 2 7" xfId="1059" xr:uid="{00000000-0005-0000-0000-000090590000}"/>
    <cellStyle name="Comma 2 3 2 2 8" xfId="450" xr:uid="{00000000-0005-0000-0000-000091590000}"/>
    <cellStyle name="Comma 2 3 2 3" xfId="289" xr:uid="{00000000-0005-0000-0000-000092590000}"/>
    <cellStyle name="Comma 2 3 2 3 2" xfId="465" xr:uid="{00000000-0005-0000-0000-000093590000}"/>
    <cellStyle name="Comma 2 3 2 3 2 2" xfId="466" xr:uid="{00000000-0005-0000-0000-000094590000}"/>
    <cellStyle name="Comma 2 3 2 3 2 2 2" xfId="1075" xr:uid="{00000000-0005-0000-0000-000095590000}"/>
    <cellStyle name="Comma 2 3 2 3 2 3" xfId="1074" xr:uid="{00000000-0005-0000-0000-000096590000}"/>
    <cellStyle name="Comma 2 3 2 3 3" xfId="467" xr:uid="{00000000-0005-0000-0000-000097590000}"/>
    <cellStyle name="Comma 2 3 2 3 3 2" xfId="468" xr:uid="{00000000-0005-0000-0000-000098590000}"/>
    <cellStyle name="Comma 2 3 2 3 3 2 2" xfId="1077" xr:uid="{00000000-0005-0000-0000-000099590000}"/>
    <cellStyle name="Comma 2 3 2 3 3 3" xfId="1076" xr:uid="{00000000-0005-0000-0000-00009A590000}"/>
    <cellStyle name="Comma 2 3 2 3 4" xfId="469" xr:uid="{00000000-0005-0000-0000-00009B590000}"/>
    <cellStyle name="Comma 2 3 2 3 4 2" xfId="1078" xr:uid="{00000000-0005-0000-0000-00009C590000}"/>
    <cellStyle name="Comma 2 3 2 3 5" xfId="470" xr:uid="{00000000-0005-0000-0000-00009D590000}"/>
    <cellStyle name="Comma 2 3 2 3 5 2" xfId="1079" xr:uid="{00000000-0005-0000-0000-00009E590000}"/>
    <cellStyle name="Comma 2 3 2 3 6" xfId="1073" xr:uid="{00000000-0005-0000-0000-00009F590000}"/>
    <cellStyle name="Comma 2 3 2 3 7" xfId="464" xr:uid="{00000000-0005-0000-0000-0000A0590000}"/>
    <cellStyle name="Comma 2 3 2 4" xfId="471" xr:uid="{00000000-0005-0000-0000-0000A1590000}"/>
    <cellStyle name="Comma 2 3 2 4 2" xfId="472" xr:uid="{00000000-0005-0000-0000-0000A2590000}"/>
    <cellStyle name="Comma 2 3 2 4 2 2" xfId="1081" xr:uid="{00000000-0005-0000-0000-0000A3590000}"/>
    <cellStyle name="Comma 2 3 2 4 3" xfId="1080" xr:uid="{00000000-0005-0000-0000-0000A4590000}"/>
    <cellStyle name="Comma 2 3 2 5" xfId="473" xr:uid="{00000000-0005-0000-0000-0000A5590000}"/>
    <cellStyle name="Comma 2 3 2 5 2" xfId="474" xr:uid="{00000000-0005-0000-0000-0000A6590000}"/>
    <cellStyle name="Comma 2 3 2 5 2 2" xfId="1083" xr:uid="{00000000-0005-0000-0000-0000A7590000}"/>
    <cellStyle name="Comma 2 3 2 5 3" xfId="1082" xr:uid="{00000000-0005-0000-0000-0000A8590000}"/>
    <cellStyle name="Comma 2 3 2 6" xfId="475" xr:uid="{00000000-0005-0000-0000-0000A9590000}"/>
    <cellStyle name="Comma 2 3 2 6 2" xfId="1084" xr:uid="{00000000-0005-0000-0000-0000AA590000}"/>
    <cellStyle name="Comma 2 3 2 7" xfId="476" xr:uid="{00000000-0005-0000-0000-0000AB590000}"/>
    <cellStyle name="Comma 2 3 2 7 2" xfId="1085" xr:uid="{00000000-0005-0000-0000-0000AC590000}"/>
    <cellStyle name="Comma 2 3 2 8" xfId="1058" xr:uid="{00000000-0005-0000-0000-0000AD590000}"/>
    <cellStyle name="Comma 2 3 2 9" xfId="449" xr:uid="{00000000-0005-0000-0000-0000AE590000}"/>
    <cellStyle name="Comma 2 3 3" xfId="77" xr:uid="{00000000-0005-0000-0000-0000AF590000}"/>
    <cellStyle name="Comma 2 3 3 2" xfId="287" xr:uid="{00000000-0005-0000-0000-0000B0590000}"/>
    <cellStyle name="Comma 2 3 3 2 2" xfId="479" xr:uid="{00000000-0005-0000-0000-0000B1590000}"/>
    <cellStyle name="Comma 2 3 3 2 2 2" xfId="480" xr:uid="{00000000-0005-0000-0000-0000B2590000}"/>
    <cellStyle name="Comma 2 3 3 2 2 2 2" xfId="1089" xr:uid="{00000000-0005-0000-0000-0000B3590000}"/>
    <cellStyle name="Comma 2 3 3 2 2 3" xfId="1088" xr:uid="{00000000-0005-0000-0000-0000B4590000}"/>
    <cellStyle name="Comma 2 3 3 2 3" xfId="481" xr:uid="{00000000-0005-0000-0000-0000B5590000}"/>
    <cellStyle name="Comma 2 3 3 2 3 2" xfId="482" xr:uid="{00000000-0005-0000-0000-0000B6590000}"/>
    <cellStyle name="Comma 2 3 3 2 3 2 2" xfId="1091" xr:uid="{00000000-0005-0000-0000-0000B7590000}"/>
    <cellStyle name="Comma 2 3 3 2 3 3" xfId="1090" xr:uid="{00000000-0005-0000-0000-0000B8590000}"/>
    <cellStyle name="Comma 2 3 3 2 4" xfId="483" xr:uid="{00000000-0005-0000-0000-0000B9590000}"/>
    <cellStyle name="Comma 2 3 3 2 4 2" xfId="1092" xr:uid="{00000000-0005-0000-0000-0000BA590000}"/>
    <cellStyle name="Comma 2 3 3 2 5" xfId="484" xr:uid="{00000000-0005-0000-0000-0000BB590000}"/>
    <cellStyle name="Comma 2 3 3 2 5 2" xfId="1093" xr:uid="{00000000-0005-0000-0000-0000BC590000}"/>
    <cellStyle name="Comma 2 3 3 2 6" xfId="1087" xr:uid="{00000000-0005-0000-0000-0000BD590000}"/>
    <cellStyle name="Comma 2 3 3 2 7" xfId="478" xr:uid="{00000000-0005-0000-0000-0000BE590000}"/>
    <cellStyle name="Comma 2 3 3 3" xfId="485" xr:uid="{00000000-0005-0000-0000-0000BF590000}"/>
    <cellStyle name="Comma 2 3 3 3 2" xfId="486" xr:uid="{00000000-0005-0000-0000-0000C0590000}"/>
    <cellStyle name="Comma 2 3 3 3 2 2" xfId="1095" xr:uid="{00000000-0005-0000-0000-0000C1590000}"/>
    <cellStyle name="Comma 2 3 3 3 3" xfId="1094" xr:uid="{00000000-0005-0000-0000-0000C2590000}"/>
    <cellStyle name="Comma 2 3 3 4" xfId="487" xr:uid="{00000000-0005-0000-0000-0000C3590000}"/>
    <cellStyle name="Comma 2 3 3 4 2" xfId="488" xr:uid="{00000000-0005-0000-0000-0000C4590000}"/>
    <cellStyle name="Comma 2 3 3 4 2 2" xfId="1097" xr:uid="{00000000-0005-0000-0000-0000C5590000}"/>
    <cellStyle name="Comma 2 3 3 4 3" xfId="1096" xr:uid="{00000000-0005-0000-0000-0000C6590000}"/>
    <cellStyle name="Comma 2 3 3 5" xfId="489" xr:uid="{00000000-0005-0000-0000-0000C7590000}"/>
    <cellStyle name="Comma 2 3 3 5 2" xfId="1098" xr:uid="{00000000-0005-0000-0000-0000C8590000}"/>
    <cellStyle name="Comma 2 3 3 6" xfId="490" xr:uid="{00000000-0005-0000-0000-0000C9590000}"/>
    <cellStyle name="Comma 2 3 3 6 2" xfId="1099" xr:uid="{00000000-0005-0000-0000-0000CA590000}"/>
    <cellStyle name="Comma 2 3 3 7" xfId="1086" xr:uid="{00000000-0005-0000-0000-0000CB590000}"/>
    <cellStyle name="Comma 2 3 3 8" xfId="477" xr:uid="{00000000-0005-0000-0000-0000CC590000}"/>
    <cellStyle name="Comma 2 3 4" xfId="79" xr:uid="{00000000-0005-0000-0000-0000CD590000}"/>
    <cellStyle name="Comma 2 3 4 2" xfId="295" xr:uid="{00000000-0005-0000-0000-0000CE590000}"/>
    <cellStyle name="Comma 2 3 4 2 2" xfId="493" xr:uid="{00000000-0005-0000-0000-0000CF590000}"/>
    <cellStyle name="Comma 2 3 4 2 2 2" xfId="494" xr:uid="{00000000-0005-0000-0000-0000D0590000}"/>
    <cellStyle name="Comma 2 3 4 2 2 2 2" xfId="1103" xr:uid="{00000000-0005-0000-0000-0000D1590000}"/>
    <cellStyle name="Comma 2 3 4 2 2 3" xfId="1102" xr:uid="{00000000-0005-0000-0000-0000D2590000}"/>
    <cellStyle name="Comma 2 3 4 2 3" xfId="495" xr:uid="{00000000-0005-0000-0000-0000D3590000}"/>
    <cellStyle name="Comma 2 3 4 2 3 2" xfId="496" xr:uid="{00000000-0005-0000-0000-0000D4590000}"/>
    <cellStyle name="Comma 2 3 4 2 3 2 2" xfId="1105" xr:uid="{00000000-0005-0000-0000-0000D5590000}"/>
    <cellStyle name="Comma 2 3 4 2 3 3" xfId="1104" xr:uid="{00000000-0005-0000-0000-0000D6590000}"/>
    <cellStyle name="Comma 2 3 4 2 4" xfId="497" xr:uid="{00000000-0005-0000-0000-0000D7590000}"/>
    <cellStyle name="Comma 2 3 4 2 4 2" xfId="1106" xr:uid="{00000000-0005-0000-0000-0000D8590000}"/>
    <cellStyle name="Comma 2 3 4 2 5" xfId="498" xr:uid="{00000000-0005-0000-0000-0000D9590000}"/>
    <cellStyle name="Comma 2 3 4 2 5 2" xfId="1107" xr:uid="{00000000-0005-0000-0000-0000DA590000}"/>
    <cellStyle name="Comma 2 3 4 2 6" xfId="1101" xr:uid="{00000000-0005-0000-0000-0000DB590000}"/>
    <cellStyle name="Comma 2 3 4 2 7" xfId="492" xr:uid="{00000000-0005-0000-0000-0000DC590000}"/>
    <cellStyle name="Comma 2 3 4 3" xfId="499" xr:uid="{00000000-0005-0000-0000-0000DD590000}"/>
    <cellStyle name="Comma 2 3 4 3 2" xfId="500" xr:uid="{00000000-0005-0000-0000-0000DE590000}"/>
    <cellStyle name="Comma 2 3 4 3 2 2" xfId="1109" xr:uid="{00000000-0005-0000-0000-0000DF590000}"/>
    <cellStyle name="Comma 2 3 4 3 3" xfId="1108" xr:uid="{00000000-0005-0000-0000-0000E0590000}"/>
    <cellStyle name="Comma 2 3 4 4" xfId="501" xr:uid="{00000000-0005-0000-0000-0000E1590000}"/>
    <cellStyle name="Comma 2 3 4 4 2" xfId="502" xr:uid="{00000000-0005-0000-0000-0000E2590000}"/>
    <cellStyle name="Comma 2 3 4 4 2 2" xfId="1111" xr:uid="{00000000-0005-0000-0000-0000E3590000}"/>
    <cellStyle name="Comma 2 3 4 4 3" xfId="1110" xr:uid="{00000000-0005-0000-0000-0000E4590000}"/>
    <cellStyle name="Comma 2 3 4 5" xfId="503" xr:uid="{00000000-0005-0000-0000-0000E5590000}"/>
    <cellStyle name="Comma 2 3 4 5 2" xfId="1112" xr:uid="{00000000-0005-0000-0000-0000E6590000}"/>
    <cellStyle name="Comma 2 3 4 6" xfId="504" xr:uid="{00000000-0005-0000-0000-0000E7590000}"/>
    <cellStyle name="Comma 2 3 4 6 2" xfId="1113" xr:uid="{00000000-0005-0000-0000-0000E8590000}"/>
    <cellStyle name="Comma 2 3 4 7" xfId="1100" xr:uid="{00000000-0005-0000-0000-0000E9590000}"/>
    <cellStyle name="Comma 2 3 4 8" xfId="491" xr:uid="{00000000-0005-0000-0000-0000EA590000}"/>
    <cellStyle name="Comma 2 3 5" xfId="285" xr:uid="{00000000-0005-0000-0000-0000EB590000}"/>
    <cellStyle name="Comma 2 3 5 2" xfId="506" xr:uid="{00000000-0005-0000-0000-0000EC590000}"/>
    <cellStyle name="Comma 2 3 5 2 2" xfId="507" xr:uid="{00000000-0005-0000-0000-0000ED590000}"/>
    <cellStyle name="Comma 2 3 5 2 2 2" xfId="1116" xr:uid="{00000000-0005-0000-0000-0000EE590000}"/>
    <cellStyle name="Comma 2 3 5 2 3" xfId="1115" xr:uid="{00000000-0005-0000-0000-0000EF590000}"/>
    <cellStyle name="Comma 2 3 5 3" xfId="508" xr:uid="{00000000-0005-0000-0000-0000F0590000}"/>
    <cellStyle name="Comma 2 3 5 3 2" xfId="509" xr:uid="{00000000-0005-0000-0000-0000F1590000}"/>
    <cellStyle name="Comma 2 3 5 3 2 2" xfId="1118" xr:uid="{00000000-0005-0000-0000-0000F2590000}"/>
    <cellStyle name="Comma 2 3 5 3 3" xfId="1117" xr:uid="{00000000-0005-0000-0000-0000F3590000}"/>
    <cellStyle name="Comma 2 3 5 4" xfId="510" xr:uid="{00000000-0005-0000-0000-0000F4590000}"/>
    <cellStyle name="Comma 2 3 5 4 2" xfId="1119" xr:uid="{00000000-0005-0000-0000-0000F5590000}"/>
    <cellStyle name="Comma 2 3 5 5" xfId="511" xr:uid="{00000000-0005-0000-0000-0000F6590000}"/>
    <cellStyle name="Comma 2 3 5 5 2" xfId="1120" xr:uid="{00000000-0005-0000-0000-0000F7590000}"/>
    <cellStyle name="Comma 2 3 5 6" xfId="1114" xr:uid="{00000000-0005-0000-0000-0000F8590000}"/>
    <cellStyle name="Comma 2 3 5 7" xfId="505" xr:uid="{00000000-0005-0000-0000-0000F9590000}"/>
    <cellStyle name="Comma 2 3 6" xfId="512" xr:uid="{00000000-0005-0000-0000-0000FA590000}"/>
    <cellStyle name="Comma 2 3 6 2" xfId="513" xr:uid="{00000000-0005-0000-0000-0000FB590000}"/>
    <cellStyle name="Comma 2 3 6 2 2" xfId="1122" xr:uid="{00000000-0005-0000-0000-0000FC590000}"/>
    <cellStyle name="Comma 2 3 6 3" xfId="1121" xr:uid="{00000000-0005-0000-0000-0000FD590000}"/>
    <cellStyle name="Comma 2 3 7" xfId="514" xr:uid="{00000000-0005-0000-0000-0000FE590000}"/>
    <cellStyle name="Comma 2 3 7 2" xfId="515" xr:uid="{00000000-0005-0000-0000-0000FF590000}"/>
    <cellStyle name="Comma 2 3 7 2 2" xfId="1124" xr:uid="{00000000-0005-0000-0000-0000005A0000}"/>
    <cellStyle name="Comma 2 3 7 3" xfId="1123" xr:uid="{00000000-0005-0000-0000-0000015A0000}"/>
    <cellStyle name="Comma 2 3 8" xfId="516" xr:uid="{00000000-0005-0000-0000-0000025A0000}"/>
    <cellStyle name="Comma 2 3 8 2" xfId="1125" xr:uid="{00000000-0005-0000-0000-0000035A0000}"/>
    <cellStyle name="Comma 2 3 9" xfId="517" xr:uid="{00000000-0005-0000-0000-0000045A0000}"/>
    <cellStyle name="Comma 2 3 9 2" xfId="1126" xr:uid="{00000000-0005-0000-0000-0000055A0000}"/>
    <cellStyle name="Comma 2 3_Annexure" xfId="24194" xr:uid="{00000000-0005-0000-0000-0000065A0000}"/>
    <cellStyle name="Comma 2 30" xfId="24195" xr:uid="{00000000-0005-0000-0000-0000075A0000}"/>
    <cellStyle name="Comma 2 31" xfId="24196" xr:uid="{00000000-0005-0000-0000-0000085A0000}"/>
    <cellStyle name="Comma 2 32" xfId="24197" xr:uid="{00000000-0005-0000-0000-0000095A0000}"/>
    <cellStyle name="Comma 2 33" xfId="24198" xr:uid="{00000000-0005-0000-0000-00000A5A0000}"/>
    <cellStyle name="Comma 2 34" xfId="24199" xr:uid="{00000000-0005-0000-0000-00000B5A0000}"/>
    <cellStyle name="Comma 2 35" xfId="24200" xr:uid="{00000000-0005-0000-0000-00000C5A0000}"/>
    <cellStyle name="Comma 2 36" xfId="24201" xr:uid="{00000000-0005-0000-0000-00000D5A0000}"/>
    <cellStyle name="Comma 2 37" xfId="24202" xr:uid="{00000000-0005-0000-0000-00000E5A0000}"/>
    <cellStyle name="Comma 2 38" xfId="24203" xr:uid="{00000000-0005-0000-0000-00000F5A0000}"/>
    <cellStyle name="Comma 2 39" xfId="24204" xr:uid="{00000000-0005-0000-0000-0000105A0000}"/>
    <cellStyle name="Comma 2 4" xfId="72" xr:uid="{00000000-0005-0000-0000-0000115A0000}"/>
    <cellStyle name="Comma 2 4 10" xfId="1127" xr:uid="{00000000-0005-0000-0000-0000125A0000}"/>
    <cellStyle name="Comma 2 4 10 2" xfId="24205" xr:uid="{00000000-0005-0000-0000-0000135A0000}"/>
    <cellStyle name="Comma 2 4 11" xfId="518" xr:uid="{00000000-0005-0000-0000-0000145A0000}"/>
    <cellStyle name="Comma 2 4 12" xfId="24206" xr:uid="{00000000-0005-0000-0000-0000155A0000}"/>
    <cellStyle name="Comma 2 4 13" xfId="24207" xr:uid="{00000000-0005-0000-0000-0000165A0000}"/>
    <cellStyle name="Comma 2 4 14" xfId="24208" xr:uid="{00000000-0005-0000-0000-0000175A0000}"/>
    <cellStyle name="Comma 2 4 15" xfId="24209" xr:uid="{00000000-0005-0000-0000-0000185A0000}"/>
    <cellStyle name="Comma 2 4 2" xfId="82" xr:uid="{00000000-0005-0000-0000-0000195A0000}"/>
    <cellStyle name="Comma 2 4 2 2" xfId="71" xr:uid="{00000000-0005-0000-0000-00001A5A0000}"/>
    <cellStyle name="Comma 2 4 2 2 2" xfId="298" xr:uid="{00000000-0005-0000-0000-00001B5A0000}"/>
    <cellStyle name="Comma 2 4 2 2 2 2" xfId="522" xr:uid="{00000000-0005-0000-0000-00001C5A0000}"/>
    <cellStyle name="Comma 2 4 2 2 2 2 2" xfId="523" xr:uid="{00000000-0005-0000-0000-00001D5A0000}"/>
    <cellStyle name="Comma 2 4 2 2 2 2 2 2" xfId="1132" xr:uid="{00000000-0005-0000-0000-00001E5A0000}"/>
    <cellStyle name="Comma 2 4 2 2 2 2 3" xfId="1131" xr:uid="{00000000-0005-0000-0000-00001F5A0000}"/>
    <cellStyle name="Comma 2 4 2 2 2 3" xfId="524" xr:uid="{00000000-0005-0000-0000-0000205A0000}"/>
    <cellStyle name="Comma 2 4 2 2 2 3 2" xfId="525" xr:uid="{00000000-0005-0000-0000-0000215A0000}"/>
    <cellStyle name="Comma 2 4 2 2 2 3 2 2" xfId="1134" xr:uid="{00000000-0005-0000-0000-0000225A0000}"/>
    <cellStyle name="Comma 2 4 2 2 2 3 3" xfId="1133" xr:uid="{00000000-0005-0000-0000-0000235A0000}"/>
    <cellStyle name="Comma 2 4 2 2 2 4" xfId="526" xr:uid="{00000000-0005-0000-0000-0000245A0000}"/>
    <cellStyle name="Comma 2 4 2 2 2 4 2" xfId="1135" xr:uid="{00000000-0005-0000-0000-0000255A0000}"/>
    <cellStyle name="Comma 2 4 2 2 2 5" xfId="527" xr:uid="{00000000-0005-0000-0000-0000265A0000}"/>
    <cellStyle name="Comma 2 4 2 2 2 5 2" xfId="1136" xr:uid="{00000000-0005-0000-0000-0000275A0000}"/>
    <cellStyle name="Comma 2 4 2 2 2 6" xfId="1130" xr:uid="{00000000-0005-0000-0000-0000285A0000}"/>
    <cellStyle name="Comma 2 4 2 2 2 7" xfId="521" xr:uid="{00000000-0005-0000-0000-0000295A0000}"/>
    <cellStyle name="Comma 2 4 2 2 3" xfId="528" xr:uid="{00000000-0005-0000-0000-00002A5A0000}"/>
    <cellStyle name="Comma 2 4 2 2 3 2" xfId="529" xr:uid="{00000000-0005-0000-0000-00002B5A0000}"/>
    <cellStyle name="Comma 2 4 2 2 3 2 2" xfId="1138" xr:uid="{00000000-0005-0000-0000-00002C5A0000}"/>
    <cellStyle name="Comma 2 4 2 2 3 3" xfId="1137" xr:uid="{00000000-0005-0000-0000-00002D5A0000}"/>
    <cellStyle name="Comma 2 4 2 2 4" xfId="530" xr:uid="{00000000-0005-0000-0000-00002E5A0000}"/>
    <cellStyle name="Comma 2 4 2 2 4 2" xfId="531" xr:uid="{00000000-0005-0000-0000-00002F5A0000}"/>
    <cellStyle name="Comma 2 4 2 2 4 2 2" xfId="1140" xr:uid="{00000000-0005-0000-0000-0000305A0000}"/>
    <cellStyle name="Comma 2 4 2 2 4 3" xfId="1139" xr:uid="{00000000-0005-0000-0000-0000315A0000}"/>
    <cellStyle name="Comma 2 4 2 2 5" xfId="532" xr:uid="{00000000-0005-0000-0000-0000325A0000}"/>
    <cellStyle name="Comma 2 4 2 2 5 2" xfId="1141" xr:uid="{00000000-0005-0000-0000-0000335A0000}"/>
    <cellStyle name="Comma 2 4 2 2 6" xfId="533" xr:uid="{00000000-0005-0000-0000-0000345A0000}"/>
    <cellStyle name="Comma 2 4 2 2 6 2" xfId="1142" xr:uid="{00000000-0005-0000-0000-0000355A0000}"/>
    <cellStyle name="Comma 2 4 2 2 7" xfId="1129" xr:uid="{00000000-0005-0000-0000-0000365A0000}"/>
    <cellStyle name="Comma 2 4 2 2 8" xfId="520" xr:uid="{00000000-0005-0000-0000-0000375A0000}"/>
    <cellStyle name="Comma 2 4 2 3" xfId="297" xr:uid="{00000000-0005-0000-0000-0000385A0000}"/>
    <cellStyle name="Comma 2 4 2 3 2" xfId="535" xr:uid="{00000000-0005-0000-0000-0000395A0000}"/>
    <cellStyle name="Comma 2 4 2 3 2 2" xfId="536" xr:uid="{00000000-0005-0000-0000-00003A5A0000}"/>
    <cellStyle name="Comma 2 4 2 3 2 2 2" xfId="1145" xr:uid="{00000000-0005-0000-0000-00003B5A0000}"/>
    <cellStyle name="Comma 2 4 2 3 2 3" xfId="1144" xr:uid="{00000000-0005-0000-0000-00003C5A0000}"/>
    <cellStyle name="Comma 2 4 2 3 3" xfId="537" xr:uid="{00000000-0005-0000-0000-00003D5A0000}"/>
    <cellStyle name="Comma 2 4 2 3 3 2" xfId="538" xr:uid="{00000000-0005-0000-0000-00003E5A0000}"/>
    <cellStyle name="Comma 2 4 2 3 3 2 2" xfId="1147" xr:uid="{00000000-0005-0000-0000-00003F5A0000}"/>
    <cellStyle name="Comma 2 4 2 3 3 3" xfId="1146" xr:uid="{00000000-0005-0000-0000-0000405A0000}"/>
    <cellStyle name="Comma 2 4 2 3 4" xfId="539" xr:uid="{00000000-0005-0000-0000-0000415A0000}"/>
    <cellStyle name="Comma 2 4 2 3 4 2" xfId="1148" xr:uid="{00000000-0005-0000-0000-0000425A0000}"/>
    <cellStyle name="Comma 2 4 2 3 5" xfId="540" xr:uid="{00000000-0005-0000-0000-0000435A0000}"/>
    <cellStyle name="Comma 2 4 2 3 5 2" xfId="1149" xr:uid="{00000000-0005-0000-0000-0000445A0000}"/>
    <cellStyle name="Comma 2 4 2 3 6" xfId="1143" xr:uid="{00000000-0005-0000-0000-0000455A0000}"/>
    <cellStyle name="Comma 2 4 2 3 7" xfId="534" xr:uid="{00000000-0005-0000-0000-0000465A0000}"/>
    <cellStyle name="Comma 2 4 2 4" xfId="541" xr:uid="{00000000-0005-0000-0000-0000475A0000}"/>
    <cellStyle name="Comma 2 4 2 4 2" xfId="542" xr:uid="{00000000-0005-0000-0000-0000485A0000}"/>
    <cellStyle name="Comma 2 4 2 4 2 2" xfId="1151" xr:uid="{00000000-0005-0000-0000-0000495A0000}"/>
    <cellStyle name="Comma 2 4 2 4 3" xfId="1150" xr:uid="{00000000-0005-0000-0000-00004A5A0000}"/>
    <cellStyle name="Comma 2 4 2 5" xfId="543" xr:uid="{00000000-0005-0000-0000-00004B5A0000}"/>
    <cellStyle name="Comma 2 4 2 5 2" xfId="544" xr:uid="{00000000-0005-0000-0000-00004C5A0000}"/>
    <cellStyle name="Comma 2 4 2 5 2 2" xfId="1153" xr:uid="{00000000-0005-0000-0000-00004D5A0000}"/>
    <cellStyle name="Comma 2 4 2 5 3" xfId="1152" xr:uid="{00000000-0005-0000-0000-00004E5A0000}"/>
    <cellStyle name="Comma 2 4 2 6" xfId="545" xr:uid="{00000000-0005-0000-0000-00004F5A0000}"/>
    <cellStyle name="Comma 2 4 2 6 2" xfId="1154" xr:uid="{00000000-0005-0000-0000-0000505A0000}"/>
    <cellStyle name="Comma 2 4 2 7" xfId="546" xr:uid="{00000000-0005-0000-0000-0000515A0000}"/>
    <cellStyle name="Comma 2 4 2 7 2" xfId="1155" xr:uid="{00000000-0005-0000-0000-0000525A0000}"/>
    <cellStyle name="Comma 2 4 2 8" xfId="1128" xr:uid="{00000000-0005-0000-0000-0000535A0000}"/>
    <cellStyle name="Comma 2 4 2 9" xfId="519" xr:uid="{00000000-0005-0000-0000-0000545A0000}"/>
    <cellStyle name="Comma 2 4 3" xfId="73" xr:uid="{00000000-0005-0000-0000-0000555A0000}"/>
    <cellStyle name="Comma 2 4 3 2" xfId="299" xr:uid="{00000000-0005-0000-0000-0000565A0000}"/>
    <cellStyle name="Comma 2 4 3 2 2" xfId="549" xr:uid="{00000000-0005-0000-0000-0000575A0000}"/>
    <cellStyle name="Comma 2 4 3 2 2 2" xfId="550" xr:uid="{00000000-0005-0000-0000-0000585A0000}"/>
    <cellStyle name="Comma 2 4 3 2 2 2 2" xfId="1159" xr:uid="{00000000-0005-0000-0000-0000595A0000}"/>
    <cellStyle name="Comma 2 4 3 2 2 3" xfId="1158" xr:uid="{00000000-0005-0000-0000-00005A5A0000}"/>
    <cellStyle name="Comma 2 4 3 2 3" xfId="551" xr:uid="{00000000-0005-0000-0000-00005B5A0000}"/>
    <cellStyle name="Comma 2 4 3 2 3 2" xfId="552" xr:uid="{00000000-0005-0000-0000-00005C5A0000}"/>
    <cellStyle name="Comma 2 4 3 2 3 2 2" xfId="1161" xr:uid="{00000000-0005-0000-0000-00005D5A0000}"/>
    <cellStyle name="Comma 2 4 3 2 3 3" xfId="1160" xr:uid="{00000000-0005-0000-0000-00005E5A0000}"/>
    <cellStyle name="Comma 2 4 3 2 4" xfId="553" xr:uid="{00000000-0005-0000-0000-00005F5A0000}"/>
    <cellStyle name="Comma 2 4 3 2 4 2" xfId="1162" xr:uid="{00000000-0005-0000-0000-0000605A0000}"/>
    <cellStyle name="Comma 2 4 3 2 5" xfId="554" xr:uid="{00000000-0005-0000-0000-0000615A0000}"/>
    <cellStyle name="Comma 2 4 3 2 5 2" xfId="1163" xr:uid="{00000000-0005-0000-0000-0000625A0000}"/>
    <cellStyle name="Comma 2 4 3 2 6" xfId="1157" xr:uid="{00000000-0005-0000-0000-0000635A0000}"/>
    <cellStyle name="Comma 2 4 3 2 7" xfId="548" xr:uid="{00000000-0005-0000-0000-0000645A0000}"/>
    <cellStyle name="Comma 2 4 3 3" xfId="555" xr:uid="{00000000-0005-0000-0000-0000655A0000}"/>
    <cellStyle name="Comma 2 4 3 3 2" xfId="556" xr:uid="{00000000-0005-0000-0000-0000665A0000}"/>
    <cellStyle name="Comma 2 4 3 3 2 2" xfId="1165" xr:uid="{00000000-0005-0000-0000-0000675A0000}"/>
    <cellStyle name="Comma 2 4 3 3 3" xfId="1164" xr:uid="{00000000-0005-0000-0000-0000685A0000}"/>
    <cellStyle name="Comma 2 4 3 4" xfId="557" xr:uid="{00000000-0005-0000-0000-0000695A0000}"/>
    <cellStyle name="Comma 2 4 3 4 2" xfId="558" xr:uid="{00000000-0005-0000-0000-00006A5A0000}"/>
    <cellStyle name="Comma 2 4 3 4 2 2" xfId="1167" xr:uid="{00000000-0005-0000-0000-00006B5A0000}"/>
    <cellStyle name="Comma 2 4 3 4 3" xfId="1166" xr:uid="{00000000-0005-0000-0000-00006C5A0000}"/>
    <cellStyle name="Comma 2 4 3 5" xfId="559" xr:uid="{00000000-0005-0000-0000-00006D5A0000}"/>
    <cellStyle name="Comma 2 4 3 5 2" xfId="1168" xr:uid="{00000000-0005-0000-0000-00006E5A0000}"/>
    <cellStyle name="Comma 2 4 3 6" xfId="560" xr:uid="{00000000-0005-0000-0000-00006F5A0000}"/>
    <cellStyle name="Comma 2 4 3 6 2" xfId="1169" xr:uid="{00000000-0005-0000-0000-0000705A0000}"/>
    <cellStyle name="Comma 2 4 3 7" xfId="1156" xr:uid="{00000000-0005-0000-0000-0000715A0000}"/>
    <cellStyle name="Comma 2 4 3 8" xfId="547" xr:uid="{00000000-0005-0000-0000-0000725A0000}"/>
    <cellStyle name="Comma 2 4 4" xfId="90" xr:uid="{00000000-0005-0000-0000-0000735A0000}"/>
    <cellStyle name="Comma 2 4 4 2" xfId="300" xr:uid="{00000000-0005-0000-0000-0000745A0000}"/>
    <cellStyle name="Comma 2 4 4 2 2" xfId="563" xr:uid="{00000000-0005-0000-0000-0000755A0000}"/>
    <cellStyle name="Comma 2 4 4 2 2 2" xfId="564" xr:uid="{00000000-0005-0000-0000-0000765A0000}"/>
    <cellStyle name="Comma 2 4 4 2 2 2 2" xfId="1173" xr:uid="{00000000-0005-0000-0000-0000775A0000}"/>
    <cellStyle name="Comma 2 4 4 2 2 3" xfId="1172" xr:uid="{00000000-0005-0000-0000-0000785A0000}"/>
    <cellStyle name="Comma 2 4 4 2 3" xfId="565" xr:uid="{00000000-0005-0000-0000-0000795A0000}"/>
    <cellStyle name="Comma 2 4 4 2 3 2" xfId="566" xr:uid="{00000000-0005-0000-0000-00007A5A0000}"/>
    <cellStyle name="Comma 2 4 4 2 3 2 2" xfId="1175" xr:uid="{00000000-0005-0000-0000-00007B5A0000}"/>
    <cellStyle name="Comma 2 4 4 2 3 3" xfId="1174" xr:uid="{00000000-0005-0000-0000-00007C5A0000}"/>
    <cellStyle name="Comma 2 4 4 2 4" xfId="567" xr:uid="{00000000-0005-0000-0000-00007D5A0000}"/>
    <cellStyle name="Comma 2 4 4 2 4 2" xfId="1176" xr:uid="{00000000-0005-0000-0000-00007E5A0000}"/>
    <cellStyle name="Comma 2 4 4 2 5" xfId="568" xr:uid="{00000000-0005-0000-0000-00007F5A0000}"/>
    <cellStyle name="Comma 2 4 4 2 5 2" xfId="1177" xr:uid="{00000000-0005-0000-0000-0000805A0000}"/>
    <cellStyle name="Comma 2 4 4 2 6" xfId="1171" xr:uid="{00000000-0005-0000-0000-0000815A0000}"/>
    <cellStyle name="Comma 2 4 4 2 7" xfId="562" xr:uid="{00000000-0005-0000-0000-0000825A0000}"/>
    <cellStyle name="Comma 2 4 4 3" xfId="569" xr:uid="{00000000-0005-0000-0000-0000835A0000}"/>
    <cellStyle name="Comma 2 4 4 3 2" xfId="570" xr:uid="{00000000-0005-0000-0000-0000845A0000}"/>
    <cellStyle name="Comma 2 4 4 3 2 2" xfId="1179" xr:uid="{00000000-0005-0000-0000-0000855A0000}"/>
    <cellStyle name="Comma 2 4 4 3 3" xfId="1178" xr:uid="{00000000-0005-0000-0000-0000865A0000}"/>
    <cellStyle name="Comma 2 4 4 4" xfId="571" xr:uid="{00000000-0005-0000-0000-0000875A0000}"/>
    <cellStyle name="Comma 2 4 4 4 2" xfId="572" xr:uid="{00000000-0005-0000-0000-0000885A0000}"/>
    <cellStyle name="Comma 2 4 4 4 2 2" xfId="1181" xr:uid="{00000000-0005-0000-0000-0000895A0000}"/>
    <cellStyle name="Comma 2 4 4 4 3" xfId="1180" xr:uid="{00000000-0005-0000-0000-00008A5A0000}"/>
    <cellStyle name="Comma 2 4 4 5" xfId="573" xr:uid="{00000000-0005-0000-0000-00008B5A0000}"/>
    <cellStyle name="Comma 2 4 4 5 2" xfId="1182" xr:uid="{00000000-0005-0000-0000-00008C5A0000}"/>
    <cellStyle name="Comma 2 4 4 6" xfId="574" xr:uid="{00000000-0005-0000-0000-00008D5A0000}"/>
    <cellStyle name="Comma 2 4 4 6 2" xfId="1183" xr:uid="{00000000-0005-0000-0000-00008E5A0000}"/>
    <cellStyle name="Comma 2 4 4 7" xfId="1170" xr:uid="{00000000-0005-0000-0000-00008F5A0000}"/>
    <cellStyle name="Comma 2 4 4 8" xfId="561" xr:uid="{00000000-0005-0000-0000-0000905A0000}"/>
    <cellStyle name="Comma 2 4 5" xfId="296" xr:uid="{00000000-0005-0000-0000-0000915A0000}"/>
    <cellStyle name="Comma 2 4 5 2" xfId="576" xr:uid="{00000000-0005-0000-0000-0000925A0000}"/>
    <cellStyle name="Comma 2 4 5 2 2" xfId="577" xr:uid="{00000000-0005-0000-0000-0000935A0000}"/>
    <cellStyle name="Comma 2 4 5 2 2 2" xfId="1186" xr:uid="{00000000-0005-0000-0000-0000945A0000}"/>
    <cellStyle name="Comma 2 4 5 2 3" xfId="1185" xr:uid="{00000000-0005-0000-0000-0000955A0000}"/>
    <cellStyle name="Comma 2 4 5 3" xfId="578" xr:uid="{00000000-0005-0000-0000-0000965A0000}"/>
    <cellStyle name="Comma 2 4 5 3 2" xfId="579" xr:uid="{00000000-0005-0000-0000-0000975A0000}"/>
    <cellStyle name="Comma 2 4 5 3 2 2" xfId="1188" xr:uid="{00000000-0005-0000-0000-0000985A0000}"/>
    <cellStyle name="Comma 2 4 5 3 3" xfId="1187" xr:uid="{00000000-0005-0000-0000-0000995A0000}"/>
    <cellStyle name="Comma 2 4 5 4" xfId="580" xr:uid="{00000000-0005-0000-0000-00009A5A0000}"/>
    <cellStyle name="Comma 2 4 5 4 2" xfId="1189" xr:uid="{00000000-0005-0000-0000-00009B5A0000}"/>
    <cellStyle name="Comma 2 4 5 5" xfId="581" xr:uid="{00000000-0005-0000-0000-00009C5A0000}"/>
    <cellStyle name="Comma 2 4 5 5 2" xfId="1190" xr:uid="{00000000-0005-0000-0000-00009D5A0000}"/>
    <cellStyle name="Comma 2 4 5 6" xfId="1184" xr:uid="{00000000-0005-0000-0000-00009E5A0000}"/>
    <cellStyle name="Comma 2 4 5 7" xfId="575" xr:uid="{00000000-0005-0000-0000-00009F5A0000}"/>
    <cellStyle name="Comma 2 4 6" xfId="582" xr:uid="{00000000-0005-0000-0000-0000A05A0000}"/>
    <cellStyle name="Comma 2 4 6 2" xfId="583" xr:uid="{00000000-0005-0000-0000-0000A15A0000}"/>
    <cellStyle name="Comma 2 4 6 2 2" xfId="1192" xr:uid="{00000000-0005-0000-0000-0000A25A0000}"/>
    <cellStyle name="Comma 2 4 6 3" xfId="1191" xr:uid="{00000000-0005-0000-0000-0000A35A0000}"/>
    <cellStyle name="Comma 2 4 7" xfId="584" xr:uid="{00000000-0005-0000-0000-0000A45A0000}"/>
    <cellStyle name="Comma 2 4 7 2" xfId="585" xr:uid="{00000000-0005-0000-0000-0000A55A0000}"/>
    <cellStyle name="Comma 2 4 7 2 2" xfId="1194" xr:uid="{00000000-0005-0000-0000-0000A65A0000}"/>
    <cellStyle name="Comma 2 4 7 3" xfId="1193" xr:uid="{00000000-0005-0000-0000-0000A75A0000}"/>
    <cellStyle name="Comma 2 4 8" xfId="586" xr:uid="{00000000-0005-0000-0000-0000A85A0000}"/>
    <cellStyle name="Comma 2 4 8 2" xfId="1195" xr:uid="{00000000-0005-0000-0000-0000A95A0000}"/>
    <cellStyle name="Comma 2 4 9" xfId="587" xr:uid="{00000000-0005-0000-0000-0000AA5A0000}"/>
    <cellStyle name="Comma 2 4 9 2" xfId="1196" xr:uid="{00000000-0005-0000-0000-0000AB5A0000}"/>
    <cellStyle name="Comma 2 4_Annexure" xfId="24210" xr:uid="{00000000-0005-0000-0000-0000AC5A0000}"/>
    <cellStyle name="Comma 2 40" xfId="24211" xr:uid="{00000000-0005-0000-0000-0000AD5A0000}"/>
    <cellStyle name="Comma 2 41" xfId="24212" xr:uid="{00000000-0005-0000-0000-0000AE5A0000}"/>
    <cellStyle name="Comma 2 42" xfId="24213" xr:uid="{00000000-0005-0000-0000-0000AF5A0000}"/>
    <cellStyle name="Comma 2 43" xfId="24214" xr:uid="{00000000-0005-0000-0000-0000B05A0000}"/>
    <cellStyle name="Comma 2 44" xfId="24215" xr:uid="{00000000-0005-0000-0000-0000B15A0000}"/>
    <cellStyle name="Comma 2 45" xfId="24216" xr:uid="{00000000-0005-0000-0000-0000B25A0000}"/>
    <cellStyle name="Comma 2 46" xfId="24217" xr:uid="{00000000-0005-0000-0000-0000B35A0000}"/>
    <cellStyle name="Comma 2 47" xfId="24218" xr:uid="{00000000-0005-0000-0000-0000B45A0000}"/>
    <cellStyle name="Comma 2 47 2" xfId="24219" xr:uid="{00000000-0005-0000-0000-0000B55A0000}"/>
    <cellStyle name="Comma 2 48" xfId="24220" xr:uid="{00000000-0005-0000-0000-0000B65A0000}"/>
    <cellStyle name="Comma 2 48 2" xfId="24221" xr:uid="{00000000-0005-0000-0000-0000B75A0000}"/>
    <cellStyle name="Comma 2 49" xfId="24222" xr:uid="{00000000-0005-0000-0000-0000B85A0000}"/>
    <cellStyle name="Comma 2 49 2" xfId="24223" xr:uid="{00000000-0005-0000-0000-0000B95A0000}"/>
    <cellStyle name="Comma 2 5" xfId="102" xr:uid="{00000000-0005-0000-0000-0000BA5A0000}"/>
    <cellStyle name="Comma 2 5 10" xfId="588" xr:uid="{00000000-0005-0000-0000-0000BB5A0000}"/>
    <cellStyle name="Comma 2 5 10 2" xfId="24224" xr:uid="{00000000-0005-0000-0000-0000BC5A0000}"/>
    <cellStyle name="Comma 2 5 11" xfId="24225" xr:uid="{00000000-0005-0000-0000-0000BD5A0000}"/>
    <cellStyle name="Comma 2 5 12" xfId="24226" xr:uid="{00000000-0005-0000-0000-0000BE5A0000}"/>
    <cellStyle name="Comma 2 5 13" xfId="24227" xr:uid="{00000000-0005-0000-0000-0000BF5A0000}"/>
    <cellStyle name="Comma 2 5 2" xfId="103" xr:uid="{00000000-0005-0000-0000-0000C05A0000}"/>
    <cellStyle name="Comma 2 5 2 2" xfId="302" xr:uid="{00000000-0005-0000-0000-0000C15A0000}"/>
    <cellStyle name="Comma 2 5 2 2 2" xfId="591" xr:uid="{00000000-0005-0000-0000-0000C25A0000}"/>
    <cellStyle name="Comma 2 5 2 2 2 2" xfId="592" xr:uid="{00000000-0005-0000-0000-0000C35A0000}"/>
    <cellStyle name="Comma 2 5 2 2 2 2 2" xfId="1201" xr:uid="{00000000-0005-0000-0000-0000C45A0000}"/>
    <cellStyle name="Comma 2 5 2 2 2 3" xfId="1200" xr:uid="{00000000-0005-0000-0000-0000C55A0000}"/>
    <cellStyle name="Comma 2 5 2 2 3" xfId="593" xr:uid="{00000000-0005-0000-0000-0000C65A0000}"/>
    <cellStyle name="Comma 2 5 2 2 3 2" xfId="594" xr:uid="{00000000-0005-0000-0000-0000C75A0000}"/>
    <cellStyle name="Comma 2 5 2 2 3 2 2" xfId="1203" xr:uid="{00000000-0005-0000-0000-0000C85A0000}"/>
    <cellStyle name="Comma 2 5 2 2 3 3" xfId="1202" xr:uid="{00000000-0005-0000-0000-0000C95A0000}"/>
    <cellStyle name="Comma 2 5 2 2 4" xfId="595" xr:uid="{00000000-0005-0000-0000-0000CA5A0000}"/>
    <cellStyle name="Comma 2 5 2 2 4 2" xfId="1204" xr:uid="{00000000-0005-0000-0000-0000CB5A0000}"/>
    <cellStyle name="Comma 2 5 2 2 5" xfId="596" xr:uid="{00000000-0005-0000-0000-0000CC5A0000}"/>
    <cellStyle name="Comma 2 5 2 2 5 2" xfId="1205" xr:uid="{00000000-0005-0000-0000-0000CD5A0000}"/>
    <cellStyle name="Comma 2 5 2 2 6" xfId="1199" xr:uid="{00000000-0005-0000-0000-0000CE5A0000}"/>
    <cellStyle name="Comma 2 5 2 2 7" xfId="590" xr:uid="{00000000-0005-0000-0000-0000CF5A0000}"/>
    <cellStyle name="Comma 2 5 2 3" xfId="597" xr:uid="{00000000-0005-0000-0000-0000D05A0000}"/>
    <cellStyle name="Comma 2 5 2 3 2" xfId="598" xr:uid="{00000000-0005-0000-0000-0000D15A0000}"/>
    <cellStyle name="Comma 2 5 2 3 2 2" xfId="1207" xr:uid="{00000000-0005-0000-0000-0000D25A0000}"/>
    <cellStyle name="Comma 2 5 2 3 3" xfId="1206" xr:uid="{00000000-0005-0000-0000-0000D35A0000}"/>
    <cellStyle name="Comma 2 5 2 4" xfId="599" xr:uid="{00000000-0005-0000-0000-0000D45A0000}"/>
    <cellStyle name="Comma 2 5 2 4 2" xfId="600" xr:uid="{00000000-0005-0000-0000-0000D55A0000}"/>
    <cellStyle name="Comma 2 5 2 4 2 2" xfId="1209" xr:uid="{00000000-0005-0000-0000-0000D65A0000}"/>
    <cellStyle name="Comma 2 5 2 4 3" xfId="1208" xr:uid="{00000000-0005-0000-0000-0000D75A0000}"/>
    <cellStyle name="Comma 2 5 2 5" xfId="601" xr:uid="{00000000-0005-0000-0000-0000D85A0000}"/>
    <cellStyle name="Comma 2 5 2 5 2" xfId="1210" xr:uid="{00000000-0005-0000-0000-0000D95A0000}"/>
    <cellStyle name="Comma 2 5 2 6" xfId="602" xr:uid="{00000000-0005-0000-0000-0000DA5A0000}"/>
    <cellStyle name="Comma 2 5 2 6 2" xfId="1211" xr:uid="{00000000-0005-0000-0000-0000DB5A0000}"/>
    <cellStyle name="Comma 2 5 2 7" xfId="1198" xr:uid="{00000000-0005-0000-0000-0000DC5A0000}"/>
    <cellStyle name="Comma 2 5 2 8" xfId="589" xr:uid="{00000000-0005-0000-0000-0000DD5A0000}"/>
    <cellStyle name="Comma 2 5 3" xfId="101" xr:uid="{00000000-0005-0000-0000-0000DE5A0000}"/>
    <cellStyle name="Comma 2 5 3 2" xfId="303" xr:uid="{00000000-0005-0000-0000-0000DF5A0000}"/>
    <cellStyle name="Comma 2 5 3 2 2" xfId="605" xr:uid="{00000000-0005-0000-0000-0000E05A0000}"/>
    <cellStyle name="Comma 2 5 3 2 2 2" xfId="606" xr:uid="{00000000-0005-0000-0000-0000E15A0000}"/>
    <cellStyle name="Comma 2 5 3 2 2 2 2" xfId="1215" xr:uid="{00000000-0005-0000-0000-0000E25A0000}"/>
    <cellStyle name="Comma 2 5 3 2 2 3" xfId="1214" xr:uid="{00000000-0005-0000-0000-0000E35A0000}"/>
    <cellStyle name="Comma 2 5 3 2 3" xfId="607" xr:uid="{00000000-0005-0000-0000-0000E45A0000}"/>
    <cellStyle name="Comma 2 5 3 2 3 2" xfId="608" xr:uid="{00000000-0005-0000-0000-0000E55A0000}"/>
    <cellStyle name="Comma 2 5 3 2 3 2 2" xfId="1217" xr:uid="{00000000-0005-0000-0000-0000E65A0000}"/>
    <cellStyle name="Comma 2 5 3 2 3 3" xfId="1216" xr:uid="{00000000-0005-0000-0000-0000E75A0000}"/>
    <cellStyle name="Comma 2 5 3 2 4" xfId="609" xr:uid="{00000000-0005-0000-0000-0000E85A0000}"/>
    <cellStyle name="Comma 2 5 3 2 4 2" xfId="1218" xr:uid="{00000000-0005-0000-0000-0000E95A0000}"/>
    <cellStyle name="Comma 2 5 3 2 5" xfId="610" xr:uid="{00000000-0005-0000-0000-0000EA5A0000}"/>
    <cellStyle name="Comma 2 5 3 2 5 2" xfId="1219" xr:uid="{00000000-0005-0000-0000-0000EB5A0000}"/>
    <cellStyle name="Comma 2 5 3 2 6" xfId="1213" xr:uid="{00000000-0005-0000-0000-0000EC5A0000}"/>
    <cellStyle name="Comma 2 5 3 2 7" xfId="604" xr:uid="{00000000-0005-0000-0000-0000ED5A0000}"/>
    <cellStyle name="Comma 2 5 3 3" xfId="611" xr:uid="{00000000-0005-0000-0000-0000EE5A0000}"/>
    <cellStyle name="Comma 2 5 3 3 2" xfId="612" xr:uid="{00000000-0005-0000-0000-0000EF5A0000}"/>
    <cellStyle name="Comma 2 5 3 3 2 2" xfId="1221" xr:uid="{00000000-0005-0000-0000-0000F05A0000}"/>
    <cellStyle name="Comma 2 5 3 3 3" xfId="1220" xr:uid="{00000000-0005-0000-0000-0000F15A0000}"/>
    <cellStyle name="Comma 2 5 3 4" xfId="613" xr:uid="{00000000-0005-0000-0000-0000F25A0000}"/>
    <cellStyle name="Comma 2 5 3 4 2" xfId="614" xr:uid="{00000000-0005-0000-0000-0000F35A0000}"/>
    <cellStyle name="Comma 2 5 3 4 2 2" xfId="1223" xr:uid="{00000000-0005-0000-0000-0000F45A0000}"/>
    <cellStyle name="Comma 2 5 3 4 3" xfId="1222" xr:uid="{00000000-0005-0000-0000-0000F55A0000}"/>
    <cellStyle name="Comma 2 5 3 5" xfId="615" xr:uid="{00000000-0005-0000-0000-0000F65A0000}"/>
    <cellStyle name="Comma 2 5 3 5 2" xfId="1224" xr:uid="{00000000-0005-0000-0000-0000F75A0000}"/>
    <cellStyle name="Comma 2 5 3 6" xfId="616" xr:uid="{00000000-0005-0000-0000-0000F85A0000}"/>
    <cellStyle name="Comma 2 5 3 6 2" xfId="1225" xr:uid="{00000000-0005-0000-0000-0000F95A0000}"/>
    <cellStyle name="Comma 2 5 3 7" xfId="1212" xr:uid="{00000000-0005-0000-0000-0000FA5A0000}"/>
    <cellStyle name="Comma 2 5 3 8" xfId="603" xr:uid="{00000000-0005-0000-0000-0000FB5A0000}"/>
    <cellStyle name="Comma 2 5 4" xfId="301" xr:uid="{00000000-0005-0000-0000-0000FC5A0000}"/>
    <cellStyle name="Comma 2 5 4 2" xfId="618" xr:uid="{00000000-0005-0000-0000-0000FD5A0000}"/>
    <cellStyle name="Comma 2 5 4 2 2" xfId="619" xr:uid="{00000000-0005-0000-0000-0000FE5A0000}"/>
    <cellStyle name="Comma 2 5 4 2 2 2" xfId="1228" xr:uid="{00000000-0005-0000-0000-0000FF5A0000}"/>
    <cellStyle name="Comma 2 5 4 2 3" xfId="1227" xr:uid="{00000000-0005-0000-0000-0000005B0000}"/>
    <cellStyle name="Comma 2 5 4 3" xfId="620" xr:uid="{00000000-0005-0000-0000-0000015B0000}"/>
    <cellStyle name="Comma 2 5 4 3 2" xfId="621" xr:uid="{00000000-0005-0000-0000-0000025B0000}"/>
    <cellStyle name="Comma 2 5 4 3 2 2" xfId="1230" xr:uid="{00000000-0005-0000-0000-0000035B0000}"/>
    <cellStyle name="Comma 2 5 4 3 3" xfId="1229" xr:uid="{00000000-0005-0000-0000-0000045B0000}"/>
    <cellStyle name="Comma 2 5 4 4" xfId="622" xr:uid="{00000000-0005-0000-0000-0000055B0000}"/>
    <cellStyle name="Comma 2 5 4 4 2" xfId="1231" xr:uid="{00000000-0005-0000-0000-0000065B0000}"/>
    <cellStyle name="Comma 2 5 4 5" xfId="623" xr:uid="{00000000-0005-0000-0000-0000075B0000}"/>
    <cellStyle name="Comma 2 5 4 5 2" xfId="1232" xr:uid="{00000000-0005-0000-0000-0000085B0000}"/>
    <cellStyle name="Comma 2 5 4 6" xfId="1226" xr:uid="{00000000-0005-0000-0000-0000095B0000}"/>
    <cellStyle name="Comma 2 5 4 7" xfId="617" xr:uid="{00000000-0005-0000-0000-00000A5B0000}"/>
    <cellStyle name="Comma 2 5 5" xfId="624" xr:uid="{00000000-0005-0000-0000-00000B5B0000}"/>
    <cellStyle name="Comma 2 5 5 2" xfId="625" xr:uid="{00000000-0005-0000-0000-00000C5B0000}"/>
    <cellStyle name="Comma 2 5 5 2 2" xfId="1234" xr:uid="{00000000-0005-0000-0000-00000D5B0000}"/>
    <cellStyle name="Comma 2 5 5 3" xfId="1233" xr:uid="{00000000-0005-0000-0000-00000E5B0000}"/>
    <cellStyle name="Comma 2 5 6" xfId="626" xr:uid="{00000000-0005-0000-0000-00000F5B0000}"/>
    <cellStyle name="Comma 2 5 6 2" xfId="627" xr:uid="{00000000-0005-0000-0000-0000105B0000}"/>
    <cellStyle name="Comma 2 5 6 2 2" xfId="1236" xr:uid="{00000000-0005-0000-0000-0000115B0000}"/>
    <cellStyle name="Comma 2 5 6 3" xfId="1235" xr:uid="{00000000-0005-0000-0000-0000125B0000}"/>
    <cellStyle name="Comma 2 5 7" xfId="628" xr:uid="{00000000-0005-0000-0000-0000135B0000}"/>
    <cellStyle name="Comma 2 5 7 2" xfId="1237" xr:uid="{00000000-0005-0000-0000-0000145B0000}"/>
    <cellStyle name="Comma 2 5 8" xfId="629" xr:uid="{00000000-0005-0000-0000-0000155B0000}"/>
    <cellStyle name="Comma 2 5 8 2" xfId="1238" xr:uid="{00000000-0005-0000-0000-0000165B0000}"/>
    <cellStyle name="Comma 2 5 9" xfId="1197" xr:uid="{00000000-0005-0000-0000-0000175B0000}"/>
    <cellStyle name="Comma 2 5_Annexure" xfId="24228" xr:uid="{00000000-0005-0000-0000-0000185B0000}"/>
    <cellStyle name="Comma 2 50" xfId="24229" xr:uid="{00000000-0005-0000-0000-0000195B0000}"/>
    <cellStyle name="Comma 2 50 2" xfId="24230" xr:uid="{00000000-0005-0000-0000-00001A5B0000}"/>
    <cellStyle name="Comma 2 51" xfId="24231" xr:uid="{00000000-0005-0000-0000-00001B5B0000}"/>
    <cellStyle name="Comma 2 51 2" xfId="24232" xr:uid="{00000000-0005-0000-0000-00001C5B0000}"/>
    <cellStyle name="Comma 2 52" xfId="24233" xr:uid="{00000000-0005-0000-0000-00001D5B0000}"/>
    <cellStyle name="Comma 2 52 2" xfId="24234" xr:uid="{00000000-0005-0000-0000-00001E5B0000}"/>
    <cellStyle name="Comma 2 53" xfId="24235" xr:uid="{00000000-0005-0000-0000-00001F5B0000}"/>
    <cellStyle name="Comma 2 53 2" xfId="24236" xr:uid="{00000000-0005-0000-0000-0000205B0000}"/>
    <cellStyle name="Comma 2 54" xfId="24237" xr:uid="{00000000-0005-0000-0000-0000215B0000}"/>
    <cellStyle name="Comma 2 55" xfId="24238" xr:uid="{00000000-0005-0000-0000-0000225B0000}"/>
    <cellStyle name="Comma 2 56" xfId="24239" xr:uid="{00000000-0005-0000-0000-0000235B0000}"/>
    <cellStyle name="Comma 2 57" xfId="24240" xr:uid="{00000000-0005-0000-0000-0000245B0000}"/>
    <cellStyle name="Comma 2 58" xfId="24241" xr:uid="{00000000-0005-0000-0000-0000255B0000}"/>
    <cellStyle name="Comma 2 59" xfId="24242" xr:uid="{00000000-0005-0000-0000-0000265B0000}"/>
    <cellStyle name="Comma 2 6" xfId="96" xr:uid="{00000000-0005-0000-0000-0000275B0000}"/>
    <cellStyle name="Comma 2 6 10" xfId="24243" xr:uid="{00000000-0005-0000-0000-0000285B0000}"/>
    <cellStyle name="Comma 2 6 11" xfId="24244" xr:uid="{00000000-0005-0000-0000-0000295B0000}"/>
    <cellStyle name="Comma 2 6 12" xfId="24245" xr:uid="{00000000-0005-0000-0000-00002A5B0000}"/>
    <cellStyle name="Comma 2 6 13" xfId="24246" xr:uid="{00000000-0005-0000-0000-00002B5B0000}"/>
    <cellStyle name="Comma 2 6 2" xfId="304" xr:uid="{00000000-0005-0000-0000-00002C5B0000}"/>
    <cellStyle name="Comma 2 6 2 2" xfId="632" xr:uid="{00000000-0005-0000-0000-00002D5B0000}"/>
    <cellStyle name="Comma 2 6 2 2 2" xfId="633" xr:uid="{00000000-0005-0000-0000-00002E5B0000}"/>
    <cellStyle name="Comma 2 6 2 2 2 2" xfId="1242" xr:uid="{00000000-0005-0000-0000-00002F5B0000}"/>
    <cellStyle name="Comma 2 6 2 2 3" xfId="1241" xr:uid="{00000000-0005-0000-0000-0000305B0000}"/>
    <cellStyle name="Comma 2 6 2 3" xfId="634" xr:uid="{00000000-0005-0000-0000-0000315B0000}"/>
    <cellStyle name="Comma 2 6 2 3 2" xfId="635" xr:uid="{00000000-0005-0000-0000-0000325B0000}"/>
    <cellStyle name="Comma 2 6 2 3 2 2" xfId="1244" xr:uid="{00000000-0005-0000-0000-0000335B0000}"/>
    <cellStyle name="Comma 2 6 2 3 3" xfId="1243" xr:uid="{00000000-0005-0000-0000-0000345B0000}"/>
    <cellStyle name="Comma 2 6 2 4" xfId="636" xr:uid="{00000000-0005-0000-0000-0000355B0000}"/>
    <cellStyle name="Comma 2 6 2 4 2" xfId="1245" xr:uid="{00000000-0005-0000-0000-0000365B0000}"/>
    <cellStyle name="Comma 2 6 2 5" xfId="637" xr:uid="{00000000-0005-0000-0000-0000375B0000}"/>
    <cellStyle name="Comma 2 6 2 5 2" xfId="1246" xr:uid="{00000000-0005-0000-0000-0000385B0000}"/>
    <cellStyle name="Comma 2 6 2 6" xfId="1240" xr:uid="{00000000-0005-0000-0000-0000395B0000}"/>
    <cellStyle name="Comma 2 6 2 6 2" xfId="24247" xr:uid="{00000000-0005-0000-0000-00003A5B0000}"/>
    <cellStyle name="Comma 2 6 2 7" xfId="631" xr:uid="{00000000-0005-0000-0000-00003B5B0000}"/>
    <cellStyle name="Comma 2 6 2_BSD10" xfId="24248" xr:uid="{00000000-0005-0000-0000-00003C5B0000}"/>
    <cellStyle name="Comma 2 6 3" xfId="638" xr:uid="{00000000-0005-0000-0000-00003D5B0000}"/>
    <cellStyle name="Comma 2 6 3 2" xfId="639" xr:uid="{00000000-0005-0000-0000-00003E5B0000}"/>
    <cellStyle name="Comma 2 6 3 2 2" xfId="1248" xr:uid="{00000000-0005-0000-0000-00003F5B0000}"/>
    <cellStyle name="Comma 2 6 3 3" xfId="1247" xr:uid="{00000000-0005-0000-0000-0000405B0000}"/>
    <cellStyle name="Comma 2 6 3 3 2" xfId="24249" xr:uid="{00000000-0005-0000-0000-0000415B0000}"/>
    <cellStyle name="Comma 2 6 3 4" xfId="24250" xr:uid="{00000000-0005-0000-0000-0000425B0000}"/>
    <cellStyle name="Comma 2 6 4" xfId="640" xr:uid="{00000000-0005-0000-0000-0000435B0000}"/>
    <cellStyle name="Comma 2 6 4 2" xfId="641" xr:uid="{00000000-0005-0000-0000-0000445B0000}"/>
    <cellStyle name="Comma 2 6 4 2 2" xfId="1250" xr:uid="{00000000-0005-0000-0000-0000455B0000}"/>
    <cellStyle name="Comma 2 6 4 3" xfId="1249" xr:uid="{00000000-0005-0000-0000-0000465B0000}"/>
    <cellStyle name="Comma 2 6 5" xfId="642" xr:uid="{00000000-0005-0000-0000-0000475B0000}"/>
    <cellStyle name="Comma 2 6 5 2" xfId="1251" xr:uid="{00000000-0005-0000-0000-0000485B0000}"/>
    <cellStyle name="Comma 2 6 6" xfId="643" xr:uid="{00000000-0005-0000-0000-0000495B0000}"/>
    <cellStyle name="Comma 2 6 6 2" xfId="1252" xr:uid="{00000000-0005-0000-0000-00004A5B0000}"/>
    <cellStyle name="Comma 2 6 7" xfId="1239" xr:uid="{00000000-0005-0000-0000-00004B5B0000}"/>
    <cellStyle name="Comma 2 6 8" xfId="630" xr:uid="{00000000-0005-0000-0000-00004C5B0000}"/>
    <cellStyle name="Comma 2 6 9" xfId="24251" xr:uid="{00000000-0005-0000-0000-00004D5B0000}"/>
    <cellStyle name="Comma 2 6_Annexure" xfId="24252" xr:uid="{00000000-0005-0000-0000-00004E5B0000}"/>
    <cellStyle name="Comma 2 60" xfId="24253" xr:uid="{00000000-0005-0000-0000-00004F5B0000}"/>
    <cellStyle name="Comma 2 61" xfId="24254" xr:uid="{00000000-0005-0000-0000-0000505B0000}"/>
    <cellStyle name="Comma 2 62" xfId="24255" xr:uid="{00000000-0005-0000-0000-0000515B0000}"/>
    <cellStyle name="Comma 2 63" xfId="24256" xr:uid="{00000000-0005-0000-0000-0000525B0000}"/>
    <cellStyle name="Comma 2 64" xfId="24257" xr:uid="{00000000-0005-0000-0000-0000535B0000}"/>
    <cellStyle name="Comma 2 65" xfId="24258" xr:uid="{00000000-0005-0000-0000-0000545B0000}"/>
    <cellStyle name="Comma 2 66" xfId="24259" xr:uid="{00000000-0005-0000-0000-0000555B0000}"/>
    <cellStyle name="Comma 2 67" xfId="24260" xr:uid="{00000000-0005-0000-0000-0000565B0000}"/>
    <cellStyle name="Comma 2 68" xfId="24261" xr:uid="{00000000-0005-0000-0000-0000575B0000}"/>
    <cellStyle name="Comma 2 69" xfId="24262" xr:uid="{00000000-0005-0000-0000-0000585B0000}"/>
    <cellStyle name="Comma 2 7" xfId="85" xr:uid="{00000000-0005-0000-0000-0000595B0000}"/>
    <cellStyle name="Comma 2 7 10" xfId="24263" xr:uid="{00000000-0005-0000-0000-00005A5B0000}"/>
    <cellStyle name="Comma 2 7 11" xfId="24264" xr:uid="{00000000-0005-0000-0000-00005B5B0000}"/>
    <cellStyle name="Comma 2 7 12" xfId="24265" xr:uid="{00000000-0005-0000-0000-00005C5B0000}"/>
    <cellStyle name="Comma 2 7 13" xfId="24266" xr:uid="{00000000-0005-0000-0000-00005D5B0000}"/>
    <cellStyle name="Comma 2 7 2" xfId="305" xr:uid="{00000000-0005-0000-0000-00005E5B0000}"/>
    <cellStyle name="Comma 2 7 2 2" xfId="646" xr:uid="{00000000-0005-0000-0000-00005F5B0000}"/>
    <cellStyle name="Comma 2 7 2 2 2" xfId="647" xr:uid="{00000000-0005-0000-0000-0000605B0000}"/>
    <cellStyle name="Comma 2 7 2 2 2 2" xfId="1256" xr:uid="{00000000-0005-0000-0000-0000615B0000}"/>
    <cellStyle name="Comma 2 7 2 2 3" xfId="1255" xr:uid="{00000000-0005-0000-0000-0000625B0000}"/>
    <cellStyle name="Comma 2 7 2 3" xfId="648" xr:uid="{00000000-0005-0000-0000-0000635B0000}"/>
    <cellStyle name="Comma 2 7 2 3 2" xfId="649" xr:uid="{00000000-0005-0000-0000-0000645B0000}"/>
    <cellStyle name="Comma 2 7 2 3 2 2" xfId="1258" xr:uid="{00000000-0005-0000-0000-0000655B0000}"/>
    <cellStyle name="Comma 2 7 2 3 3" xfId="1257" xr:uid="{00000000-0005-0000-0000-0000665B0000}"/>
    <cellStyle name="Comma 2 7 2 4" xfId="650" xr:uid="{00000000-0005-0000-0000-0000675B0000}"/>
    <cellStyle name="Comma 2 7 2 4 2" xfId="1259" xr:uid="{00000000-0005-0000-0000-0000685B0000}"/>
    <cellStyle name="Comma 2 7 2 5" xfId="651" xr:uid="{00000000-0005-0000-0000-0000695B0000}"/>
    <cellStyle name="Comma 2 7 2 5 2" xfId="1260" xr:uid="{00000000-0005-0000-0000-00006A5B0000}"/>
    <cellStyle name="Comma 2 7 2 6" xfId="1254" xr:uid="{00000000-0005-0000-0000-00006B5B0000}"/>
    <cellStyle name="Comma 2 7 2 6 2" xfId="24267" xr:uid="{00000000-0005-0000-0000-00006C5B0000}"/>
    <cellStyle name="Comma 2 7 2 7" xfId="645" xr:uid="{00000000-0005-0000-0000-00006D5B0000}"/>
    <cellStyle name="Comma 2 7 2_BSD10" xfId="24268" xr:uid="{00000000-0005-0000-0000-00006E5B0000}"/>
    <cellStyle name="Comma 2 7 3" xfId="652" xr:uid="{00000000-0005-0000-0000-00006F5B0000}"/>
    <cellStyle name="Comma 2 7 3 2" xfId="653" xr:uid="{00000000-0005-0000-0000-0000705B0000}"/>
    <cellStyle name="Comma 2 7 3 2 2" xfId="1262" xr:uid="{00000000-0005-0000-0000-0000715B0000}"/>
    <cellStyle name="Comma 2 7 3 3" xfId="1261" xr:uid="{00000000-0005-0000-0000-0000725B0000}"/>
    <cellStyle name="Comma 2 7 4" xfId="654" xr:uid="{00000000-0005-0000-0000-0000735B0000}"/>
    <cellStyle name="Comma 2 7 4 2" xfId="655" xr:uid="{00000000-0005-0000-0000-0000745B0000}"/>
    <cellStyle name="Comma 2 7 4 2 2" xfId="1264" xr:uid="{00000000-0005-0000-0000-0000755B0000}"/>
    <cellStyle name="Comma 2 7 4 3" xfId="1263" xr:uid="{00000000-0005-0000-0000-0000765B0000}"/>
    <cellStyle name="Comma 2 7 5" xfId="656" xr:uid="{00000000-0005-0000-0000-0000775B0000}"/>
    <cellStyle name="Comma 2 7 5 2" xfId="1265" xr:uid="{00000000-0005-0000-0000-0000785B0000}"/>
    <cellStyle name="Comma 2 7 6" xfId="657" xr:uid="{00000000-0005-0000-0000-0000795B0000}"/>
    <cellStyle name="Comma 2 7 6 2" xfId="1266" xr:uid="{00000000-0005-0000-0000-00007A5B0000}"/>
    <cellStyle name="Comma 2 7 7" xfId="1253" xr:uid="{00000000-0005-0000-0000-00007B5B0000}"/>
    <cellStyle name="Comma 2 7 8" xfId="644" xr:uid="{00000000-0005-0000-0000-00007C5B0000}"/>
    <cellStyle name="Comma 2 7 9" xfId="24269" xr:uid="{00000000-0005-0000-0000-00007D5B0000}"/>
    <cellStyle name="Comma 2 7_Annexure" xfId="24270" xr:uid="{00000000-0005-0000-0000-00007E5B0000}"/>
    <cellStyle name="Comma 2 70" xfId="24271" xr:uid="{00000000-0005-0000-0000-00007F5B0000}"/>
    <cellStyle name="Comma 2 71" xfId="24272" xr:uid="{00000000-0005-0000-0000-0000805B0000}"/>
    <cellStyle name="Comma 2 72" xfId="24273" xr:uid="{00000000-0005-0000-0000-0000815B0000}"/>
    <cellStyle name="Comma 2 73" xfId="24274" xr:uid="{00000000-0005-0000-0000-0000825B0000}"/>
    <cellStyle name="Comma 2 74" xfId="24275" xr:uid="{00000000-0005-0000-0000-0000835B0000}"/>
    <cellStyle name="Comma 2 75" xfId="24276" xr:uid="{00000000-0005-0000-0000-0000845B0000}"/>
    <cellStyle name="Comma 2 76" xfId="24277" xr:uid="{00000000-0005-0000-0000-0000855B0000}"/>
    <cellStyle name="Comma 2 77" xfId="24278" xr:uid="{00000000-0005-0000-0000-0000865B0000}"/>
    <cellStyle name="Comma 2 78" xfId="24279" xr:uid="{00000000-0005-0000-0000-0000875B0000}"/>
    <cellStyle name="Comma 2 79" xfId="24280" xr:uid="{00000000-0005-0000-0000-0000885B0000}"/>
    <cellStyle name="Comma 2 8" xfId="95" xr:uid="{00000000-0005-0000-0000-0000895B0000}"/>
    <cellStyle name="Comma 2 8 10" xfId="24281" xr:uid="{00000000-0005-0000-0000-00008A5B0000}"/>
    <cellStyle name="Comma 2 8 11" xfId="24282" xr:uid="{00000000-0005-0000-0000-00008B5B0000}"/>
    <cellStyle name="Comma 2 8 12" xfId="24283" xr:uid="{00000000-0005-0000-0000-00008C5B0000}"/>
    <cellStyle name="Comma 2 8 2" xfId="306" xr:uid="{00000000-0005-0000-0000-00008D5B0000}"/>
    <cellStyle name="Comma 2 8 2 2" xfId="660" xr:uid="{00000000-0005-0000-0000-00008E5B0000}"/>
    <cellStyle name="Comma 2 8 2 2 2" xfId="661" xr:uid="{00000000-0005-0000-0000-00008F5B0000}"/>
    <cellStyle name="Comma 2 8 2 2 2 2" xfId="1270" xr:uid="{00000000-0005-0000-0000-0000905B0000}"/>
    <cellStyle name="Comma 2 8 2 2 3" xfId="1269" xr:uid="{00000000-0005-0000-0000-0000915B0000}"/>
    <cellStyle name="Comma 2 8 2 3" xfId="662" xr:uid="{00000000-0005-0000-0000-0000925B0000}"/>
    <cellStyle name="Comma 2 8 2 3 2" xfId="663" xr:uid="{00000000-0005-0000-0000-0000935B0000}"/>
    <cellStyle name="Comma 2 8 2 3 2 2" xfId="1272" xr:uid="{00000000-0005-0000-0000-0000945B0000}"/>
    <cellStyle name="Comma 2 8 2 3 3" xfId="1271" xr:uid="{00000000-0005-0000-0000-0000955B0000}"/>
    <cellStyle name="Comma 2 8 2 4" xfId="664" xr:uid="{00000000-0005-0000-0000-0000965B0000}"/>
    <cellStyle name="Comma 2 8 2 4 2" xfId="1273" xr:uid="{00000000-0005-0000-0000-0000975B0000}"/>
    <cellStyle name="Comma 2 8 2 5" xfId="665" xr:uid="{00000000-0005-0000-0000-0000985B0000}"/>
    <cellStyle name="Comma 2 8 2 5 2" xfId="1274" xr:uid="{00000000-0005-0000-0000-0000995B0000}"/>
    <cellStyle name="Comma 2 8 2 6" xfId="1268" xr:uid="{00000000-0005-0000-0000-00009A5B0000}"/>
    <cellStyle name="Comma 2 8 2 6 2" xfId="24284" xr:uid="{00000000-0005-0000-0000-00009B5B0000}"/>
    <cellStyle name="Comma 2 8 2 7" xfId="659" xr:uid="{00000000-0005-0000-0000-00009C5B0000}"/>
    <cellStyle name="Comma 2 8 2_BSD10" xfId="24285" xr:uid="{00000000-0005-0000-0000-00009D5B0000}"/>
    <cellStyle name="Comma 2 8 3" xfId="666" xr:uid="{00000000-0005-0000-0000-00009E5B0000}"/>
    <cellStyle name="Comma 2 8 3 2" xfId="667" xr:uid="{00000000-0005-0000-0000-00009F5B0000}"/>
    <cellStyle name="Comma 2 8 3 2 2" xfId="1276" xr:uid="{00000000-0005-0000-0000-0000A05B0000}"/>
    <cellStyle name="Comma 2 8 3 3" xfId="1275" xr:uid="{00000000-0005-0000-0000-0000A15B0000}"/>
    <cellStyle name="Comma 2 8 4" xfId="668" xr:uid="{00000000-0005-0000-0000-0000A25B0000}"/>
    <cellStyle name="Comma 2 8 4 2" xfId="669" xr:uid="{00000000-0005-0000-0000-0000A35B0000}"/>
    <cellStyle name="Comma 2 8 4 2 2" xfId="1278" xr:uid="{00000000-0005-0000-0000-0000A45B0000}"/>
    <cellStyle name="Comma 2 8 4 3" xfId="1277" xr:uid="{00000000-0005-0000-0000-0000A55B0000}"/>
    <cellStyle name="Comma 2 8 5" xfId="670" xr:uid="{00000000-0005-0000-0000-0000A65B0000}"/>
    <cellStyle name="Comma 2 8 5 2" xfId="1279" xr:uid="{00000000-0005-0000-0000-0000A75B0000}"/>
    <cellStyle name="Comma 2 8 6" xfId="671" xr:uid="{00000000-0005-0000-0000-0000A85B0000}"/>
    <cellStyle name="Comma 2 8 6 2" xfId="1280" xr:uid="{00000000-0005-0000-0000-0000A95B0000}"/>
    <cellStyle name="Comma 2 8 7" xfId="1267" xr:uid="{00000000-0005-0000-0000-0000AA5B0000}"/>
    <cellStyle name="Comma 2 8 8" xfId="658" xr:uid="{00000000-0005-0000-0000-0000AB5B0000}"/>
    <cellStyle name="Comma 2 8 9" xfId="24286" xr:uid="{00000000-0005-0000-0000-0000AC5B0000}"/>
    <cellStyle name="Comma 2 8_Annexure" xfId="24287" xr:uid="{00000000-0005-0000-0000-0000AD5B0000}"/>
    <cellStyle name="Comma 2 80" xfId="24288" xr:uid="{00000000-0005-0000-0000-0000AE5B0000}"/>
    <cellStyle name="Comma 2 81" xfId="24289" xr:uid="{00000000-0005-0000-0000-0000AF5B0000}"/>
    <cellStyle name="Comma 2 82" xfId="24290" xr:uid="{00000000-0005-0000-0000-0000B05B0000}"/>
    <cellStyle name="Comma 2 83" xfId="61787" xr:uid="{7606D1A0-D8CE-491F-8F87-F2D5FD9413B7}"/>
    <cellStyle name="Comma 2 9" xfId="282" xr:uid="{00000000-0005-0000-0000-0000B15B0000}"/>
    <cellStyle name="Comma 2 9 10" xfId="24291" xr:uid="{00000000-0005-0000-0000-0000B25B0000}"/>
    <cellStyle name="Comma 2 9 11" xfId="24292" xr:uid="{00000000-0005-0000-0000-0000B35B0000}"/>
    <cellStyle name="Comma 2 9 11 2" xfId="24293" xr:uid="{00000000-0005-0000-0000-0000B45B0000}"/>
    <cellStyle name="Comma 2 9 12" xfId="24294" xr:uid="{00000000-0005-0000-0000-0000B55B0000}"/>
    <cellStyle name="Comma 2 9 2" xfId="673" xr:uid="{00000000-0005-0000-0000-0000B65B0000}"/>
    <cellStyle name="Comma 2 9 2 2" xfId="674" xr:uid="{00000000-0005-0000-0000-0000B75B0000}"/>
    <cellStyle name="Comma 2 9 2 2 2" xfId="1283" xr:uid="{00000000-0005-0000-0000-0000B85B0000}"/>
    <cellStyle name="Comma 2 9 2 3" xfId="1282" xr:uid="{00000000-0005-0000-0000-0000B95B0000}"/>
    <cellStyle name="Comma 2 9 2 4" xfId="24295" xr:uid="{00000000-0005-0000-0000-0000BA5B0000}"/>
    <cellStyle name="Comma 2 9 2 5" xfId="24296" xr:uid="{00000000-0005-0000-0000-0000BB5B0000}"/>
    <cellStyle name="Comma 2 9 2 5 2" xfId="24297" xr:uid="{00000000-0005-0000-0000-0000BC5B0000}"/>
    <cellStyle name="Comma 2 9 2_BSD10" xfId="24298" xr:uid="{00000000-0005-0000-0000-0000BD5B0000}"/>
    <cellStyle name="Comma 2 9 3" xfId="675" xr:uid="{00000000-0005-0000-0000-0000BE5B0000}"/>
    <cellStyle name="Comma 2 9 3 2" xfId="676" xr:uid="{00000000-0005-0000-0000-0000BF5B0000}"/>
    <cellStyle name="Comma 2 9 3 2 2" xfId="1285" xr:uid="{00000000-0005-0000-0000-0000C05B0000}"/>
    <cellStyle name="Comma 2 9 3 3" xfId="1284" xr:uid="{00000000-0005-0000-0000-0000C15B0000}"/>
    <cellStyle name="Comma 2 9 4" xfId="677" xr:uid="{00000000-0005-0000-0000-0000C25B0000}"/>
    <cellStyle name="Comma 2 9 4 2" xfId="1286" xr:uid="{00000000-0005-0000-0000-0000C35B0000}"/>
    <cellStyle name="Comma 2 9 5" xfId="678" xr:uid="{00000000-0005-0000-0000-0000C45B0000}"/>
    <cellStyle name="Comma 2 9 5 2" xfId="1287" xr:uid="{00000000-0005-0000-0000-0000C55B0000}"/>
    <cellStyle name="Comma 2 9 6" xfId="1281" xr:uid="{00000000-0005-0000-0000-0000C65B0000}"/>
    <cellStyle name="Comma 2 9 7" xfId="672" xr:uid="{00000000-0005-0000-0000-0000C75B0000}"/>
    <cellStyle name="Comma 2 9 8" xfId="24299" xr:uid="{00000000-0005-0000-0000-0000C85B0000}"/>
    <cellStyle name="Comma 2 9 9" xfId="24300" xr:uid="{00000000-0005-0000-0000-0000C95B0000}"/>
    <cellStyle name="Comma 2 9_Annexure" xfId="24301" xr:uid="{00000000-0005-0000-0000-0000CA5B0000}"/>
    <cellStyle name="Comma 2_A-LD 01-2008" xfId="24302" xr:uid="{00000000-0005-0000-0000-0000CB5B0000}"/>
    <cellStyle name="Comma 20" xfId="24303" xr:uid="{00000000-0005-0000-0000-0000CC5B0000}"/>
    <cellStyle name="Comma 20 10" xfId="24304" xr:uid="{00000000-0005-0000-0000-0000CD5B0000}"/>
    <cellStyle name="Comma 20 11" xfId="24305" xr:uid="{00000000-0005-0000-0000-0000CE5B0000}"/>
    <cellStyle name="Comma 20 12" xfId="24306" xr:uid="{00000000-0005-0000-0000-0000CF5B0000}"/>
    <cellStyle name="Comma 20 13" xfId="24307" xr:uid="{00000000-0005-0000-0000-0000D05B0000}"/>
    <cellStyle name="Comma 20 14" xfId="24308" xr:uid="{00000000-0005-0000-0000-0000D15B0000}"/>
    <cellStyle name="Comma 20 15" xfId="24309" xr:uid="{00000000-0005-0000-0000-0000D25B0000}"/>
    <cellStyle name="Comma 20 2" xfId="24310" xr:uid="{00000000-0005-0000-0000-0000D35B0000}"/>
    <cellStyle name="Comma 20 2 2" xfId="24311" xr:uid="{00000000-0005-0000-0000-0000D45B0000}"/>
    <cellStyle name="Comma 20 2 2 2" xfId="24312" xr:uid="{00000000-0005-0000-0000-0000D55B0000}"/>
    <cellStyle name="Comma 20 2 3" xfId="24313" xr:uid="{00000000-0005-0000-0000-0000D65B0000}"/>
    <cellStyle name="Comma 20 2 4" xfId="24314" xr:uid="{00000000-0005-0000-0000-0000D75B0000}"/>
    <cellStyle name="Comma 20 2 5" xfId="24315" xr:uid="{00000000-0005-0000-0000-0000D85B0000}"/>
    <cellStyle name="Comma 20 3" xfId="24316" xr:uid="{00000000-0005-0000-0000-0000D95B0000}"/>
    <cellStyle name="Comma 20 3 2" xfId="24317" xr:uid="{00000000-0005-0000-0000-0000DA5B0000}"/>
    <cellStyle name="Comma 20 3 3" xfId="24318" xr:uid="{00000000-0005-0000-0000-0000DB5B0000}"/>
    <cellStyle name="Comma 20 4" xfId="24319" xr:uid="{00000000-0005-0000-0000-0000DC5B0000}"/>
    <cellStyle name="Comma 20 4 2" xfId="24320" xr:uid="{00000000-0005-0000-0000-0000DD5B0000}"/>
    <cellStyle name="Comma 20 4 3" xfId="24321" xr:uid="{00000000-0005-0000-0000-0000DE5B0000}"/>
    <cellStyle name="Comma 20 4 4" xfId="24322" xr:uid="{00000000-0005-0000-0000-0000DF5B0000}"/>
    <cellStyle name="Comma 20 5" xfId="24323" xr:uid="{00000000-0005-0000-0000-0000E05B0000}"/>
    <cellStyle name="Comma 20 6" xfId="24324" xr:uid="{00000000-0005-0000-0000-0000E15B0000}"/>
    <cellStyle name="Comma 20 7" xfId="24325" xr:uid="{00000000-0005-0000-0000-0000E25B0000}"/>
    <cellStyle name="Comma 20 8" xfId="24326" xr:uid="{00000000-0005-0000-0000-0000E35B0000}"/>
    <cellStyle name="Comma 20 9" xfId="24327" xr:uid="{00000000-0005-0000-0000-0000E45B0000}"/>
    <cellStyle name="Comma 21" xfId="24328" xr:uid="{00000000-0005-0000-0000-0000E55B0000}"/>
    <cellStyle name="Comma 21 10" xfId="24329" xr:uid="{00000000-0005-0000-0000-0000E65B0000}"/>
    <cellStyle name="Comma 21 10 2" xfId="24330" xr:uid="{00000000-0005-0000-0000-0000E75B0000}"/>
    <cellStyle name="Comma 21 11" xfId="24331" xr:uid="{00000000-0005-0000-0000-0000E85B0000}"/>
    <cellStyle name="Comma 21 12" xfId="24332" xr:uid="{00000000-0005-0000-0000-0000E95B0000}"/>
    <cellStyle name="Comma 21 13" xfId="24333" xr:uid="{00000000-0005-0000-0000-0000EA5B0000}"/>
    <cellStyle name="Comma 21 2" xfId="24334" xr:uid="{00000000-0005-0000-0000-0000EB5B0000}"/>
    <cellStyle name="Comma 21 2 2" xfId="24335" xr:uid="{00000000-0005-0000-0000-0000EC5B0000}"/>
    <cellStyle name="Comma 21 2 2 2" xfId="24336" xr:uid="{00000000-0005-0000-0000-0000ED5B0000}"/>
    <cellStyle name="Comma 21 2 3" xfId="24337" xr:uid="{00000000-0005-0000-0000-0000EE5B0000}"/>
    <cellStyle name="Comma 21 3" xfId="24338" xr:uid="{00000000-0005-0000-0000-0000EF5B0000}"/>
    <cellStyle name="Comma 21 3 2" xfId="24339" xr:uid="{00000000-0005-0000-0000-0000F05B0000}"/>
    <cellStyle name="Comma 21 4" xfId="24340" xr:uid="{00000000-0005-0000-0000-0000F15B0000}"/>
    <cellStyle name="Comma 21 5" xfId="24341" xr:uid="{00000000-0005-0000-0000-0000F25B0000}"/>
    <cellStyle name="Comma 21 6" xfId="24342" xr:uid="{00000000-0005-0000-0000-0000F35B0000}"/>
    <cellStyle name="Comma 21 7" xfId="24343" xr:uid="{00000000-0005-0000-0000-0000F45B0000}"/>
    <cellStyle name="Comma 21 8" xfId="24344" xr:uid="{00000000-0005-0000-0000-0000F55B0000}"/>
    <cellStyle name="Comma 21 9" xfId="24345" xr:uid="{00000000-0005-0000-0000-0000F65B0000}"/>
    <cellStyle name="Comma 22" xfId="24346" xr:uid="{00000000-0005-0000-0000-0000F75B0000}"/>
    <cellStyle name="Comma 22 2" xfId="24347" xr:uid="{00000000-0005-0000-0000-0000F85B0000}"/>
    <cellStyle name="Comma 22 2 2" xfId="24348" xr:uid="{00000000-0005-0000-0000-0000F95B0000}"/>
    <cellStyle name="Comma 22 2 2 2" xfId="24349" xr:uid="{00000000-0005-0000-0000-0000FA5B0000}"/>
    <cellStyle name="Comma 22 2 3" xfId="24350" xr:uid="{00000000-0005-0000-0000-0000FB5B0000}"/>
    <cellStyle name="Comma 22 2 3 2" xfId="24351" xr:uid="{00000000-0005-0000-0000-0000FC5B0000}"/>
    <cellStyle name="Comma 22 2 3 3" xfId="24352" xr:uid="{00000000-0005-0000-0000-0000FD5B0000}"/>
    <cellStyle name="Comma 22 3" xfId="24353" xr:uid="{00000000-0005-0000-0000-0000FE5B0000}"/>
    <cellStyle name="Comma 22 3 2" xfId="24354" xr:uid="{00000000-0005-0000-0000-0000FF5B0000}"/>
    <cellStyle name="Comma 22 3 2 2" xfId="24355" xr:uid="{00000000-0005-0000-0000-0000005C0000}"/>
    <cellStyle name="Comma 22 3 2 3" xfId="24356" xr:uid="{00000000-0005-0000-0000-0000015C0000}"/>
    <cellStyle name="Comma 22 4" xfId="24357" xr:uid="{00000000-0005-0000-0000-0000025C0000}"/>
    <cellStyle name="Comma 22 5" xfId="24358" xr:uid="{00000000-0005-0000-0000-0000035C0000}"/>
    <cellStyle name="Comma 22 6" xfId="24359" xr:uid="{00000000-0005-0000-0000-0000045C0000}"/>
    <cellStyle name="Comma 22 7" xfId="24360" xr:uid="{00000000-0005-0000-0000-0000055C0000}"/>
    <cellStyle name="Comma 22 8" xfId="24361" xr:uid="{00000000-0005-0000-0000-0000065C0000}"/>
    <cellStyle name="Comma 23" xfId="24362" xr:uid="{00000000-0005-0000-0000-0000075C0000}"/>
    <cellStyle name="Comma 23 2" xfId="24363" xr:uid="{00000000-0005-0000-0000-0000085C0000}"/>
    <cellStyle name="Comma 23 2 2" xfId="24364" xr:uid="{00000000-0005-0000-0000-0000095C0000}"/>
    <cellStyle name="Comma 23 2 2 2" xfId="24365" xr:uid="{00000000-0005-0000-0000-00000A5C0000}"/>
    <cellStyle name="Comma 23 2 3" xfId="24366" xr:uid="{00000000-0005-0000-0000-00000B5C0000}"/>
    <cellStyle name="Comma 23 2 4" xfId="24367" xr:uid="{00000000-0005-0000-0000-00000C5C0000}"/>
    <cellStyle name="Comma 23 2 5" xfId="24368" xr:uid="{00000000-0005-0000-0000-00000D5C0000}"/>
    <cellStyle name="Comma 23 2 6" xfId="24369" xr:uid="{00000000-0005-0000-0000-00000E5C0000}"/>
    <cellStyle name="Comma 23 2 7" xfId="24370" xr:uid="{00000000-0005-0000-0000-00000F5C0000}"/>
    <cellStyle name="Comma 23 2 8" xfId="24371" xr:uid="{00000000-0005-0000-0000-0000105C0000}"/>
    <cellStyle name="Comma 23 2 9" xfId="24372" xr:uid="{00000000-0005-0000-0000-0000115C0000}"/>
    <cellStyle name="Comma 23 2 9 2" xfId="24373" xr:uid="{00000000-0005-0000-0000-0000125C0000}"/>
    <cellStyle name="Comma 23 2 9 3" xfId="24374" xr:uid="{00000000-0005-0000-0000-0000135C0000}"/>
    <cellStyle name="Comma 23 3" xfId="24375" xr:uid="{00000000-0005-0000-0000-0000145C0000}"/>
    <cellStyle name="Comma 23 3 2" xfId="24376" xr:uid="{00000000-0005-0000-0000-0000155C0000}"/>
    <cellStyle name="Comma 23 4" xfId="24377" xr:uid="{00000000-0005-0000-0000-0000165C0000}"/>
    <cellStyle name="Comma 23 5" xfId="24378" xr:uid="{00000000-0005-0000-0000-0000175C0000}"/>
    <cellStyle name="Comma 23 6" xfId="24379" xr:uid="{00000000-0005-0000-0000-0000185C0000}"/>
    <cellStyle name="Comma 23 7" xfId="24380" xr:uid="{00000000-0005-0000-0000-0000195C0000}"/>
    <cellStyle name="Comma 24" xfId="24381" xr:uid="{00000000-0005-0000-0000-00001A5C0000}"/>
    <cellStyle name="Comma 24 2" xfId="24382" xr:uid="{00000000-0005-0000-0000-00001B5C0000}"/>
    <cellStyle name="Comma 24 2 2" xfId="24383" xr:uid="{00000000-0005-0000-0000-00001C5C0000}"/>
    <cellStyle name="Comma 24 2 2 2" xfId="24384" xr:uid="{00000000-0005-0000-0000-00001D5C0000}"/>
    <cellStyle name="Comma 24 2 2 3" xfId="24385" xr:uid="{00000000-0005-0000-0000-00001E5C0000}"/>
    <cellStyle name="Comma 24 2 3" xfId="24386" xr:uid="{00000000-0005-0000-0000-00001F5C0000}"/>
    <cellStyle name="Comma 24 3" xfId="24387" xr:uid="{00000000-0005-0000-0000-0000205C0000}"/>
    <cellStyle name="Comma 24 3 2" xfId="24388" xr:uid="{00000000-0005-0000-0000-0000215C0000}"/>
    <cellStyle name="Comma 24 3 2 2" xfId="24389" xr:uid="{00000000-0005-0000-0000-0000225C0000}"/>
    <cellStyle name="Comma 24 3 2 3" xfId="24390" xr:uid="{00000000-0005-0000-0000-0000235C0000}"/>
    <cellStyle name="Comma 24 4" xfId="24391" xr:uid="{00000000-0005-0000-0000-0000245C0000}"/>
    <cellStyle name="Comma 24 5" xfId="24392" xr:uid="{00000000-0005-0000-0000-0000255C0000}"/>
    <cellStyle name="Comma 24 5 2" xfId="24393" xr:uid="{00000000-0005-0000-0000-0000265C0000}"/>
    <cellStyle name="Comma 24 5 3" xfId="24394" xr:uid="{00000000-0005-0000-0000-0000275C0000}"/>
    <cellStyle name="Comma 24 6" xfId="24395" xr:uid="{00000000-0005-0000-0000-0000285C0000}"/>
    <cellStyle name="Comma 25" xfId="24396" xr:uid="{00000000-0005-0000-0000-0000295C0000}"/>
    <cellStyle name="Comma 25 2" xfId="24397" xr:uid="{00000000-0005-0000-0000-00002A5C0000}"/>
    <cellStyle name="Comma 25 2 2" xfId="24398" xr:uid="{00000000-0005-0000-0000-00002B5C0000}"/>
    <cellStyle name="Comma 25 2 2 2" xfId="24399" xr:uid="{00000000-0005-0000-0000-00002C5C0000}"/>
    <cellStyle name="Comma 25 2 3" xfId="24400" xr:uid="{00000000-0005-0000-0000-00002D5C0000}"/>
    <cellStyle name="Comma 25 3" xfId="24401" xr:uid="{00000000-0005-0000-0000-00002E5C0000}"/>
    <cellStyle name="Comma 25 3 2" xfId="24402" xr:uid="{00000000-0005-0000-0000-00002F5C0000}"/>
    <cellStyle name="Comma 25 4" xfId="24403" xr:uid="{00000000-0005-0000-0000-0000305C0000}"/>
    <cellStyle name="Comma 25 4 2" xfId="24404" xr:uid="{00000000-0005-0000-0000-0000315C0000}"/>
    <cellStyle name="Comma 25 4 3" xfId="24405" xr:uid="{00000000-0005-0000-0000-0000325C0000}"/>
    <cellStyle name="Comma 25 5" xfId="24406" xr:uid="{00000000-0005-0000-0000-0000335C0000}"/>
    <cellStyle name="Comma 25 6" xfId="24407" xr:uid="{00000000-0005-0000-0000-0000345C0000}"/>
    <cellStyle name="Comma 26" xfId="24408" xr:uid="{00000000-0005-0000-0000-0000355C0000}"/>
    <cellStyle name="Comma 26 2" xfId="24409" xr:uid="{00000000-0005-0000-0000-0000365C0000}"/>
    <cellStyle name="Comma 26 2 2" xfId="24410" xr:uid="{00000000-0005-0000-0000-0000375C0000}"/>
    <cellStyle name="Comma 26 2 2 2" xfId="24411" xr:uid="{00000000-0005-0000-0000-0000385C0000}"/>
    <cellStyle name="Comma 26 2 3" xfId="24412" xr:uid="{00000000-0005-0000-0000-0000395C0000}"/>
    <cellStyle name="Comma 26 3" xfId="24413" xr:uid="{00000000-0005-0000-0000-00003A5C0000}"/>
    <cellStyle name="Comma 26 3 2" xfId="24414" xr:uid="{00000000-0005-0000-0000-00003B5C0000}"/>
    <cellStyle name="Comma 26 4" xfId="24415" xr:uid="{00000000-0005-0000-0000-00003C5C0000}"/>
    <cellStyle name="Comma 26 4 2" xfId="24416" xr:uid="{00000000-0005-0000-0000-00003D5C0000}"/>
    <cellStyle name="Comma 26 4 3" xfId="24417" xr:uid="{00000000-0005-0000-0000-00003E5C0000}"/>
    <cellStyle name="Comma 26 5" xfId="24418" xr:uid="{00000000-0005-0000-0000-00003F5C0000}"/>
    <cellStyle name="Comma 26 6" xfId="24419" xr:uid="{00000000-0005-0000-0000-0000405C0000}"/>
    <cellStyle name="Comma 27" xfId="24420" xr:uid="{00000000-0005-0000-0000-0000415C0000}"/>
    <cellStyle name="Comma 27 2" xfId="24421" xr:uid="{00000000-0005-0000-0000-0000425C0000}"/>
    <cellStyle name="Comma 27 2 2" xfId="24422" xr:uid="{00000000-0005-0000-0000-0000435C0000}"/>
    <cellStyle name="Comma 27 2 2 2" xfId="24423" xr:uid="{00000000-0005-0000-0000-0000445C0000}"/>
    <cellStyle name="Comma 27 2 3" xfId="24424" xr:uid="{00000000-0005-0000-0000-0000455C0000}"/>
    <cellStyle name="Comma 27 3" xfId="24425" xr:uid="{00000000-0005-0000-0000-0000465C0000}"/>
    <cellStyle name="Comma 27 3 2" xfId="24426" xr:uid="{00000000-0005-0000-0000-0000475C0000}"/>
    <cellStyle name="Comma 27 4" xfId="24427" xr:uid="{00000000-0005-0000-0000-0000485C0000}"/>
    <cellStyle name="Comma 28" xfId="24428" xr:uid="{00000000-0005-0000-0000-0000495C0000}"/>
    <cellStyle name="Comma 28 2" xfId="24429" xr:uid="{00000000-0005-0000-0000-00004A5C0000}"/>
    <cellStyle name="Comma 28 2 2" xfId="24430" xr:uid="{00000000-0005-0000-0000-00004B5C0000}"/>
    <cellStyle name="Comma 28 2 2 2" xfId="24431" xr:uid="{00000000-0005-0000-0000-00004C5C0000}"/>
    <cellStyle name="Comma 28 2 3" xfId="24432" xr:uid="{00000000-0005-0000-0000-00004D5C0000}"/>
    <cellStyle name="Comma 28 3" xfId="24433" xr:uid="{00000000-0005-0000-0000-00004E5C0000}"/>
    <cellStyle name="Comma 28 3 2" xfId="24434" xr:uid="{00000000-0005-0000-0000-00004F5C0000}"/>
    <cellStyle name="Comma 28 4" xfId="24435" xr:uid="{00000000-0005-0000-0000-0000505C0000}"/>
    <cellStyle name="Comma 28 5" xfId="24436" xr:uid="{00000000-0005-0000-0000-0000515C0000}"/>
    <cellStyle name="Comma 29" xfId="24437" xr:uid="{00000000-0005-0000-0000-0000525C0000}"/>
    <cellStyle name="Comma 29 2" xfId="24438" xr:uid="{00000000-0005-0000-0000-0000535C0000}"/>
    <cellStyle name="Comma 29 2 2" xfId="24439" xr:uid="{00000000-0005-0000-0000-0000545C0000}"/>
    <cellStyle name="Comma 29 2 2 2" xfId="24440" xr:uid="{00000000-0005-0000-0000-0000555C0000}"/>
    <cellStyle name="Comma 29 2 3" xfId="24441" xr:uid="{00000000-0005-0000-0000-0000565C0000}"/>
    <cellStyle name="Comma 29 3" xfId="24442" xr:uid="{00000000-0005-0000-0000-0000575C0000}"/>
    <cellStyle name="Comma 29 3 2" xfId="24443" xr:uid="{00000000-0005-0000-0000-0000585C0000}"/>
    <cellStyle name="Comma 29 4" xfId="24444" xr:uid="{00000000-0005-0000-0000-0000595C0000}"/>
    <cellStyle name="Comma 3" xfId="78" xr:uid="{00000000-0005-0000-0000-00005A5C0000}"/>
    <cellStyle name="Comma 3 10" xfId="679" xr:uid="{00000000-0005-0000-0000-00005B5C0000}"/>
    <cellStyle name="Comma 3 10 2" xfId="1288" xr:uid="{00000000-0005-0000-0000-00005C5C0000}"/>
    <cellStyle name="Comma 3 11" xfId="967" xr:uid="{00000000-0005-0000-0000-00005D5C0000}"/>
    <cellStyle name="Comma 3 12" xfId="330" xr:uid="{00000000-0005-0000-0000-00005E5C0000}"/>
    <cellStyle name="Comma 3 13" xfId="24445" xr:uid="{00000000-0005-0000-0000-00005F5C0000}"/>
    <cellStyle name="Comma 3 14" xfId="24446" xr:uid="{00000000-0005-0000-0000-0000605C0000}"/>
    <cellStyle name="Comma 3 15" xfId="24447" xr:uid="{00000000-0005-0000-0000-0000615C0000}"/>
    <cellStyle name="Comma 3 16" xfId="24448" xr:uid="{00000000-0005-0000-0000-0000625C0000}"/>
    <cellStyle name="Comma 3 17" xfId="24449" xr:uid="{00000000-0005-0000-0000-0000635C0000}"/>
    <cellStyle name="Comma 3 18" xfId="24450" xr:uid="{00000000-0005-0000-0000-0000645C0000}"/>
    <cellStyle name="Comma 3 19" xfId="24451" xr:uid="{00000000-0005-0000-0000-0000655C0000}"/>
    <cellStyle name="Comma 3 2" xfId="88" xr:uid="{00000000-0005-0000-0000-0000665C0000}"/>
    <cellStyle name="Comma 3 2 10" xfId="24452" xr:uid="{00000000-0005-0000-0000-0000675C0000}"/>
    <cellStyle name="Comma 3 2 11" xfId="24453" xr:uid="{00000000-0005-0000-0000-0000685C0000}"/>
    <cellStyle name="Comma 3 2 12" xfId="24454" xr:uid="{00000000-0005-0000-0000-0000695C0000}"/>
    <cellStyle name="Comma 3 2 12 2" xfId="24455" xr:uid="{00000000-0005-0000-0000-00006A5C0000}"/>
    <cellStyle name="Comma 3 2 13" xfId="24456" xr:uid="{00000000-0005-0000-0000-00006B5C0000}"/>
    <cellStyle name="Comma 3 2 13 2" xfId="24457" xr:uid="{00000000-0005-0000-0000-00006C5C0000}"/>
    <cellStyle name="Comma 3 2 14" xfId="24458" xr:uid="{00000000-0005-0000-0000-00006D5C0000}"/>
    <cellStyle name="Comma 3 2 15" xfId="24459" xr:uid="{00000000-0005-0000-0000-00006E5C0000}"/>
    <cellStyle name="Comma 3 2 16" xfId="24460" xr:uid="{00000000-0005-0000-0000-00006F5C0000}"/>
    <cellStyle name="Comma 3 2 2" xfId="93" xr:uid="{00000000-0005-0000-0000-0000705C0000}"/>
    <cellStyle name="Comma 3 2 2 10" xfId="24461" xr:uid="{00000000-0005-0000-0000-0000715C0000}"/>
    <cellStyle name="Comma 3 2 2 11" xfId="24462" xr:uid="{00000000-0005-0000-0000-0000725C0000}"/>
    <cellStyle name="Comma 3 2 2 11 2" xfId="24463" xr:uid="{00000000-0005-0000-0000-0000735C0000}"/>
    <cellStyle name="Comma 3 2 2 12" xfId="24464" xr:uid="{00000000-0005-0000-0000-0000745C0000}"/>
    <cellStyle name="Comma 3 2 2 13" xfId="24465" xr:uid="{00000000-0005-0000-0000-0000755C0000}"/>
    <cellStyle name="Comma 3 2 2 2" xfId="308" xr:uid="{00000000-0005-0000-0000-0000765C0000}"/>
    <cellStyle name="Comma 3 2 2 2 10" xfId="24466" xr:uid="{00000000-0005-0000-0000-0000775C0000}"/>
    <cellStyle name="Comma 3 2 2 2 11" xfId="24467" xr:uid="{00000000-0005-0000-0000-0000785C0000}"/>
    <cellStyle name="Comma 3 2 2 2 11 2" xfId="24468" xr:uid="{00000000-0005-0000-0000-0000795C0000}"/>
    <cellStyle name="Comma 3 2 2 2 12" xfId="24469" xr:uid="{00000000-0005-0000-0000-00007A5C0000}"/>
    <cellStyle name="Comma 3 2 2 2 2" xfId="683" xr:uid="{00000000-0005-0000-0000-00007B5C0000}"/>
    <cellStyle name="Comma 3 2 2 2 2 10" xfId="24470" xr:uid="{00000000-0005-0000-0000-00007C5C0000}"/>
    <cellStyle name="Comma 3 2 2 2 2 2" xfId="684" xr:uid="{00000000-0005-0000-0000-00007D5C0000}"/>
    <cellStyle name="Comma 3 2 2 2 2 2 2" xfId="1293" xr:uid="{00000000-0005-0000-0000-00007E5C0000}"/>
    <cellStyle name="Comma 3 2 2 2 2 3" xfId="1292" xr:uid="{00000000-0005-0000-0000-00007F5C0000}"/>
    <cellStyle name="Comma 3 2 2 2 2 4" xfId="24471" xr:uid="{00000000-0005-0000-0000-0000805C0000}"/>
    <cellStyle name="Comma 3 2 2 2 2 5" xfId="24472" xr:uid="{00000000-0005-0000-0000-0000815C0000}"/>
    <cellStyle name="Comma 3 2 2 2 2 6" xfId="24473" xr:uid="{00000000-0005-0000-0000-0000825C0000}"/>
    <cellStyle name="Comma 3 2 2 2 2 7" xfId="24474" xr:uid="{00000000-0005-0000-0000-0000835C0000}"/>
    <cellStyle name="Comma 3 2 2 2 2 8" xfId="24475" xr:uid="{00000000-0005-0000-0000-0000845C0000}"/>
    <cellStyle name="Comma 3 2 2 2 2 9" xfId="24476" xr:uid="{00000000-0005-0000-0000-0000855C0000}"/>
    <cellStyle name="Comma 3 2 2 2 3" xfId="685" xr:uid="{00000000-0005-0000-0000-0000865C0000}"/>
    <cellStyle name="Comma 3 2 2 2 3 2" xfId="686" xr:uid="{00000000-0005-0000-0000-0000875C0000}"/>
    <cellStyle name="Comma 3 2 2 2 3 2 2" xfId="1295" xr:uid="{00000000-0005-0000-0000-0000885C0000}"/>
    <cellStyle name="Comma 3 2 2 2 3 3" xfId="1294" xr:uid="{00000000-0005-0000-0000-0000895C0000}"/>
    <cellStyle name="Comma 3 2 2 2 4" xfId="687" xr:uid="{00000000-0005-0000-0000-00008A5C0000}"/>
    <cellStyle name="Comma 3 2 2 2 4 2" xfId="1296" xr:uid="{00000000-0005-0000-0000-00008B5C0000}"/>
    <cellStyle name="Comma 3 2 2 2 5" xfId="688" xr:uid="{00000000-0005-0000-0000-00008C5C0000}"/>
    <cellStyle name="Comma 3 2 2 2 5 2" xfId="1297" xr:uid="{00000000-0005-0000-0000-00008D5C0000}"/>
    <cellStyle name="Comma 3 2 2 2 6" xfId="1291" xr:uid="{00000000-0005-0000-0000-00008E5C0000}"/>
    <cellStyle name="Comma 3 2 2 2 7" xfId="682" xr:uid="{00000000-0005-0000-0000-00008F5C0000}"/>
    <cellStyle name="Comma 3 2 2 2 8" xfId="24477" xr:uid="{00000000-0005-0000-0000-0000905C0000}"/>
    <cellStyle name="Comma 3 2 2 2 9" xfId="24478" xr:uid="{00000000-0005-0000-0000-0000915C0000}"/>
    <cellStyle name="Comma 3 2 2 3" xfId="689" xr:uid="{00000000-0005-0000-0000-0000925C0000}"/>
    <cellStyle name="Comma 3 2 2 3 2" xfId="690" xr:uid="{00000000-0005-0000-0000-0000935C0000}"/>
    <cellStyle name="Comma 3 2 2 3 2 2" xfId="1299" xr:uid="{00000000-0005-0000-0000-0000945C0000}"/>
    <cellStyle name="Comma 3 2 2 3 3" xfId="1298" xr:uid="{00000000-0005-0000-0000-0000955C0000}"/>
    <cellStyle name="Comma 3 2 2 4" xfId="691" xr:uid="{00000000-0005-0000-0000-0000965C0000}"/>
    <cellStyle name="Comma 3 2 2 4 2" xfId="692" xr:uid="{00000000-0005-0000-0000-0000975C0000}"/>
    <cellStyle name="Comma 3 2 2 4 2 2" xfId="1301" xr:uid="{00000000-0005-0000-0000-0000985C0000}"/>
    <cellStyle name="Comma 3 2 2 4 3" xfId="1300" xr:uid="{00000000-0005-0000-0000-0000995C0000}"/>
    <cellStyle name="Comma 3 2 2 5" xfId="693" xr:uid="{00000000-0005-0000-0000-00009A5C0000}"/>
    <cellStyle name="Comma 3 2 2 5 2" xfId="1302" xr:uid="{00000000-0005-0000-0000-00009B5C0000}"/>
    <cellStyle name="Comma 3 2 2 6" xfId="694" xr:uid="{00000000-0005-0000-0000-00009C5C0000}"/>
    <cellStyle name="Comma 3 2 2 6 2" xfId="1303" xr:uid="{00000000-0005-0000-0000-00009D5C0000}"/>
    <cellStyle name="Comma 3 2 2 7" xfId="1290" xr:uid="{00000000-0005-0000-0000-00009E5C0000}"/>
    <cellStyle name="Comma 3 2 2 8" xfId="681" xr:uid="{00000000-0005-0000-0000-00009F5C0000}"/>
    <cellStyle name="Comma 3 2 2 9" xfId="24479" xr:uid="{00000000-0005-0000-0000-0000A05C0000}"/>
    <cellStyle name="Comma 3 2 2_BSD2" xfId="24480" xr:uid="{00000000-0005-0000-0000-0000A15C0000}"/>
    <cellStyle name="Comma 3 2 3" xfId="307" xr:uid="{00000000-0005-0000-0000-0000A25C0000}"/>
    <cellStyle name="Comma 3 2 3 2" xfId="696" xr:uid="{00000000-0005-0000-0000-0000A35C0000}"/>
    <cellStyle name="Comma 3 2 3 2 2" xfId="697" xr:uid="{00000000-0005-0000-0000-0000A45C0000}"/>
    <cellStyle name="Comma 3 2 3 2 2 2" xfId="1306" xr:uid="{00000000-0005-0000-0000-0000A55C0000}"/>
    <cellStyle name="Comma 3 2 3 2 3" xfId="1305" xr:uid="{00000000-0005-0000-0000-0000A65C0000}"/>
    <cellStyle name="Comma 3 2 3 3" xfId="698" xr:uid="{00000000-0005-0000-0000-0000A75C0000}"/>
    <cellStyle name="Comma 3 2 3 3 2" xfId="699" xr:uid="{00000000-0005-0000-0000-0000A85C0000}"/>
    <cellStyle name="Comma 3 2 3 3 2 2" xfId="1308" xr:uid="{00000000-0005-0000-0000-0000A95C0000}"/>
    <cellStyle name="Comma 3 2 3 3 3" xfId="1307" xr:uid="{00000000-0005-0000-0000-0000AA5C0000}"/>
    <cellStyle name="Comma 3 2 3 4" xfId="700" xr:uid="{00000000-0005-0000-0000-0000AB5C0000}"/>
    <cellStyle name="Comma 3 2 3 4 2" xfId="1309" xr:uid="{00000000-0005-0000-0000-0000AC5C0000}"/>
    <cellStyle name="Comma 3 2 3 5" xfId="701" xr:uid="{00000000-0005-0000-0000-0000AD5C0000}"/>
    <cellStyle name="Comma 3 2 3 5 2" xfId="1310" xr:uid="{00000000-0005-0000-0000-0000AE5C0000}"/>
    <cellStyle name="Comma 3 2 3 6" xfId="1304" xr:uid="{00000000-0005-0000-0000-0000AF5C0000}"/>
    <cellStyle name="Comma 3 2 3 7" xfId="695" xr:uid="{00000000-0005-0000-0000-0000B05C0000}"/>
    <cellStyle name="Comma 3 2 4" xfId="702" xr:uid="{00000000-0005-0000-0000-0000B15C0000}"/>
    <cellStyle name="Comma 3 2 4 2" xfId="703" xr:uid="{00000000-0005-0000-0000-0000B25C0000}"/>
    <cellStyle name="Comma 3 2 4 2 2" xfId="1312" xr:uid="{00000000-0005-0000-0000-0000B35C0000}"/>
    <cellStyle name="Comma 3 2 4 3" xfId="1311" xr:uid="{00000000-0005-0000-0000-0000B45C0000}"/>
    <cellStyle name="Comma 3 2 4 4" xfId="24481" xr:uid="{00000000-0005-0000-0000-0000B55C0000}"/>
    <cellStyle name="Comma 3 2 4 4 2" xfId="24482" xr:uid="{00000000-0005-0000-0000-0000B65C0000}"/>
    <cellStyle name="Comma 3 2 4 5" xfId="24483" xr:uid="{00000000-0005-0000-0000-0000B75C0000}"/>
    <cellStyle name="Comma 3 2 5" xfId="704" xr:uid="{00000000-0005-0000-0000-0000B85C0000}"/>
    <cellStyle name="Comma 3 2 5 2" xfId="705" xr:uid="{00000000-0005-0000-0000-0000B95C0000}"/>
    <cellStyle name="Comma 3 2 5 2 2" xfId="1314" xr:uid="{00000000-0005-0000-0000-0000BA5C0000}"/>
    <cellStyle name="Comma 3 2 5 3" xfId="1313" xr:uid="{00000000-0005-0000-0000-0000BB5C0000}"/>
    <cellStyle name="Comma 3 2 5 3 2" xfId="24484" xr:uid="{00000000-0005-0000-0000-0000BC5C0000}"/>
    <cellStyle name="Comma 3 2 5 4" xfId="24485" xr:uid="{00000000-0005-0000-0000-0000BD5C0000}"/>
    <cellStyle name="Comma 3 2 6" xfId="706" xr:uid="{00000000-0005-0000-0000-0000BE5C0000}"/>
    <cellStyle name="Comma 3 2 6 2" xfId="1315" xr:uid="{00000000-0005-0000-0000-0000BF5C0000}"/>
    <cellStyle name="Comma 3 2 6 2 2" xfId="24486" xr:uid="{00000000-0005-0000-0000-0000C05C0000}"/>
    <cellStyle name="Comma 3 2 7" xfId="707" xr:uid="{00000000-0005-0000-0000-0000C15C0000}"/>
    <cellStyle name="Comma 3 2 7 2" xfId="1316" xr:uid="{00000000-0005-0000-0000-0000C25C0000}"/>
    <cellStyle name="Comma 3 2 8" xfId="1289" xr:uid="{00000000-0005-0000-0000-0000C35C0000}"/>
    <cellStyle name="Comma 3 2 9" xfId="680" xr:uid="{00000000-0005-0000-0000-0000C45C0000}"/>
    <cellStyle name="Comma 3 2_Annexure" xfId="24487" xr:uid="{00000000-0005-0000-0000-0000C55C0000}"/>
    <cellStyle name="Comma 3 3" xfId="94" xr:uid="{00000000-0005-0000-0000-0000C65C0000}"/>
    <cellStyle name="Comma 3 3 2" xfId="309" xr:uid="{00000000-0005-0000-0000-0000C75C0000}"/>
    <cellStyle name="Comma 3 3 2 2" xfId="710" xr:uid="{00000000-0005-0000-0000-0000C85C0000}"/>
    <cellStyle name="Comma 3 3 2 2 2" xfId="711" xr:uid="{00000000-0005-0000-0000-0000C95C0000}"/>
    <cellStyle name="Comma 3 3 2 2 2 2" xfId="1320" xr:uid="{00000000-0005-0000-0000-0000CA5C0000}"/>
    <cellStyle name="Comma 3 3 2 2 3" xfId="1319" xr:uid="{00000000-0005-0000-0000-0000CB5C0000}"/>
    <cellStyle name="Comma 3 3 2 3" xfId="712" xr:uid="{00000000-0005-0000-0000-0000CC5C0000}"/>
    <cellStyle name="Comma 3 3 2 3 2" xfId="713" xr:uid="{00000000-0005-0000-0000-0000CD5C0000}"/>
    <cellStyle name="Comma 3 3 2 3 2 2" xfId="1322" xr:uid="{00000000-0005-0000-0000-0000CE5C0000}"/>
    <cellStyle name="Comma 3 3 2 3 3" xfId="1321" xr:uid="{00000000-0005-0000-0000-0000CF5C0000}"/>
    <cellStyle name="Comma 3 3 2 4" xfId="714" xr:uid="{00000000-0005-0000-0000-0000D05C0000}"/>
    <cellStyle name="Comma 3 3 2 4 2" xfId="1323" xr:uid="{00000000-0005-0000-0000-0000D15C0000}"/>
    <cellStyle name="Comma 3 3 2 5" xfId="715" xr:uid="{00000000-0005-0000-0000-0000D25C0000}"/>
    <cellStyle name="Comma 3 3 2 5 2" xfId="1324" xr:uid="{00000000-0005-0000-0000-0000D35C0000}"/>
    <cellStyle name="Comma 3 3 2 6" xfId="1318" xr:uid="{00000000-0005-0000-0000-0000D45C0000}"/>
    <cellStyle name="Comma 3 3 2 7" xfId="709" xr:uid="{00000000-0005-0000-0000-0000D55C0000}"/>
    <cellStyle name="Comma 3 3 3" xfId="716" xr:uid="{00000000-0005-0000-0000-0000D65C0000}"/>
    <cellStyle name="Comma 3 3 3 2" xfId="717" xr:uid="{00000000-0005-0000-0000-0000D75C0000}"/>
    <cellStyle name="Comma 3 3 3 2 2" xfId="1326" xr:uid="{00000000-0005-0000-0000-0000D85C0000}"/>
    <cellStyle name="Comma 3 3 3 3" xfId="1325" xr:uid="{00000000-0005-0000-0000-0000D95C0000}"/>
    <cellStyle name="Comma 3 3 4" xfId="718" xr:uid="{00000000-0005-0000-0000-0000DA5C0000}"/>
    <cellStyle name="Comma 3 3 4 2" xfId="719" xr:uid="{00000000-0005-0000-0000-0000DB5C0000}"/>
    <cellStyle name="Comma 3 3 4 2 2" xfId="1328" xr:uid="{00000000-0005-0000-0000-0000DC5C0000}"/>
    <cellStyle name="Comma 3 3 4 3" xfId="1327" xr:uid="{00000000-0005-0000-0000-0000DD5C0000}"/>
    <cellStyle name="Comma 3 3 5" xfId="720" xr:uid="{00000000-0005-0000-0000-0000DE5C0000}"/>
    <cellStyle name="Comma 3 3 5 2" xfId="1329" xr:uid="{00000000-0005-0000-0000-0000DF5C0000}"/>
    <cellStyle name="Comma 3 3 6" xfId="721" xr:uid="{00000000-0005-0000-0000-0000E05C0000}"/>
    <cellStyle name="Comma 3 3 6 2" xfId="1330" xr:uid="{00000000-0005-0000-0000-0000E15C0000}"/>
    <cellStyle name="Comma 3 3 7" xfId="1317" xr:uid="{00000000-0005-0000-0000-0000E25C0000}"/>
    <cellStyle name="Comma 3 3 8" xfId="708" xr:uid="{00000000-0005-0000-0000-0000E35C0000}"/>
    <cellStyle name="Comma 3 4" xfId="69" xr:uid="{00000000-0005-0000-0000-0000E45C0000}"/>
    <cellStyle name="Comma 3 4 2" xfId="310" xr:uid="{00000000-0005-0000-0000-0000E55C0000}"/>
    <cellStyle name="Comma 3 4 2 2" xfId="724" xr:uid="{00000000-0005-0000-0000-0000E65C0000}"/>
    <cellStyle name="Comma 3 4 2 2 2" xfId="725" xr:uid="{00000000-0005-0000-0000-0000E75C0000}"/>
    <cellStyle name="Comma 3 4 2 2 2 2" xfId="1334" xr:uid="{00000000-0005-0000-0000-0000E85C0000}"/>
    <cellStyle name="Comma 3 4 2 2 3" xfId="1333" xr:uid="{00000000-0005-0000-0000-0000E95C0000}"/>
    <cellStyle name="Comma 3 4 2 3" xfId="726" xr:uid="{00000000-0005-0000-0000-0000EA5C0000}"/>
    <cellStyle name="Comma 3 4 2 3 2" xfId="727" xr:uid="{00000000-0005-0000-0000-0000EB5C0000}"/>
    <cellStyle name="Comma 3 4 2 3 2 2" xfId="1336" xr:uid="{00000000-0005-0000-0000-0000EC5C0000}"/>
    <cellStyle name="Comma 3 4 2 3 3" xfId="1335" xr:uid="{00000000-0005-0000-0000-0000ED5C0000}"/>
    <cellStyle name="Comma 3 4 2 4" xfId="728" xr:uid="{00000000-0005-0000-0000-0000EE5C0000}"/>
    <cellStyle name="Comma 3 4 2 4 2" xfId="1337" xr:uid="{00000000-0005-0000-0000-0000EF5C0000}"/>
    <cellStyle name="Comma 3 4 2 5" xfId="729" xr:uid="{00000000-0005-0000-0000-0000F05C0000}"/>
    <cellStyle name="Comma 3 4 2 5 2" xfId="1338" xr:uid="{00000000-0005-0000-0000-0000F15C0000}"/>
    <cellStyle name="Comma 3 4 2 6" xfId="1332" xr:uid="{00000000-0005-0000-0000-0000F25C0000}"/>
    <cellStyle name="Comma 3 4 2 7" xfId="723" xr:uid="{00000000-0005-0000-0000-0000F35C0000}"/>
    <cellStyle name="Comma 3 4 3" xfId="730" xr:uid="{00000000-0005-0000-0000-0000F45C0000}"/>
    <cellStyle name="Comma 3 4 3 2" xfId="731" xr:uid="{00000000-0005-0000-0000-0000F55C0000}"/>
    <cellStyle name="Comma 3 4 3 2 2" xfId="1340" xr:uid="{00000000-0005-0000-0000-0000F65C0000}"/>
    <cellStyle name="Comma 3 4 3 3" xfId="1339" xr:uid="{00000000-0005-0000-0000-0000F75C0000}"/>
    <cellStyle name="Comma 3 4 4" xfId="732" xr:uid="{00000000-0005-0000-0000-0000F85C0000}"/>
    <cellStyle name="Comma 3 4 4 2" xfId="733" xr:uid="{00000000-0005-0000-0000-0000F95C0000}"/>
    <cellStyle name="Comma 3 4 4 2 2" xfId="1342" xr:uid="{00000000-0005-0000-0000-0000FA5C0000}"/>
    <cellStyle name="Comma 3 4 4 3" xfId="1341" xr:uid="{00000000-0005-0000-0000-0000FB5C0000}"/>
    <cellStyle name="Comma 3 4 5" xfId="734" xr:uid="{00000000-0005-0000-0000-0000FC5C0000}"/>
    <cellStyle name="Comma 3 4 5 2" xfId="1343" xr:uid="{00000000-0005-0000-0000-0000FD5C0000}"/>
    <cellStyle name="Comma 3 4 6" xfId="735" xr:uid="{00000000-0005-0000-0000-0000FE5C0000}"/>
    <cellStyle name="Comma 3 4 6 2" xfId="1344" xr:uid="{00000000-0005-0000-0000-0000FF5C0000}"/>
    <cellStyle name="Comma 3 4 7" xfId="1331" xr:uid="{00000000-0005-0000-0000-0000005D0000}"/>
    <cellStyle name="Comma 3 4 8" xfId="722" xr:uid="{00000000-0005-0000-0000-0000015D0000}"/>
    <cellStyle name="Comma 3 5" xfId="86" xr:uid="{00000000-0005-0000-0000-0000025D0000}"/>
    <cellStyle name="Comma 3 5 2" xfId="311" xr:uid="{00000000-0005-0000-0000-0000035D0000}"/>
    <cellStyle name="Comma 3 5 2 2" xfId="738" xr:uid="{00000000-0005-0000-0000-0000045D0000}"/>
    <cellStyle name="Comma 3 5 2 2 2" xfId="739" xr:uid="{00000000-0005-0000-0000-0000055D0000}"/>
    <cellStyle name="Comma 3 5 2 2 2 2" xfId="1348" xr:uid="{00000000-0005-0000-0000-0000065D0000}"/>
    <cellStyle name="Comma 3 5 2 2 3" xfId="1347" xr:uid="{00000000-0005-0000-0000-0000075D0000}"/>
    <cellStyle name="Comma 3 5 2 3" xfId="740" xr:uid="{00000000-0005-0000-0000-0000085D0000}"/>
    <cellStyle name="Comma 3 5 2 3 2" xfId="741" xr:uid="{00000000-0005-0000-0000-0000095D0000}"/>
    <cellStyle name="Comma 3 5 2 3 2 2" xfId="1350" xr:uid="{00000000-0005-0000-0000-00000A5D0000}"/>
    <cellStyle name="Comma 3 5 2 3 3" xfId="1349" xr:uid="{00000000-0005-0000-0000-00000B5D0000}"/>
    <cellStyle name="Comma 3 5 2 4" xfId="742" xr:uid="{00000000-0005-0000-0000-00000C5D0000}"/>
    <cellStyle name="Comma 3 5 2 4 2" xfId="1351" xr:uid="{00000000-0005-0000-0000-00000D5D0000}"/>
    <cellStyle name="Comma 3 5 2 5" xfId="743" xr:uid="{00000000-0005-0000-0000-00000E5D0000}"/>
    <cellStyle name="Comma 3 5 2 5 2" xfId="1352" xr:uid="{00000000-0005-0000-0000-00000F5D0000}"/>
    <cellStyle name="Comma 3 5 2 6" xfId="1346" xr:uid="{00000000-0005-0000-0000-0000105D0000}"/>
    <cellStyle name="Comma 3 5 2 7" xfId="737" xr:uid="{00000000-0005-0000-0000-0000115D0000}"/>
    <cellStyle name="Comma 3 5 3" xfId="744" xr:uid="{00000000-0005-0000-0000-0000125D0000}"/>
    <cellStyle name="Comma 3 5 3 2" xfId="745" xr:uid="{00000000-0005-0000-0000-0000135D0000}"/>
    <cellStyle name="Comma 3 5 3 2 2" xfId="1354" xr:uid="{00000000-0005-0000-0000-0000145D0000}"/>
    <cellStyle name="Comma 3 5 3 3" xfId="1353" xr:uid="{00000000-0005-0000-0000-0000155D0000}"/>
    <cellStyle name="Comma 3 5 4" xfId="746" xr:uid="{00000000-0005-0000-0000-0000165D0000}"/>
    <cellStyle name="Comma 3 5 4 2" xfId="747" xr:uid="{00000000-0005-0000-0000-0000175D0000}"/>
    <cellStyle name="Comma 3 5 4 2 2" xfId="1356" xr:uid="{00000000-0005-0000-0000-0000185D0000}"/>
    <cellStyle name="Comma 3 5 4 3" xfId="1355" xr:uid="{00000000-0005-0000-0000-0000195D0000}"/>
    <cellStyle name="Comma 3 5 5" xfId="748" xr:uid="{00000000-0005-0000-0000-00001A5D0000}"/>
    <cellStyle name="Comma 3 5 5 2" xfId="1357" xr:uid="{00000000-0005-0000-0000-00001B5D0000}"/>
    <cellStyle name="Comma 3 5 6" xfId="749" xr:uid="{00000000-0005-0000-0000-00001C5D0000}"/>
    <cellStyle name="Comma 3 5 6 2" xfId="1358" xr:uid="{00000000-0005-0000-0000-00001D5D0000}"/>
    <cellStyle name="Comma 3 5 7" xfId="1345" xr:uid="{00000000-0005-0000-0000-00001E5D0000}"/>
    <cellStyle name="Comma 3 5 8" xfId="736" xr:uid="{00000000-0005-0000-0000-00001F5D0000}"/>
    <cellStyle name="Comma 3 6" xfId="283" xr:uid="{00000000-0005-0000-0000-0000205D0000}"/>
    <cellStyle name="Comma 3 6 2" xfId="751" xr:uid="{00000000-0005-0000-0000-0000215D0000}"/>
    <cellStyle name="Comma 3 6 2 2" xfId="752" xr:uid="{00000000-0005-0000-0000-0000225D0000}"/>
    <cellStyle name="Comma 3 6 2 2 2" xfId="1361" xr:uid="{00000000-0005-0000-0000-0000235D0000}"/>
    <cellStyle name="Comma 3 6 2 3" xfId="1360" xr:uid="{00000000-0005-0000-0000-0000245D0000}"/>
    <cellStyle name="Comma 3 6 3" xfId="753" xr:uid="{00000000-0005-0000-0000-0000255D0000}"/>
    <cellStyle name="Comma 3 6 3 2" xfId="754" xr:uid="{00000000-0005-0000-0000-0000265D0000}"/>
    <cellStyle name="Comma 3 6 3 2 2" xfId="1363" xr:uid="{00000000-0005-0000-0000-0000275D0000}"/>
    <cellStyle name="Comma 3 6 3 3" xfId="1362" xr:uid="{00000000-0005-0000-0000-0000285D0000}"/>
    <cellStyle name="Comma 3 6 4" xfId="755" xr:uid="{00000000-0005-0000-0000-0000295D0000}"/>
    <cellStyle name="Comma 3 6 4 2" xfId="1364" xr:uid="{00000000-0005-0000-0000-00002A5D0000}"/>
    <cellStyle name="Comma 3 6 5" xfId="756" xr:uid="{00000000-0005-0000-0000-00002B5D0000}"/>
    <cellStyle name="Comma 3 6 5 2" xfId="1365" xr:uid="{00000000-0005-0000-0000-00002C5D0000}"/>
    <cellStyle name="Comma 3 6 6" xfId="1359" xr:uid="{00000000-0005-0000-0000-00002D5D0000}"/>
    <cellStyle name="Comma 3 6 7" xfId="750" xr:uid="{00000000-0005-0000-0000-00002E5D0000}"/>
    <cellStyle name="Comma 3 7" xfId="757" xr:uid="{00000000-0005-0000-0000-00002F5D0000}"/>
    <cellStyle name="Comma 3 7 2" xfId="758" xr:uid="{00000000-0005-0000-0000-0000305D0000}"/>
    <cellStyle name="Comma 3 7 2 2" xfId="1367" xr:uid="{00000000-0005-0000-0000-0000315D0000}"/>
    <cellStyle name="Comma 3 7 3" xfId="1366" xr:uid="{00000000-0005-0000-0000-0000325D0000}"/>
    <cellStyle name="Comma 3 8" xfId="759" xr:uid="{00000000-0005-0000-0000-0000335D0000}"/>
    <cellStyle name="Comma 3 8 2" xfId="760" xr:uid="{00000000-0005-0000-0000-0000345D0000}"/>
    <cellStyle name="Comma 3 8 2 2" xfId="1369" xr:uid="{00000000-0005-0000-0000-0000355D0000}"/>
    <cellStyle name="Comma 3 8 3" xfId="1368" xr:uid="{00000000-0005-0000-0000-0000365D0000}"/>
    <cellStyle name="Comma 3 9" xfId="761" xr:uid="{00000000-0005-0000-0000-0000375D0000}"/>
    <cellStyle name="Comma 3 9 2" xfId="1370" xr:uid="{00000000-0005-0000-0000-0000385D0000}"/>
    <cellStyle name="Comma 3_Afriyie Request (2)" xfId="24488" xr:uid="{00000000-0005-0000-0000-0000395D0000}"/>
    <cellStyle name="Comma 30" xfId="24489" xr:uid="{00000000-0005-0000-0000-00003A5D0000}"/>
    <cellStyle name="Comma 30 2" xfId="24490" xr:uid="{00000000-0005-0000-0000-00003B5D0000}"/>
    <cellStyle name="Comma 30 2 2" xfId="24491" xr:uid="{00000000-0005-0000-0000-00003C5D0000}"/>
    <cellStyle name="Comma 30 2 2 2" xfId="24492" xr:uid="{00000000-0005-0000-0000-00003D5D0000}"/>
    <cellStyle name="Comma 30 2 3" xfId="24493" xr:uid="{00000000-0005-0000-0000-00003E5D0000}"/>
    <cellStyle name="Comma 30 3" xfId="24494" xr:uid="{00000000-0005-0000-0000-00003F5D0000}"/>
    <cellStyle name="Comma 30 3 2" xfId="24495" xr:uid="{00000000-0005-0000-0000-0000405D0000}"/>
    <cellStyle name="Comma 30 4" xfId="24496" xr:uid="{00000000-0005-0000-0000-0000415D0000}"/>
    <cellStyle name="Comma 31" xfId="24497" xr:uid="{00000000-0005-0000-0000-0000425D0000}"/>
    <cellStyle name="Comma 31 2" xfId="24498" xr:uid="{00000000-0005-0000-0000-0000435D0000}"/>
    <cellStyle name="Comma 31 2 2" xfId="24499" xr:uid="{00000000-0005-0000-0000-0000445D0000}"/>
    <cellStyle name="Comma 31 2 2 2" xfId="24500" xr:uid="{00000000-0005-0000-0000-0000455D0000}"/>
    <cellStyle name="Comma 31 2 3" xfId="24501" xr:uid="{00000000-0005-0000-0000-0000465D0000}"/>
    <cellStyle name="Comma 31 3" xfId="24502" xr:uid="{00000000-0005-0000-0000-0000475D0000}"/>
    <cellStyle name="Comma 31 3 2" xfId="24503" xr:uid="{00000000-0005-0000-0000-0000485D0000}"/>
    <cellStyle name="Comma 31 4" xfId="24504" xr:uid="{00000000-0005-0000-0000-0000495D0000}"/>
    <cellStyle name="Comma 31 5" xfId="24505" xr:uid="{00000000-0005-0000-0000-00004A5D0000}"/>
    <cellStyle name="Comma 31 5 2" xfId="24506" xr:uid="{00000000-0005-0000-0000-00004B5D0000}"/>
    <cellStyle name="Comma 31 5 3" xfId="24507" xr:uid="{00000000-0005-0000-0000-00004C5D0000}"/>
    <cellStyle name="Comma 32" xfId="24508" xr:uid="{00000000-0005-0000-0000-00004D5D0000}"/>
    <cellStyle name="Comma 32 2" xfId="24509" xr:uid="{00000000-0005-0000-0000-00004E5D0000}"/>
    <cellStyle name="Comma 32 2 2" xfId="24510" xr:uid="{00000000-0005-0000-0000-00004F5D0000}"/>
    <cellStyle name="Comma 32 2 2 2" xfId="24511" xr:uid="{00000000-0005-0000-0000-0000505D0000}"/>
    <cellStyle name="Comma 32 2 3" xfId="24512" xr:uid="{00000000-0005-0000-0000-0000515D0000}"/>
    <cellStyle name="Comma 32 3" xfId="24513" xr:uid="{00000000-0005-0000-0000-0000525D0000}"/>
    <cellStyle name="Comma 32 3 2" xfId="24514" xr:uid="{00000000-0005-0000-0000-0000535D0000}"/>
    <cellStyle name="Comma 32 4" xfId="24515" xr:uid="{00000000-0005-0000-0000-0000545D0000}"/>
    <cellStyle name="Comma 32 5" xfId="24516" xr:uid="{00000000-0005-0000-0000-0000555D0000}"/>
    <cellStyle name="Comma 32 5 2" xfId="24517" xr:uid="{00000000-0005-0000-0000-0000565D0000}"/>
    <cellStyle name="Comma 32 5 3" xfId="24518" xr:uid="{00000000-0005-0000-0000-0000575D0000}"/>
    <cellStyle name="Comma 33" xfId="24519" xr:uid="{00000000-0005-0000-0000-0000585D0000}"/>
    <cellStyle name="Comma 33 2" xfId="24520" xr:uid="{00000000-0005-0000-0000-0000595D0000}"/>
    <cellStyle name="Comma 33 2 2" xfId="24521" xr:uid="{00000000-0005-0000-0000-00005A5D0000}"/>
    <cellStyle name="Comma 33 2 2 2" xfId="24522" xr:uid="{00000000-0005-0000-0000-00005B5D0000}"/>
    <cellStyle name="Comma 33 2 3" xfId="24523" xr:uid="{00000000-0005-0000-0000-00005C5D0000}"/>
    <cellStyle name="Comma 33 3" xfId="24524" xr:uid="{00000000-0005-0000-0000-00005D5D0000}"/>
    <cellStyle name="Comma 33 3 2" xfId="24525" xr:uid="{00000000-0005-0000-0000-00005E5D0000}"/>
    <cellStyle name="Comma 33 4" xfId="24526" xr:uid="{00000000-0005-0000-0000-00005F5D0000}"/>
    <cellStyle name="Comma 34" xfId="24527" xr:uid="{00000000-0005-0000-0000-0000605D0000}"/>
    <cellStyle name="Comma 34 2" xfId="24528" xr:uid="{00000000-0005-0000-0000-0000615D0000}"/>
    <cellStyle name="Comma 34 2 2" xfId="24529" xr:uid="{00000000-0005-0000-0000-0000625D0000}"/>
    <cellStyle name="Comma 34 2 2 2" xfId="24530" xr:uid="{00000000-0005-0000-0000-0000635D0000}"/>
    <cellStyle name="Comma 34 2 3" xfId="24531" xr:uid="{00000000-0005-0000-0000-0000645D0000}"/>
    <cellStyle name="Comma 34 3" xfId="24532" xr:uid="{00000000-0005-0000-0000-0000655D0000}"/>
    <cellStyle name="Comma 34 3 2" xfId="24533" xr:uid="{00000000-0005-0000-0000-0000665D0000}"/>
    <cellStyle name="Comma 34 4" xfId="24534" xr:uid="{00000000-0005-0000-0000-0000675D0000}"/>
    <cellStyle name="Comma 34 5" xfId="24535" xr:uid="{00000000-0005-0000-0000-0000685D0000}"/>
    <cellStyle name="Comma 34 5 2" xfId="24536" xr:uid="{00000000-0005-0000-0000-0000695D0000}"/>
    <cellStyle name="Comma 34 5 3" xfId="24537" xr:uid="{00000000-0005-0000-0000-00006A5D0000}"/>
    <cellStyle name="Comma 35" xfId="24538" xr:uid="{00000000-0005-0000-0000-00006B5D0000}"/>
    <cellStyle name="Comma 35 2" xfId="24539" xr:uid="{00000000-0005-0000-0000-00006C5D0000}"/>
    <cellStyle name="Comma 35 2 2" xfId="24540" xr:uid="{00000000-0005-0000-0000-00006D5D0000}"/>
    <cellStyle name="Comma 35 2 3" xfId="24541" xr:uid="{00000000-0005-0000-0000-00006E5D0000}"/>
    <cellStyle name="Comma 35 3" xfId="24542" xr:uid="{00000000-0005-0000-0000-00006F5D0000}"/>
    <cellStyle name="Comma 35 4" xfId="24543" xr:uid="{00000000-0005-0000-0000-0000705D0000}"/>
    <cellStyle name="Comma 36" xfId="24544" xr:uid="{00000000-0005-0000-0000-0000715D0000}"/>
    <cellStyle name="Comma 36 2" xfId="24545" xr:uid="{00000000-0005-0000-0000-0000725D0000}"/>
    <cellStyle name="Comma 36 3" xfId="24546" xr:uid="{00000000-0005-0000-0000-0000735D0000}"/>
    <cellStyle name="Comma 36 4" xfId="24547" xr:uid="{00000000-0005-0000-0000-0000745D0000}"/>
    <cellStyle name="Comma 37" xfId="24548" xr:uid="{00000000-0005-0000-0000-0000755D0000}"/>
    <cellStyle name="Comma 38" xfId="24549" xr:uid="{00000000-0005-0000-0000-0000765D0000}"/>
    <cellStyle name="Comma 38 2" xfId="24550" xr:uid="{00000000-0005-0000-0000-0000775D0000}"/>
    <cellStyle name="Comma 38 3" xfId="24551" xr:uid="{00000000-0005-0000-0000-0000785D0000}"/>
    <cellStyle name="Comma 38 4" xfId="24552" xr:uid="{00000000-0005-0000-0000-0000795D0000}"/>
    <cellStyle name="Comma 39" xfId="24553" xr:uid="{00000000-0005-0000-0000-00007A5D0000}"/>
    <cellStyle name="Comma 4" xfId="89" xr:uid="{00000000-0005-0000-0000-00007B5D0000}"/>
    <cellStyle name="Comma 4 10" xfId="763" xr:uid="{00000000-0005-0000-0000-00007C5D0000}"/>
    <cellStyle name="Comma 4 10 2" xfId="1371" xr:uid="{00000000-0005-0000-0000-00007D5D0000}"/>
    <cellStyle name="Comma 4 11" xfId="762" xr:uid="{00000000-0005-0000-0000-00007E5D0000}"/>
    <cellStyle name="Comma 4 12" xfId="965" xr:uid="{00000000-0005-0000-0000-00007F5D0000}"/>
    <cellStyle name="Comma 4 12 2" xfId="1544" xr:uid="{00000000-0005-0000-0000-0000805D0000}"/>
    <cellStyle name="Comma 4 13" xfId="328" xr:uid="{00000000-0005-0000-0000-0000815D0000}"/>
    <cellStyle name="Comma 4 14" xfId="24554" xr:uid="{00000000-0005-0000-0000-0000825D0000}"/>
    <cellStyle name="Comma 4 15" xfId="24555" xr:uid="{00000000-0005-0000-0000-0000835D0000}"/>
    <cellStyle name="Comma 4 16" xfId="24556" xr:uid="{00000000-0005-0000-0000-0000845D0000}"/>
    <cellStyle name="Comma 4 17" xfId="24557" xr:uid="{00000000-0005-0000-0000-0000855D0000}"/>
    <cellStyle name="Comma 4 17 2" xfId="24558" xr:uid="{00000000-0005-0000-0000-0000865D0000}"/>
    <cellStyle name="Comma 4 18" xfId="24559" xr:uid="{00000000-0005-0000-0000-0000875D0000}"/>
    <cellStyle name="Comma 4 19" xfId="24560" xr:uid="{00000000-0005-0000-0000-0000885D0000}"/>
    <cellStyle name="Comma 4 2" xfId="81" xr:uid="{00000000-0005-0000-0000-0000895D0000}"/>
    <cellStyle name="Comma 4 2 10" xfId="24561" xr:uid="{00000000-0005-0000-0000-00008A5D0000}"/>
    <cellStyle name="Comma 4 2 10 2" xfId="24562" xr:uid="{00000000-0005-0000-0000-00008B5D0000}"/>
    <cellStyle name="Comma 4 2 11" xfId="24563" xr:uid="{00000000-0005-0000-0000-00008C5D0000}"/>
    <cellStyle name="Comma 4 2 12" xfId="24564" xr:uid="{00000000-0005-0000-0000-00008D5D0000}"/>
    <cellStyle name="Comma 4 2 13" xfId="24565" xr:uid="{00000000-0005-0000-0000-00008E5D0000}"/>
    <cellStyle name="Comma 4 2 14" xfId="24566" xr:uid="{00000000-0005-0000-0000-00008F5D0000}"/>
    <cellStyle name="Comma 4 2 2" xfId="91" xr:uid="{00000000-0005-0000-0000-0000905D0000}"/>
    <cellStyle name="Comma 4 2 2 2" xfId="314" xr:uid="{00000000-0005-0000-0000-0000915D0000}"/>
    <cellStyle name="Comma 4 2 2 2 2" xfId="767" xr:uid="{00000000-0005-0000-0000-0000925D0000}"/>
    <cellStyle name="Comma 4 2 2 2 2 2" xfId="768" xr:uid="{00000000-0005-0000-0000-0000935D0000}"/>
    <cellStyle name="Comma 4 2 2 2 2 2 2" xfId="1376" xr:uid="{00000000-0005-0000-0000-0000945D0000}"/>
    <cellStyle name="Comma 4 2 2 2 2 3" xfId="1375" xr:uid="{00000000-0005-0000-0000-0000955D0000}"/>
    <cellStyle name="Comma 4 2 2 2 3" xfId="769" xr:uid="{00000000-0005-0000-0000-0000965D0000}"/>
    <cellStyle name="Comma 4 2 2 2 3 2" xfId="770" xr:uid="{00000000-0005-0000-0000-0000975D0000}"/>
    <cellStyle name="Comma 4 2 2 2 3 2 2" xfId="1378" xr:uid="{00000000-0005-0000-0000-0000985D0000}"/>
    <cellStyle name="Comma 4 2 2 2 3 3" xfId="1377" xr:uid="{00000000-0005-0000-0000-0000995D0000}"/>
    <cellStyle name="Comma 4 2 2 2 4" xfId="771" xr:uid="{00000000-0005-0000-0000-00009A5D0000}"/>
    <cellStyle name="Comma 4 2 2 2 4 2" xfId="1379" xr:uid="{00000000-0005-0000-0000-00009B5D0000}"/>
    <cellStyle name="Comma 4 2 2 2 5" xfId="772" xr:uid="{00000000-0005-0000-0000-00009C5D0000}"/>
    <cellStyle name="Comma 4 2 2 2 5 2" xfId="1380" xr:uid="{00000000-0005-0000-0000-00009D5D0000}"/>
    <cellStyle name="Comma 4 2 2 2 6" xfId="1374" xr:uid="{00000000-0005-0000-0000-00009E5D0000}"/>
    <cellStyle name="Comma 4 2 2 2 7" xfId="766" xr:uid="{00000000-0005-0000-0000-00009F5D0000}"/>
    <cellStyle name="Comma 4 2 2 3" xfId="773" xr:uid="{00000000-0005-0000-0000-0000A05D0000}"/>
    <cellStyle name="Comma 4 2 2 3 2" xfId="774" xr:uid="{00000000-0005-0000-0000-0000A15D0000}"/>
    <cellStyle name="Comma 4 2 2 3 2 2" xfId="1382" xr:uid="{00000000-0005-0000-0000-0000A25D0000}"/>
    <cellStyle name="Comma 4 2 2 3 3" xfId="1381" xr:uid="{00000000-0005-0000-0000-0000A35D0000}"/>
    <cellStyle name="Comma 4 2 2 3 4" xfId="24567" xr:uid="{00000000-0005-0000-0000-0000A45D0000}"/>
    <cellStyle name="Comma 4 2 2 4" xfId="775" xr:uid="{00000000-0005-0000-0000-0000A55D0000}"/>
    <cellStyle name="Comma 4 2 2 4 2" xfId="776" xr:uid="{00000000-0005-0000-0000-0000A65D0000}"/>
    <cellStyle name="Comma 4 2 2 4 2 2" xfId="1384" xr:uid="{00000000-0005-0000-0000-0000A75D0000}"/>
    <cellStyle name="Comma 4 2 2 4 3" xfId="1383" xr:uid="{00000000-0005-0000-0000-0000A85D0000}"/>
    <cellStyle name="Comma 4 2 2 5" xfId="777" xr:uid="{00000000-0005-0000-0000-0000A95D0000}"/>
    <cellStyle name="Comma 4 2 2 5 2" xfId="1385" xr:uid="{00000000-0005-0000-0000-0000AA5D0000}"/>
    <cellStyle name="Comma 4 2 2 6" xfId="778" xr:uid="{00000000-0005-0000-0000-0000AB5D0000}"/>
    <cellStyle name="Comma 4 2 2 6 2" xfId="1386" xr:uid="{00000000-0005-0000-0000-0000AC5D0000}"/>
    <cellStyle name="Comma 4 2 2 7" xfId="1373" xr:uid="{00000000-0005-0000-0000-0000AD5D0000}"/>
    <cellStyle name="Comma 4 2 2 8" xfId="765" xr:uid="{00000000-0005-0000-0000-0000AE5D0000}"/>
    <cellStyle name="Comma 4 2 2_BSD2" xfId="24568" xr:uid="{00000000-0005-0000-0000-0000AF5D0000}"/>
    <cellStyle name="Comma 4 2 3" xfId="313" xr:uid="{00000000-0005-0000-0000-0000B05D0000}"/>
    <cellStyle name="Comma 4 2 3 2" xfId="780" xr:uid="{00000000-0005-0000-0000-0000B15D0000}"/>
    <cellStyle name="Comma 4 2 3 2 2" xfId="781" xr:uid="{00000000-0005-0000-0000-0000B25D0000}"/>
    <cellStyle name="Comma 4 2 3 2 2 2" xfId="1389" xr:uid="{00000000-0005-0000-0000-0000B35D0000}"/>
    <cellStyle name="Comma 4 2 3 2 3" xfId="1388" xr:uid="{00000000-0005-0000-0000-0000B45D0000}"/>
    <cellStyle name="Comma 4 2 3 3" xfId="782" xr:uid="{00000000-0005-0000-0000-0000B55D0000}"/>
    <cellStyle name="Comma 4 2 3 3 2" xfId="783" xr:uid="{00000000-0005-0000-0000-0000B65D0000}"/>
    <cellStyle name="Comma 4 2 3 3 2 2" xfId="1391" xr:uid="{00000000-0005-0000-0000-0000B75D0000}"/>
    <cellStyle name="Comma 4 2 3 3 3" xfId="1390" xr:uid="{00000000-0005-0000-0000-0000B85D0000}"/>
    <cellStyle name="Comma 4 2 3 4" xfId="784" xr:uid="{00000000-0005-0000-0000-0000B95D0000}"/>
    <cellStyle name="Comma 4 2 3 4 2" xfId="1392" xr:uid="{00000000-0005-0000-0000-0000BA5D0000}"/>
    <cellStyle name="Comma 4 2 3 5" xfId="785" xr:uid="{00000000-0005-0000-0000-0000BB5D0000}"/>
    <cellStyle name="Comma 4 2 3 5 2" xfId="1393" xr:uid="{00000000-0005-0000-0000-0000BC5D0000}"/>
    <cellStyle name="Comma 4 2 3 6" xfId="1387" xr:uid="{00000000-0005-0000-0000-0000BD5D0000}"/>
    <cellStyle name="Comma 4 2 3 7" xfId="779" xr:uid="{00000000-0005-0000-0000-0000BE5D0000}"/>
    <cellStyle name="Comma 4 2 4" xfId="786" xr:uid="{00000000-0005-0000-0000-0000BF5D0000}"/>
    <cellStyle name="Comma 4 2 4 2" xfId="787" xr:uid="{00000000-0005-0000-0000-0000C05D0000}"/>
    <cellStyle name="Comma 4 2 4 2 2" xfId="1395" xr:uid="{00000000-0005-0000-0000-0000C15D0000}"/>
    <cellStyle name="Comma 4 2 4 3" xfId="1394" xr:uid="{00000000-0005-0000-0000-0000C25D0000}"/>
    <cellStyle name="Comma 4 2 5" xfId="788" xr:uid="{00000000-0005-0000-0000-0000C35D0000}"/>
    <cellStyle name="Comma 4 2 5 2" xfId="789" xr:uid="{00000000-0005-0000-0000-0000C45D0000}"/>
    <cellStyle name="Comma 4 2 5 2 2" xfId="1397" xr:uid="{00000000-0005-0000-0000-0000C55D0000}"/>
    <cellStyle name="Comma 4 2 5 3" xfId="1396" xr:uid="{00000000-0005-0000-0000-0000C65D0000}"/>
    <cellStyle name="Comma 4 2 6" xfId="790" xr:uid="{00000000-0005-0000-0000-0000C75D0000}"/>
    <cellStyle name="Comma 4 2 6 2" xfId="1398" xr:uid="{00000000-0005-0000-0000-0000C85D0000}"/>
    <cellStyle name="Comma 4 2 7" xfId="791" xr:uid="{00000000-0005-0000-0000-0000C95D0000}"/>
    <cellStyle name="Comma 4 2 7 2" xfId="1399" xr:uid="{00000000-0005-0000-0000-0000CA5D0000}"/>
    <cellStyle name="Comma 4 2 8" xfId="1372" xr:uid="{00000000-0005-0000-0000-0000CB5D0000}"/>
    <cellStyle name="Comma 4 2 9" xfId="764" xr:uid="{00000000-0005-0000-0000-0000CC5D0000}"/>
    <cellStyle name="Comma 4 2_Annexure" xfId="24569" xr:uid="{00000000-0005-0000-0000-0000CD5D0000}"/>
    <cellStyle name="Comma 4 20" xfId="24570" xr:uid="{00000000-0005-0000-0000-0000CE5D0000}"/>
    <cellStyle name="Comma 4 3" xfId="63" xr:uid="{00000000-0005-0000-0000-0000CF5D0000}"/>
    <cellStyle name="Comma 4 3 2" xfId="315" xr:uid="{00000000-0005-0000-0000-0000D05D0000}"/>
    <cellStyle name="Comma 4 3 2 2" xfId="794" xr:uid="{00000000-0005-0000-0000-0000D15D0000}"/>
    <cellStyle name="Comma 4 3 2 2 2" xfId="795" xr:uid="{00000000-0005-0000-0000-0000D25D0000}"/>
    <cellStyle name="Comma 4 3 2 2 2 2" xfId="1403" xr:uid="{00000000-0005-0000-0000-0000D35D0000}"/>
    <cellStyle name="Comma 4 3 2 2 3" xfId="1402" xr:uid="{00000000-0005-0000-0000-0000D45D0000}"/>
    <cellStyle name="Comma 4 3 2 3" xfId="796" xr:uid="{00000000-0005-0000-0000-0000D55D0000}"/>
    <cellStyle name="Comma 4 3 2 3 2" xfId="797" xr:uid="{00000000-0005-0000-0000-0000D65D0000}"/>
    <cellStyle name="Comma 4 3 2 3 2 2" xfId="1405" xr:uid="{00000000-0005-0000-0000-0000D75D0000}"/>
    <cellStyle name="Comma 4 3 2 3 3" xfId="1404" xr:uid="{00000000-0005-0000-0000-0000D85D0000}"/>
    <cellStyle name="Comma 4 3 2 4" xfId="798" xr:uid="{00000000-0005-0000-0000-0000D95D0000}"/>
    <cellStyle name="Comma 4 3 2 4 2" xfId="1406" xr:uid="{00000000-0005-0000-0000-0000DA5D0000}"/>
    <cellStyle name="Comma 4 3 2 5" xfId="799" xr:uid="{00000000-0005-0000-0000-0000DB5D0000}"/>
    <cellStyle name="Comma 4 3 2 5 2" xfId="1407" xr:uid="{00000000-0005-0000-0000-0000DC5D0000}"/>
    <cellStyle name="Comma 4 3 2 6" xfId="1401" xr:uid="{00000000-0005-0000-0000-0000DD5D0000}"/>
    <cellStyle name="Comma 4 3 2 7" xfId="793" xr:uid="{00000000-0005-0000-0000-0000DE5D0000}"/>
    <cellStyle name="Comma 4 3 3" xfId="800" xr:uid="{00000000-0005-0000-0000-0000DF5D0000}"/>
    <cellStyle name="Comma 4 3 3 2" xfId="801" xr:uid="{00000000-0005-0000-0000-0000E05D0000}"/>
    <cellStyle name="Comma 4 3 3 2 2" xfId="1409" xr:uid="{00000000-0005-0000-0000-0000E15D0000}"/>
    <cellStyle name="Comma 4 3 3 3" xfId="1408" xr:uid="{00000000-0005-0000-0000-0000E25D0000}"/>
    <cellStyle name="Comma 4 3 4" xfId="802" xr:uid="{00000000-0005-0000-0000-0000E35D0000}"/>
    <cellStyle name="Comma 4 3 4 2" xfId="803" xr:uid="{00000000-0005-0000-0000-0000E45D0000}"/>
    <cellStyle name="Comma 4 3 4 2 2" xfId="1411" xr:uid="{00000000-0005-0000-0000-0000E55D0000}"/>
    <cellStyle name="Comma 4 3 4 3" xfId="1410" xr:uid="{00000000-0005-0000-0000-0000E65D0000}"/>
    <cellStyle name="Comma 4 3 5" xfId="804" xr:uid="{00000000-0005-0000-0000-0000E75D0000}"/>
    <cellStyle name="Comma 4 3 5 2" xfId="1412" xr:uid="{00000000-0005-0000-0000-0000E85D0000}"/>
    <cellStyle name="Comma 4 3 6" xfId="805" xr:uid="{00000000-0005-0000-0000-0000E95D0000}"/>
    <cellStyle name="Comma 4 3 6 2" xfId="1413" xr:uid="{00000000-0005-0000-0000-0000EA5D0000}"/>
    <cellStyle name="Comma 4 3 7" xfId="1400" xr:uid="{00000000-0005-0000-0000-0000EB5D0000}"/>
    <cellStyle name="Comma 4 3 8" xfId="792" xr:uid="{00000000-0005-0000-0000-0000EC5D0000}"/>
    <cellStyle name="Comma 4 3 9" xfId="24571" xr:uid="{00000000-0005-0000-0000-0000ED5D0000}"/>
    <cellStyle name="Comma 4 4" xfId="80" xr:uid="{00000000-0005-0000-0000-0000EE5D0000}"/>
    <cellStyle name="Comma 4 4 2" xfId="316" xr:uid="{00000000-0005-0000-0000-0000EF5D0000}"/>
    <cellStyle name="Comma 4 4 2 2" xfId="808" xr:uid="{00000000-0005-0000-0000-0000F05D0000}"/>
    <cellStyle name="Comma 4 4 2 2 2" xfId="809" xr:uid="{00000000-0005-0000-0000-0000F15D0000}"/>
    <cellStyle name="Comma 4 4 2 2 2 2" xfId="1417" xr:uid="{00000000-0005-0000-0000-0000F25D0000}"/>
    <cellStyle name="Comma 4 4 2 2 3" xfId="1416" xr:uid="{00000000-0005-0000-0000-0000F35D0000}"/>
    <cellStyle name="Comma 4 4 2 3" xfId="810" xr:uid="{00000000-0005-0000-0000-0000F45D0000}"/>
    <cellStyle name="Comma 4 4 2 3 2" xfId="811" xr:uid="{00000000-0005-0000-0000-0000F55D0000}"/>
    <cellStyle name="Comma 4 4 2 3 2 2" xfId="1419" xr:uid="{00000000-0005-0000-0000-0000F65D0000}"/>
    <cellStyle name="Comma 4 4 2 3 3" xfId="1418" xr:uid="{00000000-0005-0000-0000-0000F75D0000}"/>
    <cellStyle name="Comma 4 4 2 4" xfId="812" xr:uid="{00000000-0005-0000-0000-0000F85D0000}"/>
    <cellStyle name="Comma 4 4 2 4 2" xfId="1420" xr:uid="{00000000-0005-0000-0000-0000F95D0000}"/>
    <cellStyle name="Comma 4 4 2 5" xfId="813" xr:uid="{00000000-0005-0000-0000-0000FA5D0000}"/>
    <cellStyle name="Comma 4 4 2 5 2" xfId="1421" xr:uid="{00000000-0005-0000-0000-0000FB5D0000}"/>
    <cellStyle name="Comma 4 4 2 6" xfId="1415" xr:uid="{00000000-0005-0000-0000-0000FC5D0000}"/>
    <cellStyle name="Comma 4 4 2 7" xfId="807" xr:uid="{00000000-0005-0000-0000-0000FD5D0000}"/>
    <cellStyle name="Comma 4 4 3" xfId="814" xr:uid="{00000000-0005-0000-0000-0000FE5D0000}"/>
    <cellStyle name="Comma 4 4 3 2" xfId="815" xr:uid="{00000000-0005-0000-0000-0000FF5D0000}"/>
    <cellStyle name="Comma 4 4 3 2 2" xfId="1423" xr:uid="{00000000-0005-0000-0000-0000005E0000}"/>
    <cellStyle name="Comma 4 4 3 3" xfId="1422" xr:uid="{00000000-0005-0000-0000-0000015E0000}"/>
    <cellStyle name="Comma 4 4 4" xfId="816" xr:uid="{00000000-0005-0000-0000-0000025E0000}"/>
    <cellStyle name="Comma 4 4 4 2" xfId="817" xr:uid="{00000000-0005-0000-0000-0000035E0000}"/>
    <cellStyle name="Comma 4 4 4 2 2" xfId="1425" xr:uid="{00000000-0005-0000-0000-0000045E0000}"/>
    <cellStyle name="Comma 4 4 4 3" xfId="1424" xr:uid="{00000000-0005-0000-0000-0000055E0000}"/>
    <cellStyle name="Comma 4 4 5" xfId="818" xr:uid="{00000000-0005-0000-0000-0000065E0000}"/>
    <cellStyle name="Comma 4 4 5 2" xfId="1426" xr:uid="{00000000-0005-0000-0000-0000075E0000}"/>
    <cellStyle name="Comma 4 4 6" xfId="819" xr:uid="{00000000-0005-0000-0000-0000085E0000}"/>
    <cellStyle name="Comma 4 4 6 2" xfId="1427" xr:uid="{00000000-0005-0000-0000-0000095E0000}"/>
    <cellStyle name="Comma 4 4 7" xfId="1414" xr:uid="{00000000-0005-0000-0000-00000A5E0000}"/>
    <cellStyle name="Comma 4 4 8" xfId="806" xr:uid="{00000000-0005-0000-0000-00000B5E0000}"/>
    <cellStyle name="Comma 4 5" xfId="312" xr:uid="{00000000-0005-0000-0000-00000C5E0000}"/>
    <cellStyle name="Comma 4 5 2" xfId="821" xr:uid="{00000000-0005-0000-0000-00000D5E0000}"/>
    <cellStyle name="Comma 4 5 2 2" xfId="822" xr:uid="{00000000-0005-0000-0000-00000E5E0000}"/>
    <cellStyle name="Comma 4 5 2 2 2" xfId="1430" xr:uid="{00000000-0005-0000-0000-00000F5E0000}"/>
    <cellStyle name="Comma 4 5 2 3" xfId="1429" xr:uid="{00000000-0005-0000-0000-0000105E0000}"/>
    <cellStyle name="Comma 4 5 3" xfId="823" xr:uid="{00000000-0005-0000-0000-0000115E0000}"/>
    <cellStyle name="Comma 4 5 3 2" xfId="824" xr:uid="{00000000-0005-0000-0000-0000125E0000}"/>
    <cellStyle name="Comma 4 5 3 2 2" xfId="1432" xr:uid="{00000000-0005-0000-0000-0000135E0000}"/>
    <cellStyle name="Comma 4 5 3 3" xfId="1431" xr:uid="{00000000-0005-0000-0000-0000145E0000}"/>
    <cellStyle name="Comma 4 5 4" xfId="825" xr:uid="{00000000-0005-0000-0000-0000155E0000}"/>
    <cellStyle name="Comma 4 5 4 2" xfId="1433" xr:uid="{00000000-0005-0000-0000-0000165E0000}"/>
    <cellStyle name="Comma 4 5 5" xfId="826" xr:uid="{00000000-0005-0000-0000-0000175E0000}"/>
    <cellStyle name="Comma 4 5 5 2" xfId="1434" xr:uid="{00000000-0005-0000-0000-0000185E0000}"/>
    <cellStyle name="Comma 4 5 6" xfId="1428" xr:uid="{00000000-0005-0000-0000-0000195E0000}"/>
    <cellStyle name="Comma 4 5 7" xfId="820" xr:uid="{00000000-0005-0000-0000-00001A5E0000}"/>
    <cellStyle name="Comma 4 6" xfId="281" xr:uid="{00000000-0005-0000-0000-00001B5E0000}"/>
    <cellStyle name="Comma 4 6 2" xfId="828" xr:uid="{00000000-0005-0000-0000-00001C5E0000}"/>
    <cellStyle name="Comma 4 6 2 2" xfId="829" xr:uid="{00000000-0005-0000-0000-00001D5E0000}"/>
    <cellStyle name="Comma 4 6 2 2 2" xfId="1437" xr:uid="{00000000-0005-0000-0000-00001E5E0000}"/>
    <cellStyle name="Comma 4 6 2 3" xfId="1436" xr:uid="{00000000-0005-0000-0000-00001F5E0000}"/>
    <cellStyle name="Comma 4 6 3" xfId="830" xr:uid="{00000000-0005-0000-0000-0000205E0000}"/>
    <cellStyle name="Comma 4 6 3 2" xfId="831" xr:uid="{00000000-0005-0000-0000-0000215E0000}"/>
    <cellStyle name="Comma 4 6 3 2 2" xfId="1439" xr:uid="{00000000-0005-0000-0000-0000225E0000}"/>
    <cellStyle name="Comma 4 6 3 3" xfId="1438" xr:uid="{00000000-0005-0000-0000-0000235E0000}"/>
    <cellStyle name="Comma 4 6 4" xfId="832" xr:uid="{00000000-0005-0000-0000-0000245E0000}"/>
    <cellStyle name="Comma 4 6 4 2" xfId="1440" xr:uid="{00000000-0005-0000-0000-0000255E0000}"/>
    <cellStyle name="Comma 4 6 5" xfId="833" xr:uid="{00000000-0005-0000-0000-0000265E0000}"/>
    <cellStyle name="Comma 4 6 5 2" xfId="1441" xr:uid="{00000000-0005-0000-0000-0000275E0000}"/>
    <cellStyle name="Comma 4 6 6" xfId="1435" xr:uid="{00000000-0005-0000-0000-0000285E0000}"/>
    <cellStyle name="Comma 4 6 7" xfId="827" xr:uid="{00000000-0005-0000-0000-0000295E0000}"/>
    <cellStyle name="Comma 4 7" xfId="834" xr:uid="{00000000-0005-0000-0000-00002A5E0000}"/>
    <cellStyle name="Comma 4 7 2" xfId="835" xr:uid="{00000000-0005-0000-0000-00002B5E0000}"/>
    <cellStyle name="Comma 4 7 2 2" xfId="1443" xr:uid="{00000000-0005-0000-0000-00002C5E0000}"/>
    <cellStyle name="Comma 4 7 3" xfId="1442" xr:uid="{00000000-0005-0000-0000-00002D5E0000}"/>
    <cellStyle name="Comma 4 7 4" xfId="24572" xr:uid="{00000000-0005-0000-0000-00002E5E0000}"/>
    <cellStyle name="Comma 4 8" xfId="836" xr:uid="{00000000-0005-0000-0000-00002F5E0000}"/>
    <cellStyle name="Comma 4 8 2" xfId="837" xr:uid="{00000000-0005-0000-0000-0000305E0000}"/>
    <cellStyle name="Comma 4 8 2 2" xfId="1445" xr:uid="{00000000-0005-0000-0000-0000315E0000}"/>
    <cellStyle name="Comma 4 8 3" xfId="1444" xr:uid="{00000000-0005-0000-0000-0000325E0000}"/>
    <cellStyle name="Comma 4 9" xfId="838" xr:uid="{00000000-0005-0000-0000-0000335E0000}"/>
    <cellStyle name="Comma 4 9 2" xfId="1446" xr:uid="{00000000-0005-0000-0000-0000345E0000}"/>
    <cellStyle name="Comma 4_Afriyie Request (2)" xfId="24573" xr:uid="{00000000-0005-0000-0000-0000355E0000}"/>
    <cellStyle name="Comma 40" xfId="24574" xr:uid="{00000000-0005-0000-0000-0000365E0000}"/>
    <cellStyle name="Comma 41" xfId="24575" xr:uid="{00000000-0005-0000-0000-0000375E0000}"/>
    <cellStyle name="Comma 42" xfId="24576" xr:uid="{00000000-0005-0000-0000-0000385E0000}"/>
    <cellStyle name="Comma 43" xfId="24577" xr:uid="{00000000-0005-0000-0000-0000395E0000}"/>
    <cellStyle name="Comma 43 2" xfId="24578" xr:uid="{00000000-0005-0000-0000-00003A5E0000}"/>
    <cellStyle name="Comma 44" xfId="24579" xr:uid="{00000000-0005-0000-0000-00003B5E0000}"/>
    <cellStyle name="Comma 45" xfId="24580" xr:uid="{00000000-0005-0000-0000-00003C5E0000}"/>
    <cellStyle name="Comma 46" xfId="24581" xr:uid="{00000000-0005-0000-0000-00003D5E0000}"/>
    <cellStyle name="Comma 47" xfId="24582" xr:uid="{00000000-0005-0000-0000-00003E5E0000}"/>
    <cellStyle name="Comma 48" xfId="24583" xr:uid="{00000000-0005-0000-0000-00003F5E0000}"/>
    <cellStyle name="Comma 49" xfId="24584" xr:uid="{00000000-0005-0000-0000-0000405E0000}"/>
    <cellStyle name="Comma 5" xfId="70" xr:uid="{00000000-0005-0000-0000-0000415E0000}"/>
    <cellStyle name="Comma 5 10" xfId="839" xr:uid="{00000000-0005-0000-0000-0000425E0000}"/>
    <cellStyle name="Comma 5 11" xfId="24585" xr:uid="{00000000-0005-0000-0000-0000435E0000}"/>
    <cellStyle name="Comma 5 12" xfId="24586" xr:uid="{00000000-0005-0000-0000-0000445E0000}"/>
    <cellStyle name="Comma 5 13" xfId="24587" xr:uid="{00000000-0005-0000-0000-0000455E0000}"/>
    <cellStyle name="Comma 5 14" xfId="24588" xr:uid="{00000000-0005-0000-0000-0000465E0000}"/>
    <cellStyle name="Comma 5 15" xfId="24589" xr:uid="{00000000-0005-0000-0000-0000475E0000}"/>
    <cellStyle name="Comma 5 16" xfId="24590" xr:uid="{00000000-0005-0000-0000-0000485E0000}"/>
    <cellStyle name="Comma 5 17" xfId="24591" xr:uid="{00000000-0005-0000-0000-0000495E0000}"/>
    <cellStyle name="Comma 5 18" xfId="24592" xr:uid="{00000000-0005-0000-0000-00004A5E0000}"/>
    <cellStyle name="Comma 5 19" xfId="24593" xr:uid="{00000000-0005-0000-0000-00004B5E0000}"/>
    <cellStyle name="Comma 5 2" xfId="76" xr:uid="{00000000-0005-0000-0000-00004C5E0000}"/>
    <cellStyle name="Comma 5 2 2" xfId="318" xr:uid="{00000000-0005-0000-0000-00004D5E0000}"/>
    <cellStyle name="Comma 5 2 2 2" xfId="842" xr:uid="{00000000-0005-0000-0000-00004E5E0000}"/>
    <cellStyle name="Comma 5 2 2 2 2" xfId="843" xr:uid="{00000000-0005-0000-0000-00004F5E0000}"/>
    <cellStyle name="Comma 5 2 2 2 2 2" xfId="1451" xr:uid="{00000000-0005-0000-0000-0000505E0000}"/>
    <cellStyle name="Comma 5 2 2 2 3" xfId="1450" xr:uid="{00000000-0005-0000-0000-0000515E0000}"/>
    <cellStyle name="Comma 5 2 2 3" xfId="844" xr:uid="{00000000-0005-0000-0000-0000525E0000}"/>
    <cellStyle name="Comma 5 2 2 3 2" xfId="845" xr:uid="{00000000-0005-0000-0000-0000535E0000}"/>
    <cellStyle name="Comma 5 2 2 3 2 2" xfId="1453" xr:uid="{00000000-0005-0000-0000-0000545E0000}"/>
    <cellStyle name="Comma 5 2 2 3 3" xfId="1452" xr:uid="{00000000-0005-0000-0000-0000555E0000}"/>
    <cellStyle name="Comma 5 2 2 4" xfId="846" xr:uid="{00000000-0005-0000-0000-0000565E0000}"/>
    <cellStyle name="Comma 5 2 2 4 2" xfId="1454" xr:uid="{00000000-0005-0000-0000-0000575E0000}"/>
    <cellStyle name="Comma 5 2 2 5" xfId="847" xr:uid="{00000000-0005-0000-0000-0000585E0000}"/>
    <cellStyle name="Comma 5 2 2 5 2" xfId="1455" xr:uid="{00000000-0005-0000-0000-0000595E0000}"/>
    <cellStyle name="Comma 5 2 2 6" xfId="1449" xr:uid="{00000000-0005-0000-0000-00005A5E0000}"/>
    <cellStyle name="Comma 5 2 2 7" xfId="841" xr:uid="{00000000-0005-0000-0000-00005B5E0000}"/>
    <cellStyle name="Comma 5 2 3" xfId="848" xr:uid="{00000000-0005-0000-0000-00005C5E0000}"/>
    <cellStyle name="Comma 5 2 3 2" xfId="849" xr:uid="{00000000-0005-0000-0000-00005D5E0000}"/>
    <cellStyle name="Comma 5 2 3 2 2" xfId="1457" xr:uid="{00000000-0005-0000-0000-00005E5E0000}"/>
    <cellStyle name="Comma 5 2 3 3" xfId="1456" xr:uid="{00000000-0005-0000-0000-00005F5E0000}"/>
    <cellStyle name="Comma 5 2 4" xfId="850" xr:uid="{00000000-0005-0000-0000-0000605E0000}"/>
    <cellStyle name="Comma 5 2 4 2" xfId="851" xr:uid="{00000000-0005-0000-0000-0000615E0000}"/>
    <cellStyle name="Comma 5 2 4 2 2" xfId="1459" xr:uid="{00000000-0005-0000-0000-0000625E0000}"/>
    <cellStyle name="Comma 5 2 4 3" xfId="1458" xr:uid="{00000000-0005-0000-0000-0000635E0000}"/>
    <cellStyle name="Comma 5 2 5" xfId="852" xr:uid="{00000000-0005-0000-0000-0000645E0000}"/>
    <cellStyle name="Comma 5 2 5 2" xfId="1460" xr:uid="{00000000-0005-0000-0000-0000655E0000}"/>
    <cellStyle name="Comma 5 2 6" xfId="853" xr:uid="{00000000-0005-0000-0000-0000665E0000}"/>
    <cellStyle name="Comma 5 2 6 2" xfId="1461" xr:uid="{00000000-0005-0000-0000-0000675E0000}"/>
    <cellStyle name="Comma 5 2 7" xfId="1448" xr:uid="{00000000-0005-0000-0000-0000685E0000}"/>
    <cellStyle name="Comma 5 2 8" xfId="840" xr:uid="{00000000-0005-0000-0000-0000695E0000}"/>
    <cellStyle name="Comma 5 20" xfId="24594" xr:uid="{00000000-0005-0000-0000-00006A5E0000}"/>
    <cellStyle name="Comma 5 21" xfId="24595" xr:uid="{00000000-0005-0000-0000-00006B5E0000}"/>
    <cellStyle name="Comma 5 22" xfId="24596" xr:uid="{00000000-0005-0000-0000-00006C5E0000}"/>
    <cellStyle name="Comma 5 3" xfId="105" xr:uid="{00000000-0005-0000-0000-00006D5E0000}"/>
    <cellStyle name="Comma 5 3 2" xfId="319" xr:uid="{00000000-0005-0000-0000-00006E5E0000}"/>
    <cellStyle name="Comma 5 3 2 2" xfId="856" xr:uid="{00000000-0005-0000-0000-00006F5E0000}"/>
    <cellStyle name="Comma 5 3 2 2 2" xfId="857" xr:uid="{00000000-0005-0000-0000-0000705E0000}"/>
    <cellStyle name="Comma 5 3 2 2 2 2" xfId="1465" xr:uid="{00000000-0005-0000-0000-0000715E0000}"/>
    <cellStyle name="Comma 5 3 2 2 3" xfId="1464" xr:uid="{00000000-0005-0000-0000-0000725E0000}"/>
    <cellStyle name="Comma 5 3 2 3" xfId="858" xr:uid="{00000000-0005-0000-0000-0000735E0000}"/>
    <cellStyle name="Comma 5 3 2 3 2" xfId="859" xr:uid="{00000000-0005-0000-0000-0000745E0000}"/>
    <cellStyle name="Comma 5 3 2 3 2 2" xfId="1467" xr:uid="{00000000-0005-0000-0000-0000755E0000}"/>
    <cellStyle name="Comma 5 3 2 3 3" xfId="1466" xr:uid="{00000000-0005-0000-0000-0000765E0000}"/>
    <cellStyle name="Comma 5 3 2 4" xfId="860" xr:uid="{00000000-0005-0000-0000-0000775E0000}"/>
    <cellStyle name="Comma 5 3 2 4 2" xfId="1468" xr:uid="{00000000-0005-0000-0000-0000785E0000}"/>
    <cellStyle name="Comma 5 3 2 5" xfId="861" xr:uid="{00000000-0005-0000-0000-0000795E0000}"/>
    <cellStyle name="Comma 5 3 2 5 2" xfId="1469" xr:uid="{00000000-0005-0000-0000-00007A5E0000}"/>
    <cellStyle name="Comma 5 3 2 6" xfId="1463" xr:uid="{00000000-0005-0000-0000-00007B5E0000}"/>
    <cellStyle name="Comma 5 3 2 7" xfId="855" xr:uid="{00000000-0005-0000-0000-00007C5E0000}"/>
    <cellStyle name="Comma 5 3 3" xfId="862" xr:uid="{00000000-0005-0000-0000-00007D5E0000}"/>
    <cellStyle name="Comma 5 3 3 2" xfId="863" xr:uid="{00000000-0005-0000-0000-00007E5E0000}"/>
    <cellStyle name="Comma 5 3 3 2 2" xfId="1471" xr:uid="{00000000-0005-0000-0000-00007F5E0000}"/>
    <cellStyle name="Comma 5 3 3 3" xfId="1470" xr:uid="{00000000-0005-0000-0000-0000805E0000}"/>
    <cellStyle name="Comma 5 3 4" xfId="864" xr:uid="{00000000-0005-0000-0000-0000815E0000}"/>
    <cellStyle name="Comma 5 3 4 2" xfId="865" xr:uid="{00000000-0005-0000-0000-0000825E0000}"/>
    <cellStyle name="Comma 5 3 4 2 2" xfId="1473" xr:uid="{00000000-0005-0000-0000-0000835E0000}"/>
    <cellStyle name="Comma 5 3 4 3" xfId="1472" xr:uid="{00000000-0005-0000-0000-0000845E0000}"/>
    <cellStyle name="Comma 5 3 5" xfId="866" xr:uid="{00000000-0005-0000-0000-0000855E0000}"/>
    <cellStyle name="Comma 5 3 5 2" xfId="1474" xr:uid="{00000000-0005-0000-0000-0000865E0000}"/>
    <cellStyle name="Comma 5 3 6" xfId="867" xr:uid="{00000000-0005-0000-0000-0000875E0000}"/>
    <cellStyle name="Comma 5 3 6 2" xfId="1475" xr:uid="{00000000-0005-0000-0000-0000885E0000}"/>
    <cellStyle name="Comma 5 3 7" xfId="1462" xr:uid="{00000000-0005-0000-0000-0000895E0000}"/>
    <cellStyle name="Comma 5 3 8" xfId="854" xr:uid="{00000000-0005-0000-0000-00008A5E0000}"/>
    <cellStyle name="Comma 5 4" xfId="317" xr:uid="{00000000-0005-0000-0000-00008B5E0000}"/>
    <cellStyle name="Comma 5 4 2" xfId="869" xr:uid="{00000000-0005-0000-0000-00008C5E0000}"/>
    <cellStyle name="Comma 5 4 2 2" xfId="870" xr:uid="{00000000-0005-0000-0000-00008D5E0000}"/>
    <cellStyle name="Comma 5 4 2 2 2" xfId="1478" xr:uid="{00000000-0005-0000-0000-00008E5E0000}"/>
    <cellStyle name="Comma 5 4 2 3" xfId="1477" xr:uid="{00000000-0005-0000-0000-00008F5E0000}"/>
    <cellStyle name="Comma 5 4 3" xfId="871" xr:uid="{00000000-0005-0000-0000-0000905E0000}"/>
    <cellStyle name="Comma 5 4 3 2" xfId="872" xr:uid="{00000000-0005-0000-0000-0000915E0000}"/>
    <cellStyle name="Comma 5 4 3 2 2" xfId="1480" xr:uid="{00000000-0005-0000-0000-0000925E0000}"/>
    <cellStyle name="Comma 5 4 3 3" xfId="1479" xr:uid="{00000000-0005-0000-0000-0000935E0000}"/>
    <cellStyle name="Comma 5 4 4" xfId="873" xr:uid="{00000000-0005-0000-0000-0000945E0000}"/>
    <cellStyle name="Comma 5 4 4 2" xfId="1481" xr:uid="{00000000-0005-0000-0000-0000955E0000}"/>
    <cellStyle name="Comma 5 4 5" xfId="874" xr:uid="{00000000-0005-0000-0000-0000965E0000}"/>
    <cellStyle name="Comma 5 4 5 2" xfId="1482" xr:uid="{00000000-0005-0000-0000-0000975E0000}"/>
    <cellStyle name="Comma 5 4 6" xfId="1476" xr:uid="{00000000-0005-0000-0000-0000985E0000}"/>
    <cellStyle name="Comma 5 4 7" xfId="868" xr:uid="{00000000-0005-0000-0000-0000995E0000}"/>
    <cellStyle name="Comma 5 5" xfId="875" xr:uid="{00000000-0005-0000-0000-00009A5E0000}"/>
    <cellStyle name="Comma 5 5 2" xfId="876" xr:uid="{00000000-0005-0000-0000-00009B5E0000}"/>
    <cellStyle name="Comma 5 5 2 2" xfId="1484" xr:uid="{00000000-0005-0000-0000-00009C5E0000}"/>
    <cellStyle name="Comma 5 5 3" xfId="1483" xr:uid="{00000000-0005-0000-0000-00009D5E0000}"/>
    <cellStyle name="Comma 5 6" xfId="877" xr:uid="{00000000-0005-0000-0000-00009E5E0000}"/>
    <cellStyle name="Comma 5 6 2" xfId="878" xr:uid="{00000000-0005-0000-0000-00009F5E0000}"/>
    <cellStyle name="Comma 5 6 2 2" xfId="1486" xr:uid="{00000000-0005-0000-0000-0000A05E0000}"/>
    <cellStyle name="Comma 5 6 3" xfId="1485" xr:uid="{00000000-0005-0000-0000-0000A15E0000}"/>
    <cellStyle name="Comma 5 7" xfId="879" xr:uid="{00000000-0005-0000-0000-0000A25E0000}"/>
    <cellStyle name="Comma 5 7 2" xfId="1487" xr:uid="{00000000-0005-0000-0000-0000A35E0000}"/>
    <cellStyle name="Comma 5 8" xfId="880" xr:uid="{00000000-0005-0000-0000-0000A45E0000}"/>
    <cellStyle name="Comma 5 8 2" xfId="1488" xr:uid="{00000000-0005-0000-0000-0000A55E0000}"/>
    <cellStyle name="Comma 5 9" xfId="1447" xr:uid="{00000000-0005-0000-0000-0000A65E0000}"/>
    <cellStyle name="Comma 5_Annexure" xfId="24597" xr:uid="{00000000-0005-0000-0000-0000A75E0000}"/>
    <cellStyle name="Comma 50" xfId="24598" xr:uid="{00000000-0005-0000-0000-0000A85E0000}"/>
    <cellStyle name="Comma 51" xfId="24599" xr:uid="{00000000-0005-0000-0000-0000A95E0000}"/>
    <cellStyle name="Comma 52" xfId="24600" xr:uid="{00000000-0005-0000-0000-0000AA5E0000}"/>
    <cellStyle name="Comma 53" xfId="24601" xr:uid="{00000000-0005-0000-0000-0000AB5E0000}"/>
    <cellStyle name="Comma 54" xfId="24602" xr:uid="{00000000-0005-0000-0000-0000AC5E0000}"/>
    <cellStyle name="Comma 55" xfId="24603" xr:uid="{00000000-0005-0000-0000-0000AD5E0000}"/>
    <cellStyle name="Comma 56" xfId="24604" xr:uid="{00000000-0005-0000-0000-0000AE5E0000}"/>
    <cellStyle name="Comma 57" xfId="24605" xr:uid="{00000000-0005-0000-0000-0000AF5E0000}"/>
    <cellStyle name="Comma 58" xfId="24606" xr:uid="{00000000-0005-0000-0000-0000B05E0000}"/>
    <cellStyle name="Comma 59" xfId="24607" xr:uid="{00000000-0005-0000-0000-0000B15E0000}"/>
    <cellStyle name="Comma 6" xfId="92" xr:uid="{00000000-0005-0000-0000-0000B25E0000}"/>
    <cellStyle name="Comma 6 10" xfId="24608" xr:uid="{00000000-0005-0000-0000-0000B35E0000}"/>
    <cellStyle name="Comma 6 10 2" xfId="24609" xr:uid="{00000000-0005-0000-0000-0000B45E0000}"/>
    <cellStyle name="Comma 6 11" xfId="24610" xr:uid="{00000000-0005-0000-0000-0000B55E0000}"/>
    <cellStyle name="Comma 6 12" xfId="24611" xr:uid="{00000000-0005-0000-0000-0000B65E0000}"/>
    <cellStyle name="Comma 6 13" xfId="24612" xr:uid="{00000000-0005-0000-0000-0000B75E0000}"/>
    <cellStyle name="Comma 6 14" xfId="24613" xr:uid="{00000000-0005-0000-0000-0000B85E0000}"/>
    <cellStyle name="Comma 6 15" xfId="24614" xr:uid="{00000000-0005-0000-0000-0000B95E0000}"/>
    <cellStyle name="Comma 6 16" xfId="24615" xr:uid="{00000000-0005-0000-0000-0000BA5E0000}"/>
    <cellStyle name="Comma 6 17" xfId="24616" xr:uid="{00000000-0005-0000-0000-0000BB5E0000}"/>
    <cellStyle name="Comma 6 18" xfId="24617" xr:uid="{00000000-0005-0000-0000-0000BC5E0000}"/>
    <cellStyle name="Comma 6 19" xfId="24618" xr:uid="{00000000-0005-0000-0000-0000BD5E0000}"/>
    <cellStyle name="Comma 6 2" xfId="320" xr:uid="{00000000-0005-0000-0000-0000BE5E0000}"/>
    <cellStyle name="Comma 6 2 10" xfId="24619" xr:uid="{00000000-0005-0000-0000-0000BF5E0000}"/>
    <cellStyle name="Comma 6 2 11" xfId="24620" xr:uid="{00000000-0005-0000-0000-0000C05E0000}"/>
    <cellStyle name="Comma 6 2 12" xfId="24621" xr:uid="{00000000-0005-0000-0000-0000C15E0000}"/>
    <cellStyle name="Comma 6 2 13" xfId="24622" xr:uid="{00000000-0005-0000-0000-0000C25E0000}"/>
    <cellStyle name="Comma 6 2 2" xfId="883" xr:uid="{00000000-0005-0000-0000-0000C35E0000}"/>
    <cellStyle name="Comma 6 2 2 2" xfId="884" xr:uid="{00000000-0005-0000-0000-0000C45E0000}"/>
    <cellStyle name="Comma 6 2 2 2 2" xfId="1492" xr:uid="{00000000-0005-0000-0000-0000C55E0000}"/>
    <cellStyle name="Comma 6 2 2 3" xfId="1491" xr:uid="{00000000-0005-0000-0000-0000C65E0000}"/>
    <cellStyle name="Comma 6 2 3" xfId="885" xr:uid="{00000000-0005-0000-0000-0000C75E0000}"/>
    <cellStyle name="Comma 6 2 3 2" xfId="886" xr:uid="{00000000-0005-0000-0000-0000C85E0000}"/>
    <cellStyle name="Comma 6 2 3 2 2" xfId="1494" xr:uid="{00000000-0005-0000-0000-0000C95E0000}"/>
    <cellStyle name="Comma 6 2 3 3" xfId="1493" xr:uid="{00000000-0005-0000-0000-0000CA5E0000}"/>
    <cellStyle name="Comma 6 2 4" xfId="887" xr:uid="{00000000-0005-0000-0000-0000CB5E0000}"/>
    <cellStyle name="Comma 6 2 4 2" xfId="1495" xr:uid="{00000000-0005-0000-0000-0000CC5E0000}"/>
    <cellStyle name="Comma 6 2 5" xfId="888" xr:uid="{00000000-0005-0000-0000-0000CD5E0000}"/>
    <cellStyle name="Comma 6 2 5 2" xfId="1496" xr:uid="{00000000-0005-0000-0000-0000CE5E0000}"/>
    <cellStyle name="Comma 6 2 6" xfId="1490" xr:uid="{00000000-0005-0000-0000-0000CF5E0000}"/>
    <cellStyle name="Comma 6 2 7" xfId="882" xr:uid="{00000000-0005-0000-0000-0000D05E0000}"/>
    <cellStyle name="Comma 6 2 8" xfId="24623" xr:uid="{00000000-0005-0000-0000-0000D15E0000}"/>
    <cellStyle name="Comma 6 2 9" xfId="24624" xr:uid="{00000000-0005-0000-0000-0000D25E0000}"/>
    <cellStyle name="Comma 6 2_Annexure" xfId="24625" xr:uid="{00000000-0005-0000-0000-0000D35E0000}"/>
    <cellStyle name="Comma 6 20" xfId="24626" xr:uid="{00000000-0005-0000-0000-0000D45E0000}"/>
    <cellStyle name="Comma 6 21" xfId="24627" xr:uid="{00000000-0005-0000-0000-0000D55E0000}"/>
    <cellStyle name="Comma 6 22" xfId="24628" xr:uid="{00000000-0005-0000-0000-0000D65E0000}"/>
    <cellStyle name="Comma 6 23" xfId="24629" xr:uid="{00000000-0005-0000-0000-0000D75E0000}"/>
    <cellStyle name="Comma 6 24" xfId="24630" xr:uid="{00000000-0005-0000-0000-0000D85E0000}"/>
    <cellStyle name="Comma 6 25" xfId="24631" xr:uid="{00000000-0005-0000-0000-0000D95E0000}"/>
    <cellStyle name="Comma 6 26" xfId="24632" xr:uid="{00000000-0005-0000-0000-0000DA5E0000}"/>
    <cellStyle name="Comma 6 27" xfId="24633" xr:uid="{00000000-0005-0000-0000-0000DB5E0000}"/>
    <cellStyle name="Comma 6 28" xfId="24634" xr:uid="{00000000-0005-0000-0000-0000DC5E0000}"/>
    <cellStyle name="Comma 6 29" xfId="24635" xr:uid="{00000000-0005-0000-0000-0000DD5E0000}"/>
    <cellStyle name="Comma 6 3" xfId="889" xr:uid="{00000000-0005-0000-0000-0000DE5E0000}"/>
    <cellStyle name="Comma 6 3 2" xfId="890" xr:uid="{00000000-0005-0000-0000-0000DF5E0000}"/>
    <cellStyle name="Comma 6 3 2 2" xfId="1498" xr:uid="{00000000-0005-0000-0000-0000E05E0000}"/>
    <cellStyle name="Comma 6 3 3" xfId="1497" xr:uid="{00000000-0005-0000-0000-0000E15E0000}"/>
    <cellStyle name="Comma 6 3 3 2" xfId="24636" xr:uid="{00000000-0005-0000-0000-0000E25E0000}"/>
    <cellStyle name="Comma 6 3 3 3" xfId="24637" xr:uid="{00000000-0005-0000-0000-0000E35E0000}"/>
    <cellStyle name="Comma 6 3 4" xfId="24638" xr:uid="{00000000-0005-0000-0000-0000E45E0000}"/>
    <cellStyle name="Comma 6 30" xfId="24639" xr:uid="{00000000-0005-0000-0000-0000E55E0000}"/>
    <cellStyle name="Comma 6 31" xfId="24640" xr:uid="{00000000-0005-0000-0000-0000E65E0000}"/>
    <cellStyle name="Comma 6 32" xfId="24641" xr:uid="{00000000-0005-0000-0000-0000E75E0000}"/>
    <cellStyle name="Comma 6 33" xfId="24642" xr:uid="{00000000-0005-0000-0000-0000E85E0000}"/>
    <cellStyle name="Comma 6 4" xfId="891" xr:uid="{00000000-0005-0000-0000-0000E95E0000}"/>
    <cellStyle name="Comma 6 4 2" xfId="892" xr:uid="{00000000-0005-0000-0000-0000EA5E0000}"/>
    <cellStyle name="Comma 6 4 2 2" xfId="1500" xr:uid="{00000000-0005-0000-0000-0000EB5E0000}"/>
    <cellStyle name="Comma 6 4 3" xfId="1499" xr:uid="{00000000-0005-0000-0000-0000EC5E0000}"/>
    <cellStyle name="Comma 6 5" xfId="893" xr:uid="{00000000-0005-0000-0000-0000ED5E0000}"/>
    <cellStyle name="Comma 6 5 2" xfId="1501" xr:uid="{00000000-0005-0000-0000-0000EE5E0000}"/>
    <cellStyle name="Comma 6 6" xfId="894" xr:uid="{00000000-0005-0000-0000-0000EF5E0000}"/>
    <cellStyle name="Comma 6 6 2" xfId="1502" xr:uid="{00000000-0005-0000-0000-0000F05E0000}"/>
    <cellStyle name="Comma 6 7" xfId="1489" xr:uid="{00000000-0005-0000-0000-0000F15E0000}"/>
    <cellStyle name="Comma 6 7 2" xfId="24643" xr:uid="{00000000-0005-0000-0000-0000F25E0000}"/>
    <cellStyle name="Comma 6 8" xfId="881" xr:uid="{00000000-0005-0000-0000-0000F35E0000}"/>
    <cellStyle name="Comma 6 8 2" xfId="24644" xr:uid="{00000000-0005-0000-0000-0000F45E0000}"/>
    <cellStyle name="Comma 6 9" xfId="24645" xr:uid="{00000000-0005-0000-0000-0000F55E0000}"/>
    <cellStyle name="Comma 6 9 2" xfId="24646" xr:uid="{00000000-0005-0000-0000-0000F65E0000}"/>
    <cellStyle name="Comma 6_Annexure" xfId="24647" xr:uid="{00000000-0005-0000-0000-0000F75E0000}"/>
    <cellStyle name="Comma 60" xfId="24648" xr:uid="{00000000-0005-0000-0000-0000F85E0000}"/>
    <cellStyle name="Comma 61" xfId="24649" xr:uid="{00000000-0005-0000-0000-0000F95E0000}"/>
    <cellStyle name="Comma 62" xfId="24650" xr:uid="{00000000-0005-0000-0000-0000FA5E0000}"/>
    <cellStyle name="Comma 63" xfId="24651" xr:uid="{00000000-0005-0000-0000-0000FB5E0000}"/>
    <cellStyle name="Comma 64" xfId="24652" xr:uid="{00000000-0005-0000-0000-0000FC5E0000}"/>
    <cellStyle name="Comma 65" xfId="24653" xr:uid="{00000000-0005-0000-0000-0000FD5E0000}"/>
    <cellStyle name="Comma 66" xfId="24654" xr:uid="{00000000-0005-0000-0000-0000FE5E0000}"/>
    <cellStyle name="Comma 67" xfId="24655" xr:uid="{00000000-0005-0000-0000-0000FF5E0000}"/>
    <cellStyle name="Comma 68" xfId="24656" xr:uid="{00000000-0005-0000-0000-0000005F0000}"/>
    <cellStyle name="Comma 69" xfId="24657" xr:uid="{00000000-0005-0000-0000-0000015F0000}"/>
    <cellStyle name="Comma 7" xfId="75" xr:uid="{00000000-0005-0000-0000-0000025F0000}"/>
    <cellStyle name="Comma 7 10" xfId="24658" xr:uid="{00000000-0005-0000-0000-0000035F0000}"/>
    <cellStyle name="Comma 7 10 2" xfId="24659" xr:uid="{00000000-0005-0000-0000-0000045F0000}"/>
    <cellStyle name="Comma 7 11" xfId="24660" xr:uid="{00000000-0005-0000-0000-0000055F0000}"/>
    <cellStyle name="Comma 7 11 2" xfId="24661" xr:uid="{00000000-0005-0000-0000-0000065F0000}"/>
    <cellStyle name="Comma 7 12" xfId="24662" xr:uid="{00000000-0005-0000-0000-0000075F0000}"/>
    <cellStyle name="Comma 7 13" xfId="24663" xr:uid="{00000000-0005-0000-0000-0000085F0000}"/>
    <cellStyle name="Comma 7 14" xfId="24664" xr:uid="{00000000-0005-0000-0000-0000095F0000}"/>
    <cellStyle name="Comma 7 15" xfId="24665" xr:uid="{00000000-0005-0000-0000-00000A5F0000}"/>
    <cellStyle name="Comma 7 16" xfId="24666" xr:uid="{00000000-0005-0000-0000-00000B5F0000}"/>
    <cellStyle name="Comma 7 16 2" xfId="24667" xr:uid="{00000000-0005-0000-0000-00000C5F0000}"/>
    <cellStyle name="Comma 7 17" xfId="24668" xr:uid="{00000000-0005-0000-0000-00000D5F0000}"/>
    <cellStyle name="Comma 7 18" xfId="24669" xr:uid="{00000000-0005-0000-0000-00000E5F0000}"/>
    <cellStyle name="Comma 7 2" xfId="321" xr:uid="{00000000-0005-0000-0000-00000F5F0000}"/>
    <cellStyle name="Comma 7 2 10" xfId="24670" xr:uid="{00000000-0005-0000-0000-0000105F0000}"/>
    <cellStyle name="Comma 7 2 11" xfId="24671" xr:uid="{00000000-0005-0000-0000-0000115F0000}"/>
    <cellStyle name="Comma 7 2 2" xfId="897" xr:uid="{00000000-0005-0000-0000-0000125F0000}"/>
    <cellStyle name="Comma 7 2 2 2" xfId="898" xr:uid="{00000000-0005-0000-0000-0000135F0000}"/>
    <cellStyle name="Comma 7 2 2 2 2" xfId="1506" xr:uid="{00000000-0005-0000-0000-0000145F0000}"/>
    <cellStyle name="Comma 7 2 2 3" xfId="1505" xr:uid="{00000000-0005-0000-0000-0000155F0000}"/>
    <cellStyle name="Comma 7 2 3" xfId="899" xr:uid="{00000000-0005-0000-0000-0000165F0000}"/>
    <cellStyle name="Comma 7 2 3 2" xfId="900" xr:uid="{00000000-0005-0000-0000-0000175F0000}"/>
    <cellStyle name="Comma 7 2 3 2 2" xfId="1508" xr:uid="{00000000-0005-0000-0000-0000185F0000}"/>
    <cellStyle name="Comma 7 2 3 3" xfId="1507" xr:uid="{00000000-0005-0000-0000-0000195F0000}"/>
    <cellStyle name="Comma 7 2 4" xfId="901" xr:uid="{00000000-0005-0000-0000-00001A5F0000}"/>
    <cellStyle name="Comma 7 2 4 2" xfId="1509" xr:uid="{00000000-0005-0000-0000-00001B5F0000}"/>
    <cellStyle name="Comma 7 2 5" xfId="902" xr:uid="{00000000-0005-0000-0000-00001C5F0000}"/>
    <cellStyle name="Comma 7 2 5 2" xfId="1510" xr:uid="{00000000-0005-0000-0000-00001D5F0000}"/>
    <cellStyle name="Comma 7 2 6" xfId="1504" xr:uid="{00000000-0005-0000-0000-00001E5F0000}"/>
    <cellStyle name="Comma 7 2 7" xfId="896" xr:uid="{00000000-0005-0000-0000-00001F5F0000}"/>
    <cellStyle name="Comma 7 2 8" xfId="24672" xr:uid="{00000000-0005-0000-0000-0000205F0000}"/>
    <cellStyle name="Comma 7 2 9" xfId="24673" xr:uid="{00000000-0005-0000-0000-0000215F0000}"/>
    <cellStyle name="Comma 7 3" xfId="903" xr:uid="{00000000-0005-0000-0000-0000225F0000}"/>
    <cellStyle name="Comma 7 3 2" xfId="904" xr:uid="{00000000-0005-0000-0000-0000235F0000}"/>
    <cellStyle name="Comma 7 3 2 2" xfId="1512" xr:uid="{00000000-0005-0000-0000-0000245F0000}"/>
    <cellStyle name="Comma 7 3 3" xfId="1511" xr:uid="{00000000-0005-0000-0000-0000255F0000}"/>
    <cellStyle name="Comma 7 3 4" xfId="24674" xr:uid="{00000000-0005-0000-0000-0000265F0000}"/>
    <cellStyle name="Comma 7 4" xfId="905" xr:uid="{00000000-0005-0000-0000-0000275F0000}"/>
    <cellStyle name="Comma 7 4 2" xfId="906" xr:uid="{00000000-0005-0000-0000-0000285F0000}"/>
    <cellStyle name="Comma 7 4 2 2" xfId="1514" xr:uid="{00000000-0005-0000-0000-0000295F0000}"/>
    <cellStyle name="Comma 7 4 3" xfId="1513" xr:uid="{00000000-0005-0000-0000-00002A5F0000}"/>
    <cellStyle name="Comma 7 5" xfId="907" xr:uid="{00000000-0005-0000-0000-00002B5F0000}"/>
    <cellStyle name="Comma 7 5 2" xfId="1515" xr:uid="{00000000-0005-0000-0000-00002C5F0000}"/>
    <cellStyle name="Comma 7 6" xfId="908" xr:uid="{00000000-0005-0000-0000-00002D5F0000}"/>
    <cellStyle name="Comma 7 6 2" xfId="1516" xr:uid="{00000000-0005-0000-0000-00002E5F0000}"/>
    <cellStyle name="Comma 7 7" xfId="1503" xr:uid="{00000000-0005-0000-0000-00002F5F0000}"/>
    <cellStyle name="Comma 7 7 2" xfId="24675" xr:uid="{00000000-0005-0000-0000-0000305F0000}"/>
    <cellStyle name="Comma 7 8" xfId="895" xr:uid="{00000000-0005-0000-0000-0000315F0000}"/>
    <cellStyle name="Comma 7 8 2" xfId="24676" xr:uid="{00000000-0005-0000-0000-0000325F0000}"/>
    <cellStyle name="Comma 7 9" xfId="24677" xr:uid="{00000000-0005-0000-0000-0000335F0000}"/>
    <cellStyle name="Comma 7 9 2" xfId="24678" xr:uid="{00000000-0005-0000-0000-0000345F0000}"/>
    <cellStyle name="Comma 7_Annexure" xfId="24679" xr:uid="{00000000-0005-0000-0000-0000355F0000}"/>
    <cellStyle name="Comma 70" xfId="24680" xr:uid="{00000000-0005-0000-0000-0000365F0000}"/>
    <cellStyle name="Comma 71" xfId="24681" xr:uid="{00000000-0005-0000-0000-0000375F0000}"/>
    <cellStyle name="Comma 72" xfId="24682" xr:uid="{00000000-0005-0000-0000-0000385F0000}"/>
    <cellStyle name="Comma 73" xfId="24683" xr:uid="{00000000-0005-0000-0000-0000395F0000}"/>
    <cellStyle name="Comma 73 2" xfId="24684" xr:uid="{00000000-0005-0000-0000-00003A5F0000}"/>
    <cellStyle name="Comma 73 3" xfId="24685" xr:uid="{00000000-0005-0000-0000-00003B5F0000}"/>
    <cellStyle name="Comma 74" xfId="24686" xr:uid="{00000000-0005-0000-0000-00003C5F0000}"/>
    <cellStyle name="Comma 74 2" xfId="24687" xr:uid="{00000000-0005-0000-0000-00003D5F0000}"/>
    <cellStyle name="Comma 74 3" xfId="24688" xr:uid="{00000000-0005-0000-0000-00003E5F0000}"/>
    <cellStyle name="Comma 75" xfId="24689" xr:uid="{00000000-0005-0000-0000-00003F5F0000}"/>
    <cellStyle name="Comma 75 2" xfId="24690" xr:uid="{00000000-0005-0000-0000-0000405F0000}"/>
    <cellStyle name="Comma 75 3" xfId="24691" xr:uid="{00000000-0005-0000-0000-0000415F0000}"/>
    <cellStyle name="Comma 76" xfId="24692" xr:uid="{00000000-0005-0000-0000-0000425F0000}"/>
    <cellStyle name="Comma 76 2" xfId="24693" xr:uid="{00000000-0005-0000-0000-0000435F0000}"/>
    <cellStyle name="Comma 76 3" xfId="24694" xr:uid="{00000000-0005-0000-0000-0000445F0000}"/>
    <cellStyle name="Comma 77" xfId="24695" xr:uid="{00000000-0005-0000-0000-0000455F0000}"/>
    <cellStyle name="Comma 78" xfId="24696" xr:uid="{00000000-0005-0000-0000-0000465F0000}"/>
    <cellStyle name="Comma 78 2" xfId="24697" xr:uid="{00000000-0005-0000-0000-0000475F0000}"/>
    <cellStyle name="Comma 78 3" xfId="24698" xr:uid="{00000000-0005-0000-0000-0000485F0000}"/>
    <cellStyle name="Comma 79" xfId="24699" xr:uid="{00000000-0005-0000-0000-0000495F0000}"/>
    <cellStyle name="Comma 79 2" xfId="24700" xr:uid="{00000000-0005-0000-0000-00004A5F0000}"/>
    <cellStyle name="Comma 79 3" xfId="24701" xr:uid="{00000000-0005-0000-0000-00004B5F0000}"/>
    <cellStyle name="Comma 8" xfId="62" xr:uid="{00000000-0005-0000-0000-00004C5F0000}"/>
    <cellStyle name="Comma 8 10" xfId="24702" xr:uid="{00000000-0005-0000-0000-00004D5F0000}"/>
    <cellStyle name="Comma 8 11" xfId="24703" xr:uid="{00000000-0005-0000-0000-00004E5F0000}"/>
    <cellStyle name="Comma 8 12" xfId="24704" xr:uid="{00000000-0005-0000-0000-00004F5F0000}"/>
    <cellStyle name="Comma 8 13" xfId="24705" xr:uid="{00000000-0005-0000-0000-0000505F0000}"/>
    <cellStyle name="Comma 8 13 2" xfId="24706" xr:uid="{00000000-0005-0000-0000-0000515F0000}"/>
    <cellStyle name="Comma 8 14" xfId="24707" xr:uid="{00000000-0005-0000-0000-0000525F0000}"/>
    <cellStyle name="Comma 8 15" xfId="24708" xr:uid="{00000000-0005-0000-0000-0000535F0000}"/>
    <cellStyle name="Comma 8 16" xfId="24709" xr:uid="{00000000-0005-0000-0000-0000545F0000}"/>
    <cellStyle name="Comma 8 2" xfId="322" xr:uid="{00000000-0005-0000-0000-0000555F0000}"/>
    <cellStyle name="Comma 8 2 2" xfId="911" xr:uid="{00000000-0005-0000-0000-0000565F0000}"/>
    <cellStyle name="Comma 8 2 2 2" xfId="912" xr:uid="{00000000-0005-0000-0000-0000575F0000}"/>
    <cellStyle name="Comma 8 2 2 2 2" xfId="1520" xr:uid="{00000000-0005-0000-0000-0000585F0000}"/>
    <cellStyle name="Comma 8 2 2 3" xfId="1519" xr:uid="{00000000-0005-0000-0000-0000595F0000}"/>
    <cellStyle name="Comma 8 2 3" xfId="913" xr:uid="{00000000-0005-0000-0000-00005A5F0000}"/>
    <cellStyle name="Comma 8 2 3 2" xfId="914" xr:uid="{00000000-0005-0000-0000-00005B5F0000}"/>
    <cellStyle name="Comma 8 2 3 2 2" xfId="1522" xr:uid="{00000000-0005-0000-0000-00005C5F0000}"/>
    <cellStyle name="Comma 8 2 3 3" xfId="1521" xr:uid="{00000000-0005-0000-0000-00005D5F0000}"/>
    <cellStyle name="Comma 8 2 4" xfId="915" xr:uid="{00000000-0005-0000-0000-00005E5F0000}"/>
    <cellStyle name="Comma 8 2 4 2" xfId="1523" xr:uid="{00000000-0005-0000-0000-00005F5F0000}"/>
    <cellStyle name="Comma 8 2 5" xfId="916" xr:uid="{00000000-0005-0000-0000-0000605F0000}"/>
    <cellStyle name="Comma 8 2 5 2" xfId="1524" xr:uid="{00000000-0005-0000-0000-0000615F0000}"/>
    <cellStyle name="Comma 8 2 6" xfId="1518" xr:uid="{00000000-0005-0000-0000-0000625F0000}"/>
    <cellStyle name="Comma 8 2 7" xfId="910" xr:uid="{00000000-0005-0000-0000-0000635F0000}"/>
    <cellStyle name="Comma 8 3" xfId="917" xr:uid="{00000000-0005-0000-0000-0000645F0000}"/>
    <cellStyle name="Comma 8 3 2" xfId="918" xr:uid="{00000000-0005-0000-0000-0000655F0000}"/>
    <cellStyle name="Comma 8 3 2 2" xfId="1526" xr:uid="{00000000-0005-0000-0000-0000665F0000}"/>
    <cellStyle name="Comma 8 3 3" xfId="1525" xr:uid="{00000000-0005-0000-0000-0000675F0000}"/>
    <cellStyle name="Comma 8 4" xfId="919" xr:uid="{00000000-0005-0000-0000-0000685F0000}"/>
    <cellStyle name="Comma 8 4 2" xfId="920" xr:uid="{00000000-0005-0000-0000-0000695F0000}"/>
    <cellStyle name="Comma 8 4 2 2" xfId="1528" xr:uid="{00000000-0005-0000-0000-00006A5F0000}"/>
    <cellStyle name="Comma 8 4 3" xfId="1527" xr:uid="{00000000-0005-0000-0000-00006B5F0000}"/>
    <cellStyle name="Comma 8 4 4" xfId="24710" xr:uid="{00000000-0005-0000-0000-00006C5F0000}"/>
    <cellStyle name="Comma 8 4 4 2" xfId="24711" xr:uid="{00000000-0005-0000-0000-00006D5F0000}"/>
    <cellStyle name="Comma 8 4 4 3" xfId="24712" xr:uid="{00000000-0005-0000-0000-00006E5F0000}"/>
    <cellStyle name="Comma 8 4 5" xfId="24713" xr:uid="{00000000-0005-0000-0000-00006F5F0000}"/>
    <cellStyle name="Comma 8 4 6" xfId="24714" xr:uid="{00000000-0005-0000-0000-0000705F0000}"/>
    <cellStyle name="Comma 8 5" xfId="921" xr:uid="{00000000-0005-0000-0000-0000715F0000}"/>
    <cellStyle name="Comma 8 5 2" xfId="1529" xr:uid="{00000000-0005-0000-0000-0000725F0000}"/>
    <cellStyle name="Comma 8 5 3" xfId="24715" xr:uid="{00000000-0005-0000-0000-0000735F0000}"/>
    <cellStyle name="Comma 8 5 4" xfId="24716" xr:uid="{00000000-0005-0000-0000-0000745F0000}"/>
    <cellStyle name="Comma 8 5 5" xfId="24717" xr:uid="{00000000-0005-0000-0000-0000755F0000}"/>
    <cellStyle name="Comma 8 6" xfId="922" xr:uid="{00000000-0005-0000-0000-0000765F0000}"/>
    <cellStyle name="Comma 8 6 2" xfId="1530" xr:uid="{00000000-0005-0000-0000-0000775F0000}"/>
    <cellStyle name="Comma 8 6 3" xfId="24718" xr:uid="{00000000-0005-0000-0000-0000785F0000}"/>
    <cellStyle name="Comma 8 6 4" xfId="24719" xr:uid="{00000000-0005-0000-0000-0000795F0000}"/>
    <cellStyle name="Comma 8 6 5" xfId="24720" xr:uid="{00000000-0005-0000-0000-00007A5F0000}"/>
    <cellStyle name="Comma 8 7" xfId="1517" xr:uid="{00000000-0005-0000-0000-00007B5F0000}"/>
    <cellStyle name="Comma 8 7 2" xfId="24721" xr:uid="{00000000-0005-0000-0000-00007C5F0000}"/>
    <cellStyle name="Comma 8 7 3" xfId="24722" xr:uid="{00000000-0005-0000-0000-00007D5F0000}"/>
    <cellStyle name="Comma 8 7 4" xfId="24723" xr:uid="{00000000-0005-0000-0000-00007E5F0000}"/>
    <cellStyle name="Comma 8 7 5" xfId="24724" xr:uid="{00000000-0005-0000-0000-00007F5F0000}"/>
    <cellStyle name="Comma 8 8" xfId="909" xr:uid="{00000000-0005-0000-0000-0000805F0000}"/>
    <cellStyle name="Comma 8 8 2" xfId="24725" xr:uid="{00000000-0005-0000-0000-0000815F0000}"/>
    <cellStyle name="Comma 8 9" xfId="24726" xr:uid="{00000000-0005-0000-0000-0000825F0000}"/>
    <cellStyle name="Comma 8 9 2" xfId="24727" xr:uid="{00000000-0005-0000-0000-0000835F0000}"/>
    <cellStyle name="Comma 8_Annexure" xfId="24728" xr:uid="{00000000-0005-0000-0000-0000845F0000}"/>
    <cellStyle name="Comma 80" xfId="24729" xr:uid="{00000000-0005-0000-0000-0000855F0000}"/>
    <cellStyle name="Comma 80 2" xfId="24730" xr:uid="{00000000-0005-0000-0000-0000865F0000}"/>
    <cellStyle name="Comma 81" xfId="24731" xr:uid="{00000000-0005-0000-0000-0000875F0000}"/>
    <cellStyle name="Comma 81 2" xfId="24732" xr:uid="{00000000-0005-0000-0000-0000885F0000}"/>
    <cellStyle name="Comma 81 3" xfId="24733" xr:uid="{00000000-0005-0000-0000-0000895F0000}"/>
    <cellStyle name="Comma 82" xfId="24734" xr:uid="{00000000-0005-0000-0000-00008A5F0000}"/>
    <cellStyle name="Comma 82 2" xfId="24735" xr:uid="{00000000-0005-0000-0000-00008B5F0000}"/>
    <cellStyle name="Comma 82 3" xfId="24736" xr:uid="{00000000-0005-0000-0000-00008C5F0000}"/>
    <cellStyle name="Comma 83" xfId="24737" xr:uid="{00000000-0005-0000-0000-00008D5F0000}"/>
    <cellStyle name="Comma 84" xfId="24738" xr:uid="{00000000-0005-0000-0000-00008E5F0000}"/>
    <cellStyle name="Comma 85" xfId="24739" xr:uid="{00000000-0005-0000-0000-00008F5F0000}"/>
    <cellStyle name="Comma 86" xfId="24740" xr:uid="{00000000-0005-0000-0000-0000905F0000}"/>
    <cellStyle name="Comma 87" xfId="24741" xr:uid="{00000000-0005-0000-0000-0000915F0000}"/>
    <cellStyle name="Comma 87 2" xfId="24742" xr:uid="{00000000-0005-0000-0000-0000925F0000}"/>
    <cellStyle name="Comma 88" xfId="24743" xr:uid="{00000000-0005-0000-0000-0000935F0000}"/>
    <cellStyle name="Comma 89" xfId="24744" xr:uid="{00000000-0005-0000-0000-0000945F0000}"/>
    <cellStyle name="Comma 9" xfId="98" xr:uid="{00000000-0005-0000-0000-0000955F0000}"/>
    <cellStyle name="Comma 9 10" xfId="24745" xr:uid="{00000000-0005-0000-0000-0000965F0000}"/>
    <cellStyle name="Comma 9 11" xfId="24746" xr:uid="{00000000-0005-0000-0000-0000975F0000}"/>
    <cellStyle name="Comma 9 11 2" xfId="24747" xr:uid="{00000000-0005-0000-0000-0000985F0000}"/>
    <cellStyle name="Comma 9 12" xfId="24748" xr:uid="{00000000-0005-0000-0000-0000995F0000}"/>
    <cellStyle name="Comma 9 13" xfId="24749" xr:uid="{00000000-0005-0000-0000-00009A5F0000}"/>
    <cellStyle name="Comma 9 14" xfId="24750" xr:uid="{00000000-0005-0000-0000-00009B5F0000}"/>
    <cellStyle name="Comma 9 2" xfId="293" xr:uid="{00000000-0005-0000-0000-00009C5F0000}"/>
    <cellStyle name="Comma 9 2 2" xfId="925" xr:uid="{00000000-0005-0000-0000-00009D5F0000}"/>
    <cellStyle name="Comma 9 2 2 2" xfId="1533" xr:uid="{00000000-0005-0000-0000-00009E5F0000}"/>
    <cellStyle name="Comma 9 2 2 2 2" xfId="24751" xr:uid="{00000000-0005-0000-0000-00009F5F0000}"/>
    <cellStyle name="Comma 9 2 2 3" xfId="24752" xr:uid="{00000000-0005-0000-0000-0000A05F0000}"/>
    <cellStyle name="Comma 9 2 3" xfId="1532" xr:uid="{00000000-0005-0000-0000-0000A15F0000}"/>
    <cellStyle name="Comma 9 2 4" xfId="924" xr:uid="{00000000-0005-0000-0000-0000A25F0000}"/>
    <cellStyle name="Comma 9 2 4 2" xfId="24753" xr:uid="{00000000-0005-0000-0000-0000A35F0000}"/>
    <cellStyle name="Comma 9 2 5" xfId="24754" xr:uid="{00000000-0005-0000-0000-0000A45F0000}"/>
    <cellStyle name="Comma 9 2 6" xfId="24755" xr:uid="{00000000-0005-0000-0000-0000A55F0000}"/>
    <cellStyle name="Comma 9 3" xfId="926" xr:uid="{00000000-0005-0000-0000-0000A65F0000}"/>
    <cellStyle name="Comma 9 3 2" xfId="927" xr:uid="{00000000-0005-0000-0000-0000A75F0000}"/>
    <cellStyle name="Comma 9 3 2 2" xfId="1535" xr:uid="{00000000-0005-0000-0000-0000A85F0000}"/>
    <cellStyle name="Comma 9 3 3" xfId="1534" xr:uid="{00000000-0005-0000-0000-0000A95F0000}"/>
    <cellStyle name="Comma 9 3 3 2" xfId="24756" xr:uid="{00000000-0005-0000-0000-0000AA5F0000}"/>
    <cellStyle name="Comma 9 3 4" xfId="24757" xr:uid="{00000000-0005-0000-0000-0000AB5F0000}"/>
    <cellStyle name="Comma 9 4" xfId="928" xr:uid="{00000000-0005-0000-0000-0000AC5F0000}"/>
    <cellStyle name="Comma 9 4 2" xfId="1536" xr:uid="{00000000-0005-0000-0000-0000AD5F0000}"/>
    <cellStyle name="Comma 9 5" xfId="929" xr:uid="{00000000-0005-0000-0000-0000AE5F0000}"/>
    <cellStyle name="Comma 9 5 2" xfId="1537" xr:uid="{00000000-0005-0000-0000-0000AF5F0000}"/>
    <cellStyle name="Comma 9 6" xfId="1531" xr:uid="{00000000-0005-0000-0000-0000B05F0000}"/>
    <cellStyle name="Comma 9 6 2" xfId="24758" xr:uid="{00000000-0005-0000-0000-0000B15F0000}"/>
    <cellStyle name="Comma 9 7" xfId="923" xr:uid="{00000000-0005-0000-0000-0000B25F0000}"/>
    <cellStyle name="Comma 9 7 2" xfId="24759" xr:uid="{00000000-0005-0000-0000-0000B35F0000}"/>
    <cellStyle name="Comma 9 8" xfId="24760" xr:uid="{00000000-0005-0000-0000-0000B45F0000}"/>
    <cellStyle name="Comma 9 8 2" xfId="24761" xr:uid="{00000000-0005-0000-0000-0000B55F0000}"/>
    <cellStyle name="Comma 9 9" xfId="24762" xr:uid="{00000000-0005-0000-0000-0000B65F0000}"/>
    <cellStyle name="Comma 9 9 2" xfId="24763" xr:uid="{00000000-0005-0000-0000-0000B75F0000}"/>
    <cellStyle name="Comma 9_Annexure" xfId="24764" xr:uid="{00000000-0005-0000-0000-0000B85F0000}"/>
    <cellStyle name="Comma 90" xfId="24765" xr:uid="{00000000-0005-0000-0000-0000B95F0000}"/>
    <cellStyle name="Comma 91" xfId="24766" xr:uid="{00000000-0005-0000-0000-0000BA5F0000}"/>
    <cellStyle name="Comma 92" xfId="24767" xr:uid="{00000000-0005-0000-0000-0000BB5F0000}"/>
    <cellStyle name="Comma 93" xfId="24768" xr:uid="{00000000-0005-0000-0000-0000BC5F0000}"/>
    <cellStyle name="Comma 94" xfId="24769" xr:uid="{00000000-0005-0000-0000-0000BD5F0000}"/>
    <cellStyle name="Comma 95" xfId="24770" xr:uid="{00000000-0005-0000-0000-0000BE5F0000}"/>
    <cellStyle name="Comma 96" xfId="24771" xr:uid="{00000000-0005-0000-0000-0000BF5F0000}"/>
    <cellStyle name="Comma 97" xfId="24772" xr:uid="{00000000-0005-0000-0000-0000C05F0000}"/>
    <cellStyle name="Comma 98" xfId="24773" xr:uid="{00000000-0005-0000-0000-0000C15F0000}"/>
    <cellStyle name="Comma 99" xfId="24774" xr:uid="{00000000-0005-0000-0000-0000C25F0000}"/>
    <cellStyle name="Comma Cents" xfId="24775" xr:uid="{00000000-0005-0000-0000-0000C35F0000}"/>
    <cellStyle name="Comma(0)" xfId="24776" xr:uid="{00000000-0005-0000-0000-0000C45F0000}"/>
    <cellStyle name="comma(1)" xfId="24777" xr:uid="{00000000-0005-0000-0000-0000C55F0000}"/>
    <cellStyle name="Comma(3)" xfId="24778" xr:uid="{00000000-0005-0000-0000-0000C65F0000}"/>
    <cellStyle name="Comma(3) 2" xfId="24779" xr:uid="{00000000-0005-0000-0000-0000C75F0000}"/>
    <cellStyle name="Comma[0]" xfId="24780" xr:uid="{00000000-0005-0000-0000-0000C85F0000}"/>
    <cellStyle name="Comma[1]" xfId="24781" xr:uid="{00000000-0005-0000-0000-0000C95F0000}"/>
    <cellStyle name="Comma[2]__" xfId="24782" xr:uid="{00000000-0005-0000-0000-0000CA5F0000}"/>
    <cellStyle name="Comma[3]" xfId="24783" xr:uid="{00000000-0005-0000-0000-0000CB5F0000}"/>
    <cellStyle name="Comma[mine]" xfId="24784" xr:uid="{00000000-0005-0000-0000-0000CC5F0000}"/>
    <cellStyle name="Comma[mine] 2" xfId="24785" xr:uid="{00000000-0005-0000-0000-0000CD5F0000}"/>
    <cellStyle name="Comma[mine] 2 2" xfId="24786" xr:uid="{00000000-0005-0000-0000-0000CE5F0000}"/>
    <cellStyle name="Comma[mine] 3" xfId="24787" xr:uid="{00000000-0005-0000-0000-0000CF5F0000}"/>
    <cellStyle name="Comma[mine] 4" xfId="24788" xr:uid="{00000000-0005-0000-0000-0000D05F0000}"/>
    <cellStyle name="Comma[mine] 5" xfId="24789" xr:uid="{00000000-0005-0000-0000-0000D15F0000}"/>
    <cellStyle name="Comma0" xfId="24790" xr:uid="{00000000-0005-0000-0000-0000D25F0000}"/>
    <cellStyle name="Comma0 - Modelo1" xfId="24791" xr:uid="{00000000-0005-0000-0000-0000D35F0000}"/>
    <cellStyle name="Comma0 - Style1" xfId="24792" xr:uid="{00000000-0005-0000-0000-0000D45F0000}"/>
    <cellStyle name="Comma0 - Style3" xfId="24793" xr:uid="{00000000-0005-0000-0000-0000D55F0000}"/>
    <cellStyle name="Comma0 - Style3 2" xfId="24794" xr:uid="{00000000-0005-0000-0000-0000D65F0000}"/>
    <cellStyle name="Comma0 - Style3 3" xfId="24795" xr:uid="{00000000-0005-0000-0000-0000D75F0000}"/>
    <cellStyle name="Comma0 - Style3 4" xfId="24796" xr:uid="{00000000-0005-0000-0000-0000D85F0000}"/>
    <cellStyle name="Comma0 10" xfId="24797" xr:uid="{00000000-0005-0000-0000-0000D95F0000}"/>
    <cellStyle name="Comma0 10 2" xfId="24798" xr:uid="{00000000-0005-0000-0000-0000DA5F0000}"/>
    <cellStyle name="Comma0 10 2 2" xfId="24799" xr:uid="{00000000-0005-0000-0000-0000DB5F0000}"/>
    <cellStyle name="Comma0 10 2 2 2" xfId="24800" xr:uid="{00000000-0005-0000-0000-0000DC5F0000}"/>
    <cellStyle name="Comma0 10 2 3" xfId="24801" xr:uid="{00000000-0005-0000-0000-0000DD5F0000}"/>
    <cellStyle name="Comma0 10 3" xfId="24802" xr:uid="{00000000-0005-0000-0000-0000DE5F0000}"/>
    <cellStyle name="Comma0 10 3 2" xfId="24803" xr:uid="{00000000-0005-0000-0000-0000DF5F0000}"/>
    <cellStyle name="Comma0 10 4" xfId="24804" xr:uid="{00000000-0005-0000-0000-0000E05F0000}"/>
    <cellStyle name="Comma0 11" xfId="24805" xr:uid="{00000000-0005-0000-0000-0000E15F0000}"/>
    <cellStyle name="Comma0 11 2" xfId="24806" xr:uid="{00000000-0005-0000-0000-0000E25F0000}"/>
    <cellStyle name="Comma0 11 2 2" xfId="24807" xr:uid="{00000000-0005-0000-0000-0000E35F0000}"/>
    <cellStyle name="Comma0 11 2 2 2" xfId="24808" xr:uid="{00000000-0005-0000-0000-0000E45F0000}"/>
    <cellStyle name="Comma0 11 2 3" xfId="24809" xr:uid="{00000000-0005-0000-0000-0000E55F0000}"/>
    <cellStyle name="Comma0 11 3" xfId="24810" xr:uid="{00000000-0005-0000-0000-0000E65F0000}"/>
    <cellStyle name="Comma0 11 3 2" xfId="24811" xr:uid="{00000000-0005-0000-0000-0000E75F0000}"/>
    <cellStyle name="Comma0 11 4" xfId="24812" xr:uid="{00000000-0005-0000-0000-0000E85F0000}"/>
    <cellStyle name="Comma0 12" xfId="24813" xr:uid="{00000000-0005-0000-0000-0000E95F0000}"/>
    <cellStyle name="Comma0 12 2" xfId="24814" xr:uid="{00000000-0005-0000-0000-0000EA5F0000}"/>
    <cellStyle name="Comma0 12 2 2" xfId="24815" xr:uid="{00000000-0005-0000-0000-0000EB5F0000}"/>
    <cellStyle name="Comma0 12 2 2 2" xfId="24816" xr:uid="{00000000-0005-0000-0000-0000EC5F0000}"/>
    <cellStyle name="Comma0 12 2 3" xfId="24817" xr:uid="{00000000-0005-0000-0000-0000ED5F0000}"/>
    <cellStyle name="Comma0 12 3" xfId="24818" xr:uid="{00000000-0005-0000-0000-0000EE5F0000}"/>
    <cellStyle name="Comma0 12 3 2" xfId="24819" xr:uid="{00000000-0005-0000-0000-0000EF5F0000}"/>
    <cellStyle name="Comma0 12 4" xfId="24820" xr:uid="{00000000-0005-0000-0000-0000F05F0000}"/>
    <cellStyle name="Comma0 13" xfId="24821" xr:uid="{00000000-0005-0000-0000-0000F15F0000}"/>
    <cellStyle name="Comma0 13 2" xfId="24822" xr:uid="{00000000-0005-0000-0000-0000F25F0000}"/>
    <cellStyle name="Comma0 13 2 2" xfId="24823" xr:uid="{00000000-0005-0000-0000-0000F35F0000}"/>
    <cellStyle name="Comma0 13 2 2 2" xfId="24824" xr:uid="{00000000-0005-0000-0000-0000F45F0000}"/>
    <cellStyle name="Comma0 13 2 3" xfId="24825" xr:uid="{00000000-0005-0000-0000-0000F55F0000}"/>
    <cellStyle name="Comma0 13 3" xfId="24826" xr:uid="{00000000-0005-0000-0000-0000F65F0000}"/>
    <cellStyle name="Comma0 13 3 2" xfId="24827" xr:uid="{00000000-0005-0000-0000-0000F75F0000}"/>
    <cellStyle name="Comma0 13 4" xfId="24828" xr:uid="{00000000-0005-0000-0000-0000F85F0000}"/>
    <cellStyle name="Comma0 14" xfId="24829" xr:uid="{00000000-0005-0000-0000-0000F95F0000}"/>
    <cellStyle name="Comma0 14 2" xfId="24830" xr:uid="{00000000-0005-0000-0000-0000FA5F0000}"/>
    <cellStyle name="Comma0 14 2 2" xfId="24831" xr:uid="{00000000-0005-0000-0000-0000FB5F0000}"/>
    <cellStyle name="Comma0 14 2 2 2" xfId="24832" xr:uid="{00000000-0005-0000-0000-0000FC5F0000}"/>
    <cellStyle name="Comma0 14 2 3" xfId="24833" xr:uid="{00000000-0005-0000-0000-0000FD5F0000}"/>
    <cellStyle name="Comma0 14 3" xfId="24834" xr:uid="{00000000-0005-0000-0000-0000FE5F0000}"/>
    <cellStyle name="Comma0 14 3 2" xfId="24835" xr:uid="{00000000-0005-0000-0000-0000FF5F0000}"/>
    <cellStyle name="Comma0 14 4" xfId="24836" xr:uid="{00000000-0005-0000-0000-000000600000}"/>
    <cellStyle name="Comma0 15" xfId="24837" xr:uid="{00000000-0005-0000-0000-000001600000}"/>
    <cellStyle name="Comma0 15 2" xfId="24838" xr:uid="{00000000-0005-0000-0000-000002600000}"/>
    <cellStyle name="Comma0 15 2 2" xfId="24839" xr:uid="{00000000-0005-0000-0000-000003600000}"/>
    <cellStyle name="Comma0 15 2 2 2" xfId="24840" xr:uid="{00000000-0005-0000-0000-000004600000}"/>
    <cellStyle name="Comma0 15 2 3" xfId="24841" xr:uid="{00000000-0005-0000-0000-000005600000}"/>
    <cellStyle name="Comma0 15 3" xfId="24842" xr:uid="{00000000-0005-0000-0000-000006600000}"/>
    <cellStyle name="Comma0 15 3 2" xfId="24843" xr:uid="{00000000-0005-0000-0000-000007600000}"/>
    <cellStyle name="Comma0 15 4" xfId="24844" xr:uid="{00000000-0005-0000-0000-000008600000}"/>
    <cellStyle name="Comma0 16" xfId="24845" xr:uid="{00000000-0005-0000-0000-000009600000}"/>
    <cellStyle name="Comma0 16 2" xfId="24846" xr:uid="{00000000-0005-0000-0000-00000A600000}"/>
    <cellStyle name="Comma0 16 2 2" xfId="24847" xr:uid="{00000000-0005-0000-0000-00000B600000}"/>
    <cellStyle name="Comma0 16 2 2 2" xfId="24848" xr:uid="{00000000-0005-0000-0000-00000C600000}"/>
    <cellStyle name="Comma0 16 2 3" xfId="24849" xr:uid="{00000000-0005-0000-0000-00000D600000}"/>
    <cellStyle name="Comma0 16 3" xfId="24850" xr:uid="{00000000-0005-0000-0000-00000E600000}"/>
    <cellStyle name="Comma0 16 3 2" xfId="24851" xr:uid="{00000000-0005-0000-0000-00000F600000}"/>
    <cellStyle name="Comma0 16 4" xfId="24852" xr:uid="{00000000-0005-0000-0000-000010600000}"/>
    <cellStyle name="Comma0 17" xfId="24853" xr:uid="{00000000-0005-0000-0000-000011600000}"/>
    <cellStyle name="Comma0 17 2" xfId="24854" xr:uid="{00000000-0005-0000-0000-000012600000}"/>
    <cellStyle name="Comma0 17 2 2" xfId="24855" xr:uid="{00000000-0005-0000-0000-000013600000}"/>
    <cellStyle name="Comma0 17 2 2 2" xfId="24856" xr:uid="{00000000-0005-0000-0000-000014600000}"/>
    <cellStyle name="Comma0 17 2 3" xfId="24857" xr:uid="{00000000-0005-0000-0000-000015600000}"/>
    <cellStyle name="Comma0 17 3" xfId="24858" xr:uid="{00000000-0005-0000-0000-000016600000}"/>
    <cellStyle name="Comma0 17 3 2" xfId="24859" xr:uid="{00000000-0005-0000-0000-000017600000}"/>
    <cellStyle name="Comma0 17 4" xfId="24860" xr:uid="{00000000-0005-0000-0000-000018600000}"/>
    <cellStyle name="Comma0 18" xfId="24861" xr:uid="{00000000-0005-0000-0000-000019600000}"/>
    <cellStyle name="Comma0 18 2" xfId="24862" xr:uid="{00000000-0005-0000-0000-00001A600000}"/>
    <cellStyle name="Comma0 18 2 2" xfId="24863" xr:uid="{00000000-0005-0000-0000-00001B600000}"/>
    <cellStyle name="Comma0 18 2 2 2" xfId="24864" xr:uid="{00000000-0005-0000-0000-00001C600000}"/>
    <cellStyle name="Comma0 18 2 3" xfId="24865" xr:uid="{00000000-0005-0000-0000-00001D600000}"/>
    <cellStyle name="Comma0 18 3" xfId="24866" xr:uid="{00000000-0005-0000-0000-00001E600000}"/>
    <cellStyle name="Comma0 18 3 2" xfId="24867" xr:uid="{00000000-0005-0000-0000-00001F600000}"/>
    <cellStyle name="Comma0 18 4" xfId="24868" xr:uid="{00000000-0005-0000-0000-000020600000}"/>
    <cellStyle name="Comma0 19" xfId="24869" xr:uid="{00000000-0005-0000-0000-000021600000}"/>
    <cellStyle name="Comma0 19 2" xfId="24870" xr:uid="{00000000-0005-0000-0000-000022600000}"/>
    <cellStyle name="Comma0 19 2 2" xfId="24871" xr:uid="{00000000-0005-0000-0000-000023600000}"/>
    <cellStyle name="Comma0 19 2 2 2" xfId="24872" xr:uid="{00000000-0005-0000-0000-000024600000}"/>
    <cellStyle name="Comma0 19 2 3" xfId="24873" xr:uid="{00000000-0005-0000-0000-000025600000}"/>
    <cellStyle name="Comma0 19 3" xfId="24874" xr:uid="{00000000-0005-0000-0000-000026600000}"/>
    <cellStyle name="Comma0 19 3 2" xfId="24875" xr:uid="{00000000-0005-0000-0000-000027600000}"/>
    <cellStyle name="Comma0 19 4" xfId="24876" xr:uid="{00000000-0005-0000-0000-000028600000}"/>
    <cellStyle name="Comma0 2" xfId="24877" xr:uid="{00000000-0005-0000-0000-000029600000}"/>
    <cellStyle name="Comma0 2 2" xfId="24878" xr:uid="{00000000-0005-0000-0000-00002A600000}"/>
    <cellStyle name="Comma0 2 2 2" xfId="24879" xr:uid="{00000000-0005-0000-0000-00002B600000}"/>
    <cellStyle name="Comma0 2 2 2 2" xfId="24880" xr:uid="{00000000-0005-0000-0000-00002C600000}"/>
    <cellStyle name="Comma0 2 2 2 2 2" xfId="24881" xr:uid="{00000000-0005-0000-0000-00002D600000}"/>
    <cellStyle name="Comma0 2 2 2 3" xfId="24882" xr:uid="{00000000-0005-0000-0000-00002E600000}"/>
    <cellStyle name="Comma0 2 2 3" xfId="24883" xr:uid="{00000000-0005-0000-0000-00002F600000}"/>
    <cellStyle name="Comma0 2 2 3 2" xfId="24884" xr:uid="{00000000-0005-0000-0000-000030600000}"/>
    <cellStyle name="Comma0 2 2 4" xfId="24885" xr:uid="{00000000-0005-0000-0000-000031600000}"/>
    <cellStyle name="Comma0 2 3" xfId="24886" xr:uid="{00000000-0005-0000-0000-000032600000}"/>
    <cellStyle name="Comma0 2 3 2" xfId="24887" xr:uid="{00000000-0005-0000-0000-000033600000}"/>
    <cellStyle name="Comma0 2 3 2 2" xfId="24888" xr:uid="{00000000-0005-0000-0000-000034600000}"/>
    <cellStyle name="Comma0 2 3 2 2 2" xfId="24889" xr:uid="{00000000-0005-0000-0000-000035600000}"/>
    <cellStyle name="Comma0 2 3 2 3" xfId="24890" xr:uid="{00000000-0005-0000-0000-000036600000}"/>
    <cellStyle name="Comma0 2 3 3" xfId="24891" xr:uid="{00000000-0005-0000-0000-000037600000}"/>
    <cellStyle name="Comma0 2 3 3 2" xfId="24892" xr:uid="{00000000-0005-0000-0000-000038600000}"/>
    <cellStyle name="Comma0 2 3 4" xfId="24893" xr:uid="{00000000-0005-0000-0000-000039600000}"/>
    <cellStyle name="Comma0 2 4" xfId="24894" xr:uid="{00000000-0005-0000-0000-00003A600000}"/>
    <cellStyle name="Comma0 2 4 2" xfId="24895" xr:uid="{00000000-0005-0000-0000-00003B600000}"/>
    <cellStyle name="Comma0 2 4 2 2" xfId="24896" xr:uid="{00000000-0005-0000-0000-00003C600000}"/>
    <cellStyle name="Comma0 2 5" xfId="24897" xr:uid="{00000000-0005-0000-0000-00003D600000}"/>
    <cellStyle name="Comma0 2 5 2" xfId="24898" xr:uid="{00000000-0005-0000-0000-00003E600000}"/>
    <cellStyle name="Comma0 2 6" xfId="24899" xr:uid="{00000000-0005-0000-0000-00003F600000}"/>
    <cellStyle name="Comma0 20" xfId="24900" xr:uid="{00000000-0005-0000-0000-000040600000}"/>
    <cellStyle name="Comma0 20 2" xfId="24901" xr:uid="{00000000-0005-0000-0000-000041600000}"/>
    <cellStyle name="Comma0 20 2 2" xfId="24902" xr:uid="{00000000-0005-0000-0000-000042600000}"/>
    <cellStyle name="Comma0 20 2 2 2" xfId="24903" xr:uid="{00000000-0005-0000-0000-000043600000}"/>
    <cellStyle name="Comma0 20 2 3" xfId="24904" xr:uid="{00000000-0005-0000-0000-000044600000}"/>
    <cellStyle name="Comma0 20 3" xfId="24905" xr:uid="{00000000-0005-0000-0000-000045600000}"/>
    <cellStyle name="Comma0 20 3 2" xfId="24906" xr:uid="{00000000-0005-0000-0000-000046600000}"/>
    <cellStyle name="Comma0 20 4" xfId="24907" xr:uid="{00000000-0005-0000-0000-000047600000}"/>
    <cellStyle name="Comma0 21" xfId="24908" xr:uid="{00000000-0005-0000-0000-000048600000}"/>
    <cellStyle name="Comma0 21 2" xfId="24909" xr:uid="{00000000-0005-0000-0000-000049600000}"/>
    <cellStyle name="Comma0 21 2 2" xfId="24910" xr:uid="{00000000-0005-0000-0000-00004A600000}"/>
    <cellStyle name="Comma0 21 2 2 2" xfId="24911" xr:uid="{00000000-0005-0000-0000-00004B600000}"/>
    <cellStyle name="Comma0 21 2 3" xfId="24912" xr:uid="{00000000-0005-0000-0000-00004C600000}"/>
    <cellStyle name="Comma0 21 3" xfId="24913" xr:uid="{00000000-0005-0000-0000-00004D600000}"/>
    <cellStyle name="Comma0 21 3 2" xfId="24914" xr:uid="{00000000-0005-0000-0000-00004E600000}"/>
    <cellStyle name="Comma0 21 4" xfId="24915" xr:uid="{00000000-0005-0000-0000-00004F600000}"/>
    <cellStyle name="Comma0 22" xfId="24916" xr:uid="{00000000-0005-0000-0000-000050600000}"/>
    <cellStyle name="Comma0 22 2" xfId="24917" xr:uid="{00000000-0005-0000-0000-000051600000}"/>
    <cellStyle name="Comma0 22 2 2" xfId="24918" xr:uid="{00000000-0005-0000-0000-000052600000}"/>
    <cellStyle name="Comma0 22 2 2 2" xfId="24919" xr:uid="{00000000-0005-0000-0000-000053600000}"/>
    <cellStyle name="Comma0 22 2 3" xfId="24920" xr:uid="{00000000-0005-0000-0000-000054600000}"/>
    <cellStyle name="Comma0 22 3" xfId="24921" xr:uid="{00000000-0005-0000-0000-000055600000}"/>
    <cellStyle name="Comma0 22 3 2" xfId="24922" xr:uid="{00000000-0005-0000-0000-000056600000}"/>
    <cellStyle name="Comma0 22 4" xfId="24923" xr:uid="{00000000-0005-0000-0000-000057600000}"/>
    <cellStyle name="Comma0 23" xfId="24924" xr:uid="{00000000-0005-0000-0000-000058600000}"/>
    <cellStyle name="Comma0 23 2" xfId="24925" xr:uid="{00000000-0005-0000-0000-000059600000}"/>
    <cellStyle name="Comma0 23 2 2" xfId="24926" xr:uid="{00000000-0005-0000-0000-00005A600000}"/>
    <cellStyle name="Comma0 23 2 2 2" xfId="24927" xr:uid="{00000000-0005-0000-0000-00005B600000}"/>
    <cellStyle name="Comma0 23 2 3" xfId="24928" xr:uid="{00000000-0005-0000-0000-00005C600000}"/>
    <cellStyle name="Comma0 23 3" xfId="24929" xr:uid="{00000000-0005-0000-0000-00005D600000}"/>
    <cellStyle name="Comma0 23 3 2" xfId="24930" xr:uid="{00000000-0005-0000-0000-00005E600000}"/>
    <cellStyle name="Comma0 23 4" xfId="24931" xr:uid="{00000000-0005-0000-0000-00005F600000}"/>
    <cellStyle name="Comma0 24" xfId="24932" xr:uid="{00000000-0005-0000-0000-000060600000}"/>
    <cellStyle name="Comma0 24 2" xfId="24933" xr:uid="{00000000-0005-0000-0000-000061600000}"/>
    <cellStyle name="Comma0 24 2 2" xfId="24934" xr:uid="{00000000-0005-0000-0000-000062600000}"/>
    <cellStyle name="Comma0 24 2 2 2" xfId="24935" xr:uid="{00000000-0005-0000-0000-000063600000}"/>
    <cellStyle name="Comma0 24 2 3" xfId="24936" xr:uid="{00000000-0005-0000-0000-000064600000}"/>
    <cellStyle name="Comma0 24 3" xfId="24937" xr:uid="{00000000-0005-0000-0000-000065600000}"/>
    <cellStyle name="Comma0 24 3 2" xfId="24938" xr:uid="{00000000-0005-0000-0000-000066600000}"/>
    <cellStyle name="Comma0 24 4" xfId="24939" xr:uid="{00000000-0005-0000-0000-000067600000}"/>
    <cellStyle name="Comma0 25" xfId="24940" xr:uid="{00000000-0005-0000-0000-000068600000}"/>
    <cellStyle name="Comma0 25 2" xfId="24941" xr:uid="{00000000-0005-0000-0000-000069600000}"/>
    <cellStyle name="Comma0 25 2 2" xfId="24942" xr:uid="{00000000-0005-0000-0000-00006A600000}"/>
    <cellStyle name="Comma0 25 2 2 2" xfId="24943" xr:uid="{00000000-0005-0000-0000-00006B600000}"/>
    <cellStyle name="Comma0 25 2 3" xfId="24944" xr:uid="{00000000-0005-0000-0000-00006C600000}"/>
    <cellStyle name="Comma0 25 3" xfId="24945" xr:uid="{00000000-0005-0000-0000-00006D600000}"/>
    <cellStyle name="Comma0 25 3 2" xfId="24946" xr:uid="{00000000-0005-0000-0000-00006E600000}"/>
    <cellStyle name="Comma0 25 4" xfId="24947" xr:uid="{00000000-0005-0000-0000-00006F600000}"/>
    <cellStyle name="Comma0 26" xfId="24948" xr:uid="{00000000-0005-0000-0000-000070600000}"/>
    <cellStyle name="Comma0 26 2" xfId="24949" xr:uid="{00000000-0005-0000-0000-000071600000}"/>
    <cellStyle name="Comma0 26 2 2" xfId="24950" xr:uid="{00000000-0005-0000-0000-000072600000}"/>
    <cellStyle name="Comma0 26 2 2 2" xfId="24951" xr:uid="{00000000-0005-0000-0000-000073600000}"/>
    <cellStyle name="Comma0 26 2 3" xfId="24952" xr:uid="{00000000-0005-0000-0000-000074600000}"/>
    <cellStyle name="Comma0 26 3" xfId="24953" xr:uid="{00000000-0005-0000-0000-000075600000}"/>
    <cellStyle name="Comma0 26 3 2" xfId="24954" xr:uid="{00000000-0005-0000-0000-000076600000}"/>
    <cellStyle name="Comma0 26 4" xfId="24955" xr:uid="{00000000-0005-0000-0000-000077600000}"/>
    <cellStyle name="Comma0 27" xfId="24956" xr:uid="{00000000-0005-0000-0000-000078600000}"/>
    <cellStyle name="Comma0 27 2" xfId="24957" xr:uid="{00000000-0005-0000-0000-000079600000}"/>
    <cellStyle name="Comma0 27 2 2" xfId="24958" xr:uid="{00000000-0005-0000-0000-00007A600000}"/>
    <cellStyle name="Comma0 27 2 2 2" xfId="24959" xr:uid="{00000000-0005-0000-0000-00007B600000}"/>
    <cellStyle name="Comma0 27 2 3" xfId="24960" xr:uid="{00000000-0005-0000-0000-00007C600000}"/>
    <cellStyle name="Comma0 27 3" xfId="24961" xr:uid="{00000000-0005-0000-0000-00007D600000}"/>
    <cellStyle name="Comma0 27 3 2" xfId="24962" xr:uid="{00000000-0005-0000-0000-00007E600000}"/>
    <cellStyle name="Comma0 27 4" xfId="24963" xr:uid="{00000000-0005-0000-0000-00007F600000}"/>
    <cellStyle name="Comma0 28" xfId="24964" xr:uid="{00000000-0005-0000-0000-000080600000}"/>
    <cellStyle name="Comma0 28 2" xfId="24965" xr:uid="{00000000-0005-0000-0000-000081600000}"/>
    <cellStyle name="Comma0 28 2 2" xfId="24966" xr:uid="{00000000-0005-0000-0000-000082600000}"/>
    <cellStyle name="Comma0 28 2 2 2" xfId="24967" xr:uid="{00000000-0005-0000-0000-000083600000}"/>
    <cellStyle name="Comma0 28 2 3" xfId="24968" xr:uid="{00000000-0005-0000-0000-000084600000}"/>
    <cellStyle name="Comma0 28 3" xfId="24969" xr:uid="{00000000-0005-0000-0000-000085600000}"/>
    <cellStyle name="Comma0 28 3 2" xfId="24970" xr:uid="{00000000-0005-0000-0000-000086600000}"/>
    <cellStyle name="Comma0 28 4" xfId="24971" xr:uid="{00000000-0005-0000-0000-000087600000}"/>
    <cellStyle name="Comma0 29" xfId="24972" xr:uid="{00000000-0005-0000-0000-000088600000}"/>
    <cellStyle name="Comma0 29 2" xfId="24973" xr:uid="{00000000-0005-0000-0000-000089600000}"/>
    <cellStyle name="Comma0 29 2 2" xfId="24974" xr:uid="{00000000-0005-0000-0000-00008A600000}"/>
    <cellStyle name="Comma0 29 2 2 2" xfId="24975" xr:uid="{00000000-0005-0000-0000-00008B600000}"/>
    <cellStyle name="Comma0 29 2 3" xfId="24976" xr:uid="{00000000-0005-0000-0000-00008C600000}"/>
    <cellStyle name="Comma0 29 3" xfId="24977" xr:uid="{00000000-0005-0000-0000-00008D600000}"/>
    <cellStyle name="Comma0 29 3 2" xfId="24978" xr:uid="{00000000-0005-0000-0000-00008E600000}"/>
    <cellStyle name="Comma0 29 4" xfId="24979" xr:uid="{00000000-0005-0000-0000-00008F600000}"/>
    <cellStyle name="Comma0 3" xfId="24980" xr:uid="{00000000-0005-0000-0000-000090600000}"/>
    <cellStyle name="Comma0 3 2" xfId="24981" xr:uid="{00000000-0005-0000-0000-000091600000}"/>
    <cellStyle name="Comma0 3 2 2" xfId="24982" xr:uid="{00000000-0005-0000-0000-000092600000}"/>
    <cellStyle name="Comma0 3 2 2 2" xfId="24983" xr:uid="{00000000-0005-0000-0000-000093600000}"/>
    <cellStyle name="Comma0 3 2 3" xfId="24984" xr:uid="{00000000-0005-0000-0000-000094600000}"/>
    <cellStyle name="Comma0 3 3" xfId="24985" xr:uid="{00000000-0005-0000-0000-000095600000}"/>
    <cellStyle name="Comma0 3 3 2" xfId="24986" xr:uid="{00000000-0005-0000-0000-000096600000}"/>
    <cellStyle name="Comma0 3 4" xfId="24987" xr:uid="{00000000-0005-0000-0000-000097600000}"/>
    <cellStyle name="Comma0 30" xfId="24988" xr:uid="{00000000-0005-0000-0000-000098600000}"/>
    <cellStyle name="Comma0 30 2" xfId="24989" xr:uid="{00000000-0005-0000-0000-000099600000}"/>
    <cellStyle name="Comma0 30 2 2" xfId="24990" xr:uid="{00000000-0005-0000-0000-00009A600000}"/>
    <cellStyle name="Comma0 30 2 2 2" xfId="24991" xr:uid="{00000000-0005-0000-0000-00009B600000}"/>
    <cellStyle name="Comma0 30 2 3" xfId="24992" xr:uid="{00000000-0005-0000-0000-00009C600000}"/>
    <cellStyle name="Comma0 30 3" xfId="24993" xr:uid="{00000000-0005-0000-0000-00009D600000}"/>
    <cellStyle name="Comma0 30 3 2" xfId="24994" xr:uid="{00000000-0005-0000-0000-00009E600000}"/>
    <cellStyle name="Comma0 30 4" xfId="24995" xr:uid="{00000000-0005-0000-0000-00009F600000}"/>
    <cellStyle name="Comma0 31" xfId="24996" xr:uid="{00000000-0005-0000-0000-0000A0600000}"/>
    <cellStyle name="Comma0 31 2" xfId="24997" xr:uid="{00000000-0005-0000-0000-0000A1600000}"/>
    <cellStyle name="Comma0 31 2 2" xfId="24998" xr:uid="{00000000-0005-0000-0000-0000A2600000}"/>
    <cellStyle name="Comma0 31 2 2 2" xfId="24999" xr:uid="{00000000-0005-0000-0000-0000A3600000}"/>
    <cellStyle name="Comma0 31 2 3" xfId="25000" xr:uid="{00000000-0005-0000-0000-0000A4600000}"/>
    <cellStyle name="Comma0 31 3" xfId="25001" xr:uid="{00000000-0005-0000-0000-0000A5600000}"/>
    <cellStyle name="Comma0 31 3 2" xfId="25002" xr:uid="{00000000-0005-0000-0000-0000A6600000}"/>
    <cellStyle name="Comma0 31 4" xfId="25003" xr:uid="{00000000-0005-0000-0000-0000A7600000}"/>
    <cellStyle name="Comma0 32" xfId="25004" xr:uid="{00000000-0005-0000-0000-0000A8600000}"/>
    <cellStyle name="Comma0 32 2" xfId="25005" xr:uid="{00000000-0005-0000-0000-0000A9600000}"/>
    <cellStyle name="Comma0 32 2 2" xfId="25006" xr:uid="{00000000-0005-0000-0000-0000AA600000}"/>
    <cellStyle name="Comma0 32 2 2 2" xfId="25007" xr:uid="{00000000-0005-0000-0000-0000AB600000}"/>
    <cellStyle name="Comma0 32 2 3" xfId="25008" xr:uid="{00000000-0005-0000-0000-0000AC600000}"/>
    <cellStyle name="Comma0 32 3" xfId="25009" xr:uid="{00000000-0005-0000-0000-0000AD600000}"/>
    <cellStyle name="Comma0 32 3 2" xfId="25010" xr:uid="{00000000-0005-0000-0000-0000AE600000}"/>
    <cellStyle name="Comma0 32 4" xfId="25011" xr:uid="{00000000-0005-0000-0000-0000AF600000}"/>
    <cellStyle name="Comma0 33" xfId="25012" xr:uid="{00000000-0005-0000-0000-0000B0600000}"/>
    <cellStyle name="Comma0 33 2" xfId="25013" xr:uid="{00000000-0005-0000-0000-0000B1600000}"/>
    <cellStyle name="Comma0 33 2 2" xfId="25014" xr:uid="{00000000-0005-0000-0000-0000B2600000}"/>
    <cellStyle name="Comma0 33 2 2 2" xfId="25015" xr:uid="{00000000-0005-0000-0000-0000B3600000}"/>
    <cellStyle name="Comma0 33 2 3" xfId="25016" xr:uid="{00000000-0005-0000-0000-0000B4600000}"/>
    <cellStyle name="Comma0 33 3" xfId="25017" xr:uid="{00000000-0005-0000-0000-0000B5600000}"/>
    <cellStyle name="Comma0 33 3 2" xfId="25018" xr:uid="{00000000-0005-0000-0000-0000B6600000}"/>
    <cellStyle name="Comma0 33 4" xfId="25019" xr:uid="{00000000-0005-0000-0000-0000B7600000}"/>
    <cellStyle name="Comma0 34" xfId="25020" xr:uid="{00000000-0005-0000-0000-0000B8600000}"/>
    <cellStyle name="Comma0 34 2" xfId="25021" xr:uid="{00000000-0005-0000-0000-0000B9600000}"/>
    <cellStyle name="Comma0 34 2 2" xfId="25022" xr:uid="{00000000-0005-0000-0000-0000BA600000}"/>
    <cellStyle name="Comma0 34 2 2 2" xfId="25023" xr:uid="{00000000-0005-0000-0000-0000BB600000}"/>
    <cellStyle name="Comma0 34 2 3" xfId="25024" xr:uid="{00000000-0005-0000-0000-0000BC600000}"/>
    <cellStyle name="Comma0 34 3" xfId="25025" xr:uid="{00000000-0005-0000-0000-0000BD600000}"/>
    <cellStyle name="Comma0 34 3 2" xfId="25026" xr:uid="{00000000-0005-0000-0000-0000BE600000}"/>
    <cellStyle name="Comma0 34 4" xfId="25027" xr:uid="{00000000-0005-0000-0000-0000BF600000}"/>
    <cellStyle name="Comma0 35" xfId="25028" xr:uid="{00000000-0005-0000-0000-0000C0600000}"/>
    <cellStyle name="Comma0 35 2" xfId="25029" xr:uid="{00000000-0005-0000-0000-0000C1600000}"/>
    <cellStyle name="Comma0 35 2 2" xfId="25030" xr:uid="{00000000-0005-0000-0000-0000C2600000}"/>
    <cellStyle name="Comma0 35 3" xfId="25031" xr:uid="{00000000-0005-0000-0000-0000C3600000}"/>
    <cellStyle name="Comma0 36" xfId="25032" xr:uid="{00000000-0005-0000-0000-0000C4600000}"/>
    <cellStyle name="Comma0 36 2" xfId="25033" xr:uid="{00000000-0005-0000-0000-0000C5600000}"/>
    <cellStyle name="Comma0 36 2 2" xfId="25034" xr:uid="{00000000-0005-0000-0000-0000C6600000}"/>
    <cellStyle name="Comma0 36 3" xfId="25035" xr:uid="{00000000-0005-0000-0000-0000C7600000}"/>
    <cellStyle name="Comma0 37" xfId="25036" xr:uid="{00000000-0005-0000-0000-0000C8600000}"/>
    <cellStyle name="Comma0 38" xfId="25037" xr:uid="{00000000-0005-0000-0000-0000C9600000}"/>
    <cellStyle name="Comma0 38 2" xfId="25038" xr:uid="{00000000-0005-0000-0000-0000CA600000}"/>
    <cellStyle name="Comma0 4" xfId="25039" xr:uid="{00000000-0005-0000-0000-0000CB600000}"/>
    <cellStyle name="Comma0 4 2" xfId="25040" xr:uid="{00000000-0005-0000-0000-0000CC600000}"/>
    <cellStyle name="Comma0 4 2 2" xfId="25041" xr:uid="{00000000-0005-0000-0000-0000CD600000}"/>
    <cellStyle name="Comma0 4 2 2 2" xfId="25042" xr:uid="{00000000-0005-0000-0000-0000CE600000}"/>
    <cellStyle name="Comma0 4 2 3" xfId="25043" xr:uid="{00000000-0005-0000-0000-0000CF600000}"/>
    <cellStyle name="Comma0 4 3" xfId="25044" xr:uid="{00000000-0005-0000-0000-0000D0600000}"/>
    <cellStyle name="Comma0 4 3 2" xfId="25045" xr:uid="{00000000-0005-0000-0000-0000D1600000}"/>
    <cellStyle name="Comma0 4 4" xfId="25046" xr:uid="{00000000-0005-0000-0000-0000D2600000}"/>
    <cellStyle name="Comma0 5" xfId="25047" xr:uid="{00000000-0005-0000-0000-0000D3600000}"/>
    <cellStyle name="Comma0 5 2" xfId="25048" xr:uid="{00000000-0005-0000-0000-0000D4600000}"/>
    <cellStyle name="Comma0 5 2 2" xfId="25049" xr:uid="{00000000-0005-0000-0000-0000D5600000}"/>
    <cellStyle name="Comma0 5 2 2 2" xfId="25050" xr:uid="{00000000-0005-0000-0000-0000D6600000}"/>
    <cellStyle name="Comma0 5 2 3" xfId="25051" xr:uid="{00000000-0005-0000-0000-0000D7600000}"/>
    <cellStyle name="Comma0 5 3" xfId="25052" xr:uid="{00000000-0005-0000-0000-0000D8600000}"/>
    <cellStyle name="Comma0 5 3 2" xfId="25053" xr:uid="{00000000-0005-0000-0000-0000D9600000}"/>
    <cellStyle name="Comma0 5 4" xfId="25054" xr:uid="{00000000-0005-0000-0000-0000DA600000}"/>
    <cellStyle name="Comma0 6" xfId="25055" xr:uid="{00000000-0005-0000-0000-0000DB600000}"/>
    <cellStyle name="Comma0 6 2" xfId="25056" xr:uid="{00000000-0005-0000-0000-0000DC600000}"/>
    <cellStyle name="Comma0 6 2 2" xfId="25057" xr:uid="{00000000-0005-0000-0000-0000DD600000}"/>
    <cellStyle name="Comma0 6 2 2 2" xfId="25058" xr:uid="{00000000-0005-0000-0000-0000DE600000}"/>
    <cellStyle name="Comma0 6 2 3" xfId="25059" xr:uid="{00000000-0005-0000-0000-0000DF600000}"/>
    <cellStyle name="Comma0 6 3" xfId="25060" xr:uid="{00000000-0005-0000-0000-0000E0600000}"/>
    <cellStyle name="Comma0 6 3 2" xfId="25061" xr:uid="{00000000-0005-0000-0000-0000E1600000}"/>
    <cellStyle name="Comma0 6 4" xfId="25062" xr:uid="{00000000-0005-0000-0000-0000E2600000}"/>
    <cellStyle name="Comma0 7" xfId="25063" xr:uid="{00000000-0005-0000-0000-0000E3600000}"/>
    <cellStyle name="Comma0 7 2" xfId="25064" xr:uid="{00000000-0005-0000-0000-0000E4600000}"/>
    <cellStyle name="Comma0 7 2 2" xfId="25065" xr:uid="{00000000-0005-0000-0000-0000E5600000}"/>
    <cellStyle name="Comma0 7 2 2 2" xfId="25066" xr:uid="{00000000-0005-0000-0000-0000E6600000}"/>
    <cellStyle name="Comma0 7 2 3" xfId="25067" xr:uid="{00000000-0005-0000-0000-0000E7600000}"/>
    <cellStyle name="Comma0 7 3" xfId="25068" xr:uid="{00000000-0005-0000-0000-0000E8600000}"/>
    <cellStyle name="Comma0 7 3 2" xfId="25069" xr:uid="{00000000-0005-0000-0000-0000E9600000}"/>
    <cellStyle name="Comma0 7 4" xfId="25070" xr:uid="{00000000-0005-0000-0000-0000EA600000}"/>
    <cellStyle name="Comma0 8" xfId="25071" xr:uid="{00000000-0005-0000-0000-0000EB600000}"/>
    <cellStyle name="Comma0 8 2" xfId="25072" xr:uid="{00000000-0005-0000-0000-0000EC600000}"/>
    <cellStyle name="Comma0 8 2 2" xfId="25073" xr:uid="{00000000-0005-0000-0000-0000ED600000}"/>
    <cellStyle name="Comma0 8 2 2 2" xfId="25074" xr:uid="{00000000-0005-0000-0000-0000EE600000}"/>
    <cellStyle name="Comma0 8 2 3" xfId="25075" xr:uid="{00000000-0005-0000-0000-0000EF600000}"/>
    <cellStyle name="Comma0 8 3" xfId="25076" xr:uid="{00000000-0005-0000-0000-0000F0600000}"/>
    <cellStyle name="Comma0 8 3 2" xfId="25077" xr:uid="{00000000-0005-0000-0000-0000F1600000}"/>
    <cellStyle name="Comma0 8 4" xfId="25078" xr:uid="{00000000-0005-0000-0000-0000F2600000}"/>
    <cellStyle name="Comma0 9" xfId="25079" xr:uid="{00000000-0005-0000-0000-0000F3600000}"/>
    <cellStyle name="Comma0 9 2" xfId="25080" xr:uid="{00000000-0005-0000-0000-0000F4600000}"/>
    <cellStyle name="Comma0 9 2 2" xfId="25081" xr:uid="{00000000-0005-0000-0000-0000F5600000}"/>
    <cellStyle name="Comma0 9 2 2 2" xfId="25082" xr:uid="{00000000-0005-0000-0000-0000F6600000}"/>
    <cellStyle name="Comma0 9 2 3" xfId="25083" xr:uid="{00000000-0005-0000-0000-0000F7600000}"/>
    <cellStyle name="Comma0 9 3" xfId="25084" xr:uid="{00000000-0005-0000-0000-0000F8600000}"/>
    <cellStyle name="Comma0 9 3 2" xfId="25085" xr:uid="{00000000-0005-0000-0000-0000F9600000}"/>
    <cellStyle name="Comma0 9 4" xfId="25086" xr:uid="{00000000-0005-0000-0000-0000FA600000}"/>
    <cellStyle name="Comma0_040902bgr_bop_active" xfId="25087" xr:uid="{00000000-0005-0000-0000-0000FB600000}"/>
    <cellStyle name="Comma1 - Modelo2" xfId="25088" xr:uid="{00000000-0005-0000-0000-0000FC600000}"/>
    <cellStyle name="Comma1 - Style2" xfId="25089" xr:uid="{00000000-0005-0000-0000-0000FD600000}"/>
    <cellStyle name="Comment" xfId="25090" xr:uid="{00000000-0005-0000-0000-0000FE600000}"/>
    <cellStyle name="Commentaire" xfId="25091" xr:uid="{00000000-0005-0000-0000-0000FF600000}"/>
    <cellStyle name="Commentaire 2" xfId="25092" xr:uid="{00000000-0005-0000-0000-000000610000}"/>
    <cellStyle name="common" xfId="25093" xr:uid="{00000000-0005-0000-0000-000001610000}"/>
    <cellStyle name="Content" xfId="54" xr:uid="{00000000-0005-0000-0000-000002610000}"/>
    <cellStyle name="Continued" xfId="25094" xr:uid="{00000000-0005-0000-0000-000003610000}"/>
    <cellStyle name="Continued 9pt" xfId="25095" xr:uid="{00000000-0005-0000-0000-000004610000}"/>
    <cellStyle name="Continued 9pt 2" xfId="25096" xr:uid="{00000000-0005-0000-0000-000005610000}"/>
    <cellStyle name="Continued 9pt 3" xfId="25097" xr:uid="{00000000-0005-0000-0000-000006610000}"/>
    <cellStyle name="Copied" xfId="25098" xr:uid="{00000000-0005-0000-0000-000007610000}"/>
    <cellStyle name="COST1" xfId="25099" xr:uid="{00000000-0005-0000-0000-000008610000}"/>
    <cellStyle name="Crystal Report Data" xfId="25100" xr:uid="{00000000-0005-0000-0000-000009610000}"/>
    <cellStyle name="Crystal Report Field" xfId="25101" xr:uid="{00000000-0005-0000-0000-00000A610000}"/>
    <cellStyle name="CUADRO - Style1" xfId="25102" xr:uid="{00000000-0005-0000-0000-00000B610000}"/>
    <cellStyle name="CUERPO - Style2" xfId="25103" xr:uid="{00000000-0005-0000-0000-00000C610000}"/>
    <cellStyle name="Curren - Style3" xfId="25104" xr:uid="{00000000-0005-0000-0000-00000D610000}"/>
    <cellStyle name="Curren - Style3 2" xfId="25105" xr:uid="{00000000-0005-0000-0000-00000E610000}"/>
    <cellStyle name="Curren - Style4" xfId="25106" xr:uid="{00000000-0005-0000-0000-00000F610000}"/>
    <cellStyle name="Curren - Style4 2" xfId="25107" xr:uid="{00000000-0005-0000-0000-000010610000}"/>
    <cellStyle name="Currency (0.00)" xfId="25108" xr:uid="{00000000-0005-0000-0000-000011610000}"/>
    <cellStyle name="Currency (0.00) 2" xfId="25109" xr:uid="{00000000-0005-0000-0000-000012610000}"/>
    <cellStyle name="Currency [00]" xfId="25110" xr:uid="{00000000-0005-0000-0000-000013610000}"/>
    <cellStyle name="Currency [00] 2" xfId="25111" xr:uid="{00000000-0005-0000-0000-000014610000}"/>
    <cellStyle name="Currency [1]" xfId="25112" xr:uid="{00000000-0005-0000-0000-000015610000}"/>
    <cellStyle name="Currency [2]" xfId="25113" xr:uid="{00000000-0005-0000-0000-000016610000}"/>
    <cellStyle name="Currency 0" xfId="25114" xr:uid="{00000000-0005-0000-0000-000017610000}"/>
    <cellStyle name="Currency 10" xfId="25115" xr:uid="{00000000-0005-0000-0000-000018610000}"/>
    <cellStyle name="Currency 10 2" xfId="25116" xr:uid="{00000000-0005-0000-0000-000019610000}"/>
    <cellStyle name="Currency 10 2 2" xfId="25117" xr:uid="{00000000-0005-0000-0000-00001A610000}"/>
    <cellStyle name="Currency 10 2 2 2" xfId="25118" xr:uid="{00000000-0005-0000-0000-00001B610000}"/>
    <cellStyle name="Currency 10 2 3" xfId="25119" xr:uid="{00000000-0005-0000-0000-00001C610000}"/>
    <cellStyle name="Currency 10 3" xfId="25120" xr:uid="{00000000-0005-0000-0000-00001D610000}"/>
    <cellStyle name="Currency 10 3 2" xfId="25121" xr:uid="{00000000-0005-0000-0000-00001E610000}"/>
    <cellStyle name="Currency 10 4" xfId="25122" xr:uid="{00000000-0005-0000-0000-00001F610000}"/>
    <cellStyle name="Currency 11" xfId="25123" xr:uid="{00000000-0005-0000-0000-000020610000}"/>
    <cellStyle name="Currency 11 2" xfId="25124" xr:uid="{00000000-0005-0000-0000-000021610000}"/>
    <cellStyle name="Currency 11 2 2" xfId="25125" xr:uid="{00000000-0005-0000-0000-000022610000}"/>
    <cellStyle name="Currency 11 2 2 2" xfId="25126" xr:uid="{00000000-0005-0000-0000-000023610000}"/>
    <cellStyle name="Currency 11 2 3" xfId="25127" xr:uid="{00000000-0005-0000-0000-000024610000}"/>
    <cellStyle name="Currency 11 3" xfId="25128" xr:uid="{00000000-0005-0000-0000-000025610000}"/>
    <cellStyle name="Currency 11 3 2" xfId="25129" xr:uid="{00000000-0005-0000-0000-000026610000}"/>
    <cellStyle name="Currency 11 4" xfId="25130" xr:uid="{00000000-0005-0000-0000-000027610000}"/>
    <cellStyle name="Currency 12" xfId="25131" xr:uid="{00000000-0005-0000-0000-000028610000}"/>
    <cellStyle name="Currency 12 2" xfId="25132" xr:uid="{00000000-0005-0000-0000-000029610000}"/>
    <cellStyle name="Currency 12 2 2" xfId="25133" xr:uid="{00000000-0005-0000-0000-00002A610000}"/>
    <cellStyle name="Currency 12 2 2 2" xfId="25134" xr:uid="{00000000-0005-0000-0000-00002B610000}"/>
    <cellStyle name="Currency 12 2 3" xfId="25135" xr:uid="{00000000-0005-0000-0000-00002C610000}"/>
    <cellStyle name="Currency 12 3" xfId="25136" xr:uid="{00000000-0005-0000-0000-00002D610000}"/>
    <cellStyle name="Currency 12 3 2" xfId="25137" xr:uid="{00000000-0005-0000-0000-00002E610000}"/>
    <cellStyle name="Currency 12 4" xfId="25138" xr:uid="{00000000-0005-0000-0000-00002F610000}"/>
    <cellStyle name="Currency 13" xfId="25139" xr:uid="{00000000-0005-0000-0000-000030610000}"/>
    <cellStyle name="Currency 13 2" xfId="25140" xr:uid="{00000000-0005-0000-0000-000031610000}"/>
    <cellStyle name="Currency 13 2 2" xfId="25141" xr:uid="{00000000-0005-0000-0000-000032610000}"/>
    <cellStyle name="Currency 13 2 2 2" xfId="25142" xr:uid="{00000000-0005-0000-0000-000033610000}"/>
    <cellStyle name="Currency 13 2 3" xfId="25143" xr:uid="{00000000-0005-0000-0000-000034610000}"/>
    <cellStyle name="Currency 13 3" xfId="25144" xr:uid="{00000000-0005-0000-0000-000035610000}"/>
    <cellStyle name="Currency 13 3 2" xfId="25145" xr:uid="{00000000-0005-0000-0000-000036610000}"/>
    <cellStyle name="Currency 13 4" xfId="25146" xr:uid="{00000000-0005-0000-0000-000037610000}"/>
    <cellStyle name="Currency 14" xfId="25147" xr:uid="{00000000-0005-0000-0000-000038610000}"/>
    <cellStyle name="Currency 14 2" xfId="25148" xr:uid="{00000000-0005-0000-0000-000039610000}"/>
    <cellStyle name="Currency 14 2 2" xfId="25149" xr:uid="{00000000-0005-0000-0000-00003A610000}"/>
    <cellStyle name="Currency 14 2 2 2" xfId="25150" xr:uid="{00000000-0005-0000-0000-00003B610000}"/>
    <cellStyle name="Currency 14 2 3" xfId="25151" xr:uid="{00000000-0005-0000-0000-00003C610000}"/>
    <cellStyle name="Currency 14 3" xfId="25152" xr:uid="{00000000-0005-0000-0000-00003D610000}"/>
    <cellStyle name="Currency 14 3 2" xfId="25153" xr:uid="{00000000-0005-0000-0000-00003E610000}"/>
    <cellStyle name="Currency 14 4" xfId="25154" xr:uid="{00000000-0005-0000-0000-00003F610000}"/>
    <cellStyle name="Currency 15" xfId="25155" xr:uid="{00000000-0005-0000-0000-000040610000}"/>
    <cellStyle name="Currency 15 2" xfId="25156" xr:uid="{00000000-0005-0000-0000-000041610000}"/>
    <cellStyle name="Currency 15 2 2" xfId="25157" xr:uid="{00000000-0005-0000-0000-000042610000}"/>
    <cellStyle name="Currency 15 2 2 2" xfId="25158" xr:uid="{00000000-0005-0000-0000-000043610000}"/>
    <cellStyle name="Currency 15 2 3" xfId="25159" xr:uid="{00000000-0005-0000-0000-000044610000}"/>
    <cellStyle name="Currency 15 3" xfId="25160" xr:uid="{00000000-0005-0000-0000-000045610000}"/>
    <cellStyle name="Currency 15 3 2" xfId="25161" xr:uid="{00000000-0005-0000-0000-000046610000}"/>
    <cellStyle name="Currency 15 4" xfId="25162" xr:uid="{00000000-0005-0000-0000-000047610000}"/>
    <cellStyle name="Currency 16" xfId="25163" xr:uid="{00000000-0005-0000-0000-000048610000}"/>
    <cellStyle name="Currency 16 2" xfId="25164" xr:uid="{00000000-0005-0000-0000-000049610000}"/>
    <cellStyle name="Currency 16 2 2" xfId="25165" xr:uid="{00000000-0005-0000-0000-00004A610000}"/>
    <cellStyle name="Currency 16 2 2 2" xfId="25166" xr:uid="{00000000-0005-0000-0000-00004B610000}"/>
    <cellStyle name="Currency 16 2 3" xfId="25167" xr:uid="{00000000-0005-0000-0000-00004C610000}"/>
    <cellStyle name="Currency 16 3" xfId="25168" xr:uid="{00000000-0005-0000-0000-00004D610000}"/>
    <cellStyle name="Currency 16 3 2" xfId="25169" xr:uid="{00000000-0005-0000-0000-00004E610000}"/>
    <cellStyle name="Currency 16 4" xfId="25170" xr:uid="{00000000-0005-0000-0000-00004F610000}"/>
    <cellStyle name="Currency 17" xfId="25171" xr:uid="{00000000-0005-0000-0000-000050610000}"/>
    <cellStyle name="Currency 17 2" xfId="25172" xr:uid="{00000000-0005-0000-0000-000051610000}"/>
    <cellStyle name="Currency 17 2 2" xfId="25173" xr:uid="{00000000-0005-0000-0000-000052610000}"/>
    <cellStyle name="Currency 17 2 2 2" xfId="25174" xr:uid="{00000000-0005-0000-0000-000053610000}"/>
    <cellStyle name="Currency 17 2 3" xfId="25175" xr:uid="{00000000-0005-0000-0000-000054610000}"/>
    <cellStyle name="Currency 17 3" xfId="25176" xr:uid="{00000000-0005-0000-0000-000055610000}"/>
    <cellStyle name="Currency 17 3 2" xfId="25177" xr:uid="{00000000-0005-0000-0000-000056610000}"/>
    <cellStyle name="Currency 17 4" xfId="25178" xr:uid="{00000000-0005-0000-0000-000057610000}"/>
    <cellStyle name="Currency 18" xfId="25179" xr:uid="{00000000-0005-0000-0000-000058610000}"/>
    <cellStyle name="Currency 18 2" xfId="25180" xr:uid="{00000000-0005-0000-0000-000059610000}"/>
    <cellStyle name="Currency 18 2 2" xfId="25181" xr:uid="{00000000-0005-0000-0000-00005A610000}"/>
    <cellStyle name="Currency 18 2 2 2" xfId="25182" xr:uid="{00000000-0005-0000-0000-00005B610000}"/>
    <cellStyle name="Currency 18 2 3" xfId="25183" xr:uid="{00000000-0005-0000-0000-00005C610000}"/>
    <cellStyle name="Currency 18 3" xfId="25184" xr:uid="{00000000-0005-0000-0000-00005D610000}"/>
    <cellStyle name="Currency 18 3 2" xfId="25185" xr:uid="{00000000-0005-0000-0000-00005E610000}"/>
    <cellStyle name="Currency 18 4" xfId="25186" xr:uid="{00000000-0005-0000-0000-00005F610000}"/>
    <cellStyle name="Currency 19" xfId="25187" xr:uid="{00000000-0005-0000-0000-000060610000}"/>
    <cellStyle name="Currency 19 2" xfId="25188" xr:uid="{00000000-0005-0000-0000-000061610000}"/>
    <cellStyle name="Currency 19 2 2" xfId="25189" xr:uid="{00000000-0005-0000-0000-000062610000}"/>
    <cellStyle name="Currency 19 2 2 2" xfId="25190" xr:uid="{00000000-0005-0000-0000-000063610000}"/>
    <cellStyle name="Currency 19 2 3" xfId="25191" xr:uid="{00000000-0005-0000-0000-000064610000}"/>
    <cellStyle name="Currency 19 3" xfId="25192" xr:uid="{00000000-0005-0000-0000-000065610000}"/>
    <cellStyle name="Currency 19 3 2" xfId="25193" xr:uid="{00000000-0005-0000-0000-000066610000}"/>
    <cellStyle name="Currency 19 4" xfId="25194" xr:uid="{00000000-0005-0000-0000-000067610000}"/>
    <cellStyle name="Currency 2" xfId="25195" xr:uid="{00000000-0005-0000-0000-000068610000}"/>
    <cellStyle name="Currency 2 2" xfId="25196" xr:uid="{00000000-0005-0000-0000-000069610000}"/>
    <cellStyle name="Currency 2 2 2" xfId="25197" xr:uid="{00000000-0005-0000-0000-00006A610000}"/>
    <cellStyle name="Currency 2 2 2 2" xfId="25198" xr:uid="{00000000-0005-0000-0000-00006B610000}"/>
    <cellStyle name="Currency 2 2 2 2 2" xfId="25199" xr:uid="{00000000-0005-0000-0000-00006C610000}"/>
    <cellStyle name="Currency 2 2 2 3" xfId="25200" xr:uid="{00000000-0005-0000-0000-00006D610000}"/>
    <cellStyle name="Currency 2 2 3" xfId="25201" xr:uid="{00000000-0005-0000-0000-00006E610000}"/>
    <cellStyle name="Currency 2 2 3 2" xfId="25202" xr:uid="{00000000-0005-0000-0000-00006F610000}"/>
    <cellStyle name="Currency 2 2 4" xfId="25203" xr:uid="{00000000-0005-0000-0000-000070610000}"/>
    <cellStyle name="Currency 2 3" xfId="25204" xr:uid="{00000000-0005-0000-0000-000071610000}"/>
    <cellStyle name="Currency 2 3 2" xfId="25205" xr:uid="{00000000-0005-0000-0000-000072610000}"/>
    <cellStyle name="Currency 2 3 2 2" xfId="25206" xr:uid="{00000000-0005-0000-0000-000073610000}"/>
    <cellStyle name="Currency 2 3 2 2 2" xfId="25207" xr:uid="{00000000-0005-0000-0000-000074610000}"/>
    <cellStyle name="Currency 2 3 2 3" xfId="25208" xr:uid="{00000000-0005-0000-0000-000075610000}"/>
    <cellStyle name="Currency 2 3 3" xfId="25209" xr:uid="{00000000-0005-0000-0000-000076610000}"/>
    <cellStyle name="Currency 2 3 3 2" xfId="25210" xr:uid="{00000000-0005-0000-0000-000077610000}"/>
    <cellStyle name="Currency 2 3 4" xfId="25211" xr:uid="{00000000-0005-0000-0000-000078610000}"/>
    <cellStyle name="Currency 2 4" xfId="25212" xr:uid="{00000000-0005-0000-0000-000079610000}"/>
    <cellStyle name="Currency 2 4 2" xfId="25213" xr:uid="{00000000-0005-0000-0000-00007A610000}"/>
    <cellStyle name="Currency 2 4 2 2" xfId="25214" xr:uid="{00000000-0005-0000-0000-00007B610000}"/>
    <cellStyle name="Currency 2 5" xfId="25215" xr:uid="{00000000-0005-0000-0000-00007C610000}"/>
    <cellStyle name="Currency 2 5 2" xfId="25216" xr:uid="{00000000-0005-0000-0000-00007D610000}"/>
    <cellStyle name="Currency 2 6" xfId="25217" xr:uid="{00000000-0005-0000-0000-00007E610000}"/>
    <cellStyle name="Currency 20" xfId="25218" xr:uid="{00000000-0005-0000-0000-00007F610000}"/>
    <cellStyle name="Currency 20 2" xfId="25219" xr:uid="{00000000-0005-0000-0000-000080610000}"/>
    <cellStyle name="Currency 20 2 2" xfId="25220" xr:uid="{00000000-0005-0000-0000-000081610000}"/>
    <cellStyle name="Currency 20 2 2 2" xfId="25221" xr:uid="{00000000-0005-0000-0000-000082610000}"/>
    <cellStyle name="Currency 20 2 3" xfId="25222" xr:uid="{00000000-0005-0000-0000-000083610000}"/>
    <cellStyle name="Currency 20 3" xfId="25223" xr:uid="{00000000-0005-0000-0000-000084610000}"/>
    <cellStyle name="Currency 20 3 2" xfId="25224" xr:uid="{00000000-0005-0000-0000-000085610000}"/>
    <cellStyle name="Currency 20 4" xfId="25225" xr:uid="{00000000-0005-0000-0000-000086610000}"/>
    <cellStyle name="Currency 21" xfId="25226" xr:uid="{00000000-0005-0000-0000-000087610000}"/>
    <cellStyle name="Currency 21 2" xfId="25227" xr:uid="{00000000-0005-0000-0000-000088610000}"/>
    <cellStyle name="Currency 21 2 2" xfId="25228" xr:uid="{00000000-0005-0000-0000-000089610000}"/>
    <cellStyle name="Currency 21 2 2 2" xfId="25229" xr:uid="{00000000-0005-0000-0000-00008A610000}"/>
    <cellStyle name="Currency 21 2 3" xfId="25230" xr:uid="{00000000-0005-0000-0000-00008B610000}"/>
    <cellStyle name="Currency 21 3" xfId="25231" xr:uid="{00000000-0005-0000-0000-00008C610000}"/>
    <cellStyle name="Currency 21 3 2" xfId="25232" xr:uid="{00000000-0005-0000-0000-00008D610000}"/>
    <cellStyle name="Currency 21 4" xfId="25233" xr:uid="{00000000-0005-0000-0000-00008E610000}"/>
    <cellStyle name="Currency 22" xfId="25234" xr:uid="{00000000-0005-0000-0000-00008F610000}"/>
    <cellStyle name="Currency 22 2" xfId="25235" xr:uid="{00000000-0005-0000-0000-000090610000}"/>
    <cellStyle name="Currency 22 2 2" xfId="25236" xr:uid="{00000000-0005-0000-0000-000091610000}"/>
    <cellStyle name="Currency 22 2 2 2" xfId="25237" xr:uid="{00000000-0005-0000-0000-000092610000}"/>
    <cellStyle name="Currency 22 2 3" xfId="25238" xr:uid="{00000000-0005-0000-0000-000093610000}"/>
    <cellStyle name="Currency 22 3" xfId="25239" xr:uid="{00000000-0005-0000-0000-000094610000}"/>
    <cellStyle name="Currency 22 3 2" xfId="25240" xr:uid="{00000000-0005-0000-0000-000095610000}"/>
    <cellStyle name="Currency 22 4" xfId="25241" xr:uid="{00000000-0005-0000-0000-000096610000}"/>
    <cellStyle name="Currency 23" xfId="25242" xr:uid="{00000000-0005-0000-0000-000097610000}"/>
    <cellStyle name="Currency 23 2" xfId="25243" xr:uid="{00000000-0005-0000-0000-000098610000}"/>
    <cellStyle name="Currency 23 2 2" xfId="25244" xr:uid="{00000000-0005-0000-0000-000099610000}"/>
    <cellStyle name="Currency 23 2 2 2" xfId="25245" xr:uid="{00000000-0005-0000-0000-00009A610000}"/>
    <cellStyle name="Currency 23 2 3" xfId="25246" xr:uid="{00000000-0005-0000-0000-00009B610000}"/>
    <cellStyle name="Currency 23 3" xfId="25247" xr:uid="{00000000-0005-0000-0000-00009C610000}"/>
    <cellStyle name="Currency 23 3 2" xfId="25248" xr:uid="{00000000-0005-0000-0000-00009D610000}"/>
    <cellStyle name="Currency 23 4" xfId="25249" xr:uid="{00000000-0005-0000-0000-00009E610000}"/>
    <cellStyle name="Currency 24" xfId="25250" xr:uid="{00000000-0005-0000-0000-00009F610000}"/>
    <cellStyle name="Currency 24 2" xfId="25251" xr:uid="{00000000-0005-0000-0000-0000A0610000}"/>
    <cellStyle name="Currency 24 2 2" xfId="25252" xr:uid="{00000000-0005-0000-0000-0000A1610000}"/>
    <cellStyle name="Currency 24 2 2 2" xfId="25253" xr:uid="{00000000-0005-0000-0000-0000A2610000}"/>
    <cellStyle name="Currency 24 2 3" xfId="25254" xr:uid="{00000000-0005-0000-0000-0000A3610000}"/>
    <cellStyle name="Currency 24 3" xfId="25255" xr:uid="{00000000-0005-0000-0000-0000A4610000}"/>
    <cellStyle name="Currency 24 3 2" xfId="25256" xr:uid="{00000000-0005-0000-0000-0000A5610000}"/>
    <cellStyle name="Currency 24 4" xfId="25257" xr:uid="{00000000-0005-0000-0000-0000A6610000}"/>
    <cellStyle name="Currency 25" xfId="25258" xr:uid="{00000000-0005-0000-0000-0000A7610000}"/>
    <cellStyle name="Currency 25 2" xfId="25259" xr:uid="{00000000-0005-0000-0000-0000A8610000}"/>
    <cellStyle name="Currency 25 2 2" xfId="25260" xr:uid="{00000000-0005-0000-0000-0000A9610000}"/>
    <cellStyle name="Currency 25 2 2 2" xfId="25261" xr:uid="{00000000-0005-0000-0000-0000AA610000}"/>
    <cellStyle name="Currency 25 2 3" xfId="25262" xr:uid="{00000000-0005-0000-0000-0000AB610000}"/>
    <cellStyle name="Currency 25 3" xfId="25263" xr:uid="{00000000-0005-0000-0000-0000AC610000}"/>
    <cellStyle name="Currency 25 3 2" xfId="25264" xr:uid="{00000000-0005-0000-0000-0000AD610000}"/>
    <cellStyle name="Currency 25 4" xfId="25265" xr:uid="{00000000-0005-0000-0000-0000AE610000}"/>
    <cellStyle name="Currency 26" xfId="25266" xr:uid="{00000000-0005-0000-0000-0000AF610000}"/>
    <cellStyle name="Currency 26 2" xfId="25267" xr:uid="{00000000-0005-0000-0000-0000B0610000}"/>
    <cellStyle name="Currency 26 2 2" xfId="25268" xr:uid="{00000000-0005-0000-0000-0000B1610000}"/>
    <cellStyle name="Currency 26 2 2 2" xfId="25269" xr:uid="{00000000-0005-0000-0000-0000B2610000}"/>
    <cellStyle name="Currency 26 2 3" xfId="25270" xr:uid="{00000000-0005-0000-0000-0000B3610000}"/>
    <cellStyle name="Currency 26 3" xfId="25271" xr:uid="{00000000-0005-0000-0000-0000B4610000}"/>
    <cellStyle name="Currency 26 3 2" xfId="25272" xr:uid="{00000000-0005-0000-0000-0000B5610000}"/>
    <cellStyle name="Currency 26 4" xfId="25273" xr:uid="{00000000-0005-0000-0000-0000B6610000}"/>
    <cellStyle name="Currency 27" xfId="25274" xr:uid="{00000000-0005-0000-0000-0000B7610000}"/>
    <cellStyle name="Currency 27 2" xfId="25275" xr:uid="{00000000-0005-0000-0000-0000B8610000}"/>
    <cellStyle name="Currency 27 2 2" xfId="25276" xr:uid="{00000000-0005-0000-0000-0000B9610000}"/>
    <cellStyle name="Currency 27 2 2 2" xfId="25277" xr:uid="{00000000-0005-0000-0000-0000BA610000}"/>
    <cellStyle name="Currency 27 2 3" xfId="25278" xr:uid="{00000000-0005-0000-0000-0000BB610000}"/>
    <cellStyle name="Currency 27 3" xfId="25279" xr:uid="{00000000-0005-0000-0000-0000BC610000}"/>
    <cellStyle name="Currency 27 3 2" xfId="25280" xr:uid="{00000000-0005-0000-0000-0000BD610000}"/>
    <cellStyle name="Currency 27 4" xfId="25281" xr:uid="{00000000-0005-0000-0000-0000BE610000}"/>
    <cellStyle name="Currency 28" xfId="25282" xr:uid="{00000000-0005-0000-0000-0000BF610000}"/>
    <cellStyle name="Currency 28 2" xfId="25283" xr:uid="{00000000-0005-0000-0000-0000C0610000}"/>
    <cellStyle name="Currency 28 2 2" xfId="25284" xr:uid="{00000000-0005-0000-0000-0000C1610000}"/>
    <cellStyle name="Currency 28 2 2 2" xfId="25285" xr:uid="{00000000-0005-0000-0000-0000C2610000}"/>
    <cellStyle name="Currency 28 2 3" xfId="25286" xr:uid="{00000000-0005-0000-0000-0000C3610000}"/>
    <cellStyle name="Currency 28 3" xfId="25287" xr:uid="{00000000-0005-0000-0000-0000C4610000}"/>
    <cellStyle name="Currency 28 3 2" xfId="25288" xr:uid="{00000000-0005-0000-0000-0000C5610000}"/>
    <cellStyle name="Currency 28 4" xfId="25289" xr:uid="{00000000-0005-0000-0000-0000C6610000}"/>
    <cellStyle name="Currency 29" xfId="25290" xr:uid="{00000000-0005-0000-0000-0000C7610000}"/>
    <cellStyle name="Currency 29 2" xfId="25291" xr:uid="{00000000-0005-0000-0000-0000C8610000}"/>
    <cellStyle name="Currency 29 2 2" xfId="25292" xr:uid="{00000000-0005-0000-0000-0000C9610000}"/>
    <cellStyle name="Currency 29 2 2 2" xfId="25293" xr:uid="{00000000-0005-0000-0000-0000CA610000}"/>
    <cellStyle name="Currency 29 2 3" xfId="25294" xr:uid="{00000000-0005-0000-0000-0000CB610000}"/>
    <cellStyle name="Currency 29 3" xfId="25295" xr:uid="{00000000-0005-0000-0000-0000CC610000}"/>
    <cellStyle name="Currency 29 3 2" xfId="25296" xr:uid="{00000000-0005-0000-0000-0000CD610000}"/>
    <cellStyle name="Currency 29 4" xfId="25297" xr:uid="{00000000-0005-0000-0000-0000CE610000}"/>
    <cellStyle name="Currency 3" xfId="25298" xr:uid="{00000000-0005-0000-0000-0000CF610000}"/>
    <cellStyle name="Currency 3 2" xfId="25299" xr:uid="{00000000-0005-0000-0000-0000D0610000}"/>
    <cellStyle name="Currency 3 2 2" xfId="25300" xr:uid="{00000000-0005-0000-0000-0000D1610000}"/>
    <cellStyle name="Currency 3 2 2 2" xfId="25301" xr:uid="{00000000-0005-0000-0000-0000D2610000}"/>
    <cellStyle name="Currency 3 2 3" xfId="25302" xr:uid="{00000000-0005-0000-0000-0000D3610000}"/>
    <cellStyle name="Currency 3 3" xfId="25303" xr:uid="{00000000-0005-0000-0000-0000D4610000}"/>
    <cellStyle name="Currency 3 3 2" xfId="25304" xr:uid="{00000000-0005-0000-0000-0000D5610000}"/>
    <cellStyle name="Currency 3 4" xfId="25305" xr:uid="{00000000-0005-0000-0000-0000D6610000}"/>
    <cellStyle name="Currency 30" xfId="25306" xr:uid="{00000000-0005-0000-0000-0000D7610000}"/>
    <cellStyle name="Currency 30 2" xfId="25307" xr:uid="{00000000-0005-0000-0000-0000D8610000}"/>
    <cellStyle name="Currency 30 2 2" xfId="25308" xr:uid="{00000000-0005-0000-0000-0000D9610000}"/>
    <cellStyle name="Currency 30 2 2 2" xfId="25309" xr:uid="{00000000-0005-0000-0000-0000DA610000}"/>
    <cellStyle name="Currency 30 2 3" xfId="25310" xr:uid="{00000000-0005-0000-0000-0000DB610000}"/>
    <cellStyle name="Currency 30 3" xfId="25311" xr:uid="{00000000-0005-0000-0000-0000DC610000}"/>
    <cellStyle name="Currency 30 3 2" xfId="25312" xr:uid="{00000000-0005-0000-0000-0000DD610000}"/>
    <cellStyle name="Currency 30 4" xfId="25313" xr:uid="{00000000-0005-0000-0000-0000DE610000}"/>
    <cellStyle name="Currency 31" xfId="25314" xr:uid="{00000000-0005-0000-0000-0000DF610000}"/>
    <cellStyle name="Currency 31 2" xfId="25315" xr:uid="{00000000-0005-0000-0000-0000E0610000}"/>
    <cellStyle name="Currency 31 2 2" xfId="25316" xr:uid="{00000000-0005-0000-0000-0000E1610000}"/>
    <cellStyle name="Currency 31 2 2 2" xfId="25317" xr:uid="{00000000-0005-0000-0000-0000E2610000}"/>
    <cellStyle name="Currency 31 2 3" xfId="25318" xr:uid="{00000000-0005-0000-0000-0000E3610000}"/>
    <cellStyle name="Currency 31 3" xfId="25319" xr:uid="{00000000-0005-0000-0000-0000E4610000}"/>
    <cellStyle name="Currency 31 3 2" xfId="25320" xr:uid="{00000000-0005-0000-0000-0000E5610000}"/>
    <cellStyle name="Currency 31 4" xfId="25321" xr:uid="{00000000-0005-0000-0000-0000E6610000}"/>
    <cellStyle name="Currency 32" xfId="25322" xr:uid="{00000000-0005-0000-0000-0000E7610000}"/>
    <cellStyle name="Currency 32 2" xfId="25323" xr:uid="{00000000-0005-0000-0000-0000E8610000}"/>
    <cellStyle name="Currency 32 2 2" xfId="25324" xr:uid="{00000000-0005-0000-0000-0000E9610000}"/>
    <cellStyle name="Currency 32 2 2 2" xfId="25325" xr:uid="{00000000-0005-0000-0000-0000EA610000}"/>
    <cellStyle name="Currency 32 2 3" xfId="25326" xr:uid="{00000000-0005-0000-0000-0000EB610000}"/>
    <cellStyle name="Currency 32 3" xfId="25327" xr:uid="{00000000-0005-0000-0000-0000EC610000}"/>
    <cellStyle name="Currency 32 3 2" xfId="25328" xr:uid="{00000000-0005-0000-0000-0000ED610000}"/>
    <cellStyle name="Currency 32 4" xfId="25329" xr:uid="{00000000-0005-0000-0000-0000EE610000}"/>
    <cellStyle name="Currency 33" xfId="25330" xr:uid="{00000000-0005-0000-0000-0000EF610000}"/>
    <cellStyle name="Currency 33 2" xfId="25331" xr:uid="{00000000-0005-0000-0000-0000F0610000}"/>
    <cellStyle name="Currency 33 2 2" xfId="25332" xr:uid="{00000000-0005-0000-0000-0000F1610000}"/>
    <cellStyle name="Currency 33 2 2 2" xfId="25333" xr:uid="{00000000-0005-0000-0000-0000F2610000}"/>
    <cellStyle name="Currency 33 2 3" xfId="25334" xr:uid="{00000000-0005-0000-0000-0000F3610000}"/>
    <cellStyle name="Currency 33 3" xfId="25335" xr:uid="{00000000-0005-0000-0000-0000F4610000}"/>
    <cellStyle name="Currency 33 3 2" xfId="25336" xr:uid="{00000000-0005-0000-0000-0000F5610000}"/>
    <cellStyle name="Currency 33 4" xfId="25337" xr:uid="{00000000-0005-0000-0000-0000F6610000}"/>
    <cellStyle name="Currency 34" xfId="25338" xr:uid="{00000000-0005-0000-0000-0000F7610000}"/>
    <cellStyle name="Currency 34 2" xfId="25339" xr:uid="{00000000-0005-0000-0000-0000F8610000}"/>
    <cellStyle name="Currency 34 2 2" xfId="25340" xr:uid="{00000000-0005-0000-0000-0000F9610000}"/>
    <cellStyle name="Currency 34 2 2 2" xfId="25341" xr:uid="{00000000-0005-0000-0000-0000FA610000}"/>
    <cellStyle name="Currency 34 2 3" xfId="25342" xr:uid="{00000000-0005-0000-0000-0000FB610000}"/>
    <cellStyle name="Currency 34 3" xfId="25343" xr:uid="{00000000-0005-0000-0000-0000FC610000}"/>
    <cellStyle name="Currency 34 3 2" xfId="25344" xr:uid="{00000000-0005-0000-0000-0000FD610000}"/>
    <cellStyle name="Currency 34 4" xfId="25345" xr:uid="{00000000-0005-0000-0000-0000FE610000}"/>
    <cellStyle name="Currency 35" xfId="25346" xr:uid="{00000000-0005-0000-0000-0000FF610000}"/>
    <cellStyle name="Currency 35 2" xfId="25347" xr:uid="{00000000-0005-0000-0000-000000620000}"/>
    <cellStyle name="Currency 35 2 2" xfId="25348" xr:uid="{00000000-0005-0000-0000-000001620000}"/>
    <cellStyle name="Currency 35 3" xfId="25349" xr:uid="{00000000-0005-0000-0000-000002620000}"/>
    <cellStyle name="Currency 36" xfId="25350" xr:uid="{00000000-0005-0000-0000-000003620000}"/>
    <cellStyle name="Currency 36 2" xfId="25351" xr:uid="{00000000-0005-0000-0000-000004620000}"/>
    <cellStyle name="Currency 36 2 2" xfId="25352" xr:uid="{00000000-0005-0000-0000-000005620000}"/>
    <cellStyle name="Currency 36 3" xfId="25353" xr:uid="{00000000-0005-0000-0000-000006620000}"/>
    <cellStyle name="Currency 37" xfId="25354" xr:uid="{00000000-0005-0000-0000-000007620000}"/>
    <cellStyle name="Currency 38" xfId="25355" xr:uid="{00000000-0005-0000-0000-000008620000}"/>
    <cellStyle name="Currency 39" xfId="25356" xr:uid="{00000000-0005-0000-0000-000009620000}"/>
    <cellStyle name="Currency 4" xfId="25357" xr:uid="{00000000-0005-0000-0000-00000A620000}"/>
    <cellStyle name="Currency 4 2" xfId="25358" xr:uid="{00000000-0005-0000-0000-00000B620000}"/>
    <cellStyle name="Currency 4 2 2" xfId="25359" xr:uid="{00000000-0005-0000-0000-00000C620000}"/>
    <cellStyle name="Currency 4 2 2 2" xfId="25360" xr:uid="{00000000-0005-0000-0000-00000D620000}"/>
    <cellStyle name="Currency 4 2 3" xfId="25361" xr:uid="{00000000-0005-0000-0000-00000E620000}"/>
    <cellStyle name="Currency 4 3" xfId="25362" xr:uid="{00000000-0005-0000-0000-00000F620000}"/>
    <cellStyle name="Currency 4 3 2" xfId="25363" xr:uid="{00000000-0005-0000-0000-000010620000}"/>
    <cellStyle name="Currency 4 4" xfId="25364" xr:uid="{00000000-0005-0000-0000-000011620000}"/>
    <cellStyle name="Currency 40" xfId="25365" xr:uid="{00000000-0005-0000-0000-000012620000}"/>
    <cellStyle name="Currency 41" xfId="25366" xr:uid="{00000000-0005-0000-0000-000013620000}"/>
    <cellStyle name="Currency 42" xfId="25367" xr:uid="{00000000-0005-0000-0000-000014620000}"/>
    <cellStyle name="Currency 43" xfId="25368" xr:uid="{00000000-0005-0000-0000-000015620000}"/>
    <cellStyle name="Currency 43 2" xfId="25369" xr:uid="{00000000-0005-0000-0000-000016620000}"/>
    <cellStyle name="Currency 44" xfId="25370" xr:uid="{00000000-0005-0000-0000-000017620000}"/>
    <cellStyle name="Currency 45" xfId="25371" xr:uid="{00000000-0005-0000-0000-000018620000}"/>
    <cellStyle name="Currency 46" xfId="25372" xr:uid="{00000000-0005-0000-0000-000019620000}"/>
    <cellStyle name="Currency 47" xfId="25373" xr:uid="{00000000-0005-0000-0000-00001A620000}"/>
    <cellStyle name="Currency 48" xfId="25374" xr:uid="{00000000-0005-0000-0000-00001B620000}"/>
    <cellStyle name="Currency 49" xfId="25375" xr:uid="{00000000-0005-0000-0000-00001C620000}"/>
    <cellStyle name="Currency 5" xfId="25376" xr:uid="{00000000-0005-0000-0000-00001D620000}"/>
    <cellStyle name="Currency 5 2" xfId="25377" xr:uid="{00000000-0005-0000-0000-00001E620000}"/>
    <cellStyle name="Currency 5 2 2" xfId="25378" xr:uid="{00000000-0005-0000-0000-00001F620000}"/>
    <cellStyle name="Currency 5 2 2 2" xfId="25379" xr:uid="{00000000-0005-0000-0000-000020620000}"/>
    <cellStyle name="Currency 5 2 3" xfId="25380" xr:uid="{00000000-0005-0000-0000-000021620000}"/>
    <cellStyle name="Currency 5 3" xfId="25381" xr:uid="{00000000-0005-0000-0000-000022620000}"/>
    <cellStyle name="Currency 5 3 2" xfId="25382" xr:uid="{00000000-0005-0000-0000-000023620000}"/>
    <cellStyle name="Currency 5 4" xfId="25383" xr:uid="{00000000-0005-0000-0000-000024620000}"/>
    <cellStyle name="Currency 50" xfId="25384" xr:uid="{00000000-0005-0000-0000-000025620000}"/>
    <cellStyle name="Currency 51" xfId="25385" xr:uid="{00000000-0005-0000-0000-000026620000}"/>
    <cellStyle name="Currency 52" xfId="25386" xr:uid="{00000000-0005-0000-0000-000027620000}"/>
    <cellStyle name="Currency 53" xfId="25387" xr:uid="{00000000-0005-0000-0000-000028620000}"/>
    <cellStyle name="Currency 54" xfId="25388" xr:uid="{00000000-0005-0000-0000-000029620000}"/>
    <cellStyle name="Currency 55" xfId="25389" xr:uid="{00000000-0005-0000-0000-00002A620000}"/>
    <cellStyle name="Currency 56" xfId="25390" xr:uid="{00000000-0005-0000-0000-00002B620000}"/>
    <cellStyle name="Currency 6" xfId="25391" xr:uid="{00000000-0005-0000-0000-00002C620000}"/>
    <cellStyle name="Currency 6 2" xfId="25392" xr:uid="{00000000-0005-0000-0000-00002D620000}"/>
    <cellStyle name="Currency 6 2 2" xfId="25393" xr:uid="{00000000-0005-0000-0000-00002E620000}"/>
    <cellStyle name="Currency 6 2 2 2" xfId="25394" xr:uid="{00000000-0005-0000-0000-00002F620000}"/>
    <cellStyle name="Currency 6 2 3" xfId="25395" xr:uid="{00000000-0005-0000-0000-000030620000}"/>
    <cellStyle name="Currency 6 3" xfId="25396" xr:uid="{00000000-0005-0000-0000-000031620000}"/>
    <cellStyle name="Currency 6 3 2" xfId="25397" xr:uid="{00000000-0005-0000-0000-000032620000}"/>
    <cellStyle name="Currency 6 4" xfId="25398" xr:uid="{00000000-0005-0000-0000-000033620000}"/>
    <cellStyle name="Currency 7" xfId="25399" xr:uid="{00000000-0005-0000-0000-000034620000}"/>
    <cellStyle name="Currency 7 2" xfId="25400" xr:uid="{00000000-0005-0000-0000-000035620000}"/>
    <cellStyle name="Currency 7 2 2" xfId="25401" xr:uid="{00000000-0005-0000-0000-000036620000}"/>
    <cellStyle name="Currency 7 2 2 2" xfId="25402" xr:uid="{00000000-0005-0000-0000-000037620000}"/>
    <cellStyle name="Currency 7 2 3" xfId="25403" xr:uid="{00000000-0005-0000-0000-000038620000}"/>
    <cellStyle name="Currency 7 3" xfId="25404" xr:uid="{00000000-0005-0000-0000-000039620000}"/>
    <cellStyle name="Currency 7 3 2" xfId="25405" xr:uid="{00000000-0005-0000-0000-00003A620000}"/>
    <cellStyle name="Currency 7 4" xfId="25406" xr:uid="{00000000-0005-0000-0000-00003B620000}"/>
    <cellStyle name="Currency 8" xfId="25407" xr:uid="{00000000-0005-0000-0000-00003C620000}"/>
    <cellStyle name="Currency 8 2" xfId="25408" xr:uid="{00000000-0005-0000-0000-00003D620000}"/>
    <cellStyle name="Currency 8 2 2" xfId="25409" xr:uid="{00000000-0005-0000-0000-00003E620000}"/>
    <cellStyle name="Currency 8 2 2 2" xfId="25410" xr:uid="{00000000-0005-0000-0000-00003F620000}"/>
    <cellStyle name="Currency 8 2 3" xfId="25411" xr:uid="{00000000-0005-0000-0000-000040620000}"/>
    <cellStyle name="Currency 8 3" xfId="25412" xr:uid="{00000000-0005-0000-0000-000041620000}"/>
    <cellStyle name="Currency 8 3 2" xfId="25413" xr:uid="{00000000-0005-0000-0000-000042620000}"/>
    <cellStyle name="Currency 8 4" xfId="25414" xr:uid="{00000000-0005-0000-0000-000043620000}"/>
    <cellStyle name="Currency 9" xfId="25415" xr:uid="{00000000-0005-0000-0000-000044620000}"/>
    <cellStyle name="Currency 9 2" xfId="25416" xr:uid="{00000000-0005-0000-0000-000045620000}"/>
    <cellStyle name="Currency 9 2 2" xfId="25417" xr:uid="{00000000-0005-0000-0000-000046620000}"/>
    <cellStyle name="Currency 9 2 2 2" xfId="25418" xr:uid="{00000000-0005-0000-0000-000047620000}"/>
    <cellStyle name="Currency 9 2 3" xfId="25419" xr:uid="{00000000-0005-0000-0000-000048620000}"/>
    <cellStyle name="Currency 9 3" xfId="25420" xr:uid="{00000000-0005-0000-0000-000049620000}"/>
    <cellStyle name="Currency 9 3 2" xfId="25421" xr:uid="{00000000-0005-0000-0000-00004A620000}"/>
    <cellStyle name="Currency 9 4" xfId="25422" xr:uid="{00000000-0005-0000-0000-00004B620000}"/>
    <cellStyle name="Currency0" xfId="25423" xr:uid="{00000000-0005-0000-0000-00004C620000}"/>
    <cellStyle name="Currency0 10" xfId="25424" xr:uid="{00000000-0005-0000-0000-00004D620000}"/>
    <cellStyle name="Currency0 10 2" xfId="25425" xr:uid="{00000000-0005-0000-0000-00004E620000}"/>
    <cellStyle name="Currency0 10 2 2" xfId="25426" xr:uid="{00000000-0005-0000-0000-00004F620000}"/>
    <cellStyle name="Currency0 10 2 2 2" xfId="25427" xr:uid="{00000000-0005-0000-0000-000050620000}"/>
    <cellStyle name="Currency0 10 2 3" xfId="25428" xr:uid="{00000000-0005-0000-0000-000051620000}"/>
    <cellStyle name="Currency0 10 3" xfId="25429" xr:uid="{00000000-0005-0000-0000-000052620000}"/>
    <cellStyle name="Currency0 10 3 2" xfId="25430" xr:uid="{00000000-0005-0000-0000-000053620000}"/>
    <cellStyle name="Currency0 10 4" xfId="25431" xr:uid="{00000000-0005-0000-0000-000054620000}"/>
    <cellStyle name="Currency0 11" xfId="25432" xr:uid="{00000000-0005-0000-0000-000055620000}"/>
    <cellStyle name="Currency0 11 2" xfId="25433" xr:uid="{00000000-0005-0000-0000-000056620000}"/>
    <cellStyle name="Currency0 11 2 2" xfId="25434" xr:uid="{00000000-0005-0000-0000-000057620000}"/>
    <cellStyle name="Currency0 11 2 2 2" xfId="25435" xr:uid="{00000000-0005-0000-0000-000058620000}"/>
    <cellStyle name="Currency0 11 2 3" xfId="25436" xr:uid="{00000000-0005-0000-0000-000059620000}"/>
    <cellStyle name="Currency0 11 3" xfId="25437" xr:uid="{00000000-0005-0000-0000-00005A620000}"/>
    <cellStyle name="Currency0 11 3 2" xfId="25438" xr:uid="{00000000-0005-0000-0000-00005B620000}"/>
    <cellStyle name="Currency0 11 4" xfId="25439" xr:uid="{00000000-0005-0000-0000-00005C620000}"/>
    <cellStyle name="Currency0 12" xfId="25440" xr:uid="{00000000-0005-0000-0000-00005D620000}"/>
    <cellStyle name="Currency0 12 2" xfId="25441" xr:uid="{00000000-0005-0000-0000-00005E620000}"/>
    <cellStyle name="Currency0 12 2 2" xfId="25442" xr:uid="{00000000-0005-0000-0000-00005F620000}"/>
    <cellStyle name="Currency0 12 2 2 2" xfId="25443" xr:uid="{00000000-0005-0000-0000-000060620000}"/>
    <cellStyle name="Currency0 12 2 3" xfId="25444" xr:uid="{00000000-0005-0000-0000-000061620000}"/>
    <cellStyle name="Currency0 12 3" xfId="25445" xr:uid="{00000000-0005-0000-0000-000062620000}"/>
    <cellStyle name="Currency0 12 3 2" xfId="25446" xr:uid="{00000000-0005-0000-0000-000063620000}"/>
    <cellStyle name="Currency0 12 4" xfId="25447" xr:uid="{00000000-0005-0000-0000-000064620000}"/>
    <cellStyle name="Currency0 13" xfId="25448" xr:uid="{00000000-0005-0000-0000-000065620000}"/>
    <cellStyle name="Currency0 13 2" xfId="25449" xr:uid="{00000000-0005-0000-0000-000066620000}"/>
    <cellStyle name="Currency0 13 2 2" xfId="25450" xr:uid="{00000000-0005-0000-0000-000067620000}"/>
    <cellStyle name="Currency0 13 2 2 2" xfId="25451" xr:uid="{00000000-0005-0000-0000-000068620000}"/>
    <cellStyle name="Currency0 13 2 3" xfId="25452" xr:uid="{00000000-0005-0000-0000-000069620000}"/>
    <cellStyle name="Currency0 13 3" xfId="25453" xr:uid="{00000000-0005-0000-0000-00006A620000}"/>
    <cellStyle name="Currency0 13 3 2" xfId="25454" xr:uid="{00000000-0005-0000-0000-00006B620000}"/>
    <cellStyle name="Currency0 13 4" xfId="25455" xr:uid="{00000000-0005-0000-0000-00006C620000}"/>
    <cellStyle name="Currency0 14" xfId="25456" xr:uid="{00000000-0005-0000-0000-00006D620000}"/>
    <cellStyle name="Currency0 14 2" xfId="25457" xr:uid="{00000000-0005-0000-0000-00006E620000}"/>
    <cellStyle name="Currency0 14 2 2" xfId="25458" xr:uid="{00000000-0005-0000-0000-00006F620000}"/>
    <cellStyle name="Currency0 14 2 2 2" xfId="25459" xr:uid="{00000000-0005-0000-0000-000070620000}"/>
    <cellStyle name="Currency0 14 2 3" xfId="25460" xr:uid="{00000000-0005-0000-0000-000071620000}"/>
    <cellStyle name="Currency0 14 3" xfId="25461" xr:uid="{00000000-0005-0000-0000-000072620000}"/>
    <cellStyle name="Currency0 14 3 2" xfId="25462" xr:uid="{00000000-0005-0000-0000-000073620000}"/>
    <cellStyle name="Currency0 14 4" xfId="25463" xr:uid="{00000000-0005-0000-0000-000074620000}"/>
    <cellStyle name="Currency0 15" xfId="25464" xr:uid="{00000000-0005-0000-0000-000075620000}"/>
    <cellStyle name="Currency0 15 2" xfId="25465" xr:uid="{00000000-0005-0000-0000-000076620000}"/>
    <cellStyle name="Currency0 15 2 2" xfId="25466" xr:uid="{00000000-0005-0000-0000-000077620000}"/>
    <cellStyle name="Currency0 15 2 2 2" xfId="25467" xr:uid="{00000000-0005-0000-0000-000078620000}"/>
    <cellStyle name="Currency0 15 2 3" xfId="25468" xr:uid="{00000000-0005-0000-0000-000079620000}"/>
    <cellStyle name="Currency0 15 3" xfId="25469" xr:uid="{00000000-0005-0000-0000-00007A620000}"/>
    <cellStyle name="Currency0 15 3 2" xfId="25470" xr:uid="{00000000-0005-0000-0000-00007B620000}"/>
    <cellStyle name="Currency0 15 4" xfId="25471" xr:uid="{00000000-0005-0000-0000-00007C620000}"/>
    <cellStyle name="Currency0 16" xfId="25472" xr:uid="{00000000-0005-0000-0000-00007D620000}"/>
    <cellStyle name="Currency0 16 2" xfId="25473" xr:uid="{00000000-0005-0000-0000-00007E620000}"/>
    <cellStyle name="Currency0 16 2 2" xfId="25474" xr:uid="{00000000-0005-0000-0000-00007F620000}"/>
    <cellStyle name="Currency0 16 2 2 2" xfId="25475" xr:uid="{00000000-0005-0000-0000-000080620000}"/>
    <cellStyle name="Currency0 16 2 3" xfId="25476" xr:uid="{00000000-0005-0000-0000-000081620000}"/>
    <cellStyle name="Currency0 16 3" xfId="25477" xr:uid="{00000000-0005-0000-0000-000082620000}"/>
    <cellStyle name="Currency0 16 3 2" xfId="25478" xr:uid="{00000000-0005-0000-0000-000083620000}"/>
    <cellStyle name="Currency0 16 4" xfId="25479" xr:uid="{00000000-0005-0000-0000-000084620000}"/>
    <cellStyle name="Currency0 17" xfId="25480" xr:uid="{00000000-0005-0000-0000-000085620000}"/>
    <cellStyle name="Currency0 17 2" xfId="25481" xr:uid="{00000000-0005-0000-0000-000086620000}"/>
    <cellStyle name="Currency0 17 2 2" xfId="25482" xr:uid="{00000000-0005-0000-0000-000087620000}"/>
    <cellStyle name="Currency0 17 2 2 2" xfId="25483" xr:uid="{00000000-0005-0000-0000-000088620000}"/>
    <cellStyle name="Currency0 17 2 3" xfId="25484" xr:uid="{00000000-0005-0000-0000-000089620000}"/>
    <cellStyle name="Currency0 17 3" xfId="25485" xr:uid="{00000000-0005-0000-0000-00008A620000}"/>
    <cellStyle name="Currency0 17 3 2" xfId="25486" xr:uid="{00000000-0005-0000-0000-00008B620000}"/>
    <cellStyle name="Currency0 17 4" xfId="25487" xr:uid="{00000000-0005-0000-0000-00008C620000}"/>
    <cellStyle name="Currency0 18" xfId="25488" xr:uid="{00000000-0005-0000-0000-00008D620000}"/>
    <cellStyle name="Currency0 18 2" xfId="25489" xr:uid="{00000000-0005-0000-0000-00008E620000}"/>
    <cellStyle name="Currency0 18 2 2" xfId="25490" xr:uid="{00000000-0005-0000-0000-00008F620000}"/>
    <cellStyle name="Currency0 18 2 2 2" xfId="25491" xr:uid="{00000000-0005-0000-0000-000090620000}"/>
    <cellStyle name="Currency0 18 2 3" xfId="25492" xr:uid="{00000000-0005-0000-0000-000091620000}"/>
    <cellStyle name="Currency0 18 3" xfId="25493" xr:uid="{00000000-0005-0000-0000-000092620000}"/>
    <cellStyle name="Currency0 18 3 2" xfId="25494" xr:uid="{00000000-0005-0000-0000-000093620000}"/>
    <cellStyle name="Currency0 18 4" xfId="25495" xr:uid="{00000000-0005-0000-0000-000094620000}"/>
    <cellStyle name="Currency0 19" xfId="25496" xr:uid="{00000000-0005-0000-0000-000095620000}"/>
    <cellStyle name="Currency0 19 2" xfId="25497" xr:uid="{00000000-0005-0000-0000-000096620000}"/>
    <cellStyle name="Currency0 19 2 2" xfId="25498" xr:uid="{00000000-0005-0000-0000-000097620000}"/>
    <cellStyle name="Currency0 19 2 2 2" xfId="25499" xr:uid="{00000000-0005-0000-0000-000098620000}"/>
    <cellStyle name="Currency0 19 2 3" xfId="25500" xr:uid="{00000000-0005-0000-0000-000099620000}"/>
    <cellStyle name="Currency0 19 3" xfId="25501" xr:uid="{00000000-0005-0000-0000-00009A620000}"/>
    <cellStyle name="Currency0 19 3 2" xfId="25502" xr:uid="{00000000-0005-0000-0000-00009B620000}"/>
    <cellStyle name="Currency0 19 4" xfId="25503" xr:uid="{00000000-0005-0000-0000-00009C620000}"/>
    <cellStyle name="Currency0 2" xfId="25504" xr:uid="{00000000-0005-0000-0000-00009D620000}"/>
    <cellStyle name="Currency0 2 2" xfId="25505" xr:uid="{00000000-0005-0000-0000-00009E620000}"/>
    <cellStyle name="Currency0 2 2 2" xfId="25506" xr:uid="{00000000-0005-0000-0000-00009F620000}"/>
    <cellStyle name="Currency0 2 2 2 2" xfId="25507" xr:uid="{00000000-0005-0000-0000-0000A0620000}"/>
    <cellStyle name="Currency0 2 2 2 2 2" xfId="25508" xr:uid="{00000000-0005-0000-0000-0000A1620000}"/>
    <cellStyle name="Currency0 2 2 2 3" xfId="25509" xr:uid="{00000000-0005-0000-0000-0000A2620000}"/>
    <cellStyle name="Currency0 2 2 3" xfId="25510" xr:uid="{00000000-0005-0000-0000-0000A3620000}"/>
    <cellStyle name="Currency0 2 2 3 2" xfId="25511" xr:uid="{00000000-0005-0000-0000-0000A4620000}"/>
    <cellStyle name="Currency0 2 2 4" xfId="25512" xr:uid="{00000000-0005-0000-0000-0000A5620000}"/>
    <cellStyle name="Currency0 2 3" xfId="25513" xr:uid="{00000000-0005-0000-0000-0000A6620000}"/>
    <cellStyle name="Currency0 2 3 2" xfId="25514" xr:uid="{00000000-0005-0000-0000-0000A7620000}"/>
    <cellStyle name="Currency0 2 3 2 2" xfId="25515" xr:uid="{00000000-0005-0000-0000-0000A8620000}"/>
    <cellStyle name="Currency0 2 3 2 2 2" xfId="25516" xr:uid="{00000000-0005-0000-0000-0000A9620000}"/>
    <cellStyle name="Currency0 2 3 2 3" xfId="25517" xr:uid="{00000000-0005-0000-0000-0000AA620000}"/>
    <cellStyle name="Currency0 2 3 3" xfId="25518" xr:uid="{00000000-0005-0000-0000-0000AB620000}"/>
    <cellStyle name="Currency0 2 3 3 2" xfId="25519" xr:uid="{00000000-0005-0000-0000-0000AC620000}"/>
    <cellStyle name="Currency0 2 3 4" xfId="25520" xr:uid="{00000000-0005-0000-0000-0000AD620000}"/>
    <cellStyle name="Currency0 2 4" xfId="25521" xr:uid="{00000000-0005-0000-0000-0000AE620000}"/>
    <cellStyle name="Currency0 2 4 2" xfId="25522" xr:uid="{00000000-0005-0000-0000-0000AF620000}"/>
    <cellStyle name="Currency0 2 4 2 2" xfId="25523" xr:uid="{00000000-0005-0000-0000-0000B0620000}"/>
    <cellStyle name="Currency0 2 5" xfId="25524" xr:uid="{00000000-0005-0000-0000-0000B1620000}"/>
    <cellStyle name="Currency0 2 5 2" xfId="25525" xr:uid="{00000000-0005-0000-0000-0000B2620000}"/>
    <cellStyle name="Currency0 2 6" xfId="25526" xr:uid="{00000000-0005-0000-0000-0000B3620000}"/>
    <cellStyle name="Currency0 2 7" xfId="25527" xr:uid="{00000000-0005-0000-0000-0000B4620000}"/>
    <cellStyle name="Currency0 20" xfId="25528" xr:uid="{00000000-0005-0000-0000-0000B5620000}"/>
    <cellStyle name="Currency0 20 2" xfId="25529" xr:uid="{00000000-0005-0000-0000-0000B6620000}"/>
    <cellStyle name="Currency0 20 2 2" xfId="25530" xr:uid="{00000000-0005-0000-0000-0000B7620000}"/>
    <cellStyle name="Currency0 20 2 2 2" xfId="25531" xr:uid="{00000000-0005-0000-0000-0000B8620000}"/>
    <cellStyle name="Currency0 20 2 3" xfId="25532" xr:uid="{00000000-0005-0000-0000-0000B9620000}"/>
    <cellStyle name="Currency0 20 3" xfId="25533" xr:uid="{00000000-0005-0000-0000-0000BA620000}"/>
    <cellStyle name="Currency0 20 3 2" xfId="25534" xr:uid="{00000000-0005-0000-0000-0000BB620000}"/>
    <cellStyle name="Currency0 20 4" xfId="25535" xr:uid="{00000000-0005-0000-0000-0000BC620000}"/>
    <cellStyle name="Currency0 21" xfId="25536" xr:uid="{00000000-0005-0000-0000-0000BD620000}"/>
    <cellStyle name="Currency0 21 2" xfId="25537" xr:uid="{00000000-0005-0000-0000-0000BE620000}"/>
    <cellStyle name="Currency0 21 2 2" xfId="25538" xr:uid="{00000000-0005-0000-0000-0000BF620000}"/>
    <cellStyle name="Currency0 21 2 2 2" xfId="25539" xr:uid="{00000000-0005-0000-0000-0000C0620000}"/>
    <cellStyle name="Currency0 21 2 3" xfId="25540" xr:uid="{00000000-0005-0000-0000-0000C1620000}"/>
    <cellStyle name="Currency0 21 3" xfId="25541" xr:uid="{00000000-0005-0000-0000-0000C2620000}"/>
    <cellStyle name="Currency0 21 3 2" xfId="25542" xr:uid="{00000000-0005-0000-0000-0000C3620000}"/>
    <cellStyle name="Currency0 21 4" xfId="25543" xr:uid="{00000000-0005-0000-0000-0000C4620000}"/>
    <cellStyle name="Currency0 22" xfId="25544" xr:uid="{00000000-0005-0000-0000-0000C5620000}"/>
    <cellStyle name="Currency0 22 2" xfId="25545" xr:uid="{00000000-0005-0000-0000-0000C6620000}"/>
    <cellStyle name="Currency0 22 2 2" xfId="25546" xr:uid="{00000000-0005-0000-0000-0000C7620000}"/>
    <cellStyle name="Currency0 22 2 2 2" xfId="25547" xr:uid="{00000000-0005-0000-0000-0000C8620000}"/>
    <cellStyle name="Currency0 22 2 3" xfId="25548" xr:uid="{00000000-0005-0000-0000-0000C9620000}"/>
    <cellStyle name="Currency0 22 3" xfId="25549" xr:uid="{00000000-0005-0000-0000-0000CA620000}"/>
    <cellStyle name="Currency0 22 3 2" xfId="25550" xr:uid="{00000000-0005-0000-0000-0000CB620000}"/>
    <cellStyle name="Currency0 22 4" xfId="25551" xr:uid="{00000000-0005-0000-0000-0000CC620000}"/>
    <cellStyle name="Currency0 23" xfId="25552" xr:uid="{00000000-0005-0000-0000-0000CD620000}"/>
    <cellStyle name="Currency0 23 2" xfId="25553" xr:uid="{00000000-0005-0000-0000-0000CE620000}"/>
    <cellStyle name="Currency0 23 2 2" xfId="25554" xr:uid="{00000000-0005-0000-0000-0000CF620000}"/>
    <cellStyle name="Currency0 23 2 2 2" xfId="25555" xr:uid="{00000000-0005-0000-0000-0000D0620000}"/>
    <cellStyle name="Currency0 23 2 3" xfId="25556" xr:uid="{00000000-0005-0000-0000-0000D1620000}"/>
    <cellStyle name="Currency0 23 3" xfId="25557" xr:uid="{00000000-0005-0000-0000-0000D2620000}"/>
    <cellStyle name="Currency0 23 3 2" xfId="25558" xr:uid="{00000000-0005-0000-0000-0000D3620000}"/>
    <cellStyle name="Currency0 23 4" xfId="25559" xr:uid="{00000000-0005-0000-0000-0000D4620000}"/>
    <cellStyle name="Currency0 24" xfId="25560" xr:uid="{00000000-0005-0000-0000-0000D5620000}"/>
    <cellStyle name="Currency0 24 2" xfId="25561" xr:uid="{00000000-0005-0000-0000-0000D6620000}"/>
    <cellStyle name="Currency0 24 2 2" xfId="25562" xr:uid="{00000000-0005-0000-0000-0000D7620000}"/>
    <cellStyle name="Currency0 24 2 2 2" xfId="25563" xr:uid="{00000000-0005-0000-0000-0000D8620000}"/>
    <cellStyle name="Currency0 24 2 3" xfId="25564" xr:uid="{00000000-0005-0000-0000-0000D9620000}"/>
    <cellStyle name="Currency0 24 3" xfId="25565" xr:uid="{00000000-0005-0000-0000-0000DA620000}"/>
    <cellStyle name="Currency0 24 3 2" xfId="25566" xr:uid="{00000000-0005-0000-0000-0000DB620000}"/>
    <cellStyle name="Currency0 24 4" xfId="25567" xr:uid="{00000000-0005-0000-0000-0000DC620000}"/>
    <cellStyle name="Currency0 25" xfId="25568" xr:uid="{00000000-0005-0000-0000-0000DD620000}"/>
    <cellStyle name="Currency0 25 2" xfId="25569" xr:uid="{00000000-0005-0000-0000-0000DE620000}"/>
    <cellStyle name="Currency0 25 2 2" xfId="25570" xr:uid="{00000000-0005-0000-0000-0000DF620000}"/>
    <cellStyle name="Currency0 25 2 2 2" xfId="25571" xr:uid="{00000000-0005-0000-0000-0000E0620000}"/>
    <cellStyle name="Currency0 25 2 3" xfId="25572" xr:uid="{00000000-0005-0000-0000-0000E1620000}"/>
    <cellStyle name="Currency0 25 3" xfId="25573" xr:uid="{00000000-0005-0000-0000-0000E2620000}"/>
    <cellStyle name="Currency0 25 3 2" xfId="25574" xr:uid="{00000000-0005-0000-0000-0000E3620000}"/>
    <cellStyle name="Currency0 25 4" xfId="25575" xr:uid="{00000000-0005-0000-0000-0000E4620000}"/>
    <cellStyle name="Currency0 26" xfId="25576" xr:uid="{00000000-0005-0000-0000-0000E5620000}"/>
    <cellStyle name="Currency0 26 2" xfId="25577" xr:uid="{00000000-0005-0000-0000-0000E6620000}"/>
    <cellStyle name="Currency0 26 2 2" xfId="25578" xr:uid="{00000000-0005-0000-0000-0000E7620000}"/>
    <cellStyle name="Currency0 26 2 2 2" xfId="25579" xr:uid="{00000000-0005-0000-0000-0000E8620000}"/>
    <cellStyle name="Currency0 26 2 3" xfId="25580" xr:uid="{00000000-0005-0000-0000-0000E9620000}"/>
    <cellStyle name="Currency0 26 3" xfId="25581" xr:uid="{00000000-0005-0000-0000-0000EA620000}"/>
    <cellStyle name="Currency0 26 3 2" xfId="25582" xr:uid="{00000000-0005-0000-0000-0000EB620000}"/>
    <cellStyle name="Currency0 26 4" xfId="25583" xr:uid="{00000000-0005-0000-0000-0000EC620000}"/>
    <cellStyle name="Currency0 27" xfId="25584" xr:uid="{00000000-0005-0000-0000-0000ED620000}"/>
    <cellStyle name="Currency0 27 2" xfId="25585" xr:uid="{00000000-0005-0000-0000-0000EE620000}"/>
    <cellStyle name="Currency0 27 2 2" xfId="25586" xr:uid="{00000000-0005-0000-0000-0000EF620000}"/>
    <cellStyle name="Currency0 27 2 2 2" xfId="25587" xr:uid="{00000000-0005-0000-0000-0000F0620000}"/>
    <cellStyle name="Currency0 27 2 3" xfId="25588" xr:uid="{00000000-0005-0000-0000-0000F1620000}"/>
    <cellStyle name="Currency0 27 3" xfId="25589" xr:uid="{00000000-0005-0000-0000-0000F2620000}"/>
    <cellStyle name="Currency0 27 3 2" xfId="25590" xr:uid="{00000000-0005-0000-0000-0000F3620000}"/>
    <cellStyle name="Currency0 27 4" xfId="25591" xr:uid="{00000000-0005-0000-0000-0000F4620000}"/>
    <cellStyle name="Currency0 28" xfId="25592" xr:uid="{00000000-0005-0000-0000-0000F5620000}"/>
    <cellStyle name="Currency0 28 2" xfId="25593" xr:uid="{00000000-0005-0000-0000-0000F6620000}"/>
    <cellStyle name="Currency0 28 2 2" xfId="25594" xr:uid="{00000000-0005-0000-0000-0000F7620000}"/>
    <cellStyle name="Currency0 28 2 2 2" xfId="25595" xr:uid="{00000000-0005-0000-0000-0000F8620000}"/>
    <cellStyle name="Currency0 28 2 3" xfId="25596" xr:uid="{00000000-0005-0000-0000-0000F9620000}"/>
    <cellStyle name="Currency0 28 3" xfId="25597" xr:uid="{00000000-0005-0000-0000-0000FA620000}"/>
    <cellStyle name="Currency0 28 3 2" xfId="25598" xr:uid="{00000000-0005-0000-0000-0000FB620000}"/>
    <cellStyle name="Currency0 28 4" xfId="25599" xr:uid="{00000000-0005-0000-0000-0000FC620000}"/>
    <cellStyle name="Currency0 29" xfId="25600" xr:uid="{00000000-0005-0000-0000-0000FD620000}"/>
    <cellStyle name="Currency0 29 2" xfId="25601" xr:uid="{00000000-0005-0000-0000-0000FE620000}"/>
    <cellStyle name="Currency0 29 2 2" xfId="25602" xr:uid="{00000000-0005-0000-0000-0000FF620000}"/>
    <cellStyle name="Currency0 29 2 2 2" xfId="25603" xr:uid="{00000000-0005-0000-0000-000000630000}"/>
    <cellStyle name="Currency0 29 2 3" xfId="25604" xr:uid="{00000000-0005-0000-0000-000001630000}"/>
    <cellStyle name="Currency0 29 3" xfId="25605" xr:uid="{00000000-0005-0000-0000-000002630000}"/>
    <cellStyle name="Currency0 29 3 2" xfId="25606" xr:uid="{00000000-0005-0000-0000-000003630000}"/>
    <cellStyle name="Currency0 29 4" xfId="25607" xr:uid="{00000000-0005-0000-0000-000004630000}"/>
    <cellStyle name="Currency0 3" xfId="25608" xr:uid="{00000000-0005-0000-0000-000005630000}"/>
    <cellStyle name="Currency0 3 2" xfId="25609" xr:uid="{00000000-0005-0000-0000-000006630000}"/>
    <cellStyle name="Currency0 3 2 2" xfId="25610" xr:uid="{00000000-0005-0000-0000-000007630000}"/>
    <cellStyle name="Currency0 3 2 2 2" xfId="25611" xr:uid="{00000000-0005-0000-0000-000008630000}"/>
    <cellStyle name="Currency0 3 2 3" xfId="25612" xr:uid="{00000000-0005-0000-0000-000009630000}"/>
    <cellStyle name="Currency0 3 3" xfId="25613" xr:uid="{00000000-0005-0000-0000-00000A630000}"/>
    <cellStyle name="Currency0 3 3 2" xfId="25614" xr:uid="{00000000-0005-0000-0000-00000B630000}"/>
    <cellStyle name="Currency0 3 4" xfId="25615" xr:uid="{00000000-0005-0000-0000-00000C630000}"/>
    <cellStyle name="Currency0 30" xfId="25616" xr:uid="{00000000-0005-0000-0000-00000D630000}"/>
    <cellStyle name="Currency0 30 2" xfId="25617" xr:uid="{00000000-0005-0000-0000-00000E630000}"/>
    <cellStyle name="Currency0 30 2 2" xfId="25618" xr:uid="{00000000-0005-0000-0000-00000F630000}"/>
    <cellStyle name="Currency0 30 2 2 2" xfId="25619" xr:uid="{00000000-0005-0000-0000-000010630000}"/>
    <cellStyle name="Currency0 30 2 3" xfId="25620" xr:uid="{00000000-0005-0000-0000-000011630000}"/>
    <cellStyle name="Currency0 30 3" xfId="25621" xr:uid="{00000000-0005-0000-0000-000012630000}"/>
    <cellStyle name="Currency0 30 3 2" xfId="25622" xr:uid="{00000000-0005-0000-0000-000013630000}"/>
    <cellStyle name="Currency0 30 4" xfId="25623" xr:uid="{00000000-0005-0000-0000-000014630000}"/>
    <cellStyle name="Currency0 31" xfId="25624" xr:uid="{00000000-0005-0000-0000-000015630000}"/>
    <cellStyle name="Currency0 31 2" xfId="25625" xr:uid="{00000000-0005-0000-0000-000016630000}"/>
    <cellStyle name="Currency0 31 2 2" xfId="25626" xr:uid="{00000000-0005-0000-0000-000017630000}"/>
    <cellStyle name="Currency0 31 2 2 2" xfId="25627" xr:uid="{00000000-0005-0000-0000-000018630000}"/>
    <cellStyle name="Currency0 31 2 3" xfId="25628" xr:uid="{00000000-0005-0000-0000-000019630000}"/>
    <cellStyle name="Currency0 31 3" xfId="25629" xr:uid="{00000000-0005-0000-0000-00001A630000}"/>
    <cellStyle name="Currency0 31 3 2" xfId="25630" xr:uid="{00000000-0005-0000-0000-00001B630000}"/>
    <cellStyle name="Currency0 31 4" xfId="25631" xr:uid="{00000000-0005-0000-0000-00001C630000}"/>
    <cellStyle name="Currency0 32" xfId="25632" xr:uid="{00000000-0005-0000-0000-00001D630000}"/>
    <cellStyle name="Currency0 32 2" xfId="25633" xr:uid="{00000000-0005-0000-0000-00001E630000}"/>
    <cellStyle name="Currency0 32 2 2" xfId="25634" xr:uid="{00000000-0005-0000-0000-00001F630000}"/>
    <cellStyle name="Currency0 32 2 2 2" xfId="25635" xr:uid="{00000000-0005-0000-0000-000020630000}"/>
    <cellStyle name="Currency0 32 2 3" xfId="25636" xr:uid="{00000000-0005-0000-0000-000021630000}"/>
    <cellStyle name="Currency0 32 3" xfId="25637" xr:uid="{00000000-0005-0000-0000-000022630000}"/>
    <cellStyle name="Currency0 32 3 2" xfId="25638" xr:uid="{00000000-0005-0000-0000-000023630000}"/>
    <cellStyle name="Currency0 32 4" xfId="25639" xr:uid="{00000000-0005-0000-0000-000024630000}"/>
    <cellStyle name="Currency0 33" xfId="25640" xr:uid="{00000000-0005-0000-0000-000025630000}"/>
    <cellStyle name="Currency0 33 2" xfId="25641" xr:uid="{00000000-0005-0000-0000-000026630000}"/>
    <cellStyle name="Currency0 33 2 2" xfId="25642" xr:uid="{00000000-0005-0000-0000-000027630000}"/>
    <cellStyle name="Currency0 33 2 2 2" xfId="25643" xr:uid="{00000000-0005-0000-0000-000028630000}"/>
    <cellStyle name="Currency0 33 2 3" xfId="25644" xr:uid="{00000000-0005-0000-0000-000029630000}"/>
    <cellStyle name="Currency0 33 3" xfId="25645" xr:uid="{00000000-0005-0000-0000-00002A630000}"/>
    <cellStyle name="Currency0 33 3 2" xfId="25646" xr:uid="{00000000-0005-0000-0000-00002B630000}"/>
    <cellStyle name="Currency0 33 4" xfId="25647" xr:uid="{00000000-0005-0000-0000-00002C630000}"/>
    <cellStyle name="Currency0 34" xfId="25648" xr:uid="{00000000-0005-0000-0000-00002D630000}"/>
    <cellStyle name="Currency0 34 2" xfId="25649" xr:uid="{00000000-0005-0000-0000-00002E630000}"/>
    <cellStyle name="Currency0 34 2 2" xfId="25650" xr:uid="{00000000-0005-0000-0000-00002F630000}"/>
    <cellStyle name="Currency0 34 2 2 2" xfId="25651" xr:uid="{00000000-0005-0000-0000-000030630000}"/>
    <cellStyle name="Currency0 34 2 3" xfId="25652" xr:uid="{00000000-0005-0000-0000-000031630000}"/>
    <cellStyle name="Currency0 34 3" xfId="25653" xr:uid="{00000000-0005-0000-0000-000032630000}"/>
    <cellStyle name="Currency0 34 3 2" xfId="25654" xr:uid="{00000000-0005-0000-0000-000033630000}"/>
    <cellStyle name="Currency0 34 4" xfId="25655" xr:uid="{00000000-0005-0000-0000-000034630000}"/>
    <cellStyle name="Currency0 35" xfId="25656" xr:uid="{00000000-0005-0000-0000-000035630000}"/>
    <cellStyle name="Currency0 35 2" xfId="25657" xr:uid="{00000000-0005-0000-0000-000036630000}"/>
    <cellStyle name="Currency0 35 2 2" xfId="25658" xr:uid="{00000000-0005-0000-0000-000037630000}"/>
    <cellStyle name="Currency0 35 3" xfId="25659" xr:uid="{00000000-0005-0000-0000-000038630000}"/>
    <cellStyle name="Currency0 36" xfId="25660" xr:uid="{00000000-0005-0000-0000-000039630000}"/>
    <cellStyle name="Currency0 36 2" xfId="25661" xr:uid="{00000000-0005-0000-0000-00003A630000}"/>
    <cellStyle name="Currency0 36 2 2" xfId="25662" xr:uid="{00000000-0005-0000-0000-00003B630000}"/>
    <cellStyle name="Currency0 36 3" xfId="25663" xr:uid="{00000000-0005-0000-0000-00003C630000}"/>
    <cellStyle name="Currency0 37" xfId="25664" xr:uid="{00000000-0005-0000-0000-00003D630000}"/>
    <cellStyle name="Currency0 38" xfId="25665" xr:uid="{00000000-0005-0000-0000-00003E630000}"/>
    <cellStyle name="Currency0 38 2" xfId="25666" xr:uid="{00000000-0005-0000-0000-00003F630000}"/>
    <cellStyle name="Currency0 4" xfId="25667" xr:uid="{00000000-0005-0000-0000-000040630000}"/>
    <cellStyle name="Currency0 4 2" xfId="25668" xr:uid="{00000000-0005-0000-0000-000041630000}"/>
    <cellStyle name="Currency0 4 2 2" xfId="25669" xr:uid="{00000000-0005-0000-0000-000042630000}"/>
    <cellStyle name="Currency0 4 2 2 2" xfId="25670" xr:uid="{00000000-0005-0000-0000-000043630000}"/>
    <cellStyle name="Currency0 4 2 3" xfId="25671" xr:uid="{00000000-0005-0000-0000-000044630000}"/>
    <cellStyle name="Currency0 4 3" xfId="25672" xr:uid="{00000000-0005-0000-0000-000045630000}"/>
    <cellStyle name="Currency0 4 3 2" xfId="25673" xr:uid="{00000000-0005-0000-0000-000046630000}"/>
    <cellStyle name="Currency0 4 4" xfId="25674" xr:uid="{00000000-0005-0000-0000-000047630000}"/>
    <cellStyle name="Currency0 5" xfId="25675" xr:uid="{00000000-0005-0000-0000-000048630000}"/>
    <cellStyle name="Currency0 5 2" xfId="25676" xr:uid="{00000000-0005-0000-0000-000049630000}"/>
    <cellStyle name="Currency0 5 2 2" xfId="25677" xr:uid="{00000000-0005-0000-0000-00004A630000}"/>
    <cellStyle name="Currency0 5 2 2 2" xfId="25678" xr:uid="{00000000-0005-0000-0000-00004B630000}"/>
    <cellStyle name="Currency0 5 2 3" xfId="25679" xr:uid="{00000000-0005-0000-0000-00004C630000}"/>
    <cellStyle name="Currency0 5 3" xfId="25680" xr:uid="{00000000-0005-0000-0000-00004D630000}"/>
    <cellStyle name="Currency0 5 3 2" xfId="25681" xr:uid="{00000000-0005-0000-0000-00004E630000}"/>
    <cellStyle name="Currency0 5 4" xfId="25682" xr:uid="{00000000-0005-0000-0000-00004F630000}"/>
    <cellStyle name="Currency0 6" xfId="25683" xr:uid="{00000000-0005-0000-0000-000050630000}"/>
    <cellStyle name="Currency0 6 2" xfId="25684" xr:uid="{00000000-0005-0000-0000-000051630000}"/>
    <cellStyle name="Currency0 6 2 2" xfId="25685" xr:uid="{00000000-0005-0000-0000-000052630000}"/>
    <cellStyle name="Currency0 6 2 2 2" xfId="25686" xr:uid="{00000000-0005-0000-0000-000053630000}"/>
    <cellStyle name="Currency0 6 2 3" xfId="25687" xr:uid="{00000000-0005-0000-0000-000054630000}"/>
    <cellStyle name="Currency0 6 3" xfId="25688" xr:uid="{00000000-0005-0000-0000-000055630000}"/>
    <cellStyle name="Currency0 6 3 2" xfId="25689" xr:uid="{00000000-0005-0000-0000-000056630000}"/>
    <cellStyle name="Currency0 6 4" xfId="25690" xr:uid="{00000000-0005-0000-0000-000057630000}"/>
    <cellStyle name="Currency0 7" xfId="25691" xr:uid="{00000000-0005-0000-0000-000058630000}"/>
    <cellStyle name="Currency0 7 2" xfId="25692" xr:uid="{00000000-0005-0000-0000-000059630000}"/>
    <cellStyle name="Currency0 7 2 2" xfId="25693" xr:uid="{00000000-0005-0000-0000-00005A630000}"/>
    <cellStyle name="Currency0 7 2 2 2" xfId="25694" xr:uid="{00000000-0005-0000-0000-00005B630000}"/>
    <cellStyle name="Currency0 7 2 3" xfId="25695" xr:uid="{00000000-0005-0000-0000-00005C630000}"/>
    <cellStyle name="Currency0 7 3" xfId="25696" xr:uid="{00000000-0005-0000-0000-00005D630000}"/>
    <cellStyle name="Currency0 7 3 2" xfId="25697" xr:uid="{00000000-0005-0000-0000-00005E630000}"/>
    <cellStyle name="Currency0 7 4" xfId="25698" xr:uid="{00000000-0005-0000-0000-00005F630000}"/>
    <cellStyle name="Currency0 8" xfId="25699" xr:uid="{00000000-0005-0000-0000-000060630000}"/>
    <cellStyle name="Currency0 8 2" xfId="25700" xr:uid="{00000000-0005-0000-0000-000061630000}"/>
    <cellStyle name="Currency0 8 2 2" xfId="25701" xr:uid="{00000000-0005-0000-0000-000062630000}"/>
    <cellStyle name="Currency0 8 2 2 2" xfId="25702" xr:uid="{00000000-0005-0000-0000-000063630000}"/>
    <cellStyle name="Currency0 8 2 3" xfId="25703" xr:uid="{00000000-0005-0000-0000-000064630000}"/>
    <cellStyle name="Currency0 8 3" xfId="25704" xr:uid="{00000000-0005-0000-0000-000065630000}"/>
    <cellStyle name="Currency0 8 3 2" xfId="25705" xr:uid="{00000000-0005-0000-0000-000066630000}"/>
    <cellStyle name="Currency0 8 4" xfId="25706" xr:uid="{00000000-0005-0000-0000-000067630000}"/>
    <cellStyle name="Currency0 9" xfId="25707" xr:uid="{00000000-0005-0000-0000-000068630000}"/>
    <cellStyle name="Currency0 9 2" xfId="25708" xr:uid="{00000000-0005-0000-0000-000069630000}"/>
    <cellStyle name="Currency0 9 2 2" xfId="25709" xr:uid="{00000000-0005-0000-0000-00006A630000}"/>
    <cellStyle name="Currency0 9 2 2 2" xfId="25710" xr:uid="{00000000-0005-0000-0000-00006B630000}"/>
    <cellStyle name="Currency0 9 2 3" xfId="25711" xr:uid="{00000000-0005-0000-0000-00006C630000}"/>
    <cellStyle name="Currency0 9 3" xfId="25712" xr:uid="{00000000-0005-0000-0000-00006D630000}"/>
    <cellStyle name="Currency0 9 3 2" xfId="25713" xr:uid="{00000000-0005-0000-0000-00006E630000}"/>
    <cellStyle name="Currency0 9 4" xfId="25714" xr:uid="{00000000-0005-0000-0000-00006F630000}"/>
    <cellStyle name="Currency0_Comp_aut" xfId="25715" xr:uid="{00000000-0005-0000-0000-000070630000}"/>
    <cellStyle name="Currency2" xfId="25716" xr:uid="{00000000-0005-0000-0000-000071630000}"/>
    <cellStyle name="Custom" xfId="25717" xr:uid="{00000000-0005-0000-0000-000072630000}"/>
    <cellStyle name="Custom 2" xfId="25718" xr:uid="{00000000-0005-0000-0000-000073630000}"/>
    <cellStyle name="Custom 3" xfId="25719" xr:uid="{00000000-0005-0000-0000-000074630000}"/>
    <cellStyle name="Custom(2)" xfId="25720" xr:uid="{00000000-0005-0000-0000-000075630000}"/>
    <cellStyle name="Custom_Funding Plan" xfId="25721" xr:uid="{00000000-0005-0000-0000-000076630000}"/>
    <cellStyle name="D" xfId="25722" xr:uid="{00000000-0005-0000-0000-000077630000}"/>
    <cellStyle name="Dane wejściowe" xfId="25723" xr:uid="{00000000-0005-0000-0000-000078630000}"/>
    <cellStyle name="Dane wyjściowe" xfId="25724" xr:uid="{00000000-0005-0000-0000-000079630000}"/>
    <cellStyle name="Dårlig" xfId="25725" xr:uid="{00000000-0005-0000-0000-00007A630000}"/>
    <cellStyle name="Data" xfId="25726" xr:uid="{00000000-0005-0000-0000-00007B630000}"/>
    <cellStyle name="Data 10" xfId="25727" xr:uid="{00000000-0005-0000-0000-00007C630000}"/>
    <cellStyle name="Data 11" xfId="25728" xr:uid="{00000000-0005-0000-0000-00007D630000}"/>
    <cellStyle name="Data 12" xfId="25729" xr:uid="{00000000-0005-0000-0000-00007E630000}"/>
    <cellStyle name="Data 13" xfId="25730" xr:uid="{00000000-0005-0000-0000-00007F630000}"/>
    <cellStyle name="Data 14" xfId="25731" xr:uid="{00000000-0005-0000-0000-000080630000}"/>
    <cellStyle name="Data 15" xfId="25732" xr:uid="{00000000-0005-0000-0000-000081630000}"/>
    <cellStyle name="Data 16" xfId="25733" xr:uid="{00000000-0005-0000-0000-000082630000}"/>
    <cellStyle name="Data 17" xfId="25734" xr:uid="{00000000-0005-0000-0000-000083630000}"/>
    <cellStyle name="Data 18" xfId="25735" xr:uid="{00000000-0005-0000-0000-000084630000}"/>
    <cellStyle name="Data 19" xfId="25736" xr:uid="{00000000-0005-0000-0000-000085630000}"/>
    <cellStyle name="Data 2" xfId="25737" xr:uid="{00000000-0005-0000-0000-000086630000}"/>
    <cellStyle name="Data 2 2" xfId="25738" xr:uid="{00000000-0005-0000-0000-000087630000}"/>
    <cellStyle name="Data 2 2 2" xfId="25739" xr:uid="{00000000-0005-0000-0000-000088630000}"/>
    <cellStyle name="Data 2 2 3" xfId="25740" xr:uid="{00000000-0005-0000-0000-000089630000}"/>
    <cellStyle name="Data 2 2 4" xfId="25741" xr:uid="{00000000-0005-0000-0000-00008A630000}"/>
    <cellStyle name="Data 2 3" xfId="25742" xr:uid="{00000000-0005-0000-0000-00008B630000}"/>
    <cellStyle name="Data 2 3 2" xfId="25743" xr:uid="{00000000-0005-0000-0000-00008C630000}"/>
    <cellStyle name="Data 2 3 3" xfId="25744" xr:uid="{00000000-0005-0000-0000-00008D630000}"/>
    <cellStyle name="Data 2 3 4" xfId="25745" xr:uid="{00000000-0005-0000-0000-00008E630000}"/>
    <cellStyle name="Data 2 4" xfId="25746" xr:uid="{00000000-0005-0000-0000-00008F630000}"/>
    <cellStyle name="Data 2 4 2" xfId="25747" xr:uid="{00000000-0005-0000-0000-000090630000}"/>
    <cellStyle name="Data 2 5" xfId="25748" xr:uid="{00000000-0005-0000-0000-000091630000}"/>
    <cellStyle name="Data 2 6" xfId="25749" xr:uid="{00000000-0005-0000-0000-000092630000}"/>
    <cellStyle name="Data 20" xfId="25750" xr:uid="{00000000-0005-0000-0000-000093630000}"/>
    <cellStyle name="Data 21" xfId="25751" xr:uid="{00000000-0005-0000-0000-000094630000}"/>
    <cellStyle name="Data 22" xfId="25752" xr:uid="{00000000-0005-0000-0000-000095630000}"/>
    <cellStyle name="Data 23" xfId="25753" xr:uid="{00000000-0005-0000-0000-000096630000}"/>
    <cellStyle name="Data 24" xfId="25754" xr:uid="{00000000-0005-0000-0000-000097630000}"/>
    <cellStyle name="Data 25" xfId="25755" xr:uid="{00000000-0005-0000-0000-000098630000}"/>
    <cellStyle name="Data 26" xfId="25756" xr:uid="{00000000-0005-0000-0000-000099630000}"/>
    <cellStyle name="Data 27" xfId="25757" xr:uid="{00000000-0005-0000-0000-00009A630000}"/>
    <cellStyle name="Data 28" xfId="25758" xr:uid="{00000000-0005-0000-0000-00009B630000}"/>
    <cellStyle name="Data 29" xfId="25759" xr:uid="{00000000-0005-0000-0000-00009C630000}"/>
    <cellStyle name="Data 3" xfId="25760" xr:uid="{00000000-0005-0000-0000-00009D630000}"/>
    <cellStyle name="Data 3 2" xfId="25761" xr:uid="{00000000-0005-0000-0000-00009E630000}"/>
    <cellStyle name="Data 3 2 2" xfId="25762" xr:uid="{00000000-0005-0000-0000-00009F630000}"/>
    <cellStyle name="Data 3 2 3" xfId="25763" xr:uid="{00000000-0005-0000-0000-0000A0630000}"/>
    <cellStyle name="Data 3 2 4" xfId="25764" xr:uid="{00000000-0005-0000-0000-0000A1630000}"/>
    <cellStyle name="Data 3 3" xfId="25765" xr:uid="{00000000-0005-0000-0000-0000A2630000}"/>
    <cellStyle name="Data 3 3 2" xfId="25766" xr:uid="{00000000-0005-0000-0000-0000A3630000}"/>
    <cellStyle name="Data 3 3 3" xfId="25767" xr:uid="{00000000-0005-0000-0000-0000A4630000}"/>
    <cellStyle name="Data 3 3 4" xfId="25768" xr:uid="{00000000-0005-0000-0000-0000A5630000}"/>
    <cellStyle name="Data 3 4" xfId="25769" xr:uid="{00000000-0005-0000-0000-0000A6630000}"/>
    <cellStyle name="Data 3 5" xfId="25770" xr:uid="{00000000-0005-0000-0000-0000A7630000}"/>
    <cellStyle name="Data 3 6" xfId="25771" xr:uid="{00000000-0005-0000-0000-0000A8630000}"/>
    <cellStyle name="Data 30" xfId="25772" xr:uid="{00000000-0005-0000-0000-0000A9630000}"/>
    <cellStyle name="Data 31" xfId="25773" xr:uid="{00000000-0005-0000-0000-0000AA630000}"/>
    <cellStyle name="Data 32" xfId="25774" xr:uid="{00000000-0005-0000-0000-0000AB630000}"/>
    <cellStyle name="Data 33" xfId="25775" xr:uid="{00000000-0005-0000-0000-0000AC630000}"/>
    <cellStyle name="Data 34" xfId="25776" xr:uid="{00000000-0005-0000-0000-0000AD630000}"/>
    <cellStyle name="Data 4" xfId="25777" xr:uid="{00000000-0005-0000-0000-0000AE630000}"/>
    <cellStyle name="Data 4 2" xfId="25778" xr:uid="{00000000-0005-0000-0000-0000AF630000}"/>
    <cellStyle name="Data 4 3" xfId="25779" xr:uid="{00000000-0005-0000-0000-0000B0630000}"/>
    <cellStyle name="Data 4 4" xfId="25780" xr:uid="{00000000-0005-0000-0000-0000B1630000}"/>
    <cellStyle name="Data 5" xfId="25781" xr:uid="{00000000-0005-0000-0000-0000B2630000}"/>
    <cellStyle name="Data 5 2" xfId="25782" xr:uid="{00000000-0005-0000-0000-0000B3630000}"/>
    <cellStyle name="Data 5 3" xfId="25783" xr:uid="{00000000-0005-0000-0000-0000B4630000}"/>
    <cellStyle name="Data 5 4" xfId="25784" xr:uid="{00000000-0005-0000-0000-0000B5630000}"/>
    <cellStyle name="Data 6" xfId="25785" xr:uid="{00000000-0005-0000-0000-0000B6630000}"/>
    <cellStyle name="Data 7" xfId="25786" xr:uid="{00000000-0005-0000-0000-0000B7630000}"/>
    <cellStyle name="Data 7 2" xfId="25787" xr:uid="{00000000-0005-0000-0000-0000B8630000}"/>
    <cellStyle name="Data 7 3" xfId="25788" xr:uid="{00000000-0005-0000-0000-0000B9630000}"/>
    <cellStyle name="Data 7 4" xfId="25789" xr:uid="{00000000-0005-0000-0000-0000BA630000}"/>
    <cellStyle name="Data 8" xfId="25790" xr:uid="{00000000-0005-0000-0000-0000BB630000}"/>
    <cellStyle name="Data 8 2" xfId="25791" xr:uid="{00000000-0005-0000-0000-0000BC630000}"/>
    <cellStyle name="Data 9" xfId="25792" xr:uid="{00000000-0005-0000-0000-0000BD630000}"/>
    <cellStyle name="Data Helvetica Righ" xfId="25793" xr:uid="{00000000-0005-0000-0000-0000BE630000}"/>
    <cellStyle name="Data Helvetica Righ 2" xfId="25794" xr:uid="{00000000-0005-0000-0000-0000BF630000}"/>
    <cellStyle name="Data Helvetica Right" xfId="25795" xr:uid="{00000000-0005-0000-0000-0000C0630000}"/>
    <cellStyle name="Data Helvetica Right 2" xfId="25796" xr:uid="{00000000-0005-0000-0000-0000C1630000}"/>
    <cellStyle name="Data Helvetica Right 3" xfId="25797" xr:uid="{00000000-0005-0000-0000-0000C2630000}"/>
    <cellStyle name="Data Input" xfId="43" xr:uid="{00000000-0005-0000-0000-0000C3630000}"/>
    <cellStyle name="DataC" xfId="25798" xr:uid="{00000000-0005-0000-0000-0000C4630000}"/>
    <cellStyle name="DataC 2" xfId="25799" xr:uid="{00000000-0005-0000-0000-0000C5630000}"/>
    <cellStyle name="DataC 3" xfId="25800" xr:uid="{00000000-0005-0000-0000-0000C6630000}"/>
    <cellStyle name="DataEntryCells" xfId="25801" xr:uid="{00000000-0005-0000-0000-0000C7630000}"/>
    <cellStyle name="Date" xfId="25802" xr:uid="{00000000-0005-0000-0000-0000C8630000}"/>
    <cellStyle name="Date 10" xfId="25803" xr:uid="{00000000-0005-0000-0000-0000C9630000}"/>
    <cellStyle name="Date 10 2" xfId="25804" xr:uid="{00000000-0005-0000-0000-0000CA630000}"/>
    <cellStyle name="Date 10 2 2" xfId="25805" xr:uid="{00000000-0005-0000-0000-0000CB630000}"/>
    <cellStyle name="Date 10 2 2 2" xfId="25806" xr:uid="{00000000-0005-0000-0000-0000CC630000}"/>
    <cellStyle name="Date 10 2 3" xfId="25807" xr:uid="{00000000-0005-0000-0000-0000CD630000}"/>
    <cellStyle name="Date 10 3" xfId="25808" xr:uid="{00000000-0005-0000-0000-0000CE630000}"/>
    <cellStyle name="Date 10 3 2" xfId="25809" xr:uid="{00000000-0005-0000-0000-0000CF630000}"/>
    <cellStyle name="Date 10 4" xfId="25810" xr:uid="{00000000-0005-0000-0000-0000D0630000}"/>
    <cellStyle name="Date 11" xfId="25811" xr:uid="{00000000-0005-0000-0000-0000D1630000}"/>
    <cellStyle name="Date 11 2" xfId="25812" xr:uid="{00000000-0005-0000-0000-0000D2630000}"/>
    <cellStyle name="Date 11 2 2" xfId="25813" xr:uid="{00000000-0005-0000-0000-0000D3630000}"/>
    <cellStyle name="Date 11 2 2 2" xfId="25814" xr:uid="{00000000-0005-0000-0000-0000D4630000}"/>
    <cellStyle name="Date 11 2 3" xfId="25815" xr:uid="{00000000-0005-0000-0000-0000D5630000}"/>
    <cellStyle name="Date 11 3" xfId="25816" xr:uid="{00000000-0005-0000-0000-0000D6630000}"/>
    <cellStyle name="Date 11 3 2" xfId="25817" xr:uid="{00000000-0005-0000-0000-0000D7630000}"/>
    <cellStyle name="Date 11 4" xfId="25818" xr:uid="{00000000-0005-0000-0000-0000D8630000}"/>
    <cellStyle name="Date 12" xfId="25819" xr:uid="{00000000-0005-0000-0000-0000D9630000}"/>
    <cellStyle name="Date 12 2" xfId="25820" xr:uid="{00000000-0005-0000-0000-0000DA630000}"/>
    <cellStyle name="Date 12 2 2" xfId="25821" xr:uid="{00000000-0005-0000-0000-0000DB630000}"/>
    <cellStyle name="Date 12 2 2 2" xfId="25822" xr:uid="{00000000-0005-0000-0000-0000DC630000}"/>
    <cellStyle name="Date 12 2 3" xfId="25823" xr:uid="{00000000-0005-0000-0000-0000DD630000}"/>
    <cellStyle name="Date 12 3" xfId="25824" xr:uid="{00000000-0005-0000-0000-0000DE630000}"/>
    <cellStyle name="Date 12 3 2" xfId="25825" xr:uid="{00000000-0005-0000-0000-0000DF630000}"/>
    <cellStyle name="Date 12 4" xfId="25826" xr:uid="{00000000-0005-0000-0000-0000E0630000}"/>
    <cellStyle name="Date 13" xfId="25827" xr:uid="{00000000-0005-0000-0000-0000E1630000}"/>
    <cellStyle name="Date 13 2" xfId="25828" xr:uid="{00000000-0005-0000-0000-0000E2630000}"/>
    <cellStyle name="Date 13 2 2" xfId="25829" xr:uid="{00000000-0005-0000-0000-0000E3630000}"/>
    <cellStyle name="Date 13 2 2 2" xfId="25830" xr:uid="{00000000-0005-0000-0000-0000E4630000}"/>
    <cellStyle name="Date 13 2 3" xfId="25831" xr:uid="{00000000-0005-0000-0000-0000E5630000}"/>
    <cellStyle name="Date 13 3" xfId="25832" xr:uid="{00000000-0005-0000-0000-0000E6630000}"/>
    <cellStyle name="Date 13 3 2" xfId="25833" xr:uid="{00000000-0005-0000-0000-0000E7630000}"/>
    <cellStyle name="Date 13 4" xfId="25834" xr:uid="{00000000-0005-0000-0000-0000E8630000}"/>
    <cellStyle name="Date 14" xfId="25835" xr:uid="{00000000-0005-0000-0000-0000E9630000}"/>
    <cellStyle name="Date 14 2" xfId="25836" xr:uid="{00000000-0005-0000-0000-0000EA630000}"/>
    <cellStyle name="Date 14 2 2" xfId="25837" xr:uid="{00000000-0005-0000-0000-0000EB630000}"/>
    <cellStyle name="Date 14 2 2 2" xfId="25838" xr:uid="{00000000-0005-0000-0000-0000EC630000}"/>
    <cellStyle name="Date 14 2 3" xfId="25839" xr:uid="{00000000-0005-0000-0000-0000ED630000}"/>
    <cellStyle name="Date 14 3" xfId="25840" xr:uid="{00000000-0005-0000-0000-0000EE630000}"/>
    <cellStyle name="Date 14 3 2" xfId="25841" xr:uid="{00000000-0005-0000-0000-0000EF630000}"/>
    <cellStyle name="Date 14 4" xfId="25842" xr:uid="{00000000-0005-0000-0000-0000F0630000}"/>
    <cellStyle name="Date 15" xfId="25843" xr:uid="{00000000-0005-0000-0000-0000F1630000}"/>
    <cellStyle name="Date 15 2" xfId="25844" xr:uid="{00000000-0005-0000-0000-0000F2630000}"/>
    <cellStyle name="Date 15 2 2" xfId="25845" xr:uid="{00000000-0005-0000-0000-0000F3630000}"/>
    <cellStyle name="Date 15 2 2 2" xfId="25846" xr:uid="{00000000-0005-0000-0000-0000F4630000}"/>
    <cellStyle name="Date 15 2 3" xfId="25847" xr:uid="{00000000-0005-0000-0000-0000F5630000}"/>
    <cellStyle name="Date 15 3" xfId="25848" xr:uid="{00000000-0005-0000-0000-0000F6630000}"/>
    <cellStyle name="Date 15 3 2" xfId="25849" xr:uid="{00000000-0005-0000-0000-0000F7630000}"/>
    <cellStyle name="Date 15 4" xfId="25850" xr:uid="{00000000-0005-0000-0000-0000F8630000}"/>
    <cellStyle name="Date 16" xfId="25851" xr:uid="{00000000-0005-0000-0000-0000F9630000}"/>
    <cellStyle name="Date 16 2" xfId="25852" xr:uid="{00000000-0005-0000-0000-0000FA630000}"/>
    <cellStyle name="Date 16 2 2" xfId="25853" xr:uid="{00000000-0005-0000-0000-0000FB630000}"/>
    <cellStyle name="Date 16 2 2 2" xfId="25854" xr:uid="{00000000-0005-0000-0000-0000FC630000}"/>
    <cellStyle name="Date 16 2 3" xfId="25855" xr:uid="{00000000-0005-0000-0000-0000FD630000}"/>
    <cellStyle name="Date 16 3" xfId="25856" xr:uid="{00000000-0005-0000-0000-0000FE630000}"/>
    <cellStyle name="Date 16 3 2" xfId="25857" xr:uid="{00000000-0005-0000-0000-0000FF630000}"/>
    <cellStyle name="Date 16 4" xfId="25858" xr:uid="{00000000-0005-0000-0000-000000640000}"/>
    <cellStyle name="Date 17" xfId="25859" xr:uid="{00000000-0005-0000-0000-000001640000}"/>
    <cellStyle name="Date 17 2" xfId="25860" xr:uid="{00000000-0005-0000-0000-000002640000}"/>
    <cellStyle name="Date 17 2 2" xfId="25861" xr:uid="{00000000-0005-0000-0000-000003640000}"/>
    <cellStyle name="Date 17 2 2 2" xfId="25862" xr:uid="{00000000-0005-0000-0000-000004640000}"/>
    <cellStyle name="Date 17 2 3" xfId="25863" xr:uid="{00000000-0005-0000-0000-000005640000}"/>
    <cellStyle name="Date 17 3" xfId="25864" xr:uid="{00000000-0005-0000-0000-000006640000}"/>
    <cellStyle name="Date 17 3 2" xfId="25865" xr:uid="{00000000-0005-0000-0000-000007640000}"/>
    <cellStyle name="Date 17 4" xfId="25866" xr:uid="{00000000-0005-0000-0000-000008640000}"/>
    <cellStyle name="Date 18" xfId="25867" xr:uid="{00000000-0005-0000-0000-000009640000}"/>
    <cellStyle name="Date 18 2" xfId="25868" xr:uid="{00000000-0005-0000-0000-00000A640000}"/>
    <cellStyle name="Date 18 2 2" xfId="25869" xr:uid="{00000000-0005-0000-0000-00000B640000}"/>
    <cellStyle name="Date 18 2 2 2" xfId="25870" xr:uid="{00000000-0005-0000-0000-00000C640000}"/>
    <cellStyle name="Date 18 2 3" xfId="25871" xr:uid="{00000000-0005-0000-0000-00000D640000}"/>
    <cellStyle name="Date 18 3" xfId="25872" xr:uid="{00000000-0005-0000-0000-00000E640000}"/>
    <cellStyle name="Date 18 3 2" xfId="25873" xr:uid="{00000000-0005-0000-0000-00000F640000}"/>
    <cellStyle name="Date 18 4" xfId="25874" xr:uid="{00000000-0005-0000-0000-000010640000}"/>
    <cellStyle name="Date 19" xfId="25875" xr:uid="{00000000-0005-0000-0000-000011640000}"/>
    <cellStyle name="Date 19 2" xfId="25876" xr:uid="{00000000-0005-0000-0000-000012640000}"/>
    <cellStyle name="Date 19 2 2" xfId="25877" xr:uid="{00000000-0005-0000-0000-000013640000}"/>
    <cellStyle name="Date 19 2 2 2" xfId="25878" xr:uid="{00000000-0005-0000-0000-000014640000}"/>
    <cellStyle name="Date 19 2 3" xfId="25879" xr:uid="{00000000-0005-0000-0000-000015640000}"/>
    <cellStyle name="Date 19 3" xfId="25880" xr:uid="{00000000-0005-0000-0000-000016640000}"/>
    <cellStyle name="Date 19 3 2" xfId="25881" xr:uid="{00000000-0005-0000-0000-000017640000}"/>
    <cellStyle name="Date 19 4" xfId="25882" xr:uid="{00000000-0005-0000-0000-000018640000}"/>
    <cellStyle name="Date 2" xfId="25883" xr:uid="{00000000-0005-0000-0000-000019640000}"/>
    <cellStyle name="Date 2 10" xfId="25884" xr:uid="{00000000-0005-0000-0000-00001A640000}"/>
    <cellStyle name="Date 2 2" xfId="25885" xr:uid="{00000000-0005-0000-0000-00001B640000}"/>
    <cellStyle name="Date 2 2 2" xfId="25886" xr:uid="{00000000-0005-0000-0000-00001C640000}"/>
    <cellStyle name="Date 2 2 2 2" xfId="25887" xr:uid="{00000000-0005-0000-0000-00001D640000}"/>
    <cellStyle name="Date 2 2 2 2 2" xfId="25888" xr:uid="{00000000-0005-0000-0000-00001E640000}"/>
    <cellStyle name="Date 2 2 2 3" xfId="25889" xr:uid="{00000000-0005-0000-0000-00001F640000}"/>
    <cellStyle name="Date 2 2 3" xfId="25890" xr:uid="{00000000-0005-0000-0000-000020640000}"/>
    <cellStyle name="Date 2 2 3 2" xfId="25891" xr:uid="{00000000-0005-0000-0000-000021640000}"/>
    <cellStyle name="Date 2 2 4" xfId="25892" xr:uid="{00000000-0005-0000-0000-000022640000}"/>
    <cellStyle name="Date 2 3" xfId="25893" xr:uid="{00000000-0005-0000-0000-000023640000}"/>
    <cellStyle name="Date 2 3 2" xfId="25894" xr:uid="{00000000-0005-0000-0000-000024640000}"/>
    <cellStyle name="Date 2 3 2 2" xfId="25895" xr:uid="{00000000-0005-0000-0000-000025640000}"/>
    <cellStyle name="Date 2 3 2 2 2" xfId="25896" xr:uid="{00000000-0005-0000-0000-000026640000}"/>
    <cellStyle name="Date 2 3 2 3" xfId="25897" xr:uid="{00000000-0005-0000-0000-000027640000}"/>
    <cellStyle name="Date 2 3 3" xfId="25898" xr:uid="{00000000-0005-0000-0000-000028640000}"/>
    <cellStyle name="Date 2 3 3 2" xfId="25899" xr:uid="{00000000-0005-0000-0000-000029640000}"/>
    <cellStyle name="Date 2 3 4" xfId="25900" xr:uid="{00000000-0005-0000-0000-00002A640000}"/>
    <cellStyle name="date 2 4" xfId="25901" xr:uid="{00000000-0005-0000-0000-00002B640000}"/>
    <cellStyle name="Date 2 4 2" xfId="25902" xr:uid="{00000000-0005-0000-0000-00002C640000}"/>
    <cellStyle name="Date 2 4 2 2" xfId="25903" xr:uid="{00000000-0005-0000-0000-00002D640000}"/>
    <cellStyle name="date 2 5" xfId="25904" xr:uid="{00000000-0005-0000-0000-00002E640000}"/>
    <cellStyle name="Date 2 5 2" xfId="25905" xr:uid="{00000000-0005-0000-0000-00002F640000}"/>
    <cellStyle name="date 2 6" xfId="25906" xr:uid="{00000000-0005-0000-0000-000030640000}"/>
    <cellStyle name="date 2 7" xfId="25907" xr:uid="{00000000-0005-0000-0000-000031640000}"/>
    <cellStyle name="date 2 8" xfId="25908" xr:uid="{00000000-0005-0000-0000-000032640000}"/>
    <cellStyle name="Date 2 9" xfId="25909" xr:uid="{00000000-0005-0000-0000-000033640000}"/>
    <cellStyle name="Date 20" xfId="25910" xr:uid="{00000000-0005-0000-0000-000034640000}"/>
    <cellStyle name="Date 20 2" xfId="25911" xr:uid="{00000000-0005-0000-0000-000035640000}"/>
    <cellStyle name="Date 20 2 2" xfId="25912" xr:uid="{00000000-0005-0000-0000-000036640000}"/>
    <cellStyle name="Date 20 2 2 2" xfId="25913" xr:uid="{00000000-0005-0000-0000-000037640000}"/>
    <cellStyle name="Date 20 2 3" xfId="25914" xr:uid="{00000000-0005-0000-0000-000038640000}"/>
    <cellStyle name="Date 20 3" xfId="25915" xr:uid="{00000000-0005-0000-0000-000039640000}"/>
    <cellStyle name="Date 20 3 2" xfId="25916" xr:uid="{00000000-0005-0000-0000-00003A640000}"/>
    <cellStyle name="Date 20 4" xfId="25917" xr:uid="{00000000-0005-0000-0000-00003B640000}"/>
    <cellStyle name="Date 21" xfId="25918" xr:uid="{00000000-0005-0000-0000-00003C640000}"/>
    <cellStyle name="Date 21 2" xfId="25919" xr:uid="{00000000-0005-0000-0000-00003D640000}"/>
    <cellStyle name="Date 21 2 2" xfId="25920" xr:uid="{00000000-0005-0000-0000-00003E640000}"/>
    <cellStyle name="Date 21 2 2 2" xfId="25921" xr:uid="{00000000-0005-0000-0000-00003F640000}"/>
    <cellStyle name="Date 21 2 3" xfId="25922" xr:uid="{00000000-0005-0000-0000-000040640000}"/>
    <cellStyle name="Date 21 3" xfId="25923" xr:uid="{00000000-0005-0000-0000-000041640000}"/>
    <cellStyle name="Date 21 3 2" xfId="25924" xr:uid="{00000000-0005-0000-0000-000042640000}"/>
    <cellStyle name="Date 21 4" xfId="25925" xr:uid="{00000000-0005-0000-0000-000043640000}"/>
    <cellStyle name="Date 22" xfId="25926" xr:uid="{00000000-0005-0000-0000-000044640000}"/>
    <cellStyle name="Date 22 2" xfId="25927" xr:uid="{00000000-0005-0000-0000-000045640000}"/>
    <cellStyle name="Date 22 2 2" xfId="25928" xr:uid="{00000000-0005-0000-0000-000046640000}"/>
    <cellStyle name="Date 22 2 2 2" xfId="25929" xr:uid="{00000000-0005-0000-0000-000047640000}"/>
    <cellStyle name="Date 22 2 3" xfId="25930" xr:uid="{00000000-0005-0000-0000-000048640000}"/>
    <cellStyle name="Date 22 3" xfId="25931" xr:uid="{00000000-0005-0000-0000-000049640000}"/>
    <cellStyle name="Date 22 3 2" xfId="25932" xr:uid="{00000000-0005-0000-0000-00004A640000}"/>
    <cellStyle name="Date 22 4" xfId="25933" xr:uid="{00000000-0005-0000-0000-00004B640000}"/>
    <cellStyle name="Date 23" xfId="25934" xr:uid="{00000000-0005-0000-0000-00004C640000}"/>
    <cellStyle name="Date 23 2" xfId="25935" xr:uid="{00000000-0005-0000-0000-00004D640000}"/>
    <cellStyle name="Date 23 2 2" xfId="25936" xr:uid="{00000000-0005-0000-0000-00004E640000}"/>
    <cellStyle name="Date 23 2 2 2" xfId="25937" xr:uid="{00000000-0005-0000-0000-00004F640000}"/>
    <cellStyle name="Date 23 2 3" xfId="25938" xr:uid="{00000000-0005-0000-0000-000050640000}"/>
    <cellStyle name="Date 23 3" xfId="25939" xr:uid="{00000000-0005-0000-0000-000051640000}"/>
    <cellStyle name="Date 23 3 2" xfId="25940" xr:uid="{00000000-0005-0000-0000-000052640000}"/>
    <cellStyle name="Date 23 4" xfId="25941" xr:uid="{00000000-0005-0000-0000-000053640000}"/>
    <cellStyle name="Date 24" xfId="25942" xr:uid="{00000000-0005-0000-0000-000054640000}"/>
    <cellStyle name="Date 24 2" xfId="25943" xr:uid="{00000000-0005-0000-0000-000055640000}"/>
    <cellStyle name="Date 24 2 2" xfId="25944" xr:uid="{00000000-0005-0000-0000-000056640000}"/>
    <cellStyle name="Date 24 2 2 2" xfId="25945" xr:uid="{00000000-0005-0000-0000-000057640000}"/>
    <cellStyle name="Date 24 2 3" xfId="25946" xr:uid="{00000000-0005-0000-0000-000058640000}"/>
    <cellStyle name="Date 24 3" xfId="25947" xr:uid="{00000000-0005-0000-0000-000059640000}"/>
    <cellStyle name="Date 24 3 2" xfId="25948" xr:uid="{00000000-0005-0000-0000-00005A640000}"/>
    <cellStyle name="Date 24 4" xfId="25949" xr:uid="{00000000-0005-0000-0000-00005B640000}"/>
    <cellStyle name="Date 25" xfId="25950" xr:uid="{00000000-0005-0000-0000-00005C640000}"/>
    <cellStyle name="Date 25 2" xfId="25951" xr:uid="{00000000-0005-0000-0000-00005D640000}"/>
    <cellStyle name="Date 25 2 2" xfId="25952" xr:uid="{00000000-0005-0000-0000-00005E640000}"/>
    <cellStyle name="Date 25 2 2 2" xfId="25953" xr:uid="{00000000-0005-0000-0000-00005F640000}"/>
    <cellStyle name="Date 25 2 3" xfId="25954" xr:uid="{00000000-0005-0000-0000-000060640000}"/>
    <cellStyle name="Date 25 3" xfId="25955" xr:uid="{00000000-0005-0000-0000-000061640000}"/>
    <cellStyle name="Date 25 3 2" xfId="25956" xr:uid="{00000000-0005-0000-0000-000062640000}"/>
    <cellStyle name="Date 25 4" xfId="25957" xr:uid="{00000000-0005-0000-0000-000063640000}"/>
    <cellStyle name="Date 26" xfId="25958" xr:uid="{00000000-0005-0000-0000-000064640000}"/>
    <cellStyle name="Date 26 2" xfId="25959" xr:uid="{00000000-0005-0000-0000-000065640000}"/>
    <cellStyle name="Date 26 2 2" xfId="25960" xr:uid="{00000000-0005-0000-0000-000066640000}"/>
    <cellStyle name="Date 26 2 2 2" xfId="25961" xr:uid="{00000000-0005-0000-0000-000067640000}"/>
    <cellStyle name="Date 26 2 3" xfId="25962" xr:uid="{00000000-0005-0000-0000-000068640000}"/>
    <cellStyle name="Date 26 3" xfId="25963" xr:uid="{00000000-0005-0000-0000-000069640000}"/>
    <cellStyle name="Date 26 3 2" xfId="25964" xr:uid="{00000000-0005-0000-0000-00006A640000}"/>
    <cellStyle name="Date 26 4" xfId="25965" xr:uid="{00000000-0005-0000-0000-00006B640000}"/>
    <cellStyle name="Date 27" xfId="25966" xr:uid="{00000000-0005-0000-0000-00006C640000}"/>
    <cellStyle name="Date 27 2" xfId="25967" xr:uid="{00000000-0005-0000-0000-00006D640000}"/>
    <cellStyle name="Date 27 2 2" xfId="25968" xr:uid="{00000000-0005-0000-0000-00006E640000}"/>
    <cellStyle name="Date 27 2 2 2" xfId="25969" xr:uid="{00000000-0005-0000-0000-00006F640000}"/>
    <cellStyle name="Date 27 2 3" xfId="25970" xr:uid="{00000000-0005-0000-0000-000070640000}"/>
    <cellStyle name="Date 27 3" xfId="25971" xr:uid="{00000000-0005-0000-0000-000071640000}"/>
    <cellStyle name="Date 27 3 2" xfId="25972" xr:uid="{00000000-0005-0000-0000-000072640000}"/>
    <cellStyle name="Date 27 4" xfId="25973" xr:uid="{00000000-0005-0000-0000-000073640000}"/>
    <cellStyle name="Date 28" xfId="25974" xr:uid="{00000000-0005-0000-0000-000074640000}"/>
    <cellStyle name="Date 28 2" xfId="25975" xr:uid="{00000000-0005-0000-0000-000075640000}"/>
    <cellStyle name="Date 28 2 2" xfId="25976" xr:uid="{00000000-0005-0000-0000-000076640000}"/>
    <cellStyle name="Date 28 2 2 2" xfId="25977" xr:uid="{00000000-0005-0000-0000-000077640000}"/>
    <cellStyle name="Date 28 2 3" xfId="25978" xr:uid="{00000000-0005-0000-0000-000078640000}"/>
    <cellStyle name="Date 28 3" xfId="25979" xr:uid="{00000000-0005-0000-0000-000079640000}"/>
    <cellStyle name="Date 28 3 2" xfId="25980" xr:uid="{00000000-0005-0000-0000-00007A640000}"/>
    <cellStyle name="Date 28 4" xfId="25981" xr:uid="{00000000-0005-0000-0000-00007B640000}"/>
    <cellStyle name="Date 29" xfId="25982" xr:uid="{00000000-0005-0000-0000-00007C640000}"/>
    <cellStyle name="Date 29 2" xfId="25983" xr:uid="{00000000-0005-0000-0000-00007D640000}"/>
    <cellStyle name="Date 29 2 2" xfId="25984" xr:uid="{00000000-0005-0000-0000-00007E640000}"/>
    <cellStyle name="Date 29 2 2 2" xfId="25985" xr:uid="{00000000-0005-0000-0000-00007F640000}"/>
    <cellStyle name="Date 29 2 3" xfId="25986" xr:uid="{00000000-0005-0000-0000-000080640000}"/>
    <cellStyle name="Date 29 3" xfId="25987" xr:uid="{00000000-0005-0000-0000-000081640000}"/>
    <cellStyle name="Date 29 3 2" xfId="25988" xr:uid="{00000000-0005-0000-0000-000082640000}"/>
    <cellStyle name="Date 29 4" xfId="25989" xr:uid="{00000000-0005-0000-0000-000083640000}"/>
    <cellStyle name="Date 3" xfId="25990" xr:uid="{00000000-0005-0000-0000-000084640000}"/>
    <cellStyle name="Date 3 2" xfId="25991" xr:uid="{00000000-0005-0000-0000-000085640000}"/>
    <cellStyle name="Date 3 2 2" xfId="25992" xr:uid="{00000000-0005-0000-0000-000086640000}"/>
    <cellStyle name="Date 3 2 2 2" xfId="25993" xr:uid="{00000000-0005-0000-0000-000087640000}"/>
    <cellStyle name="Date 3 2 3" xfId="25994" xr:uid="{00000000-0005-0000-0000-000088640000}"/>
    <cellStyle name="Date 3 2 4" xfId="25995" xr:uid="{00000000-0005-0000-0000-000089640000}"/>
    <cellStyle name="Date 3 3" xfId="25996" xr:uid="{00000000-0005-0000-0000-00008A640000}"/>
    <cellStyle name="Date 3 3 2" xfId="25997" xr:uid="{00000000-0005-0000-0000-00008B640000}"/>
    <cellStyle name="Date 3 3 3" xfId="25998" xr:uid="{00000000-0005-0000-0000-00008C640000}"/>
    <cellStyle name="Date 3 3 4" xfId="25999" xr:uid="{00000000-0005-0000-0000-00008D640000}"/>
    <cellStyle name="Date 3 4" xfId="26000" xr:uid="{00000000-0005-0000-0000-00008E640000}"/>
    <cellStyle name="Date 3 4 2" xfId="26001" xr:uid="{00000000-0005-0000-0000-00008F640000}"/>
    <cellStyle name="Date 3 5" xfId="26002" xr:uid="{00000000-0005-0000-0000-000090640000}"/>
    <cellStyle name="Date 3 6" xfId="26003" xr:uid="{00000000-0005-0000-0000-000091640000}"/>
    <cellStyle name="Date 30" xfId="26004" xr:uid="{00000000-0005-0000-0000-000092640000}"/>
    <cellStyle name="Date 30 2" xfId="26005" xr:uid="{00000000-0005-0000-0000-000093640000}"/>
    <cellStyle name="Date 30 2 2" xfId="26006" xr:uid="{00000000-0005-0000-0000-000094640000}"/>
    <cellStyle name="Date 30 2 2 2" xfId="26007" xr:uid="{00000000-0005-0000-0000-000095640000}"/>
    <cellStyle name="Date 30 2 3" xfId="26008" xr:uid="{00000000-0005-0000-0000-000096640000}"/>
    <cellStyle name="Date 30 3" xfId="26009" xr:uid="{00000000-0005-0000-0000-000097640000}"/>
    <cellStyle name="Date 30 3 2" xfId="26010" xr:uid="{00000000-0005-0000-0000-000098640000}"/>
    <cellStyle name="Date 30 4" xfId="26011" xr:uid="{00000000-0005-0000-0000-000099640000}"/>
    <cellStyle name="Date 31" xfId="26012" xr:uid="{00000000-0005-0000-0000-00009A640000}"/>
    <cellStyle name="Date 31 2" xfId="26013" xr:uid="{00000000-0005-0000-0000-00009B640000}"/>
    <cellStyle name="Date 31 2 2" xfId="26014" xr:uid="{00000000-0005-0000-0000-00009C640000}"/>
    <cellStyle name="Date 31 2 2 2" xfId="26015" xr:uid="{00000000-0005-0000-0000-00009D640000}"/>
    <cellStyle name="Date 31 2 3" xfId="26016" xr:uid="{00000000-0005-0000-0000-00009E640000}"/>
    <cellStyle name="Date 31 3" xfId="26017" xr:uid="{00000000-0005-0000-0000-00009F640000}"/>
    <cellStyle name="Date 31 3 2" xfId="26018" xr:uid="{00000000-0005-0000-0000-0000A0640000}"/>
    <cellStyle name="Date 31 4" xfId="26019" xr:uid="{00000000-0005-0000-0000-0000A1640000}"/>
    <cellStyle name="Date 32" xfId="26020" xr:uid="{00000000-0005-0000-0000-0000A2640000}"/>
    <cellStyle name="Date 32 2" xfId="26021" xr:uid="{00000000-0005-0000-0000-0000A3640000}"/>
    <cellStyle name="Date 32 2 2" xfId="26022" xr:uid="{00000000-0005-0000-0000-0000A4640000}"/>
    <cellStyle name="Date 32 2 2 2" xfId="26023" xr:uid="{00000000-0005-0000-0000-0000A5640000}"/>
    <cellStyle name="Date 32 2 3" xfId="26024" xr:uid="{00000000-0005-0000-0000-0000A6640000}"/>
    <cellStyle name="Date 32 3" xfId="26025" xr:uid="{00000000-0005-0000-0000-0000A7640000}"/>
    <cellStyle name="Date 32 3 2" xfId="26026" xr:uid="{00000000-0005-0000-0000-0000A8640000}"/>
    <cellStyle name="Date 32 4" xfId="26027" xr:uid="{00000000-0005-0000-0000-0000A9640000}"/>
    <cellStyle name="Date 33" xfId="26028" xr:uid="{00000000-0005-0000-0000-0000AA640000}"/>
    <cellStyle name="Date 33 2" xfId="26029" xr:uid="{00000000-0005-0000-0000-0000AB640000}"/>
    <cellStyle name="Date 33 2 2" xfId="26030" xr:uid="{00000000-0005-0000-0000-0000AC640000}"/>
    <cellStyle name="Date 33 2 2 2" xfId="26031" xr:uid="{00000000-0005-0000-0000-0000AD640000}"/>
    <cellStyle name="Date 33 2 3" xfId="26032" xr:uid="{00000000-0005-0000-0000-0000AE640000}"/>
    <cellStyle name="Date 33 3" xfId="26033" xr:uid="{00000000-0005-0000-0000-0000AF640000}"/>
    <cellStyle name="Date 33 3 2" xfId="26034" xr:uid="{00000000-0005-0000-0000-0000B0640000}"/>
    <cellStyle name="Date 33 4" xfId="26035" xr:uid="{00000000-0005-0000-0000-0000B1640000}"/>
    <cellStyle name="Date 34" xfId="26036" xr:uid="{00000000-0005-0000-0000-0000B2640000}"/>
    <cellStyle name="Date 34 2" xfId="26037" xr:uid="{00000000-0005-0000-0000-0000B3640000}"/>
    <cellStyle name="Date 34 2 2" xfId="26038" xr:uid="{00000000-0005-0000-0000-0000B4640000}"/>
    <cellStyle name="Date 34 2 2 2" xfId="26039" xr:uid="{00000000-0005-0000-0000-0000B5640000}"/>
    <cellStyle name="Date 34 2 3" xfId="26040" xr:uid="{00000000-0005-0000-0000-0000B6640000}"/>
    <cellStyle name="Date 34 3" xfId="26041" xr:uid="{00000000-0005-0000-0000-0000B7640000}"/>
    <cellStyle name="Date 34 3 2" xfId="26042" xr:uid="{00000000-0005-0000-0000-0000B8640000}"/>
    <cellStyle name="Date 34 4" xfId="26043" xr:uid="{00000000-0005-0000-0000-0000B9640000}"/>
    <cellStyle name="Date 35" xfId="26044" xr:uid="{00000000-0005-0000-0000-0000BA640000}"/>
    <cellStyle name="Date 35 2" xfId="26045" xr:uid="{00000000-0005-0000-0000-0000BB640000}"/>
    <cellStyle name="Date 35 2 2" xfId="26046" xr:uid="{00000000-0005-0000-0000-0000BC640000}"/>
    <cellStyle name="Date 35 3" xfId="26047" xr:uid="{00000000-0005-0000-0000-0000BD640000}"/>
    <cellStyle name="Date 36" xfId="26048" xr:uid="{00000000-0005-0000-0000-0000BE640000}"/>
    <cellStyle name="Date 36 2" xfId="26049" xr:uid="{00000000-0005-0000-0000-0000BF640000}"/>
    <cellStyle name="Date 36 2 2" xfId="26050" xr:uid="{00000000-0005-0000-0000-0000C0640000}"/>
    <cellStyle name="Date 36 3" xfId="26051" xr:uid="{00000000-0005-0000-0000-0000C1640000}"/>
    <cellStyle name="Date 37" xfId="26052" xr:uid="{00000000-0005-0000-0000-0000C2640000}"/>
    <cellStyle name="Date 38" xfId="26053" xr:uid="{00000000-0005-0000-0000-0000C3640000}"/>
    <cellStyle name="Date 38 2" xfId="26054" xr:uid="{00000000-0005-0000-0000-0000C4640000}"/>
    <cellStyle name="Date 4" xfId="26055" xr:uid="{00000000-0005-0000-0000-0000C5640000}"/>
    <cellStyle name="Date 4 2" xfId="26056" xr:uid="{00000000-0005-0000-0000-0000C6640000}"/>
    <cellStyle name="Date 4 2 2" xfId="26057" xr:uid="{00000000-0005-0000-0000-0000C7640000}"/>
    <cellStyle name="Date 4 2 2 2" xfId="26058" xr:uid="{00000000-0005-0000-0000-0000C8640000}"/>
    <cellStyle name="Date 4 2 3" xfId="26059" xr:uid="{00000000-0005-0000-0000-0000C9640000}"/>
    <cellStyle name="Date 4 3" xfId="26060" xr:uid="{00000000-0005-0000-0000-0000CA640000}"/>
    <cellStyle name="Date 4 3 2" xfId="26061" xr:uid="{00000000-0005-0000-0000-0000CB640000}"/>
    <cellStyle name="Date 4 4" xfId="26062" xr:uid="{00000000-0005-0000-0000-0000CC640000}"/>
    <cellStyle name="Date 5" xfId="26063" xr:uid="{00000000-0005-0000-0000-0000CD640000}"/>
    <cellStyle name="Date 5 2" xfId="26064" xr:uid="{00000000-0005-0000-0000-0000CE640000}"/>
    <cellStyle name="Date 5 2 2" xfId="26065" xr:uid="{00000000-0005-0000-0000-0000CF640000}"/>
    <cellStyle name="Date 5 2 2 2" xfId="26066" xr:uid="{00000000-0005-0000-0000-0000D0640000}"/>
    <cellStyle name="Date 5 2 3" xfId="26067" xr:uid="{00000000-0005-0000-0000-0000D1640000}"/>
    <cellStyle name="Date 5 3" xfId="26068" xr:uid="{00000000-0005-0000-0000-0000D2640000}"/>
    <cellStyle name="Date 5 3 2" xfId="26069" xr:uid="{00000000-0005-0000-0000-0000D3640000}"/>
    <cellStyle name="Date 5 4" xfId="26070" xr:uid="{00000000-0005-0000-0000-0000D4640000}"/>
    <cellStyle name="Date 6" xfId="26071" xr:uid="{00000000-0005-0000-0000-0000D5640000}"/>
    <cellStyle name="Date 6 2" xfId="26072" xr:uid="{00000000-0005-0000-0000-0000D6640000}"/>
    <cellStyle name="Date 6 2 2" xfId="26073" xr:uid="{00000000-0005-0000-0000-0000D7640000}"/>
    <cellStyle name="Date 6 2 2 2" xfId="26074" xr:uid="{00000000-0005-0000-0000-0000D8640000}"/>
    <cellStyle name="Date 6 2 3" xfId="26075" xr:uid="{00000000-0005-0000-0000-0000D9640000}"/>
    <cellStyle name="Date 6 3" xfId="26076" xr:uid="{00000000-0005-0000-0000-0000DA640000}"/>
    <cellStyle name="Date 6 3 2" xfId="26077" xr:uid="{00000000-0005-0000-0000-0000DB640000}"/>
    <cellStyle name="Date 6 4" xfId="26078" xr:uid="{00000000-0005-0000-0000-0000DC640000}"/>
    <cellStyle name="Date 7" xfId="26079" xr:uid="{00000000-0005-0000-0000-0000DD640000}"/>
    <cellStyle name="Date 7 2" xfId="26080" xr:uid="{00000000-0005-0000-0000-0000DE640000}"/>
    <cellStyle name="Date 7 2 2" xfId="26081" xr:uid="{00000000-0005-0000-0000-0000DF640000}"/>
    <cellStyle name="Date 7 2 2 2" xfId="26082" xr:uid="{00000000-0005-0000-0000-0000E0640000}"/>
    <cellStyle name="Date 7 2 3" xfId="26083" xr:uid="{00000000-0005-0000-0000-0000E1640000}"/>
    <cellStyle name="Date 7 3" xfId="26084" xr:uid="{00000000-0005-0000-0000-0000E2640000}"/>
    <cellStyle name="Date 7 3 2" xfId="26085" xr:uid="{00000000-0005-0000-0000-0000E3640000}"/>
    <cellStyle name="Date 7 4" xfId="26086" xr:uid="{00000000-0005-0000-0000-0000E4640000}"/>
    <cellStyle name="Date 8" xfId="26087" xr:uid="{00000000-0005-0000-0000-0000E5640000}"/>
    <cellStyle name="Date 8 2" xfId="26088" xr:uid="{00000000-0005-0000-0000-0000E6640000}"/>
    <cellStyle name="Date 8 2 2" xfId="26089" xr:uid="{00000000-0005-0000-0000-0000E7640000}"/>
    <cellStyle name="Date 8 2 2 2" xfId="26090" xr:uid="{00000000-0005-0000-0000-0000E8640000}"/>
    <cellStyle name="Date 8 2 3" xfId="26091" xr:uid="{00000000-0005-0000-0000-0000E9640000}"/>
    <cellStyle name="Date 8 3" xfId="26092" xr:uid="{00000000-0005-0000-0000-0000EA640000}"/>
    <cellStyle name="Date 8 3 2" xfId="26093" xr:uid="{00000000-0005-0000-0000-0000EB640000}"/>
    <cellStyle name="Date 8 4" xfId="26094" xr:uid="{00000000-0005-0000-0000-0000EC640000}"/>
    <cellStyle name="Date 9" xfId="26095" xr:uid="{00000000-0005-0000-0000-0000ED640000}"/>
    <cellStyle name="Date 9 2" xfId="26096" xr:uid="{00000000-0005-0000-0000-0000EE640000}"/>
    <cellStyle name="Date 9 2 2" xfId="26097" xr:uid="{00000000-0005-0000-0000-0000EF640000}"/>
    <cellStyle name="Date 9 2 2 2" xfId="26098" xr:uid="{00000000-0005-0000-0000-0000F0640000}"/>
    <cellStyle name="Date 9 2 3" xfId="26099" xr:uid="{00000000-0005-0000-0000-0000F1640000}"/>
    <cellStyle name="Date 9 3" xfId="26100" xr:uid="{00000000-0005-0000-0000-0000F2640000}"/>
    <cellStyle name="Date 9 3 2" xfId="26101" xr:uid="{00000000-0005-0000-0000-0000F3640000}"/>
    <cellStyle name="Date 9 4" xfId="26102" xr:uid="{00000000-0005-0000-0000-0000F4640000}"/>
    <cellStyle name="Date Aligned" xfId="26103" xr:uid="{00000000-0005-0000-0000-0000F5640000}"/>
    <cellStyle name="Date m/d/yy" xfId="26104" xr:uid="{00000000-0005-0000-0000-0000F6640000}"/>
    <cellStyle name="Date Short" xfId="26105" xr:uid="{00000000-0005-0000-0000-0000F7640000}"/>
    <cellStyle name="date_MAMBO Projection Model" xfId="26106" xr:uid="{00000000-0005-0000-0000-0000F8640000}"/>
    <cellStyle name="DateFormat" xfId="26107" xr:uid="{00000000-0005-0000-0000-0000F9640000}"/>
    <cellStyle name="DateTime" xfId="26108" xr:uid="{00000000-0005-0000-0000-0000FA640000}"/>
    <cellStyle name="DateTime 2" xfId="26109" xr:uid="{00000000-0005-0000-0000-0000FB640000}"/>
    <cellStyle name="Dato" xfId="26110" xr:uid="{00000000-0005-0000-0000-0000FC640000}"/>
    <cellStyle name="Datum" xfId="26111" xr:uid="{00000000-0005-0000-0000-0000FD640000}"/>
    <cellStyle name="DAv" xfId="26112" xr:uid="{00000000-0005-0000-0000-0000FE640000}"/>
    <cellStyle name="day of week" xfId="26113" xr:uid="{00000000-0005-0000-0000-0000FF640000}"/>
    <cellStyle name="Decimal 0, derecha" xfId="26114" xr:uid="{00000000-0005-0000-0000-000000650000}"/>
    <cellStyle name="DELTA" xfId="26115" xr:uid="{00000000-0005-0000-0000-000001650000}"/>
    <cellStyle name="DEM" xfId="26116" xr:uid="{00000000-0005-0000-0000-000002650000}"/>
    <cellStyle name="DEM 10" xfId="26117" xr:uid="{00000000-0005-0000-0000-000003650000}"/>
    <cellStyle name="DEM 2" xfId="26118" xr:uid="{00000000-0005-0000-0000-000004650000}"/>
    <cellStyle name="DEM 2 2" xfId="26119" xr:uid="{00000000-0005-0000-0000-000005650000}"/>
    <cellStyle name="DEM 2 2 2" xfId="26120" xr:uid="{00000000-0005-0000-0000-000006650000}"/>
    <cellStyle name="DEM 2 2 3" xfId="26121" xr:uid="{00000000-0005-0000-0000-000007650000}"/>
    <cellStyle name="DEM 2 2 4" xfId="26122" xr:uid="{00000000-0005-0000-0000-000008650000}"/>
    <cellStyle name="DEM 2 3" xfId="26123" xr:uid="{00000000-0005-0000-0000-000009650000}"/>
    <cellStyle name="DEM 2 3 2" xfId="26124" xr:uid="{00000000-0005-0000-0000-00000A650000}"/>
    <cellStyle name="DEM 2 3 3" xfId="26125" xr:uid="{00000000-0005-0000-0000-00000B650000}"/>
    <cellStyle name="DEM 2 3 4" xfId="26126" xr:uid="{00000000-0005-0000-0000-00000C650000}"/>
    <cellStyle name="DEM 2 4" xfId="26127" xr:uid="{00000000-0005-0000-0000-00000D650000}"/>
    <cellStyle name="DEM 2 4 2" xfId="26128" xr:uid="{00000000-0005-0000-0000-00000E650000}"/>
    <cellStyle name="DEM 2 5" xfId="26129" xr:uid="{00000000-0005-0000-0000-00000F650000}"/>
    <cellStyle name="DEM 2 6" xfId="26130" xr:uid="{00000000-0005-0000-0000-000010650000}"/>
    <cellStyle name="DEM 3" xfId="26131" xr:uid="{00000000-0005-0000-0000-000011650000}"/>
    <cellStyle name="DEM 3 2" xfId="26132" xr:uid="{00000000-0005-0000-0000-000012650000}"/>
    <cellStyle name="DEM 3 2 2" xfId="26133" xr:uid="{00000000-0005-0000-0000-000013650000}"/>
    <cellStyle name="DEM 3 2 3" xfId="26134" xr:uid="{00000000-0005-0000-0000-000014650000}"/>
    <cellStyle name="DEM 3 2 4" xfId="26135" xr:uid="{00000000-0005-0000-0000-000015650000}"/>
    <cellStyle name="DEM 3 3" xfId="26136" xr:uid="{00000000-0005-0000-0000-000016650000}"/>
    <cellStyle name="DEM 3 3 2" xfId="26137" xr:uid="{00000000-0005-0000-0000-000017650000}"/>
    <cellStyle name="DEM 3 3 3" xfId="26138" xr:uid="{00000000-0005-0000-0000-000018650000}"/>
    <cellStyle name="DEM 3 3 4" xfId="26139" xr:uid="{00000000-0005-0000-0000-000019650000}"/>
    <cellStyle name="DEM 3 4" xfId="26140" xr:uid="{00000000-0005-0000-0000-00001A650000}"/>
    <cellStyle name="DEM 3 4 2" xfId="26141" xr:uid="{00000000-0005-0000-0000-00001B650000}"/>
    <cellStyle name="DEM 3 5" xfId="26142" xr:uid="{00000000-0005-0000-0000-00001C650000}"/>
    <cellStyle name="DEM 3 6" xfId="26143" xr:uid="{00000000-0005-0000-0000-00001D650000}"/>
    <cellStyle name="DEM 4" xfId="26144" xr:uid="{00000000-0005-0000-0000-00001E650000}"/>
    <cellStyle name="DEM 4 2" xfId="26145" xr:uid="{00000000-0005-0000-0000-00001F650000}"/>
    <cellStyle name="DEM 4 2 2" xfId="26146" xr:uid="{00000000-0005-0000-0000-000020650000}"/>
    <cellStyle name="DEM 4 2 3" xfId="26147" xr:uid="{00000000-0005-0000-0000-000021650000}"/>
    <cellStyle name="DEM 4 2 4" xfId="26148" xr:uid="{00000000-0005-0000-0000-000022650000}"/>
    <cellStyle name="DEM 4 3" xfId="26149" xr:uid="{00000000-0005-0000-0000-000023650000}"/>
    <cellStyle name="DEM 4 4" xfId="26150" xr:uid="{00000000-0005-0000-0000-000024650000}"/>
    <cellStyle name="DEM 4 5" xfId="26151" xr:uid="{00000000-0005-0000-0000-000025650000}"/>
    <cellStyle name="DEM 5" xfId="26152" xr:uid="{00000000-0005-0000-0000-000026650000}"/>
    <cellStyle name="DEM 5 2" xfId="26153" xr:uid="{00000000-0005-0000-0000-000027650000}"/>
    <cellStyle name="DEM 5 3" xfId="26154" xr:uid="{00000000-0005-0000-0000-000028650000}"/>
    <cellStyle name="DEM 5 4" xfId="26155" xr:uid="{00000000-0005-0000-0000-000029650000}"/>
    <cellStyle name="DEM 6" xfId="26156" xr:uid="{00000000-0005-0000-0000-00002A650000}"/>
    <cellStyle name="DEM 6 2" xfId="26157" xr:uid="{00000000-0005-0000-0000-00002B650000}"/>
    <cellStyle name="DEM 6 3" xfId="26158" xr:uid="{00000000-0005-0000-0000-00002C650000}"/>
    <cellStyle name="DEM 6 4" xfId="26159" xr:uid="{00000000-0005-0000-0000-00002D650000}"/>
    <cellStyle name="DEM 7" xfId="26160" xr:uid="{00000000-0005-0000-0000-00002E650000}"/>
    <cellStyle name="DEM 7 2" xfId="26161" xr:uid="{00000000-0005-0000-0000-00002F650000}"/>
    <cellStyle name="DEM 8" xfId="26162" xr:uid="{00000000-0005-0000-0000-000030650000}"/>
    <cellStyle name="DEM 9" xfId="26163" xr:uid="{00000000-0005-0000-0000-000031650000}"/>
    <cellStyle name="DEM_WEOInput" xfId="26164" xr:uid="{00000000-0005-0000-0000-000032650000}"/>
    <cellStyle name="Dept Heading" xfId="26165" xr:uid="{00000000-0005-0000-0000-000033650000}"/>
    <cellStyle name="Dezimal [0]_Check" xfId="26166" xr:uid="{00000000-0005-0000-0000-000034650000}"/>
    <cellStyle name="Dezimal_Check" xfId="26167" xr:uid="{00000000-0005-0000-0000-000035650000}"/>
    <cellStyle name="Dia" xfId="26168" xr:uid="{00000000-0005-0000-0000-000036650000}"/>
    <cellStyle name="diskette" xfId="26169" xr:uid="{00000000-0005-0000-0000-000037650000}"/>
    <cellStyle name="diskette 2" xfId="26170" xr:uid="{00000000-0005-0000-0000-000038650000}"/>
    <cellStyle name="dobComma" xfId="26171" xr:uid="{00000000-0005-0000-0000-000039650000}"/>
    <cellStyle name="Dobre" xfId="26172" xr:uid="{00000000-0005-0000-0000-00003A650000}"/>
    <cellStyle name="données" xfId="26173" xr:uid="{00000000-0005-0000-0000-00003B650000}"/>
    <cellStyle name="données 2" xfId="26174" xr:uid="{00000000-0005-0000-0000-00003C650000}"/>
    <cellStyle name="donnéesbord" xfId="26175" xr:uid="{00000000-0005-0000-0000-00003D650000}"/>
    <cellStyle name="donnéesbord 2" xfId="26176" xr:uid="{00000000-0005-0000-0000-00003E650000}"/>
    <cellStyle name="Dotted Line" xfId="26177" xr:uid="{00000000-0005-0000-0000-00003F650000}"/>
    <cellStyle name="dRAFT" xfId="26178" xr:uid="{00000000-0005-0000-0000-000040650000}"/>
    <cellStyle name="Driver" xfId="26179" xr:uid="{00000000-0005-0000-0000-000041650000}"/>
    <cellStyle name="DS 0" xfId="26180" xr:uid="{00000000-0005-0000-0000-000042650000}"/>
    <cellStyle name="DS 1" xfId="26181" xr:uid="{00000000-0005-0000-0000-000043650000}"/>
    <cellStyle name="DS 2" xfId="26182" xr:uid="{00000000-0005-0000-0000-000044650000}"/>
    <cellStyle name="DS 3" xfId="26183" xr:uid="{00000000-0005-0000-0000-000045650000}"/>
    <cellStyle name="DS 4" xfId="26184" xr:uid="{00000000-0005-0000-0000-000046650000}"/>
    <cellStyle name="DS 5" xfId="26185" xr:uid="{00000000-0005-0000-0000-000047650000}"/>
    <cellStyle name="DS 6" xfId="26186" xr:uid="{00000000-0005-0000-0000-000048650000}"/>
    <cellStyle name="Dziesiêtny [0]_Locas" xfId="26187" xr:uid="{00000000-0005-0000-0000-000049650000}"/>
    <cellStyle name="Dziesiętny 2" xfId="26188" xr:uid="{00000000-0005-0000-0000-00004A650000}"/>
    <cellStyle name="Dziesiętny 2 2" xfId="26189" xr:uid="{00000000-0005-0000-0000-00004B650000}"/>
    <cellStyle name="Dziesiętny 2 3" xfId="26190" xr:uid="{00000000-0005-0000-0000-00004C650000}"/>
    <cellStyle name="Dziesiętny 2 4" xfId="26191" xr:uid="{00000000-0005-0000-0000-00004D650000}"/>
    <cellStyle name="Dziesiętny 2 5" xfId="26192" xr:uid="{00000000-0005-0000-0000-00004E650000}"/>
    <cellStyle name="Dziesiętny 2 6" xfId="26193" xr:uid="{00000000-0005-0000-0000-00004F650000}"/>
    <cellStyle name="Dziesiętny 2 7" xfId="26194" xr:uid="{00000000-0005-0000-0000-000050650000}"/>
    <cellStyle name="Dziesiętny 3" xfId="26195" xr:uid="{00000000-0005-0000-0000-000051650000}"/>
    <cellStyle name="Dziesiętny 3 2" xfId="26196" xr:uid="{00000000-0005-0000-0000-000052650000}"/>
    <cellStyle name="Dziesiętny 3 3" xfId="26197" xr:uid="{00000000-0005-0000-0000-000053650000}"/>
    <cellStyle name="Dziesiętny 3 4" xfId="26198" xr:uid="{00000000-0005-0000-0000-000054650000}"/>
    <cellStyle name="Dziesiętny 3 5" xfId="26199" xr:uid="{00000000-0005-0000-0000-000055650000}"/>
    <cellStyle name="Dziesiętny 3 6" xfId="26200" xr:uid="{00000000-0005-0000-0000-000056650000}"/>
    <cellStyle name="Dziesiętny 3 7" xfId="26201" xr:uid="{00000000-0005-0000-0000-000057650000}"/>
    <cellStyle name="Dziesiętny 4" xfId="26202" xr:uid="{00000000-0005-0000-0000-000058650000}"/>
    <cellStyle name="Dziesiętny 4 2" xfId="26203" xr:uid="{00000000-0005-0000-0000-000059650000}"/>
    <cellStyle name="Dziesiętny 4 3" xfId="26204" xr:uid="{00000000-0005-0000-0000-00005A650000}"/>
    <cellStyle name="Dziesiętny 4 4" xfId="26205" xr:uid="{00000000-0005-0000-0000-00005B650000}"/>
    <cellStyle name="Dziesiętny 4 5" xfId="26206" xr:uid="{00000000-0005-0000-0000-00005C650000}"/>
    <cellStyle name="Dziesiętny 5" xfId="26207" xr:uid="{00000000-0005-0000-0000-00005D650000}"/>
    <cellStyle name="Dziesiętny 5 2" xfId="26208" xr:uid="{00000000-0005-0000-0000-00005E650000}"/>
    <cellStyle name="Dziesiętny 5 3" xfId="26209" xr:uid="{00000000-0005-0000-0000-00005F650000}"/>
    <cellStyle name="Dziesiętny 5 4" xfId="26210" xr:uid="{00000000-0005-0000-0000-000060650000}"/>
    <cellStyle name="Dziesiętny 5 5" xfId="26211" xr:uid="{00000000-0005-0000-0000-000061650000}"/>
    <cellStyle name="Dziesiętny 6" xfId="26212" xr:uid="{00000000-0005-0000-0000-000062650000}"/>
    <cellStyle name="Dziesiętny 6 2" xfId="26213" xr:uid="{00000000-0005-0000-0000-000063650000}"/>
    <cellStyle name="Dziesiętny 6 3" xfId="26214" xr:uid="{00000000-0005-0000-0000-000064650000}"/>
    <cellStyle name="Dziesiętny 8" xfId="26215" xr:uid="{00000000-0005-0000-0000-000065650000}"/>
    <cellStyle name="Dziesiêtny_Locas" xfId="26216" xr:uid="{00000000-0005-0000-0000-000066650000}"/>
    <cellStyle name="Eingabe" xfId="26217" xr:uid="{00000000-0005-0000-0000-000067650000}"/>
    <cellStyle name="Ellenőrzőcella" xfId="26218" xr:uid="{00000000-0005-0000-0000-000068650000}"/>
    <cellStyle name="Emphasis 1" xfId="26219" xr:uid="{00000000-0005-0000-0000-000069650000}"/>
    <cellStyle name="Emphasis 1 10" xfId="26220" xr:uid="{00000000-0005-0000-0000-00006A650000}"/>
    <cellStyle name="Emphasis 1 11" xfId="26221" xr:uid="{00000000-0005-0000-0000-00006B650000}"/>
    <cellStyle name="Emphasis 1 12" xfId="26222" xr:uid="{00000000-0005-0000-0000-00006C650000}"/>
    <cellStyle name="Emphasis 1 13" xfId="26223" xr:uid="{00000000-0005-0000-0000-00006D650000}"/>
    <cellStyle name="Emphasis 1 14" xfId="26224" xr:uid="{00000000-0005-0000-0000-00006E650000}"/>
    <cellStyle name="Emphasis 1 15" xfId="26225" xr:uid="{00000000-0005-0000-0000-00006F650000}"/>
    <cellStyle name="Emphasis 1 16" xfId="26226" xr:uid="{00000000-0005-0000-0000-000070650000}"/>
    <cellStyle name="Emphasis 1 17" xfId="26227" xr:uid="{00000000-0005-0000-0000-000071650000}"/>
    <cellStyle name="Emphasis 1 18" xfId="26228" xr:uid="{00000000-0005-0000-0000-000072650000}"/>
    <cellStyle name="Emphasis 1 19" xfId="26229" xr:uid="{00000000-0005-0000-0000-000073650000}"/>
    <cellStyle name="Emphasis 1 2" xfId="26230" xr:uid="{00000000-0005-0000-0000-000074650000}"/>
    <cellStyle name="Emphasis 1 2 2" xfId="26231" xr:uid="{00000000-0005-0000-0000-000075650000}"/>
    <cellStyle name="Emphasis 1 20" xfId="26232" xr:uid="{00000000-0005-0000-0000-000076650000}"/>
    <cellStyle name="Emphasis 1 21" xfId="26233" xr:uid="{00000000-0005-0000-0000-000077650000}"/>
    <cellStyle name="Emphasis 1 22" xfId="26234" xr:uid="{00000000-0005-0000-0000-000078650000}"/>
    <cellStyle name="Emphasis 1 23" xfId="26235" xr:uid="{00000000-0005-0000-0000-000079650000}"/>
    <cellStyle name="Emphasis 1 24" xfId="26236" xr:uid="{00000000-0005-0000-0000-00007A650000}"/>
    <cellStyle name="Emphasis 1 25" xfId="26237" xr:uid="{00000000-0005-0000-0000-00007B650000}"/>
    <cellStyle name="Emphasis 1 26" xfId="26238" xr:uid="{00000000-0005-0000-0000-00007C650000}"/>
    <cellStyle name="Emphasis 1 27" xfId="26239" xr:uid="{00000000-0005-0000-0000-00007D650000}"/>
    <cellStyle name="Emphasis 1 28" xfId="26240" xr:uid="{00000000-0005-0000-0000-00007E650000}"/>
    <cellStyle name="Emphasis 1 29" xfId="26241" xr:uid="{00000000-0005-0000-0000-00007F650000}"/>
    <cellStyle name="Emphasis 1 3" xfId="26242" xr:uid="{00000000-0005-0000-0000-000080650000}"/>
    <cellStyle name="Emphasis 1 30" xfId="26243" xr:uid="{00000000-0005-0000-0000-000081650000}"/>
    <cellStyle name="Emphasis 1 31" xfId="26244" xr:uid="{00000000-0005-0000-0000-000082650000}"/>
    <cellStyle name="Emphasis 1 32" xfId="26245" xr:uid="{00000000-0005-0000-0000-000083650000}"/>
    <cellStyle name="Emphasis 1 33" xfId="26246" xr:uid="{00000000-0005-0000-0000-000084650000}"/>
    <cellStyle name="Emphasis 1 34" xfId="26247" xr:uid="{00000000-0005-0000-0000-000085650000}"/>
    <cellStyle name="Emphasis 1 35" xfId="26248" xr:uid="{00000000-0005-0000-0000-000086650000}"/>
    <cellStyle name="Emphasis 1 36" xfId="26249" xr:uid="{00000000-0005-0000-0000-000087650000}"/>
    <cellStyle name="Emphasis 1 37" xfId="26250" xr:uid="{00000000-0005-0000-0000-000088650000}"/>
    <cellStyle name="Emphasis 1 4" xfId="26251" xr:uid="{00000000-0005-0000-0000-000089650000}"/>
    <cellStyle name="Emphasis 1 5" xfId="26252" xr:uid="{00000000-0005-0000-0000-00008A650000}"/>
    <cellStyle name="Emphasis 1 6" xfId="26253" xr:uid="{00000000-0005-0000-0000-00008B650000}"/>
    <cellStyle name="Emphasis 1 7" xfId="26254" xr:uid="{00000000-0005-0000-0000-00008C650000}"/>
    <cellStyle name="Emphasis 1 8" xfId="26255" xr:uid="{00000000-0005-0000-0000-00008D650000}"/>
    <cellStyle name="Emphasis 1 9" xfId="26256" xr:uid="{00000000-0005-0000-0000-00008E650000}"/>
    <cellStyle name="Emphasis 2" xfId="26257" xr:uid="{00000000-0005-0000-0000-00008F650000}"/>
    <cellStyle name="Emphasis 2 10" xfId="26258" xr:uid="{00000000-0005-0000-0000-000090650000}"/>
    <cellStyle name="Emphasis 2 11" xfId="26259" xr:uid="{00000000-0005-0000-0000-000091650000}"/>
    <cellStyle name="Emphasis 2 12" xfId="26260" xr:uid="{00000000-0005-0000-0000-000092650000}"/>
    <cellStyle name="Emphasis 2 13" xfId="26261" xr:uid="{00000000-0005-0000-0000-000093650000}"/>
    <cellStyle name="Emphasis 2 14" xfId="26262" xr:uid="{00000000-0005-0000-0000-000094650000}"/>
    <cellStyle name="Emphasis 2 15" xfId="26263" xr:uid="{00000000-0005-0000-0000-000095650000}"/>
    <cellStyle name="Emphasis 2 16" xfId="26264" xr:uid="{00000000-0005-0000-0000-000096650000}"/>
    <cellStyle name="Emphasis 2 17" xfId="26265" xr:uid="{00000000-0005-0000-0000-000097650000}"/>
    <cellStyle name="Emphasis 2 18" xfId="26266" xr:uid="{00000000-0005-0000-0000-000098650000}"/>
    <cellStyle name="Emphasis 2 19" xfId="26267" xr:uid="{00000000-0005-0000-0000-000099650000}"/>
    <cellStyle name="Emphasis 2 2" xfId="26268" xr:uid="{00000000-0005-0000-0000-00009A650000}"/>
    <cellStyle name="Emphasis 2 2 2" xfId="26269" xr:uid="{00000000-0005-0000-0000-00009B650000}"/>
    <cellStyle name="Emphasis 2 20" xfId="26270" xr:uid="{00000000-0005-0000-0000-00009C650000}"/>
    <cellStyle name="Emphasis 2 21" xfId="26271" xr:uid="{00000000-0005-0000-0000-00009D650000}"/>
    <cellStyle name="Emphasis 2 22" xfId="26272" xr:uid="{00000000-0005-0000-0000-00009E650000}"/>
    <cellStyle name="Emphasis 2 23" xfId="26273" xr:uid="{00000000-0005-0000-0000-00009F650000}"/>
    <cellStyle name="Emphasis 2 24" xfId="26274" xr:uid="{00000000-0005-0000-0000-0000A0650000}"/>
    <cellStyle name="Emphasis 2 25" xfId="26275" xr:uid="{00000000-0005-0000-0000-0000A1650000}"/>
    <cellStyle name="Emphasis 2 26" xfId="26276" xr:uid="{00000000-0005-0000-0000-0000A2650000}"/>
    <cellStyle name="Emphasis 2 27" xfId="26277" xr:uid="{00000000-0005-0000-0000-0000A3650000}"/>
    <cellStyle name="Emphasis 2 28" xfId="26278" xr:uid="{00000000-0005-0000-0000-0000A4650000}"/>
    <cellStyle name="Emphasis 2 29" xfId="26279" xr:uid="{00000000-0005-0000-0000-0000A5650000}"/>
    <cellStyle name="Emphasis 2 3" xfId="26280" xr:uid="{00000000-0005-0000-0000-0000A6650000}"/>
    <cellStyle name="Emphasis 2 30" xfId="26281" xr:uid="{00000000-0005-0000-0000-0000A7650000}"/>
    <cellStyle name="Emphasis 2 31" xfId="26282" xr:uid="{00000000-0005-0000-0000-0000A8650000}"/>
    <cellStyle name="Emphasis 2 32" xfId="26283" xr:uid="{00000000-0005-0000-0000-0000A9650000}"/>
    <cellStyle name="Emphasis 2 33" xfId="26284" xr:uid="{00000000-0005-0000-0000-0000AA650000}"/>
    <cellStyle name="Emphasis 2 34" xfId="26285" xr:uid="{00000000-0005-0000-0000-0000AB650000}"/>
    <cellStyle name="Emphasis 2 35" xfId="26286" xr:uid="{00000000-0005-0000-0000-0000AC650000}"/>
    <cellStyle name="Emphasis 2 36" xfId="26287" xr:uid="{00000000-0005-0000-0000-0000AD650000}"/>
    <cellStyle name="Emphasis 2 37" xfId="26288" xr:uid="{00000000-0005-0000-0000-0000AE650000}"/>
    <cellStyle name="Emphasis 2 4" xfId="26289" xr:uid="{00000000-0005-0000-0000-0000AF650000}"/>
    <cellStyle name="Emphasis 2 5" xfId="26290" xr:uid="{00000000-0005-0000-0000-0000B0650000}"/>
    <cellStyle name="Emphasis 2 6" xfId="26291" xr:uid="{00000000-0005-0000-0000-0000B1650000}"/>
    <cellStyle name="Emphasis 2 7" xfId="26292" xr:uid="{00000000-0005-0000-0000-0000B2650000}"/>
    <cellStyle name="Emphasis 2 8" xfId="26293" xr:uid="{00000000-0005-0000-0000-0000B3650000}"/>
    <cellStyle name="Emphasis 2 9" xfId="26294" xr:uid="{00000000-0005-0000-0000-0000B4650000}"/>
    <cellStyle name="Emphasis 3" xfId="26295" xr:uid="{00000000-0005-0000-0000-0000B5650000}"/>
    <cellStyle name="Emphasis 3 10" xfId="26296" xr:uid="{00000000-0005-0000-0000-0000B6650000}"/>
    <cellStyle name="Emphasis 3 11" xfId="26297" xr:uid="{00000000-0005-0000-0000-0000B7650000}"/>
    <cellStyle name="Emphasis 3 12" xfId="26298" xr:uid="{00000000-0005-0000-0000-0000B8650000}"/>
    <cellStyle name="Emphasis 3 13" xfId="26299" xr:uid="{00000000-0005-0000-0000-0000B9650000}"/>
    <cellStyle name="Emphasis 3 14" xfId="26300" xr:uid="{00000000-0005-0000-0000-0000BA650000}"/>
    <cellStyle name="Emphasis 3 15" xfId="26301" xr:uid="{00000000-0005-0000-0000-0000BB650000}"/>
    <cellStyle name="Emphasis 3 16" xfId="26302" xr:uid="{00000000-0005-0000-0000-0000BC650000}"/>
    <cellStyle name="Emphasis 3 17" xfId="26303" xr:uid="{00000000-0005-0000-0000-0000BD650000}"/>
    <cellStyle name="Emphasis 3 18" xfId="26304" xr:uid="{00000000-0005-0000-0000-0000BE650000}"/>
    <cellStyle name="Emphasis 3 19" xfId="26305" xr:uid="{00000000-0005-0000-0000-0000BF650000}"/>
    <cellStyle name="Emphasis 3 2" xfId="26306" xr:uid="{00000000-0005-0000-0000-0000C0650000}"/>
    <cellStyle name="Emphasis 3 2 2" xfId="26307" xr:uid="{00000000-0005-0000-0000-0000C1650000}"/>
    <cellStyle name="Emphasis 3 20" xfId="26308" xr:uid="{00000000-0005-0000-0000-0000C2650000}"/>
    <cellStyle name="Emphasis 3 21" xfId="26309" xr:uid="{00000000-0005-0000-0000-0000C3650000}"/>
    <cellStyle name="Emphasis 3 22" xfId="26310" xr:uid="{00000000-0005-0000-0000-0000C4650000}"/>
    <cellStyle name="Emphasis 3 23" xfId="26311" xr:uid="{00000000-0005-0000-0000-0000C5650000}"/>
    <cellStyle name="Emphasis 3 24" xfId="26312" xr:uid="{00000000-0005-0000-0000-0000C6650000}"/>
    <cellStyle name="Emphasis 3 25" xfId="26313" xr:uid="{00000000-0005-0000-0000-0000C7650000}"/>
    <cellStyle name="Emphasis 3 26" xfId="26314" xr:uid="{00000000-0005-0000-0000-0000C8650000}"/>
    <cellStyle name="Emphasis 3 27" xfId="26315" xr:uid="{00000000-0005-0000-0000-0000C9650000}"/>
    <cellStyle name="Emphasis 3 28" xfId="26316" xr:uid="{00000000-0005-0000-0000-0000CA650000}"/>
    <cellStyle name="Emphasis 3 29" xfId="26317" xr:uid="{00000000-0005-0000-0000-0000CB650000}"/>
    <cellStyle name="Emphasis 3 3" xfId="26318" xr:uid="{00000000-0005-0000-0000-0000CC650000}"/>
    <cellStyle name="Emphasis 3 30" xfId="26319" xr:uid="{00000000-0005-0000-0000-0000CD650000}"/>
    <cellStyle name="Emphasis 3 31" xfId="26320" xr:uid="{00000000-0005-0000-0000-0000CE650000}"/>
    <cellStyle name="Emphasis 3 32" xfId="26321" xr:uid="{00000000-0005-0000-0000-0000CF650000}"/>
    <cellStyle name="Emphasis 3 33" xfId="26322" xr:uid="{00000000-0005-0000-0000-0000D0650000}"/>
    <cellStyle name="Emphasis 3 34" xfId="26323" xr:uid="{00000000-0005-0000-0000-0000D1650000}"/>
    <cellStyle name="Emphasis 3 35" xfId="26324" xr:uid="{00000000-0005-0000-0000-0000D2650000}"/>
    <cellStyle name="Emphasis 3 36" xfId="26325" xr:uid="{00000000-0005-0000-0000-0000D3650000}"/>
    <cellStyle name="Emphasis 3 37" xfId="26326" xr:uid="{00000000-0005-0000-0000-0000D4650000}"/>
    <cellStyle name="Emphasis 3 4" xfId="26327" xr:uid="{00000000-0005-0000-0000-0000D5650000}"/>
    <cellStyle name="Emphasis 3 5" xfId="26328" xr:uid="{00000000-0005-0000-0000-0000D6650000}"/>
    <cellStyle name="Emphasis 3 6" xfId="26329" xr:uid="{00000000-0005-0000-0000-0000D7650000}"/>
    <cellStyle name="Emphasis 3 7" xfId="26330" xr:uid="{00000000-0005-0000-0000-0000D8650000}"/>
    <cellStyle name="Emphasis 3 8" xfId="26331" xr:uid="{00000000-0005-0000-0000-0000D9650000}"/>
    <cellStyle name="Emphasis 3 9" xfId="26332" xr:uid="{00000000-0005-0000-0000-0000DA650000}"/>
    <cellStyle name="Encabez1" xfId="26333" xr:uid="{00000000-0005-0000-0000-0000DB650000}"/>
    <cellStyle name="Encabez2" xfId="26334" xr:uid="{00000000-0005-0000-0000-0000DC650000}"/>
    <cellStyle name="Encabezado 4" xfId="26335" xr:uid="{00000000-0005-0000-0000-0000DD650000}"/>
    <cellStyle name="Encabezado 4 2" xfId="26336" xr:uid="{00000000-0005-0000-0000-0000DE650000}"/>
    <cellStyle name="Encabezado 4 3" xfId="26337" xr:uid="{00000000-0005-0000-0000-0000DF650000}"/>
    <cellStyle name="Encabezado 4 4" xfId="26338" xr:uid="{00000000-0005-0000-0000-0000E0650000}"/>
    <cellStyle name="Ênfase1 10" xfId="26339" xr:uid="{00000000-0005-0000-0000-0000E1650000}"/>
    <cellStyle name="Ênfase1 10 2" xfId="26340" xr:uid="{00000000-0005-0000-0000-0000E2650000}"/>
    <cellStyle name="Ênfase1 10 2 2" xfId="26341" xr:uid="{00000000-0005-0000-0000-0000E3650000}"/>
    <cellStyle name="Ênfase1 10 3" xfId="26342" xr:uid="{00000000-0005-0000-0000-0000E4650000}"/>
    <cellStyle name="Ênfase1 11" xfId="26343" xr:uid="{00000000-0005-0000-0000-0000E5650000}"/>
    <cellStyle name="Ênfase1 11 2" xfId="26344" xr:uid="{00000000-0005-0000-0000-0000E6650000}"/>
    <cellStyle name="Ênfase1 11 2 2" xfId="26345" xr:uid="{00000000-0005-0000-0000-0000E7650000}"/>
    <cellStyle name="Ênfase1 11 3" xfId="26346" xr:uid="{00000000-0005-0000-0000-0000E8650000}"/>
    <cellStyle name="Ênfase1 12" xfId="26347" xr:uid="{00000000-0005-0000-0000-0000E9650000}"/>
    <cellStyle name="Ênfase1 12 2" xfId="26348" xr:uid="{00000000-0005-0000-0000-0000EA650000}"/>
    <cellStyle name="Ênfase1 12 2 2" xfId="26349" xr:uid="{00000000-0005-0000-0000-0000EB650000}"/>
    <cellStyle name="Ênfase1 12 3" xfId="26350" xr:uid="{00000000-0005-0000-0000-0000EC650000}"/>
    <cellStyle name="Ênfase1 13" xfId="26351" xr:uid="{00000000-0005-0000-0000-0000ED650000}"/>
    <cellStyle name="Ênfase1 13 2" xfId="26352" xr:uid="{00000000-0005-0000-0000-0000EE650000}"/>
    <cellStyle name="Ênfase1 13 2 2" xfId="26353" xr:uid="{00000000-0005-0000-0000-0000EF650000}"/>
    <cellStyle name="Ênfase1 13 3" xfId="26354" xr:uid="{00000000-0005-0000-0000-0000F0650000}"/>
    <cellStyle name="Ênfase1 14" xfId="26355" xr:uid="{00000000-0005-0000-0000-0000F1650000}"/>
    <cellStyle name="Ênfase1 14 2" xfId="26356" xr:uid="{00000000-0005-0000-0000-0000F2650000}"/>
    <cellStyle name="Ênfase1 14 2 2" xfId="26357" xr:uid="{00000000-0005-0000-0000-0000F3650000}"/>
    <cellStyle name="Ênfase1 14 3" xfId="26358" xr:uid="{00000000-0005-0000-0000-0000F4650000}"/>
    <cellStyle name="Ênfase1 15" xfId="26359" xr:uid="{00000000-0005-0000-0000-0000F5650000}"/>
    <cellStyle name="Ênfase1 15 2" xfId="26360" xr:uid="{00000000-0005-0000-0000-0000F6650000}"/>
    <cellStyle name="Ênfase1 15 2 2" xfId="26361" xr:uid="{00000000-0005-0000-0000-0000F7650000}"/>
    <cellStyle name="Ênfase1 15 3" xfId="26362" xr:uid="{00000000-0005-0000-0000-0000F8650000}"/>
    <cellStyle name="Ênfase1 16" xfId="26363" xr:uid="{00000000-0005-0000-0000-0000F9650000}"/>
    <cellStyle name="Ênfase1 16 2" xfId="26364" xr:uid="{00000000-0005-0000-0000-0000FA650000}"/>
    <cellStyle name="Ênfase1 16 2 2" xfId="26365" xr:uid="{00000000-0005-0000-0000-0000FB650000}"/>
    <cellStyle name="Ênfase1 16 3" xfId="26366" xr:uid="{00000000-0005-0000-0000-0000FC650000}"/>
    <cellStyle name="Ênfase1 17" xfId="26367" xr:uid="{00000000-0005-0000-0000-0000FD650000}"/>
    <cellStyle name="Ênfase1 17 2" xfId="26368" xr:uid="{00000000-0005-0000-0000-0000FE650000}"/>
    <cellStyle name="Ênfase1 17 2 2" xfId="26369" xr:uid="{00000000-0005-0000-0000-0000FF650000}"/>
    <cellStyle name="Ênfase1 17 3" xfId="26370" xr:uid="{00000000-0005-0000-0000-000000660000}"/>
    <cellStyle name="Ênfase1 18" xfId="26371" xr:uid="{00000000-0005-0000-0000-000001660000}"/>
    <cellStyle name="Ênfase1 18 2" xfId="26372" xr:uid="{00000000-0005-0000-0000-000002660000}"/>
    <cellStyle name="Ênfase1 18 2 2" xfId="26373" xr:uid="{00000000-0005-0000-0000-000003660000}"/>
    <cellStyle name="Ênfase1 18 3" xfId="26374" xr:uid="{00000000-0005-0000-0000-000004660000}"/>
    <cellStyle name="Ênfase1 19" xfId="26375" xr:uid="{00000000-0005-0000-0000-000005660000}"/>
    <cellStyle name="Ênfase1 19 2" xfId="26376" xr:uid="{00000000-0005-0000-0000-000006660000}"/>
    <cellStyle name="Ênfase1 19 2 2" xfId="26377" xr:uid="{00000000-0005-0000-0000-000007660000}"/>
    <cellStyle name="Ênfase1 19 3" xfId="26378" xr:uid="{00000000-0005-0000-0000-000008660000}"/>
    <cellStyle name="Ênfase1 2" xfId="26379" xr:uid="{00000000-0005-0000-0000-000009660000}"/>
    <cellStyle name="Ênfase1 2 2" xfId="26380" xr:uid="{00000000-0005-0000-0000-00000A660000}"/>
    <cellStyle name="Ênfase1 2 2 2" xfId="26381" xr:uid="{00000000-0005-0000-0000-00000B660000}"/>
    <cellStyle name="Ênfase1 2 3" xfId="26382" xr:uid="{00000000-0005-0000-0000-00000C660000}"/>
    <cellStyle name="Ênfase1 20" xfId="26383" xr:uid="{00000000-0005-0000-0000-00000D660000}"/>
    <cellStyle name="Ênfase1 20 2" xfId="26384" xr:uid="{00000000-0005-0000-0000-00000E660000}"/>
    <cellStyle name="Ênfase1 20 2 2" xfId="26385" xr:uid="{00000000-0005-0000-0000-00000F660000}"/>
    <cellStyle name="Ênfase1 20 3" xfId="26386" xr:uid="{00000000-0005-0000-0000-000010660000}"/>
    <cellStyle name="Ênfase1 21" xfId="26387" xr:uid="{00000000-0005-0000-0000-000011660000}"/>
    <cellStyle name="Ênfase1 21 2" xfId="26388" xr:uid="{00000000-0005-0000-0000-000012660000}"/>
    <cellStyle name="Ênfase1 21 2 2" xfId="26389" xr:uid="{00000000-0005-0000-0000-000013660000}"/>
    <cellStyle name="Ênfase1 21 3" xfId="26390" xr:uid="{00000000-0005-0000-0000-000014660000}"/>
    <cellStyle name="Ênfase1 22" xfId="26391" xr:uid="{00000000-0005-0000-0000-000015660000}"/>
    <cellStyle name="Ênfase1 22 2" xfId="26392" xr:uid="{00000000-0005-0000-0000-000016660000}"/>
    <cellStyle name="Ênfase1 22 2 2" xfId="26393" xr:uid="{00000000-0005-0000-0000-000017660000}"/>
    <cellStyle name="Ênfase1 22 3" xfId="26394" xr:uid="{00000000-0005-0000-0000-000018660000}"/>
    <cellStyle name="Ênfase1 23" xfId="26395" xr:uid="{00000000-0005-0000-0000-000019660000}"/>
    <cellStyle name="Ênfase1 23 2" xfId="26396" xr:uid="{00000000-0005-0000-0000-00001A660000}"/>
    <cellStyle name="Ênfase1 23 2 2" xfId="26397" xr:uid="{00000000-0005-0000-0000-00001B660000}"/>
    <cellStyle name="Ênfase1 23 3" xfId="26398" xr:uid="{00000000-0005-0000-0000-00001C660000}"/>
    <cellStyle name="Ênfase1 24" xfId="26399" xr:uid="{00000000-0005-0000-0000-00001D660000}"/>
    <cellStyle name="Ênfase1 24 2" xfId="26400" xr:uid="{00000000-0005-0000-0000-00001E660000}"/>
    <cellStyle name="Ênfase1 24 2 2" xfId="26401" xr:uid="{00000000-0005-0000-0000-00001F660000}"/>
    <cellStyle name="Ênfase1 24 3" xfId="26402" xr:uid="{00000000-0005-0000-0000-000020660000}"/>
    <cellStyle name="Ênfase1 25" xfId="26403" xr:uid="{00000000-0005-0000-0000-000021660000}"/>
    <cellStyle name="Ênfase1 25 2" xfId="26404" xr:uid="{00000000-0005-0000-0000-000022660000}"/>
    <cellStyle name="Ênfase1 25 2 2" xfId="26405" xr:uid="{00000000-0005-0000-0000-000023660000}"/>
    <cellStyle name="Ênfase1 25 3" xfId="26406" xr:uid="{00000000-0005-0000-0000-000024660000}"/>
    <cellStyle name="Ênfase1 26" xfId="26407" xr:uid="{00000000-0005-0000-0000-000025660000}"/>
    <cellStyle name="Ênfase1 26 2" xfId="26408" xr:uid="{00000000-0005-0000-0000-000026660000}"/>
    <cellStyle name="Ênfase1 26 2 2" xfId="26409" xr:uid="{00000000-0005-0000-0000-000027660000}"/>
    <cellStyle name="Ênfase1 26 3" xfId="26410" xr:uid="{00000000-0005-0000-0000-000028660000}"/>
    <cellStyle name="Ênfase1 27" xfId="26411" xr:uid="{00000000-0005-0000-0000-000029660000}"/>
    <cellStyle name="Ênfase1 27 2" xfId="26412" xr:uid="{00000000-0005-0000-0000-00002A660000}"/>
    <cellStyle name="Ênfase1 27 2 2" xfId="26413" xr:uid="{00000000-0005-0000-0000-00002B660000}"/>
    <cellStyle name="Ênfase1 27 3" xfId="26414" xr:uid="{00000000-0005-0000-0000-00002C660000}"/>
    <cellStyle name="Ênfase1 28" xfId="26415" xr:uid="{00000000-0005-0000-0000-00002D660000}"/>
    <cellStyle name="Ênfase1 28 2" xfId="26416" xr:uid="{00000000-0005-0000-0000-00002E660000}"/>
    <cellStyle name="Ênfase1 28 2 2" xfId="26417" xr:uid="{00000000-0005-0000-0000-00002F660000}"/>
    <cellStyle name="Ênfase1 28 3" xfId="26418" xr:uid="{00000000-0005-0000-0000-000030660000}"/>
    <cellStyle name="Ênfase1 29" xfId="26419" xr:uid="{00000000-0005-0000-0000-000031660000}"/>
    <cellStyle name="Ênfase1 29 2" xfId="26420" xr:uid="{00000000-0005-0000-0000-000032660000}"/>
    <cellStyle name="Ênfase1 29 2 2" xfId="26421" xr:uid="{00000000-0005-0000-0000-000033660000}"/>
    <cellStyle name="Ênfase1 29 3" xfId="26422" xr:uid="{00000000-0005-0000-0000-000034660000}"/>
    <cellStyle name="Ênfase1 3" xfId="26423" xr:uid="{00000000-0005-0000-0000-000035660000}"/>
    <cellStyle name="Ênfase1 3 2" xfId="26424" xr:uid="{00000000-0005-0000-0000-000036660000}"/>
    <cellStyle name="Ênfase1 3 2 2" xfId="26425" xr:uid="{00000000-0005-0000-0000-000037660000}"/>
    <cellStyle name="Ênfase1 3 3" xfId="26426" xr:uid="{00000000-0005-0000-0000-000038660000}"/>
    <cellStyle name="Ênfase1 30" xfId="26427" xr:uid="{00000000-0005-0000-0000-000039660000}"/>
    <cellStyle name="Ênfase1 30 2" xfId="26428" xr:uid="{00000000-0005-0000-0000-00003A660000}"/>
    <cellStyle name="Ênfase1 30 2 2" xfId="26429" xr:uid="{00000000-0005-0000-0000-00003B660000}"/>
    <cellStyle name="Ênfase1 30 3" xfId="26430" xr:uid="{00000000-0005-0000-0000-00003C660000}"/>
    <cellStyle name="Ênfase1 31" xfId="26431" xr:uid="{00000000-0005-0000-0000-00003D660000}"/>
    <cellStyle name="Ênfase1 31 2" xfId="26432" xr:uid="{00000000-0005-0000-0000-00003E660000}"/>
    <cellStyle name="Ênfase1 31 2 2" xfId="26433" xr:uid="{00000000-0005-0000-0000-00003F660000}"/>
    <cellStyle name="Ênfase1 31 3" xfId="26434" xr:uid="{00000000-0005-0000-0000-000040660000}"/>
    <cellStyle name="Ênfase1 32" xfId="26435" xr:uid="{00000000-0005-0000-0000-000041660000}"/>
    <cellStyle name="Ênfase1 32 2" xfId="26436" xr:uid="{00000000-0005-0000-0000-000042660000}"/>
    <cellStyle name="Ênfase1 32 2 2" xfId="26437" xr:uid="{00000000-0005-0000-0000-000043660000}"/>
    <cellStyle name="Ênfase1 32 3" xfId="26438" xr:uid="{00000000-0005-0000-0000-000044660000}"/>
    <cellStyle name="Ênfase1 33" xfId="26439" xr:uid="{00000000-0005-0000-0000-000045660000}"/>
    <cellStyle name="Ênfase1 33 2" xfId="26440" xr:uid="{00000000-0005-0000-0000-000046660000}"/>
    <cellStyle name="Ênfase1 33 2 2" xfId="26441" xr:uid="{00000000-0005-0000-0000-000047660000}"/>
    <cellStyle name="Ênfase1 33 3" xfId="26442" xr:uid="{00000000-0005-0000-0000-000048660000}"/>
    <cellStyle name="Ênfase1 34" xfId="26443" xr:uid="{00000000-0005-0000-0000-000049660000}"/>
    <cellStyle name="Ênfase1 34 2" xfId="26444" xr:uid="{00000000-0005-0000-0000-00004A660000}"/>
    <cellStyle name="Ênfase1 34 2 2" xfId="26445" xr:uid="{00000000-0005-0000-0000-00004B660000}"/>
    <cellStyle name="Ênfase1 34 3" xfId="26446" xr:uid="{00000000-0005-0000-0000-00004C660000}"/>
    <cellStyle name="Ênfase1 35" xfId="26447" xr:uid="{00000000-0005-0000-0000-00004D660000}"/>
    <cellStyle name="Ênfase1 35 2" xfId="26448" xr:uid="{00000000-0005-0000-0000-00004E660000}"/>
    <cellStyle name="Ênfase1 35 2 2" xfId="26449" xr:uid="{00000000-0005-0000-0000-00004F660000}"/>
    <cellStyle name="Ênfase1 35 3" xfId="26450" xr:uid="{00000000-0005-0000-0000-000050660000}"/>
    <cellStyle name="Ênfase1 36" xfId="26451" xr:uid="{00000000-0005-0000-0000-000051660000}"/>
    <cellStyle name="Ênfase1 36 2" xfId="26452" xr:uid="{00000000-0005-0000-0000-000052660000}"/>
    <cellStyle name="Ênfase1 36 2 2" xfId="26453" xr:uid="{00000000-0005-0000-0000-000053660000}"/>
    <cellStyle name="Ênfase1 36 3" xfId="26454" xr:uid="{00000000-0005-0000-0000-000054660000}"/>
    <cellStyle name="Ênfase1 37" xfId="26455" xr:uid="{00000000-0005-0000-0000-000055660000}"/>
    <cellStyle name="Ênfase1 37 2" xfId="26456" xr:uid="{00000000-0005-0000-0000-000056660000}"/>
    <cellStyle name="Ênfase1 37 2 2" xfId="26457" xr:uid="{00000000-0005-0000-0000-000057660000}"/>
    <cellStyle name="Ênfase1 37 3" xfId="26458" xr:uid="{00000000-0005-0000-0000-000058660000}"/>
    <cellStyle name="Ênfase1 38" xfId="26459" xr:uid="{00000000-0005-0000-0000-000059660000}"/>
    <cellStyle name="Ênfase1 38 2" xfId="26460" xr:uid="{00000000-0005-0000-0000-00005A660000}"/>
    <cellStyle name="Ênfase1 38 2 2" xfId="26461" xr:uid="{00000000-0005-0000-0000-00005B660000}"/>
    <cellStyle name="Ênfase1 38 3" xfId="26462" xr:uid="{00000000-0005-0000-0000-00005C660000}"/>
    <cellStyle name="Ênfase1 39" xfId="26463" xr:uid="{00000000-0005-0000-0000-00005D660000}"/>
    <cellStyle name="Ênfase1 39 2" xfId="26464" xr:uid="{00000000-0005-0000-0000-00005E660000}"/>
    <cellStyle name="Ênfase1 39 2 2" xfId="26465" xr:uid="{00000000-0005-0000-0000-00005F660000}"/>
    <cellStyle name="Ênfase1 39 3" xfId="26466" xr:uid="{00000000-0005-0000-0000-000060660000}"/>
    <cellStyle name="Ênfase1 4" xfId="26467" xr:uid="{00000000-0005-0000-0000-000061660000}"/>
    <cellStyle name="Ênfase1 4 2" xfId="26468" xr:uid="{00000000-0005-0000-0000-000062660000}"/>
    <cellStyle name="Ênfase1 4 2 2" xfId="26469" xr:uid="{00000000-0005-0000-0000-000063660000}"/>
    <cellStyle name="Ênfase1 4 2 2 2" xfId="26470" xr:uid="{00000000-0005-0000-0000-000064660000}"/>
    <cellStyle name="Ênfase1 4 2 3" xfId="26471" xr:uid="{00000000-0005-0000-0000-000065660000}"/>
    <cellStyle name="Ênfase1 4 3" xfId="26472" xr:uid="{00000000-0005-0000-0000-000066660000}"/>
    <cellStyle name="Ênfase1 4 3 2" xfId="26473" xr:uid="{00000000-0005-0000-0000-000067660000}"/>
    <cellStyle name="Ênfase1 4 3 2 2" xfId="26474" xr:uid="{00000000-0005-0000-0000-000068660000}"/>
    <cellStyle name="Ênfase1 4 4" xfId="26475" xr:uid="{00000000-0005-0000-0000-000069660000}"/>
    <cellStyle name="Ênfase1 4 4 2" xfId="26476" xr:uid="{00000000-0005-0000-0000-00006A660000}"/>
    <cellStyle name="Ênfase1 4 5" xfId="26477" xr:uid="{00000000-0005-0000-0000-00006B660000}"/>
    <cellStyle name="Ênfase1 40" xfId="26478" xr:uid="{00000000-0005-0000-0000-00006C660000}"/>
    <cellStyle name="Ênfase1 40 2" xfId="26479" xr:uid="{00000000-0005-0000-0000-00006D660000}"/>
    <cellStyle name="Ênfase1 40 2 2" xfId="26480" xr:uid="{00000000-0005-0000-0000-00006E660000}"/>
    <cellStyle name="Ênfase1 40 3" xfId="26481" xr:uid="{00000000-0005-0000-0000-00006F660000}"/>
    <cellStyle name="Ênfase1 41" xfId="26482" xr:uid="{00000000-0005-0000-0000-000070660000}"/>
    <cellStyle name="Ênfase1 41 2" xfId="26483" xr:uid="{00000000-0005-0000-0000-000071660000}"/>
    <cellStyle name="Ênfase1 41 2 2" xfId="26484" xr:uid="{00000000-0005-0000-0000-000072660000}"/>
    <cellStyle name="Ênfase1 41 3" xfId="26485" xr:uid="{00000000-0005-0000-0000-000073660000}"/>
    <cellStyle name="Ênfase1 42" xfId="26486" xr:uid="{00000000-0005-0000-0000-000074660000}"/>
    <cellStyle name="Ênfase1 42 2" xfId="26487" xr:uid="{00000000-0005-0000-0000-000075660000}"/>
    <cellStyle name="Ênfase1 42 2 2" xfId="26488" xr:uid="{00000000-0005-0000-0000-000076660000}"/>
    <cellStyle name="Ênfase1 42 3" xfId="26489" xr:uid="{00000000-0005-0000-0000-000077660000}"/>
    <cellStyle name="Ênfase1 43" xfId="26490" xr:uid="{00000000-0005-0000-0000-000078660000}"/>
    <cellStyle name="Ênfase1 43 2" xfId="26491" xr:uid="{00000000-0005-0000-0000-000079660000}"/>
    <cellStyle name="Ênfase1 43 2 2" xfId="26492" xr:uid="{00000000-0005-0000-0000-00007A660000}"/>
    <cellStyle name="Ênfase1 43 3" xfId="26493" xr:uid="{00000000-0005-0000-0000-00007B660000}"/>
    <cellStyle name="Ênfase1 44" xfId="26494" xr:uid="{00000000-0005-0000-0000-00007C660000}"/>
    <cellStyle name="Ênfase1 44 2" xfId="26495" xr:uid="{00000000-0005-0000-0000-00007D660000}"/>
    <cellStyle name="Ênfase1 44 2 2" xfId="26496" xr:uid="{00000000-0005-0000-0000-00007E660000}"/>
    <cellStyle name="Ênfase1 44 3" xfId="26497" xr:uid="{00000000-0005-0000-0000-00007F660000}"/>
    <cellStyle name="Ênfase1 45" xfId="26498" xr:uid="{00000000-0005-0000-0000-000080660000}"/>
    <cellStyle name="Ênfase1 45 2" xfId="26499" xr:uid="{00000000-0005-0000-0000-000081660000}"/>
    <cellStyle name="Ênfase1 45 2 2" xfId="26500" xr:uid="{00000000-0005-0000-0000-000082660000}"/>
    <cellStyle name="Ênfase1 45 3" xfId="26501" xr:uid="{00000000-0005-0000-0000-000083660000}"/>
    <cellStyle name="Ênfase1 46" xfId="26502" xr:uid="{00000000-0005-0000-0000-000084660000}"/>
    <cellStyle name="Ênfase1 46 2" xfId="26503" xr:uid="{00000000-0005-0000-0000-000085660000}"/>
    <cellStyle name="Ênfase1 46 2 2" xfId="26504" xr:uid="{00000000-0005-0000-0000-000086660000}"/>
    <cellStyle name="Ênfase1 46 3" xfId="26505" xr:uid="{00000000-0005-0000-0000-000087660000}"/>
    <cellStyle name="Ênfase1 47" xfId="26506" xr:uid="{00000000-0005-0000-0000-000088660000}"/>
    <cellStyle name="Ênfase1 47 2" xfId="26507" xr:uid="{00000000-0005-0000-0000-000089660000}"/>
    <cellStyle name="Ênfase1 47 2 2" xfId="26508" xr:uid="{00000000-0005-0000-0000-00008A660000}"/>
    <cellStyle name="Ênfase1 47 3" xfId="26509" xr:uid="{00000000-0005-0000-0000-00008B660000}"/>
    <cellStyle name="Ênfase1 48" xfId="26510" xr:uid="{00000000-0005-0000-0000-00008C660000}"/>
    <cellStyle name="Ênfase1 48 2" xfId="26511" xr:uid="{00000000-0005-0000-0000-00008D660000}"/>
    <cellStyle name="Ênfase1 48 2 2" xfId="26512" xr:uid="{00000000-0005-0000-0000-00008E660000}"/>
    <cellStyle name="Ênfase1 48 3" xfId="26513" xr:uid="{00000000-0005-0000-0000-00008F660000}"/>
    <cellStyle name="Ênfase1 49" xfId="26514" xr:uid="{00000000-0005-0000-0000-000090660000}"/>
    <cellStyle name="Ênfase1 49 2" xfId="26515" xr:uid="{00000000-0005-0000-0000-000091660000}"/>
    <cellStyle name="Ênfase1 49 2 2" xfId="26516" xr:uid="{00000000-0005-0000-0000-000092660000}"/>
    <cellStyle name="Ênfase1 49 3" xfId="26517" xr:uid="{00000000-0005-0000-0000-000093660000}"/>
    <cellStyle name="Ênfase1 5" xfId="26518" xr:uid="{00000000-0005-0000-0000-000094660000}"/>
    <cellStyle name="Ênfase1 5 2" xfId="26519" xr:uid="{00000000-0005-0000-0000-000095660000}"/>
    <cellStyle name="Ênfase1 5 2 2" xfId="26520" xr:uid="{00000000-0005-0000-0000-000096660000}"/>
    <cellStyle name="Ênfase1 5 2 2 2" xfId="26521" xr:uid="{00000000-0005-0000-0000-000097660000}"/>
    <cellStyle name="Ênfase1 5 3" xfId="26522" xr:uid="{00000000-0005-0000-0000-000098660000}"/>
    <cellStyle name="Ênfase1 5 3 2" xfId="26523" xr:uid="{00000000-0005-0000-0000-000099660000}"/>
    <cellStyle name="Ênfase1 5 3 2 2" xfId="26524" xr:uid="{00000000-0005-0000-0000-00009A660000}"/>
    <cellStyle name="Ênfase1 5 4" xfId="26525" xr:uid="{00000000-0005-0000-0000-00009B660000}"/>
    <cellStyle name="Ênfase1 5 4 2" xfId="26526" xr:uid="{00000000-0005-0000-0000-00009C660000}"/>
    <cellStyle name="Ênfase1 5 5" xfId="26527" xr:uid="{00000000-0005-0000-0000-00009D660000}"/>
    <cellStyle name="Ênfase1 50" xfId="26528" xr:uid="{00000000-0005-0000-0000-00009E660000}"/>
    <cellStyle name="Ênfase1 50 2" xfId="26529" xr:uid="{00000000-0005-0000-0000-00009F660000}"/>
    <cellStyle name="Ênfase1 50 2 2" xfId="26530" xr:uid="{00000000-0005-0000-0000-0000A0660000}"/>
    <cellStyle name="Ênfase1 50 3" xfId="26531" xr:uid="{00000000-0005-0000-0000-0000A1660000}"/>
    <cellStyle name="Ênfase1 51" xfId="26532" xr:uid="{00000000-0005-0000-0000-0000A2660000}"/>
    <cellStyle name="Ênfase1 51 2" xfId="26533" xr:uid="{00000000-0005-0000-0000-0000A3660000}"/>
    <cellStyle name="Ênfase1 51 2 2" xfId="26534" xr:uid="{00000000-0005-0000-0000-0000A4660000}"/>
    <cellStyle name="Ênfase1 51 3" xfId="26535" xr:uid="{00000000-0005-0000-0000-0000A5660000}"/>
    <cellStyle name="Ênfase1 52" xfId="26536" xr:uid="{00000000-0005-0000-0000-0000A6660000}"/>
    <cellStyle name="Ênfase1 52 2" xfId="26537" xr:uid="{00000000-0005-0000-0000-0000A7660000}"/>
    <cellStyle name="Ênfase1 52 2 2" xfId="26538" xr:uid="{00000000-0005-0000-0000-0000A8660000}"/>
    <cellStyle name="Ênfase1 52 3" xfId="26539" xr:uid="{00000000-0005-0000-0000-0000A9660000}"/>
    <cellStyle name="Ênfase1 53" xfId="26540" xr:uid="{00000000-0005-0000-0000-0000AA660000}"/>
    <cellStyle name="Ênfase1 53 2" xfId="26541" xr:uid="{00000000-0005-0000-0000-0000AB660000}"/>
    <cellStyle name="Ênfase1 6" xfId="26542" xr:uid="{00000000-0005-0000-0000-0000AC660000}"/>
    <cellStyle name="Ênfase1 6 2" xfId="26543" xr:uid="{00000000-0005-0000-0000-0000AD660000}"/>
    <cellStyle name="Ênfase1 6 2 2" xfId="26544" xr:uid="{00000000-0005-0000-0000-0000AE660000}"/>
    <cellStyle name="Ênfase1 6 3" xfId="26545" xr:uid="{00000000-0005-0000-0000-0000AF660000}"/>
    <cellStyle name="Ênfase1 7" xfId="26546" xr:uid="{00000000-0005-0000-0000-0000B0660000}"/>
    <cellStyle name="Ênfase1 7 2" xfId="26547" xr:uid="{00000000-0005-0000-0000-0000B1660000}"/>
    <cellStyle name="Ênfase1 7 2 2" xfId="26548" xr:uid="{00000000-0005-0000-0000-0000B2660000}"/>
    <cellStyle name="Ênfase1 7 3" xfId="26549" xr:uid="{00000000-0005-0000-0000-0000B3660000}"/>
    <cellStyle name="Ênfase1 8" xfId="26550" xr:uid="{00000000-0005-0000-0000-0000B4660000}"/>
    <cellStyle name="Ênfase1 8 2" xfId="26551" xr:uid="{00000000-0005-0000-0000-0000B5660000}"/>
    <cellStyle name="Ênfase1 8 2 2" xfId="26552" xr:uid="{00000000-0005-0000-0000-0000B6660000}"/>
    <cellStyle name="Ênfase1 8 3" xfId="26553" xr:uid="{00000000-0005-0000-0000-0000B7660000}"/>
    <cellStyle name="Ênfase1 9" xfId="26554" xr:uid="{00000000-0005-0000-0000-0000B8660000}"/>
    <cellStyle name="Ênfase1 9 2" xfId="26555" xr:uid="{00000000-0005-0000-0000-0000B9660000}"/>
    <cellStyle name="Ênfase1 9 2 2" xfId="26556" xr:uid="{00000000-0005-0000-0000-0000BA660000}"/>
    <cellStyle name="Ênfase1 9 3" xfId="26557" xr:uid="{00000000-0005-0000-0000-0000BB660000}"/>
    <cellStyle name="Ênfase2 10" xfId="26558" xr:uid="{00000000-0005-0000-0000-0000BC660000}"/>
    <cellStyle name="Ênfase2 10 2" xfId="26559" xr:uid="{00000000-0005-0000-0000-0000BD660000}"/>
    <cellStyle name="Ênfase2 10 2 2" xfId="26560" xr:uid="{00000000-0005-0000-0000-0000BE660000}"/>
    <cellStyle name="Ênfase2 10 3" xfId="26561" xr:uid="{00000000-0005-0000-0000-0000BF660000}"/>
    <cellStyle name="Ênfase2 11" xfId="26562" xr:uid="{00000000-0005-0000-0000-0000C0660000}"/>
    <cellStyle name="Ênfase2 11 2" xfId="26563" xr:uid="{00000000-0005-0000-0000-0000C1660000}"/>
    <cellStyle name="Ênfase2 11 2 2" xfId="26564" xr:uid="{00000000-0005-0000-0000-0000C2660000}"/>
    <cellStyle name="Ênfase2 11 3" xfId="26565" xr:uid="{00000000-0005-0000-0000-0000C3660000}"/>
    <cellStyle name="Ênfase2 12" xfId="26566" xr:uid="{00000000-0005-0000-0000-0000C4660000}"/>
    <cellStyle name="Ênfase2 12 2" xfId="26567" xr:uid="{00000000-0005-0000-0000-0000C5660000}"/>
    <cellStyle name="Ênfase2 12 2 2" xfId="26568" xr:uid="{00000000-0005-0000-0000-0000C6660000}"/>
    <cellStyle name="Ênfase2 12 3" xfId="26569" xr:uid="{00000000-0005-0000-0000-0000C7660000}"/>
    <cellStyle name="Ênfase2 13" xfId="26570" xr:uid="{00000000-0005-0000-0000-0000C8660000}"/>
    <cellStyle name="Ênfase2 13 2" xfId="26571" xr:uid="{00000000-0005-0000-0000-0000C9660000}"/>
    <cellStyle name="Ênfase2 13 2 2" xfId="26572" xr:uid="{00000000-0005-0000-0000-0000CA660000}"/>
    <cellStyle name="Ênfase2 13 3" xfId="26573" xr:uid="{00000000-0005-0000-0000-0000CB660000}"/>
    <cellStyle name="Ênfase2 14" xfId="26574" xr:uid="{00000000-0005-0000-0000-0000CC660000}"/>
    <cellStyle name="Ênfase2 14 2" xfId="26575" xr:uid="{00000000-0005-0000-0000-0000CD660000}"/>
    <cellStyle name="Ênfase2 14 2 2" xfId="26576" xr:uid="{00000000-0005-0000-0000-0000CE660000}"/>
    <cellStyle name="Ênfase2 14 3" xfId="26577" xr:uid="{00000000-0005-0000-0000-0000CF660000}"/>
    <cellStyle name="Ênfase2 15" xfId="26578" xr:uid="{00000000-0005-0000-0000-0000D0660000}"/>
    <cellStyle name="Ênfase2 15 2" xfId="26579" xr:uid="{00000000-0005-0000-0000-0000D1660000}"/>
    <cellStyle name="Ênfase2 15 2 2" xfId="26580" xr:uid="{00000000-0005-0000-0000-0000D2660000}"/>
    <cellStyle name="Ênfase2 15 3" xfId="26581" xr:uid="{00000000-0005-0000-0000-0000D3660000}"/>
    <cellStyle name="Ênfase2 16" xfId="26582" xr:uid="{00000000-0005-0000-0000-0000D4660000}"/>
    <cellStyle name="Ênfase2 16 2" xfId="26583" xr:uid="{00000000-0005-0000-0000-0000D5660000}"/>
    <cellStyle name="Ênfase2 16 2 2" xfId="26584" xr:uid="{00000000-0005-0000-0000-0000D6660000}"/>
    <cellStyle name="Ênfase2 16 3" xfId="26585" xr:uid="{00000000-0005-0000-0000-0000D7660000}"/>
    <cellStyle name="Ênfase2 17" xfId="26586" xr:uid="{00000000-0005-0000-0000-0000D8660000}"/>
    <cellStyle name="Ênfase2 17 2" xfId="26587" xr:uid="{00000000-0005-0000-0000-0000D9660000}"/>
    <cellStyle name="Ênfase2 17 2 2" xfId="26588" xr:uid="{00000000-0005-0000-0000-0000DA660000}"/>
    <cellStyle name="Ênfase2 17 3" xfId="26589" xr:uid="{00000000-0005-0000-0000-0000DB660000}"/>
    <cellStyle name="Ênfase2 18" xfId="26590" xr:uid="{00000000-0005-0000-0000-0000DC660000}"/>
    <cellStyle name="Ênfase2 18 2" xfId="26591" xr:uid="{00000000-0005-0000-0000-0000DD660000}"/>
    <cellStyle name="Ênfase2 18 2 2" xfId="26592" xr:uid="{00000000-0005-0000-0000-0000DE660000}"/>
    <cellStyle name="Ênfase2 18 3" xfId="26593" xr:uid="{00000000-0005-0000-0000-0000DF660000}"/>
    <cellStyle name="Ênfase2 19" xfId="26594" xr:uid="{00000000-0005-0000-0000-0000E0660000}"/>
    <cellStyle name="Ênfase2 19 2" xfId="26595" xr:uid="{00000000-0005-0000-0000-0000E1660000}"/>
    <cellStyle name="Ênfase2 19 2 2" xfId="26596" xr:uid="{00000000-0005-0000-0000-0000E2660000}"/>
    <cellStyle name="Ênfase2 19 3" xfId="26597" xr:uid="{00000000-0005-0000-0000-0000E3660000}"/>
    <cellStyle name="Ênfase2 2" xfId="26598" xr:uid="{00000000-0005-0000-0000-0000E4660000}"/>
    <cellStyle name="Ênfase2 2 2" xfId="26599" xr:uid="{00000000-0005-0000-0000-0000E5660000}"/>
    <cellStyle name="Ênfase2 2 2 2" xfId="26600" xr:uid="{00000000-0005-0000-0000-0000E6660000}"/>
    <cellStyle name="Ênfase2 2 3" xfId="26601" xr:uid="{00000000-0005-0000-0000-0000E7660000}"/>
    <cellStyle name="Ênfase2 20" xfId="26602" xr:uid="{00000000-0005-0000-0000-0000E8660000}"/>
    <cellStyle name="Ênfase2 20 2" xfId="26603" xr:uid="{00000000-0005-0000-0000-0000E9660000}"/>
    <cellStyle name="Ênfase2 20 2 2" xfId="26604" xr:uid="{00000000-0005-0000-0000-0000EA660000}"/>
    <cellStyle name="Ênfase2 20 3" xfId="26605" xr:uid="{00000000-0005-0000-0000-0000EB660000}"/>
    <cellStyle name="Ênfase2 21" xfId="26606" xr:uid="{00000000-0005-0000-0000-0000EC660000}"/>
    <cellStyle name="Ênfase2 21 2" xfId="26607" xr:uid="{00000000-0005-0000-0000-0000ED660000}"/>
    <cellStyle name="Ênfase2 21 2 2" xfId="26608" xr:uid="{00000000-0005-0000-0000-0000EE660000}"/>
    <cellStyle name="Ênfase2 21 3" xfId="26609" xr:uid="{00000000-0005-0000-0000-0000EF660000}"/>
    <cellStyle name="Ênfase2 22" xfId="26610" xr:uid="{00000000-0005-0000-0000-0000F0660000}"/>
    <cellStyle name="Ênfase2 22 2" xfId="26611" xr:uid="{00000000-0005-0000-0000-0000F1660000}"/>
    <cellStyle name="Ênfase2 22 2 2" xfId="26612" xr:uid="{00000000-0005-0000-0000-0000F2660000}"/>
    <cellStyle name="Ênfase2 22 3" xfId="26613" xr:uid="{00000000-0005-0000-0000-0000F3660000}"/>
    <cellStyle name="Ênfase2 23" xfId="26614" xr:uid="{00000000-0005-0000-0000-0000F4660000}"/>
    <cellStyle name="Ênfase2 23 2" xfId="26615" xr:uid="{00000000-0005-0000-0000-0000F5660000}"/>
    <cellStyle name="Ênfase2 23 2 2" xfId="26616" xr:uid="{00000000-0005-0000-0000-0000F6660000}"/>
    <cellStyle name="Ênfase2 23 3" xfId="26617" xr:uid="{00000000-0005-0000-0000-0000F7660000}"/>
    <cellStyle name="Ênfase2 24" xfId="26618" xr:uid="{00000000-0005-0000-0000-0000F8660000}"/>
    <cellStyle name="Ênfase2 24 2" xfId="26619" xr:uid="{00000000-0005-0000-0000-0000F9660000}"/>
    <cellStyle name="Ênfase2 24 2 2" xfId="26620" xr:uid="{00000000-0005-0000-0000-0000FA660000}"/>
    <cellStyle name="Ênfase2 24 3" xfId="26621" xr:uid="{00000000-0005-0000-0000-0000FB660000}"/>
    <cellStyle name="Ênfase2 25" xfId="26622" xr:uid="{00000000-0005-0000-0000-0000FC660000}"/>
    <cellStyle name="Ênfase2 25 2" xfId="26623" xr:uid="{00000000-0005-0000-0000-0000FD660000}"/>
    <cellStyle name="Ênfase2 25 2 2" xfId="26624" xr:uid="{00000000-0005-0000-0000-0000FE660000}"/>
    <cellStyle name="Ênfase2 25 3" xfId="26625" xr:uid="{00000000-0005-0000-0000-0000FF660000}"/>
    <cellStyle name="Ênfase2 26" xfId="26626" xr:uid="{00000000-0005-0000-0000-000000670000}"/>
    <cellStyle name="Ênfase2 26 2" xfId="26627" xr:uid="{00000000-0005-0000-0000-000001670000}"/>
    <cellStyle name="Ênfase2 26 2 2" xfId="26628" xr:uid="{00000000-0005-0000-0000-000002670000}"/>
    <cellStyle name="Ênfase2 26 3" xfId="26629" xr:uid="{00000000-0005-0000-0000-000003670000}"/>
    <cellStyle name="Ênfase2 27" xfId="26630" xr:uid="{00000000-0005-0000-0000-000004670000}"/>
    <cellStyle name="Ênfase2 27 2" xfId="26631" xr:uid="{00000000-0005-0000-0000-000005670000}"/>
    <cellStyle name="Ênfase2 27 2 2" xfId="26632" xr:uid="{00000000-0005-0000-0000-000006670000}"/>
    <cellStyle name="Ênfase2 27 3" xfId="26633" xr:uid="{00000000-0005-0000-0000-000007670000}"/>
    <cellStyle name="Ênfase2 28" xfId="26634" xr:uid="{00000000-0005-0000-0000-000008670000}"/>
    <cellStyle name="Ênfase2 28 2" xfId="26635" xr:uid="{00000000-0005-0000-0000-000009670000}"/>
    <cellStyle name="Ênfase2 28 2 2" xfId="26636" xr:uid="{00000000-0005-0000-0000-00000A670000}"/>
    <cellStyle name="Ênfase2 28 3" xfId="26637" xr:uid="{00000000-0005-0000-0000-00000B670000}"/>
    <cellStyle name="Ênfase2 29" xfId="26638" xr:uid="{00000000-0005-0000-0000-00000C670000}"/>
    <cellStyle name="Ênfase2 29 2" xfId="26639" xr:uid="{00000000-0005-0000-0000-00000D670000}"/>
    <cellStyle name="Ênfase2 29 2 2" xfId="26640" xr:uid="{00000000-0005-0000-0000-00000E670000}"/>
    <cellStyle name="Ênfase2 29 3" xfId="26641" xr:uid="{00000000-0005-0000-0000-00000F670000}"/>
    <cellStyle name="Ênfase2 3" xfId="26642" xr:uid="{00000000-0005-0000-0000-000010670000}"/>
    <cellStyle name="Ênfase2 3 2" xfId="26643" xr:uid="{00000000-0005-0000-0000-000011670000}"/>
    <cellStyle name="Ênfase2 3 2 2" xfId="26644" xr:uid="{00000000-0005-0000-0000-000012670000}"/>
    <cellStyle name="Ênfase2 3 3" xfId="26645" xr:uid="{00000000-0005-0000-0000-000013670000}"/>
    <cellStyle name="Ênfase2 30" xfId="26646" xr:uid="{00000000-0005-0000-0000-000014670000}"/>
    <cellStyle name="Ênfase2 30 2" xfId="26647" xr:uid="{00000000-0005-0000-0000-000015670000}"/>
    <cellStyle name="Ênfase2 30 2 2" xfId="26648" xr:uid="{00000000-0005-0000-0000-000016670000}"/>
    <cellStyle name="Ênfase2 30 3" xfId="26649" xr:uid="{00000000-0005-0000-0000-000017670000}"/>
    <cellStyle name="Ênfase2 31" xfId="26650" xr:uid="{00000000-0005-0000-0000-000018670000}"/>
    <cellStyle name="Ênfase2 31 2" xfId="26651" xr:uid="{00000000-0005-0000-0000-000019670000}"/>
    <cellStyle name="Ênfase2 31 2 2" xfId="26652" xr:uid="{00000000-0005-0000-0000-00001A670000}"/>
    <cellStyle name="Ênfase2 31 3" xfId="26653" xr:uid="{00000000-0005-0000-0000-00001B670000}"/>
    <cellStyle name="Ênfase2 32" xfId="26654" xr:uid="{00000000-0005-0000-0000-00001C670000}"/>
    <cellStyle name="Ênfase2 32 2" xfId="26655" xr:uid="{00000000-0005-0000-0000-00001D670000}"/>
    <cellStyle name="Ênfase2 32 2 2" xfId="26656" xr:uid="{00000000-0005-0000-0000-00001E670000}"/>
    <cellStyle name="Ênfase2 32 3" xfId="26657" xr:uid="{00000000-0005-0000-0000-00001F670000}"/>
    <cellStyle name="Ênfase2 33" xfId="26658" xr:uid="{00000000-0005-0000-0000-000020670000}"/>
    <cellStyle name="Ênfase2 33 2" xfId="26659" xr:uid="{00000000-0005-0000-0000-000021670000}"/>
    <cellStyle name="Ênfase2 33 2 2" xfId="26660" xr:uid="{00000000-0005-0000-0000-000022670000}"/>
    <cellStyle name="Ênfase2 33 3" xfId="26661" xr:uid="{00000000-0005-0000-0000-000023670000}"/>
    <cellStyle name="Ênfase2 34" xfId="26662" xr:uid="{00000000-0005-0000-0000-000024670000}"/>
    <cellStyle name="Ênfase2 34 2" xfId="26663" xr:uid="{00000000-0005-0000-0000-000025670000}"/>
    <cellStyle name="Ênfase2 34 2 2" xfId="26664" xr:uid="{00000000-0005-0000-0000-000026670000}"/>
    <cellStyle name="Ênfase2 34 3" xfId="26665" xr:uid="{00000000-0005-0000-0000-000027670000}"/>
    <cellStyle name="Ênfase2 35" xfId="26666" xr:uid="{00000000-0005-0000-0000-000028670000}"/>
    <cellStyle name="Ênfase2 35 2" xfId="26667" xr:uid="{00000000-0005-0000-0000-000029670000}"/>
    <cellStyle name="Ênfase2 35 2 2" xfId="26668" xr:uid="{00000000-0005-0000-0000-00002A670000}"/>
    <cellStyle name="Ênfase2 35 3" xfId="26669" xr:uid="{00000000-0005-0000-0000-00002B670000}"/>
    <cellStyle name="Ênfase2 36" xfId="26670" xr:uid="{00000000-0005-0000-0000-00002C670000}"/>
    <cellStyle name="Ênfase2 36 2" xfId="26671" xr:uid="{00000000-0005-0000-0000-00002D670000}"/>
    <cellStyle name="Ênfase2 36 2 2" xfId="26672" xr:uid="{00000000-0005-0000-0000-00002E670000}"/>
    <cellStyle name="Ênfase2 36 3" xfId="26673" xr:uid="{00000000-0005-0000-0000-00002F670000}"/>
    <cellStyle name="Ênfase2 37" xfId="26674" xr:uid="{00000000-0005-0000-0000-000030670000}"/>
    <cellStyle name="Ênfase2 37 2" xfId="26675" xr:uid="{00000000-0005-0000-0000-000031670000}"/>
    <cellStyle name="Ênfase2 37 2 2" xfId="26676" xr:uid="{00000000-0005-0000-0000-000032670000}"/>
    <cellStyle name="Ênfase2 37 3" xfId="26677" xr:uid="{00000000-0005-0000-0000-000033670000}"/>
    <cellStyle name="Ênfase2 38" xfId="26678" xr:uid="{00000000-0005-0000-0000-000034670000}"/>
    <cellStyle name="Ênfase2 38 2" xfId="26679" xr:uid="{00000000-0005-0000-0000-000035670000}"/>
    <cellStyle name="Ênfase2 38 2 2" xfId="26680" xr:uid="{00000000-0005-0000-0000-000036670000}"/>
    <cellStyle name="Ênfase2 38 3" xfId="26681" xr:uid="{00000000-0005-0000-0000-000037670000}"/>
    <cellStyle name="Ênfase2 39" xfId="26682" xr:uid="{00000000-0005-0000-0000-000038670000}"/>
    <cellStyle name="Ênfase2 39 2" xfId="26683" xr:uid="{00000000-0005-0000-0000-000039670000}"/>
    <cellStyle name="Ênfase2 39 2 2" xfId="26684" xr:uid="{00000000-0005-0000-0000-00003A670000}"/>
    <cellStyle name="Ênfase2 39 3" xfId="26685" xr:uid="{00000000-0005-0000-0000-00003B670000}"/>
    <cellStyle name="Ênfase2 4" xfId="26686" xr:uid="{00000000-0005-0000-0000-00003C670000}"/>
    <cellStyle name="Ênfase2 4 2" xfId="26687" xr:uid="{00000000-0005-0000-0000-00003D670000}"/>
    <cellStyle name="Ênfase2 4 2 2" xfId="26688" xr:uid="{00000000-0005-0000-0000-00003E670000}"/>
    <cellStyle name="Ênfase2 4 2 2 2" xfId="26689" xr:uid="{00000000-0005-0000-0000-00003F670000}"/>
    <cellStyle name="Ênfase2 4 2 3" xfId="26690" xr:uid="{00000000-0005-0000-0000-000040670000}"/>
    <cellStyle name="Ênfase2 4 3" xfId="26691" xr:uid="{00000000-0005-0000-0000-000041670000}"/>
    <cellStyle name="Ênfase2 4 3 2" xfId="26692" xr:uid="{00000000-0005-0000-0000-000042670000}"/>
    <cellStyle name="Ênfase2 4 3 2 2" xfId="26693" xr:uid="{00000000-0005-0000-0000-000043670000}"/>
    <cellStyle name="Ênfase2 4 4" xfId="26694" xr:uid="{00000000-0005-0000-0000-000044670000}"/>
    <cellStyle name="Ênfase2 4 4 2" xfId="26695" xr:uid="{00000000-0005-0000-0000-000045670000}"/>
    <cellStyle name="Ênfase2 4 5" xfId="26696" xr:uid="{00000000-0005-0000-0000-000046670000}"/>
    <cellStyle name="Ênfase2 40" xfId="26697" xr:uid="{00000000-0005-0000-0000-000047670000}"/>
    <cellStyle name="Ênfase2 40 2" xfId="26698" xr:uid="{00000000-0005-0000-0000-000048670000}"/>
    <cellStyle name="Ênfase2 40 2 2" xfId="26699" xr:uid="{00000000-0005-0000-0000-000049670000}"/>
    <cellStyle name="Ênfase2 40 3" xfId="26700" xr:uid="{00000000-0005-0000-0000-00004A670000}"/>
    <cellStyle name="Ênfase2 41" xfId="26701" xr:uid="{00000000-0005-0000-0000-00004B670000}"/>
    <cellStyle name="Ênfase2 41 2" xfId="26702" xr:uid="{00000000-0005-0000-0000-00004C670000}"/>
    <cellStyle name="Ênfase2 41 2 2" xfId="26703" xr:uid="{00000000-0005-0000-0000-00004D670000}"/>
    <cellStyle name="Ênfase2 41 3" xfId="26704" xr:uid="{00000000-0005-0000-0000-00004E670000}"/>
    <cellStyle name="Ênfase2 42" xfId="26705" xr:uid="{00000000-0005-0000-0000-00004F670000}"/>
    <cellStyle name="Ênfase2 42 2" xfId="26706" xr:uid="{00000000-0005-0000-0000-000050670000}"/>
    <cellStyle name="Ênfase2 42 2 2" xfId="26707" xr:uid="{00000000-0005-0000-0000-000051670000}"/>
    <cellStyle name="Ênfase2 42 3" xfId="26708" xr:uid="{00000000-0005-0000-0000-000052670000}"/>
    <cellStyle name="Ênfase2 43" xfId="26709" xr:uid="{00000000-0005-0000-0000-000053670000}"/>
    <cellStyle name="Ênfase2 43 2" xfId="26710" xr:uid="{00000000-0005-0000-0000-000054670000}"/>
    <cellStyle name="Ênfase2 43 2 2" xfId="26711" xr:uid="{00000000-0005-0000-0000-000055670000}"/>
    <cellStyle name="Ênfase2 43 3" xfId="26712" xr:uid="{00000000-0005-0000-0000-000056670000}"/>
    <cellStyle name="Ênfase2 44" xfId="26713" xr:uid="{00000000-0005-0000-0000-000057670000}"/>
    <cellStyle name="Ênfase2 44 2" xfId="26714" xr:uid="{00000000-0005-0000-0000-000058670000}"/>
    <cellStyle name="Ênfase2 44 2 2" xfId="26715" xr:uid="{00000000-0005-0000-0000-000059670000}"/>
    <cellStyle name="Ênfase2 44 3" xfId="26716" xr:uid="{00000000-0005-0000-0000-00005A670000}"/>
    <cellStyle name="Ênfase2 45" xfId="26717" xr:uid="{00000000-0005-0000-0000-00005B670000}"/>
    <cellStyle name="Ênfase2 45 2" xfId="26718" xr:uid="{00000000-0005-0000-0000-00005C670000}"/>
    <cellStyle name="Ênfase2 45 2 2" xfId="26719" xr:uid="{00000000-0005-0000-0000-00005D670000}"/>
    <cellStyle name="Ênfase2 45 3" xfId="26720" xr:uid="{00000000-0005-0000-0000-00005E670000}"/>
    <cellStyle name="Ênfase2 46" xfId="26721" xr:uid="{00000000-0005-0000-0000-00005F670000}"/>
    <cellStyle name="Ênfase2 46 2" xfId="26722" xr:uid="{00000000-0005-0000-0000-000060670000}"/>
    <cellStyle name="Ênfase2 46 2 2" xfId="26723" xr:uid="{00000000-0005-0000-0000-000061670000}"/>
    <cellStyle name="Ênfase2 46 3" xfId="26724" xr:uid="{00000000-0005-0000-0000-000062670000}"/>
    <cellStyle name="Ênfase2 47" xfId="26725" xr:uid="{00000000-0005-0000-0000-000063670000}"/>
    <cellStyle name="Ênfase2 47 2" xfId="26726" xr:uid="{00000000-0005-0000-0000-000064670000}"/>
    <cellStyle name="Ênfase2 47 2 2" xfId="26727" xr:uid="{00000000-0005-0000-0000-000065670000}"/>
    <cellStyle name="Ênfase2 47 3" xfId="26728" xr:uid="{00000000-0005-0000-0000-000066670000}"/>
    <cellStyle name="Ênfase2 48" xfId="26729" xr:uid="{00000000-0005-0000-0000-000067670000}"/>
    <cellStyle name="Ênfase2 48 2" xfId="26730" xr:uid="{00000000-0005-0000-0000-000068670000}"/>
    <cellStyle name="Ênfase2 48 2 2" xfId="26731" xr:uid="{00000000-0005-0000-0000-000069670000}"/>
    <cellStyle name="Ênfase2 48 3" xfId="26732" xr:uid="{00000000-0005-0000-0000-00006A670000}"/>
    <cellStyle name="Ênfase2 49" xfId="26733" xr:uid="{00000000-0005-0000-0000-00006B670000}"/>
    <cellStyle name="Ênfase2 49 2" xfId="26734" xr:uid="{00000000-0005-0000-0000-00006C670000}"/>
    <cellStyle name="Ênfase2 49 2 2" xfId="26735" xr:uid="{00000000-0005-0000-0000-00006D670000}"/>
    <cellStyle name="Ênfase2 49 3" xfId="26736" xr:uid="{00000000-0005-0000-0000-00006E670000}"/>
    <cellStyle name="Ênfase2 5" xfId="26737" xr:uid="{00000000-0005-0000-0000-00006F670000}"/>
    <cellStyle name="Ênfase2 5 2" xfId="26738" xr:uid="{00000000-0005-0000-0000-000070670000}"/>
    <cellStyle name="Ênfase2 5 2 2" xfId="26739" xr:uid="{00000000-0005-0000-0000-000071670000}"/>
    <cellStyle name="Ênfase2 5 2 2 2" xfId="26740" xr:uid="{00000000-0005-0000-0000-000072670000}"/>
    <cellStyle name="Ênfase2 5 3" xfId="26741" xr:uid="{00000000-0005-0000-0000-000073670000}"/>
    <cellStyle name="Ênfase2 5 3 2" xfId="26742" xr:uid="{00000000-0005-0000-0000-000074670000}"/>
    <cellStyle name="Ênfase2 5 3 2 2" xfId="26743" xr:uid="{00000000-0005-0000-0000-000075670000}"/>
    <cellStyle name="Ênfase2 5 4" xfId="26744" xr:uid="{00000000-0005-0000-0000-000076670000}"/>
    <cellStyle name="Ênfase2 5 4 2" xfId="26745" xr:uid="{00000000-0005-0000-0000-000077670000}"/>
    <cellStyle name="Ênfase2 5 5" xfId="26746" xr:uid="{00000000-0005-0000-0000-000078670000}"/>
    <cellStyle name="Ênfase2 50" xfId="26747" xr:uid="{00000000-0005-0000-0000-000079670000}"/>
    <cellStyle name="Ênfase2 50 2" xfId="26748" xr:uid="{00000000-0005-0000-0000-00007A670000}"/>
    <cellStyle name="Ênfase2 50 2 2" xfId="26749" xr:uid="{00000000-0005-0000-0000-00007B670000}"/>
    <cellStyle name="Ênfase2 50 3" xfId="26750" xr:uid="{00000000-0005-0000-0000-00007C670000}"/>
    <cellStyle name="Ênfase2 51" xfId="26751" xr:uid="{00000000-0005-0000-0000-00007D670000}"/>
    <cellStyle name="Ênfase2 51 2" xfId="26752" xr:uid="{00000000-0005-0000-0000-00007E670000}"/>
    <cellStyle name="Ênfase2 51 2 2" xfId="26753" xr:uid="{00000000-0005-0000-0000-00007F670000}"/>
    <cellStyle name="Ênfase2 51 3" xfId="26754" xr:uid="{00000000-0005-0000-0000-000080670000}"/>
    <cellStyle name="Ênfase2 52" xfId="26755" xr:uid="{00000000-0005-0000-0000-000081670000}"/>
    <cellStyle name="Ênfase2 52 2" xfId="26756" xr:uid="{00000000-0005-0000-0000-000082670000}"/>
    <cellStyle name="Ênfase2 52 2 2" xfId="26757" xr:uid="{00000000-0005-0000-0000-000083670000}"/>
    <cellStyle name="Ênfase2 52 3" xfId="26758" xr:uid="{00000000-0005-0000-0000-000084670000}"/>
    <cellStyle name="Ênfase2 53" xfId="26759" xr:uid="{00000000-0005-0000-0000-000085670000}"/>
    <cellStyle name="Ênfase2 53 2" xfId="26760" xr:uid="{00000000-0005-0000-0000-000086670000}"/>
    <cellStyle name="Ênfase2 6" xfId="26761" xr:uid="{00000000-0005-0000-0000-000087670000}"/>
    <cellStyle name="Ênfase2 6 2" xfId="26762" xr:uid="{00000000-0005-0000-0000-000088670000}"/>
    <cellStyle name="Ênfase2 6 2 2" xfId="26763" xr:uid="{00000000-0005-0000-0000-000089670000}"/>
    <cellStyle name="Ênfase2 6 3" xfId="26764" xr:uid="{00000000-0005-0000-0000-00008A670000}"/>
    <cellStyle name="Ênfase2 7" xfId="26765" xr:uid="{00000000-0005-0000-0000-00008B670000}"/>
    <cellStyle name="Ênfase2 7 2" xfId="26766" xr:uid="{00000000-0005-0000-0000-00008C670000}"/>
    <cellStyle name="Ênfase2 7 2 2" xfId="26767" xr:uid="{00000000-0005-0000-0000-00008D670000}"/>
    <cellStyle name="Ênfase2 7 3" xfId="26768" xr:uid="{00000000-0005-0000-0000-00008E670000}"/>
    <cellStyle name="Ênfase2 8" xfId="26769" xr:uid="{00000000-0005-0000-0000-00008F670000}"/>
    <cellStyle name="Ênfase2 8 2" xfId="26770" xr:uid="{00000000-0005-0000-0000-000090670000}"/>
    <cellStyle name="Ênfase2 8 2 2" xfId="26771" xr:uid="{00000000-0005-0000-0000-000091670000}"/>
    <cellStyle name="Ênfase2 8 3" xfId="26772" xr:uid="{00000000-0005-0000-0000-000092670000}"/>
    <cellStyle name="Ênfase2 9" xfId="26773" xr:uid="{00000000-0005-0000-0000-000093670000}"/>
    <cellStyle name="Ênfase2 9 2" xfId="26774" xr:uid="{00000000-0005-0000-0000-000094670000}"/>
    <cellStyle name="Ênfase2 9 2 2" xfId="26775" xr:uid="{00000000-0005-0000-0000-000095670000}"/>
    <cellStyle name="Ênfase2 9 3" xfId="26776" xr:uid="{00000000-0005-0000-0000-000096670000}"/>
    <cellStyle name="Ênfase3 10" xfId="26777" xr:uid="{00000000-0005-0000-0000-000097670000}"/>
    <cellStyle name="Ênfase3 10 2" xfId="26778" xr:uid="{00000000-0005-0000-0000-000098670000}"/>
    <cellStyle name="Ênfase3 10 2 2" xfId="26779" xr:uid="{00000000-0005-0000-0000-000099670000}"/>
    <cellStyle name="Ênfase3 10 3" xfId="26780" xr:uid="{00000000-0005-0000-0000-00009A670000}"/>
    <cellStyle name="Ênfase3 11" xfId="26781" xr:uid="{00000000-0005-0000-0000-00009B670000}"/>
    <cellStyle name="Ênfase3 11 2" xfId="26782" xr:uid="{00000000-0005-0000-0000-00009C670000}"/>
    <cellStyle name="Ênfase3 11 2 2" xfId="26783" xr:uid="{00000000-0005-0000-0000-00009D670000}"/>
    <cellStyle name="Ênfase3 11 3" xfId="26784" xr:uid="{00000000-0005-0000-0000-00009E670000}"/>
    <cellStyle name="Ênfase3 12" xfId="26785" xr:uid="{00000000-0005-0000-0000-00009F670000}"/>
    <cellStyle name="Ênfase3 12 2" xfId="26786" xr:uid="{00000000-0005-0000-0000-0000A0670000}"/>
    <cellStyle name="Ênfase3 12 2 2" xfId="26787" xr:uid="{00000000-0005-0000-0000-0000A1670000}"/>
    <cellStyle name="Ênfase3 12 3" xfId="26788" xr:uid="{00000000-0005-0000-0000-0000A2670000}"/>
    <cellStyle name="Ênfase3 13" xfId="26789" xr:uid="{00000000-0005-0000-0000-0000A3670000}"/>
    <cellStyle name="Ênfase3 13 2" xfId="26790" xr:uid="{00000000-0005-0000-0000-0000A4670000}"/>
    <cellStyle name="Ênfase3 13 2 2" xfId="26791" xr:uid="{00000000-0005-0000-0000-0000A5670000}"/>
    <cellStyle name="Ênfase3 13 3" xfId="26792" xr:uid="{00000000-0005-0000-0000-0000A6670000}"/>
    <cellStyle name="Ênfase3 14" xfId="26793" xr:uid="{00000000-0005-0000-0000-0000A7670000}"/>
    <cellStyle name="Ênfase3 14 2" xfId="26794" xr:uid="{00000000-0005-0000-0000-0000A8670000}"/>
    <cellStyle name="Ênfase3 14 2 2" xfId="26795" xr:uid="{00000000-0005-0000-0000-0000A9670000}"/>
    <cellStyle name="Ênfase3 14 3" xfId="26796" xr:uid="{00000000-0005-0000-0000-0000AA670000}"/>
    <cellStyle name="Ênfase3 15" xfId="26797" xr:uid="{00000000-0005-0000-0000-0000AB670000}"/>
    <cellStyle name="Ênfase3 15 2" xfId="26798" xr:uid="{00000000-0005-0000-0000-0000AC670000}"/>
    <cellStyle name="Ênfase3 15 2 2" xfId="26799" xr:uid="{00000000-0005-0000-0000-0000AD670000}"/>
    <cellStyle name="Ênfase3 15 3" xfId="26800" xr:uid="{00000000-0005-0000-0000-0000AE670000}"/>
    <cellStyle name="Ênfase3 16" xfId="26801" xr:uid="{00000000-0005-0000-0000-0000AF670000}"/>
    <cellStyle name="Ênfase3 16 2" xfId="26802" xr:uid="{00000000-0005-0000-0000-0000B0670000}"/>
    <cellStyle name="Ênfase3 16 2 2" xfId="26803" xr:uid="{00000000-0005-0000-0000-0000B1670000}"/>
    <cellStyle name="Ênfase3 16 3" xfId="26804" xr:uid="{00000000-0005-0000-0000-0000B2670000}"/>
    <cellStyle name="Ênfase3 17" xfId="26805" xr:uid="{00000000-0005-0000-0000-0000B3670000}"/>
    <cellStyle name="Ênfase3 17 2" xfId="26806" xr:uid="{00000000-0005-0000-0000-0000B4670000}"/>
    <cellStyle name="Ênfase3 17 2 2" xfId="26807" xr:uid="{00000000-0005-0000-0000-0000B5670000}"/>
    <cellStyle name="Ênfase3 17 3" xfId="26808" xr:uid="{00000000-0005-0000-0000-0000B6670000}"/>
    <cellStyle name="Ênfase3 18" xfId="26809" xr:uid="{00000000-0005-0000-0000-0000B7670000}"/>
    <cellStyle name="Ênfase3 18 2" xfId="26810" xr:uid="{00000000-0005-0000-0000-0000B8670000}"/>
    <cellStyle name="Ênfase3 18 2 2" xfId="26811" xr:uid="{00000000-0005-0000-0000-0000B9670000}"/>
    <cellStyle name="Ênfase3 18 3" xfId="26812" xr:uid="{00000000-0005-0000-0000-0000BA670000}"/>
    <cellStyle name="Ênfase3 19" xfId="26813" xr:uid="{00000000-0005-0000-0000-0000BB670000}"/>
    <cellStyle name="Ênfase3 19 2" xfId="26814" xr:uid="{00000000-0005-0000-0000-0000BC670000}"/>
    <cellStyle name="Ênfase3 19 2 2" xfId="26815" xr:uid="{00000000-0005-0000-0000-0000BD670000}"/>
    <cellStyle name="Ênfase3 19 3" xfId="26816" xr:uid="{00000000-0005-0000-0000-0000BE670000}"/>
    <cellStyle name="Ênfase3 2" xfId="26817" xr:uid="{00000000-0005-0000-0000-0000BF670000}"/>
    <cellStyle name="Ênfase3 2 2" xfId="26818" xr:uid="{00000000-0005-0000-0000-0000C0670000}"/>
    <cellStyle name="Ênfase3 2 2 2" xfId="26819" xr:uid="{00000000-0005-0000-0000-0000C1670000}"/>
    <cellStyle name="Ênfase3 2 3" xfId="26820" xr:uid="{00000000-0005-0000-0000-0000C2670000}"/>
    <cellStyle name="Ênfase3 20" xfId="26821" xr:uid="{00000000-0005-0000-0000-0000C3670000}"/>
    <cellStyle name="Ênfase3 20 2" xfId="26822" xr:uid="{00000000-0005-0000-0000-0000C4670000}"/>
    <cellStyle name="Ênfase3 20 2 2" xfId="26823" xr:uid="{00000000-0005-0000-0000-0000C5670000}"/>
    <cellStyle name="Ênfase3 20 3" xfId="26824" xr:uid="{00000000-0005-0000-0000-0000C6670000}"/>
    <cellStyle name="Ênfase3 21" xfId="26825" xr:uid="{00000000-0005-0000-0000-0000C7670000}"/>
    <cellStyle name="Ênfase3 21 2" xfId="26826" xr:uid="{00000000-0005-0000-0000-0000C8670000}"/>
    <cellStyle name="Ênfase3 21 2 2" xfId="26827" xr:uid="{00000000-0005-0000-0000-0000C9670000}"/>
    <cellStyle name="Ênfase3 21 3" xfId="26828" xr:uid="{00000000-0005-0000-0000-0000CA670000}"/>
    <cellStyle name="Ênfase3 22" xfId="26829" xr:uid="{00000000-0005-0000-0000-0000CB670000}"/>
    <cellStyle name="Ênfase3 22 2" xfId="26830" xr:uid="{00000000-0005-0000-0000-0000CC670000}"/>
    <cellStyle name="Ênfase3 22 2 2" xfId="26831" xr:uid="{00000000-0005-0000-0000-0000CD670000}"/>
    <cellStyle name="Ênfase3 22 3" xfId="26832" xr:uid="{00000000-0005-0000-0000-0000CE670000}"/>
    <cellStyle name="Ênfase3 23" xfId="26833" xr:uid="{00000000-0005-0000-0000-0000CF670000}"/>
    <cellStyle name="Ênfase3 23 2" xfId="26834" xr:uid="{00000000-0005-0000-0000-0000D0670000}"/>
    <cellStyle name="Ênfase3 23 2 2" xfId="26835" xr:uid="{00000000-0005-0000-0000-0000D1670000}"/>
    <cellStyle name="Ênfase3 23 3" xfId="26836" xr:uid="{00000000-0005-0000-0000-0000D2670000}"/>
    <cellStyle name="Ênfase3 24" xfId="26837" xr:uid="{00000000-0005-0000-0000-0000D3670000}"/>
    <cellStyle name="Ênfase3 24 2" xfId="26838" xr:uid="{00000000-0005-0000-0000-0000D4670000}"/>
    <cellStyle name="Ênfase3 24 2 2" xfId="26839" xr:uid="{00000000-0005-0000-0000-0000D5670000}"/>
    <cellStyle name="Ênfase3 24 3" xfId="26840" xr:uid="{00000000-0005-0000-0000-0000D6670000}"/>
    <cellStyle name="Ênfase3 25" xfId="26841" xr:uid="{00000000-0005-0000-0000-0000D7670000}"/>
    <cellStyle name="Ênfase3 25 2" xfId="26842" xr:uid="{00000000-0005-0000-0000-0000D8670000}"/>
    <cellStyle name="Ênfase3 25 2 2" xfId="26843" xr:uid="{00000000-0005-0000-0000-0000D9670000}"/>
    <cellStyle name="Ênfase3 25 3" xfId="26844" xr:uid="{00000000-0005-0000-0000-0000DA670000}"/>
    <cellStyle name="Ênfase3 26" xfId="26845" xr:uid="{00000000-0005-0000-0000-0000DB670000}"/>
    <cellStyle name="Ênfase3 26 2" xfId="26846" xr:uid="{00000000-0005-0000-0000-0000DC670000}"/>
    <cellStyle name="Ênfase3 26 2 2" xfId="26847" xr:uid="{00000000-0005-0000-0000-0000DD670000}"/>
    <cellStyle name="Ênfase3 26 3" xfId="26848" xr:uid="{00000000-0005-0000-0000-0000DE670000}"/>
    <cellStyle name="Ênfase3 27" xfId="26849" xr:uid="{00000000-0005-0000-0000-0000DF670000}"/>
    <cellStyle name="Ênfase3 27 2" xfId="26850" xr:uid="{00000000-0005-0000-0000-0000E0670000}"/>
    <cellStyle name="Ênfase3 27 2 2" xfId="26851" xr:uid="{00000000-0005-0000-0000-0000E1670000}"/>
    <cellStyle name="Ênfase3 27 3" xfId="26852" xr:uid="{00000000-0005-0000-0000-0000E2670000}"/>
    <cellStyle name="Ênfase3 28" xfId="26853" xr:uid="{00000000-0005-0000-0000-0000E3670000}"/>
    <cellStyle name="Ênfase3 28 2" xfId="26854" xr:uid="{00000000-0005-0000-0000-0000E4670000}"/>
    <cellStyle name="Ênfase3 28 2 2" xfId="26855" xr:uid="{00000000-0005-0000-0000-0000E5670000}"/>
    <cellStyle name="Ênfase3 28 3" xfId="26856" xr:uid="{00000000-0005-0000-0000-0000E6670000}"/>
    <cellStyle name="Ênfase3 29" xfId="26857" xr:uid="{00000000-0005-0000-0000-0000E7670000}"/>
    <cellStyle name="Ênfase3 29 2" xfId="26858" xr:uid="{00000000-0005-0000-0000-0000E8670000}"/>
    <cellStyle name="Ênfase3 29 2 2" xfId="26859" xr:uid="{00000000-0005-0000-0000-0000E9670000}"/>
    <cellStyle name="Ênfase3 29 3" xfId="26860" xr:uid="{00000000-0005-0000-0000-0000EA670000}"/>
    <cellStyle name="Ênfase3 3" xfId="26861" xr:uid="{00000000-0005-0000-0000-0000EB670000}"/>
    <cellStyle name="Ênfase3 3 2" xfId="26862" xr:uid="{00000000-0005-0000-0000-0000EC670000}"/>
    <cellStyle name="Ênfase3 3 2 2" xfId="26863" xr:uid="{00000000-0005-0000-0000-0000ED670000}"/>
    <cellStyle name="Ênfase3 3 3" xfId="26864" xr:uid="{00000000-0005-0000-0000-0000EE670000}"/>
    <cellStyle name="Ênfase3 30" xfId="26865" xr:uid="{00000000-0005-0000-0000-0000EF670000}"/>
    <cellStyle name="Ênfase3 30 2" xfId="26866" xr:uid="{00000000-0005-0000-0000-0000F0670000}"/>
    <cellStyle name="Ênfase3 30 2 2" xfId="26867" xr:uid="{00000000-0005-0000-0000-0000F1670000}"/>
    <cellStyle name="Ênfase3 30 3" xfId="26868" xr:uid="{00000000-0005-0000-0000-0000F2670000}"/>
    <cellStyle name="Ênfase3 31" xfId="26869" xr:uid="{00000000-0005-0000-0000-0000F3670000}"/>
    <cellStyle name="Ênfase3 31 2" xfId="26870" xr:uid="{00000000-0005-0000-0000-0000F4670000}"/>
    <cellStyle name="Ênfase3 31 2 2" xfId="26871" xr:uid="{00000000-0005-0000-0000-0000F5670000}"/>
    <cellStyle name="Ênfase3 31 3" xfId="26872" xr:uid="{00000000-0005-0000-0000-0000F6670000}"/>
    <cellStyle name="Ênfase3 32" xfId="26873" xr:uid="{00000000-0005-0000-0000-0000F7670000}"/>
    <cellStyle name="Ênfase3 32 2" xfId="26874" xr:uid="{00000000-0005-0000-0000-0000F8670000}"/>
    <cellStyle name="Ênfase3 32 2 2" xfId="26875" xr:uid="{00000000-0005-0000-0000-0000F9670000}"/>
    <cellStyle name="Ênfase3 32 3" xfId="26876" xr:uid="{00000000-0005-0000-0000-0000FA670000}"/>
    <cellStyle name="Ênfase3 33" xfId="26877" xr:uid="{00000000-0005-0000-0000-0000FB670000}"/>
    <cellStyle name="Ênfase3 33 2" xfId="26878" xr:uid="{00000000-0005-0000-0000-0000FC670000}"/>
    <cellStyle name="Ênfase3 33 2 2" xfId="26879" xr:uid="{00000000-0005-0000-0000-0000FD670000}"/>
    <cellStyle name="Ênfase3 33 3" xfId="26880" xr:uid="{00000000-0005-0000-0000-0000FE670000}"/>
    <cellStyle name="Ênfase3 34" xfId="26881" xr:uid="{00000000-0005-0000-0000-0000FF670000}"/>
    <cellStyle name="Ênfase3 34 2" xfId="26882" xr:uid="{00000000-0005-0000-0000-000000680000}"/>
    <cellStyle name="Ênfase3 34 2 2" xfId="26883" xr:uid="{00000000-0005-0000-0000-000001680000}"/>
    <cellStyle name="Ênfase3 34 3" xfId="26884" xr:uid="{00000000-0005-0000-0000-000002680000}"/>
    <cellStyle name="Ênfase3 35" xfId="26885" xr:uid="{00000000-0005-0000-0000-000003680000}"/>
    <cellStyle name="Ênfase3 35 2" xfId="26886" xr:uid="{00000000-0005-0000-0000-000004680000}"/>
    <cellStyle name="Ênfase3 35 2 2" xfId="26887" xr:uid="{00000000-0005-0000-0000-000005680000}"/>
    <cellStyle name="Ênfase3 35 3" xfId="26888" xr:uid="{00000000-0005-0000-0000-000006680000}"/>
    <cellStyle name="Ênfase3 36" xfId="26889" xr:uid="{00000000-0005-0000-0000-000007680000}"/>
    <cellStyle name="Ênfase3 36 2" xfId="26890" xr:uid="{00000000-0005-0000-0000-000008680000}"/>
    <cellStyle name="Ênfase3 36 2 2" xfId="26891" xr:uid="{00000000-0005-0000-0000-000009680000}"/>
    <cellStyle name="Ênfase3 36 3" xfId="26892" xr:uid="{00000000-0005-0000-0000-00000A680000}"/>
    <cellStyle name="Ênfase3 37" xfId="26893" xr:uid="{00000000-0005-0000-0000-00000B680000}"/>
    <cellStyle name="Ênfase3 37 2" xfId="26894" xr:uid="{00000000-0005-0000-0000-00000C680000}"/>
    <cellStyle name="Ênfase3 37 2 2" xfId="26895" xr:uid="{00000000-0005-0000-0000-00000D680000}"/>
    <cellStyle name="Ênfase3 37 3" xfId="26896" xr:uid="{00000000-0005-0000-0000-00000E680000}"/>
    <cellStyle name="Ênfase3 38" xfId="26897" xr:uid="{00000000-0005-0000-0000-00000F680000}"/>
    <cellStyle name="Ênfase3 38 2" xfId="26898" xr:uid="{00000000-0005-0000-0000-000010680000}"/>
    <cellStyle name="Ênfase3 38 2 2" xfId="26899" xr:uid="{00000000-0005-0000-0000-000011680000}"/>
    <cellStyle name="Ênfase3 38 3" xfId="26900" xr:uid="{00000000-0005-0000-0000-000012680000}"/>
    <cellStyle name="Ênfase3 39" xfId="26901" xr:uid="{00000000-0005-0000-0000-000013680000}"/>
    <cellStyle name="Ênfase3 39 2" xfId="26902" xr:uid="{00000000-0005-0000-0000-000014680000}"/>
    <cellStyle name="Ênfase3 39 2 2" xfId="26903" xr:uid="{00000000-0005-0000-0000-000015680000}"/>
    <cellStyle name="Ênfase3 39 3" xfId="26904" xr:uid="{00000000-0005-0000-0000-000016680000}"/>
    <cellStyle name="Ênfase3 4" xfId="26905" xr:uid="{00000000-0005-0000-0000-000017680000}"/>
    <cellStyle name="Ênfase3 4 2" xfId="26906" xr:uid="{00000000-0005-0000-0000-000018680000}"/>
    <cellStyle name="Ênfase3 4 2 2" xfId="26907" xr:uid="{00000000-0005-0000-0000-000019680000}"/>
    <cellStyle name="Ênfase3 4 2 2 2" xfId="26908" xr:uid="{00000000-0005-0000-0000-00001A680000}"/>
    <cellStyle name="Ênfase3 4 2 3" xfId="26909" xr:uid="{00000000-0005-0000-0000-00001B680000}"/>
    <cellStyle name="Ênfase3 4 3" xfId="26910" xr:uid="{00000000-0005-0000-0000-00001C680000}"/>
    <cellStyle name="Ênfase3 4 3 2" xfId="26911" xr:uid="{00000000-0005-0000-0000-00001D680000}"/>
    <cellStyle name="Ênfase3 4 3 2 2" xfId="26912" xr:uid="{00000000-0005-0000-0000-00001E680000}"/>
    <cellStyle name="Ênfase3 4 4" xfId="26913" xr:uid="{00000000-0005-0000-0000-00001F680000}"/>
    <cellStyle name="Ênfase3 4 4 2" xfId="26914" xr:uid="{00000000-0005-0000-0000-000020680000}"/>
    <cellStyle name="Ênfase3 4 5" xfId="26915" xr:uid="{00000000-0005-0000-0000-000021680000}"/>
    <cellStyle name="Ênfase3 40" xfId="26916" xr:uid="{00000000-0005-0000-0000-000022680000}"/>
    <cellStyle name="Ênfase3 40 2" xfId="26917" xr:uid="{00000000-0005-0000-0000-000023680000}"/>
    <cellStyle name="Ênfase3 40 2 2" xfId="26918" xr:uid="{00000000-0005-0000-0000-000024680000}"/>
    <cellStyle name="Ênfase3 40 3" xfId="26919" xr:uid="{00000000-0005-0000-0000-000025680000}"/>
    <cellStyle name="Ênfase3 41" xfId="26920" xr:uid="{00000000-0005-0000-0000-000026680000}"/>
    <cellStyle name="Ênfase3 41 2" xfId="26921" xr:uid="{00000000-0005-0000-0000-000027680000}"/>
    <cellStyle name="Ênfase3 41 2 2" xfId="26922" xr:uid="{00000000-0005-0000-0000-000028680000}"/>
    <cellStyle name="Ênfase3 41 3" xfId="26923" xr:uid="{00000000-0005-0000-0000-000029680000}"/>
    <cellStyle name="Ênfase3 42" xfId="26924" xr:uid="{00000000-0005-0000-0000-00002A680000}"/>
    <cellStyle name="Ênfase3 42 2" xfId="26925" xr:uid="{00000000-0005-0000-0000-00002B680000}"/>
    <cellStyle name="Ênfase3 42 2 2" xfId="26926" xr:uid="{00000000-0005-0000-0000-00002C680000}"/>
    <cellStyle name="Ênfase3 42 3" xfId="26927" xr:uid="{00000000-0005-0000-0000-00002D680000}"/>
    <cellStyle name="Ênfase3 43" xfId="26928" xr:uid="{00000000-0005-0000-0000-00002E680000}"/>
    <cellStyle name="Ênfase3 43 2" xfId="26929" xr:uid="{00000000-0005-0000-0000-00002F680000}"/>
    <cellStyle name="Ênfase3 43 2 2" xfId="26930" xr:uid="{00000000-0005-0000-0000-000030680000}"/>
    <cellStyle name="Ênfase3 43 3" xfId="26931" xr:uid="{00000000-0005-0000-0000-000031680000}"/>
    <cellStyle name="Ênfase3 44" xfId="26932" xr:uid="{00000000-0005-0000-0000-000032680000}"/>
    <cellStyle name="Ênfase3 44 2" xfId="26933" xr:uid="{00000000-0005-0000-0000-000033680000}"/>
    <cellStyle name="Ênfase3 44 2 2" xfId="26934" xr:uid="{00000000-0005-0000-0000-000034680000}"/>
    <cellStyle name="Ênfase3 44 3" xfId="26935" xr:uid="{00000000-0005-0000-0000-000035680000}"/>
    <cellStyle name="Ênfase3 45" xfId="26936" xr:uid="{00000000-0005-0000-0000-000036680000}"/>
    <cellStyle name="Ênfase3 45 2" xfId="26937" xr:uid="{00000000-0005-0000-0000-000037680000}"/>
    <cellStyle name="Ênfase3 45 2 2" xfId="26938" xr:uid="{00000000-0005-0000-0000-000038680000}"/>
    <cellStyle name="Ênfase3 45 3" xfId="26939" xr:uid="{00000000-0005-0000-0000-000039680000}"/>
    <cellStyle name="Ênfase3 46" xfId="26940" xr:uid="{00000000-0005-0000-0000-00003A680000}"/>
    <cellStyle name="Ênfase3 46 2" xfId="26941" xr:uid="{00000000-0005-0000-0000-00003B680000}"/>
    <cellStyle name="Ênfase3 46 2 2" xfId="26942" xr:uid="{00000000-0005-0000-0000-00003C680000}"/>
    <cellStyle name="Ênfase3 46 3" xfId="26943" xr:uid="{00000000-0005-0000-0000-00003D680000}"/>
    <cellStyle name="Ênfase3 47" xfId="26944" xr:uid="{00000000-0005-0000-0000-00003E680000}"/>
    <cellStyle name="Ênfase3 47 2" xfId="26945" xr:uid="{00000000-0005-0000-0000-00003F680000}"/>
    <cellStyle name="Ênfase3 47 2 2" xfId="26946" xr:uid="{00000000-0005-0000-0000-000040680000}"/>
    <cellStyle name="Ênfase3 47 3" xfId="26947" xr:uid="{00000000-0005-0000-0000-000041680000}"/>
    <cellStyle name="Ênfase3 48" xfId="26948" xr:uid="{00000000-0005-0000-0000-000042680000}"/>
    <cellStyle name="Ênfase3 48 2" xfId="26949" xr:uid="{00000000-0005-0000-0000-000043680000}"/>
    <cellStyle name="Ênfase3 48 2 2" xfId="26950" xr:uid="{00000000-0005-0000-0000-000044680000}"/>
    <cellStyle name="Ênfase3 48 3" xfId="26951" xr:uid="{00000000-0005-0000-0000-000045680000}"/>
    <cellStyle name="Ênfase3 49" xfId="26952" xr:uid="{00000000-0005-0000-0000-000046680000}"/>
    <cellStyle name="Ênfase3 49 2" xfId="26953" xr:uid="{00000000-0005-0000-0000-000047680000}"/>
    <cellStyle name="Ênfase3 49 2 2" xfId="26954" xr:uid="{00000000-0005-0000-0000-000048680000}"/>
    <cellStyle name="Ênfase3 49 3" xfId="26955" xr:uid="{00000000-0005-0000-0000-000049680000}"/>
    <cellStyle name="Ênfase3 5" xfId="26956" xr:uid="{00000000-0005-0000-0000-00004A680000}"/>
    <cellStyle name="Ênfase3 5 2" xfId="26957" xr:uid="{00000000-0005-0000-0000-00004B680000}"/>
    <cellStyle name="Ênfase3 5 2 2" xfId="26958" xr:uid="{00000000-0005-0000-0000-00004C680000}"/>
    <cellStyle name="Ênfase3 5 2 2 2" xfId="26959" xr:uid="{00000000-0005-0000-0000-00004D680000}"/>
    <cellStyle name="Ênfase3 5 3" xfId="26960" xr:uid="{00000000-0005-0000-0000-00004E680000}"/>
    <cellStyle name="Ênfase3 5 3 2" xfId="26961" xr:uid="{00000000-0005-0000-0000-00004F680000}"/>
    <cellStyle name="Ênfase3 5 3 2 2" xfId="26962" xr:uid="{00000000-0005-0000-0000-000050680000}"/>
    <cellStyle name="Ênfase3 5 4" xfId="26963" xr:uid="{00000000-0005-0000-0000-000051680000}"/>
    <cellStyle name="Ênfase3 5 4 2" xfId="26964" xr:uid="{00000000-0005-0000-0000-000052680000}"/>
    <cellStyle name="Ênfase3 5 5" xfId="26965" xr:uid="{00000000-0005-0000-0000-000053680000}"/>
    <cellStyle name="Ênfase3 50" xfId="26966" xr:uid="{00000000-0005-0000-0000-000054680000}"/>
    <cellStyle name="Ênfase3 50 2" xfId="26967" xr:uid="{00000000-0005-0000-0000-000055680000}"/>
    <cellStyle name="Ênfase3 50 2 2" xfId="26968" xr:uid="{00000000-0005-0000-0000-000056680000}"/>
    <cellStyle name="Ênfase3 50 3" xfId="26969" xr:uid="{00000000-0005-0000-0000-000057680000}"/>
    <cellStyle name="Ênfase3 51" xfId="26970" xr:uid="{00000000-0005-0000-0000-000058680000}"/>
    <cellStyle name="Ênfase3 51 2" xfId="26971" xr:uid="{00000000-0005-0000-0000-000059680000}"/>
    <cellStyle name="Ênfase3 51 2 2" xfId="26972" xr:uid="{00000000-0005-0000-0000-00005A680000}"/>
    <cellStyle name="Ênfase3 51 3" xfId="26973" xr:uid="{00000000-0005-0000-0000-00005B680000}"/>
    <cellStyle name="Ênfase3 52" xfId="26974" xr:uid="{00000000-0005-0000-0000-00005C680000}"/>
    <cellStyle name="Ênfase3 52 2" xfId="26975" xr:uid="{00000000-0005-0000-0000-00005D680000}"/>
    <cellStyle name="Ênfase3 52 2 2" xfId="26976" xr:uid="{00000000-0005-0000-0000-00005E680000}"/>
    <cellStyle name="Ênfase3 52 3" xfId="26977" xr:uid="{00000000-0005-0000-0000-00005F680000}"/>
    <cellStyle name="Ênfase3 53" xfId="26978" xr:uid="{00000000-0005-0000-0000-000060680000}"/>
    <cellStyle name="Ênfase3 53 2" xfId="26979" xr:uid="{00000000-0005-0000-0000-000061680000}"/>
    <cellStyle name="Ênfase3 6" xfId="26980" xr:uid="{00000000-0005-0000-0000-000062680000}"/>
    <cellStyle name="Ênfase3 6 2" xfId="26981" xr:uid="{00000000-0005-0000-0000-000063680000}"/>
    <cellStyle name="Ênfase3 6 2 2" xfId="26982" xr:uid="{00000000-0005-0000-0000-000064680000}"/>
    <cellStyle name="Ênfase3 6 3" xfId="26983" xr:uid="{00000000-0005-0000-0000-000065680000}"/>
    <cellStyle name="Ênfase3 7" xfId="26984" xr:uid="{00000000-0005-0000-0000-000066680000}"/>
    <cellStyle name="Ênfase3 7 2" xfId="26985" xr:uid="{00000000-0005-0000-0000-000067680000}"/>
    <cellStyle name="Ênfase3 7 2 2" xfId="26986" xr:uid="{00000000-0005-0000-0000-000068680000}"/>
    <cellStyle name="Ênfase3 7 3" xfId="26987" xr:uid="{00000000-0005-0000-0000-000069680000}"/>
    <cellStyle name="Ênfase3 8" xfId="26988" xr:uid="{00000000-0005-0000-0000-00006A680000}"/>
    <cellStyle name="Ênfase3 8 2" xfId="26989" xr:uid="{00000000-0005-0000-0000-00006B680000}"/>
    <cellStyle name="Ênfase3 8 2 2" xfId="26990" xr:uid="{00000000-0005-0000-0000-00006C680000}"/>
    <cellStyle name="Ênfase3 8 3" xfId="26991" xr:uid="{00000000-0005-0000-0000-00006D680000}"/>
    <cellStyle name="Ênfase3 9" xfId="26992" xr:uid="{00000000-0005-0000-0000-00006E680000}"/>
    <cellStyle name="Ênfase3 9 2" xfId="26993" xr:uid="{00000000-0005-0000-0000-00006F680000}"/>
    <cellStyle name="Ênfase3 9 2 2" xfId="26994" xr:uid="{00000000-0005-0000-0000-000070680000}"/>
    <cellStyle name="Ênfase3 9 3" xfId="26995" xr:uid="{00000000-0005-0000-0000-000071680000}"/>
    <cellStyle name="Ênfase4 10" xfId="26996" xr:uid="{00000000-0005-0000-0000-000072680000}"/>
    <cellStyle name="Ênfase4 10 2" xfId="26997" xr:uid="{00000000-0005-0000-0000-000073680000}"/>
    <cellStyle name="Ênfase4 10 2 2" xfId="26998" xr:uid="{00000000-0005-0000-0000-000074680000}"/>
    <cellStyle name="Ênfase4 10 3" xfId="26999" xr:uid="{00000000-0005-0000-0000-000075680000}"/>
    <cellStyle name="Ênfase4 11" xfId="27000" xr:uid="{00000000-0005-0000-0000-000076680000}"/>
    <cellStyle name="Ênfase4 11 2" xfId="27001" xr:uid="{00000000-0005-0000-0000-000077680000}"/>
    <cellStyle name="Ênfase4 11 2 2" xfId="27002" xr:uid="{00000000-0005-0000-0000-000078680000}"/>
    <cellStyle name="Ênfase4 11 3" xfId="27003" xr:uid="{00000000-0005-0000-0000-000079680000}"/>
    <cellStyle name="Ênfase4 12" xfId="27004" xr:uid="{00000000-0005-0000-0000-00007A680000}"/>
    <cellStyle name="Ênfase4 12 2" xfId="27005" xr:uid="{00000000-0005-0000-0000-00007B680000}"/>
    <cellStyle name="Ênfase4 12 2 2" xfId="27006" xr:uid="{00000000-0005-0000-0000-00007C680000}"/>
    <cellStyle name="Ênfase4 12 3" xfId="27007" xr:uid="{00000000-0005-0000-0000-00007D680000}"/>
    <cellStyle name="Ênfase4 13" xfId="27008" xr:uid="{00000000-0005-0000-0000-00007E680000}"/>
    <cellStyle name="Ênfase4 13 2" xfId="27009" xr:uid="{00000000-0005-0000-0000-00007F680000}"/>
    <cellStyle name="Ênfase4 13 2 2" xfId="27010" xr:uid="{00000000-0005-0000-0000-000080680000}"/>
    <cellStyle name="Ênfase4 13 3" xfId="27011" xr:uid="{00000000-0005-0000-0000-000081680000}"/>
    <cellStyle name="Ênfase4 14" xfId="27012" xr:uid="{00000000-0005-0000-0000-000082680000}"/>
    <cellStyle name="Ênfase4 14 2" xfId="27013" xr:uid="{00000000-0005-0000-0000-000083680000}"/>
    <cellStyle name="Ênfase4 14 2 2" xfId="27014" xr:uid="{00000000-0005-0000-0000-000084680000}"/>
    <cellStyle name="Ênfase4 14 3" xfId="27015" xr:uid="{00000000-0005-0000-0000-000085680000}"/>
    <cellStyle name="Ênfase4 15" xfId="27016" xr:uid="{00000000-0005-0000-0000-000086680000}"/>
    <cellStyle name="Ênfase4 15 2" xfId="27017" xr:uid="{00000000-0005-0000-0000-000087680000}"/>
    <cellStyle name="Ênfase4 15 2 2" xfId="27018" xr:uid="{00000000-0005-0000-0000-000088680000}"/>
    <cellStyle name="Ênfase4 15 3" xfId="27019" xr:uid="{00000000-0005-0000-0000-000089680000}"/>
    <cellStyle name="Ênfase4 16" xfId="27020" xr:uid="{00000000-0005-0000-0000-00008A680000}"/>
    <cellStyle name="Ênfase4 16 2" xfId="27021" xr:uid="{00000000-0005-0000-0000-00008B680000}"/>
    <cellStyle name="Ênfase4 16 2 2" xfId="27022" xr:uid="{00000000-0005-0000-0000-00008C680000}"/>
    <cellStyle name="Ênfase4 16 3" xfId="27023" xr:uid="{00000000-0005-0000-0000-00008D680000}"/>
    <cellStyle name="Ênfase4 17" xfId="27024" xr:uid="{00000000-0005-0000-0000-00008E680000}"/>
    <cellStyle name="Ênfase4 17 2" xfId="27025" xr:uid="{00000000-0005-0000-0000-00008F680000}"/>
    <cellStyle name="Ênfase4 17 2 2" xfId="27026" xr:uid="{00000000-0005-0000-0000-000090680000}"/>
    <cellStyle name="Ênfase4 17 3" xfId="27027" xr:uid="{00000000-0005-0000-0000-000091680000}"/>
    <cellStyle name="Ênfase4 18" xfId="27028" xr:uid="{00000000-0005-0000-0000-000092680000}"/>
    <cellStyle name="Ênfase4 18 2" xfId="27029" xr:uid="{00000000-0005-0000-0000-000093680000}"/>
    <cellStyle name="Ênfase4 18 2 2" xfId="27030" xr:uid="{00000000-0005-0000-0000-000094680000}"/>
    <cellStyle name="Ênfase4 18 3" xfId="27031" xr:uid="{00000000-0005-0000-0000-000095680000}"/>
    <cellStyle name="Ênfase4 19" xfId="27032" xr:uid="{00000000-0005-0000-0000-000096680000}"/>
    <cellStyle name="Ênfase4 19 2" xfId="27033" xr:uid="{00000000-0005-0000-0000-000097680000}"/>
    <cellStyle name="Ênfase4 19 2 2" xfId="27034" xr:uid="{00000000-0005-0000-0000-000098680000}"/>
    <cellStyle name="Ênfase4 19 3" xfId="27035" xr:uid="{00000000-0005-0000-0000-000099680000}"/>
    <cellStyle name="Ênfase4 2" xfId="27036" xr:uid="{00000000-0005-0000-0000-00009A680000}"/>
    <cellStyle name="Ênfase4 2 2" xfId="27037" xr:uid="{00000000-0005-0000-0000-00009B680000}"/>
    <cellStyle name="Ênfase4 2 2 2" xfId="27038" xr:uid="{00000000-0005-0000-0000-00009C680000}"/>
    <cellStyle name="Ênfase4 2 3" xfId="27039" xr:uid="{00000000-0005-0000-0000-00009D680000}"/>
    <cellStyle name="Ênfase4 20" xfId="27040" xr:uid="{00000000-0005-0000-0000-00009E680000}"/>
    <cellStyle name="Ênfase4 20 2" xfId="27041" xr:uid="{00000000-0005-0000-0000-00009F680000}"/>
    <cellStyle name="Ênfase4 20 2 2" xfId="27042" xr:uid="{00000000-0005-0000-0000-0000A0680000}"/>
    <cellStyle name="Ênfase4 20 3" xfId="27043" xr:uid="{00000000-0005-0000-0000-0000A1680000}"/>
    <cellStyle name="Ênfase4 21" xfId="27044" xr:uid="{00000000-0005-0000-0000-0000A2680000}"/>
    <cellStyle name="Ênfase4 21 2" xfId="27045" xr:uid="{00000000-0005-0000-0000-0000A3680000}"/>
    <cellStyle name="Ênfase4 21 2 2" xfId="27046" xr:uid="{00000000-0005-0000-0000-0000A4680000}"/>
    <cellStyle name="Ênfase4 21 3" xfId="27047" xr:uid="{00000000-0005-0000-0000-0000A5680000}"/>
    <cellStyle name="Ênfase4 22" xfId="27048" xr:uid="{00000000-0005-0000-0000-0000A6680000}"/>
    <cellStyle name="Ênfase4 22 2" xfId="27049" xr:uid="{00000000-0005-0000-0000-0000A7680000}"/>
    <cellStyle name="Ênfase4 22 2 2" xfId="27050" xr:uid="{00000000-0005-0000-0000-0000A8680000}"/>
    <cellStyle name="Ênfase4 22 3" xfId="27051" xr:uid="{00000000-0005-0000-0000-0000A9680000}"/>
    <cellStyle name="Ênfase4 23" xfId="27052" xr:uid="{00000000-0005-0000-0000-0000AA680000}"/>
    <cellStyle name="Ênfase4 23 2" xfId="27053" xr:uid="{00000000-0005-0000-0000-0000AB680000}"/>
    <cellStyle name="Ênfase4 23 2 2" xfId="27054" xr:uid="{00000000-0005-0000-0000-0000AC680000}"/>
    <cellStyle name="Ênfase4 23 3" xfId="27055" xr:uid="{00000000-0005-0000-0000-0000AD680000}"/>
    <cellStyle name="Ênfase4 24" xfId="27056" xr:uid="{00000000-0005-0000-0000-0000AE680000}"/>
    <cellStyle name="Ênfase4 24 2" xfId="27057" xr:uid="{00000000-0005-0000-0000-0000AF680000}"/>
    <cellStyle name="Ênfase4 24 2 2" xfId="27058" xr:uid="{00000000-0005-0000-0000-0000B0680000}"/>
    <cellStyle name="Ênfase4 24 3" xfId="27059" xr:uid="{00000000-0005-0000-0000-0000B1680000}"/>
    <cellStyle name="Ênfase4 25" xfId="27060" xr:uid="{00000000-0005-0000-0000-0000B2680000}"/>
    <cellStyle name="Ênfase4 25 2" xfId="27061" xr:uid="{00000000-0005-0000-0000-0000B3680000}"/>
    <cellStyle name="Ênfase4 25 2 2" xfId="27062" xr:uid="{00000000-0005-0000-0000-0000B4680000}"/>
    <cellStyle name="Ênfase4 25 3" xfId="27063" xr:uid="{00000000-0005-0000-0000-0000B5680000}"/>
    <cellStyle name="Ênfase4 26" xfId="27064" xr:uid="{00000000-0005-0000-0000-0000B6680000}"/>
    <cellStyle name="Ênfase4 26 2" xfId="27065" xr:uid="{00000000-0005-0000-0000-0000B7680000}"/>
    <cellStyle name="Ênfase4 26 2 2" xfId="27066" xr:uid="{00000000-0005-0000-0000-0000B8680000}"/>
    <cellStyle name="Ênfase4 26 3" xfId="27067" xr:uid="{00000000-0005-0000-0000-0000B9680000}"/>
    <cellStyle name="Ênfase4 27" xfId="27068" xr:uid="{00000000-0005-0000-0000-0000BA680000}"/>
    <cellStyle name="Ênfase4 27 2" xfId="27069" xr:uid="{00000000-0005-0000-0000-0000BB680000}"/>
    <cellStyle name="Ênfase4 27 2 2" xfId="27070" xr:uid="{00000000-0005-0000-0000-0000BC680000}"/>
    <cellStyle name="Ênfase4 27 3" xfId="27071" xr:uid="{00000000-0005-0000-0000-0000BD680000}"/>
    <cellStyle name="Ênfase4 28" xfId="27072" xr:uid="{00000000-0005-0000-0000-0000BE680000}"/>
    <cellStyle name="Ênfase4 28 2" xfId="27073" xr:uid="{00000000-0005-0000-0000-0000BF680000}"/>
    <cellStyle name="Ênfase4 28 2 2" xfId="27074" xr:uid="{00000000-0005-0000-0000-0000C0680000}"/>
    <cellStyle name="Ênfase4 28 3" xfId="27075" xr:uid="{00000000-0005-0000-0000-0000C1680000}"/>
    <cellStyle name="Ênfase4 29" xfId="27076" xr:uid="{00000000-0005-0000-0000-0000C2680000}"/>
    <cellStyle name="Ênfase4 29 2" xfId="27077" xr:uid="{00000000-0005-0000-0000-0000C3680000}"/>
    <cellStyle name="Ênfase4 29 2 2" xfId="27078" xr:uid="{00000000-0005-0000-0000-0000C4680000}"/>
    <cellStyle name="Ênfase4 29 3" xfId="27079" xr:uid="{00000000-0005-0000-0000-0000C5680000}"/>
    <cellStyle name="Ênfase4 3" xfId="27080" xr:uid="{00000000-0005-0000-0000-0000C6680000}"/>
    <cellStyle name="Ênfase4 3 2" xfId="27081" xr:uid="{00000000-0005-0000-0000-0000C7680000}"/>
    <cellStyle name="Ênfase4 3 2 2" xfId="27082" xr:uid="{00000000-0005-0000-0000-0000C8680000}"/>
    <cellStyle name="Ênfase4 3 3" xfId="27083" xr:uid="{00000000-0005-0000-0000-0000C9680000}"/>
    <cellStyle name="Ênfase4 30" xfId="27084" xr:uid="{00000000-0005-0000-0000-0000CA680000}"/>
    <cellStyle name="Ênfase4 30 2" xfId="27085" xr:uid="{00000000-0005-0000-0000-0000CB680000}"/>
    <cellStyle name="Ênfase4 30 2 2" xfId="27086" xr:uid="{00000000-0005-0000-0000-0000CC680000}"/>
    <cellStyle name="Ênfase4 30 3" xfId="27087" xr:uid="{00000000-0005-0000-0000-0000CD680000}"/>
    <cellStyle name="Ênfase4 31" xfId="27088" xr:uid="{00000000-0005-0000-0000-0000CE680000}"/>
    <cellStyle name="Ênfase4 31 2" xfId="27089" xr:uid="{00000000-0005-0000-0000-0000CF680000}"/>
    <cellStyle name="Ênfase4 31 2 2" xfId="27090" xr:uid="{00000000-0005-0000-0000-0000D0680000}"/>
    <cellStyle name="Ênfase4 31 3" xfId="27091" xr:uid="{00000000-0005-0000-0000-0000D1680000}"/>
    <cellStyle name="Ênfase4 32" xfId="27092" xr:uid="{00000000-0005-0000-0000-0000D2680000}"/>
    <cellStyle name="Ênfase4 32 2" xfId="27093" xr:uid="{00000000-0005-0000-0000-0000D3680000}"/>
    <cellStyle name="Ênfase4 32 2 2" xfId="27094" xr:uid="{00000000-0005-0000-0000-0000D4680000}"/>
    <cellStyle name="Ênfase4 32 3" xfId="27095" xr:uid="{00000000-0005-0000-0000-0000D5680000}"/>
    <cellStyle name="Ênfase4 33" xfId="27096" xr:uid="{00000000-0005-0000-0000-0000D6680000}"/>
    <cellStyle name="Ênfase4 33 2" xfId="27097" xr:uid="{00000000-0005-0000-0000-0000D7680000}"/>
    <cellStyle name="Ênfase4 33 2 2" xfId="27098" xr:uid="{00000000-0005-0000-0000-0000D8680000}"/>
    <cellStyle name="Ênfase4 33 3" xfId="27099" xr:uid="{00000000-0005-0000-0000-0000D9680000}"/>
    <cellStyle name="Ênfase4 34" xfId="27100" xr:uid="{00000000-0005-0000-0000-0000DA680000}"/>
    <cellStyle name="Ênfase4 34 2" xfId="27101" xr:uid="{00000000-0005-0000-0000-0000DB680000}"/>
    <cellStyle name="Ênfase4 34 2 2" xfId="27102" xr:uid="{00000000-0005-0000-0000-0000DC680000}"/>
    <cellStyle name="Ênfase4 34 3" xfId="27103" xr:uid="{00000000-0005-0000-0000-0000DD680000}"/>
    <cellStyle name="Ênfase4 35" xfId="27104" xr:uid="{00000000-0005-0000-0000-0000DE680000}"/>
    <cellStyle name="Ênfase4 35 2" xfId="27105" xr:uid="{00000000-0005-0000-0000-0000DF680000}"/>
    <cellStyle name="Ênfase4 35 2 2" xfId="27106" xr:uid="{00000000-0005-0000-0000-0000E0680000}"/>
    <cellStyle name="Ênfase4 35 3" xfId="27107" xr:uid="{00000000-0005-0000-0000-0000E1680000}"/>
    <cellStyle name="Ênfase4 36" xfId="27108" xr:uid="{00000000-0005-0000-0000-0000E2680000}"/>
    <cellStyle name="Ênfase4 36 2" xfId="27109" xr:uid="{00000000-0005-0000-0000-0000E3680000}"/>
    <cellStyle name="Ênfase4 36 2 2" xfId="27110" xr:uid="{00000000-0005-0000-0000-0000E4680000}"/>
    <cellStyle name="Ênfase4 36 3" xfId="27111" xr:uid="{00000000-0005-0000-0000-0000E5680000}"/>
    <cellStyle name="Ênfase4 37" xfId="27112" xr:uid="{00000000-0005-0000-0000-0000E6680000}"/>
    <cellStyle name="Ênfase4 37 2" xfId="27113" xr:uid="{00000000-0005-0000-0000-0000E7680000}"/>
    <cellStyle name="Ênfase4 37 2 2" xfId="27114" xr:uid="{00000000-0005-0000-0000-0000E8680000}"/>
    <cellStyle name="Ênfase4 37 3" xfId="27115" xr:uid="{00000000-0005-0000-0000-0000E9680000}"/>
    <cellStyle name="Ênfase4 38" xfId="27116" xr:uid="{00000000-0005-0000-0000-0000EA680000}"/>
    <cellStyle name="Ênfase4 38 2" xfId="27117" xr:uid="{00000000-0005-0000-0000-0000EB680000}"/>
    <cellStyle name="Ênfase4 38 2 2" xfId="27118" xr:uid="{00000000-0005-0000-0000-0000EC680000}"/>
    <cellStyle name="Ênfase4 38 3" xfId="27119" xr:uid="{00000000-0005-0000-0000-0000ED680000}"/>
    <cellStyle name="Ênfase4 39" xfId="27120" xr:uid="{00000000-0005-0000-0000-0000EE680000}"/>
    <cellStyle name="Ênfase4 39 2" xfId="27121" xr:uid="{00000000-0005-0000-0000-0000EF680000}"/>
    <cellStyle name="Ênfase4 39 2 2" xfId="27122" xr:uid="{00000000-0005-0000-0000-0000F0680000}"/>
    <cellStyle name="Ênfase4 39 3" xfId="27123" xr:uid="{00000000-0005-0000-0000-0000F1680000}"/>
    <cellStyle name="Ênfase4 4" xfId="27124" xr:uid="{00000000-0005-0000-0000-0000F2680000}"/>
    <cellStyle name="Ênfase4 4 2" xfId="27125" xr:uid="{00000000-0005-0000-0000-0000F3680000}"/>
    <cellStyle name="Ênfase4 4 2 2" xfId="27126" xr:uid="{00000000-0005-0000-0000-0000F4680000}"/>
    <cellStyle name="Ênfase4 4 2 2 2" xfId="27127" xr:uid="{00000000-0005-0000-0000-0000F5680000}"/>
    <cellStyle name="Ênfase4 4 2 3" xfId="27128" xr:uid="{00000000-0005-0000-0000-0000F6680000}"/>
    <cellStyle name="Ênfase4 4 3" xfId="27129" xr:uid="{00000000-0005-0000-0000-0000F7680000}"/>
    <cellStyle name="Ênfase4 4 3 2" xfId="27130" xr:uid="{00000000-0005-0000-0000-0000F8680000}"/>
    <cellStyle name="Ênfase4 4 3 2 2" xfId="27131" xr:uid="{00000000-0005-0000-0000-0000F9680000}"/>
    <cellStyle name="Ênfase4 4 4" xfId="27132" xr:uid="{00000000-0005-0000-0000-0000FA680000}"/>
    <cellStyle name="Ênfase4 4 4 2" xfId="27133" xr:uid="{00000000-0005-0000-0000-0000FB680000}"/>
    <cellStyle name="Ênfase4 4 5" xfId="27134" xr:uid="{00000000-0005-0000-0000-0000FC680000}"/>
    <cellStyle name="Ênfase4 40" xfId="27135" xr:uid="{00000000-0005-0000-0000-0000FD680000}"/>
    <cellStyle name="Ênfase4 40 2" xfId="27136" xr:uid="{00000000-0005-0000-0000-0000FE680000}"/>
    <cellStyle name="Ênfase4 40 2 2" xfId="27137" xr:uid="{00000000-0005-0000-0000-0000FF680000}"/>
    <cellStyle name="Ênfase4 40 3" xfId="27138" xr:uid="{00000000-0005-0000-0000-000000690000}"/>
    <cellStyle name="Ênfase4 41" xfId="27139" xr:uid="{00000000-0005-0000-0000-000001690000}"/>
    <cellStyle name="Ênfase4 41 2" xfId="27140" xr:uid="{00000000-0005-0000-0000-000002690000}"/>
    <cellStyle name="Ênfase4 41 2 2" xfId="27141" xr:uid="{00000000-0005-0000-0000-000003690000}"/>
    <cellStyle name="Ênfase4 41 3" xfId="27142" xr:uid="{00000000-0005-0000-0000-000004690000}"/>
    <cellStyle name="Ênfase4 42" xfId="27143" xr:uid="{00000000-0005-0000-0000-000005690000}"/>
    <cellStyle name="Ênfase4 42 2" xfId="27144" xr:uid="{00000000-0005-0000-0000-000006690000}"/>
    <cellStyle name="Ênfase4 42 2 2" xfId="27145" xr:uid="{00000000-0005-0000-0000-000007690000}"/>
    <cellStyle name="Ênfase4 42 3" xfId="27146" xr:uid="{00000000-0005-0000-0000-000008690000}"/>
    <cellStyle name="Ênfase4 43" xfId="27147" xr:uid="{00000000-0005-0000-0000-000009690000}"/>
    <cellStyle name="Ênfase4 43 2" xfId="27148" xr:uid="{00000000-0005-0000-0000-00000A690000}"/>
    <cellStyle name="Ênfase4 43 2 2" xfId="27149" xr:uid="{00000000-0005-0000-0000-00000B690000}"/>
    <cellStyle name="Ênfase4 43 3" xfId="27150" xr:uid="{00000000-0005-0000-0000-00000C690000}"/>
    <cellStyle name="Ênfase4 44" xfId="27151" xr:uid="{00000000-0005-0000-0000-00000D690000}"/>
    <cellStyle name="Ênfase4 44 2" xfId="27152" xr:uid="{00000000-0005-0000-0000-00000E690000}"/>
    <cellStyle name="Ênfase4 44 2 2" xfId="27153" xr:uid="{00000000-0005-0000-0000-00000F690000}"/>
    <cellStyle name="Ênfase4 44 3" xfId="27154" xr:uid="{00000000-0005-0000-0000-000010690000}"/>
    <cellStyle name="Ênfase4 45" xfId="27155" xr:uid="{00000000-0005-0000-0000-000011690000}"/>
    <cellStyle name="Ênfase4 45 2" xfId="27156" xr:uid="{00000000-0005-0000-0000-000012690000}"/>
    <cellStyle name="Ênfase4 45 2 2" xfId="27157" xr:uid="{00000000-0005-0000-0000-000013690000}"/>
    <cellStyle name="Ênfase4 45 3" xfId="27158" xr:uid="{00000000-0005-0000-0000-000014690000}"/>
    <cellStyle name="Ênfase4 46" xfId="27159" xr:uid="{00000000-0005-0000-0000-000015690000}"/>
    <cellStyle name="Ênfase4 46 2" xfId="27160" xr:uid="{00000000-0005-0000-0000-000016690000}"/>
    <cellStyle name="Ênfase4 46 2 2" xfId="27161" xr:uid="{00000000-0005-0000-0000-000017690000}"/>
    <cellStyle name="Ênfase4 46 3" xfId="27162" xr:uid="{00000000-0005-0000-0000-000018690000}"/>
    <cellStyle name="Ênfase4 47" xfId="27163" xr:uid="{00000000-0005-0000-0000-000019690000}"/>
    <cellStyle name="Ênfase4 47 2" xfId="27164" xr:uid="{00000000-0005-0000-0000-00001A690000}"/>
    <cellStyle name="Ênfase4 47 2 2" xfId="27165" xr:uid="{00000000-0005-0000-0000-00001B690000}"/>
    <cellStyle name="Ênfase4 47 3" xfId="27166" xr:uid="{00000000-0005-0000-0000-00001C690000}"/>
    <cellStyle name="Ênfase4 48" xfId="27167" xr:uid="{00000000-0005-0000-0000-00001D690000}"/>
    <cellStyle name="Ênfase4 48 2" xfId="27168" xr:uid="{00000000-0005-0000-0000-00001E690000}"/>
    <cellStyle name="Ênfase4 48 2 2" xfId="27169" xr:uid="{00000000-0005-0000-0000-00001F690000}"/>
    <cellStyle name="Ênfase4 48 3" xfId="27170" xr:uid="{00000000-0005-0000-0000-000020690000}"/>
    <cellStyle name="Ênfase4 49" xfId="27171" xr:uid="{00000000-0005-0000-0000-000021690000}"/>
    <cellStyle name="Ênfase4 49 2" xfId="27172" xr:uid="{00000000-0005-0000-0000-000022690000}"/>
    <cellStyle name="Ênfase4 49 2 2" xfId="27173" xr:uid="{00000000-0005-0000-0000-000023690000}"/>
    <cellStyle name="Ênfase4 49 3" xfId="27174" xr:uid="{00000000-0005-0000-0000-000024690000}"/>
    <cellStyle name="Ênfase4 5" xfId="27175" xr:uid="{00000000-0005-0000-0000-000025690000}"/>
    <cellStyle name="Ênfase4 5 2" xfId="27176" xr:uid="{00000000-0005-0000-0000-000026690000}"/>
    <cellStyle name="Ênfase4 5 2 2" xfId="27177" xr:uid="{00000000-0005-0000-0000-000027690000}"/>
    <cellStyle name="Ênfase4 5 2 2 2" xfId="27178" xr:uid="{00000000-0005-0000-0000-000028690000}"/>
    <cellStyle name="Ênfase4 5 3" xfId="27179" xr:uid="{00000000-0005-0000-0000-000029690000}"/>
    <cellStyle name="Ênfase4 5 3 2" xfId="27180" xr:uid="{00000000-0005-0000-0000-00002A690000}"/>
    <cellStyle name="Ênfase4 5 3 2 2" xfId="27181" xr:uid="{00000000-0005-0000-0000-00002B690000}"/>
    <cellStyle name="Ênfase4 5 4" xfId="27182" xr:uid="{00000000-0005-0000-0000-00002C690000}"/>
    <cellStyle name="Ênfase4 5 4 2" xfId="27183" xr:uid="{00000000-0005-0000-0000-00002D690000}"/>
    <cellStyle name="Ênfase4 5 5" xfId="27184" xr:uid="{00000000-0005-0000-0000-00002E690000}"/>
    <cellStyle name="Ênfase4 50" xfId="27185" xr:uid="{00000000-0005-0000-0000-00002F690000}"/>
    <cellStyle name="Ênfase4 50 2" xfId="27186" xr:uid="{00000000-0005-0000-0000-000030690000}"/>
    <cellStyle name="Ênfase4 50 2 2" xfId="27187" xr:uid="{00000000-0005-0000-0000-000031690000}"/>
    <cellStyle name="Ênfase4 50 3" xfId="27188" xr:uid="{00000000-0005-0000-0000-000032690000}"/>
    <cellStyle name="Ênfase4 51" xfId="27189" xr:uid="{00000000-0005-0000-0000-000033690000}"/>
    <cellStyle name="Ênfase4 51 2" xfId="27190" xr:uid="{00000000-0005-0000-0000-000034690000}"/>
    <cellStyle name="Ênfase4 51 2 2" xfId="27191" xr:uid="{00000000-0005-0000-0000-000035690000}"/>
    <cellStyle name="Ênfase4 51 3" xfId="27192" xr:uid="{00000000-0005-0000-0000-000036690000}"/>
    <cellStyle name="Ênfase4 52" xfId="27193" xr:uid="{00000000-0005-0000-0000-000037690000}"/>
    <cellStyle name="Ênfase4 52 2" xfId="27194" xr:uid="{00000000-0005-0000-0000-000038690000}"/>
    <cellStyle name="Ênfase4 52 2 2" xfId="27195" xr:uid="{00000000-0005-0000-0000-000039690000}"/>
    <cellStyle name="Ênfase4 52 3" xfId="27196" xr:uid="{00000000-0005-0000-0000-00003A690000}"/>
    <cellStyle name="Ênfase4 53" xfId="27197" xr:uid="{00000000-0005-0000-0000-00003B690000}"/>
    <cellStyle name="Ênfase4 53 2" xfId="27198" xr:uid="{00000000-0005-0000-0000-00003C690000}"/>
    <cellStyle name="Ênfase4 6" xfId="27199" xr:uid="{00000000-0005-0000-0000-00003D690000}"/>
    <cellStyle name="Ênfase4 6 2" xfId="27200" xr:uid="{00000000-0005-0000-0000-00003E690000}"/>
    <cellStyle name="Ênfase4 6 2 2" xfId="27201" xr:uid="{00000000-0005-0000-0000-00003F690000}"/>
    <cellStyle name="Ênfase4 6 3" xfId="27202" xr:uid="{00000000-0005-0000-0000-000040690000}"/>
    <cellStyle name="Ênfase4 7" xfId="27203" xr:uid="{00000000-0005-0000-0000-000041690000}"/>
    <cellStyle name="Ênfase4 7 2" xfId="27204" xr:uid="{00000000-0005-0000-0000-000042690000}"/>
    <cellStyle name="Ênfase4 7 2 2" xfId="27205" xr:uid="{00000000-0005-0000-0000-000043690000}"/>
    <cellStyle name="Ênfase4 7 3" xfId="27206" xr:uid="{00000000-0005-0000-0000-000044690000}"/>
    <cellStyle name="Ênfase4 8" xfId="27207" xr:uid="{00000000-0005-0000-0000-000045690000}"/>
    <cellStyle name="Ênfase4 8 2" xfId="27208" xr:uid="{00000000-0005-0000-0000-000046690000}"/>
    <cellStyle name="Ênfase4 8 2 2" xfId="27209" xr:uid="{00000000-0005-0000-0000-000047690000}"/>
    <cellStyle name="Ênfase4 8 3" xfId="27210" xr:uid="{00000000-0005-0000-0000-000048690000}"/>
    <cellStyle name="Ênfase4 9" xfId="27211" xr:uid="{00000000-0005-0000-0000-000049690000}"/>
    <cellStyle name="Ênfase4 9 2" xfId="27212" xr:uid="{00000000-0005-0000-0000-00004A690000}"/>
    <cellStyle name="Ênfase4 9 2 2" xfId="27213" xr:uid="{00000000-0005-0000-0000-00004B690000}"/>
    <cellStyle name="Ênfase4 9 3" xfId="27214" xr:uid="{00000000-0005-0000-0000-00004C690000}"/>
    <cellStyle name="Ênfase5 2" xfId="27215" xr:uid="{00000000-0005-0000-0000-00004D690000}"/>
    <cellStyle name="Ênfase5 2 2" xfId="27216" xr:uid="{00000000-0005-0000-0000-00004E690000}"/>
    <cellStyle name="Ênfase5 2 2 2" xfId="27217" xr:uid="{00000000-0005-0000-0000-00004F690000}"/>
    <cellStyle name="Ênfase5 2 2 2 2" xfId="27218" xr:uid="{00000000-0005-0000-0000-000050690000}"/>
    <cellStyle name="Ênfase5 2 3" xfId="27219" xr:uid="{00000000-0005-0000-0000-000051690000}"/>
    <cellStyle name="Ênfase5 2 3 2" xfId="27220" xr:uid="{00000000-0005-0000-0000-000052690000}"/>
    <cellStyle name="Ênfase5 2 3 2 2" xfId="27221" xr:uid="{00000000-0005-0000-0000-000053690000}"/>
    <cellStyle name="Ênfase5 2 4" xfId="27222" xr:uid="{00000000-0005-0000-0000-000054690000}"/>
    <cellStyle name="Ênfase5 2 4 2" xfId="27223" xr:uid="{00000000-0005-0000-0000-000055690000}"/>
    <cellStyle name="Ênfase5 2 5" xfId="27224" xr:uid="{00000000-0005-0000-0000-000056690000}"/>
    <cellStyle name="Ênfase5 3" xfId="27225" xr:uid="{00000000-0005-0000-0000-000057690000}"/>
    <cellStyle name="Ênfase5 3 2" xfId="27226" xr:uid="{00000000-0005-0000-0000-000058690000}"/>
    <cellStyle name="Ênfase5 3 2 2" xfId="27227" xr:uid="{00000000-0005-0000-0000-000059690000}"/>
    <cellStyle name="Ênfase5 3 2 2 2" xfId="27228" xr:uid="{00000000-0005-0000-0000-00005A690000}"/>
    <cellStyle name="Ênfase5 3 3" xfId="27229" xr:uid="{00000000-0005-0000-0000-00005B690000}"/>
    <cellStyle name="Ênfase5 3 3 2" xfId="27230" xr:uid="{00000000-0005-0000-0000-00005C690000}"/>
    <cellStyle name="Ênfase5 3 3 2 2" xfId="27231" xr:uid="{00000000-0005-0000-0000-00005D690000}"/>
    <cellStyle name="Ênfase5 3 4" xfId="27232" xr:uid="{00000000-0005-0000-0000-00005E690000}"/>
    <cellStyle name="Ênfase5 3 4 2" xfId="27233" xr:uid="{00000000-0005-0000-0000-00005F690000}"/>
    <cellStyle name="Ênfase5 3 5" xfId="27234" xr:uid="{00000000-0005-0000-0000-000060690000}"/>
    <cellStyle name="Ênfase5 4" xfId="27235" xr:uid="{00000000-0005-0000-0000-000061690000}"/>
    <cellStyle name="Ênfase5 4 2" xfId="27236" xr:uid="{00000000-0005-0000-0000-000062690000}"/>
    <cellStyle name="Ênfase5 4 2 2" xfId="27237" xr:uid="{00000000-0005-0000-0000-000063690000}"/>
    <cellStyle name="Ênfase5 4 2 2 2" xfId="27238" xr:uid="{00000000-0005-0000-0000-000064690000}"/>
    <cellStyle name="Ênfase5 4 2 3" xfId="27239" xr:uid="{00000000-0005-0000-0000-000065690000}"/>
    <cellStyle name="Ênfase5 4 3" xfId="27240" xr:uid="{00000000-0005-0000-0000-000066690000}"/>
    <cellStyle name="Ênfase5 4 3 2" xfId="27241" xr:uid="{00000000-0005-0000-0000-000067690000}"/>
    <cellStyle name="Ênfase5 4 4" xfId="27242" xr:uid="{00000000-0005-0000-0000-000068690000}"/>
    <cellStyle name="Ênfase5 5" xfId="27243" xr:uid="{00000000-0005-0000-0000-000069690000}"/>
    <cellStyle name="Ênfase5 5 2" xfId="27244" xr:uid="{00000000-0005-0000-0000-00006A690000}"/>
    <cellStyle name="Ênfase5 5 2 2" xfId="27245" xr:uid="{00000000-0005-0000-0000-00006B690000}"/>
    <cellStyle name="Ênfase5 5 3" xfId="27246" xr:uid="{00000000-0005-0000-0000-00006C690000}"/>
    <cellStyle name="Ênfase5 6" xfId="27247" xr:uid="{00000000-0005-0000-0000-00006D690000}"/>
    <cellStyle name="Ênfase5 6 2" xfId="27248" xr:uid="{00000000-0005-0000-0000-00006E690000}"/>
    <cellStyle name="Ênfase5 6 3" xfId="27249" xr:uid="{00000000-0005-0000-0000-00006F690000}"/>
    <cellStyle name="Ênfase6 10" xfId="27250" xr:uid="{00000000-0005-0000-0000-000070690000}"/>
    <cellStyle name="Ênfase6 10 2" xfId="27251" xr:uid="{00000000-0005-0000-0000-000071690000}"/>
    <cellStyle name="Ênfase6 10 2 2" xfId="27252" xr:uid="{00000000-0005-0000-0000-000072690000}"/>
    <cellStyle name="Ênfase6 10 3" xfId="27253" xr:uid="{00000000-0005-0000-0000-000073690000}"/>
    <cellStyle name="Ênfase6 11" xfId="27254" xr:uid="{00000000-0005-0000-0000-000074690000}"/>
    <cellStyle name="Ênfase6 11 2" xfId="27255" xr:uid="{00000000-0005-0000-0000-000075690000}"/>
    <cellStyle name="Ênfase6 11 2 2" xfId="27256" xr:uid="{00000000-0005-0000-0000-000076690000}"/>
    <cellStyle name="Ênfase6 11 3" xfId="27257" xr:uid="{00000000-0005-0000-0000-000077690000}"/>
    <cellStyle name="Ênfase6 12" xfId="27258" xr:uid="{00000000-0005-0000-0000-000078690000}"/>
    <cellStyle name="Ênfase6 12 2" xfId="27259" xr:uid="{00000000-0005-0000-0000-000079690000}"/>
    <cellStyle name="Ênfase6 12 2 2" xfId="27260" xr:uid="{00000000-0005-0000-0000-00007A690000}"/>
    <cellStyle name="Ênfase6 12 3" xfId="27261" xr:uid="{00000000-0005-0000-0000-00007B690000}"/>
    <cellStyle name="Ênfase6 13" xfId="27262" xr:uid="{00000000-0005-0000-0000-00007C690000}"/>
    <cellStyle name="Ênfase6 13 2" xfId="27263" xr:uid="{00000000-0005-0000-0000-00007D690000}"/>
    <cellStyle name="Ênfase6 13 2 2" xfId="27264" xr:uid="{00000000-0005-0000-0000-00007E690000}"/>
    <cellStyle name="Ênfase6 13 3" xfId="27265" xr:uid="{00000000-0005-0000-0000-00007F690000}"/>
    <cellStyle name="Ênfase6 14" xfId="27266" xr:uid="{00000000-0005-0000-0000-000080690000}"/>
    <cellStyle name="Ênfase6 14 2" xfId="27267" xr:uid="{00000000-0005-0000-0000-000081690000}"/>
    <cellStyle name="Ênfase6 14 2 2" xfId="27268" xr:uid="{00000000-0005-0000-0000-000082690000}"/>
    <cellStyle name="Ênfase6 14 3" xfId="27269" xr:uid="{00000000-0005-0000-0000-000083690000}"/>
    <cellStyle name="Ênfase6 15" xfId="27270" xr:uid="{00000000-0005-0000-0000-000084690000}"/>
    <cellStyle name="Ênfase6 15 2" xfId="27271" xr:uid="{00000000-0005-0000-0000-000085690000}"/>
    <cellStyle name="Ênfase6 15 2 2" xfId="27272" xr:uid="{00000000-0005-0000-0000-000086690000}"/>
    <cellStyle name="Ênfase6 15 3" xfId="27273" xr:uid="{00000000-0005-0000-0000-000087690000}"/>
    <cellStyle name="Ênfase6 16" xfId="27274" xr:uid="{00000000-0005-0000-0000-000088690000}"/>
    <cellStyle name="Ênfase6 16 2" xfId="27275" xr:uid="{00000000-0005-0000-0000-000089690000}"/>
    <cellStyle name="Ênfase6 16 2 2" xfId="27276" xr:uid="{00000000-0005-0000-0000-00008A690000}"/>
    <cellStyle name="Ênfase6 16 3" xfId="27277" xr:uid="{00000000-0005-0000-0000-00008B690000}"/>
    <cellStyle name="Ênfase6 17" xfId="27278" xr:uid="{00000000-0005-0000-0000-00008C690000}"/>
    <cellStyle name="Ênfase6 17 2" xfId="27279" xr:uid="{00000000-0005-0000-0000-00008D690000}"/>
    <cellStyle name="Ênfase6 17 2 2" xfId="27280" xr:uid="{00000000-0005-0000-0000-00008E690000}"/>
    <cellStyle name="Ênfase6 17 3" xfId="27281" xr:uid="{00000000-0005-0000-0000-00008F690000}"/>
    <cellStyle name="Ênfase6 18" xfId="27282" xr:uid="{00000000-0005-0000-0000-000090690000}"/>
    <cellStyle name="Ênfase6 18 2" xfId="27283" xr:uid="{00000000-0005-0000-0000-000091690000}"/>
    <cellStyle name="Ênfase6 18 2 2" xfId="27284" xr:uid="{00000000-0005-0000-0000-000092690000}"/>
    <cellStyle name="Ênfase6 18 3" xfId="27285" xr:uid="{00000000-0005-0000-0000-000093690000}"/>
    <cellStyle name="Ênfase6 19" xfId="27286" xr:uid="{00000000-0005-0000-0000-000094690000}"/>
    <cellStyle name="Ênfase6 19 2" xfId="27287" xr:uid="{00000000-0005-0000-0000-000095690000}"/>
    <cellStyle name="Ênfase6 19 2 2" xfId="27288" xr:uid="{00000000-0005-0000-0000-000096690000}"/>
    <cellStyle name="Ênfase6 19 3" xfId="27289" xr:uid="{00000000-0005-0000-0000-000097690000}"/>
    <cellStyle name="Ênfase6 2" xfId="27290" xr:uid="{00000000-0005-0000-0000-000098690000}"/>
    <cellStyle name="Ênfase6 2 2" xfId="27291" xr:uid="{00000000-0005-0000-0000-000099690000}"/>
    <cellStyle name="Ênfase6 2 2 2" xfId="27292" xr:uid="{00000000-0005-0000-0000-00009A690000}"/>
    <cellStyle name="Ênfase6 2 3" xfId="27293" xr:uid="{00000000-0005-0000-0000-00009B690000}"/>
    <cellStyle name="Ênfase6 20" xfId="27294" xr:uid="{00000000-0005-0000-0000-00009C690000}"/>
    <cellStyle name="Ênfase6 20 2" xfId="27295" xr:uid="{00000000-0005-0000-0000-00009D690000}"/>
    <cellStyle name="Ênfase6 20 2 2" xfId="27296" xr:uid="{00000000-0005-0000-0000-00009E690000}"/>
    <cellStyle name="Ênfase6 20 3" xfId="27297" xr:uid="{00000000-0005-0000-0000-00009F690000}"/>
    <cellStyle name="Ênfase6 21" xfId="27298" xr:uid="{00000000-0005-0000-0000-0000A0690000}"/>
    <cellStyle name="Ênfase6 21 2" xfId="27299" xr:uid="{00000000-0005-0000-0000-0000A1690000}"/>
    <cellStyle name="Ênfase6 21 2 2" xfId="27300" xr:uid="{00000000-0005-0000-0000-0000A2690000}"/>
    <cellStyle name="Ênfase6 21 3" xfId="27301" xr:uid="{00000000-0005-0000-0000-0000A3690000}"/>
    <cellStyle name="Ênfase6 22" xfId="27302" xr:uid="{00000000-0005-0000-0000-0000A4690000}"/>
    <cellStyle name="Ênfase6 22 2" xfId="27303" xr:uid="{00000000-0005-0000-0000-0000A5690000}"/>
    <cellStyle name="Ênfase6 22 2 2" xfId="27304" xr:uid="{00000000-0005-0000-0000-0000A6690000}"/>
    <cellStyle name="Ênfase6 22 3" xfId="27305" xr:uid="{00000000-0005-0000-0000-0000A7690000}"/>
    <cellStyle name="Ênfase6 23" xfId="27306" xr:uid="{00000000-0005-0000-0000-0000A8690000}"/>
    <cellStyle name="Ênfase6 23 2" xfId="27307" xr:uid="{00000000-0005-0000-0000-0000A9690000}"/>
    <cellStyle name="Ênfase6 23 2 2" xfId="27308" xr:uid="{00000000-0005-0000-0000-0000AA690000}"/>
    <cellStyle name="Ênfase6 23 3" xfId="27309" xr:uid="{00000000-0005-0000-0000-0000AB690000}"/>
    <cellStyle name="Ênfase6 24" xfId="27310" xr:uid="{00000000-0005-0000-0000-0000AC690000}"/>
    <cellStyle name="Ênfase6 24 2" xfId="27311" xr:uid="{00000000-0005-0000-0000-0000AD690000}"/>
    <cellStyle name="Ênfase6 24 2 2" xfId="27312" xr:uid="{00000000-0005-0000-0000-0000AE690000}"/>
    <cellStyle name="Ênfase6 24 3" xfId="27313" xr:uid="{00000000-0005-0000-0000-0000AF690000}"/>
    <cellStyle name="Ênfase6 25" xfId="27314" xr:uid="{00000000-0005-0000-0000-0000B0690000}"/>
    <cellStyle name="Ênfase6 25 2" xfId="27315" xr:uid="{00000000-0005-0000-0000-0000B1690000}"/>
    <cellStyle name="Ênfase6 25 2 2" xfId="27316" xr:uid="{00000000-0005-0000-0000-0000B2690000}"/>
    <cellStyle name="Ênfase6 25 3" xfId="27317" xr:uid="{00000000-0005-0000-0000-0000B3690000}"/>
    <cellStyle name="Ênfase6 26" xfId="27318" xr:uid="{00000000-0005-0000-0000-0000B4690000}"/>
    <cellStyle name="Ênfase6 26 2" xfId="27319" xr:uid="{00000000-0005-0000-0000-0000B5690000}"/>
    <cellStyle name="Ênfase6 26 2 2" xfId="27320" xr:uid="{00000000-0005-0000-0000-0000B6690000}"/>
    <cellStyle name="Ênfase6 26 3" xfId="27321" xr:uid="{00000000-0005-0000-0000-0000B7690000}"/>
    <cellStyle name="Ênfase6 27" xfId="27322" xr:uid="{00000000-0005-0000-0000-0000B8690000}"/>
    <cellStyle name="Ênfase6 27 2" xfId="27323" xr:uid="{00000000-0005-0000-0000-0000B9690000}"/>
    <cellStyle name="Ênfase6 27 2 2" xfId="27324" xr:uid="{00000000-0005-0000-0000-0000BA690000}"/>
    <cellStyle name="Ênfase6 27 3" xfId="27325" xr:uid="{00000000-0005-0000-0000-0000BB690000}"/>
    <cellStyle name="Ênfase6 28" xfId="27326" xr:uid="{00000000-0005-0000-0000-0000BC690000}"/>
    <cellStyle name="Ênfase6 28 2" xfId="27327" xr:uid="{00000000-0005-0000-0000-0000BD690000}"/>
    <cellStyle name="Ênfase6 28 2 2" xfId="27328" xr:uid="{00000000-0005-0000-0000-0000BE690000}"/>
    <cellStyle name="Ênfase6 28 3" xfId="27329" xr:uid="{00000000-0005-0000-0000-0000BF690000}"/>
    <cellStyle name="Ênfase6 29" xfId="27330" xr:uid="{00000000-0005-0000-0000-0000C0690000}"/>
    <cellStyle name="Ênfase6 29 2" xfId="27331" xr:uid="{00000000-0005-0000-0000-0000C1690000}"/>
    <cellStyle name="Ênfase6 29 2 2" xfId="27332" xr:uid="{00000000-0005-0000-0000-0000C2690000}"/>
    <cellStyle name="Ênfase6 29 3" xfId="27333" xr:uid="{00000000-0005-0000-0000-0000C3690000}"/>
    <cellStyle name="Ênfase6 3" xfId="27334" xr:uid="{00000000-0005-0000-0000-0000C4690000}"/>
    <cellStyle name="Ênfase6 3 2" xfId="27335" xr:uid="{00000000-0005-0000-0000-0000C5690000}"/>
    <cellStyle name="Ênfase6 3 2 2" xfId="27336" xr:uid="{00000000-0005-0000-0000-0000C6690000}"/>
    <cellStyle name="Ênfase6 3 3" xfId="27337" xr:uid="{00000000-0005-0000-0000-0000C7690000}"/>
    <cellStyle name="Ênfase6 30" xfId="27338" xr:uid="{00000000-0005-0000-0000-0000C8690000}"/>
    <cellStyle name="Ênfase6 30 2" xfId="27339" xr:uid="{00000000-0005-0000-0000-0000C9690000}"/>
    <cellStyle name="Ênfase6 30 2 2" xfId="27340" xr:uid="{00000000-0005-0000-0000-0000CA690000}"/>
    <cellStyle name="Ênfase6 30 3" xfId="27341" xr:uid="{00000000-0005-0000-0000-0000CB690000}"/>
    <cellStyle name="Ênfase6 31" xfId="27342" xr:uid="{00000000-0005-0000-0000-0000CC690000}"/>
    <cellStyle name="Ênfase6 31 2" xfId="27343" xr:uid="{00000000-0005-0000-0000-0000CD690000}"/>
    <cellStyle name="Ênfase6 31 2 2" xfId="27344" xr:uid="{00000000-0005-0000-0000-0000CE690000}"/>
    <cellStyle name="Ênfase6 31 3" xfId="27345" xr:uid="{00000000-0005-0000-0000-0000CF690000}"/>
    <cellStyle name="Ênfase6 32" xfId="27346" xr:uid="{00000000-0005-0000-0000-0000D0690000}"/>
    <cellStyle name="Ênfase6 32 2" xfId="27347" xr:uid="{00000000-0005-0000-0000-0000D1690000}"/>
    <cellStyle name="Ênfase6 32 2 2" xfId="27348" xr:uid="{00000000-0005-0000-0000-0000D2690000}"/>
    <cellStyle name="Ênfase6 32 3" xfId="27349" xr:uid="{00000000-0005-0000-0000-0000D3690000}"/>
    <cellStyle name="Ênfase6 33" xfId="27350" xr:uid="{00000000-0005-0000-0000-0000D4690000}"/>
    <cellStyle name="Ênfase6 33 2" xfId="27351" xr:uid="{00000000-0005-0000-0000-0000D5690000}"/>
    <cellStyle name="Ênfase6 33 2 2" xfId="27352" xr:uid="{00000000-0005-0000-0000-0000D6690000}"/>
    <cellStyle name="Ênfase6 33 3" xfId="27353" xr:uid="{00000000-0005-0000-0000-0000D7690000}"/>
    <cellStyle name="Ênfase6 34" xfId="27354" xr:uid="{00000000-0005-0000-0000-0000D8690000}"/>
    <cellStyle name="Ênfase6 34 2" xfId="27355" xr:uid="{00000000-0005-0000-0000-0000D9690000}"/>
    <cellStyle name="Ênfase6 34 2 2" xfId="27356" xr:uid="{00000000-0005-0000-0000-0000DA690000}"/>
    <cellStyle name="Ênfase6 34 3" xfId="27357" xr:uid="{00000000-0005-0000-0000-0000DB690000}"/>
    <cellStyle name="Ênfase6 35" xfId="27358" xr:uid="{00000000-0005-0000-0000-0000DC690000}"/>
    <cellStyle name="Ênfase6 35 2" xfId="27359" xr:uid="{00000000-0005-0000-0000-0000DD690000}"/>
    <cellStyle name="Ênfase6 35 2 2" xfId="27360" xr:uid="{00000000-0005-0000-0000-0000DE690000}"/>
    <cellStyle name="Ênfase6 35 3" xfId="27361" xr:uid="{00000000-0005-0000-0000-0000DF690000}"/>
    <cellStyle name="Ênfase6 36" xfId="27362" xr:uid="{00000000-0005-0000-0000-0000E0690000}"/>
    <cellStyle name="Ênfase6 36 2" xfId="27363" xr:uid="{00000000-0005-0000-0000-0000E1690000}"/>
    <cellStyle name="Ênfase6 36 2 2" xfId="27364" xr:uid="{00000000-0005-0000-0000-0000E2690000}"/>
    <cellStyle name="Ênfase6 36 3" xfId="27365" xr:uid="{00000000-0005-0000-0000-0000E3690000}"/>
    <cellStyle name="Ênfase6 37" xfId="27366" xr:uid="{00000000-0005-0000-0000-0000E4690000}"/>
    <cellStyle name="Ênfase6 37 2" xfId="27367" xr:uid="{00000000-0005-0000-0000-0000E5690000}"/>
    <cellStyle name="Ênfase6 37 2 2" xfId="27368" xr:uid="{00000000-0005-0000-0000-0000E6690000}"/>
    <cellStyle name="Ênfase6 37 3" xfId="27369" xr:uid="{00000000-0005-0000-0000-0000E7690000}"/>
    <cellStyle name="Ênfase6 38" xfId="27370" xr:uid="{00000000-0005-0000-0000-0000E8690000}"/>
    <cellStyle name="Ênfase6 38 2" xfId="27371" xr:uid="{00000000-0005-0000-0000-0000E9690000}"/>
    <cellStyle name="Ênfase6 38 2 2" xfId="27372" xr:uid="{00000000-0005-0000-0000-0000EA690000}"/>
    <cellStyle name="Ênfase6 38 3" xfId="27373" xr:uid="{00000000-0005-0000-0000-0000EB690000}"/>
    <cellStyle name="Ênfase6 39" xfId="27374" xr:uid="{00000000-0005-0000-0000-0000EC690000}"/>
    <cellStyle name="Ênfase6 39 2" xfId="27375" xr:uid="{00000000-0005-0000-0000-0000ED690000}"/>
    <cellStyle name="Ênfase6 39 2 2" xfId="27376" xr:uid="{00000000-0005-0000-0000-0000EE690000}"/>
    <cellStyle name="Ênfase6 39 3" xfId="27377" xr:uid="{00000000-0005-0000-0000-0000EF690000}"/>
    <cellStyle name="Ênfase6 4" xfId="27378" xr:uid="{00000000-0005-0000-0000-0000F0690000}"/>
    <cellStyle name="Ênfase6 4 2" xfId="27379" xr:uid="{00000000-0005-0000-0000-0000F1690000}"/>
    <cellStyle name="Ênfase6 4 2 2" xfId="27380" xr:uid="{00000000-0005-0000-0000-0000F2690000}"/>
    <cellStyle name="Ênfase6 4 2 2 2" xfId="27381" xr:uid="{00000000-0005-0000-0000-0000F3690000}"/>
    <cellStyle name="Ênfase6 4 2 3" xfId="27382" xr:uid="{00000000-0005-0000-0000-0000F4690000}"/>
    <cellStyle name="Ênfase6 4 3" xfId="27383" xr:uid="{00000000-0005-0000-0000-0000F5690000}"/>
    <cellStyle name="Ênfase6 4 3 2" xfId="27384" xr:uid="{00000000-0005-0000-0000-0000F6690000}"/>
    <cellStyle name="Ênfase6 4 3 2 2" xfId="27385" xr:uid="{00000000-0005-0000-0000-0000F7690000}"/>
    <cellStyle name="Ênfase6 4 4" xfId="27386" xr:uid="{00000000-0005-0000-0000-0000F8690000}"/>
    <cellStyle name="Ênfase6 4 4 2" xfId="27387" xr:uid="{00000000-0005-0000-0000-0000F9690000}"/>
    <cellStyle name="Ênfase6 4 5" xfId="27388" xr:uid="{00000000-0005-0000-0000-0000FA690000}"/>
    <cellStyle name="Ênfase6 40" xfId="27389" xr:uid="{00000000-0005-0000-0000-0000FB690000}"/>
    <cellStyle name="Ênfase6 40 2" xfId="27390" xr:uid="{00000000-0005-0000-0000-0000FC690000}"/>
    <cellStyle name="Ênfase6 40 2 2" xfId="27391" xr:uid="{00000000-0005-0000-0000-0000FD690000}"/>
    <cellStyle name="Ênfase6 40 3" xfId="27392" xr:uid="{00000000-0005-0000-0000-0000FE690000}"/>
    <cellStyle name="Ênfase6 41" xfId="27393" xr:uid="{00000000-0005-0000-0000-0000FF690000}"/>
    <cellStyle name="Ênfase6 41 2" xfId="27394" xr:uid="{00000000-0005-0000-0000-0000006A0000}"/>
    <cellStyle name="Ênfase6 41 2 2" xfId="27395" xr:uid="{00000000-0005-0000-0000-0000016A0000}"/>
    <cellStyle name="Ênfase6 41 3" xfId="27396" xr:uid="{00000000-0005-0000-0000-0000026A0000}"/>
    <cellStyle name="Ênfase6 42" xfId="27397" xr:uid="{00000000-0005-0000-0000-0000036A0000}"/>
    <cellStyle name="Ênfase6 42 2" xfId="27398" xr:uid="{00000000-0005-0000-0000-0000046A0000}"/>
    <cellStyle name="Ênfase6 42 2 2" xfId="27399" xr:uid="{00000000-0005-0000-0000-0000056A0000}"/>
    <cellStyle name="Ênfase6 42 3" xfId="27400" xr:uid="{00000000-0005-0000-0000-0000066A0000}"/>
    <cellStyle name="Ênfase6 43" xfId="27401" xr:uid="{00000000-0005-0000-0000-0000076A0000}"/>
    <cellStyle name="Ênfase6 43 2" xfId="27402" xr:uid="{00000000-0005-0000-0000-0000086A0000}"/>
    <cellStyle name="Ênfase6 43 2 2" xfId="27403" xr:uid="{00000000-0005-0000-0000-0000096A0000}"/>
    <cellStyle name="Ênfase6 43 3" xfId="27404" xr:uid="{00000000-0005-0000-0000-00000A6A0000}"/>
    <cellStyle name="Ênfase6 44" xfId="27405" xr:uid="{00000000-0005-0000-0000-00000B6A0000}"/>
    <cellStyle name="Ênfase6 44 2" xfId="27406" xr:uid="{00000000-0005-0000-0000-00000C6A0000}"/>
    <cellStyle name="Ênfase6 44 2 2" xfId="27407" xr:uid="{00000000-0005-0000-0000-00000D6A0000}"/>
    <cellStyle name="Ênfase6 44 3" xfId="27408" xr:uid="{00000000-0005-0000-0000-00000E6A0000}"/>
    <cellStyle name="Ênfase6 45" xfId="27409" xr:uid="{00000000-0005-0000-0000-00000F6A0000}"/>
    <cellStyle name="Ênfase6 45 2" xfId="27410" xr:uid="{00000000-0005-0000-0000-0000106A0000}"/>
    <cellStyle name="Ênfase6 45 2 2" xfId="27411" xr:uid="{00000000-0005-0000-0000-0000116A0000}"/>
    <cellStyle name="Ênfase6 45 3" xfId="27412" xr:uid="{00000000-0005-0000-0000-0000126A0000}"/>
    <cellStyle name="Ênfase6 46" xfId="27413" xr:uid="{00000000-0005-0000-0000-0000136A0000}"/>
    <cellStyle name="Ênfase6 46 2" xfId="27414" xr:uid="{00000000-0005-0000-0000-0000146A0000}"/>
    <cellStyle name="Ênfase6 46 2 2" xfId="27415" xr:uid="{00000000-0005-0000-0000-0000156A0000}"/>
    <cellStyle name="Ênfase6 46 3" xfId="27416" xr:uid="{00000000-0005-0000-0000-0000166A0000}"/>
    <cellStyle name="Ênfase6 47" xfId="27417" xr:uid="{00000000-0005-0000-0000-0000176A0000}"/>
    <cellStyle name="Ênfase6 47 2" xfId="27418" xr:uid="{00000000-0005-0000-0000-0000186A0000}"/>
    <cellStyle name="Ênfase6 47 2 2" xfId="27419" xr:uid="{00000000-0005-0000-0000-0000196A0000}"/>
    <cellStyle name="Ênfase6 47 3" xfId="27420" xr:uid="{00000000-0005-0000-0000-00001A6A0000}"/>
    <cellStyle name="Ênfase6 48" xfId="27421" xr:uid="{00000000-0005-0000-0000-00001B6A0000}"/>
    <cellStyle name="Ênfase6 48 2" xfId="27422" xr:uid="{00000000-0005-0000-0000-00001C6A0000}"/>
    <cellStyle name="Ênfase6 48 2 2" xfId="27423" xr:uid="{00000000-0005-0000-0000-00001D6A0000}"/>
    <cellStyle name="Ênfase6 48 3" xfId="27424" xr:uid="{00000000-0005-0000-0000-00001E6A0000}"/>
    <cellStyle name="Ênfase6 49" xfId="27425" xr:uid="{00000000-0005-0000-0000-00001F6A0000}"/>
    <cellStyle name="Ênfase6 49 2" xfId="27426" xr:uid="{00000000-0005-0000-0000-0000206A0000}"/>
    <cellStyle name="Ênfase6 49 2 2" xfId="27427" xr:uid="{00000000-0005-0000-0000-0000216A0000}"/>
    <cellStyle name="Ênfase6 49 3" xfId="27428" xr:uid="{00000000-0005-0000-0000-0000226A0000}"/>
    <cellStyle name="Ênfase6 5" xfId="27429" xr:uid="{00000000-0005-0000-0000-0000236A0000}"/>
    <cellStyle name="Ênfase6 5 2" xfId="27430" xr:uid="{00000000-0005-0000-0000-0000246A0000}"/>
    <cellStyle name="Ênfase6 5 2 2" xfId="27431" xr:uid="{00000000-0005-0000-0000-0000256A0000}"/>
    <cellStyle name="Ênfase6 5 2 2 2" xfId="27432" xr:uid="{00000000-0005-0000-0000-0000266A0000}"/>
    <cellStyle name="Ênfase6 5 3" xfId="27433" xr:uid="{00000000-0005-0000-0000-0000276A0000}"/>
    <cellStyle name="Ênfase6 5 3 2" xfId="27434" xr:uid="{00000000-0005-0000-0000-0000286A0000}"/>
    <cellStyle name="Ênfase6 5 3 2 2" xfId="27435" xr:uid="{00000000-0005-0000-0000-0000296A0000}"/>
    <cellStyle name="Ênfase6 5 4" xfId="27436" xr:uid="{00000000-0005-0000-0000-00002A6A0000}"/>
    <cellStyle name="Ênfase6 5 4 2" xfId="27437" xr:uid="{00000000-0005-0000-0000-00002B6A0000}"/>
    <cellStyle name="Ênfase6 5 5" xfId="27438" xr:uid="{00000000-0005-0000-0000-00002C6A0000}"/>
    <cellStyle name="Ênfase6 50" xfId="27439" xr:uid="{00000000-0005-0000-0000-00002D6A0000}"/>
    <cellStyle name="Ênfase6 50 2" xfId="27440" xr:uid="{00000000-0005-0000-0000-00002E6A0000}"/>
    <cellStyle name="Ênfase6 50 2 2" xfId="27441" xr:uid="{00000000-0005-0000-0000-00002F6A0000}"/>
    <cellStyle name="Ênfase6 50 3" xfId="27442" xr:uid="{00000000-0005-0000-0000-0000306A0000}"/>
    <cellStyle name="Ênfase6 51" xfId="27443" xr:uid="{00000000-0005-0000-0000-0000316A0000}"/>
    <cellStyle name="Ênfase6 51 2" xfId="27444" xr:uid="{00000000-0005-0000-0000-0000326A0000}"/>
    <cellStyle name="Ênfase6 51 2 2" xfId="27445" xr:uid="{00000000-0005-0000-0000-0000336A0000}"/>
    <cellStyle name="Ênfase6 51 3" xfId="27446" xr:uid="{00000000-0005-0000-0000-0000346A0000}"/>
    <cellStyle name="Ênfase6 52" xfId="27447" xr:uid="{00000000-0005-0000-0000-0000356A0000}"/>
    <cellStyle name="Ênfase6 52 2" xfId="27448" xr:uid="{00000000-0005-0000-0000-0000366A0000}"/>
    <cellStyle name="Ênfase6 52 2 2" xfId="27449" xr:uid="{00000000-0005-0000-0000-0000376A0000}"/>
    <cellStyle name="Ênfase6 52 3" xfId="27450" xr:uid="{00000000-0005-0000-0000-0000386A0000}"/>
    <cellStyle name="Ênfase6 53" xfId="27451" xr:uid="{00000000-0005-0000-0000-0000396A0000}"/>
    <cellStyle name="Ênfase6 53 2" xfId="27452" xr:uid="{00000000-0005-0000-0000-00003A6A0000}"/>
    <cellStyle name="Ênfase6 6" xfId="27453" xr:uid="{00000000-0005-0000-0000-00003B6A0000}"/>
    <cellStyle name="Ênfase6 6 2" xfId="27454" xr:uid="{00000000-0005-0000-0000-00003C6A0000}"/>
    <cellStyle name="Ênfase6 6 2 2" xfId="27455" xr:uid="{00000000-0005-0000-0000-00003D6A0000}"/>
    <cellStyle name="Ênfase6 6 3" xfId="27456" xr:uid="{00000000-0005-0000-0000-00003E6A0000}"/>
    <cellStyle name="Ênfase6 7" xfId="27457" xr:uid="{00000000-0005-0000-0000-00003F6A0000}"/>
    <cellStyle name="Ênfase6 7 2" xfId="27458" xr:uid="{00000000-0005-0000-0000-0000406A0000}"/>
    <cellStyle name="Ênfase6 7 2 2" xfId="27459" xr:uid="{00000000-0005-0000-0000-0000416A0000}"/>
    <cellStyle name="Ênfase6 7 3" xfId="27460" xr:uid="{00000000-0005-0000-0000-0000426A0000}"/>
    <cellStyle name="Ênfase6 8" xfId="27461" xr:uid="{00000000-0005-0000-0000-0000436A0000}"/>
    <cellStyle name="Ênfase6 8 2" xfId="27462" xr:uid="{00000000-0005-0000-0000-0000446A0000}"/>
    <cellStyle name="Ênfase6 8 2 2" xfId="27463" xr:uid="{00000000-0005-0000-0000-0000456A0000}"/>
    <cellStyle name="Ênfase6 8 3" xfId="27464" xr:uid="{00000000-0005-0000-0000-0000466A0000}"/>
    <cellStyle name="Ênfase6 9" xfId="27465" xr:uid="{00000000-0005-0000-0000-0000476A0000}"/>
    <cellStyle name="Ênfase6 9 2" xfId="27466" xr:uid="{00000000-0005-0000-0000-0000486A0000}"/>
    <cellStyle name="Ênfase6 9 2 2" xfId="27467" xr:uid="{00000000-0005-0000-0000-0000496A0000}"/>
    <cellStyle name="Ênfase6 9 3" xfId="27468" xr:uid="{00000000-0005-0000-0000-00004A6A0000}"/>
    <cellStyle name="Énfasis1" xfId="27469" xr:uid="{00000000-0005-0000-0000-00004B6A0000}"/>
    <cellStyle name="Énfasis1 2" xfId="27470" xr:uid="{00000000-0005-0000-0000-00004C6A0000}"/>
    <cellStyle name="Énfasis1 3" xfId="27471" xr:uid="{00000000-0005-0000-0000-00004D6A0000}"/>
    <cellStyle name="Énfasis1 4" xfId="27472" xr:uid="{00000000-0005-0000-0000-00004E6A0000}"/>
    <cellStyle name="Énfasis2" xfId="27473" xr:uid="{00000000-0005-0000-0000-00004F6A0000}"/>
    <cellStyle name="Énfasis2 2" xfId="27474" xr:uid="{00000000-0005-0000-0000-0000506A0000}"/>
    <cellStyle name="Énfasis2 3" xfId="27475" xr:uid="{00000000-0005-0000-0000-0000516A0000}"/>
    <cellStyle name="Énfasis2 4" xfId="27476" xr:uid="{00000000-0005-0000-0000-0000526A0000}"/>
    <cellStyle name="Énfasis3" xfId="27477" xr:uid="{00000000-0005-0000-0000-0000536A0000}"/>
    <cellStyle name="Énfasis3 2" xfId="27478" xr:uid="{00000000-0005-0000-0000-0000546A0000}"/>
    <cellStyle name="Énfasis3 3" xfId="27479" xr:uid="{00000000-0005-0000-0000-0000556A0000}"/>
    <cellStyle name="Énfasis3 4" xfId="27480" xr:uid="{00000000-0005-0000-0000-0000566A0000}"/>
    <cellStyle name="Énfasis4" xfId="27481" xr:uid="{00000000-0005-0000-0000-0000576A0000}"/>
    <cellStyle name="Énfasis4 2" xfId="27482" xr:uid="{00000000-0005-0000-0000-0000586A0000}"/>
    <cellStyle name="Énfasis4 3" xfId="27483" xr:uid="{00000000-0005-0000-0000-0000596A0000}"/>
    <cellStyle name="Énfasis4 4" xfId="27484" xr:uid="{00000000-0005-0000-0000-00005A6A0000}"/>
    <cellStyle name="Énfasis5" xfId="27485" xr:uid="{00000000-0005-0000-0000-00005B6A0000}"/>
    <cellStyle name="Énfasis5 2" xfId="27486" xr:uid="{00000000-0005-0000-0000-00005C6A0000}"/>
    <cellStyle name="Énfasis5 3" xfId="27487" xr:uid="{00000000-0005-0000-0000-00005D6A0000}"/>
    <cellStyle name="Énfasis5 4" xfId="27488" xr:uid="{00000000-0005-0000-0000-00005E6A0000}"/>
    <cellStyle name="Énfasis6" xfId="27489" xr:uid="{00000000-0005-0000-0000-00005F6A0000}"/>
    <cellStyle name="Énfasis6 2" xfId="27490" xr:uid="{00000000-0005-0000-0000-0000606A0000}"/>
    <cellStyle name="Énfasis6 3" xfId="27491" xr:uid="{00000000-0005-0000-0000-0000616A0000}"/>
    <cellStyle name="Énfasis6 4" xfId="27492" xr:uid="{00000000-0005-0000-0000-0000626A0000}"/>
    <cellStyle name="Enter Currency (0)" xfId="27493" xr:uid="{00000000-0005-0000-0000-0000636A0000}"/>
    <cellStyle name="Enter Currency (0) 2" xfId="27494" xr:uid="{00000000-0005-0000-0000-0000646A0000}"/>
    <cellStyle name="Enter Currency (2)" xfId="27495" xr:uid="{00000000-0005-0000-0000-0000656A0000}"/>
    <cellStyle name="Enter Currency (2) 2" xfId="27496" xr:uid="{00000000-0005-0000-0000-0000666A0000}"/>
    <cellStyle name="Enter Units (0)" xfId="27497" xr:uid="{00000000-0005-0000-0000-0000676A0000}"/>
    <cellStyle name="Enter Units (0) 2" xfId="27498" xr:uid="{00000000-0005-0000-0000-0000686A0000}"/>
    <cellStyle name="Enter Units (1)" xfId="27499" xr:uid="{00000000-0005-0000-0000-0000696A0000}"/>
    <cellStyle name="Enter Units (1) 2" xfId="27500" xr:uid="{00000000-0005-0000-0000-00006A6A0000}"/>
    <cellStyle name="Enter Units (2)" xfId="27501" xr:uid="{00000000-0005-0000-0000-00006B6A0000}"/>
    <cellStyle name="Enter Units (2) 2" xfId="27502" xr:uid="{00000000-0005-0000-0000-00006C6A0000}"/>
    <cellStyle name="Entered" xfId="27503" xr:uid="{00000000-0005-0000-0000-00006D6A0000}"/>
    <cellStyle name="Entier" xfId="27504" xr:uid="{00000000-0005-0000-0000-00006E6A0000}"/>
    <cellStyle name="Entrada" xfId="27505" xr:uid="{00000000-0005-0000-0000-00006F6A0000}"/>
    <cellStyle name="Entrada 10" xfId="27506" xr:uid="{00000000-0005-0000-0000-0000706A0000}"/>
    <cellStyle name="Entrada 10 2" xfId="27507" xr:uid="{00000000-0005-0000-0000-0000716A0000}"/>
    <cellStyle name="Entrada 10 2 2" xfId="27508" xr:uid="{00000000-0005-0000-0000-0000726A0000}"/>
    <cellStyle name="Entrada 10 3" xfId="27509" xr:uid="{00000000-0005-0000-0000-0000736A0000}"/>
    <cellStyle name="Entrada 11" xfId="27510" xr:uid="{00000000-0005-0000-0000-0000746A0000}"/>
    <cellStyle name="Entrada 11 2" xfId="27511" xr:uid="{00000000-0005-0000-0000-0000756A0000}"/>
    <cellStyle name="Entrada 11 2 2" xfId="27512" xr:uid="{00000000-0005-0000-0000-0000766A0000}"/>
    <cellStyle name="Entrada 11 3" xfId="27513" xr:uid="{00000000-0005-0000-0000-0000776A0000}"/>
    <cellStyle name="Entrada 12" xfId="27514" xr:uid="{00000000-0005-0000-0000-0000786A0000}"/>
    <cellStyle name="Entrada 12 2" xfId="27515" xr:uid="{00000000-0005-0000-0000-0000796A0000}"/>
    <cellStyle name="Entrada 12 2 2" xfId="27516" xr:uid="{00000000-0005-0000-0000-00007A6A0000}"/>
    <cellStyle name="Entrada 12 3" xfId="27517" xr:uid="{00000000-0005-0000-0000-00007B6A0000}"/>
    <cellStyle name="Entrada 13" xfId="27518" xr:uid="{00000000-0005-0000-0000-00007C6A0000}"/>
    <cellStyle name="Entrada 13 2" xfId="27519" xr:uid="{00000000-0005-0000-0000-00007D6A0000}"/>
    <cellStyle name="Entrada 13 2 2" xfId="27520" xr:uid="{00000000-0005-0000-0000-00007E6A0000}"/>
    <cellStyle name="Entrada 13 3" xfId="27521" xr:uid="{00000000-0005-0000-0000-00007F6A0000}"/>
    <cellStyle name="Entrada 14" xfId="27522" xr:uid="{00000000-0005-0000-0000-0000806A0000}"/>
    <cellStyle name="Entrada 14 2" xfId="27523" xr:uid="{00000000-0005-0000-0000-0000816A0000}"/>
    <cellStyle name="Entrada 14 2 2" xfId="27524" xr:uid="{00000000-0005-0000-0000-0000826A0000}"/>
    <cellStyle name="Entrada 14 3" xfId="27525" xr:uid="{00000000-0005-0000-0000-0000836A0000}"/>
    <cellStyle name="Entrada 15" xfId="27526" xr:uid="{00000000-0005-0000-0000-0000846A0000}"/>
    <cellStyle name="Entrada 15 2" xfId="27527" xr:uid="{00000000-0005-0000-0000-0000856A0000}"/>
    <cellStyle name="Entrada 15 2 2" xfId="27528" xr:uid="{00000000-0005-0000-0000-0000866A0000}"/>
    <cellStyle name="Entrada 15 3" xfId="27529" xr:uid="{00000000-0005-0000-0000-0000876A0000}"/>
    <cellStyle name="Entrada 16" xfId="27530" xr:uid="{00000000-0005-0000-0000-0000886A0000}"/>
    <cellStyle name="Entrada 16 2" xfId="27531" xr:uid="{00000000-0005-0000-0000-0000896A0000}"/>
    <cellStyle name="Entrada 16 2 2" xfId="27532" xr:uid="{00000000-0005-0000-0000-00008A6A0000}"/>
    <cellStyle name="Entrada 16 3" xfId="27533" xr:uid="{00000000-0005-0000-0000-00008B6A0000}"/>
    <cellStyle name="Entrada 17" xfId="27534" xr:uid="{00000000-0005-0000-0000-00008C6A0000}"/>
    <cellStyle name="Entrada 17 2" xfId="27535" xr:uid="{00000000-0005-0000-0000-00008D6A0000}"/>
    <cellStyle name="Entrada 17 2 2" xfId="27536" xr:uid="{00000000-0005-0000-0000-00008E6A0000}"/>
    <cellStyle name="Entrada 17 3" xfId="27537" xr:uid="{00000000-0005-0000-0000-00008F6A0000}"/>
    <cellStyle name="Entrada 18" xfId="27538" xr:uid="{00000000-0005-0000-0000-0000906A0000}"/>
    <cellStyle name="Entrada 18 2" xfId="27539" xr:uid="{00000000-0005-0000-0000-0000916A0000}"/>
    <cellStyle name="Entrada 18 2 2" xfId="27540" xr:uid="{00000000-0005-0000-0000-0000926A0000}"/>
    <cellStyle name="Entrada 18 3" xfId="27541" xr:uid="{00000000-0005-0000-0000-0000936A0000}"/>
    <cellStyle name="Entrada 19" xfId="27542" xr:uid="{00000000-0005-0000-0000-0000946A0000}"/>
    <cellStyle name="Entrada 19 2" xfId="27543" xr:uid="{00000000-0005-0000-0000-0000956A0000}"/>
    <cellStyle name="Entrada 19 2 2" xfId="27544" xr:uid="{00000000-0005-0000-0000-0000966A0000}"/>
    <cellStyle name="Entrada 19 3" xfId="27545" xr:uid="{00000000-0005-0000-0000-0000976A0000}"/>
    <cellStyle name="Entrada 2" xfId="27546" xr:uid="{00000000-0005-0000-0000-0000986A0000}"/>
    <cellStyle name="Entrada 2 2" xfId="27547" xr:uid="{00000000-0005-0000-0000-0000996A0000}"/>
    <cellStyle name="Entrada 2 2 2" xfId="27548" xr:uid="{00000000-0005-0000-0000-00009A6A0000}"/>
    <cellStyle name="Entrada 2 3" xfId="27549" xr:uid="{00000000-0005-0000-0000-00009B6A0000}"/>
    <cellStyle name="Entrada 20" xfId="27550" xr:uid="{00000000-0005-0000-0000-00009C6A0000}"/>
    <cellStyle name="Entrada 20 2" xfId="27551" xr:uid="{00000000-0005-0000-0000-00009D6A0000}"/>
    <cellStyle name="Entrada 20 2 2" xfId="27552" xr:uid="{00000000-0005-0000-0000-00009E6A0000}"/>
    <cellStyle name="Entrada 20 3" xfId="27553" xr:uid="{00000000-0005-0000-0000-00009F6A0000}"/>
    <cellStyle name="Entrada 21" xfId="27554" xr:uid="{00000000-0005-0000-0000-0000A06A0000}"/>
    <cellStyle name="Entrada 21 2" xfId="27555" xr:uid="{00000000-0005-0000-0000-0000A16A0000}"/>
    <cellStyle name="Entrada 21 2 2" xfId="27556" xr:uid="{00000000-0005-0000-0000-0000A26A0000}"/>
    <cellStyle name="Entrada 21 3" xfId="27557" xr:uid="{00000000-0005-0000-0000-0000A36A0000}"/>
    <cellStyle name="Entrada 22" xfId="27558" xr:uid="{00000000-0005-0000-0000-0000A46A0000}"/>
    <cellStyle name="Entrada 22 2" xfId="27559" xr:uid="{00000000-0005-0000-0000-0000A56A0000}"/>
    <cellStyle name="Entrada 22 2 2" xfId="27560" xr:uid="{00000000-0005-0000-0000-0000A66A0000}"/>
    <cellStyle name="Entrada 22 3" xfId="27561" xr:uid="{00000000-0005-0000-0000-0000A76A0000}"/>
    <cellStyle name="Entrada 23" xfId="27562" xr:uid="{00000000-0005-0000-0000-0000A86A0000}"/>
    <cellStyle name="Entrada 23 2" xfId="27563" xr:uid="{00000000-0005-0000-0000-0000A96A0000}"/>
    <cellStyle name="Entrada 23 2 2" xfId="27564" xr:uid="{00000000-0005-0000-0000-0000AA6A0000}"/>
    <cellStyle name="Entrada 23 3" xfId="27565" xr:uid="{00000000-0005-0000-0000-0000AB6A0000}"/>
    <cellStyle name="Entrada 24" xfId="27566" xr:uid="{00000000-0005-0000-0000-0000AC6A0000}"/>
    <cellStyle name="Entrada 24 2" xfId="27567" xr:uid="{00000000-0005-0000-0000-0000AD6A0000}"/>
    <cellStyle name="Entrada 24 2 2" xfId="27568" xr:uid="{00000000-0005-0000-0000-0000AE6A0000}"/>
    <cellStyle name="Entrada 24 3" xfId="27569" xr:uid="{00000000-0005-0000-0000-0000AF6A0000}"/>
    <cellStyle name="Entrada 25" xfId="27570" xr:uid="{00000000-0005-0000-0000-0000B06A0000}"/>
    <cellStyle name="Entrada 25 2" xfId="27571" xr:uid="{00000000-0005-0000-0000-0000B16A0000}"/>
    <cellStyle name="Entrada 25 2 2" xfId="27572" xr:uid="{00000000-0005-0000-0000-0000B26A0000}"/>
    <cellStyle name="Entrada 25 3" xfId="27573" xr:uid="{00000000-0005-0000-0000-0000B36A0000}"/>
    <cellStyle name="Entrada 26" xfId="27574" xr:uid="{00000000-0005-0000-0000-0000B46A0000}"/>
    <cellStyle name="Entrada 26 2" xfId="27575" xr:uid="{00000000-0005-0000-0000-0000B56A0000}"/>
    <cellStyle name="Entrada 26 2 2" xfId="27576" xr:uid="{00000000-0005-0000-0000-0000B66A0000}"/>
    <cellStyle name="Entrada 26 3" xfId="27577" xr:uid="{00000000-0005-0000-0000-0000B76A0000}"/>
    <cellStyle name="Entrada 27" xfId="27578" xr:uid="{00000000-0005-0000-0000-0000B86A0000}"/>
    <cellStyle name="Entrada 27 2" xfId="27579" xr:uid="{00000000-0005-0000-0000-0000B96A0000}"/>
    <cellStyle name="Entrada 27 2 2" xfId="27580" xr:uid="{00000000-0005-0000-0000-0000BA6A0000}"/>
    <cellStyle name="Entrada 27 3" xfId="27581" xr:uid="{00000000-0005-0000-0000-0000BB6A0000}"/>
    <cellStyle name="Entrada 28" xfId="27582" xr:uid="{00000000-0005-0000-0000-0000BC6A0000}"/>
    <cellStyle name="Entrada 28 2" xfId="27583" xr:uid="{00000000-0005-0000-0000-0000BD6A0000}"/>
    <cellStyle name="Entrada 28 2 2" xfId="27584" xr:uid="{00000000-0005-0000-0000-0000BE6A0000}"/>
    <cellStyle name="Entrada 28 3" xfId="27585" xr:uid="{00000000-0005-0000-0000-0000BF6A0000}"/>
    <cellStyle name="Entrada 29" xfId="27586" xr:uid="{00000000-0005-0000-0000-0000C06A0000}"/>
    <cellStyle name="Entrada 29 2" xfId="27587" xr:uid="{00000000-0005-0000-0000-0000C16A0000}"/>
    <cellStyle name="Entrada 29 2 2" xfId="27588" xr:uid="{00000000-0005-0000-0000-0000C26A0000}"/>
    <cellStyle name="Entrada 29 3" xfId="27589" xr:uid="{00000000-0005-0000-0000-0000C36A0000}"/>
    <cellStyle name="Entrada 3" xfId="27590" xr:uid="{00000000-0005-0000-0000-0000C46A0000}"/>
    <cellStyle name="Entrada 3 2" xfId="27591" xr:uid="{00000000-0005-0000-0000-0000C56A0000}"/>
    <cellStyle name="Entrada 3 2 2" xfId="27592" xr:uid="{00000000-0005-0000-0000-0000C66A0000}"/>
    <cellStyle name="Entrada 3 3" xfId="27593" xr:uid="{00000000-0005-0000-0000-0000C76A0000}"/>
    <cellStyle name="Entrada 30" xfId="27594" xr:uid="{00000000-0005-0000-0000-0000C86A0000}"/>
    <cellStyle name="Entrada 30 2" xfId="27595" xr:uid="{00000000-0005-0000-0000-0000C96A0000}"/>
    <cellStyle name="Entrada 30 2 2" xfId="27596" xr:uid="{00000000-0005-0000-0000-0000CA6A0000}"/>
    <cellStyle name="Entrada 30 3" xfId="27597" xr:uid="{00000000-0005-0000-0000-0000CB6A0000}"/>
    <cellStyle name="Entrada 31" xfId="27598" xr:uid="{00000000-0005-0000-0000-0000CC6A0000}"/>
    <cellStyle name="Entrada 31 2" xfId="27599" xr:uid="{00000000-0005-0000-0000-0000CD6A0000}"/>
    <cellStyle name="Entrada 31 2 2" xfId="27600" xr:uid="{00000000-0005-0000-0000-0000CE6A0000}"/>
    <cellStyle name="Entrada 31 3" xfId="27601" xr:uid="{00000000-0005-0000-0000-0000CF6A0000}"/>
    <cellStyle name="Entrada 32" xfId="27602" xr:uid="{00000000-0005-0000-0000-0000D06A0000}"/>
    <cellStyle name="Entrada 32 2" xfId="27603" xr:uid="{00000000-0005-0000-0000-0000D16A0000}"/>
    <cellStyle name="Entrada 32 2 2" xfId="27604" xr:uid="{00000000-0005-0000-0000-0000D26A0000}"/>
    <cellStyle name="Entrada 32 3" xfId="27605" xr:uid="{00000000-0005-0000-0000-0000D36A0000}"/>
    <cellStyle name="Entrada 33" xfId="27606" xr:uid="{00000000-0005-0000-0000-0000D46A0000}"/>
    <cellStyle name="Entrada 33 2" xfId="27607" xr:uid="{00000000-0005-0000-0000-0000D56A0000}"/>
    <cellStyle name="Entrada 33 2 2" xfId="27608" xr:uid="{00000000-0005-0000-0000-0000D66A0000}"/>
    <cellStyle name="Entrada 33 3" xfId="27609" xr:uid="{00000000-0005-0000-0000-0000D76A0000}"/>
    <cellStyle name="Entrada 34" xfId="27610" xr:uid="{00000000-0005-0000-0000-0000D86A0000}"/>
    <cellStyle name="Entrada 34 2" xfId="27611" xr:uid="{00000000-0005-0000-0000-0000D96A0000}"/>
    <cellStyle name="Entrada 34 2 2" xfId="27612" xr:uid="{00000000-0005-0000-0000-0000DA6A0000}"/>
    <cellStyle name="Entrada 34 3" xfId="27613" xr:uid="{00000000-0005-0000-0000-0000DB6A0000}"/>
    <cellStyle name="Entrada 35" xfId="27614" xr:uid="{00000000-0005-0000-0000-0000DC6A0000}"/>
    <cellStyle name="Entrada 35 2" xfId="27615" xr:uid="{00000000-0005-0000-0000-0000DD6A0000}"/>
    <cellStyle name="Entrada 35 2 2" xfId="27616" xr:uid="{00000000-0005-0000-0000-0000DE6A0000}"/>
    <cellStyle name="Entrada 35 3" xfId="27617" xr:uid="{00000000-0005-0000-0000-0000DF6A0000}"/>
    <cellStyle name="Entrada 36" xfId="27618" xr:uid="{00000000-0005-0000-0000-0000E06A0000}"/>
    <cellStyle name="Entrada 36 2" xfId="27619" xr:uid="{00000000-0005-0000-0000-0000E16A0000}"/>
    <cellStyle name="Entrada 36 2 2" xfId="27620" xr:uid="{00000000-0005-0000-0000-0000E26A0000}"/>
    <cellStyle name="Entrada 36 3" xfId="27621" xr:uid="{00000000-0005-0000-0000-0000E36A0000}"/>
    <cellStyle name="Entrada 37" xfId="27622" xr:uid="{00000000-0005-0000-0000-0000E46A0000}"/>
    <cellStyle name="Entrada 37 2" xfId="27623" xr:uid="{00000000-0005-0000-0000-0000E56A0000}"/>
    <cellStyle name="Entrada 37 2 2" xfId="27624" xr:uid="{00000000-0005-0000-0000-0000E66A0000}"/>
    <cellStyle name="Entrada 37 3" xfId="27625" xr:uid="{00000000-0005-0000-0000-0000E76A0000}"/>
    <cellStyle name="Entrada 38" xfId="27626" xr:uid="{00000000-0005-0000-0000-0000E86A0000}"/>
    <cellStyle name="Entrada 38 2" xfId="27627" xr:uid="{00000000-0005-0000-0000-0000E96A0000}"/>
    <cellStyle name="Entrada 38 2 2" xfId="27628" xr:uid="{00000000-0005-0000-0000-0000EA6A0000}"/>
    <cellStyle name="Entrada 38 3" xfId="27629" xr:uid="{00000000-0005-0000-0000-0000EB6A0000}"/>
    <cellStyle name="Entrada 39" xfId="27630" xr:uid="{00000000-0005-0000-0000-0000EC6A0000}"/>
    <cellStyle name="Entrada 39 2" xfId="27631" xr:uid="{00000000-0005-0000-0000-0000ED6A0000}"/>
    <cellStyle name="Entrada 39 2 2" xfId="27632" xr:uid="{00000000-0005-0000-0000-0000EE6A0000}"/>
    <cellStyle name="Entrada 39 3" xfId="27633" xr:uid="{00000000-0005-0000-0000-0000EF6A0000}"/>
    <cellStyle name="Entrada 4" xfId="27634" xr:uid="{00000000-0005-0000-0000-0000F06A0000}"/>
    <cellStyle name="Entrada 4 2" xfId="27635" xr:uid="{00000000-0005-0000-0000-0000F16A0000}"/>
    <cellStyle name="Entrada 4 2 2" xfId="27636" xr:uid="{00000000-0005-0000-0000-0000F26A0000}"/>
    <cellStyle name="Entrada 4 2 2 2" xfId="27637" xr:uid="{00000000-0005-0000-0000-0000F36A0000}"/>
    <cellStyle name="Entrada 4 2 3" xfId="27638" xr:uid="{00000000-0005-0000-0000-0000F46A0000}"/>
    <cellStyle name="Entrada 4 3" xfId="27639" xr:uid="{00000000-0005-0000-0000-0000F56A0000}"/>
    <cellStyle name="Entrada 4 3 2" xfId="27640" xr:uid="{00000000-0005-0000-0000-0000F66A0000}"/>
    <cellStyle name="Entrada 4 3 2 2" xfId="27641" xr:uid="{00000000-0005-0000-0000-0000F76A0000}"/>
    <cellStyle name="Entrada 4 4" xfId="27642" xr:uid="{00000000-0005-0000-0000-0000F86A0000}"/>
    <cellStyle name="Entrada 4 4 2" xfId="27643" xr:uid="{00000000-0005-0000-0000-0000F96A0000}"/>
    <cellStyle name="Entrada 4 5" xfId="27644" xr:uid="{00000000-0005-0000-0000-0000FA6A0000}"/>
    <cellStyle name="Entrada 40" xfId="27645" xr:uid="{00000000-0005-0000-0000-0000FB6A0000}"/>
    <cellStyle name="Entrada 40 2" xfId="27646" xr:uid="{00000000-0005-0000-0000-0000FC6A0000}"/>
    <cellStyle name="Entrada 40 2 2" xfId="27647" xr:uid="{00000000-0005-0000-0000-0000FD6A0000}"/>
    <cellStyle name="Entrada 40 3" xfId="27648" xr:uid="{00000000-0005-0000-0000-0000FE6A0000}"/>
    <cellStyle name="Entrada 41" xfId="27649" xr:uid="{00000000-0005-0000-0000-0000FF6A0000}"/>
    <cellStyle name="Entrada 41 2" xfId="27650" xr:uid="{00000000-0005-0000-0000-0000006B0000}"/>
    <cellStyle name="Entrada 41 2 2" xfId="27651" xr:uid="{00000000-0005-0000-0000-0000016B0000}"/>
    <cellStyle name="Entrada 41 3" xfId="27652" xr:uid="{00000000-0005-0000-0000-0000026B0000}"/>
    <cellStyle name="Entrada 42" xfId="27653" xr:uid="{00000000-0005-0000-0000-0000036B0000}"/>
    <cellStyle name="Entrada 42 2" xfId="27654" xr:uid="{00000000-0005-0000-0000-0000046B0000}"/>
    <cellStyle name="Entrada 42 2 2" xfId="27655" xr:uid="{00000000-0005-0000-0000-0000056B0000}"/>
    <cellStyle name="Entrada 42 3" xfId="27656" xr:uid="{00000000-0005-0000-0000-0000066B0000}"/>
    <cellStyle name="Entrada 43" xfId="27657" xr:uid="{00000000-0005-0000-0000-0000076B0000}"/>
    <cellStyle name="Entrada 43 2" xfId="27658" xr:uid="{00000000-0005-0000-0000-0000086B0000}"/>
    <cellStyle name="Entrada 43 2 2" xfId="27659" xr:uid="{00000000-0005-0000-0000-0000096B0000}"/>
    <cellStyle name="Entrada 43 3" xfId="27660" xr:uid="{00000000-0005-0000-0000-00000A6B0000}"/>
    <cellStyle name="Entrada 44" xfId="27661" xr:uid="{00000000-0005-0000-0000-00000B6B0000}"/>
    <cellStyle name="Entrada 44 2" xfId="27662" xr:uid="{00000000-0005-0000-0000-00000C6B0000}"/>
    <cellStyle name="Entrada 44 2 2" xfId="27663" xr:uid="{00000000-0005-0000-0000-00000D6B0000}"/>
    <cellStyle name="Entrada 44 3" xfId="27664" xr:uid="{00000000-0005-0000-0000-00000E6B0000}"/>
    <cellStyle name="Entrada 45" xfId="27665" xr:uid="{00000000-0005-0000-0000-00000F6B0000}"/>
    <cellStyle name="Entrada 45 2" xfId="27666" xr:uid="{00000000-0005-0000-0000-0000106B0000}"/>
    <cellStyle name="Entrada 45 2 2" xfId="27667" xr:uid="{00000000-0005-0000-0000-0000116B0000}"/>
    <cellStyle name="Entrada 45 3" xfId="27668" xr:uid="{00000000-0005-0000-0000-0000126B0000}"/>
    <cellStyle name="Entrada 46" xfId="27669" xr:uid="{00000000-0005-0000-0000-0000136B0000}"/>
    <cellStyle name="Entrada 46 2" xfId="27670" xr:uid="{00000000-0005-0000-0000-0000146B0000}"/>
    <cellStyle name="Entrada 46 2 2" xfId="27671" xr:uid="{00000000-0005-0000-0000-0000156B0000}"/>
    <cellStyle name="Entrada 46 3" xfId="27672" xr:uid="{00000000-0005-0000-0000-0000166B0000}"/>
    <cellStyle name="Entrada 47" xfId="27673" xr:uid="{00000000-0005-0000-0000-0000176B0000}"/>
    <cellStyle name="Entrada 47 2" xfId="27674" xr:uid="{00000000-0005-0000-0000-0000186B0000}"/>
    <cellStyle name="Entrada 47 2 2" xfId="27675" xr:uid="{00000000-0005-0000-0000-0000196B0000}"/>
    <cellStyle name="Entrada 47 3" xfId="27676" xr:uid="{00000000-0005-0000-0000-00001A6B0000}"/>
    <cellStyle name="Entrada 48" xfId="27677" xr:uid="{00000000-0005-0000-0000-00001B6B0000}"/>
    <cellStyle name="Entrada 48 2" xfId="27678" xr:uid="{00000000-0005-0000-0000-00001C6B0000}"/>
    <cellStyle name="Entrada 48 2 2" xfId="27679" xr:uid="{00000000-0005-0000-0000-00001D6B0000}"/>
    <cellStyle name="Entrada 48 3" xfId="27680" xr:uid="{00000000-0005-0000-0000-00001E6B0000}"/>
    <cellStyle name="Entrada 49" xfId="27681" xr:uid="{00000000-0005-0000-0000-00001F6B0000}"/>
    <cellStyle name="Entrada 49 2" xfId="27682" xr:uid="{00000000-0005-0000-0000-0000206B0000}"/>
    <cellStyle name="Entrada 49 2 2" xfId="27683" xr:uid="{00000000-0005-0000-0000-0000216B0000}"/>
    <cellStyle name="Entrada 49 3" xfId="27684" xr:uid="{00000000-0005-0000-0000-0000226B0000}"/>
    <cellStyle name="Entrada 5" xfId="27685" xr:uid="{00000000-0005-0000-0000-0000236B0000}"/>
    <cellStyle name="Entrada 5 2" xfId="27686" xr:uid="{00000000-0005-0000-0000-0000246B0000}"/>
    <cellStyle name="Entrada 5 2 2" xfId="27687" xr:uid="{00000000-0005-0000-0000-0000256B0000}"/>
    <cellStyle name="Entrada 5 2 2 2" xfId="27688" xr:uid="{00000000-0005-0000-0000-0000266B0000}"/>
    <cellStyle name="Entrada 5 3" xfId="27689" xr:uid="{00000000-0005-0000-0000-0000276B0000}"/>
    <cellStyle name="Entrada 5 3 2" xfId="27690" xr:uid="{00000000-0005-0000-0000-0000286B0000}"/>
    <cellStyle name="Entrada 5 3 2 2" xfId="27691" xr:uid="{00000000-0005-0000-0000-0000296B0000}"/>
    <cellStyle name="Entrada 5 4" xfId="27692" xr:uid="{00000000-0005-0000-0000-00002A6B0000}"/>
    <cellStyle name="Entrada 5 4 2" xfId="27693" xr:uid="{00000000-0005-0000-0000-00002B6B0000}"/>
    <cellStyle name="Entrada 5 5" xfId="27694" xr:uid="{00000000-0005-0000-0000-00002C6B0000}"/>
    <cellStyle name="Entrada 50" xfId="27695" xr:uid="{00000000-0005-0000-0000-00002D6B0000}"/>
    <cellStyle name="Entrada 50 2" xfId="27696" xr:uid="{00000000-0005-0000-0000-00002E6B0000}"/>
    <cellStyle name="Entrada 50 2 2" xfId="27697" xr:uid="{00000000-0005-0000-0000-00002F6B0000}"/>
    <cellStyle name="Entrada 50 3" xfId="27698" xr:uid="{00000000-0005-0000-0000-0000306B0000}"/>
    <cellStyle name="Entrada 51" xfId="27699" xr:uid="{00000000-0005-0000-0000-0000316B0000}"/>
    <cellStyle name="Entrada 51 2" xfId="27700" xr:uid="{00000000-0005-0000-0000-0000326B0000}"/>
    <cellStyle name="Entrada 51 2 2" xfId="27701" xr:uid="{00000000-0005-0000-0000-0000336B0000}"/>
    <cellStyle name="Entrada 51 3" xfId="27702" xr:uid="{00000000-0005-0000-0000-0000346B0000}"/>
    <cellStyle name="Entrada 52" xfId="27703" xr:uid="{00000000-0005-0000-0000-0000356B0000}"/>
    <cellStyle name="Entrada 52 2" xfId="27704" xr:uid="{00000000-0005-0000-0000-0000366B0000}"/>
    <cellStyle name="Entrada 52 2 2" xfId="27705" xr:uid="{00000000-0005-0000-0000-0000376B0000}"/>
    <cellStyle name="Entrada 52 3" xfId="27706" xr:uid="{00000000-0005-0000-0000-0000386B0000}"/>
    <cellStyle name="Entrada 53" xfId="27707" xr:uid="{00000000-0005-0000-0000-0000396B0000}"/>
    <cellStyle name="Entrada 53 2" xfId="27708" xr:uid="{00000000-0005-0000-0000-00003A6B0000}"/>
    <cellStyle name="Entrada 6" xfId="27709" xr:uid="{00000000-0005-0000-0000-00003B6B0000}"/>
    <cellStyle name="Entrada 6 2" xfId="27710" xr:uid="{00000000-0005-0000-0000-00003C6B0000}"/>
    <cellStyle name="Entrada 6 2 2" xfId="27711" xr:uid="{00000000-0005-0000-0000-00003D6B0000}"/>
    <cellStyle name="Entrada 6 3" xfId="27712" xr:uid="{00000000-0005-0000-0000-00003E6B0000}"/>
    <cellStyle name="Entrada 7" xfId="27713" xr:uid="{00000000-0005-0000-0000-00003F6B0000}"/>
    <cellStyle name="Entrada 7 2" xfId="27714" xr:uid="{00000000-0005-0000-0000-0000406B0000}"/>
    <cellStyle name="Entrada 7 2 2" xfId="27715" xr:uid="{00000000-0005-0000-0000-0000416B0000}"/>
    <cellStyle name="Entrada 7 3" xfId="27716" xr:uid="{00000000-0005-0000-0000-0000426B0000}"/>
    <cellStyle name="Entrada 8" xfId="27717" xr:uid="{00000000-0005-0000-0000-0000436B0000}"/>
    <cellStyle name="Entrada 8 2" xfId="27718" xr:uid="{00000000-0005-0000-0000-0000446B0000}"/>
    <cellStyle name="Entrada 8 2 2" xfId="27719" xr:uid="{00000000-0005-0000-0000-0000456B0000}"/>
    <cellStyle name="Entrada 8 3" xfId="27720" xr:uid="{00000000-0005-0000-0000-0000466B0000}"/>
    <cellStyle name="Entrada 9" xfId="27721" xr:uid="{00000000-0005-0000-0000-0000476B0000}"/>
    <cellStyle name="Entrada 9 2" xfId="27722" xr:uid="{00000000-0005-0000-0000-0000486B0000}"/>
    <cellStyle name="Entrada 9 2 2" xfId="27723" xr:uid="{00000000-0005-0000-0000-0000496B0000}"/>
    <cellStyle name="Entrada 9 3" xfId="27724" xr:uid="{00000000-0005-0000-0000-00004A6B0000}"/>
    <cellStyle name="Entrée" xfId="27725" xr:uid="{00000000-0005-0000-0000-00004B6B0000}"/>
    <cellStyle name="Entrée 2" xfId="27726" xr:uid="{00000000-0005-0000-0000-00004C6B0000}"/>
    <cellStyle name="eptembre" xfId="27727" xr:uid="{00000000-0005-0000-0000-00004D6B0000}"/>
    <cellStyle name="eptembre 2" xfId="27728" xr:uid="{00000000-0005-0000-0000-00004E6B0000}"/>
    <cellStyle name="eptembre 2 2" xfId="27729" xr:uid="{00000000-0005-0000-0000-00004F6B0000}"/>
    <cellStyle name="eptembre 2 2 2" xfId="27730" xr:uid="{00000000-0005-0000-0000-0000506B0000}"/>
    <cellStyle name="eptembre 2 2 2 2" xfId="27731" xr:uid="{00000000-0005-0000-0000-0000516B0000}"/>
    <cellStyle name="eptembre 2 3" xfId="27732" xr:uid="{00000000-0005-0000-0000-0000526B0000}"/>
    <cellStyle name="eptembre 2 3 2" xfId="27733" xr:uid="{00000000-0005-0000-0000-0000536B0000}"/>
    <cellStyle name="eptembre 2 4" xfId="27734" xr:uid="{00000000-0005-0000-0000-0000546B0000}"/>
    <cellStyle name="eptembre 3" xfId="27735" xr:uid="{00000000-0005-0000-0000-0000556B0000}"/>
    <cellStyle name="eptembre 3 2" xfId="27736" xr:uid="{00000000-0005-0000-0000-0000566B0000}"/>
    <cellStyle name="eptembre 3 2 2" xfId="27737" xr:uid="{00000000-0005-0000-0000-0000576B0000}"/>
    <cellStyle name="eptembre 3 2 2 2" xfId="27738" xr:uid="{00000000-0005-0000-0000-0000586B0000}"/>
    <cellStyle name="eptembre 3 3" xfId="27739" xr:uid="{00000000-0005-0000-0000-0000596B0000}"/>
    <cellStyle name="eptembre 3 3 2" xfId="27740" xr:uid="{00000000-0005-0000-0000-00005A6B0000}"/>
    <cellStyle name="eptembre 3 4" xfId="27741" xr:uid="{00000000-0005-0000-0000-00005B6B0000}"/>
    <cellStyle name="eptembre 4" xfId="27742" xr:uid="{00000000-0005-0000-0000-00005C6B0000}"/>
    <cellStyle name="eptembre 4 2" xfId="27743" xr:uid="{00000000-0005-0000-0000-00005D6B0000}"/>
    <cellStyle name="eptembre 4 2 2" xfId="27744" xr:uid="{00000000-0005-0000-0000-00005E6B0000}"/>
    <cellStyle name="eptembre_Readme" xfId="27745" xr:uid="{00000000-0005-0000-0000-00005F6B0000}"/>
    <cellStyle name="Ergebnis" xfId="27746" xr:uid="{00000000-0005-0000-0000-0000606B0000}"/>
    <cellStyle name="Erklärender Text" xfId="27747" xr:uid="{00000000-0005-0000-0000-0000616B0000}"/>
    <cellStyle name="ErrRpt_DataEntryCells" xfId="27748" xr:uid="{00000000-0005-0000-0000-0000626B0000}"/>
    <cellStyle name="ErrRpt-DataEntryCells" xfId="27749" xr:uid="{00000000-0005-0000-0000-0000636B0000}"/>
    <cellStyle name="ErrRpt-GreyBackground" xfId="27750" xr:uid="{00000000-0005-0000-0000-0000646B0000}"/>
    <cellStyle name="Est.Fin." xfId="27751" xr:uid="{00000000-0005-0000-0000-0000656B0000}"/>
    <cellStyle name="Est.Fin. 2" xfId="27752" xr:uid="{00000000-0005-0000-0000-0000666B0000}"/>
    <cellStyle name="Est.Fin. 3" xfId="27753" xr:uid="{00000000-0005-0000-0000-0000676B0000}"/>
    <cellStyle name="Est.Fin. 4" xfId="27754" xr:uid="{00000000-0005-0000-0000-0000686B0000}"/>
    <cellStyle name="Estilo 1" xfId="27755" xr:uid="{00000000-0005-0000-0000-0000696B0000}"/>
    <cellStyle name="Estimate" xfId="27756" xr:uid="{00000000-0005-0000-0000-00006A6B0000}"/>
    <cellStyle name="Euro" xfId="27757" xr:uid="{00000000-0005-0000-0000-00006B6B0000}"/>
    <cellStyle name="Euro 10" xfId="27758" xr:uid="{00000000-0005-0000-0000-00006C6B0000}"/>
    <cellStyle name="Euro 10 2" xfId="27759" xr:uid="{00000000-0005-0000-0000-00006D6B0000}"/>
    <cellStyle name="Euro 10 2 2" xfId="27760" xr:uid="{00000000-0005-0000-0000-00006E6B0000}"/>
    <cellStyle name="Euro 10 2 2 2" xfId="27761" xr:uid="{00000000-0005-0000-0000-00006F6B0000}"/>
    <cellStyle name="Euro 10 2 3" xfId="27762" xr:uid="{00000000-0005-0000-0000-0000706B0000}"/>
    <cellStyle name="Euro 10 3" xfId="27763" xr:uid="{00000000-0005-0000-0000-0000716B0000}"/>
    <cellStyle name="Euro 10 3 2" xfId="27764" xr:uid="{00000000-0005-0000-0000-0000726B0000}"/>
    <cellStyle name="Euro 10 4" xfId="27765" xr:uid="{00000000-0005-0000-0000-0000736B0000}"/>
    <cellStyle name="Euro 11" xfId="27766" xr:uid="{00000000-0005-0000-0000-0000746B0000}"/>
    <cellStyle name="Euro 11 2" xfId="27767" xr:uid="{00000000-0005-0000-0000-0000756B0000}"/>
    <cellStyle name="Euro 11 2 2" xfId="27768" xr:uid="{00000000-0005-0000-0000-0000766B0000}"/>
    <cellStyle name="Euro 11 2 2 2" xfId="27769" xr:uid="{00000000-0005-0000-0000-0000776B0000}"/>
    <cellStyle name="Euro 11 2 3" xfId="27770" xr:uid="{00000000-0005-0000-0000-0000786B0000}"/>
    <cellStyle name="Euro 11 3" xfId="27771" xr:uid="{00000000-0005-0000-0000-0000796B0000}"/>
    <cellStyle name="Euro 11 3 2" xfId="27772" xr:uid="{00000000-0005-0000-0000-00007A6B0000}"/>
    <cellStyle name="Euro 11 4" xfId="27773" xr:uid="{00000000-0005-0000-0000-00007B6B0000}"/>
    <cellStyle name="Euro 12" xfId="27774" xr:uid="{00000000-0005-0000-0000-00007C6B0000}"/>
    <cellStyle name="Euro 12 2" xfId="27775" xr:uid="{00000000-0005-0000-0000-00007D6B0000}"/>
    <cellStyle name="Euro 12 2 2" xfId="27776" xr:uid="{00000000-0005-0000-0000-00007E6B0000}"/>
    <cellStyle name="Euro 12 2 2 2" xfId="27777" xr:uid="{00000000-0005-0000-0000-00007F6B0000}"/>
    <cellStyle name="Euro 12 2 3" xfId="27778" xr:uid="{00000000-0005-0000-0000-0000806B0000}"/>
    <cellStyle name="Euro 12 3" xfId="27779" xr:uid="{00000000-0005-0000-0000-0000816B0000}"/>
    <cellStyle name="Euro 12 3 2" xfId="27780" xr:uid="{00000000-0005-0000-0000-0000826B0000}"/>
    <cellStyle name="Euro 12 4" xfId="27781" xr:uid="{00000000-0005-0000-0000-0000836B0000}"/>
    <cellStyle name="Euro 13" xfId="27782" xr:uid="{00000000-0005-0000-0000-0000846B0000}"/>
    <cellStyle name="Euro 13 2" xfId="27783" xr:uid="{00000000-0005-0000-0000-0000856B0000}"/>
    <cellStyle name="Euro 13 2 2" xfId="27784" xr:uid="{00000000-0005-0000-0000-0000866B0000}"/>
    <cellStyle name="Euro 13 2 2 2" xfId="27785" xr:uid="{00000000-0005-0000-0000-0000876B0000}"/>
    <cellStyle name="Euro 13 2 3" xfId="27786" xr:uid="{00000000-0005-0000-0000-0000886B0000}"/>
    <cellStyle name="Euro 13 3" xfId="27787" xr:uid="{00000000-0005-0000-0000-0000896B0000}"/>
    <cellStyle name="Euro 13 3 2" xfId="27788" xr:uid="{00000000-0005-0000-0000-00008A6B0000}"/>
    <cellStyle name="Euro 13 4" xfId="27789" xr:uid="{00000000-0005-0000-0000-00008B6B0000}"/>
    <cellStyle name="Euro 14" xfId="27790" xr:uid="{00000000-0005-0000-0000-00008C6B0000}"/>
    <cellStyle name="Euro 14 2" xfId="27791" xr:uid="{00000000-0005-0000-0000-00008D6B0000}"/>
    <cellStyle name="Euro 14 2 2" xfId="27792" xr:uid="{00000000-0005-0000-0000-00008E6B0000}"/>
    <cellStyle name="Euro 14 2 2 2" xfId="27793" xr:uid="{00000000-0005-0000-0000-00008F6B0000}"/>
    <cellStyle name="Euro 14 2 3" xfId="27794" xr:uid="{00000000-0005-0000-0000-0000906B0000}"/>
    <cellStyle name="Euro 14 3" xfId="27795" xr:uid="{00000000-0005-0000-0000-0000916B0000}"/>
    <cellStyle name="Euro 14 3 2" xfId="27796" xr:uid="{00000000-0005-0000-0000-0000926B0000}"/>
    <cellStyle name="Euro 14 4" xfId="27797" xr:uid="{00000000-0005-0000-0000-0000936B0000}"/>
    <cellStyle name="Euro 15" xfId="27798" xr:uid="{00000000-0005-0000-0000-0000946B0000}"/>
    <cellStyle name="Euro 15 2" xfId="27799" xr:uid="{00000000-0005-0000-0000-0000956B0000}"/>
    <cellStyle name="Euro 15 2 2" xfId="27800" xr:uid="{00000000-0005-0000-0000-0000966B0000}"/>
    <cellStyle name="Euro 15 2 2 2" xfId="27801" xr:uid="{00000000-0005-0000-0000-0000976B0000}"/>
    <cellStyle name="Euro 15 2 3" xfId="27802" xr:uid="{00000000-0005-0000-0000-0000986B0000}"/>
    <cellStyle name="Euro 15 3" xfId="27803" xr:uid="{00000000-0005-0000-0000-0000996B0000}"/>
    <cellStyle name="Euro 15 3 2" xfId="27804" xr:uid="{00000000-0005-0000-0000-00009A6B0000}"/>
    <cellStyle name="Euro 15 4" xfId="27805" xr:uid="{00000000-0005-0000-0000-00009B6B0000}"/>
    <cellStyle name="Euro 16" xfId="27806" xr:uid="{00000000-0005-0000-0000-00009C6B0000}"/>
    <cellStyle name="Euro 16 2" xfId="27807" xr:uid="{00000000-0005-0000-0000-00009D6B0000}"/>
    <cellStyle name="Euro 16 2 2" xfId="27808" xr:uid="{00000000-0005-0000-0000-00009E6B0000}"/>
    <cellStyle name="Euro 16 2 2 2" xfId="27809" xr:uid="{00000000-0005-0000-0000-00009F6B0000}"/>
    <cellStyle name="Euro 16 2 3" xfId="27810" xr:uid="{00000000-0005-0000-0000-0000A06B0000}"/>
    <cellStyle name="Euro 16 3" xfId="27811" xr:uid="{00000000-0005-0000-0000-0000A16B0000}"/>
    <cellStyle name="Euro 16 3 2" xfId="27812" xr:uid="{00000000-0005-0000-0000-0000A26B0000}"/>
    <cellStyle name="Euro 16 4" xfId="27813" xr:uid="{00000000-0005-0000-0000-0000A36B0000}"/>
    <cellStyle name="Euro 17" xfId="27814" xr:uid="{00000000-0005-0000-0000-0000A46B0000}"/>
    <cellStyle name="Euro 17 2" xfId="27815" xr:uid="{00000000-0005-0000-0000-0000A56B0000}"/>
    <cellStyle name="Euro 17 2 2" xfId="27816" xr:uid="{00000000-0005-0000-0000-0000A66B0000}"/>
    <cellStyle name="Euro 17 2 2 2" xfId="27817" xr:uid="{00000000-0005-0000-0000-0000A76B0000}"/>
    <cellStyle name="Euro 17 2 3" xfId="27818" xr:uid="{00000000-0005-0000-0000-0000A86B0000}"/>
    <cellStyle name="Euro 17 3" xfId="27819" xr:uid="{00000000-0005-0000-0000-0000A96B0000}"/>
    <cellStyle name="Euro 17 3 2" xfId="27820" xr:uid="{00000000-0005-0000-0000-0000AA6B0000}"/>
    <cellStyle name="Euro 17 4" xfId="27821" xr:uid="{00000000-0005-0000-0000-0000AB6B0000}"/>
    <cellStyle name="Euro 18" xfId="27822" xr:uid="{00000000-0005-0000-0000-0000AC6B0000}"/>
    <cellStyle name="Euro 18 2" xfId="27823" xr:uid="{00000000-0005-0000-0000-0000AD6B0000}"/>
    <cellStyle name="Euro 18 2 2" xfId="27824" xr:uid="{00000000-0005-0000-0000-0000AE6B0000}"/>
    <cellStyle name="Euro 18 2 2 2" xfId="27825" xr:uid="{00000000-0005-0000-0000-0000AF6B0000}"/>
    <cellStyle name="Euro 18 2 3" xfId="27826" xr:uid="{00000000-0005-0000-0000-0000B06B0000}"/>
    <cellStyle name="Euro 18 3" xfId="27827" xr:uid="{00000000-0005-0000-0000-0000B16B0000}"/>
    <cellStyle name="Euro 18 3 2" xfId="27828" xr:uid="{00000000-0005-0000-0000-0000B26B0000}"/>
    <cellStyle name="Euro 18 4" xfId="27829" xr:uid="{00000000-0005-0000-0000-0000B36B0000}"/>
    <cellStyle name="Euro 19" xfId="27830" xr:uid="{00000000-0005-0000-0000-0000B46B0000}"/>
    <cellStyle name="Euro 19 2" xfId="27831" xr:uid="{00000000-0005-0000-0000-0000B56B0000}"/>
    <cellStyle name="Euro 19 2 2" xfId="27832" xr:uid="{00000000-0005-0000-0000-0000B66B0000}"/>
    <cellStyle name="Euro 19 2 2 2" xfId="27833" xr:uid="{00000000-0005-0000-0000-0000B76B0000}"/>
    <cellStyle name="Euro 19 2 3" xfId="27834" xr:uid="{00000000-0005-0000-0000-0000B86B0000}"/>
    <cellStyle name="Euro 19 3" xfId="27835" xr:uid="{00000000-0005-0000-0000-0000B96B0000}"/>
    <cellStyle name="Euro 19 3 2" xfId="27836" xr:uid="{00000000-0005-0000-0000-0000BA6B0000}"/>
    <cellStyle name="Euro 19 4" xfId="27837" xr:uid="{00000000-0005-0000-0000-0000BB6B0000}"/>
    <cellStyle name="Euro 2" xfId="27838" xr:uid="{00000000-0005-0000-0000-0000BC6B0000}"/>
    <cellStyle name="Euro 2 2" xfId="27839" xr:uid="{00000000-0005-0000-0000-0000BD6B0000}"/>
    <cellStyle name="Euro 2 2 2" xfId="27840" xr:uid="{00000000-0005-0000-0000-0000BE6B0000}"/>
    <cellStyle name="Euro 2 2 2 2" xfId="27841" xr:uid="{00000000-0005-0000-0000-0000BF6B0000}"/>
    <cellStyle name="Euro 2 2 2 2 2" xfId="27842" xr:uid="{00000000-0005-0000-0000-0000C06B0000}"/>
    <cellStyle name="Euro 2 2 2 3" xfId="27843" xr:uid="{00000000-0005-0000-0000-0000C16B0000}"/>
    <cellStyle name="Euro 2 2 3" xfId="27844" xr:uid="{00000000-0005-0000-0000-0000C26B0000}"/>
    <cellStyle name="Euro 2 2 3 2" xfId="27845" xr:uid="{00000000-0005-0000-0000-0000C36B0000}"/>
    <cellStyle name="Euro 2 2 4" xfId="27846" xr:uid="{00000000-0005-0000-0000-0000C46B0000}"/>
    <cellStyle name="Euro 2 3" xfId="27847" xr:uid="{00000000-0005-0000-0000-0000C56B0000}"/>
    <cellStyle name="Euro 2 3 2" xfId="27848" xr:uid="{00000000-0005-0000-0000-0000C66B0000}"/>
    <cellStyle name="Euro 2 3 2 2" xfId="27849" xr:uid="{00000000-0005-0000-0000-0000C76B0000}"/>
    <cellStyle name="Euro 2 3 2 2 2" xfId="27850" xr:uid="{00000000-0005-0000-0000-0000C86B0000}"/>
    <cellStyle name="Euro 2 3 2 3" xfId="27851" xr:uid="{00000000-0005-0000-0000-0000C96B0000}"/>
    <cellStyle name="Euro 2 3 3" xfId="27852" xr:uid="{00000000-0005-0000-0000-0000CA6B0000}"/>
    <cellStyle name="Euro 2 3 3 2" xfId="27853" xr:uid="{00000000-0005-0000-0000-0000CB6B0000}"/>
    <cellStyle name="Euro 2 3 4" xfId="27854" xr:uid="{00000000-0005-0000-0000-0000CC6B0000}"/>
    <cellStyle name="Euro 2 4" xfId="27855" xr:uid="{00000000-0005-0000-0000-0000CD6B0000}"/>
    <cellStyle name="Euro 2 4 2" xfId="27856" xr:uid="{00000000-0005-0000-0000-0000CE6B0000}"/>
    <cellStyle name="Euro 2 4 2 2" xfId="27857" xr:uid="{00000000-0005-0000-0000-0000CF6B0000}"/>
    <cellStyle name="Euro 2 5" xfId="27858" xr:uid="{00000000-0005-0000-0000-0000D06B0000}"/>
    <cellStyle name="Euro 2 5 2" xfId="27859" xr:uid="{00000000-0005-0000-0000-0000D16B0000}"/>
    <cellStyle name="Euro 2 6" xfId="27860" xr:uid="{00000000-0005-0000-0000-0000D26B0000}"/>
    <cellStyle name="Euro 20" xfId="27861" xr:uid="{00000000-0005-0000-0000-0000D36B0000}"/>
    <cellStyle name="Euro 20 2" xfId="27862" xr:uid="{00000000-0005-0000-0000-0000D46B0000}"/>
    <cellStyle name="Euro 20 2 2" xfId="27863" xr:uid="{00000000-0005-0000-0000-0000D56B0000}"/>
    <cellStyle name="Euro 20 2 2 2" xfId="27864" xr:uid="{00000000-0005-0000-0000-0000D66B0000}"/>
    <cellStyle name="Euro 20 2 3" xfId="27865" xr:uid="{00000000-0005-0000-0000-0000D76B0000}"/>
    <cellStyle name="Euro 20 3" xfId="27866" xr:uid="{00000000-0005-0000-0000-0000D86B0000}"/>
    <cellStyle name="Euro 20 3 2" xfId="27867" xr:uid="{00000000-0005-0000-0000-0000D96B0000}"/>
    <cellStyle name="Euro 20 4" xfId="27868" xr:uid="{00000000-0005-0000-0000-0000DA6B0000}"/>
    <cellStyle name="Euro 21" xfId="27869" xr:uid="{00000000-0005-0000-0000-0000DB6B0000}"/>
    <cellStyle name="Euro 21 2" xfId="27870" xr:uid="{00000000-0005-0000-0000-0000DC6B0000}"/>
    <cellStyle name="Euro 21 2 2" xfId="27871" xr:uid="{00000000-0005-0000-0000-0000DD6B0000}"/>
    <cellStyle name="Euro 21 2 2 2" xfId="27872" xr:uid="{00000000-0005-0000-0000-0000DE6B0000}"/>
    <cellStyle name="Euro 21 2 3" xfId="27873" xr:uid="{00000000-0005-0000-0000-0000DF6B0000}"/>
    <cellStyle name="Euro 21 3" xfId="27874" xr:uid="{00000000-0005-0000-0000-0000E06B0000}"/>
    <cellStyle name="Euro 21 3 2" xfId="27875" xr:uid="{00000000-0005-0000-0000-0000E16B0000}"/>
    <cellStyle name="Euro 21 4" xfId="27876" xr:uid="{00000000-0005-0000-0000-0000E26B0000}"/>
    <cellStyle name="Euro 22" xfId="27877" xr:uid="{00000000-0005-0000-0000-0000E36B0000}"/>
    <cellStyle name="Euro 22 2" xfId="27878" xr:uid="{00000000-0005-0000-0000-0000E46B0000}"/>
    <cellStyle name="Euro 22 2 2" xfId="27879" xr:uid="{00000000-0005-0000-0000-0000E56B0000}"/>
    <cellStyle name="Euro 22 2 2 2" xfId="27880" xr:uid="{00000000-0005-0000-0000-0000E66B0000}"/>
    <cellStyle name="Euro 22 2 3" xfId="27881" xr:uid="{00000000-0005-0000-0000-0000E76B0000}"/>
    <cellStyle name="Euro 22 3" xfId="27882" xr:uid="{00000000-0005-0000-0000-0000E86B0000}"/>
    <cellStyle name="Euro 22 3 2" xfId="27883" xr:uid="{00000000-0005-0000-0000-0000E96B0000}"/>
    <cellStyle name="Euro 22 4" xfId="27884" xr:uid="{00000000-0005-0000-0000-0000EA6B0000}"/>
    <cellStyle name="Euro 23" xfId="27885" xr:uid="{00000000-0005-0000-0000-0000EB6B0000}"/>
    <cellStyle name="Euro 23 2" xfId="27886" xr:uid="{00000000-0005-0000-0000-0000EC6B0000}"/>
    <cellStyle name="Euro 23 2 2" xfId="27887" xr:uid="{00000000-0005-0000-0000-0000ED6B0000}"/>
    <cellStyle name="Euro 23 2 2 2" xfId="27888" xr:uid="{00000000-0005-0000-0000-0000EE6B0000}"/>
    <cellStyle name="Euro 23 2 3" xfId="27889" xr:uid="{00000000-0005-0000-0000-0000EF6B0000}"/>
    <cellStyle name="Euro 23 3" xfId="27890" xr:uid="{00000000-0005-0000-0000-0000F06B0000}"/>
    <cellStyle name="Euro 23 3 2" xfId="27891" xr:uid="{00000000-0005-0000-0000-0000F16B0000}"/>
    <cellStyle name="Euro 23 4" xfId="27892" xr:uid="{00000000-0005-0000-0000-0000F26B0000}"/>
    <cellStyle name="Euro 24" xfId="27893" xr:uid="{00000000-0005-0000-0000-0000F36B0000}"/>
    <cellStyle name="Euro 24 2" xfId="27894" xr:uid="{00000000-0005-0000-0000-0000F46B0000}"/>
    <cellStyle name="Euro 24 2 2" xfId="27895" xr:uid="{00000000-0005-0000-0000-0000F56B0000}"/>
    <cellStyle name="Euro 24 2 2 2" xfId="27896" xr:uid="{00000000-0005-0000-0000-0000F66B0000}"/>
    <cellStyle name="Euro 24 2 3" xfId="27897" xr:uid="{00000000-0005-0000-0000-0000F76B0000}"/>
    <cellStyle name="Euro 24 3" xfId="27898" xr:uid="{00000000-0005-0000-0000-0000F86B0000}"/>
    <cellStyle name="Euro 24 3 2" xfId="27899" xr:uid="{00000000-0005-0000-0000-0000F96B0000}"/>
    <cellStyle name="Euro 24 4" xfId="27900" xr:uid="{00000000-0005-0000-0000-0000FA6B0000}"/>
    <cellStyle name="Euro 25" xfId="27901" xr:uid="{00000000-0005-0000-0000-0000FB6B0000}"/>
    <cellStyle name="Euro 25 2" xfId="27902" xr:uid="{00000000-0005-0000-0000-0000FC6B0000}"/>
    <cellStyle name="Euro 25 2 2" xfId="27903" xr:uid="{00000000-0005-0000-0000-0000FD6B0000}"/>
    <cellStyle name="Euro 25 2 2 2" xfId="27904" xr:uid="{00000000-0005-0000-0000-0000FE6B0000}"/>
    <cellStyle name="Euro 25 2 3" xfId="27905" xr:uid="{00000000-0005-0000-0000-0000FF6B0000}"/>
    <cellStyle name="Euro 25 3" xfId="27906" xr:uid="{00000000-0005-0000-0000-0000006C0000}"/>
    <cellStyle name="Euro 25 3 2" xfId="27907" xr:uid="{00000000-0005-0000-0000-0000016C0000}"/>
    <cellStyle name="Euro 25 4" xfId="27908" xr:uid="{00000000-0005-0000-0000-0000026C0000}"/>
    <cellStyle name="Euro 26" xfId="27909" xr:uid="{00000000-0005-0000-0000-0000036C0000}"/>
    <cellStyle name="Euro 26 2" xfId="27910" xr:uid="{00000000-0005-0000-0000-0000046C0000}"/>
    <cellStyle name="Euro 26 2 2" xfId="27911" xr:uid="{00000000-0005-0000-0000-0000056C0000}"/>
    <cellStyle name="Euro 26 2 2 2" xfId="27912" xr:uid="{00000000-0005-0000-0000-0000066C0000}"/>
    <cellStyle name="Euro 26 2 3" xfId="27913" xr:uid="{00000000-0005-0000-0000-0000076C0000}"/>
    <cellStyle name="Euro 26 3" xfId="27914" xr:uid="{00000000-0005-0000-0000-0000086C0000}"/>
    <cellStyle name="Euro 26 3 2" xfId="27915" xr:uid="{00000000-0005-0000-0000-0000096C0000}"/>
    <cellStyle name="Euro 26 4" xfId="27916" xr:uid="{00000000-0005-0000-0000-00000A6C0000}"/>
    <cellStyle name="Euro 27" xfId="27917" xr:uid="{00000000-0005-0000-0000-00000B6C0000}"/>
    <cellStyle name="Euro 27 2" xfId="27918" xr:uid="{00000000-0005-0000-0000-00000C6C0000}"/>
    <cellStyle name="Euro 27 2 2" xfId="27919" xr:uid="{00000000-0005-0000-0000-00000D6C0000}"/>
    <cellStyle name="Euro 27 2 2 2" xfId="27920" xr:uid="{00000000-0005-0000-0000-00000E6C0000}"/>
    <cellStyle name="Euro 27 2 3" xfId="27921" xr:uid="{00000000-0005-0000-0000-00000F6C0000}"/>
    <cellStyle name="Euro 27 3" xfId="27922" xr:uid="{00000000-0005-0000-0000-0000106C0000}"/>
    <cellStyle name="Euro 27 3 2" xfId="27923" xr:uid="{00000000-0005-0000-0000-0000116C0000}"/>
    <cellStyle name="Euro 27 4" xfId="27924" xr:uid="{00000000-0005-0000-0000-0000126C0000}"/>
    <cellStyle name="Euro 28" xfId="27925" xr:uid="{00000000-0005-0000-0000-0000136C0000}"/>
    <cellStyle name="Euro 28 2" xfId="27926" xr:uid="{00000000-0005-0000-0000-0000146C0000}"/>
    <cellStyle name="Euro 28 2 2" xfId="27927" xr:uid="{00000000-0005-0000-0000-0000156C0000}"/>
    <cellStyle name="Euro 28 2 2 2" xfId="27928" xr:uid="{00000000-0005-0000-0000-0000166C0000}"/>
    <cellStyle name="Euro 28 2 3" xfId="27929" xr:uid="{00000000-0005-0000-0000-0000176C0000}"/>
    <cellStyle name="Euro 28 3" xfId="27930" xr:uid="{00000000-0005-0000-0000-0000186C0000}"/>
    <cellStyle name="Euro 28 3 2" xfId="27931" xr:uid="{00000000-0005-0000-0000-0000196C0000}"/>
    <cellStyle name="Euro 28 4" xfId="27932" xr:uid="{00000000-0005-0000-0000-00001A6C0000}"/>
    <cellStyle name="Euro 29" xfId="27933" xr:uid="{00000000-0005-0000-0000-00001B6C0000}"/>
    <cellStyle name="Euro 29 2" xfId="27934" xr:uid="{00000000-0005-0000-0000-00001C6C0000}"/>
    <cellStyle name="Euro 29 2 2" xfId="27935" xr:uid="{00000000-0005-0000-0000-00001D6C0000}"/>
    <cellStyle name="Euro 29 2 2 2" xfId="27936" xr:uid="{00000000-0005-0000-0000-00001E6C0000}"/>
    <cellStyle name="Euro 29 2 3" xfId="27937" xr:uid="{00000000-0005-0000-0000-00001F6C0000}"/>
    <cellStyle name="Euro 29 3" xfId="27938" xr:uid="{00000000-0005-0000-0000-0000206C0000}"/>
    <cellStyle name="Euro 29 3 2" xfId="27939" xr:uid="{00000000-0005-0000-0000-0000216C0000}"/>
    <cellStyle name="Euro 29 4" xfId="27940" xr:uid="{00000000-0005-0000-0000-0000226C0000}"/>
    <cellStyle name="Euro 3" xfId="27941" xr:uid="{00000000-0005-0000-0000-0000236C0000}"/>
    <cellStyle name="Euro 3 2" xfId="27942" xr:uid="{00000000-0005-0000-0000-0000246C0000}"/>
    <cellStyle name="Euro 3 2 2" xfId="27943" xr:uid="{00000000-0005-0000-0000-0000256C0000}"/>
    <cellStyle name="Euro 3 2 2 2" xfId="27944" xr:uid="{00000000-0005-0000-0000-0000266C0000}"/>
    <cellStyle name="Euro 3 2 3" xfId="27945" xr:uid="{00000000-0005-0000-0000-0000276C0000}"/>
    <cellStyle name="Euro 3 2 4" xfId="27946" xr:uid="{00000000-0005-0000-0000-0000286C0000}"/>
    <cellStyle name="Euro 3 3" xfId="27947" xr:uid="{00000000-0005-0000-0000-0000296C0000}"/>
    <cellStyle name="Euro 3 3 2" xfId="27948" xr:uid="{00000000-0005-0000-0000-00002A6C0000}"/>
    <cellStyle name="Euro 3 3 2 2" xfId="27949" xr:uid="{00000000-0005-0000-0000-00002B6C0000}"/>
    <cellStyle name="Euro 3 3 3" xfId="27950" xr:uid="{00000000-0005-0000-0000-00002C6C0000}"/>
    <cellStyle name="Euro 3 4" xfId="27951" xr:uid="{00000000-0005-0000-0000-00002D6C0000}"/>
    <cellStyle name="Euro 3 4 2" xfId="27952" xr:uid="{00000000-0005-0000-0000-00002E6C0000}"/>
    <cellStyle name="Euro 3 5" xfId="27953" xr:uid="{00000000-0005-0000-0000-00002F6C0000}"/>
    <cellStyle name="Euro 3 6" xfId="27954" xr:uid="{00000000-0005-0000-0000-0000306C0000}"/>
    <cellStyle name="Euro 30" xfId="27955" xr:uid="{00000000-0005-0000-0000-0000316C0000}"/>
    <cellStyle name="Euro 30 2" xfId="27956" xr:uid="{00000000-0005-0000-0000-0000326C0000}"/>
    <cellStyle name="Euro 30 2 2" xfId="27957" xr:uid="{00000000-0005-0000-0000-0000336C0000}"/>
    <cellStyle name="Euro 30 2 2 2" xfId="27958" xr:uid="{00000000-0005-0000-0000-0000346C0000}"/>
    <cellStyle name="Euro 30 2 3" xfId="27959" xr:uid="{00000000-0005-0000-0000-0000356C0000}"/>
    <cellStyle name="Euro 30 3" xfId="27960" xr:uid="{00000000-0005-0000-0000-0000366C0000}"/>
    <cellStyle name="Euro 30 3 2" xfId="27961" xr:uid="{00000000-0005-0000-0000-0000376C0000}"/>
    <cellStyle name="Euro 30 4" xfId="27962" xr:uid="{00000000-0005-0000-0000-0000386C0000}"/>
    <cellStyle name="Euro 31" xfId="27963" xr:uid="{00000000-0005-0000-0000-0000396C0000}"/>
    <cellStyle name="Euro 31 2" xfId="27964" xr:uid="{00000000-0005-0000-0000-00003A6C0000}"/>
    <cellStyle name="Euro 31 2 2" xfId="27965" xr:uid="{00000000-0005-0000-0000-00003B6C0000}"/>
    <cellStyle name="Euro 31 2 2 2" xfId="27966" xr:uid="{00000000-0005-0000-0000-00003C6C0000}"/>
    <cellStyle name="Euro 31 2 3" xfId="27967" xr:uid="{00000000-0005-0000-0000-00003D6C0000}"/>
    <cellStyle name="Euro 31 3" xfId="27968" xr:uid="{00000000-0005-0000-0000-00003E6C0000}"/>
    <cellStyle name="Euro 31 3 2" xfId="27969" xr:uid="{00000000-0005-0000-0000-00003F6C0000}"/>
    <cellStyle name="Euro 31 4" xfId="27970" xr:uid="{00000000-0005-0000-0000-0000406C0000}"/>
    <cellStyle name="Euro 32" xfId="27971" xr:uid="{00000000-0005-0000-0000-0000416C0000}"/>
    <cellStyle name="Euro 32 2" xfId="27972" xr:uid="{00000000-0005-0000-0000-0000426C0000}"/>
    <cellStyle name="Euro 32 2 2" xfId="27973" xr:uid="{00000000-0005-0000-0000-0000436C0000}"/>
    <cellStyle name="Euro 32 2 2 2" xfId="27974" xr:uid="{00000000-0005-0000-0000-0000446C0000}"/>
    <cellStyle name="Euro 32 2 3" xfId="27975" xr:uid="{00000000-0005-0000-0000-0000456C0000}"/>
    <cellStyle name="Euro 32 3" xfId="27976" xr:uid="{00000000-0005-0000-0000-0000466C0000}"/>
    <cellStyle name="Euro 32 3 2" xfId="27977" xr:uid="{00000000-0005-0000-0000-0000476C0000}"/>
    <cellStyle name="Euro 32 4" xfId="27978" xr:uid="{00000000-0005-0000-0000-0000486C0000}"/>
    <cellStyle name="Euro 33" xfId="27979" xr:uid="{00000000-0005-0000-0000-0000496C0000}"/>
    <cellStyle name="Euro 33 2" xfId="27980" xr:uid="{00000000-0005-0000-0000-00004A6C0000}"/>
    <cellStyle name="Euro 33 2 2" xfId="27981" xr:uid="{00000000-0005-0000-0000-00004B6C0000}"/>
    <cellStyle name="Euro 33 2 2 2" xfId="27982" xr:uid="{00000000-0005-0000-0000-00004C6C0000}"/>
    <cellStyle name="Euro 33 2 3" xfId="27983" xr:uid="{00000000-0005-0000-0000-00004D6C0000}"/>
    <cellStyle name="Euro 33 3" xfId="27984" xr:uid="{00000000-0005-0000-0000-00004E6C0000}"/>
    <cellStyle name="Euro 33 3 2" xfId="27985" xr:uid="{00000000-0005-0000-0000-00004F6C0000}"/>
    <cellStyle name="Euro 33 4" xfId="27986" xr:uid="{00000000-0005-0000-0000-0000506C0000}"/>
    <cellStyle name="Euro 34" xfId="27987" xr:uid="{00000000-0005-0000-0000-0000516C0000}"/>
    <cellStyle name="Euro 34 2" xfId="27988" xr:uid="{00000000-0005-0000-0000-0000526C0000}"/>
    <cellStyle name="Euro 34 2 2" xfId="27989" xr:uid="{00000000-0005-0000-0000-0000536C0000}"/>
    <cellStyle name="Euro 34 2 2 2" xfId="27990" xr:uid="{00000000-0005-0000-0000-0000546C0000}"/>
    <cellStyle name="Euro 34 2 3" xfId="27991" xr:uid="{00000000-0005-0000-0000-0000556C0000}"/>
    <cellStyle name="Euro 34 3" xfId="27992" xr:uid="{00000000-0005-0000-0000-0000566C0000}"/>
    <cellStyle name="Euro 34 3 2" xfId="27993" xr:uid="{00000000-0005-0000-0000-0000576C0000}"/>
    <cellStyle name="Euro 34 4" xfId="27994" xr:uid="{00000000-0005-0000-0000-0000586C0000}"/>
    <cellStyle name="Euro 35" xfId="27995" xr:uid="{00000000-0005-0000-0000-0000596C0000}"/>
    <cellStyle name="Euro 35 2" xfId="27996" xr:uid="{00000000-0005-0000-0000-00005A6C0000}"/>
    <cellStyle name="Euro 35 2 2" xfId="27997" xr:uid="{00000000-0005-0000-0000-00005B6C0000}"/>
    <cellStyle name="Euro 35 3" xfId="27998" xr:uid="{00000000-0005-0000-0000-00005C6C0000}"/>
    <cellStyle name="Euro 36" xfId="27999" xr:uid="{00000000-0005-0000-0000-00005D6C0000}"/>
    <cellStyle name="Euro 36 2" xfId="28000" xr:uid="{00000000-0005-0000-0000-00005E6C0000}"/>
    <cellStyle name="Euro 36 2 2" xfId="28001" xr:uid="{00000000-0005-0000-0000-00005F6C0000}"/>
    <cellStyle name="Euro 36 3" xfId="28002" xr:uid="{00000000-0005-0000-0000-0000606C0000}"/>
    <cellStyle name="Euro 37" xfId="28003" xr:uid="{00000000-0005-0000-0000-0000616C0000}"/>
    <cellStyle name="Euro 38" xfId="28004" xr:uid="{00000000-0005-0000-0000-0000626C0000}"/>
    <cellStyle name="Euro 38 2" xfId="28005" xr:uid="{00000000-0005-0000-0000-0000636C0000}"/>
    <cellStyle name="Euro 4" xfId="28006" xr:uid="{00000000-0005-0000-0000-0000646C0000}"/>
    <cellStyle name="Euro 4 2" xfId="28007" xr:uid="{00000000-0005-0000-0000-0000656C0000}"/>
    <cellStyle name="Euro 4 2 2" xfId="28008" xr:uid="{00000000-0005-0000-0000-0000666C0000}"/>
    <cellStyle name="Euro 4 2 2 2" xfId="28009" xr:uid="{00000000-0005-0000-0000-0000676C0000}"/>
    <cellStyle name="Euro 4 2 3" xfId="28010" xr:uid="{00000000-0005-0000-0000-0000686C0000}"/>
    <cellStyle name="Euro 4 3" xfId="28011" xr:uid="{00000000-0005-0000-0000-0000696C0000}"/>
    <cellStyle name="Euro 4 3 2" xfId="28012" xr:uid="{00000000-0005-0000-0000-00006A6C0000}"/>
    <cellStyle name="Euro 4 4" xfId="28013" xr:uid="{00000000-0005-0000-0000-00006B6C0000}"/>
    <cellStyle name="Euro 4 5" xfId="28014" xr:uid="{00000000-0005-0000-0000-00006C6C0000}"/>
    <cellStyle name="Euro 5" xfId="28015" xr:uid="{00000000-0005-0000-0000-00006D6C0000}"/>
    <cellStyle name="Euro 5 2" xfId="28016" xr:uid="{00000000-0005-0000-0000-00006E6C0000}"/>
    <cellStyle name="Euro 5 2 2" xfId="28017" xr:uid="{00000000-0005-0000-0000-00006F6C0000}"/>
    <cellStyle name="Euro 5 2 2 2" xfId="28018" xr:uid="{00000000-0005-0000-0000-0000706C0000}"/>
    <cellStyle name="Euro 5 2 3" xfId="28019" xr:uid="{00000000-0005-0000-0000-0000716C0000}"/>
    <cellStyle name="Euro 5 3" xfId="28020" xr:uid="{00000000-0005-0000-0000-0000726C0000}"/>
    <cellStyle name="Euro 5 3 2" xfId="28021" xr:uid="{00000000-0005-0000-0000-0000736C0000}"/>
    <cellStyle name="Euro 5 4" xfId="28022" xr:uid="{00000000-0005-0000-0000-0000746C0000}"/>
    <cellStyle name="Euro 5 4 2" xfId="28023" xr:uid="{00000000-0005-0000-0000-0000756C0000}"/>
    <cellStyle name="Euro 5 5" xfId="28024" xr:uid="{00000000-0005-0000-0000-0000766C0000}"/>
    <cellStyle name="Euro 6" xfId="28025" xr:uid="{00000000-0005-0000-0000-0000776C0000}"/>
    <cellStyle name="Euro 6 2" xfId="28026" xr:uid="{00000000-0005-0000-0000-0000786C0000}"/>
    <cellStyle name="Euro 6 2 2" xfId="28027" xr:uid="{00000000-0005-0000-0000-0000796C0000}"/>
    <cellStyle name="Euro 6 2 2 2" xfId="28028" xr:uid="{00000000-0005-0000-0000-00007A6C0000}"/>
    <cellStyle name="Euro 6 2 3" xfId="28029" xr:uid="{00000000-0005-0000-0000-00007B6C0000}"/>
    <cellStyle name="Euro 6 3" xfId="28030" xr:uid="{00000000-0005-0000-0000-00007C6C0000}"/>
    <cellStyle name="Euro 6 3 2" xfId="28031" xr:uid="{00000000-0005-0000-0000-00007D6C0000}"/>
    <cellStyle name="Euro 6 4" xfId="28032" xr:uid="{00000000-0005-0000-0000-00007E6C0000}"/>
    <cellStyle name="Euro 7" xfId="28033" xr:uid="{00000000-0005-0000-0000-00007F6C0000}"/>
    <cellStyle name="Euro 7 2" xfId="28034" xr:uid="{00000000-0005-0000-0000-0000806C0000}"/>
    <cellStyle name="Euro 7 2 2" xfId="28035" xr:uid="{00000000-0005-0000-0000-0000816C0000}"/>
    <cellStyle name="Euro 7 2 2 2" xfId="28036" xr:uid="{00000000-0005-0000-0000-0000826C0000}"/>
    <cellStyle name="Euro 7 2 3" xfId="28037" xr:uid="{00000000-0005-0000-0000-0000836C0000}"/>
    <cellStyle name="Euro 7 3" xfId="28038" xr:uid="{00000000-0005-0000-0000-0000846C0000}"/>
    <cellStyle name="Euro 7 3 2" xfId="28039" xr:uid="{00000000-0005-0000-0000-0000856C0000}"/>
    <cellStyle name="Euro 7 4" xfId="28040" xr:uid="{00000000-0005-0000-0000-0000866C0000}"/>
    <cellStyle name="Euro 8" xfId="28041" xr:uid="{00000000-0005-0000-0000-0000876C0000}"/>
    <cellStyle name="Euro 8 2" xfId="28042" xr:uid="{00000000-0005-0000-0000-0000886C0000}"/>
    <cellStyle name="Euro 8 2 2" xfId="28043" xr:uid="{00000000-0005-0000-0000-0000896C0000}"/>
    <cellStyle name="Euro 8 2 2 2" xfId="28044" xr:uid="{00000000-0005-0000-0000-00008A6C0000}"/>
    <cellStyle name="Euro 8 2 3" xfId="28045" xr:uid="{00000000-0005-0000-0000-00008B6C0000}"/>
    <cellStyle name="Euro 8 3" xfId="28046" xr:uid="{00000000-0005-0000-0000-00008C6C0000}"/>
    <cellStyle name="Euro 8 3 2" xfId="28047" xr:uid="{00000000-0005-0000-0000-00008D6C0000}"/>
    <cellStyle name="Euro 8 4" xfId="28048" xr:uid="{00000000-0005-0000-0000-00008E6C0000}"/>
    <cellStyle name="Euro 9" xfId="28049" xr:uid="{00000000-0005-0000-0000-00008F6C0000}"/>
    <cellStyle name="Euro 9 2" xfId="28050" xr:uid="{00000000-0005-0000-0000-0000906C0000}"/>
    <cellStyle name="Euro 9 2 2" xfId="28051" xr:uid="{00000000-0005-0000-0000-0000916C0000}"/>
    <cellStyle name="Euro 9 2 2 2" xfId="28052" xr:uid="{00000000-0005-0000-0000-0000926C0000}"/>
    <cellStyle name="Euro 9 2 3" xfId="28053" xr:uid="{00000000-0005-0000-0000-0000936C0000}"/>
    <cellStyle name="Euro 9 3" xfId="28054" xr:uid="{00000000-0005-0000-0000-0000946C0000}"/>
    <cellStyle name="Euro 9 3 2" xfId="28055" xr:uid="{00000000-0005-0000-0000-0000956C0000}"/>
    <cellStyle name="Euro 9 4" xfId="28056" xr:uid="{00000000-0005-0000-0000-0000966C0000}"/>
    <cellStyle name="Euro_Book1 (5)" xfId="28057" xr:uid="{00000000-0005-0000-0000-0000976C0000}"/>
    <cellStyle name="Excel.Chart" xfId="28058" xr:uid="{00000000-0005-0000-0000-0000986C0000}"/>
    <cellStyle name="Excel.Chart 2" xfId="28059" xr:uid="{00000000-0005-0000-0000-0000996C0000}"/>
    <cellStyle name="Excel.Chart 2 2" xfId="28060" xr:uid="{00000000-0005-0000-0000-00009A6C0000}"/>
    <cellStyle name="Excel.Chart 3" xfId="28061" xr:uid="{00000000-0005-0000-0000-00009B6C0000}"/>
    <cellStyle name="Excel.Chart 4" xfId="28062" xr:uid="{00000000-0005-0000-0000-00009C6C0000}"/>
    <cellStyle name="Excel_BuiltIn_Comma 4" xfId="28063" xr:uid="{00000000-0005-0000-0000-00009D6C0000}"/>
    <cellStyle name="Explanatory Text 1" xfId="28064" xr:uid="{00000000-0005-0000-0000-00009F6C0000}"/>
    <cellStyle name="Explanatory Text 10" xfId="28065" xr:uid="{00000000-0005-0000-0000-0000A06C0000}"/>
    <cellStyle name="Explanatory Text 10 2" xfId="28066" xr:uid="{00000000-0005-0000-0000-0000A16C0000}"/>
    <cellStyle name="Explanatory Text 10 3" xfId="28067" xr:uid="{00000000-0005-0000-0000-0000A26C0000}"/>
    <cellStyle name="Explanatory Text 10_BSD2" xfId="28068" xr:uid="{00000000-0005-0000-0000-0000A36C0000}"/>
    <cellStyle name="Explanatory Text 11" xfId="28069" xr:uid="{00000000-0005-0000-0000-0000A46C0000}"/>
    <cellStyle name="Explanatory Text 11 2" xfId="28070" xr:uid="{00000000-0005-0000-0000-0000A56C0000}"/>
    <cellStyle name="Explanatory Text 11 3" xfId="28071" xr:uid="{00000000-0005-0000-0000-0000A66C0000}"/>
    <cellStyle name="Explanatory Text 11_BSD2" xfId="28072" xr:uid="{00000000-0005-0000-0000-0000A76C0000}"/>
    <cellStyle name="Explanatory Text 12" xfId="28073" xr:uid="{00000000-0005-0000-0000-0000A86C0000}"/>
    <cellStyle name="Explanatory Text 12 2" xfId="28074" xr:uid="{00000000-0005-0000-0000-0000A96C0000}"/>
    <cellStyle name="Explanatory Text 12 3" xfId="28075" xr:uid="{00000000-0005-0000-0000-0000AA6C0000}"/>
    <cellStyle name="Explanatory Text 12_BSD2" xfId="28076" xr:uid="{00000000-0005-0000-0000-0000AB6C0000}"/>
    <cellStyle name="Explanatory Text 13" xfId="28077" xr:uid="{00000000-0005-0000-0000-0000AC6C0000}"/>
    <cellStyle name="Explanatory Text 13 2" xfId="28078" xr:uid="{00000000-0005-0000-0000-0000AD6C0000}"/>
    <cellStyle name="Explanatory Text 13_BSD2" xfId="28079" xr:uid="{00000000-0005-0000-0000-0000AE6C0000}"/>
    <cellStyle name="Explanatory Text 14" xfId="28080" xr:uid="{00000000-0005-0000-0000-0000AF6C0000}"/>
    <cellStyle name="Explanatory Text 14 2" xfId="28081" xr:uid="{00000000-0005-0000-0000-0000B06C0000}"/>
    <cellStyle name="Explanatory Text 14_BSD2" xfId="28082" xr:uid="{00000000-0005-0000-0000-0000B16C0000}"/>
    <cellStyle name="Explanatory Text 15" xfId="28083" xr:uid="{00000000-0005-0000-0000-0000B26C0000}"/>
    <cellStyle name="Explanatory Text 15 2" xfId="28084" xr:uid="{00000000-0005-0000-0000-0000B36C0000}"/>
    <cellStyle name="Explanatory Text 15_BSD2" xfId="28085" xr:uid="{00000000-0005-0000-0000-0000B46C0000}"/>
    <cellStyle name="Explanatory Text 16" xfId="28086" xr:uid="{00000000-0005-0000-0000-0000B56C0000}"/>
    <cellStyle name="Explanatory Text 16 2" xfId="28087" xr:uid="{00000000-0005-0000-0000-0000B66C0000}"/>
    <cellStyle name="Explanatory Text 16_BSD2" xfId="28088" xr:uid="{00000000-0005-0000-0000-0000B76C0000}"/>
    <cellStyle name="Explanatory Text 17" xfId="28089" xr:uid="{00000000-0005-0000-0000-0000B86C0000}"/>
    <cellStyle name="Explanatory Text 17 2" xfId="28090" xr:uid="{00000000-0005-0000-0000-0000B96C0000}"/>
    <cellStyle name="Explanatory Text 17_BSD2" xfId="28091" xr:uid="{00000000-0005-0000-0000-0000BA6C0000}"/>
    <cellStyle name="Explanatory Text 18" xfId="28092" xr:uid="{00000000-0005-0000-0000-0000BB6C0000}"/>
    <cellStyle name="Explanatory Text 18 2" xfId="28093" xr:uid="{00000000-0005-0000-0000-0000BC6C0000}"/>
    <cellStyle name="Explanatory Text 18_BSD2" xfId="28094" xr:uid="{00000000-0005-0000-0000-0000BD6C0000}"/>
    <cellStyle name="Explanatory Text 19" xfId="28095" xr:uid="{00000000-0005-0000-0000-0000BE6C0000}"/>
    <cellStyle name="Explanatory Text 19 2" xfId="28096" xr:uid="{00000000-0005-0000-0000-0000BF6C0000}"/>
    <cellStyle name="Explanatory Text 19_BSD2" xfId="28097" xr:uid="{00000000-0005-0000-0000-0000C06C0000}"/>
    <cellStyle name="Explanatory Text 2" xfId="930" xr:uid="{00000000-0005-0000-0000-0000C16C0000}"/>
    <cellStyle name="Explanatory Text 2 10" xfId="28098" xr:uid="{00000000-0005-0000-0000-0000C26C0000}"/>
    <cellStyle name="Explanatory Text 2 11" xfId="28099" xr:uid="{00000000-0005-0000-0000-0000C36C0000}"/>
    <cellStyle name="Explanatory Text 2 12" xfId="28100" xr:uid="{00000000-0005-0000-0000-0000C46C0000}"/>
    <cellStyle name="Explanatory Text 2 13" xfId="28101" xr:uid="{00000000-0005-0000-0000-0000C56C0000}"/>
    <cellStyle name="Explanatory Text 2 2" xfId="28102" xr:uid="{00000000-0005-0000-0000-0000C66C0000}"/>
    <cellStyle name="Explanatory Text 2 2 2" xfId="28103" xr:uid="{00000000-0005-0000-0000-0000C76C0000}"/>
    <cellStyle name="Explanatory Text 2 2 2 2" xfId="28104" xr:uid="{00000000-0005-0000-0000-0000C86C0000}"/>
    <cellStyle name="Explanatory Text 2 2 2 3" xfId="28105" xr:uid="{00000000-0005-0000-0000-0000C96C0000}"/>
    <cellStyle name="Explanatory Text 2 2 2 4" xfId="28106" xr:uid="{00000000-0005-0000-0000-0000CA6C0000}"/>
    <cellStyle name="Explanatory Text 2 2 3" xfId="28107" xr:uid="{00000000-0005-0000-0000-0000CB6C0000}"/>
    <cellStyle name="Explanatory Text 2 2 3 2" xfId="28108" xr:uid="{00000000-0005-0000-0000-0000CC6C0000}"/>
    <cellStyle name="Explanatory Text 2 2 3 3" xfId="28109" xr:uid="{00000000-0005-0000-0000-0000CD6C0000}"/>
    <cellStyle name="Explanatory Text 2 2 3 4" xfId="28110" xr:uid="{00000000-0005-0000-0000-0000CE6C0000}"/>
    <cellStyle name="Explanatory Text 2 2 4" xfId="28111" xr:uid="{00000000-0005-0000-0000-0000CF6C0000}"/>
    <cellStyle name="Explanatory Text 2 2 5" xfId="28112" xr:uid="{00000000-0005-0000-0000-0000D06C0000}"/>
    <cellStyle name="Explanatory Text 2 2 6" xfId="28113" xr:uid="{00000000-0005-0000-0000-0000D16C0000}"/>
    <cellStyle name="Explanatory Text 2 3" xfId="28114" xr:uid="{00000000-0005-0000-0000-0000D26C0000}"/>
    <cellStyle name="Explanatory Text 2 3 2" xfId="28115" xr:uid="{00000000-0005-0000-0000-0000D36C0000}"/>
    <cellStyle name="Explanatory Text 2 3 2 2" xfId="28116" xr:uid="{00000000-0005-0000-0000-0000D46C0000}"/>
    <cellStyle name="Explanatory Text 2 3 2 3" xfId="28117" xr:uid="{00000000-0005-0000-0000-0000D56C0000}"/>
    <cellStyle name="Explanatory Text 2 3 2 4" xfId="28118" xr:uid="{00000000-0005-0000-0000-0000D66C0000}"/>
    <cellStyle name="Explanatory Text 2 3 3" xfId="28119" xr:uid="{00000000-0005-0000-0000-0000D76C0000}"/>
    <cellStyle name="Explanatory Text 2 3 4" xfId="28120" xr:uid="{00000000-0005-0000-0000-0000D86C0000}"/>
    <cellStyle name="Explanatory Text 2 3 5" xfId="28121" xr:uid="{00000000-0005-0000-0000-0000D96C0000}"/>
    <cellStyle name="Explanatory Text 2 4" xfId="28122" xr:uid="{00000000-0005-0000-0000-0000DA6C0000}"/>
    <cellStyle name="Explanatory Text 2 4 2" xfId="28123" xr:uid="{00000000-0005-0000-0000-0000DB6C0000}"/>
    <cellStyle name="Explanatory Text 2 4 3" xfId="28124" xr:uid="{00000000-0005-0000-0000-0000DC6C0000}"/>
    <cellStyle name="Explanatory Text 2 4 4" xfId="28125" xr:uid="{00000000-0005-0000-0000-0000DD6C0000}"/>
    <cellStyle name="Explanatory Text 2 4_BSD2" xfId="28126" xr:uid="{00000000-0005-0000-0000-0000DE6C0000}"/>
    <cellStyle name="Explanatory Text 2 5" xfId="28127" xr:uid="{00000000-0005-0000-0000-0000DF6C0000}"/>
    <cellStyle name="Explanatory Text 2 5 2" xfId="28128" xr:uid="{00000000-0005-0000-0000-0000E06C0000}"/>
    <cellStyle name="Explanatory Text 2 5 3" xfId="28129" xr:uid="{00000000-0005-0000-0000-0000E16C0000}"/>
    <cellStyle name="Explanatory Text 2 5 4" xfId="28130" xr:uid="{00000000-0005-0000-0000-0000E26C0000}"/>
    <cellStyle name="Explanatory Text 2 6" xfId="28131" xr:uid="{00000000-0005-0000-0000-0000E36C0000}"/>
    <cellStyle name="Explanatory Text 2 7" xfId="28132" xr:uid="{00000000-0005-0000-0000-0000E46C0000}"/>
    <cellStyle name="Explanatory Text 2 8" xfId="28133" xr:uid="{00000000-0005-0000-0000-0000E56C0000}"/>
    <cellStyle name="Explanatory Text 2 8 2" xfId="28134" xr:uid="{00000000-0005-0000-0000-0000E66C0000}"/>
    <cellStyle name="Explanatory Text 2 8_BSD2" xfId="28135" xr:uid="{00000000-0005-0000-0000-0000E76C0000}"/>
    <cellStyle name="Explanatory Text 2 9" xfId="28136" xr:uid="{00000000-0005-0000-0000-0000E86C0000}"/>
    <cellStyle name="Explanatory Text 20" xfId="28137" xr:uid="{00000000-0005-0000-0000-0000E96C0000}"/>
    <cellStyle name="Explanatory Text 20 2" xfId="28138" xr:uid="{00000000-0005-0000-0000-0000EA6C0000}"/>
    <cellStyle name="Explanatory Text 20_BSD2" xfId="28139" xr:uid="{00000000-0005-0000-0000-0000EB6C0000}"/>
    <cellStyle name="Explanatory Text 21" xfId="28140" xr:uid="{00000000-0005-0000-0000-0000EC6C0000}"/>
    <cellStyle name="Explanatory Text 21 2" xfId="28141" xr:uid="{00000000-0005-0000-0000-0000ED6C0000}"/>
    <cellStyle name="Explanatory Text 21_BSD2" xfId="28142" xr:uid="{00000000-0005-0000-0000-0000EE6C0000}"/>
    <cellStyle name="Explanatory Text 22" xfId="28143" xr:uid="{00000000-0005-0000-0000-0000EF6C0000}"/>
    <cellStyle name="Explanatory Text 22 2" xfId="28144" xr:uid="{00000000-0005-0000-0000-0000F06C0000}"/>
    <cellStyle name="Explanatory Text 22_BSD2" xfId="28145" xr:uid="{00000000-0005-0000-0000-0000F16C0000}"/>
    <cellStyle name="Explanatory Text 23" xfId="28146" xr:uid="{00000000-0005-0000-0000-0000F26C0000}"/>
    <cellStyle name="Explanatory Text 23 2" xfId="28147" xr:uid="{00000000-0005-0000-0000-0000F36C0000}"/>
    <cellStyle name="Explanatory Text 23_BSD2" xfId="28148" xr:uid="{00000000-0005-0000-0000-0000F46C0000}"/>
    <cellStyle name="Explanatory Text 24" xfId="28149" xr:uid="{00000000-0005-0000-0000-0000F56C0000}"/>
    <cellStyle name="Explanatory Text 24 2" xfId="28150" xr:uid="{00000000-0005-0000-0000-0000F66C0000}"/>
    <cellStyle name="Explanatory Text 24_BSD2" xfId="28151" xr:uid="{00000000-0005-0000-0000-0000F76C0000}"/>
    <cellStyle name="Explanatory Text 25" xfId="28152" xr:uid="{00000000-0005-0000-0000-0000F86C0000}"/>
    <cellStyle name="Explanatory Text 25 2" xfId="28153" xr:uid="{00000000-0005-0000-0000-0000F96C0000}"/>
    <cellStyle name="Explanatory Text 25_BSD2" xfId="28154" xr:uid="{00000000-0005-0000-0000-0000FA6C0000}"/>
    <cellStyle name="Explanatory Text 26" xfId="28155" xr:uid="{00000000-0005-0000-0000-0000FB6C0000}"/>
    <cellStyle name="Explanatory Text 26 2" xfId="28156" xr:uid="{00000000-0005-0000-0000-0000FC6C0000}"/>
    <cellStyle name="Explanatory Text 26_BSD2" xfId="28157" xr:uid="{00000000-0005-0000-0000-0000FD6C0000}"/>
    <cellStyle name="Explanatory Text 27" xfId="28158" xr:uid="{00000000-0005-0000-0000-0000FE6C0000}"/>
    <cellStyle name="Explanatory Text 27 2" xfId="28159" xr:uid="{00000000-0005-0000-0000-0000FF6C0000}"/>
    <cellStyle name="Explanatory Text 27_BSD2" xfId="28160" xr:uid="{00000000-0005-0000-0000-0000006D0000}"/>
    <cellStyle name="Explanatory Text 28" xfId="28161" xr:uid="{00000000-0005-0000-0000-0000016D0000}"/>
    <cellStyle name="Explanatory Text 28 2" xfId="28162" xr:uid="{00000000-0005-0000-0000-0000026D0000}"/>
    <cellStyle name="Explanatory Text 28_BSD2" xfId="28163" xr:uid="{00000000-0005-0000-0000-0000036D0000}"/>
    <cellStyle name="Explanatory Text 29" xfId="28164" xr:uid="{00000000-0005-0000-0000-0000046D0000}"/>
    <cellStyle name="Explanatory Text 29 2" xfId="28165" xr:uid="{00000000-0005-0000-0000-0000056D0000}"/>
    <cellStyle name="Explanatory Text 29_BSD2" xfId="28166" xr:uid="{00000000-0005-0000-0000-0000066D0000}"/>
    <cellStyle name="Explanatory Text 3" xfId="28167" xr:uid="{00000000-0005-0000-0000-0000076D0000}"/>
    <cellStyle name="Explanatory Text 3 2" xfId="28168" xr:uid="{00000000-0005-0000-0000-0000086D0000}"/>
    <cellStyle name="Explanatory Text 3 2 2" xfId="28169" xr:uid="{00000000-0005-0000-0000-0000096D0000}"/>
    <cellStyle name="Explanatory Text 3 2 3" xfId="28170" xr:uid="{00000000-0005-0000-0000-00000A6D0000}"/>
    <cellStyle name="Explanatory Text 3 3" xfId="28171" xr:uid="{00000000-0005-0000-0000-00000B6D0000}"/>
    <cellStyle name="Explanatory Text 3 4" xfId="28172" xr:uid="{00000000-0005-0000-0000-00000C6D0000}"/>
    <cellStyle name="Explanatory Text 3 5" xfId="28173" xr:uid="{00000000-0005-0000-0000-00000D6D0000}"/>
    <cellStyle name="Explanatory Text 3_Annexure" xfId="28174" xr:uid="{00000000-0005-0000-0000-00000E6D0000}"/>
    <cellStyle name="Explanatory Text 30" xfId="28175" xr:uid="{00000000-0005-0000-0000-00000F6D0000}"/>
    <cellStyle name="Explanatory Text 30 2" xfId="28176" xr:uid="{00000000-0005-0000-0000-0000106D0000}"/>
    <cellStyle name="Explanatory Text 30_BSD2" xfId="28177" xr:uid="{00000000-0005-0000-0000-0000116D0000}"/>
    <cellStyle name="Explanatory Text 31" xfId="28178" xr:uid="{00000000-0005-0000-0000-0000126D0000}"/>
    <cellStyle name="Explanatory Text 31 2" xfId="28179" xr:uid="{00000000-0005-0000-0000-0000136D0000}"/>
    <cellStyle name="Explanatory Text 31_BSD2" xfId="28180" xr:uid="{00000000-0005-0000-0000-0000146D0000}"/>
    <cellStyle name="Explanatory Text 32" xfId="28181" xr:uid="{00000000-0005-0000-0000-0000156D0000}"/>
    <cellStyle name="Explanatory Text 32 2" xfId="28182" xr:uid="{00000000-0005-0000-0000-0000166D0000}"/>
    <cellStyle name="Explanatory Text 32_BSD2" xfId="28183" xr:uid="{00000000-0005-0000-0000-0000176D0000}"/>
    <cellStyle name="Explanatory Text 33" xfId="28184" xr:uid="{00000000-0005-0000-0000-0000186D0000}"/>
    <cellStyle name="Explanatory Text 33 2" xfId="28185" xr:uid="{00000000-0005-0000-0000-0000196D0000}"/>
    <cellStyle name="Explanatory Text 33_BSD2" xfId="28186" xr:uid="{00000000-0005-0000-0000-00001A6D0000}"/>
    <cellStyle name="Explanatory Text 34" xfId="28187" xr:uid="{00000000-0005-0000-0000-00001B6D0000}"/>
    <cellStyle name="Explanatory Text 34 2" xfId="28188" xr:uid="{00000000-0005-0000-0000-00001C6D0000}"/>
    <cellStyle name="Explanatory Text 34_BSD2" xfId="28189" xr:uid="{00000000-0005-0000-0000-00001D6D0000}"/>
    <cellStyle name="Explanatory Text 35" xfId="28190" xr:uid="{00000000-0005-0000-0000-00001E6D0000}"/>
    <cellStyle name="Explanatory Text 35 2" xfId="28191" xr:uid="{00000000-0005-0000-0000-00001F6D0000}"/>
    <cellStyle name="Explanatory Text 35_BSD2" xfId="28192" xr:uid="{00000000-0005-0000-0000-0000206D0000}"/>
    <cellStyle name="Explanatory Text 36" xfId="28193" xr:uid="{00000000-0005-0000-0000-0000216D0000}"/>
    <cellStyle name="Explanatory Text 36 2" xfId="28194" xr:uid="{00000000-0005-0000-0000-0000226D0000}"/>
    <cellStyle name="Explanatory Text 36_BSD2" xfId="28195" xr:uid="{00000000-0005-0000-0000-0000236D0000}"/>
    <cellStyle name="Explanatory Text 37" xfId="28196" xr:uid="{00000000-0005-0000-0000-0000246D0000}"/>
    <cellStyle name="Explanatory Text 37 2" xfId="28197" xr:uid="{00000000-0005-0000-0000-0000256D0000}"/>
    <cellStyle name="Explanatory Text 37_BSD2" xfId="28198" xr:uid="{00000000-0005-0000-0000-0000266D0000}"/>
    <cellStyle name="Explanatory Text 38" xfId="28199" xr:uid="{00000000-0005-0000-0000-0000276D0000}"/>
    <cellStyle name="Explanatory Text 38 2" xfId="28200" xr:uid="{00000000-0005-0000-0000-0000286D0000}"/>
    <cellStyle name="Explanatory Text 38_BSD2" xfId="28201" xr:uid="{00000000-0005-0000-0000-0000296D0000}"/>
    <cellStyle name="Explanatory Text 39" xfId="28202" xr:uid="{00000000-0005-0000-0000-00002A6D0000}"/>
    <cellStyle name="Explanatory Text 39 2" xfId="28203" xr:uid="{00000000-0005-0000-0000-00002B6D0000}"/>
    <cellStyle name="Explanatory Text 39_BSD2" xfId="28204" xr:uid="{00000000-0005-0000-0000-00002C6D0000}"/>
    <cellStyle name="Explanatory Text 4" xfId="28205" xr:uid="{00000000-0005-0000-0000-00002D6D0000}"/>
    <cellStyle name="Explanatory Text 4 2" xfId="28206" xr:uid="{00000000-0005-0000-0000-00002E6D0000}"/>
    <cellStyle name="Explanatory Text 4 3" xfId="28207" xr:uid="{00000000-0005-0000-0000-00002F6D0000}"/>
    <cellStyle name="Explanatory Text 4 4" xfId="28208" xr:uid="{00000000-0005-0000-0000-0000306D0000}"/>
    <cellStyle name="Explanatory Text 4 5" xfId="28209" xr:uid="{00000000-0005-0000-0000-0000316D0000}"/>
    <cellStyle name="Explanatory Text 4_Annexure" xfId="28210" xr:uid="{00000000-0005-0000-0000-0000326D0000}"/>
    <cellStyle name="Explanatory Text 40" xfId="28211" xr:uid="{00000000-0005-0000-0000-0000336D0000}"/>
    <cellStyle name="Explanatory Text 40 2" xfId="28212" xr:uid="{00000000-0005-0000-0000-0000346D0000}"/>
    <cellStyle name="Explanatory Text 40_BSD2" xfId="28213" xr:uid="{00000000-0005-0000-0000-0000356D0000}"/>
    <cellStyle name="Explanatory Text 41" xfId="28214" xr:uid="{00000000-0005-0000-0000-0000366D0000}"/>
    <cellStyle name="Explanatory Text 41 2" xfId="28215" xr:uid="{00000000-0005-0000-0000-0000376D0000}"/>
    <cellStyle name="Explanatory Text 41_BSD2" xfId="28216" xr:uid="{00000000-0005-0000-0000-0000386D0000}"/>
    <cellStyle name="Explanatory Text 42" xfId="28217" xr:uid="{00000000-0005-0000-0000-0000396D0000}"/>
    <cellStyle name="Explanatory Text 42 2" xfId="28218" xr:uid="{00000000-0005-0000-0000-00003A6D0000}"/>
    <cellStyle name="Explanatory Text 42_BSD2" xfId="28219" xr:uid="{00000000-0005-0000-0000-00003B6D0000}"/>
    <cellStyle name="Explanatory Text 43" xfId="28220" xr:uid="{00000000-0005-0000-0000-00003C6D0000}"/>
    <cellStyle name="Explanatory Text 43 2" xfId="28221" xr:uid="{00000000-0005-0000-0000-00003D6D0000}"/>
    <cellStyle name="Explanatory Text 43_BSD2" xfId="28222" xr:uid="{00000000-0005-0000-0000-00003E6D0000}"/>
    <cellStyle name="Explanatory Text 44" xfId="28223" xr:uid="{00000000-0005-0000-0000-00003F6D0000}"/>
    <cellStyle name="Explanatory Text 44 2" xfId="28224" xr:uid="{00000000-0005-0000-0000-0000406D0000}"/>
    <cellStyle name="Explanatory Text 44_BSD2" xfId="28225" xr:uid="{00000000-0005-0000-0000-0000416D0000}"/>
    <cellStyle name="Explanatory Text 45" xfId="28226" xr:uid="{00000000-0005-0000-0000-0000426D0000}"/>
    <cellStyle name="Explanatory Text 45 2" xfId="28227" xr:uid="{00000000-0005-0000-0000-0000436D0000}"/>
    <cellStyle name="Explanatory Text 45_BSD2" xfId="28228" xr:uid="{00000000-0005-0000-0000-0000446D0000}"/>
    <cellStyle name="Explanatory Text 46" xfId="28229" xr:uid="{00000000-0005-0000-0000-0000456D0000}"/>
    <cellStyle name="Explanatory Text 46 2" xfId="28230" xr:uid="{00000000-0005-0000-0000-0000466D0000}"/>
    <cellStyle name="Explanatory Text 46_BSD2" xfId="28231" xr:uid="{00000000-0005-0000-0000-0000476D0000}"/>
    <cellStyle name="Explanatory Text 47" xfId="28232" xr:uid="{00000000-0005-0000-0000-0000486D0000}"/>
    <cellStyle name="Explanatory Text 47 2" xfId="28233" xr:uid="{00000000-0005-0000-0000-0000496D0000}"/>
    <cellStyle name="Explanatory Text 47_BSD2" xfId="28234" xr:uid="{00000000-0005-0000-0000-00004A6D0000}"/>
    <cellStyle name="Explanatory Text 48" xfId="28235" xr:uid="{00000000-0005-0000-0000-00004B6D0000}"/>
    <cellStyle name="Explanatory Text 48 2" xfId="28236" xr:uid="{00000000-0005-0000-0000-00004C6D0000}"/>
    <cellStyle name="Explanatory Text 48_BSD2" xfId="28237" xr:uid="{00000000-0005-0000-0000-00004D6D0000}"/>
    <cellStyle name="Explanatory Text 49" xfId="28238" xr:uid="{00000000-0005-0000-0000-00004E6D0000}"/>
    <cellStyle name="Explanatory Text 49 2" xfId="28239" xr:uid="{00000000-0005-0000-0000-00004F6D0000}"/>
    <cellStyle name="Explanatory Text 49_BSD2" xfId="28240" xr:uid="{00000000-0005-0000-0000-0000506D0000}"/>
    <cellStyle name="Explanatory Text 5" xfId="28241" xr:uid="{00000000-0005-0000-0000-0000516D0000}"/>
    <cellStyle name="Explanatory Text 5 2" xfId="28242" xr:uid="{00000000-0005-0000-0000-0000526D0000}"/>
    <cellStyle name="Explanatory Text 5 3" xfId="28243" xr:uid="{00000000-0005-0000-0000-0000536D0000}"/>
    <cellStyle name="Explanatory Text 5 4" xfId="28244" xr:uid="{00000000-0005-0000-0000-0000546D0000}"/>
    <cellStyle name="Explanatory Text 5 5" xfId="28245" xr:uid="{00000000-0005-0000-0000-0000556D0000}"/>
    <cellStyle name="Explanatory Text 5_Annexure" xfId="28246" xr:uid="{00000000-0005-0000-0000-0000566D0000}"/>
    <cellStyle name="Explanatory Text 50" xfId="28247" xr:uid="{00000000-0005-0000-0000-0000576D0000}"/>
    <cellStyle name="Explanatory Text 50 2" xfId="28248" xr:uid="{00000000-0005-0000-0000-0000586D0000}"/>
    <cellStyle name="Explanatory Text 50_BSD2" xfId="28249" xr:uid="{00000000-0005-0000-0000-0000596D0000}"/>
    <cellStyle name="Explanatory Text 51" xfId="28250" xr:uid="{00000000-0005-0000-0000-00005A6D0000}"/>
    <cellStyle name="Explanatory Text 51 2" xfId="28251" xr:uid="{00000000-0005-0000-0000-00005B6D0000}"/>
    <cellStyle name="Explanatory Text 51_BSD2" xfId="28252" xr:uid="{00000000-0005-0000-0000-00005C6D0000}"/>
    <cellStyle name="Explanatory Text 52" xfId="28253" xr:uid="{00000000-0005-0000-0000-00005D6D0000}"/>
    <cellStyle name="Explanatory Text 52 2" xfId="28254" xr:uid="{00000000-0005-0000-0000-00005E6D0000}"/>
    <cellStyle name="Explanatory Text 52_BSD2" xfId="28255" xr:uid="{00000000-0005-0000-0000-00005F6D0000}"/>
    <cellStyle name="Explanatory Text 53" xfId="28256" xr:uid="{00000000-0005-0000-0000-0000606D0000}"/>
    <cellStyle name="Explanatory Text 53 2" xfId="28257" xr:uid="{00000000-0005-0000-0000-0000616D0000}"/>
    <cellStyle name="Explanatory Text 53_BSD2" xfId="28258" xr:uid="{00000000-0005-0000-0000-0000626D0000}"/>
    <cellStyle name="Explanatory Text 54" xfId="28259" xr:uid="{00000000-0005-0000-0000-0000636D0000}"/>
    <cellStyle name="Explanatory Text 54 2" xfId="28260" xr:uid="{00000000-0005-0000-0000-0000646D0000}"/>
    <cellStyle name="Explanatory Text 54_BSD2" xfId="28261" xr:uid="{00000000-0005-0000-0000-0000656D0000}"/>
    <cellStyle name="Explanatory Text 55" xfId="28262" xr:uid="{00000000-0005-0000-0000-0000666D0000}"/>
    <cellStyle name="Explanatory Text 55 2" xfId="28263" xr:uid="{00000000-0005-0000-0000-0000676D0000}"/>
    <cellStyle name="Explanatory Text 55_BSD2" xfId="28264" xr:uid="{00000000-0005-0000-0000-0000686D0000}"/>
    <cellStyle name="Explanatory Text 56" xfId="28265" xr:uid="{00000000-0005-0000-0000-0000696D0000}"/>
    <cellStyle name="Explanatory Text 56 2" xfId="28266" xr:uid="{00000000-0005-0000-0000-00006A6D0000}"/>
    <cellStyle name="Explanatory Text 56_BSD2" xfId="28267" xr:uid="{00000000-0005-0000-0000-00006B6D0000}"/>
    <cellStyle name="Explanatory Text 57" xfId="28268" xr:uid="{00000000-0005-0000-0000-00006C6D0000}"/>
    <cellStyle name="Explanatory Text 57 2" xfId="28269" xr:uid="{00000000-0005-0000-0000-00006D6D0000}"/>
    <cellStyle name="Explanatory Text 57_BSD2" xfId="28270" xr:uid="{00000000-0005-0000-0000-00006E6D0000}"/>
    <cellStyle name="Explanatory Text 58" xfId="28271" xr:uid="{00000000-0005-0000-0000-00006F6D0000}"/>
    <cellStyle name="Explanatory Text 58 2" xfId="28272" xr:uid="{00000000-0005-0000-0000-0000706D0000}"/>
    <cellStyle name="Explanatory Text 58_BSD2" xfId="28273" xr:uid="{00000000-0005-0000-0000-0000716D0000}"/>
    <cellStyle name="Explanatory Text 59" xfId="28274" xr:uid="{00000000-0005-0000-0000-0000726D0000}"/>
    <cellStyle name="Explanatory Text 59 2" xfId="28275" xr:uid="{00000000-0005-0000-0000-0000736D0000}"/>
    <cellStyle name="Explanatory Text 59_BSD2" xfId="28276" xr:uid="{00000000-0005-0000-0000-0000746D0000}"/>
    <cellStyle name="Explanatory Text 6" xfId="28277" xr:uid="{00000000-0005-0000-0000-0000756D0000}"/>
    <cellStyle name="Explanatory Text 6 2" xfId="28278" xr:uid="{00000000-0005-0000-0000-0000766D0000}"/>
    <cellStyle name="Explanatory Text 6 3" xfId="28279" xr:uid="{00000000-0005-0000-0000-0000776D0000}"/>
    <cellStyle name="Explanatory Text 6 4" xfId="28280" xr:uid="{00000000-0005-0000-0000-0000786D0000}"/>
    <cellStyle name="Explanatory Text 6 5" xfId="28281" xr:uid="{00000000-0005-0000-0000-0000796D0000}"/>
    <cellStyle name="Explanatory Text 6_Annexure" xfId="28282" xr:uid="{00000000-0005-0000-0000-00007A6D0000}"/>
    <cellStyle name="Explanatory Text 60" xfId="28283" xr:uid="{00000000-0005-0000-0000-00007B6D0000}"/>
    <cellStyle name="Explanatory Text 61" xfId="28284" xr:uid="{00000000-0005-0000-0000-00007C6D0000}"/>
    <cellStyle name="Explanatory Text 62" xfId="28285" xr:uid="{00000000-0005-0000-0000-00007D6D0000}"/>
    <cellStyle name="Explanatory Text 63" xfId="28286" xr:uid="{00000000-0005-0000-0000-00007E6D0000}"/>
    <cellStyle name="Explanatory Text 64" xfId="28287" xr:uid="{00000000-0005-0000-0000-00007F6D0000}"/>
    <cellStyle name="Explanatory Text 65" xfId="28288" xr:uid="{00000000-0005-0000-0000-0000806D0000}"/>
    <cellStyle name="Explanatory Text 66" xfId="28289" xr:uid="{00000000-0005-0000-0000-0000816D0000}"/>
    <cellStyle name="Explanatory Text 67" xfId="28290" xr:uid="{00000000-0005-0000-0000-0000826D0000}"/>
    <cellStyle name="Explanatory Text 68" xfId="28291" xr:uid="{00000000-0005-0000-0000-0000836D0000}"/>
    <cellStyle name="Explanatory Text 69" xfId="28292" xr:uid="{00000000-0005-0000-0000-0000846D0000}"/>
    <cellStyle name="Explanatory Text 7" xfId="28293" xr:uid="{00000000-0005-0000-0000-0000856D0000}"/>
    <cellStyle name="Explanatory Text 7 10" xfId="28294" xr:uid="{00000000-0005-0000-0000-0000866D0000}"/>
    <cellStyle name="Explanatory Text 7 11" xfId="28295" xr:uid="{00000000-0005-0000-0000-0000876D0000}"/>
    <cellStyle name="Explanatory Text 7 2" xfId="28296" xr:uid="{00000000-0005-0000-0000-0000886D0000}"/>
    <cellStyle name="Explanatory Text 7 3" xfId="28297" xr:uid="{00000000-0005-0000-0000-0000896D0000}"/>
    <cellStyle name="Explanatory Text 7 4" xfId="28298" xr:uid="{00000000-0005-0000-0000-00008A6D0000}"/>
    <cellStyle name="Explanatory Text 7 5" xfId="28299" xr:uid="{00000000-0005-0000-0000-00008B6D0000}"/>
    <cellStyle name="Explanatory Text 7 6" xfId="28300" xr:uid="{00000000-0005-0000-0000-00008C6D0000}"/>
    <cellStyle name="Explanatory Text 7 7" xfId="28301" xr:uid="{00000000-0005-0000-0000-00008D6D0000}"/>
    <cellStyle name="Explanatory Text 7 8" xfId="28302" xr:uid="{00000000-0005-0000-0000-00008E6D0000}"/>
    <cellStyle name="Explanatory Text 7 9" xfId="28303" xr:uid="{00000000-0005-0000-0000-00008F6D0000}"/>
    <cellStyle name="Explanatory Text 7_Annexure" xfId="28304" xr:uid="{00000000-0005-0000-0000-0000906D0000}"/>
    <cellStyle name="Explanatory Text 70" xfId="28305" xr:uid="{00000000-0005-0000-0000-0000916D0000}"/>
    <cellStyle name="Explanatory Text 71" xfId="28306" xr:uid="{00000000-0005-0000-0000-0000926D0000}"/>
    <cellStyle name="Explanatory Text 72" xfId="28307" xr:uid="{00000000-0005-0000-0000-0000936D0000}"/>
    <cellStyle name="Explanatory Text 73" xfId="28308" xr:uid="{00000000-0005-0000-0000-0000946D0000}"/>
    <cellStyle name="Explanatory Text 74" xfId="28309" xr:uid="{00000000-0005-0000-0000-0000956D0000}"/>
    <cellStyle name="Explanatory Text 75" xfId="28310" xr:uid="{00000000-0005-0000-0000-0000966D0000}"/>
    <cellStyle name="Explanatory Text 76" xfId="28311" xr:uid="{00000000-0005-0000-0000-0000976D0000}"/>
    <cellStyle name="Explanatory Text 77" xfId="28312" xr:uid="{00000000-0005-0000-0000-0000986D0000}"/>
    <cellStyle name="Explanatory Text 78" xfId="28313" xr:uid="{00000000-0005-0000-0000-0000996D0000}"/>
    <cellStyle name="Explanatory Text 79" xfId="28314" xr:uid="{00000000-0005-0000-0000-00009A6D0000}"/>
    <cellStyle name="Explanatory Text 8" xfId="28315" xr:uid="{00000000-0005-0000-0000-00009B6D0000}"/>
    <cellStyle name="Explanatory Text 8 2" xfId="28316" xr:uid="{00000000-0005-0000-0000-00009C6D0000}"/>
    <cellStyle name="Explanatory Text 8 3" xfId="28317" xr:uid="{00000000-0005-0000-0000-00009D6D0000}"/>
    <cellStyle name="Explanatory Text 8_BSD2" xfId="28318" xr:uid="{00000000-0005-0000-0000-00009E6D0000}"/>
    <cellStyle name="Explanatory Text 80" xfId="28319" xr:uid="{00000000-0005-0000-0000-00009F6D0000}"/>
    <cellStyle name="Explanatory Text 81" xfId="28320" xr:uid="{00000000-0005-0000-0000-0000A06D0000}"/>
    <cellStyle name="Explanatory Text 82" xfId="28321" xr:uid="{00000000-0005-0000-0000-0000A16D0000}"/>
    <cellStyle name="Explanatory Text 83" xfId="28322" xr:uid="{00000000-0005-0000-0000-0000A26D0000}"/>
    <cellStyle name="Explanatory Text 84" xfId="28323" xr:uid="{00000000-0005-0000-0000-0000A36D0000}"/>
    <cellStyle name="Explanatory Text 85" xfId="28324" xr:uid="{00000000-0005-0000-0000-0000A46D0000}"/>
    <cellStyle name="Explanatory Text 86" xfId="28325" xr:uid="{00000000-0005-0000-0000-0000A56D0000}"/>
    <cellStyle name="Explanatory Text 87" xfId="28326" xr:uid="{00000000-0005-0000-0000-0000A66D0000}"/>
    <cellStyle name="Explanatory Text 88" xfId="28327" xr:uid="{00000000-0005-0000-0000-0000A76D0000}"/>
    <cellStyle name="Explanatory Text 89" xfId="28328" xr:uid="{00000000-0005-0000-0000-0000A86D0000}"/>
    <cellStyle name="Explanatory Text 9" xfId="28329" xr:uid="{00000000-0005-0000-0000-0000A96D0000}"/>
    <cellStyle name="Explanatory Text 9 2" xfId="28330" xr:uid="{00000000-0005-0000-0000-0000AA6D0000}"/>
    <cellStyle name="Explanatory Text 9 3" xfId="28331" xr:uid="{00000000-0005-0000-0000-0000AB6D0000}"/>
    <cellStyle name="Explanatory Text 9_BSD2" xfId="28332" xr:uid="{00000000-0005-0000-0000-0000AC6D0000}"/>
    <cellStyle name="Explanatory Text 90" xfId="28333" xr:uid="{00000000-0005-0000-0000-0000AD6D0000}"/>
    <cellStyle name="Explanatory Text 91" xfId="28334" xr:uid="{00000000-0005-0000-0000-0000AE6D0000}"/>
    <cellStyle name="Explanatory Text 92" xfId="28335" xr:uid="{00000000-0005-0000-0000-0000AF6D0000}"/>
    <cellStyle name="Explanatory Text 93" xfId="28336" xr:uid="{00000000-0005-0000-0000-0000B06D0000}"/>
    <cellStyle name="Ezres [0]_10mell99" xfId="28337" xr:uid="{00000000-0005-0000-0000-0000B16D0000}"/>
    <cellStyle name="Ezres 2" xfId="28338" xr:uid="{00000000-0005-0000-0000-0000B26D0000}"/>
    <cellStyle name="Ezres_1_IIA" xfId="28339" xr:uid="{00000000-0005-0000-0000-0000B36D0000}"/>
    <cellStyle name="f‰H_x0010_‹Ëf‰h,ÿt$_x0018_è¸Wÿÿé&gt;Ëÿÿ÷Ç_x0001_" xfId="28340" xr:uid="{00000000-0005-0000-0000-0000B46D0000}"/>
    <cellStyle name="F2" xfId="28341" xr:uid="{00000000-0005-0000-0000-0000B56D0000}"/>
    <cellStyle name="F2 2" xfId="28342" xr:uid="{00000000-0005-0000-0000-0000B66D0000}"/>
    <cellStyle name="F2 2 2" xfId="28343" xr:uid="{00000000-0005-0000-0000-0000B76D0000}"/>
    <cellStyle name="F2 2 2 2" xfId="28344" xr:uid="{00000000-0005-0000-0000-0000B86D0000}"/>
    <cellStyle name="F2 2 2 3" xfId="28345" xr:uid="{00000000-0005-0000-0000-0000B96D0000}"/>
    <cellStyle name="F2 2 2 4" xfId="28346" xr:uid="{00000000-0005-0000-0000-0000BA6D0000}"/>
    <cellStyle name="F2 2 3" xfId="28347" xr:uid="{00000000-0005-0000-0000-0000BB6D0000}"/>
    <cellStyle name="F2 2 4" xfId="28348" xr:uid="{00000000-0005-0000-0000-0000BC6D0000}"/>
    <cellStyle name="F2 2 5" xfId="28349" xr:uid="{00000000-0005-0000-0000-0000BD6D0000}"/>
    <cellStyle name="F2 3" xfId="28350" xr:uid="{00000000-0005-0000-0000-0000BE6D0000}"/>
    <cellStyle name="F2 3 2" xfId="28351" xr:uid="{00000000-0005-0000-0000-0000BF6D0000}"/>
    <cellStyle name="F2 3 3" xfId="28352" xr:uid="{00000000-0005-0000-0000-0000C06D0000}"/>
    <cellStyle name="F2 3 4" xfId="28353" xr:uid="{00000000-0005-0000-0000-0000C16D0000}"/>
    <cellStyle name="F2 4" xfId="28354" xr:uid="{00000000-0005-0000-0000-0000C26D0000}"/>
    <cellStyle name="F2 4 2" xfId="28355" xr:uid="{00000000-0005-0000-0000-0000C36D0000}"/>
    <cellStyle name="F2 5" xfId="28356" xr:uid="{00000000-0005-0000-0000-0000C46D0000}"/>
    <cellStyle name="F2 5 2" xfId="28357" xr:uid="{00000000-0005-0000-0000-0000C56D0000}"/>
    <cellStyle name="F2 5 3" xfId="28358" xr:uid="{00000000-0005-0000-0000-0000C66D0000}"/>
    <cellStyle name="F2 5 4" xfId="28359" xr:uid="{00000000-0005-0000-0000-0000C76D0000}"/>
    <cellStyle name="F2 6" xfId="28360" xr:uid="{00000000-0005-0000-0000-0000C86D0000}"/>
    <cellStyle name="F2 6 2" xfId="28361" xr:uid="{00000000-0005-0000-0000-0000C96D0000}"/>
    <cellStyle name="F2 7" xfId="28362" xr:uid="{00000000-0005-0000-0000-0000CA6D0000}"/>
    <cellStyle name="F2 8" xfId="28363" xr:uid="{00000000-0005-0000-0000-0000CB6D0000}"/>
    <cellStyle name="F3" xfId="28364" xr:uid="{00000000-0005-0000-0000-0000CC6D0000}"/>
    <cellStyle name="F3 2" xfId="28365" xr:uid="{00000000-0005-0000-0000-0000CD6D0000}"/>
    <cellStyle name="F3 2 2" xfId="28366" xr:uid="{00000000-0005-0000-0000-0000CE6D0000}"/>
    <cellStyle name="F3 2 2 2" xfId="28367" xr:uid="{00000000-0005-0000-0000-0000CF6D0000}"/>
    <cellStyle name="F3 2 2 3" xfId="28368" xr:uid="{00000000-0005-0000-0000-0000D06D0000}"/>
    <cellStyle name="F3 2 2 4" xfId="28369" xr:uid="{00000000-0005-0000-0000-0000D16D0000}"/>
    <cellStyle name="F3 2 3" xfId="28370" xr:uid="{00000000-0005-0000-0000-0000D26D0000}"/>
    <cellStyle name="F3 2 4" xfId="28371" xr:uid="{00000000-0005-0000-0000-0000D36D0000}"/>
    <cellStyle name="F3 2 5" xfId="28372" xr:uid="{00000000-0005-0000-0000-0000D46D0000}"/>
    <cellStyle name="F3 3" xfId="28373" xr:uid="{00000000-0005-0000-0000-0000D56D0000}"/>
    <cellStyle name="F3 3 2" xfId="28374" xr:uid="{00000000-0005-0000-0000-0000D66D0000}"/>
    <cellStyle name="F3 3 3" xfId="28375" xr:uid="{00000000-0005-0000-0000-0000D76D0000}"/>
    <cellStyle name="F3 3 4" xfId="28376" xr:uid="{00000000-0005-0000-0000-0000D86D0000}"/>
    <cellStyle name="F3 4" xfId="28377" xr:uid="{00000000-0005-0000-0000-0000D96D0000}"/>
    <cellStyle name="F3 4 2" xfId="28378" xr:uid="{00000000-0005-0000-0000-0000DA6D0000}"/>
    <cellStyle name="F3 5" xfId="28379" xr:uid="{00000000-0005-0000-0000-0000DB6D0000}"/>
    <cellStyle name="F3 5 2" xfId="28380" xr:uid="{00000000-0005-0000-0000-0000DC6D0000}"/>
    <cellStyle name="F3 5 3" xfId="28381" xr:uid="{00000000-0005-0000-0000-0000DD6D0000}"/>
    <cellStyle name="F3 5 4" xfId="28382" xr:uid="{00000000-0005-0000-0000-0000DE6D0000}"/>
    <cellStyle name="F3 6" xfId="28383" xr:uid="{00000000-0005-0000-0000-0000DF6D0000}"/>
    <cellStyle name="F3 6 2" xfId="28384" xr:uid="{00000000-0005-0000-0000-0000E06D0000}"/>
    <cellStyle name="F3 7" xfId="28385" xr:uid="{00000000-0005-0000-0000-0000E16D0000}"/>
    <cellStyle name="F3 8" xfId="28386" xr:uid="{00000000-0005-0000-0000-0000E26D0000}"/>
    <cellStyle name="F4" xfId="28387" xr:uid="{00000000-0005-0000-0000-0000E36D0000}"/>
    <cellStyle name="F4 2" xfId="28388" xr:uid="{00000000-0005-0000-0000-0000E46D0000}"/>
    <cellStyle name="F4 2 2" xfId="28389" xr:uid="{00000000-0005-0000-0000-0000E56D0000}"/>
    <cellStyle name="F4 2 2 2" xfId="28390" xr:uid="{00000000-0005-0000-0000-0000E66D0000}"/>
    <cellStyle name="F4 2 2 3" xfId="28391" xr:uid="{00000000-0005-0000-0000-0000E76D0000}"/>
    <cellStyle name="F4 2 2 4" xfId="28392" xr:uid="{00000000-0005-0000-0000-0000E86D0000}"/>
    <cellStyle name="F4 2 3" xfId="28393" xr:uid="{00000000-0005-0000-0000-0000E96D0000}"/>
    <cellStyle name="F4 2 4" xfId="28394" xr:uid="{00000000-0005-0000-0000-0000EA6D0000}"/>
    <cellStyle name="F4 2 5" xfId="28395" xr:uid="{00000000-0005-0000-0000-0000EB6D0000}"/>
    <cellStyle name="F4 3" xfId="28396" xr:uid="{00000000-0005-0000-0000-0000EC6D0000}"/>
    <cellStyle name="F4 3 2" xfId="28397" xr:uid="{00000000-0005-0000-0000-0000ED6D0000}"/>
    <cellStyle name="F4 3 3" xfId="28398" xr:uid="{00000000-0005-0000-0000-0000EE6D0000}"/>
    <cellStyle name="F4 3 4" xfId="28399" xr:uid="{00000000-0005-0000-0000-0000EF6D0000}"/>
    <cellStyle name="F4 4" xfId="28400" xr:uid="{00000000-0005-0000-0000-0000F06D0000}"/>
    <cellStyle name="F4 4 2" xfId="28401" xr:uid="{00000000-0005-0000-0000-0000F16D0000}"/>
    <cellStyle name="F4 5" xfId="28402" xr:uid="{00000000-0005-0000-0000-0000F26D0000}"/>
    <cellStyle name="F4 5 2" xfId="28403" xr:uid="{00000000-0005-0000-0000-0000F36D0000}"/>
    <cellStyle name="F4 5 3" xfId="28404" xr:uid="{00000000-0005-0000-0000-0000F46D0000}"/>
    <cellStyle name="F4 5 4" xfId="28405" xr:uid="{00000000-0005-0000-0000-0000F56D0000}"/>
    <cellStyle name="F4 6" xfId="28406" xr:uid="{00000000-0005-0000-0000-0000F66D0000}"/>
    <cellStyle name="F4 6 2" xfId="28407" xr:uid="{00000000-0005-0000-0000-0000F76D0000}"/>
    <cellStyle name="F4 7" xfId="28408" xr:uid="{00000000-0005-0000-0000-0000F86D0000}"/>
    <cellStyle name="F4 8" xfId="28409" xr:uid="{00000000-0005-0000-0000-0000F96D0000}"/>
    <cellStyle name="F5" xfId="28410" xr:uid="{00000000-0005-0000-0000-0000FA6D0000}"/>
    <cellStyle name="F5 - Style8" xfId="28411" xr:uid="{00000000-0005-0000-0000-0000FB6D0000}"/>
    <cellStyle name="F5 2" xfId="28412" xr:uid="{00000000-0005-0000-0000-0000FC6D0000}"/>
    <cellStyle name="F5 2 2" xfId="28413" xr:uid="{00000000-0005-0000-0000-0000FD6D0000}"/>
    <cellStyle name="F5 2 2 2" xfId="28414" xr:uid="{00000000-0005-0000-0000-0000FE6D0000}"/>
    <cellStyle name="F5 2 2 3" xfId="28415" xr:uid="{00000000-0005-0000-0000-0000FF6D0000}"/>
    <cellStyle name="F5 2 2 4" xfId="28416" xr:uid="{00000000-0005-0000-0000-0000006E0000}"/>
    <cellStyle name="F5 2 3" xfId="28417" xr:uid="{00000000-0005-0000-0000-0000016E0000}"/>
    <cellStyle name="F5 2 4" xfId="28418" xr:uid="{00000000-0005-0000-0000-0000026E0000}"/>
    <cellStyle name="F5 2 5" xfId="28419" xr:uid="{00000000-0005-0000-0000-0000036E0000}"/>
    <cellStyle name="F5 3" xfId="28420" xr:uid="{00000000-0005-0000-0000-0000046E0000}"/>
    <cellStyle name="F5 3 2" xfId="28421" xr:uid="{00000000-0005-0000-0000-0000056E0000}"/>
    <cellStyle name="F5 3 3" xfId="28422" xr:uid="{00000000-0005-0000-0000-0000066E0000}"/>
    <cellStyle name="F5 3 4" xfId="28423" xr:uid="{00000000-0005-0000-0000-0000076E0000}"/>
    <cellStyle name="F5 4" xfId="28424" xr:uid="{00000000-0005-0000-0000-0000086E0000}"/>
    <cellStyle name="F5 4 2" xfId="28425" xr:uid="{00000000-0005-0000-0000-0000096E0000}"/>
    <cellStyle name="F5 5" xfId="28426" xr:uid="{00000000-0005-0000-0000-00000A6E0000}"/>
    <cellStyle name="F5 5 2" xfId="28427" xr:uid="{00000000-0005-0000-0000-00000B6E0000}"/>
    <cellStyle name="F5 5 3" xfId="28428" xr:uid="{00000000-0005-0000-0000-00000C6E0000}"/>
    <cellStyle name="F5 5 4" xfId="28429" xr:uid="{00000000-0005-0000-0000-00000D6E0000}"/>
    <cellStyle name="F5 6" xfId="28430" xr:uid="{00000000-0005-0000-0000-00000E6E0000}"/>
    <cellStyle name="F5 6 2" xfId="28431" xr:uid="{00000000-0005-0000-0000-00000F6E0000}"/>
    <cellStyle name="F5 7" xfId="28432" xr:uid="{00000000-0005-0000-0000-0000106E0000}"/>
    <cellStyle name="F5 8" xfId="28433" xr:uid="{00000000-0005-0000-0000-0000116E0000}"/>
    <cellStyle name="F5_DMSDR1S-#4052264-v1-MDA-October 2009-MEFP-Tables" xfId="28434" xr:uid="{00000000-0005-0000-0000-0000126E0000}"/>
    <cellStyle name="F6" xfId="28435" xr:uid="{00000000-0005-0000-0000-0000136E0000}"/>
    <cellStyle name="F6 - Style5" xfId="28436" xr:uid="{00000000-0005-0000-0000-0000146E0000}"/>
    <cellStyle name="F6 2" xfId="28437" xr:uid="{00000000-0005-0000-0000-0000156E0000}"/>
    <cellStyle name="F6 2 2" xfId="28438" xr:uid="{00000000-0005-0000-0000-0000166E0000}"/>
    <cellStyle name="F6 2 2 2" xfId="28439" xr:uid="{00000000-0005-0000-0000-0000176E0000}"/>
    <cellStyle name="F6 2 2 3" xfId="28440" xr:uid="{00000000-0005-0000-0000-0000186E0000}"/>
    <cellStyle name="F6 2 2 4" xfId="28441" xr:uid="{00000000-0005-0000-0000-0000196E0000}"/>
    <cellStyle name="F6 2 3" xfId="28442" xr:uid="{00000000-0005-0000-0000-00001A6E0000}"/>
    <cellStyle name="F6 2 4" xfId="28443" xr:uid="{00000000-0005-0000-0000-00001B6E0000}"/>
    <cellStyle name="F6 2 5" xfId="28444" xr:uid="{00000000-0005-0000-0000-00001C6E0000}"/>
    <cellStyle name="F6 3" xfId="28445" xr:uid="{00000000-0005-0000-0000-00001D6E0000}"/>
    <cellStyle name="F6 3 2" xfId="28446" xr:uid="{00000000-0005-0000-0000-00001E6E0000}"/>
    <cellStyle name="F6 3 2 2" xfId="28447" xr:uid="{00000000-0005-0000-0000-00001F6E0000}"/>
    <cellStyle name="F6 3 3" xfId="28448" xr:uid="{00000000-0005-0000-0000-0000206E0000}"/>
    <cellStyle name="F6 3 4" xfId="28449" xr:uid="{00000000-0005-0000-0000-0000216E0000}"/>
    <cellStyle name="F6 4" xfId="28450" xr:uid="{00000000-0005-0000-0000-0000226E0000}"/>
    <cellStyle name="F6 4 2" xfId="28451" xr:uid="{00000000-0005-0000-0000-0000236E0000}"/>
    <cellStyle name="F6 5" xfId="28452" xr:uid="{00000000-0005-0000-0000-0000246E0000}"/>
    <cellStyle name="F6 5 2" xfId="28453" xr:uid="{00000000-0005-0000-0000-0000256E0000}"/>
    <cellStyle name="F6 5 3" xfId="28454" xr:uid="{00000000-0005-0000-0000-0000266E0000}"/>
    <cellStyle name="F6 5 4" xfId="28455" xr:uid="{00000000-0005-0000-0000-0000276E0000}"/>
    <cellStyle name="F6 6" xfId="28456" xr:uid="{00000000-0005-0000-0000-0000286E0000}"/>
    <cellStyle name="F6 6 2" xfId="28457" xr:uid="{00000000-0005-0000-0000-0000296E0000}"/>
    <cellStyle name="F6 7" xfId="28458" xr:uid="{00000000-0005-0000-0000-00002A6E0000}"/>
    <cellStyle name="F6 8" xfId="28459" xr:uid="{00000000-0005-0000-0000-00002B6E0000}"/>
    <cellStyle name="F6_DMSDR1S-#4052264-v1-MDA-October 2009-MEFP-Tables" xfId="28460" xr:uid="{00000000-0005-0000-0000-00002C6E0000}"/>
    <cellStyle name="F7" xfId="28461" xr:uid="{00000000-0005-0000-0000-00002D6E0000}"/>
    <cellStyle name="F7 - Style7" xfId="28462" xr:uid="{00000000-0005-0000-0000-00002E6E0000}"/>
    <cellStyle name="F7 2" xfId="28463" xr:uid="{00000000-0005-0000-0000-00002F6E0000}"/>
    <cellStyle name="F7 2 2" xfId="28464" xr:uid="{00000000-0005-0000-0000-0000306E0000}"/>
    <cellStyle name="F7 2 2 2" xfId="28465" xr:uid="{00000000-0005-0000-0000-0000316E0000}"/>
    <cellStyle name="F7 2 2 3" xfId="28466" xr:uid="{00000000-0005-0000-0000-0000326E0000}"/>
    <cellStyle name="F7 2 2 4" xfId="28467" xr:uid="{00000000-0005-0000-0000-0000336E0000}"/>
    <cellStyle name="F7 2 3" xfId="28468" xr:uid="{00000000-0005-0000-0000-0000346E0000}"/>
    <cellStyle name="F7 2 4" xfId="28469" xr:uid="{00000000-0005-0000-0000-0000356E0000}"/>
    <cellStyle name="F7 2 5" xfId="28470" xr:uid="{00000000-0005-0000-0000-0000366E0000}"/>
    <cellStyle name="F7 3" xfId="28471" xr:uid="{00000000-0005-0000-0000-0000376E0000}"/>
    <cellStyle name="F7 3 2" xfId="28472" xr:uid="{00000000-0005-0000-0000-0000386E0000}"/>
    <cellStyle name="F7 3 3" xfId="28473" xr:uid="{00000000-0005-0000-0000-0000396E0000}"/>
    <cellStyle name="F7 3 4" xfId="28474" xr:uid="{00000000-0005-0000-0000-00003A6E0000}"/>
    <cellStyle name="F7 4" xfId="28475" xr:uid="{00000000-0005-0000-0000-00003B6E0000}"/>
    <cellStyle name="F7 4 2" xfId="28476" xr:uid="{00000000-0005-0000-0000-00003C6E0000}"/>
    <cellStyle name="F7 5" xfId="28477" xr:uid="{00000000-0005-0000-0000-00003D6E0000}"/>
    <cellStyle name="F7 5 2" xfId="28478" xr:uid="{00000000-0005-0000-0000-00003E6E0000}"/>
    <cellStyle name="F7 5 3" xfId="28479" xr:uid="{00000000-0005-0000-0000-00003F6E0000}"/>
    <cellStyle name="F7 5 4" xfId="28480" xr:uid="{00000000-0005-0000-0000-0000406E0000}"/>
    <cellStyle name="F7 6" xfId="28481" xr:uid="{00000000-0005-0000-0000-0000416E0000}"/>
    <cellStyle name="F7 6 2" xfId="28482" xr:uid="{00000000-0005-0000-0000-0000426E0000}"/>
    <cellStyle name="F7 7" xfId="28483" xr:uid="{00000000-0005-0000-0000-0000436E0000}"/>
    <cellStyle name="F7 8" xfId="28484" xr:uid="{00000000-0005-0000-0000-0000446E0000}"/>
    <cellStyle name="F7_DMSDR1S-#4052264-v1-MDA-October 2009-MEFP-Tables" xfId="28485" xr:uid="{00000000-0005-0000-0000-0000456E0000}"/>
    <cellStyle name="F8" xfId="28486" xr:uid="{00000000-0005-0000-0000-0000466E0000}"/>
    <cellStyle name="F8 - Style6" xfId="28487" xr:uid="{00000000-0005-0000-0000-0000476E0000}"/>
    <cellStyle name="F8 2" xfId="28488" xr:uid="{00000000-0005-0000-0000-0000486E0000}"/>
    <cellStyle name="F8 2 2" xfId="28489" xr:uid="{00000000-0005-0000-0000-0000496E0000}"/>
    <cellStyle name="F8 2 2 2" xfId="28490" xr:uid="{00000000-0005-0000-0000-00004A6E0000}"/>
    <cellStyle name="F8 2 2 3" xfId="28491" xr:uid="{00000000-0005-0000-0000-00004B6E0000}"/>
    <cellStyle name="F8 2 2 4" xfId="28492" xr:uid="{00000000-0005-0000-0000-00004C6E0000}"/>
    <cellStyle name="F8 2 3" xfId="28493" xr:uid="{00000000-0005-0000-0000-00004D6E0000}"/>
    <cellStyle name="F8 2 4" xfId="28494" xr:uid="{00000000-0005-0000-0000-00004E6E0000}"/>
    <cellStyle name="F8 2 5" xfId="28495" xr:uid="{00000000-0005-0000-0000-00004F6E0000}"/>
    <cellStyle name="F8 3" xfId="28496" xr:uid="{00000000-0005-0000-0000-0000506E0000}"/>
    <cellStyle name="F8 3 2" xfId="28497" xr:uid="{00000000-0005-0000-0000-0000516E0000}"/>
    <cellStyle name="F8 3 3" xfId="28498" xr:uid="{00000000-0005-0000-0000-0000526E0000}"/>
    <cellStyle name="F8 3 4" xfId="28499" xr:uid="{00000000-0005-0000-0000-0000536E0000}"/>
    <cellStyle name="F8 4" xfId="28500" xr:uid="{00000000-0005-0000-0000-0000546E0000}"/>
    <cellStyle name="F8 4 2" xfId="28501" xr:uid="{00000000-0005-0000-0000-0000556E0000}"/>
    <cellStyle name="F8 5" xfId="28502" xr:uid="{00000000-0005-0000-0000-0000566E0000}"/>
    <cellStyle name="F8 5 2" xfId="28503" xr:uid="{00000000-0005-0000-0000-0000576E0000}"/>
    <cellStyle name="F8 5 3" xfId="28504" xr:uid="{00000000-0005-0000-0000-0000586E0000}"/>
    <cellStyle name="F8 5 4" xfId="28505" xr:uid="{00000000-0005-0000-0000-0000596E0000}"/>
    <cellStyle name="F8 6" xfId="28506" xr:uid="{00000000-0005-0000-0000-00005A6E0000}"/>
    <cellStyle name="F8 6 2" xfId="28507" xr:uid="{00000000-0005-0000-0000-00005B6E0000}"/>
    <cellStyle name="F8 7" xfId="28508" xr:uid="{00000000-0005-0000-0000-00005C6E0000}"/>
    <cellStyle name="F8 8" xfId="28509" xr:uid="{00000000-0005-0000-0000-00005D6E0000}"/>
    <cellStyle name="F8_DMSDR1S-#4052264-v1-MDA-October 2009-MEFP-Tables" xfId="28510" xr:uid="{00000000-0005-0000-0000-00005E6E0000}"/>
    <cellStyle name="facha" xfId="28511" xr:uid="{00000000-0005-0000-0000-00005F6E0000}"/>
    <cellStyle name="facha 2" xfId="28512" xr:uid="{00000000-0005-0000-0000-0000606E0000}"/>
    <cellStyle name="facha 2 2" xfId="28513" xr:uid="{00000000-0005-0000-0000-0000616E0000}"/>
    <cellStyle name="facha 2 2 2" xfId="28514" xr:uid="{00000000-0005-0000-0000-0000626E0000}"/>
    <cellStyle name="facha 2 2 3" xfId="28515" xr:uid="{00000000-0005-0000-0000-0000636E0000}"/>
    <cellStyle name="facha 2 2 4" xfId="28516" xr:uid="{00000000-0005-0000-0000-0000646E0000}"/>
    <cellStyle name="facha 2 3" xfId="28517" xr:uid="{00000000-0005-0000-0000-0000656E0000}"/>
    <cellStyle name="facha 2 4" xfId="28518" xr:uid="{00000000-0005-0000-0000-0000666E0000}"/>
    <cellStyle name="facha 2 5" xfId="28519" xr:uid="{00000000-0005-0000-0000-0000676E0000}"/>
    <cellStyle name="facha 3" xfId="28520" xr:uid="{00000000-0005-0000-0000-0000686E0000}"/>
    <cellStyle name="facha 3 2" xfId="28521" xr:uid="{00000000-0005-0000-0000-0000696E0000}"/>
    <cellStyle name="facha 3 3" xfId="28522" xr:uid="{00000000-0005-0000-0000-00006A6E0000}"/>
    <cellStyle name="facha 3 4" xfId="28523" xr:uid="{00000000-0005-0000-0000-00006B6E0000}"/>
    <cellStyle name="facha 4" xfId="28524" xr:uid="{00000000-0005-0000-0000-00006C6E0000}"/>
    <cellStyle name="facha 4 2" xfId="28525" xr:uid="{00000000-0005-0000-0000-00006D6E0000}"/>
    <cellStyle name="facha 4 3" xfId="28526" xr:uid="{00000000-0005-0000-0000-00006E6E0000}"/>
    <cellStyle name="facha 4 4" xfId="28527" xr:uid="{00000000-0005-0000-0000-00006F6E0000}"/>
    <cellStyle name="facha 5" xfId="28528" xr:uid="{00000000-0005-0000-0000-0000706E0000}"/>
    <cellStyle name="facha 6" xfId="28529" xr:uid="{00000000-0005-0000-0000-0000716E0000}"/>
    <cellStyle name="facha 7" xfId="28530" xr:uid="{00000000-0005-0000-0000-0000726E0000}"/>
    <cellStyle name="facha 8" xfId="28531" xr:uid="{00000000-0005-0000-0000-0000736E0000}"/>
    <cellStyle name="Factor" xfId="28532" xr:uid="{00000000-0005-0000-0000-0000746E0000}"/>
    <cellStyle name="Fecha" xfId="28533" xr:uid="{00000000-0005-0000-0000-0000756E0000}"/>
    <cellStyle name="Fecha 2" xfId="28534" xr:uid="{00000000-0005-0000-0000-0000766E0000}"/>
    <cellStyle name="Fecha 2 2" xfId="28535" xr:uid="{00000000-0005-0000-0000-0000776E0000}"/>
    <cellStyle name="Fecha 2 2 2" xfId="28536" xr:uid="{00000000-0005-0000-0000-0000786E0000}"/>
    <cellStyle name="Fecha 2 2 3" xfId="28537" xr:uid="{00000000-0005-0000-0000-0000796E0000}"/>
    <cellStyle name="Fecha 2 2 4" xfId="28538" xr:uid="{00000000-0005-0000-0000-00007A6E0000}"/>
    <cellStyle name="Fecha 2 3" xfId="28539" xr:uid="{00000000-0005-0000-0000-00007B6E0000}"/>
    <cellStyle name="Fecha 2 4" xfId="28540" xr:uid="{00000000-0005-0000-0000-00007C6E0000}"/>
    <cellStyle name="Fecha 2 5" xfId="28541" xr:uid="{00000000-0005-0000-0000-00007D6E0000}"/>
    <cellStyle name="Fecha 3" xfId="28542" xr:uid="{00000000-0005-0000-0000-00007E6E0000}"/>
    <cellStyle name="Fecha 3 2" xfId="28543" xr:uid="{00000000-0005-0000-0000-00007F6E0000}"/>
    <cellStyle name="Fecha 3 3" xfId="28544" xr:uid="{00000000-0005-0000-0000-0000806E0000}"/>
    <cellStyle name="Fecha 3 4" xfId="28545" xr:uid="{00000000-0005-0000-0000-0000816E0000}"/>
    <cellStyle name="Fecha 4" xfId="28546" xr:uid="{00000000-0005-0000-0000-0000826E0000}"/>
    <cellStyle name="Fecha 4 2" xfId="28547" xr:uid="{00000000-0005-0000-0000-0000836E0000}"/>
    <cellStyle name="Fecha 4 3" xfId="28548" xr:uid="{00000000-0005-0000-0000-0000846E0000}"/>
    <cellStyle name="Fecha 4 4" xfId="28549" xr:uid="{00000000-0005-0000-0000-0000856E0000}"/>
    <cellStyle name="Fecha 5" xfId="28550" xr:uid="{00000000-0005-0000-0000-0000866E0000}"/>
    <cellStyle name="Fecha 5 2" xfId="28551" xr:uid="{00000000-0005-0000-0000-0000876E0000}"/>
    <cellStyle name="Fecha 6" xfId="28552" xr:uid="{00000000-0005-0000-0000-0000886E0000}"/>
    <cellStyle name="Fecha 7" xfId="28553" xr:uid="{00000000-0005-0000-0000-0000896E0000}"/>
    <cellStyle name="Fecha 8" xfId="28554" xr:uid="{00000000-0005-0000-0000-00008A6E0000}"/>
    <cellStyle name="Fetrubrik" xfId="28555" xr:uid="{00000000-0005-0000-0000-00008B6E0000}"/>
    <cellStyle name="FieldName" xfId="28556" xr:uid="{00000000-0005-0000-0000-00008C6E0000}"/>
    <cellStyle name="Figyelmeztetés" xfId="28557" xr:uid="{00000000-0005-0000-0000-00008D6E0000}"/>
    <cellStyle name="Fijo" xfId="28558" xr:uid="{00000000-0005-0000-0000-00008E6E0000}"/>
    <cellStyle name="Fijo 2" xfId="28559" xr:uid="{00000000-0005-0000-0000-00008F6E0000}"/>
    <cellStyle name="Fijo 3" xfId="28560" xr:uid="{00000000-0005-0000-0000-0000906E0000}"/>
    <cellStyle name="Financiero" xfId="28561" xr:uid="{00000000-0005-0000-0000-0000916E0000}"/>
    <cellStyle name="Finanční0" xfId="28562" xr:uid="{00000000-0005-0000-0000-0000926E0000}"/>
    <cellStyle name="financniO" xfId="28563" xr:uid="{00000000-0005-0000-0000-0000936E0000}"/>
    <cellStyle name="Finanení0" xfId="28564" xr:uid="{00000000-0005-0000-0000-0000946E0000}"/>
    <cellStyle name="Finanèní0" xfId="28565" xr:uid="{00000000-0005-0000-0000-0000956E0000}"/>
    <cellStyle name="Finanení0 2" xfId="28566" xr:uid="{00000000-0005-0000-0000-0000966E0000}"/>
    <cellStyle name="Finanení0 3" xfId="28567" xr:uid="{00000000-0005-0000-0000-0000976E0000}"/>
    <cellStyle name="first line" xfId="28568" xr:uid="{00000000-0005-0000-0000-0000986E0000}"/>
    <cellStyle name="FirstNumbers" xfId="28569" xr:uid="{00000000-0005-0000-0000-0000996E0000}"/>
    <cellStyle name="Fixed" xfId="28570" xr:uid="{00000000-0005-0000-0000-00009A6E0000}"/>
    <cellStyle name="Fixed (0)" xfId="28571" xr:uid="{00000000-0005-0000-0000-00009B6E0000}"/>
    <cellStyle name="Fixed (1)" xfId="28572" xr:uid="{00000000-0005-0000-0000-00009C6E0000}"/>
    <cellStyle name="Fixed (2)" xfId="28573" xr:uid="{00000000-0005-0000-0000-00009D6E0000}"/>
    <cellStyle name="Fixed [0]" xfId="28574" xr:uid="{00000000-0005-0000-0000-00009E6E0000}"/>
    <cellStyle name="Fixed 10" xfId="28575" xr:uid="{00000000-0005-0000-0000-00009F6E0000}"/>
    <cellStyle name="Fixed 10 2" xfId="28576" xr:uid="{00000000-0005-0000-0000-0000A06E0000}"/>
    <cellStyle name="Fixed 10 2 2" xfId="28577" xr:uid="{00000000-0005-0000-0000-0000A16E0000}"/>
    <cellStyle name="Fixed 10 2 2 2" xfId="28578" xr:uid="{00000000-0005-0000-0000-0000A26E0000}"/>
    <cellStyle name="Fixed 10 2 3" xfId="28579" xr:uid="{00000000-0005-0000-0000-0000A36E0000}"/>
    <cellStyle name="Fixed 10 3" xfId="28580" xr:uid="{00000000-0005-0000-0000-0000A46E0000}"/>
    <cellStyle name="Fixed 10 3 2" xfId="28581" xr:uid="{00000000-0005-0000-0000-0000A56E0000}"/>
    <cellStyle name="Fixed 10 4" xfId="28582" xr:uid="{00000000-0005-0000-0000-0000A66E0000}"/>
    <cellStyle name="Fixed 11" xfId="28583" xr:uid="{00000000-0005-0000-0000-0000A76E0000}"/>
    <cellStyle name="Fixed 11 2" xfId="28584" xr:uid="{00000000-0005-0000-0000-0000A86E0000}"/>
    <cellStyle name="Fixed 11 2 2" xfId="28585" xr:uid="{00000000-0005-0000-0000-0000A96E0000}"/>
    <cellStyle name="Fixed 11 2 2 2" xfId="28586" xr:uid="{00000000-0005-0000-0000-0000AA6E0000}"/>
    <cellStyle name="Fixed 11 2 3" xfId="28587" xr:uid="{00000000-0005-0000-0000-0000AB6E0000}"/>
    <cellStyle name="Fixed 11 3" xfId="28588" xr:uid="{00000000-0005-0000-0000-0000AC6E0000}"/>
    <cellStyle name="Fixed 11 3 2" xfId="28589" xr:uid="{00000000-0005-0000-0000-0000AD6E0000}"/>
    <cellStyle name="Fixed 11 4" xfId="28590" xr:uid="{00000000-0005-0000-0000-0000AE6E0000}"/>
    <cellStyle name="Fixed 12" xfId="28591" xr:uid="{00000000-0005-0000-0000-0000AF6E0000}"/>
    <cellStyle name="Fixed 12 2" xfId="28592" xr:uid="{00000000-0005-0000-0000-0000B06E0000}"/>
    <cellStyle name="Fixed 12 2 2" xfId="28593" xr:uid="{00000000-0005-0000-0000-0000B16E0000}"/>
    <cellStyle name="Fixed 12 2 2 2" xfId="28594" xr:uid="{00000000-0005-0000-0000-0000B26E0000}"/>
    <cellStyle name="Fixed 12 2 3" xfId="28595" xr:uid="{00000000-0005-0000-0000-0000B36E0000}"/>
    <cellStyle name="Fixed 12 3" xfId="28596" xr:uid="{00000000-0005-0000-0000-0000B46E0000}"/>
    <cellStyle name="Fixed 12 3 2" xfId="28597" xr:uid="{00000000-0005-0000-0000-0000B56E0000}"/>
    <cellStyle name="Fixed 12 4" xfId="28598" xr:uid="{00000000-0005-0000-0000-0000B66E0000}"/>
    <cellStyle name="Fixed 13" xfId="28599" xr:uid="{00000000-0005-0000-0000-0000B76E0000}"/>
    <cellStyle name="Fixed 13 2" xfId="28600" xr:uid="{00000000-0005-0000-0000-0000B86E0000}"/>
    <cellStyle name="Fixed 13 2 2" xfId="28601" xr:uid="{00000000-0005-0000-0000-0000B96E0000}"/>
    <cellStyle name="Fixed 13 2 2 2" xfId="28602" xr:uid="{00000000-0005-0000-0000-0000BA6E0000}"/>
    <cellStyle name="Fixed 13 2 3" xfId="28603" xr:uid="{00000000-0005-0000-0000-0000BB6E0000}"/>
    <cellStyle name="Fixed 13 3" xfId="28604" xr:uid="{00000000-0005-0000-0000-0000BC6E0000}"/>
    <cellStyle name="Fixed 13 3 2" xfId="28605" xr:uid="{00000000-0005-0000-0000-0000BD6E0000}"/>
    <cellStyle name="Fixed 13 4" xfId="28606" xr:uid="{00000000-0005-0000-0000-0000BE6E0000}"/>
    <cellStyle name="Fixed 14" xfId="28607" xr:uid="{00000000-0005-0000-0000-0000BF6E0000}"/>
    <cellStyle name="Fixed 14 2" xfId="28608" xr:uid="{00000000-0005-0000-0000-0000C06E0000}"/>
    <cellStyle name="Fixed 14 2 2" xfId="28609" xr:uid="{00000000-0005-0000-0000-0000C16E0000}"/>
    <cellStyle name="Fixed 14 2 2 2" xfId="28610" xr:uid="{00000000-0005-0000-0000-0000C26E0000}"/>
    <cellStyle name="Fixed 14 2 3" xfId="28611" xr:uid="{00000000-0005-0000-0000-0000C36E0000}"/>
    <cellStyle name="Fixed 14 3" xfId="28612" xr:uid="{00000000-0005-0000-0000-0000C46E0000}"/>
    <cellStyle name="Fixed 14 3 2" xfId="28613" xr:uid="{00000000-0005-0000-0000-0000C56E0000}"/>
    <cellStyle name="Fixed 14 4" xfId="28614" xr:uid="{00000000-0005-0000-0000-0000C66E0000}"/>
    <cellStyle name="Fixed 15" xfId="28615" xr:uid="{00000000-0005-0000-0000-0000C76E0000}"/>
    <cellStyle name="Fixed 15 2" xfId="28616" xr:uid="{00000000-0005-0000-0000-0000C86E0000}"/>
    <cellStyle name="Fixed 15 2 2" xfId="28617" xr:uid="{00000000-0005-0000-0000-0000C96E0000}"/>
    <cellStyle name="Fixed 15 2 2 2" xfId="28618" xr:uid="{00000000-0005-0000-0000-0000CA6E0000}"/>
    <cellStyle name="Fixed 15 2 3" xfId="28619" xr:uid="{00000000-0005-0000-0000-0000CB6E0000}"/>
    <cellStyle name="Fixed 15 3" xfId="28620" xr:uid="{00000000-0005-0000-0000-0000CC6E0000}"/>
    <cellStyle name="Fixed 15 3 2" xfId="28621" xr:uid="{00000000-0005-0000-0000-0000CD6E0000}"/>
    <cellStyle name="Fixed 15 4" xfId="28622" xr:uid="{00000000-0005-0000-0000-0000CE6E0000}"/>
    <cellStyle name="Fixed 16" xfId="28623" xr:uid="{00000000-0005-0000-0000-0000CF6E0000}"/>
    <cellStyle name="Fixed 16 2" xfId="28624" xr:uid="{00000000-0005-0000-0000-0000D06E0000}"/>
    <cellStyle name="Fixed 16 2 2" xfId="28625" xr:uid="{00000000-0005-0000-0000-0000D16E0000}"/>
    <cellStyle name="Fixed 16 2 2 2" xfId="28626" xr:uid="{00000000-0005-0000-0000-0000D26E0000}"/>
    <cellStyle name="Fixed 16 2 3" xfId="28627" xr:uid="{00000000-0005-0000-0000-0000D36E0000}"/>
    <cellStyle name="Fixed 16 3" xfId="28628" xr:uid="{00000000-0005-0000-0000-0000D46E0000}"/>
    <cellStyle name="Fixed 16 3 2" xfId="28629" xr:uid="{00000000-0005-0000-0000-0000D56E0000}"/>
    <cellStyle name="Fixed 16 4" xfId="28630" xr:uid="{00000000-0005-0000-0000-0000D66E0000}"/>
    <cellStyle name="Fixed 17" xfId="28631" xr:uid="{00000000-0005-0000-0000-0000D76E0000}"/>
    <cellStyle name="Fixed 17 2" xfId="28632" xr:uid="{00000000-0005-0000-0000-0000D86E0000}"/>
    <cellStyle name="Fixed 17 2 2" xfId="28633" xr:uid="{00000000-0005-0000-0000-0000D96E0000}"/>
    <cellStyle name="Fixed 17 2 2 2" xfId="28634" xr:uid="{00000000-0005-0000-0000-0000DA6E0000}"/>
    <cellStyle name="Fixed 17 2 3" xfId="28635" xr:uid="{00000000-0005-0000-0000-0000DB6E0000}"/>
    <cellStyle name="Fixed 17 3" xfId="28636" xr:uid="{00000000-0005-0000-0000-0000DC6E0000}"/>
    <cellStyle name="Fixed 17 3 2" xfId="28637" xr:uid="{00000000-0005-0000-0000-0000DD6E0000}"/>
    <cellStyle name="Fixed 17 4" xfId="28638" xr:uid="{00000000-0005-0000-0000-0000DE6E0000}"/>
    <cellStyle name="Fixed 18" xfId="28639" xr:uid="{00000000-0005-0000-0000-0000DF6E0000}"/>
    <cellStyle name="Fixed 18 2" xfId="28640" xr:uid="{00000000-0005-0000-0000-0000E06E0000}"/>
    <cellStyle name="Fixed 18 2 2" xfId="28641" xr:uid="{00000000-0005-0000-0000-0000E16E0000}"/>
    <cellStyle name="Fixed 18 2 2 2" xfId="28642" xr:uid="{00000000-0005-0000-0000-0000E26E0000}"/>
    <cellStyle name="Fixed 18 2 3" xfId="28643" xr:uid="{00000000-0005-0000-0000-0000E36E0000}"/>
    <cellStyle name="Fixed 18 3" xfId="28644" xr:uid="{00000000-0005-0000-0000-0000E46E0000}"/>
    <cellStyle name="Fixed 18 3 2" xfId="28645" xr:uid="{00000000-0005-0000-0000-0000E56E0000}"/>
    <cellStyle name="Fixed 18 4" xfId="28646" xr:uid="{00000000-0005-0000-0000-0000E66E0000}"/>
    <cellStyle name="Fixed 19" xfId="28647" xr:uid="{00000000-0005-0000-0000-0000E76E0000}"/>
    <cellStyle name="Fixed 19 2" xfId="28648" xr:uid="{00000000-0005-0000-0000-0000E86E0000}"/>
    <cellStyle name="Fixed 19 2 2" xfId="28649" xr:uid="{00000000-0005-0000-0000-0000E96E0000}"/>
    <cellStyle name="Fixed 19 2 2 2" xfId="28650" xr:uid="{00000000-0005-0000-0000-0000EA6E0000}"/>
    <cellStyle name="Fixed 19 2 3" xfId="28651" xr:uid="{00000000-0005-0000-0000-0000EB6E0000}"/>
    <cellStyle name="Fixed 19 3" xfId="28652" xr:uid="{00000000-0005-0000-0000-0000EC6E0000}"/>
    <cellStyle name="Fixed 19 3 2" xfId="28653" xr:uid="{00000000-0005-0000-0000-0000ED6E0000}"/>
    <cellStyle name="Fixed 19 4" xfId="28654" xr:uid="{00000000-0005-0000-0000-0000EE6E0000}"/>
    <cellStyle name="Fixed 2" xfId="28655" xr:uid="{00000000-0005-0000-0000-0000EF6E0000}"/>
    <cellStyle name="Fixed 2 2" xfId="28656" xr:uid="{00000000-0005-0000-0000-0000F06E0000}"/>
    <cellStyle name="Fixed 2 2 2" xfId="28657" xr:uid="{00000000-0005-0000-0000-0000F16E0000}"/>
    <cellStyle name="Fixed 2 2 2 2" xfId="28658" xr:uid="{00000000-0005-0000-0000-0000F26E0000}"/>
    <cellStyle name="Fixed 2 2 2 2 2" xfId="28659" xr:uid="{00000000-0005-0000-0000-0000F36E0000}"/>
    <cellStyle name="Fixed 2 2 2 3" xfId="28660" xr:uid="{00000000-0005-0000-0000-0000F46E0000}"/>
    <cellStyle name="Fixed 2 2 3" xfId="28661" xr:uid="{00000000-0005-0000-0000-0000F56E0000}"/>
    <cellStyle name="Fixed 2 2 3 2" xfId="28662" xr:uid="{00000000-0005-0000-0000-0000F66E0000}"/>
    <cellStyle name="Fixed 2 2 4" xfId="28663" xr:uid="{00000000-0005-0000-0000-0000F76E0000}"/>
    <cellStyle name="Fixed 2 3" xfId="28664" xr:uid="{00000000-0005-0000-0000-0000F86E0000}"/>
    <cellStyle name="Fixed 2 3 2" xfId="28665" xr:uid="{00000000-0005-0000-0000-0000F96E0000}"/>
    <cellStyle name="Fixed 2 3 2 2" xfId="28666" xr:uid="{00000000-0005-0000-0000-0000FA6E0000}"/>
    <cellStyle name="Fixed 2 3 2 2 2" xfId="28667" xr:uid="{00000000-0005-0000-0000-0000FB6E0000}"/>
    <cellStyle name="Fixed 2 3 2 3" xfId="28668" xr:uid="{00000000-0005-0000-0000-0000FC6E0000}"/>
    <cellStyle name="Fixed 2 3 3" xfId="28669" xr:uid="{00000000-0005-0000-0000-0000FD6E0000}"/>
    <cellStyle name="Fixed 2 3 3 2" xfId="28670" xr:uid="{00000000-0005-0000-0000-0000FE6E0000}"/>
    <cellStyle name="Fixed 2 3 4" xfId="28671" xr:uid="{00000000-0005-0000-0000-0000FF6E0000}"/>
    <cellStyle name="Fixed 2 4" xfId="28672" xr:uid="{00000000-0005-0000-0000-0000006F0000}"/>
    <cellStyle name="Fixed 2 4 2" xfId="28673" xr:uid="{00000000-0005-0000-0000-0000016F0000}"/>
    <cellStyle name="Fixed 2 4 2 2" xfId="28674" xr:uid="{00000000-0005-0000-0000-0000026F0000}"/>
    <cellStyle name="Fixed 2 5" xfId="28675" xr:uid="{00000000-0005-0000-0000-0000036F0000}"/>
    <cellStyle name="Fixed 2 5 2" xfId="28676" xr:uid="{00000000-0005-0000-0000-0000046F0000}"/>
    <cellStyle name="Fixed 2 6" xfId="28677" xr:uid="{00000000-0005-0000-0000-0000056F0000}"/>
    <cellStyle name="Fixed 20" xfId="28678" xr:uid="{00000000-0005-0000-0000-0000066F0000}"/>
    <cellStyle name="Fixed 20 2" xfId="28679" xr:uid="{00000000-0005-0000-0000-0000076F0000}"/>
    <cellStyle name="Fixed 20 2 2" xfId="28680" xr:uid="{00000000-0005-0000-0000-0000086F0000}"/>
    <cellStyle name="Fixed 20 2 2 2" xfId="28681" xr:uid="{00000000-0005-0000-0000-0000096F0000}"/>
    <cellStyle name="Fixed 20 2 3" xfId="28682" xr:uid="{00000000-0005-0000-0000-00000A6F0000}"/>
    <cellStyle name="Fixed 20 3" xfId="28683" xr:uid="{00000000-0005-0000-0000-00000B6F0000}"/>
    <cellStyle name="Fixed 20 3 2" xfId="28684" xr:uid="{00000000-0005-0000-0000-00000C6F0000}"/>
    <cellStyle name="Fixed 20 4" xfId="28685" xr:uid="{00000000-0005-0000-0000-00000D6F0000}"/>
    <cellStyle name="Fixed 21" xfId="28686" xr:uid="{00000000-0005-0000-0000-00000E6F0000}"/>
    <cellStyle name="Fixed 21 2" xfId="28687" xr:uid="{00000000-0005-0000-0000-00000F6F0000}"/>
    <cellStyle name="Fixed 21 2 2" xfId="28688" xr:uid="{00000000-0005-0000-0000-0000106F0000}"/>
    <cellStyle name="Fixed 21 2 2 2" xfId="28689" xr:uid="{00000000-0005-0000-0000-0000116F0000}"/>
    <cellStyle name="Fixed 21 2 3" xfId="28690" xr:uid="{00000000-0005-0000-0000-0000126F0000}"/>
    <cellStyle name="Fixed 21 3" xfId="28691" xr:uid="{00000000-0005-0000-0000-0000136F0000}"/>
    <cellStyle name="Fixed 21 3 2" xfId="28692" xr:uid="{00000000-0005-0000-0000-0000146F0000}"/>
    <cellStyle name="Fixed 21 4" xfId="28693" xr:uid="{00000000-0005-0000-0000-0000156F0000}"/>
    <cellStyle name="Fixed 22" xfId="28694" xr:uid="{00000000-0005-0000-0000-0000166F0000}"/>
    <cellStyle name="Fixed 22 2" xfId="28695" xr:uid="{00000000-0005-0000-0000-0000176F0000}"/>
    <cellStyle name="Fixed 22 2 2" xfId="28696" xr:uid="{00000000-0005-0000-0000-0000186F0000}"/>
    <cellStyle name="Fixed 22 2 2 2" xfId="28697" xr:uid="{00000000-0005-0000-0000-0000196F0000}"/>
    <cellStyle name="Fixed 22 2 3" xfId="28698" xr:uid="{00000000-0005-0000-0000-00001A6F0000}"/>
    <cellStyle name="Fixed 22 3" xfId="28699" xr:uid="{00000000-0005-0000-0000-00001B6F0000}"/>
    <cellStyle name="Fixed 22 3 2" xfId="28700" xr:uid="{00000000-0005-0000-0000-00001C6F0000}"/>
    <cellStyle name="Fixed 22 4" xfId="28701" xr:uid="{00000000-0005-0000-0000-00001D6F0000}"/>
    <cellStyle name="Fixed 23" xfId="28702" xr:uid="{00000000-0005-0000-0000-00001E6F0000}"/>
    <cellStyle name="Fixed 23 2" xfId="28703" xr:uid="{00000000-0005-0000-0000-00001F6F0000}"/>
    <cellStyle name="Fixed 23 2 2" xfId="28704" xr:uid="{00000000-0005-0000-0000-0000206F0000}"/>
    <cellStyle name="Fixed 23 2 2 2" xfId="28705" xr:uid="{00000000-0005-0000-0000-0000216F0000}"/>
    <cellStyle name="Fixed 23 2 3" xfId="28706" xr:uid="{00000000-0005-0000-0000-0000226F0000}"/>
    <cellStyle name="Fixed 23 3" xfId="28707" xr:uid="{00000000-0005-0000-0000-0000236F0000}"/>
    <cellStyle name="Fixed 23 3 2" xfId="28708" xr:uid="{00000000-0005-0000-0000-0000246F0000}"/>
    <cellStyle name="Fixed 23 4" xfId="28709" xr:uid="{00000000-0005-0000-0000-0000256F0000}"/>
    <cellStyle name="Fixed 24" xfId="28710" xr:uid="{00000000-0005-0000-0000-0000266F0000}"/>
    <cellStyle name="Fixed 24 2" xfId="28711" xr:uid="{00000000-0005-0000-0000-0000276F0000}"/>
    <cellStyle name="Fixed 24 2 2" xfId="28712" xr:uid="{00000000-0005-0000-0000-0000286F0000}"/>
    <cellStyle name="Fixed 24 2 2 2" xfId="28713" xr:uid="{00000000-0005-0000-0000-0000296F0000}"/>
    <cellStyle name="Fixed 24 2 3" xfId="28714" xr:uid="{00000000-0005-0000-0000-00002A6F0000}"/>
    <cellStyle name="Fixed 24 3" xfId="28715" xr:uid="{00000000-0005-0000-0000-00002B6F0000}"/>
    <cellStyle name="Fixed 24 3 2" xfId="28716" xr:uid="{00000000-0005-0000-0000-00002C6F0000}"/>
    <cellStyle name="Fixed 24 4" xfId="28717" xr:uid="{00000000-0005-0000-0000-00002D6F0000}"/>
    <cellStyle name="Fixed 25" xfId="28718" xr:uid="{00000000-0005-0000-0000-00002E6F0000}"/>
    <cellStyle name="Fixed 25 2" xfId="28719" xr:uid="{00000000-0005-0000-0000-00002F6F0000}"/>
    <cellStyle name="Fixed 25 2 2" xfId="28720" xr:uid="{00000000-0005-0000-0000-0000306F0000}"/>
    <cellStyle name="Fixed 25 2 2 2" xfId="28721" xr:uid="{00000000-0005-0000-0000-0000316F0000}"/>
    <cellStyle name="Fixed 25 2 3" xfId="28722" xr:uid="{00000000-0005-0000-0000-0000326F0000}"/>
    <cellStyle name="Fixed 25 3" xfId="28723" xr:uid="{00000000-0005-0000-0000-0000336F0000}"/>
    <cellStyle name="Fixed 25 3 2" xfId="28724" xr:uid="{00000000-0005-0000-0000-0000346F0000}"/>
    <cellStyle name="Fixed 25 4" xfId="28725" xr:uid="{00000000-0005-0000-0000-0000356F0000}"/>
    <cellStyle name="Fixed 26" xfId="28726" xr:uid="{00000000-0005-0000-0000-0000366F0000}"/>
    <cellStyle name="Fixed 26 2" xfId="28727" xr:uid="{00000000-0005-0000-0000-0000376F0000}"/>
    <cellStyle name="Fixed 26 2 2" xfId="28728" xr:uid="{00000000-0005-0000-0000-0000386F0000}"/>
    <cellStyle name="Fixed 26 2 2 2" xfId="28729" xr:uid="{00000000-0005-0000-0000-0000396F0000}"/>
    <cellStyle name="Fixed 26 2 3" xfId="28730" xr:uid="{00000000-0005-0000-0000-00003A6F0000}"/>
    <cellStyle name="Fixed 26 3" xfId="28731" xr:uid="{00000000-0005-0000-0000-00003B6F0000}"/>
    <cellStyle name="Fixed 26 3 2" xfId="28732" xr:uid="{00000000-0005-0000-0000-00003C6F0000}"/>
    <cellStyle name="Fixed 26 4" xfId="28733" xr:uid="{00000000-0005-0000-0000-00003D6F0000}"/>
    <cellStyle name="Fixed 27" xfId="28734" xr:uid="{00000000-0005-0000-0000-00003E6F0000}"/>
    <cellStyle name="Fixed 27 2" xfId="28735" xr:uid="{00000000-0005-0000-0000-00003F6F0000}"/>
    <cellStyle name="Fixed 27 2 2" xfId="28736" xr:uid="{00000000-0005-0000-0000-0000406F0000}"/>
    <cellStyle name="Fixed 27 2 2 2" xfId="28737" xr:uid="{00000000-0005-0000-0000-0000416F0000}"/>
    <cellStyle name="Fixed 27 2 3" xfId="28738" xr:uid="{00000000-0005-0000-0000-0000426F0000}"/>
    <cellStyle name="Fixed 27 3" xfId="28739" xr:uid="{00000000-0005-0000-0000-0000436F0000}"/>
    <cellStyle name="Fixed 27 3 2" xfId="28740" xr:uid="{00000000-0005-0000-0000-0000446F0000}"/>
    <cellStyle name="Fixed 27 4" xfId="28741" xr:uid="{00000000-0005-0000-0000-0000456F0000}"/>
    <cellStyle name="Fixed 28" xfId="28742" xr:uid="{00000000-0005-0000-0000-0000466F0000}"/>
    <cellStyle name="Fixed 28 2" xfId="28743" xr:uid="{00000000-0005-0000-0000-0000476F0000}"/>
    <cellStyle name="Fixed 28 2 2" xfId="28744" xr:uid="{00000000-0005-0000-0000-0000486F0000}"/>
    <cellStyle name="Fixed 28 2 2 2" xfId="28745" xr:uid="{00000000-0005-0000-0000-0000496F0000}"/>
    <cellStyle name="Fixed 28 2 3" xfId="28746" xr:uid="{00000000-0005-0000-0000-00004A6F0000}"/>
    <cellStyle name="Fixed 28 3" xfId="28747" xr:uid="{00000000-0005-0000-0000-00004B6F0000}"/>
    <cellStyle name="Fixed 28 3 2" xfId="28748" xr:uid="{00000000-0005-0000-0000-00004C6F0000}"/>
    <cellStyle name="Fixed 28 4" xfId="28749" xr:uid="{00000000-0005-0000-0000-00004D6F0000}"/>
    <cellStyle name="Fixed 29" xfId="28750" xr:uid="{00000000-0005-0000-0000-00004E6F0000}"/>
    <cellStyle name="Fixed 29 2" xfId="28751" xr:uid="{00000000-0005-0000-0000-00004F6F0000}"/>
    <cellStyle name="Fixed 29 2 2" xfId="28752" xr:uid="{00000000-0005-0000-0000-0000506F0000}"/>
    <cellStyle name="Fixed 29 2 2 2" xfId="28753" xr:uid="{00000000-0005-0000-0000-0000516F0000}"/>
    <cellStyle name="Fixed 29 2 3" xfId="28754" xr:uid="{00000000-0005-0000-0000-0000526F0000}"/>
    <cellStyle name="Fixed 29 3" xfId="28755" xr:uid="{00000000-0005-0000-0000-0000536F0000}"/>
    <cellStyle name="Fixed 29 3 2" xfId="28756" xr:uid="{00000000-0005-0000-0000-0000546F0000}"/>
    <cellStyle name="Fixed 29 4" xfId="28757" xr:uid="{00000000-0005-0000-0000-0000556F0000}"/>
    <cellStyle name="Fixed 3" xfId="28758" xr:uid="{00000000-0005-0000-0000-0000566F0000}"/>
    <cellStyle name="Fixed 3 2" xfId="28759" xr:uid="{00000000-0005-0000-0000-0000576F0000}"/>
    <cellStyle name="Fixed 3 2 2" xfId="28760" xr:uid="{00000000-0005-0000-0000-0000586F0000}"/>
    <cellStyle name="Fixed 3 2 2 2" xfId="28761" xr:uid="{00000000-0005-0000-0000-0000596F0000}"/>
    <cellStyle name="Fixed 3 2 3" xfId="28762" xr:uid="{00000000-0005-0000-0000-00005A6F0000}"/>
    <cellStyle name="Fixed 3 3" xfId="28763" xr:uid="{00000000-0005-0000-0000-00005B6F0000}"/>
    <cellStyle name="Fixed 3 3 2" xfId="28764" xr:uid="{00000000-0005-0000-0000-00005C6F0000}"/>
    <cellStyle name="Fixed 3 4" xfId="28765" xr:uid="{00000000-0005-0000-0000-00005D6F0000}"/>
    <cellStyle name="Fixed 30" xfId="28766" xr:uid="{00000000-0005-0000-0000-00005E6F0000}"/>
    <cellStyle name="Fixed 30 2" xfId="28767" xr:uid="{00000000-0005-0000-0000-00005F6F0000}"/>
    <cellStyle name="Fixed 30 2 2" xfId="28768" xr:uid="{00000000-0005-0000-0000-0000606F0000}"/>
    <cellStyle name="Fixed 30 2 2 2" xfId="28769" xr:uid="{00000000-0005-0000-0000-0000616F0000}"/>
    <cellStyle name="Fixed 30 2 3" xfId="28770" xr:uid="{00000000-0005-0000-0000-0000626F0000}"/>
    <cellStyle name="Fixed 30 3" xfId="28771" xr:uid="{00000000-0005-0000-0000-0000636F0000}"/>
    <cellStyle name="Fixed 30 3 2" xfId="28772" xr:uid="{00000000-0005-0000-0000-0000646F0000}"/>
    <cellStyle name="Fixed 30 4" xfId="28773" xr:uid="{00000000-0005-0000-0000-0000656F0000}"/>
    <cellStyle name="Fixed 31" xfId="28774" xr:uid="{00000000-0005-0000-0000-0000666F0000}"/>
    <cellStyle name="Fixed 31 2" xfId="28775" xr:uid="{00000000-0005-0000-0000-0000676F0000}"/>
    <cellStyle name="Fixed 31 2 2" xfId="28776" xr:uid="{00000000-0005-0000-0000-0000686F0000}"/>
    <cellStyle name="Fixed 31 2 2 2" xfId="28777" xr:uid="{00000000-0005-0000-0000-0000696F0000}"/>
    <cellStyle name="Fixed 31 2 3" xfId="28778" xr:uid="{00000000-0005-0000-0000-00006A6F0000}"/>
    <cellStyle name="Fixed 31 3" xfId="28779" xr:uid="{00000000-0005-0000-0000-00006B6F0000}"/>
    <cellStyle name="Fixed 31 3 2" xfId="28780" xr:uid="{00000000-0005-0000-0000-00006C6F0000}"/>
    <cellStyle name="Fixed 31 4" xfId="28781" xr:uid="{00000000-0005-0000-0000-00006D6F0000}"/>
    <cellStyle name="Fixed 32" xfId="28782" xr:uid="{00000000-0005-0000-0000-00006E6F0000}"/>
    <cellStyle name="Fixed 32 2" xfId="28783" xr:uid="{00000000-0005-0000-0000-00006F6F0000}"/>
    <cellStyle name="Fixed 32 2 2" xfId="28784" xr:uid="{00000000-0005-0000-0000-0000706F0000}"/>
    <cellStyle name="Fixed 32 2 2 2" xfId="28785" xr:uid="{00000000-0005-0000-0000-0000716F0000}"/>
    <cellStyle name="Fixed 32 2 3" xfId="28786" xr:uid="{00000000-0005-0000-0000-0000726F0000}"/>
    <cellStyle name="Fixed 32 3" xfId="28787" xr:uid="{00000000-0005-0000-0000-0000736F0000}"/>
    <cellStyle name="Fixed 32 3 2" xfId="28788" xr:uid="{00000000-0005-0000-0000-0000746F0000}"/>
    <cellStyle name="Fixed 32 4" xfId="28789" xr:uid="{00000000-0005-0000-0000-0000756F0000}"/>
    <cellStyle name="Fixed 33" xfId="28790" xr:uid="{00000000-0005-0000-0000-0000766F0000}"/>
    <cellStyle name="Fixed 33 2" xfId="28791" xr:uid="{00000000-0005-0000-0000-0000776F0000}"/>
    <cellStyle name="Fixed 33 2 2" xfId="28792" xr:uid="{00000000-0005-0000-0000-0000786F0000}"/>
    <cellStyle name="Fixed 33 2 2 2" xfId="28793" xr:uid="{00000000-0005-0000-0000-0000796F0000}"/>
    <cellStyle name="Fixed 33 2 3" xfId="28794" xr:uid="{00000000-0005-0000-0000-00007A6F0000}"/>
    <cellStyle name="Fixed 33 3" xfId="28795" xr:uid="{00000000-0005-0000-0000-00007B6F0000}"/>
    <cellStyle name="Fixed 33 3 2" xfId="28796" xr:uid="{00000000-0005-0000-0000-00007C6F0000}"/>
    <cellStyle name="Fixed 33 4" xfId="28797" xr:uid="{00000000-0005-0000-0000-00007D6F0000}"/>
    <cellStyle name="Fixed 34" xfId="28798" xr:uid="{00000000-0005-0000-0000-00007E6F0000}"/>
    <cellStyle name="Fixed 34 2" xfId="28799" xr:uid="{00000000-0005-0000-0000-00007F6F0000}"/>
    <cellStyle name="Fixed 34 2 2" xfId="28800" xr:uid="{00000000-0005-0000-0000-0000806F0000}"/>
    <cellStyle name="Fixed 34 2 2 2" xfId="28801" xr:uid="{00000000-0005-0000-0000-0000816F0000}"/>
    <cellStyle name="Fixed 34 2 3" xfId="28802" xr:uid="{00000000-0005-0000-0000-0000826F0000}"/>
    <cellStyle name="Fixed 34 3" xfId="28803" xr:uid="{00000000-0005-0000-0000-0000836F0000}"/>
    <cellStyle name="Fixed 34 3 2" xfId="28804" xr:uid="{00000000-0005-0000-0000-0000846F0000}"/>
    <cellStyle name="Fixed 34 4" xfId="28805" xr:uid="{00000000-0005-0000-0000-0000856F0000}"/>
    <cellStyle name="Fixed 35" xfId="28806" xr:uid="{00000000-0005-0000-0000-0000866F0000}"/>
    <cellStyle name="Fixed 35 2" xfId="28807" xr:uid="{00000000-0005-0000-0000-0000876F0000}"/>
    <cellStyle name="Fixed 35 2 2" xfId="28808" xr:uid="{00000000-0005-0000-0000-0000886F0000}"/>
    <cellStyle name="Fixed 35 3" xfId="28809" xr:uid="{00000000-0005-0000-0000-0000896F0000}"/>
    <cellStyle name="Fixed 36" xfId="28810" xr:uid="{00000000-0005-0000-0000-00008A6F0000}"/>
    <cellStyle name="Fixed 36 2" xfId="28811" xr:uid="{00000000-0005-0000-0000-00008B6F0000}"/>
    <cellStyle name="Fixed 36 2 2" xfId="28812" xr:uid="{00000000-0005-0000-0000-00008C6F0000}"/>
    <cellStyle name="Fixed 36 3" xfId="28813" xr:uid="{00000000-0005-0000-0000-00008D6F0000}"/>
    <cellStyle name="Fixed 37" xfId="28814" xr:uid="{00000000-0005-0000-0000-00008E6F0000}"/>
    <cellStyle name="Fixed 38" xfId="28815" xr:uid="{00000000-0005-0000-0000-00008F6F0000}"/>
    <cellStyle name="Fixed 38 2" xfId="28816" xr:uid="{00000000-0005-0000-0000-0000906F0000}"/>
    <cellStyle name="Fixed 4" xfId="28817" xr:uid="{00000000-0005-0000-0000-0000916F0000}"/>
    <cellStyle name="Fixed 4 2" xfId="28818" xr:uid="{00000000-0005-0000-0000-0000926F0000}"/>
    <cellStyle name="Fixed 4 2 2" xfId="28819" xr:uid="{00000000-0005-0000-0000-0000936F0000}"/>
    <cellStyle name="Fixed 4 2 2 2" xfId="28820" xr:uid="{00000000-0005-0000-0000-0000946F0000}"/>
    <cellStyle name="Fixed 4 2 3" xfId="28821" xr:uid="{00000000-0005-0000-0000-0000956F0000}"/>
    <cellStyle name="Fixed 4 3" xfId="28822" xr:uid="{00000000-0005-0000-0000-0000966F0000}"/>
    <cellStyle name="Fixed 4 3 2" xfId="28823" xr:uid="{00000000-0005-0000-0000-0000976F0000}"/>
    <cellStyle name="Fixed 4 4" xfId="28824" xr:uid="{00000000-0005-0000-0000-0000986F0000}"/>
    <cellStyle name="Fixed 5" xfId="28825" xr:uid="{00000000-0005-0000-0000-0000996F0000}"/>
    <cellStyle name="Fixed 5 2" xfId="28826" xr:uid="{00000000-0005-0000-0000-00009A6F0000}"/>
    <cellStyle name="Fixed 5 2 2" xfId="28827" xr:uid="{00000000-0005-0000-0000-00009B6F0000}"/>
    <cellStyle name="Fixed 5 2 2 2" xfId="28828" xr:uid="{00000000-0005-0000-0000-00009C6F0000}"/>
    <cellStyle name="Fixed 5 2 3" xfId="28829" xr:uid="{00000000-0005-0000-0000-00009D6F0000}"/>
    <cellStyle name="Fixed 5 3" xfId="28830" xr:uid="{00000000-0005-0000-0000-00009E6F0000}"/>
    <cellStyle name="Fixed 5 3 2" xfId="28831" xr:uid="{00000000-0005-0000-0000-00009F6F0000}"/>
    <cellStyle name="Fixed 5 4" xfId="28832" xr:uid="{00000000-0005-0000-0000-0000A06F0000}"/>
    <cellStyle name="Fixed 6" xfId="28833" xr:uid="{00000000-0005-0000-0000-0000A16F0000}"/>
    <cellStyle name="Fixed 6 2" xfId="28834" xr:uid="{00000000-0005-0000-0000-0000A26F0000}"/>
    <cellStyle name="Fixed 6 2 2" xfId="28835" xr:uid="{00000000-0005-0000-0000-0000A36F0000}"/>
    <cellStyle name="Fixed 6 2 2 2" xfId="28836" xr:uid="{00000000-0005-0000-0000-0000A46F0000}"/>
    <cellStyle name="Fixed 6 2 3" xfId="28837" xr:uid="{00000000-0005-0000-0000-0000A56F0000}"/>
    <cellStyle name="Fixed 6 3" xfId="28838" xr:uid="{00000000-0005-0000-0000-0000A66F0000}"/>
    <cellStyle name="Fixed 6 3 2" xfId="28839" xr:uid="{00000000-0005-0000-0000-0000A76F0000}"/>
    <cellStyle name="Fixed 6 4" xfId="28840" xr:uid="{00000000-0005-0000-0000-0000A86F0000}"/>
    <cellStyle name="Fixed 7" xfId="28841" xr:uid="{00000000-0005-0000-0000-0000A96F0000}"/>
    <cellStyle name="Fixed 7 2" xfId="28842" xr:uid="{00000000-0005-0000-0000-0000AA6F0000}"/>
    <cellStyle name="Fixed 7 2 2" xfId="28843" xr:uid="{00000000-0005-0000-0000-0000AB6F0000}"/>
    <cellStyle name="Fixed 7 2 2 2" xfId="28844" xr:uid="{00000000-0005-0000-0000-0000AC6F0000}"/>
    <cellStyle name="Fixed 7 2 3" xfId="28845" xr:uid="{00000000-0005-0000-0000-0000AD6F0000}"/>
    <cellStyle name="Fixed 7 3" xfId="28846" xr:uid="{00000000-0005-0000-0000-0000AE6F0000}"/>
    <cellStyle name="Fixed 7 3 2" xfId="28847" xr:uid="{00000000-0005-0000-0000-0000AF6F0000}"/>
    <cellStyle name="Fixed 7 4" xfId="28848" xr:uid="{00000000-0005-0000-0000-0000B06F0000}"/>
    <cellStyle name="Fixed 8" xfId="28849" xr:uid="{00000000-0005-0000-0000-0000B16F0000}"/>
    <cellStyle name="Fixed 8 2" xfId="28850" xr:uid="{00000000-0005-0000-0000-0000B26F0000}"/>
    <cellStyle name="Fixed 8 2 2" xfId="28851" xr:uid="{00000000-0005-0000-0000-0000B36F0000}"/>
    <cellStyle name="Fixed 8 2 2 2" xfId="28852" xr:uid="{00000000-0005-0000-0000-0000B46F0000}"/>
    <cellStyle name="Fixed 8 2 3" xfId="28853" xr:uid="{00000000-0005-0000-0000-0000B56F0000}"/>
    <cellStyle name="Fixed 8 3" xfId="28854" xr:uid="{00000000-0005-0000-0000-0000B66F0000}"/>
    <cellStyle name="Fixed 8 3 2" xfId="28855" xr:uid="{00000000-0005-0000-0000-0000B76F0000}"/>
    <cellStyle name="Fixed 8 4" xfId="28856" xr:uid="{00000000-0005-0000-0000-0000B86F0000}"/>
    <cellStyle name="Fixed 9" xfId="28857" xr:uid="{00000000-0005-0000-0000-0000B96F0000}"/>
    <cellStyle name="Fixed 9 2" xfId="28858" xr:uid="{00000000-0005-0000-0000-0000BA6F0000}"/>
    <cellStyle name="Fixed 9 2 2" xfId="28859" xr:uid="{00000000-0005-0000-0000-0000BB6F0000}"/>
    <cellStyle name="Fixed 9 2 2 2" xfId="28860" xr:uid="{00000000-0005-0000-0000-0000BC6F0000}"/>
    <cellStyle name="Fixed 9 2 3" xfId="28861" xr:uid="{00000000-0005-0000-0000-0000BD6F0000}"/>
    <cellStyle name="Fixed 9 3" xfId="28862" xr:uid="{00000000-0005-0000-0000-0000BE6F0000}"/>
    <cellStyle name="Fixed 9 3 2" xfId="28863" xr:uid="{00000000-0005-0000-0000-0000BF6F0000}"/>
    <cellStyle name="Fixed 9 4" xfId="28864" xr:uid="{00000000-0005-0000-0000-0000C06F0000}"/>
    <cellStyle name="Fixed_BGR_Prices" xfId="28865" xr:uid="{00000000-0005-0000-0000-0000C16F0000}"/>
    <cellStyle name="fixed0 - Style4" xfId="28866" xr:uid="{00000000-0005-0000-0000-0000C26F0000}"/>
    <cellStyle name="fixed0 - Style4 2" xfId="28867" xr:uid="{00000000-0005-0000-0000-0000C36F0000}"/>
    <cellStyle name="fixed0 - Style4 2 2" xfId="28868" xr:uid="{00000000-0005-0000-0000-0000C46F0000}"/>
    <cellStyle name="fixed0 - Style4 2 2 2" xfId="28869" xr:uid="{00000000-0005-0000-0000-0000C56F0000}"/>
    <cellStyle name="fixed0 - Style4 2 2 3" xfId="28870" xr:uid="{00000000-0005-0000-0000-0000C66F0000}"/>
    <cellStyle name="fixed0 - Style4 2 2 4" xfId="28871" xr:uid="{00000000-0005-0000-0000-0000C76F0000}"/>
    <cellStyle name="fixed0 - Style4 2 3" xfId="28872" xr:uid="{00000000-0005-0000-0000-0000C86F0000}"/>
    <cellStyle name="fixed0 - Style4 2 4" xfId="28873" xr:uid="{00000000-0005-0000-0000-0000C96F0000}"/>
    <cellStyle name="fixed0 - Style4 2 5" xfId="28874" xr:uid="{00000000-0005-0000-0000-0000CA6F0000}"/>
    <cellStyle name="fixed0 - Style4 3" xfId="28875" xr:uid="{00000000-0005-0000-0000-0000CB6F0000}"/>
    <cellStyle name="fixed0 - Style4 3 2" xfId="28876" xr:uid="{00000000-0005-0000-0000-0000CC6F0000}"/>
    <cellStyle name="fixed0 - Style4 3 3" xfId="28877" xr:uid="{00000000-0005-0000-0000-0000CD6F0000}"/>
    <cellStyle name="fixed0 - Style4 3 4" xfId="28878" xr:uid="{00000000-0005-0000-0000-0000CE6F0000}"/>
    <cellStyle name="fixed0 - Style4 4" xfId="28879" xr:uid="{00000000-0005-0000-0000-0000CF6F0000}"/>
    <cellStyle name="fixed0 - Style4 4 2" xfId="28880" xr:uid="{00000000-0005-0000-0000-0000D06F0000}"/>
    <cellStyle name="fixed0 - Style4 4 3" xfId="28881" xr:uid="{00000000-0005-0000-0000-0000D16F0000}"/>
    <cellStyle name="fixed0 - Style4 4 4" xfId="28882" xr:uid="{00000000-0005-0000-0000-0000D26F0000}"/>
    <cellStyle name="fixed0 - Style4 5" xfId="28883" xr:uid="{00000000-0005-0000-0000-0000D36F0000}"/>
    <cellStyle name="fixed0 - Style4 5 2" xfId="28884" xr:uid="{00000000-0005-0000-0000-0000D46F0000}"/>
    <cellStyle name="fixed0 - Style4 6" xfId="28885" xr:uid="{00000000-0005-0000-0000-0000D56F0000}"/>
    <cellStyle name="fixed0 - Style4 7" xfId="28886" xr:uid="{00000000-0005-0000-0000-0000D66F0000}"/>
    <cellStyle name="fixed0 - Style4 8" xfId="28887" xr:uid="{00000000-0005-0000-0000-0000D76F0000}"/>
    <cellStyle name="Fixed1 - Style1" xfId="28888" xr:uid="{00000000-0005-0000-0000-0000D86F0000}"/>
    <cellStyle name="Fixed1 - Style2" xfId="28889" xr:uid="{00000000-0005-0000-0000-0000D96F0000}"/>
    <cellStyle name="Fixed2 - Style2" xfId="28890" xr:uid="{00000000-0005-0000-0000-0000DA6F0000}"/>
    <cellStyle name="Fixed2 - Style2 2" xfId="28891" xr:uid="{00000000-0005-0000-0000-0000DB6F0000}"/>
    <cellStyle name="Fixed2 - Style2 3" xfId="28892" xr:uid="{00000000-0005-0000-0000-0000DC6F0000}"/>
    <cellStyle name="Fixed2 - Style2 4" xfId="28893" xr:uid="{00000000-0005-0000-0000-0000DD6F0000}"/>
    <cellStyle name="Fixo" xfId="28894" xr:uid="{00000000-0005-0000-0000-0000DE6F0000}"/>
    <cellStyle name="Fixo 10" xfId="28895" xr:uid="{00000000-0005-0000-0000-0000DF6F0000}"/>
    <cellStyle name="Fixo 11" xfId="28896" xr:uid="{00000000-0005-0000-0000-0000E06F0000}"/>
    <cellStyle name="Fixo 12" xfId="28897" xr:uid="{00000000-0005-0000-0000-0000E16F0000}"/>
    <cellStyle name="Fixo 13" xfId="28898" xr:uid="{00000000-0005-0000-0000-0000E26F0000}"/>
    <cellStyle name="Fixo 14" xfId="28899" xr:uid="{00000000-0005-0000-0000-0000E36F0000}"/>
    <cellStyle name="Fixo 15" xfId="28900" xr:uid="{00000000-0005-0000-0000-0000E46F0000}"/>
    <cellStyle name="Fixo 16" xfId="28901" xr:uid="{00000000-0005-0000-0000-0000E56F0000}"/>
    <cellStyle name="Fixo 17" xfId="28902" xr:uid="{00000000-0005-0000-0000-0000E66F0000}"/>
    <cellStyle name="Fixo 18" xfId="28903" xr:uid="{00000000-0005-0000-0000-0000E76F0000}"/>
    <cellStyle name="Fixo 19" xfId="28904" xr:uid="{00000000-0005-0000-0000-0000E86F0000}"/>
    <cellStyle name="Fixo 2" xfId="28905" xr:uid="{00000000-0005-0000-0000-0000E96F0000}"/>
    <cellStyle name="Fixo 2 2" xfId="28906" xr:uid="{00000000-0005-0000-0000-0000EA6F0000}"/>
    <cellStyle name="Fixo 2 3" xfId="28907" xr:uid="{00000000-0005-0000-0000-0000EB6F0000}"/>
    <cellStyle name="Fixo 2 4" xfId="28908" xr:uid="{00000000-0005-0000-0000-0000EC6F0000}"/>
    <cellStyle name="Fixo 2 4 2" xfId="28909" xr:uid="{00000000-0005-0000-0000-0000ED6F0000}"/>
    <cellStyle name="Fixo 2 5" xfId="28910" xr:uid="{00000000-0005-0000-0000-0000EE6F0000}"/>
    <cellStyle name="Fixo 20" xfId="28911" xr:uid="{00000000-0005-0000-0000-0000EF6F0000}"/>
    <cellStyle name="Fixo 21" xfId="28912" xr:uid="{00000000-0005-0000-0000-0000F06F0000}"/>
    <cellStyle name="Fixo 22" xfId="28913" xr:uid="{00000000-0005-0000-0000-0000F16F0000}"/>
    <cellStyle name="Fixo 23" xfId="28914" xr:uid="{00000000-0005-0000-0000-0000F26F0000}"/>
    <cellStyle name="Fixo 24" xfId="28915" xr:uid="{00000000-0005-0000-0000-0000F36F0000}"/>
    <cellStyle name="Fixo 25" xfId="28916" xr:uid="{00000000-0005-0000-0000-0000F46F0000}"/>
    <cellStyle name="Fixo 26" xfId="28917" xr:uid="{00000000-0005-0000-0000-0000F56F0000}"/>
    <cellStyle name="Fixo 27" xfId="28918" xr:uid="{00000000-0005-0000-0000-0000F66F0000}"/>
    <cellStyle name="Fixo 28" xfId="28919" xr:uid="{00000000-0005-0000-0000-0000F76F0000}"/>
    <cellStyle name="Fixo 29" xfId="28920" xr:uid="{00000000-0005-0000-0000-0000F86F0000}"/>
    <cellStyle name="Fixo 3" xfId="28921" xr:uid="{00000000-0005-0000-0000-0000F96F0000}"/>
    <cellStyle name="Fixo 30" xfId="28922" xr:uid="{00000000-0005-0000-0000-0000FA6F0000}"/>
    <cellStyle name="Fixo 31" xfId="28923" xr:uid="{00000000-0005-0000-0000-0000FB6F0000}"/>
    <cellStyle name="Fixo 32" xfId="28924" xr:uid="{00000000-0005-0000-0000-0000FC6F0000}"/>
    <cellStyle name="Fixo 33" xfId="28925" xr:uid="{00000000-0005-0000-0000-0000FD6F0000}"/>
    <cellStyle name="Fixo 34" xfId="28926" xr:uid="{00000000-0005-0000-0000-0000FE6F0000}"/>
    <cellStyle name="Fixo 4" xfId="28927" xr:uid="{00000000-0005-0000-0000-0000FF6F0000}"/>
    <cellStyle name="Fixo 5" xfId="28928" xr:uid="{00000000-0005-0000-0000-000000700000}"/>
    <cellStyle name="Fixo 6" xfId="28929" xr:uid="{00000000-0005-0000-0000-000001700000}"/>
    <cellStyle name="Fixo 7" xfId="28930" xr:uid="{00000000-0005-0000-0000-000002700000}"/>
    <cellStyle name="Fixo 8" xfId="28931" xr:uid="{00000000-0005-0000-0000-000003700000}"/>
    <cellStyle name="Fixo 9" xfId="28932" xr:uid="{00000000-0005-0000-0000-000004700000}"/>
    <cellStyle name="Flag" xfId="28933" xr:uid="{00000000-0005-0000-0000-000005700000}"/>
    <cellStyle name="Footnote" xfId="28934" xr:uid="{00000000-0005-0000-0000-000006700000}"/>
    <cellStyle name="Forklarende tekst" xfId="28935" xr:uid="{00000000-0005-0000-0000-000007700000}"/>
    <cellStyle name="formula" xfId="28936" xr:uid="{00000000-0005-0000-0000-000008700000}"/>
    <cellStyle name="formula1" xfId="28937" xr:uid="{00000000-0005-0000-0000-000009700000}"/>
    <cellStyle name="formula2" xfId="28938" xr:uid="{00000000-0005-0000-0000-00000A700000}"/>
    <cellStyle name="formula3" xfId="28939" xr:uid="{00000000-0005-0000-0000-00000B700000}"/>
    <cellStyle name="Forside overskrift 1" xfId="28940" xr:uid="{00000000-0005-0000-0000-00000C700000}"/>
    <cellStyle name="Forside overskrift 2" xfId="28941" xr:uid="{00000000-0005-0000-0000-00000D700000}"/>
    <cellStyle name="Fuss" xfId="28942" xr:uid="{00000000-0005-0000-0000-00000E700000}"/>
    <cellStyle name="Fuss 2" xfId="28943" xr:uid="{00000000-0005-0000-0000-00000F700000}"/>
    <cellStyle name="Fuss 3" xfId="28944" xr:uid="{00000000-0005-0000-0000-000010700000}"/>
    <cellStyle name="Fuss_WEOInput" xfId="28945" xr:uid="{00000000-0005-0000-0000-000011700000}"/>
    <cellStyle name="Fyrirsögn" xfId="28946" xr:uid="{00000000-0005-0000-0000-000012700000}"/>
    <cellStyle name="gap" xfId="28947" xr:uid="{00000000-0005-0000-0000-000013700000}"/>
    <cellStyle name="Gauche_traitement" xfId="28948" xr:uid="{00000000-0005-0000-0000-000014700000}"/>
    <cellStyle name="General" xfId="28949" xr:uid="{00000000-0005-0000-0000-000015700000}"/>
    <cellStyle name="Gentia To Excel" xfId="28950" xr:uid="{00000000-0005-0000-0000-000016700000}"/>
    <cellStyle name="God" xfId="28951" xr:uid="{00000000-0005-0000-0000-000017700000}"/>
    <cellStyle name="Good 1" xfId="28952" xr:uid="{00000000-0005-0000-0000-000019700000}"/>
    <cellStyle name="Good 10" xfId="28953" xr:uid="{00000000-0005-0000-0000-00001A700000}"/>
    <cellStyle name="Good 10 10" xfId="28954" xr:uid="{00000000-0005-0000-0000-00001B700000}"/>
    <cellStyle name="Good 10 11" xfId="28955" xr:uid="{00000000-0005-0000-0000-00001C700000}"/>
    <cellStyle name="Good 10 12" xfId="28956" xr:uid="{00000000-0005-0000-0000-00001D700000}"/>
    <cellStyle name="Good 10 2" xfId="28957" xr:uid="{00000000-0005-0000-0000-00001E700000}"/>
    <cellStyle name="Good 10 3" xfId="28958" xr:uid="{00000000-0005-0000-0000-00001F700000}"/>
    <cellStyle name="Good 10 4" xfId="28959" xr:uid="{00000000-0005-0000-0000-000020700000}"/>
    <cellStyle name="Good 10 5" xfId="28960" xr:uid="{00000000-0005-0000-0000-000021700000}"/>
    <cellStyle name="Good 10 6" xfId="28961" xr:uid="{00000000-0005-0000-0000-000022700000}"/>
    <cellStyle name="Good 10 7" xfId="28962" xr:uid="{00000000-0005-0000-0000-000023700000}"/>
    <cellStyle name="Good 10 8" xfId="28963" xr:uid="{00000000-0005-0000-0000-000024700000}"/>
    <cellStyle name="Good 10 9" xfId="28964" xr:uid="{00000000-0005-0000-0000-000025700000}"/>
    <cellStyle name="Good 10_BSD2" xfId="28965" xr:uid="{00000000-0005-0000-0000-000026700000}"/>
    <cellStyle name="Good 11" xfId="28966" xr:uid="{00000000-0005-0000-0000-000027700000}"/>
    <cellStyle name="Good 11 10" xfId="28967" xr:uid="{00000000-0005-0000-0000-000028700000}"/>
    <cellStyle name="Good 11 11" xfId="28968" xr:uid="{00000000-0005-0000-0000-000029700000}"/>
    <cellStyle name="Good 11 12" xfId="28969" xr:uid="{00000000-0005-0000-0000-00002A700000}"/>
    <cellStyle name="Good 11 2" xfId="28970" xr:uid="{00000000-0005-0000-0000-00002B700000}"/>
    <cellStyle name="Good 11 3" xfId="28971" xr:uid="{00000000-0005-0000-0000-00002C700000}"/>
    <cellStyle name="Good 11 4" xfId="28972" xr:uid="{00000000-0005-0000-0000-00002D700000}"/>
    <cellStyle name="Good 11 5" xfId="28973" xr:uid="{00000000-0005-0000-0000-00002E700000}"/>
    <cellStyle name="Good 11 6" xfId="28974" xr:uid="{00000000-0005-0000-0000-00002F700000}"/>
    <cellStyle name="Good 11 7" xfId="28975" xr:uid="{00000000-0005-0000-0000-000030700000}"/>
    <cellStyle name="Good 11 8" xfId="28976" xr:uid="{00000000-0005-0000-0000-000031700000}"/>
    <cellStyle name="Good 11 9" xfId="28977" xr:uid="{00000000-0005-0000-0000-000032700000}"/>
    <cellStyle name="Good 11_BSD2" xfId="28978" xr:uid="{00000000-0005-0000-0000-000033700000}"/>
    <cellStyle name="Good 12" xfId="28979" xr:uid="{00000000-0005-0000-0000-000034700000}"/>
    <cellStyle name="Good 12 10" xfId="28980" xr:uid="{00000000-0005-0000-0000-000035700000}"/>
    <cellStyle name="Good 12 2" xfId="28981" xr:uid="{00000000-0005-0000-0000-000036700000}"/>
    <cellStyle name="Good 12 2 10" xfId="28982" xr:uid="{00000000-0005-0000-0000-000037700000}"/>
    <cellStyle name="Good 12 2 2" xfId="28983" xr:uid="{00000000-0005-0000-0000-000038700000}"/>
    <cellStyle name="Good 12 2 2 2" xfId="28984" xr:uid="{00000000-0005-0000-0000-000039700000}"/>
    <cellStyle name="Good 12 2 2 3" xfId="28985" xr:uid="{00000000-0005-0000-0000-00003A700000}"/>
    <cellStyle name="Good 12 2 2 4" xfId="28986" xr:uid="{00000000-0005-0000-0000-00003B700000}"/>
    <cellStyle name="Good 12 2 2 5" xfId="28987" xr:uid="{00000000-0005-0000-0000-00003C700000}"/>
    <cellStyle name="Good 12 2 3" xfId="28988" xr:uid="{00000000-0005-0000-0000-00003D700000}"/>
    <cellStyle name="Good 12 2 4" xfId="28989" xr:uid="{00000000-0005-0000-0000-00003E700000}"/>
    <cellStyle name="Good 12 2 5" xfId="28990" xr:uid="{00000000-0005-0000-0000-00003F700000}"/>
    <cellStyle name="Good 12 2 6" xfId="28991" xr:uid="{00000000-0005-0000-0000-000040700000}"/>
    <cellStyle name="Good 12 2 7" xfId="28992" xr:uid="{00000000-0005-0000-0000-000041700000}"/>
    <cellStyle name="Good 12 2 8" xfId="28993" xr:uid="{00000000-0005-0000-0000-000042700000}"/>
    <cellStyle name="Good 12 2 9" xfId="28994" xr:uid="{00000000-0005-0000-0000-000043700000}"/>
    <cellStyle name="Good 12 3" xfId="28995" xr:uid="{00000000-0005-0000-0000-000044700000}"/>
    <cellStyle name="Good 12 4" xfId="28996" xr:uid="{00000000-0005-0000-0000-000045700000}"/>
    <cellStyle name="Good 12 5" xfId="28997" xr:uid="{00000000-0005-0000-0000-000046700000}"/>
    <cellStyle name="Good 12 6" xfId="28998" xr:uid="{00000000-0005-0000-0000-000047700000}"/>
    <cellStyle name="Good 12 7" xfId="28999" xr:uid="{00000000-0005-0000-0000-000048700000}"/>
    <cellStyle name="Good 12 8" xfId="29000" xr:uid="{00000000-0005-0000-0000-000049700000}"/>
    <cellStyle name="Good 12 9" xfId="29001" xr:uid="{00000000-0005-0000-0000-00004A700000}"/>
    <cellStyle name="Good 12_BSD2" xfId="29002" xr:uid="{00000000-0005-0000-0000-00004B700000}"/>
    <cellStyle name="Good 13" xfId="29003" xr:uid="{00000000-0005-0000-0000-00004C700000}"/>
    <cellStyle name="Good 13 10" xfId="29004" xr:uid="{00000000-0005-0000-0000-00004D700000}"/>
    <cellStyle name="Good 13 2" xfId="29005" xr:uid="{00000000-0005-0000-0000-00004E700000}"/>
    <cellStyle name="Good 13 3" xfId="29006" xr:uid="{00000000-0005-0000-0000-00004F700000}"/>
    <cellStyle name="Good 13 4" xfId="29007" xr:uid="{00000000-0005-0000-0000-000050700000}"/>
    <cellStyle name="Good 13 5" xfId="29008" xr:uid="{00000000-0005-0000-0000-000051700000}"/>
    <cellStyle name="Good 13 6" xfId="29009" xr:uid="{00000000-0005-0000-0000-000052700000}"/>
    <cellStyle name="Good 13 7" xfId="29010" xr:uid="{00000000-0005-0000-0000-000053700000}"/>
    <cellStyle name="Good 13 8" xfId="29011" xr:uid="{00000000-0005-0000-0000-000054700000}"/>
    <cellStyle name="Good 13 9" xfId="29012" xr:uid="{00000000-0005-0000-0000-000055700000}"/>
    <cellStyle name="Good 13_BSD2" xfId="29013" xr:uid="{00000000-0005-0000-0000-000056700000}"/>
    <cellStyle name="Good 14" xfId="29014" xr:uid="{00000000-0005-0000-0000-000057700000}"/>
    <cellStyle name="Good 14 2" xfId="29015" xr:uid="{00000000-0005-0000-0000-000058700000}"/>
    <cellStyle name="Good 14 3" xfId="29016" xr:uid="{00000000-0005-0000-0000-000059700000}"/>
    <cellStyle name="Good 14 4" xfId="29017" xr:uid="{00000000-0005-0000-0000-00005A700000}"/>
    <cellStyle name="Good 14 5" xfId="29018" xr:uid="{00000000-0005-0000-0000-00005B700000}"/>
    <cellStyle name="Good 14_BSD2" xfId="29019" xr:uid="{00000000-0005-0000-0000-00005C700000}"/>
    <cellStyle name="Good 15" xfId="29020" xr:uid="{00000000-0005-0000-0000-00005D700000}"/>
    <cellStyle name="Good 15 2" xfId="29021" xr:uid="{00000000-0005-0000-0000-00005E700000}"/>
    <cellStyle name="Good 15 3" xfId="29022" xr:uid="{00000000-0005-0000-0000-00005F700000}"/>
    <cellStyle name="Good 15 4" xfId="29023" xr:uid="{00000000-0005-0000-0000-000060700000}"/>
    <cellStyle name="Good 15 5" xfId="29024" xr:uid="{00000000-0005-0000-0000-000061700000}"/>
    <cellStyle name="Good 15_BSD2" xfId="29025" xr:uid="{00000000-0005-0000-0000-000062700000}"/>
    <cellStyle name="Good 16" xfId="29026" xr:uid="{00000000-0005-0000-0000-000063700000}"/>
    <cellStyle name="Good 16 2" xfId="29027" xr:uid="{00000000-0005-0000-0000-000064700000}"/>
    <cellStyle name="Good 16 3" xfId="29028" xr:uid="{00000000-0005-0000-0000-000065700000}"/>
    <cellStyle name="Good 16 4" xfId="29029" xr:uid="{00000000-0005-0000-0000-000066700000}"/>
    <cellStyle name="Good 16 5" xfId="29030" xr:uid="{00000000-0005-0000-0000-000067700000}"/>
    <cellStyle name="Good 16_BSD2" xfId="29031" xr:uid="{00000000-0005-0000-0000-000068700000}"/>
    <cellStyle name="Good 17" xfId="29032" xr:uid="{00000000-0005-0000-0000-000069700000}"/>
    <cellStyle name="Good 17 2" xfId="29033" xr:uid="{00000000-0005-0000-0000-00006A700000}"/>
    <cellStyle name="Good 17 3" xfId="29034" xr:uid="{00000000-0005-0000-0000-00006B700000}"/>
    <cellStyle name="Good 17 4" xfId="29035" xr:uid="{00000000-0005-0000-0000-00006C700000}"/>
    <cellStyle name="Good 17 5" xfId="29036" xr:uid="{00000000-0005-0000-0000-00006D700000}"/>
    <cellStyle name="Good 17_BSD2" xfId="29037" xr:uid="{00000000-0005-0000-0000-00006E700000}"/>
    <cellStyle name="Good 18" xfId="29038" xr:uid="{00000000-0005-0000-0000-00006F700000}"/>
    <cellStyle name="Good 18 2" xfId="29039" xr:uid="{00000000-0005-0000-0000-000070700000}"/>
    <cellStyle name="Good 18 3" xfId="29040" xr:uid="{00000000-0005-0000-0000-000071700000}"/>
    <cellStyle name="Good 18 4" xfId="29041" xr:uid="{00000000-0005-0000-0000-000072700000}"/>
    <cellStyle name="Good 18 5" xfId="29042" xr:uid="{00000000-0005-0000-0000-000073700000}"/>
    <cellStyle name="Good 18_BSD2" xfId="29043" xr:uid="{00000000-0005-0000-0000-000074700000}"/>
    <cellStyle name="Good 19" xfId="29044" xr:uid="{00000000-0005-0000-0000-000075700000}"/>
    <cellStyle name="Good 19 2" xfId="29045" xr:uid="{00000000-0005-0000-0000-000076700000}"/>
    <cellStyle name="Good 19 3" xfId="29046" xr:uid="{00000000-0005-0000-0000-000077700000}"/>
    <cellStyle name="Good 19 4" xfId="29047" xr:uid="{00000000-0005-0000-0000-000078700000}"/>
    <cellStyle name="Good 19 5" xfId="29048" xr:uid="{00000000-0005-0000-0000-000079700000}"/>
    <cellStyle name="Good 19_BSD2" xfId="29049" xr:uid="{00000000-0005-0000-0000-00007A700000}"/>
    <cellStyle name="Good 2" xfId="931" xr:uid="{00000000-0005-0000-0000-00007B700000}"/>
    <cellStyle name="Good 2 10" xfId="29050" xr:uid="{00000000-0005-0000-0000-00007C700000}"/>
    <cellStyle name="Good 2 11" xfId="29051" xr:uid="{00000000-0005-0000-0000-00007D700000}"/>
    <cellStyle name="Good 2 12" xfId="29052" xr:uid="{00000000-0005-0000-0000-00007E700000}"/>
    <cellStyle name="Good 2 12 2" xfId="29053" xr:uid="{00000000-0005-0000-0000-00007F700000}"/>
    <cellStyle name="Good 2 13" xfId="29054" xr:uid="{00000000-0005-0000-0000-000080700000}"/>
    <cellStyle name="Good 2 14" xfId="29055" xr:uid="{00000000-0005-0000-0000-000081700000}"/>
    <cellStyle name="Good 2 2" xfId="29056" xr:uid="{00000000-0005-0000-0000-000082700000}"/>
    <cellStyle name="Good 2 2 10" xfId="29057" xr:uid="{00000000-0005-0000-0000-000083700000}"/>
    <cellStyle name="Good 2 2 11" xfId="29058" xr:uid="{00000000-0005-0000-0000-000084700000}"/>
    <cellStyle name="Good 2 2 11 2" xfId="29059" xr:uid="{00000000-0005-0000-0000-000085700000}"/>
    <cellStyle name="Good 2 2 12" xfId="29060" xr:uid="{00000000-0005-0000-0000-000086700000}"/>
    <cellStyle name="Good 2 2 2" xfId="29061" xr:uid="{00000000-0005-0000-0000-000087700000}"/>
    <cellStyle name="Good 2 2 2 10" xfId="29062" xr:uid="{00000000-0005-0000-0000-000088700000}"/>
    <cellStyle name="Good 2 2 2 2" xfId="29063" xr:uid="{00000000-0005-0000-0000-000089700000}"/>
    <cellStyle name="Good 2 2 2 2 10" xfId="29064" xr:uid="{00000000-0005-0000-0000-00008A700000}"/>
    <cellStyle name="Good 2 2 2 2 2" xfId="29065" xr:uid="{00000000-0005-0000-0000-00008B700000}"/>
    <cellStyle name="Good 2 2 2 2 2 2" xfId="29066" xr:uid="{00000000-0005-0000-0000-00008C700000}"/>
    <cellStyle name="Good 2 2 2 2 2 2 2" xfId="29067" xr:uid="{00000000-0005-0000-0000-00008D700000}"/>
    <cellStyle name="Good 2 2 2 2 2 2 2 2" xfId="29068" xr:uid="{00000000-0005-0000-0000-00008E700000}"/>
    <cellStyle name="Good 2 2 2 2 2 2 2 2 2" xfId="29069" xr:uid="{00000000-0005-0000-0000-00008F700000}"/>
    <cellStyle name="Good 2 2 2 2 2 2 3" xfId="29070" xr:uid="{00000000-0005-0000-0000-000090700000}"/>
    <cellStyle name="Good 2 2 2 2 2 3" xfId="29071" xr:uid="{00000000-0005-0000-0000-000091700000}"/>
    <cellStyle name="Good 2 2 2 2 2 4" xfId="29072" xr:uid="{00000000-0005-0000-0000-000092700000}"/>
    <cellStyle name="Good 2 2 2 2 2 4 2" xfId="29073" xr:uid="{00000000-0005-0000-0000-000093700000}"/>
    <cellStyle name="Good 2 2 2 2 2 5" xfId="29074" xr:uid="{00000000-0005-0000-0000-000094700000}"/>
    <cellStyle name="Good 2 2 2 2 3" xfId="29075" xr:uid="{00000000-0005-0000-0000-000095700000}"/>
    <cellStyle name="Good 2 2 2 2 4" xfId="29076" xr:uid="{00000000-0005-0000-0000-000096700000}"/>
    <cellStyle name="Good 2 2 2 2 5" xfId="29077" xr:uid="{00000000-0005-0000-0000-000097700000}"/>
    <cellStyle name="Good 2 2 2 2 6" xfId="29078" xr:uid="{00000000-0005-0000-0000-000098700000}"/>
    <cellStyle name="Good 2 2 2 2 7" xfId="29079" xr:uid="{00000000-0005-0000-0000-000099700000}"/>
    <cellStyle name="Good 2 2 2 2 8" xfId="29080" xr:uid="{00000000-0005-0000-0000-00009A700000}"/>
    <cellStyle name="Good 2 2 2 2 9" xfId="29081" xr:uid="{00000000-0005-0000-0000-00009B700000}"/>
    <cellStyle name="Good 2 2 2 2 9 2" xfId="29082" xr:uid="{00000000-0005-0000-0000-00009C700000}"/>
    <cellStyle name="Good 2 2 2 3" xfId="29083" xr:uid="{00000000-0005-0000-0000-00009D700000}"/>
    <cellStyle name="Good 2 2 2 4" xfId="29084" xr:uid="{00000000-0005-0000-0000-00009E700000}"/>
    <cellStyle name="Good 2 2 2 5" xfId="29085" xr:uid="{00000000-0005-0000-0000-00009F700000}"/>
    <cellStyle name="Good 2 2 2 6" xfId="29086" xr:uid="{00000000-0005-0000-0000-0000A0700000}"/>
    <cellStyle name="Good 2 2 2 7" xfId="29087" xr:uid="{00000000-0005-0000-0000-0000A1700000}"/>
    <cellStyle name="Good 2 2 2 8" xfId="29088" xr:uid="{00000000-0005-0000-0000-0000A2700000}"/>
    <cellStyle name="Good 2 2 2 9" xfId="29089" xr:uid="{00000000-0005-0000-0000-0000A3700000}"/>
    <cellStyle name="Good 2 2 2 9 2" xfId="29090" xr:uid="{00000000-0005-0000-0000-0000A4700000}"/>
    <cellStyle name="Good 2 2 3" xfId="29091" xr:uid="{00000000-0005-0000-0000-0000A5700000}"/>
    <cellStyle name="Good 2 2 3 2" xfId="29092" xr:uid="{00000000-0005-0000-0000-0000A6700000}"/>
    <cellStyle name="Good 2 2 3 3" xfId="29093" xr:uid="{00000000-0005-0000-0000-0000A7700000}"/>
    <cellStyle name="Good 2 2 3 4" xfId="29094" xr:uid="{00000000-0005-0000-0000-0000A8700000}"/>
    <cellStyle name="Good 2 2 4" xfId="29095" xr:uid="{00000000-0005-0000-0000-0000A9700000}"/>
    <cellStyle name="Good 2 2 5" xfId="29096" xr:uid="{00000000-0005-0000-0000-0000AA700000}"/>
    <cellStyle name="Good 2 2 6" xfId="29097" xr:uid="{00000000-0005-0000-0000-0000AB700000}"/>
    <cellStyle name="Good 2 2 7" xfId="29098" xr:uid="{00000000-0005-0000-0000-0000AC700000}"/>
    <cellStyle name="Good 2 2 8" xfId="29099" xr:uid="{00000000-0005-0000-0000-0000AD700000}"/>
    <cellStyle name="Good 2 2 9" xfId="29100" xr:uid="{00000000-0005-0000-0000-0000AE700000}"/>
    <cellStyle name="Good 2 3" xfId="29101" xr:uid="{00000000-0005-0000-0000-0000AF700000}"/>
    <cellStyle name="Good 2 3 10" xfId="29102" xr:uid="{00000000-0005-0000-0000-0000B0700000}"/>
    <cellStyle name="Good 2 3 2" xfId="29103" xr:uid="{00000000-0005-0000-0000-0000B1700000}"/>
    <cellStyle name="Good 2 3 2 10" xfId="29104" xr:uid="{00000000-0005-0000-0000-0000B2700000}"/>
    <cellStyle name="Good 2 3 2 2" xfId="29105" xr:uid="{00000000-0005-0000-0000-0000B3700000}"/>
    <cellStyle name="Good 2 3 2 2 2" xfId="29106" xr:uid="{00000000-0005-0000-0000-0000B4700000}"/>
    <cellStyle name="Good 2 3 2 2 3" xfId="29107" xr:uid="{00000000-0005-0000-0000-0000B5700000}"/>
    <cellStyle name="Good 2 3 2 2 4" xfId="29108" xr:uid="{00000000-0005-0000-0000-0000B6700000}"/>
    <cellStyle name="Good 2 3 2 2 5" xfId="29109" xr:uid="{00000000-0005-0000-0000-0000B7700000}"/>
    <cellStyle name="Good 2 3 2 3" xfId="29110" xr:uid="{00000000-0005-0000-0000-0000B8700000}"/>
    <cellStyle name="Good 2 3 2 4" xfId="29111" xr:uid="{00000000-0005-0000-0000-0000B9700000}"/>
    <cellStyle name="Good 2 3 2 5" xfId="29112" xr:uid="{00000000-0005-0000-0000-0000BA700000}"/>
    <cellStyle name="Good 2 3 2 6" xfId="29113" xr:uid="{00000000-0005-0000-0000-0000BB700000}"/>
    <cellStyle name="Good 2 3 2 7" xfId="29114" xr:uid="{00000000-0005-0000-0000-0000BC700000}"/>
    <cellStyle name="Good 2 3 2 8" xfId="29115" xr:uid="{00000000-0005-0000-0000-0000BD700000}"/>
    <cellStyle name="Good 2 3 2 9" xfId="29116" xr:uid="{00000000-0005-0000-0000-0000BE700000}"/>
    <cellStyle name="Good 2 3 3" xfId="29117" xr:uid="{00000000-0005-0000-0000-0000BF700000}"/>
    <cellStyle name="Good 2 3 4" xfId="29118" xr:uid="{00000000-0005-0000-0000-0000C0700000}"/>
    <cellStyle name="Good 2 3 5" xfId="29119" xr:uid="{00000000-0005-0000-0000-0000C1700000}"/>
    <cellStyle name="Good 2 3 6" xfId="29120" xr:uid="{00000000-0005-0000-0000-0000C2700000}"/>
    <cellStyle name="Good 2 3 7" xfId="29121" xr:uid="{00000000-0005-0000-0000-0000C3700000}"/>
    <cellStyle name="Good 2 3 8" xfId="29122" xr:uid="{00000000-0005-0000-0000-0000C4700000}"/>
    <cellStyle name="Good 2 3 9" xfId="29123" xr:uid="{00000000-0005-0000-0000-0000C5700000}"/>
    <cellStyle name="Good 2 4" xfId="29124" xr:uid="{00000000-0005-0000-0000-0000C6700000}"/>
    <cellStyle name="Good 2 4 2" xfId="29125" xr:uid="{00000000-0005-0000-0000-0000C7700000}"/>
    <cellStyle name="Good 2 4 3" xfId="29126" xr:uid="{00000000-0005-0000-0000-0000C8700000}"/>
    <cellStyle name="Good 2 4 4" xfId="29127" xr:uid="{00000000-0005-0000-0000-0000C9700000}"/>
    <cellStyle name="Good 2 4_BSD2" xfId="29128" xr:uid="{00000000-0005-0000-0000-0000CA700000}"/>
    <cellStyle name="Good 2 5" xfId="29129" xr:uid="{00000000-0005-0000-0000-0000CB700000}"/>
    <cellStyle name="Good 2 5 2" xfId="29130" xr:uid="{00000000-0005-0000-0000-0000CC700000}"/>
    <cellStyle name="Good 2 5 3" xfId="29131" xr:uid="{00000000-0005-0000-0000-0000CD700000}"/>
    <cellStyle name="Good 2 5 4" xfId="29132" xr:uid="{00000000-0005-0000-0000-0000CE700000}"/>
    <cellStyle name="Good 2 6" xfId="29133" xr:uid="{00000000-0005-0000-0000-0000CF700000}"/>
    <cellStyle name="Good 2 7" xfId="29134" xr:uid="{00000000-0005-0000-0000-0000D0700000}"/>
    <cellStyle name="Good 2 8" xfId="29135" xr:uid="{00000000-0005-0000-0000-0000D1700000}"/>
    <cellStyle name="Good 2 8 2" xfId="29136" xr:uid="{00000000-0005-0000-0000-0000D2700000}"/>
    <cellStyle name="Good 2 8_BSD2" xfId="29137" xr:uid="{00000000-0005-0000-0000-0000D3700000}"/>
    <cellStyle name="Good 2 9" xfId="29138" xr:uid="{00000000-0005-0000-0000-0000D4700000}"/>
    <cellStyle name="Good 20" xfId="29139" xr:uid="{00000000-0005-0000-0000-0000D5700000}"/>
    <cellStyle name="Good 20 2" xfId="29140" xr:uid="{00000000-0005-0000-0000-0000D6700000}"/>
    <cellStyle name="Good 20_BSD2" xfId="29141" xr:uid="{00000000-0005-0000-0000-0000D7700000}"/>
    <cellStyle name="Good 21" xfId="29142" xr:uid="{00000000-0005-0000-0000-0000D8700000}"/>
    <cellStyle name="Good 21 2" xfId="29143" xr:uid="{00000000-0005-0000-0000-0000D9700000}"/>
    <cellStyle name="Good 21_BSD2" xfId="29144" xr:uid="{00000000-0005-0000-0000-0000DA700000}"/>
    <cellStyle name="Good 22" xfId="29145" xr:uid="{00000000-0005-0000-0000-0000DB700000}"/>
    <cellStyle name="Good 22 2" xfId="29146" xr:uid="{00000000-0005-0000-0000-0000DC700000}"/>
    <cellStyle name="Good 22_BSD2" xfId="29147" xr:uid="{00000000-0005-0000-0000-0000DD700000}"/>
    <cellStyle name="Good 23" xfId="29148" xr:uid="{00000000-0005-0000-0000-0000DE700000}"/>
    <cellStyle name="Good 23 2" xfId="29149" xr:uid="{00000000-0005-0000-0000-0000DF700000}"/>
    <cellStyle name="Good 23_BSD2" xfId="29150" xr:uid="{00000000-0005-0000-0000-0000E0700000}"/>
    <cellStyle name="Good 24" xfId="29151" xr:uid="{00000000-0005-0000-0000-0000E1700000}"/>
    <cellStyle name="Good 24 2" xfId="29152" xr:uid="{00000000-0005-0000-0000-0000E2700000}"/>
    <cellStyle name="Good 24_BSD2" xfId="29153" xr:uid="{00000000-0005-0000-0000-0000E3700000}"/>
    <cellStyle name="Good 25" xfId="29154" xr:uid="{00000000-0005-0000-0000-0000E4700000}"/>
    <cellStyle name="Good 25 2" xfId="29155" xr:uid="{00000000-0005-0000-0000-0000E5700000}"/>
    <cellStyle name="Good 25_BSD2" xfId="29156" xr:uid="{00000000-0005-0000-0000-0000E6700000}"/>
    <cellStyle name="Good 26" xfId="29157" xr:uid="{00000000-0005-0000-0000-0000E7700000}"/>
    <cellStyle name="Good 26 2" xfId="29158" xr:uid="{00000000-0005-0000-0000-0000E8700000}"/>
    <cellStyle name="Good 26_BSD2" xfId="29159" xr:uid="{00000000-0005-0000-0000-0000E9700000}"/>
    <cellStyle name="Good 27" xfId="29160" xr:uid="{00000000-0005-0000-0000-0000EA700000}"/>
    <cellStyle name="Good 27 2" xfId="29161" xr:uid="{00000000-0005-0000-0000-0000EB700000}"/>
    <cellStyle name="Good 27_BSD2" xfId="29162" xr:uid="{00000000-0005-0000-0000-0000EC700000}"/>
    <cellStyle name="Good 28" xfId="29163" xr:uid="{00000000-0005-0000-0000-0000ED700000}"/>
    <cellStyle name="Good 28 2" xfId="29164" xr:uid="{00000000-0005-0000-0000-0000EE700000}"/>
    <cellStyle name="Good 28_BSD2" xfId="29165" xr:uid="{00000000-0005-0000-0000-0000EF700000}"/>
    <cellStyle name="Good 29" xfId="29166" xr:uid="{00000000-0005-0000-0000-0000F0700000}"/>
    <cellStyle name="Good 29 2" xfId="29167" xr:uid="{00000000-0005-0000-0000-0000F1700000}"/>
    <cellStyle name="Good 29_BSD2" xfId="29168" xr:uid="{00000000-0005-0000-0000-0000F2700000}"/>
    <cellStyle name="Good 3" xfId="29169" xr:uid="{00000000-0005-0000-0000-0000F3700000}"/>
    <cellStyle name="Good 3 10" xfId="29170" xr:uid="{00000000-0005-0000-0000-0000F4700000}"/>
    <cellStyle name="Good 3 11" xfId="29171" xr:uid="{00000000-0005-0000-0000-0000F5700000}"/>
    <cellStyle name="Good 3 12" xfId="29172" xr:uid="{00000000-0005-0000-0000-0000F6700000}"/>
    <cellStyle name="Good 3 2" xfId="29173" xr:uid="{00000000-0005-0000-0000-0000F7700000}"/>
    <cellStyle name="Good 3 2 2" xfId="29174" xr:uid="{00000000-0005-0000-0000-0000F8700000}"/>
    <cellStyle name="Good 3 2 3" xfId="29175" xr:uid="{00000000-0005-0000-0000-0000F9700000}"/>
    <cellStyle name="Good 3 3" xfId="29176" xr:uid="{00000000-0005-0000-0000-0000FA700000}"/>
    <cellStyle name="Good 3 4" xfId="29177" xr:uid="{00000000-0005-0000-0000-0000FB700000}"/>
    <cellStyle name="Good 3 5" xfId="29178" xr:uid="{00000000-0005-0000-0000-0000FC700000}"/>
    <cellStyle name="Good 3 6" xfId="29179" xr:uid="{00000000-0005-0000-0000-0000FD700000}"/>
    <cellStyle name="Good 3 7" xfId="29180" xr:uid="{00000000-0005-0000-0000-0000FE700000}"/>
    <cellStyle name="Good 3 8" xfId="29181" xr:uid="{00000000-0005-0000-0000-0000FF700000}"/>
    <cellStyle name="Good 3 9" xfId="29182" xr:uid="{00000000-0005-0000-0000-000000710000}"/>
    <cellStyle name="Good 3_Annexure" xfId="29183" xr:uid="{00000000-0005-0000-0000-000001710000}"/>
    <cellStyle name="Good 30" xfId="29184" xr:uid="{00000000-0005-0000-0000-000002710000}"/>
    <cellStyle name="Good 30 2" xfId="29185" xr:uid="{00000000-0005-0000-0000-000003710000}"/>
    <cellStyle name="Good 30_BSD2" xfId="29186" xr:uid="{00000000-0005-0000-0000-000004710000}"/>
    <cellStyle name="Good 31" xfId="29187" xr:uid="{00000000-0005-0000-0000-000005710000}"/>
    <cellStyle name="Good 31 2" xfId="29188" xr:uid="{00000000-0005-0000-0000-000006710000}"/>
    <cellStyle name="Good 31_BSD2" xfId="29189" xr:uid="{00000000-0005-0000-0000-000007710000}"/>
    <cellStyle name="Good 32" xfId="29190" xr:uid="{00000000-0005-0000-0000-000008710000}"/>
    <cellStyle name="Good 32 2" xfId="29191" xr:uid="{00000000-0005-0000-0000-000009710000}"/>
    <cellStyle name="Good 32_BSD2" xfId="29192" xr:uid="{00000000-0005-0000-0000-00000A710000}"/>
    <cellStyle name="Good 33" xfId="29193" xr:uid="{00000000-0005-0000-0000-00000B710000}"/>
    <cellStyle name="Good 33 2" xfId="29194" xr:uid="{00000000-0005-0000-0000-00000C710000}"/>
    <cellStyle name="Good 33_BSD2" xfId="29195" xr:uid="{00000000-0005-0000-0000-00000D710000}"/>
    <cellStyle name="Good 34" xfId="29196" xr:uid="{00000000-0005-0000-0000-00000E710000}"/>
    <cellStyle name="Good 34 2" xfId="29197" xr:uid="{00000000-0005-0000-0000-00000F710000}"/>
    <cellStyle name="Good 34_BSD2" xfId="29198" xr:uid="{00000000-0005-0000-0000-000010710000}"/>
    <cellStyle name="Good 35" xfId="29199" xr:uid="{00000000-0005-0000-0000-000011710000}"/>
    <cellStyle name="Good 35 2" xfId="29200" xr:uid="{00000000-0005-0000-0000-000012710000}"/>
    <cellStyle name="Good 35_BSD2" xfId="29201" xr:uid="{00000000-0005-0000-0000-000013710000}"/>
    <cellStyle name="Good 36" xfId="29202" xr:uid="{00000000-0005-0000-0000-000014710000}"/>
    <cellStyle name="Good 36 2" xfId="29203" xr:uid="{00000000-0005-0000-0000-000015710000}"/>
    <cellStyle name="Good 36_BSD2" xfId="29204" xr:uid="{00000000-0005-0000-0000-000016710000}"/>
    <cellStyle name="Good 37" xfId="29205" xr:uid="{00000000-0005-0000-0000-000017710000}"/>
    <cellStyle name="Good 37 2" xfId="29206" xr:uid="{00000000-0005-0000-0000-000018710000}"/>
    <cellStyle name="Good 37_BSD2" xfId="29207" xr:uid="{00000000-0005-0000-0000-000019710000}"/>
    <cellStyle name="Good 38" xfId="29208" xr:uid="{00000000-0005-0000-0000-00001A710000}"/>
    <cellStyle name="Good 38 2" xfId="29209" xr:uid="{00000000-0005-0000-0000-00001B710000}"/>
    <cellStyle name="Good 38_BSD2" xfId="29210" xr:uid="{00000000-0005-0000-0000-00001C710000}"/>
    <cellStyle name="Good 39" xfId="29211" xr:uid="{00000000-0005-0000-0000-00001D710000}"/>
    <cellStyle name="Good 39 2" xfId="29212" xr:uid="{00000000-0005-0000-0000-00001E710000}"/>
    <cellStyle name="Good 39_BSD2" xfId="29213" xr:uid="{00000000-0005-0000-0000-00001F710000}"/>
    <cellStyle name="Good 4" xfId="29214" xr:uid="{00000000-0005-0000-0000-000020710000}"/>
    <cellStyle name="Good 4 10" xfId="29215" xr:uid="{00000000-0005-0000-0000-000021710000}"/>
    <cellStyle name="Good 4 11" xfId="29216" xr:uid="{00000000-0005-0000-0000-000022710000}"/>
    <cellStyle name="Good 4 12" xfId="29217" xr:uid="{00000000-0005-0000-0000-000023710000}"/>
    <cellStyle name="Good 4 2" xfId="29218" xr:uid="{00000000-0005-0000-0000-000024710000}"/>
    <cellStyle name="Good 4 3" xfId="29219" xr:uid="{00000000-0005-0000-0000-000025710000}"/>
    <cellStyle name="Good 4 4" xfId="29220" xr:uid="{00000000-0005-0000-0000-000026710000}"/>
    <cellStyle name="Good 4 5" xfId="29221" xr:uid="{00000000-0005-0000-0000-000027710000}"/>
    <cellStyle name="Good 4 6" xfId="29222" xr:uid="{00000000-0005-0000-0000-000028710000}"/>
    <cellStyle name="Good 4 7" xfId="29223" xr:uid="{00000000-0005-0000-0000-000029710000}"/>
    <cellStyle name="Good 4 8" xfId="29224" xr:uid="{00000000-0005-0000-0000-00002A710000}"/>
    <cellStyle name="Good 4 9" xfId="29225" xr:uid="{00000000-0005-0000-0000-00002B710000}"/>
    <cellStyle name="Good 4_Annexure" xfId="29226" xr:uid="{00000000-0005-0000-0000-00002C710000}"/>
    <cellStyle name="Good 40" xfId="29227" xr:uid="{00000000-0005-0000-0000-00002D710000}"/>
    <cellStyle name="Good 40 2" xfId="29228" xr:uid="{00000000-0005-0000-0000-00002E710000}"/>
    <cellStyle name="Good 40_BSD2" xfId="29229" xr:uid="{00000000-0005-0000-0000-00002F710000}"/>
    <cellStyle name="Good 41" xfId="29230" xr:uid="{00000000-0005-0000-0000-000030710000}"/>
    <cellStyle name="Good 41 2" xfId="29231" xr:uid="{00000000-0005-0000-0000-000031710000}"/>
    <cellStyle name="Good 41_BSD2" xfId="29232" xr:uid="{00000000-0005-0000-0000-000032710000}"/>
    <cellStyle name="Good 42" xfId="29233" xr:uid="{00000000-0005-0000-0000-000033710000}"/>
    <cellStyle name="Good 42 2" xfId="29234" xr:uid="{00000000-0005-0000-0000-000034710000}"/>
    <cellStyle name="Good 42_BSD2" xfId="29235" xr:uid="{00000000-0005-0000-0000-000035710000}"/>
    <cellStyle name="Good 43" xfId="29236" xr:uid="{00000000-0005-0000-0000-000036710000}"/>
    <cellStyle name="Good 43 2" xfId="29237" xr:uid="{00000000-0005-0000-0000-000037710000}"/>
    <cellStyle name="Good 43_BSD2" xfId="29238" xr:uid="{00000000-0005-0000-0000-000038710000}"/>
    <cellStyle name="Good 44" xfId="29239" xr:uid="{00000000-0005-0000-0000-000039710000}"/>
    <cellStyle name="Good 44 2" xfId="29240" xr:uid="{00000000-0005-0000-0000-00003A710000}"/>
    <cellStyle name="Good 44_BSD2" xfId="29241" xr:uid="{00000000-0005-0000-0000-00003B710000}"/>
    <cellStyle name="Good 45" xfId="29242" xr:uid="{00000000-0005-0000-0000-00003C710000}"/>
    <cellStyle name="Good 45 2" xfId="29243" xr:uid="{00000000-0005-0000-0000-00003D710000}"/>
    <cellStyle name="Good 45_BSD2" xfId="29244" xr:uid="{00000000-0005-0000-0000-00003E710000}"/>
    <cellStyle name="Good 46" xfId="29245" xr:uid="{00000000-0005-0000-0000-00003F710000}"/>
    <cellStyle name="Good 46 2" xfId="29246" xr:uid="{00000000-0005-0000-0000-000040710000}"/>
    <cellStyle name="Good 46_BSD2" xfId="29247" xr:uid="{00000000-0005-0000-0000-000041710000}"/>
    <cellStyle name="Good 47" xfId="29248" xr:uid="{00000000-0005-0000-0000-000042710000}"/>
    <cellStyle name="Good 47 2" xfId="29249" xr:uid="{00000000-0005-0000-0000-000043710000}"/>
    <cellStyle name="Good 47_BSD2" xfId="29250" xr:uid="{00000000-0005-0000-0000-000044710000}"/>
    <cellStyle name="Good 48" xfId="29251" xr:uid="{00000000-0005-0000-0000-000045710000}"/>
    <cellStyle name="Good 48 2" xfId="29252" xr:uid="{00000000-0005-0000-0000-000046710000}"/>
    <cellStyle name="Good 48_BSD2" xfId="29253" xr:uid="{00000000-0005-0000-0000-000047710000}"/>
    <cellStyle name="Good 49" xfId="29254" xr:uid="{00000000-0005-0000-0000-000048710000}"/>
    <cellStyle name="Good 49 2" xfId="29255" xr:uid="{00000000-0005-0000-0000-000049710000}"/>
    <cellStyle name="Good 49_BSD2" xfId="29256" xr:uid="{00000000-0005-0000-0000-00004A710000}"/>
    <cellStyle name="Good 5" xfId="29257" xr:uid="{00000000-0005-0000-0000-00004B710000}"/>
    <cellStyle name="Good 5 10" xfId="29258" xr:uid="{00000000-0005-0000-0000-00004C710000}"/>
    <cellStyle name="Good 5 11" xfId="29259" xr:uid="{00000000-0005-0000-0000-00004D710000}"/>
    <cellStyle name="Good 5 12" xfId="29260" xr:uid="{00000000-0005-0000-0000-00004E710000}"/>
    <cellStyle name="Good 5 2" xfId="29261" xr:uid="{00000000-0005-0000-0000-00004F710000}"/>
    <cellStyle name="Good 5 3" xfId="29262" xr:uid="{00000000-0005-0000-0000-000050710000}"/>
    <cellStyle name="Good 5 4" xfId="29263" xr:uid="{00000000-0005-0000-0000-000051710000}"/>
    <cellStyle name="Good 5 5" xfId="29264" xr:uid="{00000000-0005-0000-0000-000052710000}"/>
    <cellStyle name="Good 5 6" xfId="29265" xr:uid="{00000000-0005-0000-0000-000053710000}"/>
    <cellStyle name="Good 5 7" xfId="29266" xr:uid="{00000000-0005-0000-0000-000054710000}"/>
    <cellStyle name="Good 5 8" xfId="29267" xr:uid="{00000000-0005-0000-0000-000055710000}"/>
    <cellStyle name="Good 5 9" xfId="29268" xr:uid="{00000000-0005-0000-0000-000056710000}"/>
    <cellStyle name="Good 5_Annexure" xfId="29269" xr:uid="{00000000-0005-0000-0000-000057710000}"/>
    <cellStyle name="Good 50" xfId="29270" xr:uid="{00000000-0005-0000-0000-000058710000}"/>
    <cellStyle name="Good 50 2" xfId="29271" xr:uid="{00000000-0005-0000-0000-000059710000}"/>
    <cellStyle name="Good 50_BSD2" xfId="29272" xr:uid="{00000000-0005-0000-0000-00005A710000}"/>
    <cellStyle name="Good 51" xfId="29273" xr:uid="{00000000-0005-0000-0000-00005B710000}"/>
    <cellStyle name="Good 51 2" xfId="29274" xr:uid="{00000000-0005-0000-0000-00005C710000}"/>
    <cellStyle name="Good 51_BSD2" xfId="29275" xr:uid="{00000000-0005-0000-0000-00005D710000}"/>
    <cellStyle name="Good 52" xfId="29276" xr:uid="{00000000-0005-0000-0000-00005E710000}"/>
    <cellStyle name="Good 52 2" xfId="29277" xr:uid="{00000000-0005-0000-0000-00005F710000}"/>
    <cellStyle name="Good 52_BSD2" xfId="29278" xr:uid="{00000000-0005-0000-0000-000060710000}"/>
    <cellStyle name="Good 53" xfId="29279" xr:uid="{00000000-0005-0000-0000-000061710000}"/>
    <cellStyle name="Good 53 2" xfId="29280" xr:uid="{00000000-0005-0000-0000-000062710000}"/>
    <cellStyle name="Good 53_BSD2" xfId="29281" xr:uid="{00000000-0005-0000-0000-000063710000}"/>
    <cellStyle name="Good 54" xfId="29282" xr:uid="{00000000-0005-0000-0000-000064710000}"/>
    <cellStyle name="Good 54 2" xfId="29283" xr:uid="{00000000-0005-0000-0000-000065710000}"/>
    <cellStyle name="Good 54_BSD2" xfId="29284" xr:uid="{00000000-0005-0000-0000-000066710000}"/>
    <cellStyle name="Good 55" xfId="29285" xr:uid="{00000000-0005-0000-0000-000067710000}"/>
    <cellStyle name="Good 55 2" xfId="29286" xr:uid="{00000000-0005-0000-0000-000068710000}"/>
    <cellStyle name="Good 55 2 2" xfId="29287" xr:uid="{00000000-0005-0000-0000-000069710000}"/>
    <cellStyle name="Good 55 2 3" xfId="29288" xr:uid="{00000000-0005-0000-0000-00006A710000}"/>
    <cellStyle name="Good 55 2_BSD2" xfId="29289" xr:uid="{00000000-0005-0000-0000-00006B710000}"/>
    <cellStyle name="Good 55 3" xfId="29290" xr:uid="{00000000-0005-0000-0000-00006C710000}"/>
    <cellStyle name="Good 55 4" xfId="29291" xr:uid="{00000000-0005-0000-0000-00006D710000}"/>
    <cellStyle name="Good 55_BSD2" xfId="29292" xr:uid="{00000000-0005-0000-0000-00006E710000}"/>
    <cellStyle name="Good 56" xfId="29293" xr:uid="{00000000-0005-0000-0000-00006F710000}"/>
    <cellStyle name="Good 56 2" xfId="29294" xr:uid="{00000000-0005-0000-0000-000070710000}"/>
    <cellStyle name="Good 56 2 2" xfId="29295" xr:uid="{00000000-0005-0000-0000-000071710000}"/>
    <cellStyle name="Good 56 2 3" xfId="29296" xr:uid="{00000000-0005-0000-0000-000072710000}"/>
    <cellStyle name="Good 56 2_BSD2" xfId="29297" xr:uid="{00000000-0005-0000-0000-000073710000}"/>
    <cellStyle name="Good 56 3" xfId="29298" xr:uid="{00000000-0005-0000-0000-000074710000}"/>
    <cellStyle name="Good 56 4" xfId="29299" xr:uid="{00000000-0005-0000-0000-000075710000}"/>
    <cellStyle name="Good 56_BSD2" xfId="29300" xr:uid="{00000000-0005-0000-0000-000076710000}"/>
    <cellStyle name="Good 57" xfId="29301" xr:uid="{00000000-0005-0000-0000-000077710000}"/>
    <cellStyle name="Good 57 2" xfId="29302" xr:uid="{00000000-0005-0000-0000-000078710000}"/>
    <cellStyle name="Good 57 2 2" xfId="29303" xr:uid="{00000000-0005-0000-0000-000079710000}"/>
    <cellStyle name="Good 57 2 3" xfId="29304" xr:uid="{00000000-0005-0000-0000-00007A710000}"/>
    <cellStyle name="Good 57 2_BSD2" xfId="29305" xr:uid="{00000000-0005-0000-0000-00007B710000}"/>
    <cellStyle name="Good 57 3" xfId="29306" xr:uid="{00000000-0005-0000-0000-00007C710000}"/>
    <cellStyle name="Good 57 4" xfId="29307" xr:uid="{00000000-0005-0000-0000-00007D710000}"/>
    <cellStyle name="Good 57_BSD2" xfId="29308" xr:uid="{00000000-0005-0000-0000-00007E710000}"/>
    <cellStyle name="Good 58" xfId="29309" xr:uid="{00000000-0005-0000-0000-00007F710000}"/>
    <cellStyle name="Good 58 2" xfId="29310" xr:uid="{00000000-0005-0000-0000-000080710000}"/>
    <cellStyle name="Good 58 2 2" xfId="29311" xr:uid="{00000000-0005-0000-0000-000081710000}"/>
    <cellStyle name="Good 58 2 3" xfId="29312" xr:uid="{00000000-0005-0000-0000-000082710000}"/>
    <cellStyle name="Good 58 2_BSD2" xfId="29313" xr:uid="{00000000-0005-0000-0000-000083710000}"/>
    <cellStyle name="Good 58 3" xfId="29314" xr:uid="{00000000-0005-0000-0000-000084710000}"/>
    <cellStyle name="Good 58 4" xfId="29315" xr:uid="{00000000-0005-0000-0000-000085710000}"/>
    <cellStyle name="Good 58_BSD2" xfId="29316" xr:uid="{00000000-0005-0000-0000-000086710000}"/>
    <cellStyle name="Good 59" xfId="29317" xr:uid="{00000000-0005-0000-0000-000087710000}"/>
    <cellStyle name="Good 59 2" xfId="29318" xr:uid="{00000000-0005-0000-0000-000088710000}"/>
    <cellStyle name="Good 59 2 2" xfId="29319" xr:uid="{00000000-0005-0000-0000-000089710000}"/>
    <cellStyle name="Good 59 2 3" xfId="29320" xr:uid="{00000000-0005-0000-0000-00008A710000}"/>
    <cellStyle name="Good 59 2_BSD2" xfId="29321" xr:uid="{00000000-0005-0000-0000-00008B710000}"/>
    <cellStyle name="Good 59 3" xfId="29322" xr:uid="{00000000-0005-0000-0000-00008C710000}"/>
    <cellStyle name="Good 59 4" xfId="29323" xr:uid="{00000000-0005-0000-0000-00008D710000}"/>
    <cellStyle name="Good 59_BSD2" xfId="29324" xr:uid="{00000000-0005-0000-0000-00008E710000}"/>
    <cellStyle name="Good 6" xfId="29325" xr:uid="{00000000-0005-0000-0000-00008F710000}"/>
    <cellStyle name="Good 6 10" xfId="29326" xr:uid="{00000000-0005-0000-0000-000090710000}"/>
    <cellStyle name="Good 6 11" xfId="29327" xr:uid="{00000000-0005-0000-0000-000091710000}"/>
    <cellStyle name="Good 6 12" xfId="29328" xr:uid="{00000000-0005-0000-0000-000092710000}"/>
    <cellStyle name="Good 6 2" xfId="29329" xr:uid="{00000000-0005-0000-0000-000093710000}"/>
    <cellStyle name="Good 6 2 2" xfId="29330" xr:uid="{00000000-0005-0000-0000-000094710000}"/>
    <cellStyle name="Good 6 2 3" xfId="29331" xr:uid="{00000000-0005-0000-0000-000095710000}"/>
    <cellStyle name="Good 6 2_BSD2" xfId="29332" xr:uid="{00000000-0005-0000-0000-000096710000}"/>
    <cellStyle name="Good 6 3" xfId="29333" xr:uid="{00000000-0005-0000-0000-000097710000}"/>
    <cellStyle name="Good 6 4" xfId="29334" xr:uid="{00000000-0005-0000-0000-000098710000}"/>
    <cellStyle name="Good 6 5" xfId="29335" xr:uid="{00000000-0005-0000-0000-000099710000}"/>
    <cellStyle name="Good 6 6" xfId="29336" xr:uid="{00000000-0005-0000-0000-00009A710000}"/>
    <cellStyle name="Good 6 7" xfId="29337" xr:uid="{00000000-0005-0000-0000-00009B710000}"/>
    <cellStyle name="Good 6 8" xfId="29338" xr:uid="{00000000-0005-0000-0000-00009C710000}"/>
    <cellStyle name="Good 6 9" xfId="29339" xr:uid="{00000000-0005-0000-0000-00009D710000}"/>
    <cellStyle name="Good 6_Annexure" xfId="29340" xr:uid="{00000000-0005-0000-0000-00009E710000}"/>
    <cellStyle name="Good 60" xfId="29341" xr:uid="{00000000-0005-0000-0000-00009F710000}"/>
    <cellStyle name="Good 60 2" xfId="29342" xr:uid="{00000000-0005-0000-0000-0000A0710000}"/>
    <cellStyle name="Good 60 3" xfId="29343" xr:uid="{00000000-0005-0000-0000-0000A1710000}"/>
    <cellStyle name="Good 60_BSD2" xfId="29344" xr:uid="{00000000-0005-0000-0000-0000A2710000}"/>
    <cellStyle name="Good 61" xfId="29345" xr:uid="{00000000-0005-0000-0000-0000A3710000}"/>
    <cellStyle name="Good 61 2" xfId="29346" xr:uid="{00000000-0005-0000-0000-0000A4710000}"/>
    <cellStyle name="Good 61 3" xfId="29347" xr:uid="{00000000-0005-0000-0000-0000A5710000}"/>
    <cellStyle name="Good 61_BSD2" xfId="29348" xr:uid="{00000000-0005-0000-0000-0000A6710000}"/>
    <cellStyle name="Good 62" xfId="29349" xr:uid="{00000000-0005-0000-0000-0000A7710000}"/>
    <cellStyle name="Good 62 2" xfId="29350" xr:uid="{00000000-0005-0000-0000-0000A8710000}"/>
    <cellStyle name="Good 62 3" xfId="29351" xr:uid="{00000000-0005-0000-0000-0000A9710000}"/>
    <cellStyle name="Good 62_BSD2" xfId="29352" xr:uid="{00000000-0005-0000-0000-0000AA710000}"/>
    <cellStyle name="Good 63" xfId="29353" xr:uid="{00000000-0005-0000-0000-0000AB710000}"/>
    <cellStyle name="Good 63 2" xfId="29354" xr:uid="{00000000-0005-0000-0000-0000AC710000}"/>
    <cellStyle name="Good 63 3" xfId="29355" xr:uid="{00000000-0005-0000-0000-0000AD710000}"/>
    <cellStyle name="Good 63_BSD2" xfId="29356" xr:uid="{00000000-0005-0000-0000-0000AE710000}"/>
    <cellStyle name="Good 64" xfId="29357" xr:uid="{00000000-0005-0000-0000-0000AF710000}"/>
    <cellStyle name="Good 64 2" xfId="29358" xr:uid="{00000000-0005-0000-0000-0000B0710000}"/>
    <cellStyle name="Good 64 3" xfId="29359" xr:uid="{00000000-0005-0000-0000-0000B1710000}"/>
    <cellStyle name="Good 64_BSD2" xfId="29360" xr:uid="{00000000-0005-0000-0000-0000B2710000}"/>
    <cellStyle name="Good 65" xfId="29361" xr:uid="{00000000-0005-0000-0000-0000B3710000}"/>
    <cellStyle name="Good 65 2" xfId="29362" xr:uid="{00000000-0005-0000-0000-0000B4710000}"/>
    <cellStyle name="Good 65 3" xfId="29363" xr:uid="{00000000-0005-0000-0000-0000B5710000}"/>
    <cellStyle name="Good 65_BSD2" xfId="29364" xr:uid="{00000000-0005-0000-0000-0000B6710000}"/>
    <cellStyle name="Good 66" xfId="29365" xr:uid="{00000000-0005-0000-0000-0000B7710000}"/>
    <cellStyle name="Good 66 2" xfId="29366" xr:uid="{00000000-0005-0000-0000-0000B8710000}"/>
    <cellStyle name="Good 66 3" xfId="29367" xr:uid="{00000000-0005-0000-0000-0000B9710000}"/>
    <cellStyle name="Good 66_BSD2" xfId="29368" xr:uid="{00000000-0005-0000-0000-0000BA710000}"/>
    <cellStyle name="Good 67" xfId="29369" xr:uid="{00000000-0005-0000-0000-0000BB710000}"/>
    <cellStyle name="Good 67 2" xfId="29370" xr:uid="{00000000-0005-0000-0000-0000BC710000}"/>
    <cellStyle name="Good 67 3" xfId="29371" xr:uid="{00000000-0005-0000-0000-0000BD710000}"/>
    <cellStyle name="Good 67_BSD2" xfId="29372" xr:uid="{00000000-0005-0000-0000-0000BE710000}"/>
    <cellStyle name="Good 68" xfId="29373" xr:uid="{00000000-0005-0000-0000-0000BF710000}"/>
    <cellStyle name="Good 68 2" xfId="29374" xr:uid="{00000000-0005-0000-0000-0000C0710000}"/>
    <cellStyle name="Good 68 3" xfId="29375" xr:uid="{00000000-0005-0000-0000-0000C1710000}"/>
    <cellStyle name="Good 68_BSD2" xfId="29376" xr:uid="{00000000-0005-0000-0000-0000C2710000}"/>
    <cellStyle name="Good 69" xfId="29377" xr:uid="{00000000-0005-0000-0000-0000C3710000}"/>
    <cellStyle name="Good 69 2" xfId="29378" xr:uid="{00000000-0005-0000-0000-0000C4710000}"/>
    <cellStyle name="Good 69 3" xfId="29379" xr:uid="{00000000-0005-0000-0000-0000C5710000}"/>
    <cellStyle name="Good 69_BSD2" xfId="29380" xr:uid="{00000000-0005-0000-0000-0000C6710000}"/>
    <cellStyle name="Good 7" xfId="29381" xr:uid="{00000000-0005-0000-0000-0000C7710000}"/>
    <cellStyle name="Good 7 10" xfId="29382" xr:uid="{00000000-0005-0000-0000-0000C8710000}"/>
    <cellStyle name="Good 7 11" xfId="29383" xr:uid="{00000000-0005-0000-0000-0000C9710000}"/>
    <cellStyle name="Good 7 12" xfId="29384" xr:uid="{00000000-0005-0000-0000-0000CA710000}"/>
    <cellStyle name="Good 7 2" xfId="29385" xr:uid="{00000000-0005-0000-0000-0000CB710000}"/>
    <cellStyle name="Good 7 2 2" xfId="29386" xr:uid="{00000000-0005-0000-0000-0000CC710000}"/>
    <cellStyle name="Good 7 2 3" xfId="29387" xr:uid="{00000000-0005-0000-0000-0000CD710000}"/>
    <cellStyle name="Good 7 2_BSD2" xfId="29388" xr:uid="{00000000-0005-0000-0000-0000CE710000}"/>
    <cellStyle name="Good 7 3" xfId="29389" xr:uid="{00000000-0005-0000-0000-0000CF710000}"/>
    <cellStyle name="Good 7 4" xfId="29390" xr:uid="{00000000-0005-0000-0000-0000D0710000}"/>
    <cellStyle name="Good 7 5" xfId="29391" xr:uid="{00000000-0005-0000-0000-0000D1710000}"/>
    <cellStyle name="Good 7 6" xfId="29392" xr:uid="{00000000-0005-0000-0000-0000D2710000}"/>
    <cellStyle name="Good 7 7" xfId="29393" xr:uid="{00000000-0005-0000-0000-0000D3710000}"/>
    <cellStyle name="Good 7 8" xfId="29394" xr:uid="{00000000-0005-0000-0000-0000D4710000}"/>
    <cellStyle name="Good 7 9" xfId="29395" xr:uid="{00000000-0005-0000-0000-0000D5710000}"/>
    <cellStyle name="Good 7_Annexure" xfId="29396" xr:uid="{00000000-0005-0000-0000-0000D6710000}"/>
    <cellStyle name="Good 70" xfId="29397" xr:uid="{00000000-0005-0000-0000-0000D7710000}"/>
    <cellStyle name="Good 70 2" xfId="29398" xr:uid="{00000000-0005-0000-0000-0000D8710000}"/>
    <cellStyle name="Good 70 3" xfId="29399" xr:uid="{00000000-0005-0000-0000-0000D9710000}"/>
    <cellStyle name="Good 70_BSD2" xfId="29400" xr:uid="{00000000-0005-0000-0000-0000DA710000}"/>
    <cellStyle name="Good 71" xfId="29401" xr:uid="{00000000-0005-0000-0000-0000DB710000}"/>
    <cellStyle name="Good 71 2" xfId="29402" xr:uid="{00000000-0005-0000-0000-0000DC710000}"/>
    <cellStyle name="Good 71 3" xfId="29403" xr:uid="{00000000-0005-0000-0000-0000DD710000}"/>
    <cellStyle name="Good 71_BSD2" xfId="29404" xr:uid="{00000000-0005-0000-0000-0000DE710000}"/>
    <cellStyle name="Good 72" xfId="29405" xr:uid="{00000000-0005-0000-0000-0000DF710000}"/>
    <cellStyle name="Good 72 2" xfId="29406" xr:uid="{00000000-0005-0000-0000-0000E0710000}"/>
    <cellStyle name="Good 72 3" xfId="29407" xr:uid="{00000000-0005-0000-0000-0000E1710000}"/>
    <cellStyle name="Good 72_BSD2" xfId="29408" xr:uid="{00000000-0005-0000-0000-0000E2710000}"/>
    <cellStyle name="Good 73" xfId="29409" xr:uid="{00000000-0005-0000-0000-0000E3710000}"/>
    <cellStyle name="Good 73 2" xfId="29410" xr:uid="{00000000-0005-0000-0000-0000E4710000}"/>
    <cellStyle name="Good 73 3" xfId="29411" xr:uid="{00000000-0005-0000-0000-0000E5710000}"/>
    <cellStyle name="Good 73_BSD2" xfId="29412" xr:uid="{00000000-0005-0000-0000-0000E6710000}"/>
    <cellStyle name="Good 74" xfId="29413" xr:uid="{00000000-0005-0000-0000-0000E7710000}"/>
    <cellStyle name="Good 74 2" xfId="29414" xr:uid="{00000000-0005-0000-0000-0000E8710000}"/>
    <cellStyle name="Good 74 3" xfId="29415" xr:uid="{00000000-0005-0000-0000-0000E9710000}"/>
    <cellStyle name="Good 74_BSD2" xfId="29416" xr:uid="{00000000-0005-0000-0000-0000EA710000}"/>
    <cellStyle name="Good 75" xfId="29417" xr:uid="{00000000-0005-0000-0000-0000EB710000}"/>
    <cellStyle name="Good 75 2" xfId="29418" xr:uid="{00000000-0005-0000-0000-0000EC710000}"/>
    <cellStyle name="Good 75 3" xfId="29419" xr:uid="{00000000-0005-0000-0000-0000ED710000}"/>
    <cellStyle name="Good 75_BSD2" xfId="29420" xr:uid="{00000000-0005-0000-0000-0000EE710000}"/>
    <cellStyle name="Good 76" xfId="29421" xr:uid="{00000000-0005-0000-0000-0000EF710000}"/>
    <cellStyle name="Good 76 2" xfId="29422" xr:uid="{00000000-0005-0000-0000-0000F0710000}"/>
    <cellStyle name="Good 76 3" xfId="29423" xr:uid="{00000000-0005-0000-0000-0000F1710000}"/>
    <cellStyle name="Good 76_BSD2" xfId="29424" xr:uid="{00000000-0005-0000-0000-0000F2710000}"/>
    <cellStyle name="Good 77" xfId="29425" xr:uid="{00000000-0005-0000-0000-0000F3710000}"/>
    <cellStyle name="Good 77 2" xfId="29426" xr:uid="{00000000-0005-0000-0000-0000F4710000}"/>
    <cellStyle name="Good 77 3" xfId="29427" xr:uid="{00000000-0005-0000-0000-0000F5710000}"/>
    <cellStyle name="Good 77_BSD2" xfId="29428" xr:uid="{00000000-0005-0000-0000-0000F6710000}"/>
    <cellStyle name="Good 78" xfId="29429" xr:uid="{00000000-0005-0000-0000-0000F7710000}"/>
    <cellStyle name="Good 78 2" xfId="29430" xr:uid="{00000000-0005-0000-0000-0000F8710000}"/>
    <cellStyle name="Good 78 3" xfId="29431" xr:uid="{00000000-0005-0000-0000-0000F9710000}"/>
    <cellStyle name="Good 78_BSD2" xfId="29432" xr:uid="{00000000-0005-0000-0000-0000FA710000}"/>
    <cellStyle name="Good 79" xfId="29433" xr:uid="{00000000-0005-0000-0000-0000FB710000}"/>
    <cellStyle name="Good 79 2" xfId="29434" xr:uid="{00000000-0005-0000-0000-0000FC710000}"/>
    <cellStyle name="Good 79 3" xfId="29435" xr:uid="{00000000-0005-0000-0000-0000FD710000}"/>
    <cellStyle name="Good 79_BSD2" xfId="29436" xr:uid="{00000000-0005-0000-0000-0000FE710000}"/>
    <cellStyle name="Good 8" xfId="29437" xr:uid="{00000000-0005-0000-0000-0000FF710000}"/>
    <cellStyle name="Good 8 10" xfId="29438" xr:uid="{00000000-0005-0000-0000-000000720000}"/>
    <cellStyle name="Good 8 11" xfId="29439" xr:uid="{00000000-0005-0000-0000-000001720000}"/>
    <cellStyle name="Good 8 12" xfId="29440" xr:uid="{00000000-0005-0000-0000-000002720000}"/>
    <cellStyle name="Good 8 2" xfId="29441" xr:uid="{00000000-0005-0000-0000-000003720000}"/>
    <cellStyle name="Good 8 2 2" xfId="29442" xr:uid="{00000000-0005-0000-0000-000004720000}"/>
    <cellStyle name="Good 8 2 3" xfId="29443" xr:uid="{00000000-0005-0000-0000-000005720000}"/>
    <cellStyle name="Good 8 2_BSD2" xfId="29444" xr:uid="{00000000-0005-0000-0000-000006720000}"/>
    <cellStyle name="Good 8 3" xfId="29445" xr:uid="{00000000-0005-0000-0000-000007720000}"/>
    <cellStyle name="Good 8 4" xfId="29446" xr:uid="{00000000-0005-0000-0000-000008720000}"/>
    <cellStyle name="Good 8 5" xfId="29447" xr:uid="{00000000-0005-0000-0000-000009720000}"/>
    <cellStyle name="Good 8 6" xfId="29448" xr:uid="{00000000-0005-0000-0000-00000A720000}"/>
    <cellStyle name="Good 8 7" xfId="29449" xr:uid="{00000000-0005-0000-0000-00000B720000}"/>
    <cellStyle name="Good 8 8" xfId="29450" xr:uid="{00000000-0005-0000-0000-00000C720000}"/>
    <cellStyle name="Good 8 9" xfId="29451" xr:uid="{00000000-0005-0000-0000-00000D720000}"/>
    <cellStyle name="Good 8_BSD2" xfId="29452" xr:uid="{00000000-0005-0000-0000-00000E720000}"/>
    <cellStyle name="Good 80" xfId="29453" xr:uid="{00000000-0005-0000-0000-00000F720000}"/>
    <cellStyle name="Good 80 2" xfId="29454" xr:uid="{00000000-0005-0000-0000-000010720000}"/>
    <cellStyle name="Good 80 3" xfId="29455" xr:uid="{00000000-0005-0000-0000-000011720000}"/>
    <cellStyle name="Good 80_BSD2" xfId="29456" xr:uid="{00000000-0005-0000-0000-000012720000}"/>
    <cellStyle name="Good 81" xfId="29457" xr:uid="{00000000-0005-0000-0000-000013720000}"/>
    <cellStyle name="Good 81 2" xfId="29458" xr:uid="{00000000-0005-0000-0000-000014720000}"/>
    <cellStyle name="Good 81 3" xfId="29459" xr:uid="{00000000-0005-0000-0000-000015720000}"/>
    <cellStyle name="Good 81_BSD2" xfId="29460" xr:uid="{00000000-0005-0000-0000-000016720000}"/>
    <cellStyle name="Good 82" xfId="29461" xr:uid="{00000000-0005-0000-0000-000017720000}"/>
    <cellStyle name="Good 83" xfId="29462" xr:uid="{00000000-0005-0000-0000-000018720000}"/>
    <cellStyle name="Good 84" xfId="29463" xr:uid="{00000000-0005-0000-0000-000019720000}"/>
    <cellStyle name="Good 85" xfId="29464" xr:uid="{00000000-0005-0000-0000-00001A720000}"/>
    <cellStyle name="Good 86" xfId="29465" xr:uid="{00000000-0005-0000-0000-00001B720000}"/>
    <cellStyle name="Good 87" xfId="29466" xr:uid="{00000000-0005-0000-0000-00001C720000}"/>
    <cellStyle name="Good 88" xfId="29467" xr:uid="{00000000-0005-0000-0000-00001D720000}"/>
    <cellStyle name="Good 89" xfId="29468" xr:uid="{00000000-0005-0000-0000-00001E720000}"/>
    <cellStyle name="Good 9" xfId="29469" xr:uid="{00000000-0005-0000-0000-00001F720000}"/>
    <cellStyle name="Good 9 10" xfId="29470" xr:uid="{00000000-0005-0000-0000-000020720000}"/>
    <cellStyle name="Good 9 11" xfId="29471" xr:uid="{00000000-0005-0000-0000-000021720000}"/>
    <cellStyle name="Good 9 12" xfId="29472" xr:uid="{00000000-0005-0000-0000-000022720000}"/>
    <cellStyle name="Good 9 2" xfId="29473" xr:uid="{00000000-0005-0000-0000-000023720000}"/>
    <cellStyle name="Good 9 2 2" xfId="29474" xr:uid="{00000000-0005-0000-0000-000024720000}"/>
    <cellStyle name="Good 9 2 3" xfId="29475" xr:uid="{00000000-0005-0000-0000-000025720000}"/>
    <cellStyle name="Good 9 2_BSD2" xfId="29476" xr:uid="{00000000-0005-0000-0000-000026720000}"/>
    <cellStyle name="Good 9 3" xfId="29477" xr:uid="{00000000-0005-0000-0000-000027720000}"/>
    <cellStyle name="Good 9 4" xfId="29478" xr:uid="{00000000-0005-0000-0000-000028720000}"/>
    <cellStyle name="Good 9 5" xfId="29479" xr:uid="{00000000-0005-0000-0000-000029720000}"/>
    <cellStyle name="Good 9 6" xfId="29480" xr:uid="{00000000-0005-0000-0000-00002A720000}"/>
    <cellStyle name="Good 9 7" xfId="29481" xr:uid="{00000000-0005-0000-0000-00002B720000}"/>
    <cellStyle name="Good 9 8" xfId="29482" xr:uid="{00000000-0005-0000-0000-00002C720000}"/>
    <cellStyle name="Good 9 9" xfId="29483" xr:uid="{00000000-0005-0000-0000-00002D720000}"/>
    <cellStyle name="Good 9_BSD2" xfId="29484" xr:uid="{00000000-0005-0000-0000-00002E720000}"/>
    <cellStyle name="Good 90" xfId="29485" xr:uid="{00000000-0005-0000-0000-00002F720000}"/>
    <cellStyle name="Good 91" xfId="29486" xr:uid="{00000000-0005-0000-0000-000030720000}"/>
    <cellStyle name="Good 92" xfId="29487" xr:uid="{00000000-0005-0000-0000-000031720000}"/>
    <cellStyle name="Good 93" xfId="29488" xr:uid="{00000000-0005-0000-0000-000032720000}"/>
    <cellStyle name="Good 94" xfId="29489" xr:uid="{00000000-0005-0000-0000-000033720000}"/>
    <cellStyle name="GOVDATA" xfId="29490" xr:uid="{00000000-0005-0000-0000-000034720000}"/>
    <cellStyle name="GOVDATA 2" xfId="29491" xr:uid="{00000000-0005-0000-0000-000035720000}"/>
    <cellStyle name="Grey" xfId="29492" xr:uid="{00000000-0005-0000-0000-000036720000}"/>
    <cellStyle name="Grey 2" xfId="29493" xr:uid="{00000000-0005-0000-0000-000037720000}"/>
    <cellStyle name="Grey 3" xfId="29494" xr:uid="{00000000-0005-0000-0000-000038720000}"/>
    <cellStyle name="Grey_WEOInput" xfId="29495" xr:uid="{00000000-0005-0000-0000-000039720000}"/>
    <cellStyle name="GreyBackground" xfId="29496" xr:uid="{00000000-0005-0000-0000-00003A720000}"/>
    <cellStyle name="GreybarHeader" xfId="29497" xr:uid="{00000000-0005-0000-0000-00003B720000}"/>
    <cellStyle name="Gul" xfId="29498" xr:uid="{00000000-0005-0000-0000-00003C720000}"/>
    <cellStyle name="Gut" xfId="29499" xr:uid="{00000000-0005-0000-0000-00003D720000}"/>
    <cellStyle name="h" xfId="29500" xr:uid="{00000000-0005-0000-0000-00003E720000}"/>
    <cellStyle name="H1" xfId="29501" xr:uid="{00000000-0005-0000-0000-00003F720000}"/>
    <cellStyle name="H2" xfId="29502" xr:uid="{00000000-0005-0000-0000-000040720000}"/>
    <cellStyle name="H3" xfId="29503" xr:uid="{00000000-0005-0000-0000-000041720000}"/>
    <cellStyle name="H4" xfId="29504" xr:uid="{00000000-0005-0000-0000-000042720000}"/>
    <cellStyle name="H5" xfId="29505" xr:uid="{00000000-0005-0000-0000-000043720000}"/>
    <cellStyle name="Hard" xfId="29506" xr:uid="{00000000-0005-0000-0000-000044720000}"/>
    <cellStyle name="Hard Percent" xfId="29507" xr:uid="{00000000-0005-0000-0000-000045720000}"/>
    <cellStyle name="hard_num" xfId="29508" xr:uid="{00000000-0005-0000-0000-000046720000}"/>
    <cellStyle name="Hardcoded" xfId="29509" xr:uid="{00000000-0005-0000-0000-000047720000}"/>
    <cellStyle name="Haus" xfId="29510" xr:uid="{00000000-0005-0000-0000-000048720000}"/>
    <cellStyle name="HC" xfId="29511" xr:uid="{00000000-0005-0000-0000-000049720000}"/>
    <cellStyle name="Header" xfId="29512" xr:uid="{00000000-0005-0000-0000-00004A720000}"/>
    <cellStyle name="Header style" xfId="29513" xr:uid="{00000000-0005-0000-0000-00004B720000}"/>
    <cellStyle name="Header style 2" xfId="29514" xr:uid="{00000000-0005-0000-0000-00004C720000}"/>
    <cellStyle name="Header style 2 2" xfId="29515" xr:uid="{00000000-0005-0000-0000-00004D720000}"/>
    <cellStyle name="Header style 2 2 2" xfId="29516" xr:uid="{00000000-0005-0000-0000-00004E720000}"/>
    <cellStyle name="Header style 2 2 3" xfId="29517" xr:uid="{00000000-0005-0000-0000-00004F720000}"/>
    <cellStyle name="Header style 2 2 4" xfId="29518" xr:uid="{00000000-0005-0000-0000-000050720000}"/>
    <cellStyle name="Header style 2 3" xfId="29519" xr:uid="{00000000-0005-0000-0000-000051720000}"/>
    <cellStyle name="Header style 2 4" xfId="29520" xr:uid="{00000000-0005-0000-0000-000052720000}"/>
    <cellStyle name="Header style 2 5" xfId="29521" xr:uid="{00000000-0005-0000-0000-000053720000}"/>
    <cellStyle name="Header style 3" xfId="29522" xr:uid="{00000000-0005-0000-0000-000054720000}"/>
    <cellStyle name="Header style 3 2" xfId="29523" xr:uid="{00000000-0005-0000-0000-000055720000}"/>
    <cellStyle name="Header style 3 3" xfId="29524" xr:uid="{00000000-0005-0000-0000-000056720000}"/>
    <cellStyle name="Header style 3 4" xfId="29525" xr:uid="{00000000-0005-0000-0000-000057720000}"/>
    <cellStyle name="Header style 4" xfId="29526" xr:uid="{00000000-0005-0000-0000-000058720000}"/>
    <cellStyle name="Header style 4 2" xfId="29527" xr:uid="{00000000-0005-0000-0000-000059720000}"/>
    <cellStyle name="Header style 4 3" xfId="29528" xr:uid="{00000000-0005-0000-0000-00005A720000}"/>
    <cellStyle name="Header style 4 4" xfId="29529" xr:uid="{00000000-0005-0000-0000-00005B720000}"/>
    <cellStyle name="Header style 5" xfId="29530" xr:uid="{00000000-0005-0000-0000-00005C720000}"/>
    <cellStyle name="Header style 5 2" xfId="29531" xr:uid="{00000000-0005-0000-0000-00005D720000}"/>
    <cellStyle name="Header style 6" xfId="29532" xr:uid="{00000000-0005-0000-0000-00005E720000}"/>
    <cellStyle name="Header style 7" xfId="29533" xr:uid="{00000000-0005-0000-0000-00005F720000}"/>
    <cellStyle name="Header style 8" xfId="29534" xr:uid="{00000000-0005-0000-0000-000060720000}"/>
    <cellStyle name="Header style_Comp_aut" xfId="29535" xr:uid="{00000000-0005-0000-0000-000061720000}"/>
    <cellStyle name="Header1" xfId="29536" xr:uid="{00000000-0005-0000-0000-000062720000}"/>
    <cellStyle name="Header1 10" xfId="29537" xr:uid="{00000000-0005-0000-0000-000063720000}"/>
    <cellStyle name="Header1 2" xfId="29538" xr:uid="{00000000-0005-0000-0000-000064720000}"/>
    <cellStyle name="Header1 2 2" xfId="29539" xr:uid="{00000000-0005-0000-0000-000065720000}"/>
    <cellStyle name="Header1 2 2 2" xfId="29540" xr:uid="{00000000-0005-0000-0000-000066720000}"/>
    <cellStyle name="Header1 2 2 3" xfId="29541" xr:uid="{00000000-0005-0000-0000-000067720000}"/>
    <cellStyle name="Header1 2 2 4" xfId="29542" xr:uid="{00000000-0005-0000-0000-000068720000}"/>
    <cellStyle name="Header1 2 3" xfId="29543" xr:uid="{00000000-0005-0000-0000-000069720000}"/>
    <cellStyle name="Header1 2 3 2" xfId="29544" xr:uid="{00000000-0005-0000-0000-00006A720000}"/>
    <cellStyle name="Header1 2 3 3" xfId="29545" xr:uid="{00000000-0005-0000-0000-00006B720000}"/>
    <cellStyle name="Header1 2 3 4" xfId="29546" xr:uid="{00000000-0005-0000-0000-00006C720000}"/>
    <cellStyle name="Header1 2 4" xfId="29547" xr:uid="{00000000-0005-0000-0000-00006D720000}"/>
    <cellStyle name="Header1 2 5" xfId="29548" xr:uid="{00000000-0005-0000-0000-00006E720000}"/>
    <cellStyle name="Header1 2 6" xfId="29549" xr:uid="{00000000-0005-0000-0000-00006F720000}"/>
    <cellStyle name="Header1 3" xfId="29550" xr:uid="{00000000-0005-0000-0000-000070720000}"/>
    <cellStyle name="Header1 3 2" xfId="29551" xr:uid="{00000000-0005-0000-0000-000071720000}"/>
    <cellStyle name="Header1 3 2 2" xfId="29552" xr:uid="{00000000-0005-0000-0000-000072720000}"/>
    <cellStyle name="Header1 3 2 3" xfId="29553" xr:uid="{00000000-0005-0000-0000-000073720000}"/>
    <cellStyle name="Header1 3 2 4" xfId="29554" xr:uid="{00000000-0005-0000-0000-000074720000}"/>
    <cellStyle name="Header1 3 3" xfId="29555" xr:uid="{00000000-0005-0000-0000-000075720000}"/>
    <cellStyle name="Header1 3 3 2" xfId="29556" xr:uid="{00000000-0005-0000-0000-000076720000}"/>
    <cellStyle name="Header1 3 3 3" xfId="29557" xr:uid="{00000000-0005-0000-0000-000077720000}"/>
    <cellStyle name="Header1 3 3 4" xfId="29558" xr:uid="{00000000-0005-0000-0000-000078720000}"/>
    <cellStyle name="Header1 3 4" xfId="29559" xr:uid="{00000000-0005-0000-0000-000079720000}"/>
    <cellStyle name="Header1 3 5" xfId="29560" xr:uid="{00000000-0005-0000-0000-00007A720000}"/>
    <cellStyle name="Header1 3 6" xfId="29561" xr:uid="{00000000-0005-0000-0000-00007B720000}"/>
    <cellStyle name="Header1 4" xfId="29562" xr:uid="{00000000-0005-0000-0000-00007C720000}"/>
    <cellStyle name="Header1 4 2" xfId="29563" xr:uid="{00000000-0005-0000-0000-00007D720000}"/>
    <cellStyle name="Header1 4 3" xfId="29564" xr:uid="{00000000-0005-0000-0000-00007E720000}"/>
    <cellStyle name="Header1 4 4" xfId="29565" xr:uid="{00000000-0005-0000-0000-00007F720000}"/>
    <cellStyle name="Header1 5" xfId="29566" xr:uid="{00000000-0005-0000-0000-000080720000}"/>
    <cellStyle name="Header1 5 2" xfId="29567" xr:uid="{00000000-0005-0000-0000-000081720000}"/>
    <cellStyle name="Header1 5 3" xfId="29568" xr:uid="{00000000-0005-0000-0000-000082720000}"/>
    <cellStyle name="Header1 5 4" xfId="29569" xr:uid="{00000000-0005-0000-0000-000083720000}"/>
    <cellStyle name="Header1 6" xfId="29570" xr:uid="{00000000-0005-0000-0000-000084720000}"/>
    <cellStyle name="Header1 6 2" xfId="29571" xr:uid="{00000000-0005-0000-0000-000085720000}"/>
    <cellStyle name="Header1 6 3" xfId="29572" xr:uid="{00000000-0005-0000-0000-000086720000}"/>
    <cellStyle name="Header1 6 4" xfId="29573" xr:uid="{00000000-0005-0000-0000-000087720000}"/>
    <cellStyle name="Header1 7" xfId="29574" xr:uid="{00000000-0005-0000-0000-000088720000}"/>
    <cellStyle name="Header1 8" xfId="29575" xr:uid="{00000000-0005-0000-0000-000089720000}"/>
    <cellStyle name="Header1 9" xfId="29576" xr:uid="{00000000-0005-0000-0000-00008A720000}"/>
    <cellStyle name="Header2" xfId="29577" xr:uid="{00000000-0005-0000-0000-00008B720000}"/>
    <cellStyle name="Header2 10" xfId="29578" xr:uid="{00000000-0005-0000-0000-00008C720000}"/>
    <cellStyle name="Header2 2" xfId="29579" xr:uid="{00000000-0005-0000-0000-00008D720000}"/>
    <cellStyle name="Header2 2 2" xfId="29580" xr:uid="{00000000-0005-0000-0000-00008E720000}"/>
    <cellStyle name="Header2 2 2 2" xfId="29581" xr:uid="{00000000-0005-0000-0000-00008F720000}"/>
    <cellStyle name="Header2 2 2 2 2" xfId="29582" xr:uid="{00000000-0005-0000-0000-000090720000}"/>
    <cellStyle name="Header2 2 2 2 2 2" xfId="29583" xr:uid="{00000000-0005-0000-0000-000091720000}"/>
    <cellStyle name="Header2 2 2 3" xfId="29584" xr:uid="{00000000-0005-0000-0000-000092720000}"/>
    <cellStyle name="Header2 2 2 3 2" xfId="29585" xr:uid="{00000000-0005-0000-0000-000093720000}"/>
    <cellStyle name="Header2 2 2 4" xfId="29586" xr:uid="{00000000-0005-0000-0000-000094720000}"/>
    <cellStyle name="Header2 2 3" xfId="29587" xr:uid="{00000000-0005-0000-0000-000095720000}"/>
    <cellStyle name="Header2 2 3 2" xfId="29588" xr:uid="{00000000-0005-0000-0000-000096720000}"/>
    <cellStyle name="Header2 2 3 2 2" xfId="29589" xr:uid="{00000000-0005-0000-0000-000097720000}"/>
    <cellStyle name="Header2 2 3 2 2 2" xfId="29590" xr:uid="{00000000-0005-0000-0000-000098720000}"/>
    <cellStyle name="Header2 2 3 3" xfId="29591" xr:uid="{00000000-0005-0000-0000-000099720000}"/>
    <cellStyle name="Header2 2 3 3 2" xfId="29592" xr:uid="{00000000-0005-0000-0000-00009A720000}"/>
    <cellStyle name="Header2 2 3 4" xfId="29593" xr:uid="{00000000-0005-0000-0000-00009B720000}"/>
    <cellStyle name="Header2 2 4" xfId="29594" xr:uid="{00000000-0005-0000-0000-00009C720000}"/>
    <cellStyle name="Header2 2 4 2" xfId="29595" xr:uid="{00000000-0005-0000-0000-00009D720000}"/>
    <cellStyle name="Header2 2 4 2 2" xfId="29596" xr:uid="{00000000-0005-0000-0000-00009E720000}"/>
    <cellStyle name="Header2 2 5" xfId="29597" xr:uid="{00000000-0005-0000-0000-00009F720000}"/>
    <cellStyle name="Header2 2 6" xfId="29598" xr:uid="{00000000-0005-0000-0000-0000A0720000}"/>
    <cellStyle name="Header2 2_Readme" xfId="29599" xr:uid="{00000000-0005-0000-0000-0000A1720000}"/>
    <cellStyle name="Header2 3" xfId="29600" xr:uid="{00000000-0005-0000-0000-0000A2720000}"/>
    <cellStyle name="Header2 3 2" xfId="29601" xr:uid="{00000000-0005-0000-0000-0000A3720000}"/>
    <cellStyle name="Header2 3 2 2" xfId="29602" xr:uid="{00000000-0005-0000-0000-0000A4720000}"/>
    <cellStyle name="Header2 3 2 2 2" xfId="29603" xr:uid="{00000000-0005-0000-0000-0000A5720000}"/>
    <cellStyle name="Header2 3 2 3" xfId="29604" xr:uid="{00000000-0005-0000-0000-0000A6720000}"/>
    <cellStyle name="Header2 3 2 4" xfId="29605" xr:uid="{00000000-0005-0000-0000-0000A7720000}"/>
    <cellStyle name="Header2 3 3" xfId="29606" xr:uid="{00000000-0005-0000-0000-0000A8720000}"/>
    <cellStyle name="Header2 3 3 2" xfId="29607" xr:uid="{00000000-0005-0000-0000-0000A9720000}"/>
    <cellStyle name="Header2 3 3 3" xfId="29608" xr:uid="{00000000-0005-0000-0000-0000AA720000}"/>
    <cellStyle name="Header2 3 3 4" xfId="29609" xr:uid="{00000000-0005-0000-0000-0000AB720000}"/>
    <cellStyle name="Header2 3 4" xfId="29610" xr:uid="{00000000-0005-0000-0000-0000AC720000}"/>
    <cellStyle name="Header2 3 5" xfId="29611" xr:uid="{00000000-0005-0000-0000-0000AD720000}"/>
    <cellStyle name="Header2 3 6" xfId="29612" xr:uid="{00000000-0005-0000-0000-0000AE720000}"/>
    <cellStyle name="Header2 4" xfId="29613" xr:uid="{00000000-0005-0000-0000-0000AF720000}"/>
    <cellStyle name="Header2 4 2" xfId="29614" xr:uid="{00000000-0005-0000-0000-0000B0720000}"/>
    <cellStyle name="Header2 4 2 2" xfId="29615" xr:uid="{00000000-0005-0000-0000-0000B1720000}"/>
    <cellStyle name="Header2 4 2 2 2" xfId="29616" xr:uid="{00000000-0005-0000-0000-0000B2720000}"/>
    <cellStyle name="Header2 4 3" xfId="29617" xr:uid="{00000000-0005-0000-0000-0000B3720000}"/>
    <cellStyle name="Header2 4 3 2" xfId="29618" xr:uid="{00000000-0005-0000-0000-0000B4720000}"/>
    <cellStyle name="Header2 4 4" xfId="29619" xr:uid="{00000000-0005-0000-0000-0000B5720000}"/>
    <cellStyle name="Header2 5" xfId="29620" xr:uid="{00000000-0005-0000-0000-0000B6720000}"/>
    <cellStyle name="Header2 5 2" xfId="29621" xr:uid="{00000000-0005-0000-0000-0000B7720000}"/>
    <cellStyle name="Header2 5 2 2" xfId="29622" xr:uid="{00000000-0005-0000-0000-0000B8720000}"/>
    <cellStyle name="Header2 5 3" xfId="29623" xr:uid="{00000000-0005-0000-0000-0000B9720000}"/>
    <cellStyle name="Header2 5 4" xfId="29624" xr:uid="{00000000-0005-0000-0000-0000BA720000}"/>
    <cellStyle name="Header2 6" xfId="29625" xr:uid="{00000000-0005-0000-0000-0000BB720000}"/>
    <cellStyle name="Header2 6 2" xfId="29626" xr:uid="{00000000-0005-0000-0000-0000BC720000}"/>
    <cellStyle name="Header2 6 3" xfId="29627" xr:uid="{00000000-0005-0000-0000-0000BD720000}"/>
    <cellStyle name="Header2 6 4" xfId="29628" xr:uid="{00000000-0005-0000-0000-0000BE720000}"/>
    <cellStyle name="Header2 7" xfId="29629" xr:uid="{00000000-0005-0000-0000-0000BF720000}"/>
    <cellStyle name="Header2 8" xfId="29630" xr:uid="{00000000-0005-0000-0000-0000C0720000}"/>
    <cellStyle name="Header2 9" xfId="29631" xr:uid="{00000000-0005-0000-0000-0000C1720000}"/>
    <cellStyle name="Header2_Readme" xfId="29632" xr:uid="{00000000-0005-0000-0000-0000C2720000}"/>
    <cellStyle name="Heading" xfId="29633" xr:uid="{00000000-0005-0000-0000-0000C3720000}"/>
    <cellStyle name="Heading 1 1" xfId="29634" xr:uid="{00000000-0005-0000-0000-0000C5720000}"/>
    <cellStyle name="Heading 1 10" xfId="29635" xr:uid="{00000000-0005-0000-0000-0000C6720000}"/>
    <cellStyle name="Heading 1 10 10" xfId="29636" xr:uid="{00000000-0005-0000-0000-0000C7720000}"/>
    <cellStyle name="Heading 1 10 11" xfId="29637" xr:uid="{00000000-0005-0000-0000-0000C8720000}"/>
    <cellStyle name="Heading 1 10 12" xfId="29638" xr:uid="{00000000-0005-0000-0000-0000C9720000}"/>
    <cellStyle name="Heading 1 10 2" xfId="29639" xr:uid="{00000000-0005-0000-0000-0000CA720000}"/>
    <cellStyle name="Heading 1 10 2 2" xfId="29640" xr:uid="{00000000-0005-0000-0000-0000CB720000}"/>
    <cellStyle name="Heading 1 10 2 3" xfId="29641" xr:uid="{00000000-0005-0000-0000-0000CC720000}"/>
    <cellStyle name="Heading 1 10 2_BSD2" xfId="29642" xr:uid="{00000000-0005-0000-0000-0000CD720000}"/>
    <cellStyle name="Heading 1 10 3" xfId="29643" xr:uid="{00000000-0005-0000-0000-0000CE720000}"/>
    <cellStyle name="Heading 1 10 4" xfId="29644" xr:uid="{00000000-0005-0000-0000-0000CF720000}"/>
    <cellStyle name="Heading 1 10 5" xfId="29645" xr:uid="{00000000-0005-0000-0000-0000D0720000}"/>
    <cellStyle name="Heading 1 10 6" xfId="29646" xr:uid="{00000000-0005-0000-0000-0000D1720000}"/>
    <cellStyle name="Heading 1 10 7" xfId="29647" xr:uid="{00000000-0005-0000-0000-0000D2720000}"/>
    <cellStyle name="Heading 1 10 8" xfId="29648" xr:uid="{00000000-0005-0000-0000-0000D3720000}"/>
    <cellStyle name="Heading 1 10 9" xfId="29649" xr:uid="{00000000-0005-0000-0000-0000D4720000}"/>
    <cellStyle name="Heading 1 10_BSD2" xfId="29650" xr:uid="{00000000-0005-0000-0000-0000D5720000}"/>
    <cellStyle name="Heading 1 11" xfId="29651" xr:uid="{00000000-0005-0000-0000-0000D6720000}"/>
    <cellStyle name="Heading 1 11 10" xfId="29652" xr:uid="{00000000-0005-0000-0000-0000D7720000}"/>
    <cellStyle name="Heading 1 11 11" xfId="29653" xr:uid="{00000000-0005-0000-0000-0000D8720000}"/>
    <cellStyle name="Heading 1 11 12" xfId="29654" xr:uid="{00000000-0005-0000-0000-0000D9720000}"/>
    <cellStyle name="Heading 1 11 2" xfId="29655" xr:uid="{00000000-0005-0000-0000-0000DA720000}"/>
    <cellStyle name="Heading 1 11 2 2" xfId="29656" xr:uid="{00000000-0005-0000-0000-0000DB720000}"/>
    <cellStyle name="Heading 1 11 2 3" xfId="29657" xr:uid="{00000000-0005-0000-0000-0000DC720000}"/>
    <cellStyle name="Heading 1 11 2_BSD2" xfId="29658" xr:uid="{00000000-0005-0000-0000-0000DD720000}"/>
    <cellStyle name="Heading 1 11 3" xfId="29659" xr:uid="{00000000-0005-0000-0000-0000DE720000}"/>
    <cellStyle name="Heading 1 11 4" xfId="29660" xr:uid="{00000000-0005-0000-0000-0000DF720000}"/>
    <cellStyle name="Heading 1 11 5" xfId="29661" xr:uid="{00000000-0005-0000-0000-0000E0720000}"/>
    <cellStyle name="Heading 1 11 6" xfId="29662" xr:uid="{00000000-0005-0000-0000-0000E1720000}"/>
    <cellStyle name="Heading 1 11 7" xfId="29663" xr:uid="{00000000-0005-0000-0000-0000E2720000}"/>
    <cellStyle name="Heading 1 11 8" xfId="29664" xr:uid="{00000000-0005-0000-0000-0000E3720000}"/>
    <cellStyle name="Heading 1 11 9" xfId="29665" xr:uid="{00000000-0005-0000-0000-0000E4720000}"/>
    <cellStyle name="Heading 1 11_BSD2" xfId="29666" xr:uid="{00000000-0005-0000-0000-0000E5720000}"/>
    <cellStyle name="Heading 1 12" xfId="29667" xr:uid="{00000000-0005-0000-0000-0000E6720000}"/>
    <cellStyle name="Heading 1 12 10" xfId="29668" xr:uid="{00000000-0005-0000-0000-0000E7720000}"/>
    <cellStyle name="Heading 1 12 2" xfId="29669" xr:uid="{00000000-0005-0000-0000-0000E8720000}"/>
    <cellStyle name="Heading 1 12 2 10" xfId="29670" xr:uid="{00000000-0005-0000-0000-0000E9720000}"/>
    <cellStyle name="Heading 1 12 2 2" xfId="29671" xr:uid="{00000000-0005-0000-0000-0000EA720000}"/>
    <cellStyle name="Heading 1 12 2 2 2" xfId="29672" xr:uid="{00000000-0005-0000-0000-0000EB720000}"/>
    <cellStyle name="Heading 1 12 2 2 3" xfId="29673" xr:uid="{00000000-0005-0000-0000-0000EC720000}"/>
    <cellStyle name="Heading 1 12 2 2 4" xfId="29674" xr:uid="{00000000-0005-0000-0000-0000ED720000}"/>
    <cellStyle name="Heading 1 12 2 2 5" xfId="29675" xr:uid="{00000000-0005-0000-0000-0000EE720000}"/>
    <cellStyle name="Heading 1 12 2 3" xfId="29676" xr:uid="{00000000-0005-0000-0000-0000EF720000}"/>
    <cellStyle name="Heading 1 12 2 4" xfId="29677" xr:uid="{00000000-0005-0000-0000-0000F0720000}"/>
    <cellStyle name="Heading 1 12 2 5" xfId="29678" xr:uid="{00000000-0005-0000-0000-0000F1720000}"/>
    <cellStyle name="Heading 1 12 2 6" xfId="29679" xr:uid="{00000000-0005-0000-0000-0000F2720000}"/>
    <cellStyle name="Heading 1 12 2 7" xfId="29680" xr:uid="{00000000-0005-0000-0000-0000F3720000}"/>
    <cellStyle name="Heading 1 12 2 8" xfId="29681" xr:uid="{00000000-0005-0000-0000-0000F4720000}"/>
    <cellStyle name="Heading 1 12 2 9" xfId="29682" xr:uid="{00000000-0005-0000-0000-0000F5720000}"/>
    <cellStyle name="Heading 1 12 2_BSD2" xfId="29683" xr:uid="{00000000-0005-0000-0000-0000F6720000}"/>
    <cellStyle name="Heading 1 12 3" xfId="29684" xr:uid="{00000000-0005-0000-0000-0000F7720000}"/>
    <cellStyle name="Heading 1 12 4" xfId="29685" xr:uid="{00000000-0005-0000-0000-0000F8720000}"/>
    <cellStyle name="Heading 1 12 5" xfId="29686" xr:uid="{00000000-0005-0000-0000-0000F9720000}"/>
    <cellStyle name="Heading 1 12 6" xfId="29687" xr:uid="{00000000-0005-0000-0000-0000FA720000}"/>
    <cellStyle name="Heading 1 12 7" xfId="29688" xr:uid="{00000000-0005-0000-0000-0000FB720000}"/>
    <cellStyle name="Heading 1 12 8" xfId="29689" xr:uid="{00000000-0005-0000-0000-0000FC720000}"/>
    <cellStyle name="Heading 1 12 9" xfId="29690" xr:uid="{00000000-0005-0000-0000-0000FD720000}"/>
    <cellStyle name="Heading 1 12_BSD2" xfId="29691" xr:uid="{00000000-0005-0000-0000-0000FE720000}"/>
    <cellStyle name="Heading 1 13" xfId="29692" xr:uid="{00000000-0005-0000-0000-0000FF720000}"/>
    <cellStyle name="Heading 1 13 10" xfId="29693" xr:uid="{00000000-0005-0000-0000-000000730000}"/>
    <cellStyle name="Heading 1 13 2" xfId="29694" xr:uid="{00000000-0005-0000-0000-000001730000}"/>
    <cellStyle name="Heading 1 13 2 2" xfId="29695" xr:uid="{00000000-0005-0000-0000-000002730000}"/>
    <cellStyle name="Heading 1 13 2 3" xfId="29696" xr:uid="{00000000-0005-0000-0000-000003730000}"/>
    <cellStyle name="Heading 1 13 2_BSD2" xfId="29697" xr:uid="{00000000-0005-0000-0000-000004730000}"/>
    <cellStyle name="Heading 1 13 3" xfId="29698" xr:uid="{00000000-0005-0000-0000-000005730000}"/>
    <cellStyle name="Heading 1 13 4" xfId="29699" xr:uid="{00000000-0005-0000-0000-000006730000}"/>
    <cellStyle name="Heading 1 13 5" xfId="29700" xr:uid="{00000000-0005-0000-0000-000007730000}"/>
    <cellStyle name="Heading 1 13 6" xfId="29701" xr:uid="{00000000-0005-0000-0000-000008730000}"/>
    <cellStyle name="Heading 1 13 7" xfId="29702" xr:uid="{00000000-0005-0000-0000-000009730000}"/>
    <cellStyle name="Heading 1 13 8" xfId="29703" xr:uid="{00000000-0005-0000-0000-00000A730000}"/>
    <cellStyle name="Heading 1 13 9" xfId="29704" xr:uid="{00000000-0005-0000-0000-00000B730000}"/>
    <cellStyle name="Heading 1 13_BSD2" xfId="29705" xr:uid="{00000000-0005-0000-0000-00000C730000}"/>
    <cellStyle name="Heading 1 14" xfId="29706" xr:uid="{00000000-0005-0000-0000-00000D730000}"/>
    <cellStyle name="Heading 1 14 2" xfId="29707" xr:uid="{00000000-0005-0000-0000-00000E730000}"/>
    <cellStyle name="Heading 1 14 2 2" xfId="29708" xr:uid="{00000000-0005-0000-0000-00000F730000}"/>
    <cellStyle name="Heading 1 14 2 3" xfId="29709" xr:uid="{00000000-0005-0000-0000-000010730000}"/>
    <cellStyle name="Heading 1 14 2_BSD2" xfId="29710" xr:uid="{00000000-0005-0000-0000-000011730000}"/>
    <cellStyle name="Heading 1 14 3" xfId="29711" xr:uid="{00000000-0005-0000-0000-000012730000}"/>
    <cellStyle name="Heading 1 14 4" xfId="29712" xr:uid="{00000000-0005-0000-0000-000013730000}"/>
    <cellStyle name="Heading 1 14 5" xfId="29713" xr:uid="{00000000-0005-0000-0000-000014730000}"/>
    <cellStyle name="Heading 1 14_BSD2" xfId="29714" xr:uid="{00000000-0005-0000-0000-000015730000}"/>
    <cellStyle name="Heading 1 15" xfId="29715" xr:uid="{00000000-0005-0000-0000-000016730000}"/>
    <cellStyle name="Heading 1 15 2" xfId="29716" xr:uid="{00000000-0005-0000-0000-000017730000}"/>
    <cellStyle name="Heading 1 15 2 2" xfId="29717" xr:uid="{00000000-0005-0000-0000-000018730000}"/>
    <cellStyle name="Heading 1 15 2 3" xfId="29718" xr:uid="{00000000-0005-0000-0000-000019730000}"/>
    <cellStyle name="Heading 1 15 2_BSD2" xfId="29719" xr:uid="{00000000-0005-0000-0000-00001A730000}"/>
    <cellStyle name="Heading 1 15 3" xfId="29720" xr:uid="{00000000-0005-0000-0000-00001B730000}"/>
    <cellStyle name="Heading 1 15 4" xfId="29721" xr:uid="{00000000-0005-0000-0000-00001C730000}"/>
    <cellStyle name="Heading 1 15 5" xfId="29722" xr:uid="{00000000-0005-0000-0000-00001D730000}"/>
    <cellStyle name="Heading 1 15_BSD2" xfId="29723" xr:uid="{00000000-0005-0000-0000-00001E730000}"/>
    <cellStyle name="Heading 1 16" xfId="29724" xr:uid="{00000000-0005-0000-0000-00001F730000}"/>
    <cellStyle name="Heading 1 16 2" xfId="29725" xr:uid="{00000000-0005-0000-0000-000020730000}"/>
    <cellStyle name="Heading 1 16 2 2" xfId="29726" xr:uid="{00000000-0005-0000-0000-000021730000}"/>
    <cellStyle name="Heading 1 16 2 3" xfId="29727" xr:uid="{00000000-0005-0000-0000-000022730000}"/>
    <cellStyle name="Heading 1 16 2_BSD2" xfId="29728" xr:uid="{00000000-0005-0000-0000-000023730000}"/>
    <cellStyle name="Heading 1 16 3" xfId="29729" xr:uid="{00000000-0005-0000-0000-000024730000}"/>
    <cellStyle name="Heading 1 16 4" xfId="29730" xr:uid="{00000000-0005-0000-0000-000025730000}"/>
    <cellStyle name="Heading 1 16 5" xfId="29731" xr:uid="{00000000-0005-0000-0000-000026730000}"/>
    <cellStyle name="Heading 1 16_BSD2" xfId="29732" xr:uid="{00000000-0005-0000-0000-000027730000}"/>
    <cellStyle name="Heading 1 17" xfId="29733" xr:uid="{00000000-0005-0000-0000-000028730000}"/>
    <cellStyle name="Heading 1 17 2" xfId="29734" xr:uid="{00000000-0005-0000-0000-000029730000}"/>
    <cellStyle name="Heading 1 17 2 2" xfId="29735" xr:uid="{00000000-0005-0000-0000-00002A730000}"/>
    <cellStyle name="Heading 1 17 2 3" xfId="29736" xr:uid="{00000000-0005-0000-0000-00002B730000}"/>
    <cellStyle name="Heading 1 17 2_BSD2" xfId="29737" xr:uid="{00000000-0005-0000-0000-00002C730000}"/>
    <cellStyle name="Heading 1 17 3" xfId="29738" xr:uid="{00000000-0005-0000-0000-00002D730000}"/>
    <cellStyle name="Heading 1 17 4" xfId="29739" xr:uid="{00000000-0005-0000-0000-00002E730000}"/>
    <cellStyle name="Heading 1 17 5" xfId="29740" xr:uid="{00000000-0005-0000-0000-00002F730000}"/>
    <cellStyle name="Heading 1 17_BSD2" xfId="29741" xr:uid="{00000000-0005-0000-0000-000030730000}"/>
    <cellStyle name="Heading 1 18" xfId="29742" xr:uid="{00000000-0005-0000-0000-000031730000}"/>
    <cellStyle name="Heading 1 18 2" xfId="29743" xr:uid="{00000000-0005-0000-0000-000032730000}"/>
    <cellStyle name="Heading 1 18 2 2" xfId="29744" xr:uid="{00000000-0005-0000-0000-000033730000}"/>
    <cellStyle name="Heading 1 18 2 3" xfId="29745" xr:uid="{00000000-0005-0000-0000-000034730000}"/>
    <cellStyle name="Heading 1 18 2_BSD2" xfId="29746" xr:uid="{00000000-0005-0000-0000-000035730000}"/>
    <cellStyle name="Heading 1 18 3" xfId="29747" xr:uid="{00000000-0005-0000-0000-000036730000}"/>
    <cellStyle name="Heading 1 18 4" xfId="29748" xr:uid="{00000000-0005-0000-0000-000037730000}"/>
    <cellStyle name="Heading 1 18 5" xfId="29749" xr:uid="{00000000-0005-0000-0000-000038730000}"/>
    <cellStyle name="Heading 1 18_BSD2" xfId="29750" xr:uid="{00000000-0005-0000-0000-000039730000}"/>
    <cellStyle name="Heading 1 19" xfId="29751" xr:uid="{00000000-0005-0000-0000-00003A730000}"/>
    <cellStyle name="Heading 1 19 2" xfId="29752" xr:uid="{00000000-0005-0000-0000-00003B730000}"/>
    <cellStyle name="Heading 1 19 2 2" xfId="29753" xr:uid="{00000000-0005-0000-0000-00003C730000}"/>
    <cellStyle name="Heading 1 19 2 3" xfId="29754" xr:uid="{00000000-0005-0000-0000-00003D730000}"/>
    <cellStyle name="Heading 1 19 2_BSD2" xfId="29755" xr:uid="{00000000-0005-0000-0000-00003E730000}"/>
    <cellStyle name="Heading 1 19 3" xfId="29756" xr:uid="{00000000-0005-0000-0000-00003F730000}"/>
    <cellStyle name="Heading 1 19 4" xfId="29757" xr:uid="{00000000-0005-0000-0000-000040730000}"/>
    <cellStyle name="Heading 1 19 5" xfId="29758" xr:uid="{00000000-0005-0000-0000-000041730000}"/>
    <cellStyle name="Heading 1 19_BSD2" xfId="29759" xr:uid="{00000000-0005-0000-0000-000042730000}"/>
    <cellStyle name="Heading 1 2" xfId="932" xr:uid="{00000000-0005-0000-0000-000043730000}"/>
    <cellStyle name="Heading 1 2 10" xfId="29760" xr:uid="{00000000-0005-0000-0000-000044730000}"/>
    <cellStyle name="Heading 1 2 11" xfId="29761" xr:uid="{00000000-0005-0000-0000-000045730000}"/>
    <cellStyle name="Heading 1 2 12" xfId="29762" xr:uid="{00000000-0005-0000-0000-000046730000}"/>
    <cellStyle name="Heading 1 2 12 2" xfId="29763" xr:uid="{00000000-0005-0000-0000-000047730000}"/>
    <cellStyle name="Heading 1 2 13" xfId="29764" xr:uid="{00000000-0005-0000-0000-000048730000}"/>
    <cellStyle name="Heading 1 2 14" xfId="29765" xr:uid="{00000000-0005-0000-0000-000049730000}"/>
    <cellStyle name="Heading 1 2 15" xfId="29766" xr:uid="{00000000-0005-0000-0000-00004A730000}"/>
    <cellStyle name="Heading 1 2 16" xfId="29767" xr:uid="{00000000-0005-0000-0000-00004B730000}"/>
    <cellStyle name="Heading 1 2 17" xfId="29768" xr:uid="{00000000-0005-0000-0000-00004C730000}"/>
    <cellStyle name="Heading 1 2 18" xfId="29769" xr:uid="{00000000-0005-0000-0000-00004D730000}"/>
    <cellStyle name="Heading 1 2 19" xfId="29770" xr:uid="{00000000-0005-0000-0000-00004E730000}"/>
    <cellStyle name="Heading 1 2 2" xfId="29771" xr:uid="{00000000-0005-0000-0000-00004F730000}"/>
    <cellStyle name="Heading 1 2 2 10" xfId="29772" xr:uid="{00000000-0005-0000-0000-000050730000}"/>
    <cellStyle name="Heading 1 2 2 11" xfId="29773" xr:uid="{00000000-0005-0000-0000-000051730000}"/>
    <cellStyle name="Heading 1 2 2 11 2" xfId="29774" xr:uid="{00000000-0005-0000-0000-000052730000}"/>
    <cellStyle name="Heading 1 2 2 12" xfId="29775" xr:uid="{00000000-0005-0000-0000-000053730000}"/>
    <cellStyle name="Heading 1 2 2 13" xfId="29776" xr:uid="{00000000-0005-0000-0000-000054730000}"/>
    <cellStyle name="Heading 1 2 2 14" xfId="29777" xr:uid="{00000000-0005-0000-0000-000055730000}"/>
    <cellStyle name="Heading 1 2 2 15" xfId="29778" xr:uid="{00000000-0005-0000-0000-000056730000}"/>
    <cellStyle name="Heading 1 2 2 16" xfId="29779" xr:uid="{00000000-0005-0000-0000-000057730000}"/>
    <cellStyle name="Heading 1 2 2 17" xfId="29780" xr:uid="{00000000-0005-0000-0000-000058730000}"/>
    <cellStyle name="Heading 1 2 2 18" xfId="29781" xr:uid="{00000000-0005-0000-0000-000059730000}"/>
    <cellStyle name="Heading 1 2 2 19" xfId="29782" xr:uid="{00000000-0005-0000-0000-00005A730000}"/>
    <cellStyle name="Heading 1 2 2 2" xfId="29783" xr:uid="{00000000-0005-0000-0000-00005B730000}"/>
    <cellStyle name="Heading 1 2 2 2 10" xfId="29784" xr:uid="{00000000-0005-0000-0000-00005C730000}"/>
    <cellStyle name="Heading 1 2 2 2 2" xfId="29785" xr:uid="{00000000-0005-0000-0000-00005D730000}"/>
    <cellStyle name="Heading 1 2 2 2 2 10" xfId="29786" xr:uid="{00000000-0005-0000-0000-00005E730000}"/>
    <cellStyle name="Heading 1 2 2 2 2 2" xfId="29787" xr:uid="{00000000-0005-0000-0000-00005F730000}"/>
    <cellStyle name="Heading 1 2 2 2 2 2 2" xfId="29788" xr:uid="{00000000-0005-0000-0000-000060730000}"/>
    <cellStyle name="Heading 1 2 2 2 2 2 2 2" xfId="29789" xr:uid="{00000000-0005-0000-0000-000061730000}"/>
    <cellStyle name="Heading 1 2 2 2 2 2 2 2 2" xfId="29790" xr:uid="{00000000-0005-0000-0000-000062730000}"/>
    <cellStyle name="Heading 1 2 2 2 2 2 2 2 2 2" xfId="29791" xr:uid="{00000000-0005-0000-0000-000063730000}"/>
    <cellStyle name="Heading 1 2 2 2 2 2 2 3" xfId="29792" xr:uid="{00000000-0005-0000-0000-000064730000}"/>
    <cellStyle name="Heading 1 2 2 2 2 2 3" xfId="29793" xr:uid="{00000000-0005-0000-0000-000065730000}"/>
    <cellStyle name="Heading 1 2 2 2 2 2 4" xfId="29794" xr:uid="{00000000-0005-0000-0000-000066730000}"/>
    <cellStyle name="Heading 1 2 2 2 2 2 4 2" xfId="29795" xr:uid="{00000000-0005-0000-0000-000067730000}"/>
    <cellStyle name="Heading 1 2 2 2 2 2 5" xfId="29796" xr:uid="{00000000-0005-0000-0000-000068730000}"/>
    <cellStyle name="Heading 1 2 2 2 2 3" xfId="29797" xr:uid="{00000000-0005-0000-0000-000069730000}"/>
    <cellStyle name="Heading 1 2 2 2 2 4" xfId="29798" xr:uid="{00000000-0005-0000-0000-00006A730000}"/>
    <cellStyle name="Heading 1 2 2 2 2 5" xfId="29799" xr:uid="{00000000-0005-0000-0000-00006B730000}"/>
    <cellStyle name="Heading 1 2 2 2 2 6" xfId="29800" xr:uid="{00000000-0005-0000-0000-00006C730000}"/>
    <cellStyle name="Heading 1 2 2 2 2 7" xfId="29801" xr:uid="{00000000-0005-0000-0000-00006D730000}"/>
    <cellStyle name="Heading 1 2 2 2 2 8" xfId="29802" xr:uid="{00000000-0005-0000-0000-00006E730000}"/>
    <cellStyle name="Heading 1 2 2 2 2 9" xfId="29803" xr:uid="{00000000-0005-0000-0000-00006F730000}"/>
    <cellStyle name="Heading 1 2 2 2 2 9 2" xfId="29804" xr:uid="{00000000-0005-0000-0000-000070730000}"/>
    <cellStyle name="Heading 1 2 2 2 3" xfId="29805" xr:uid="{00000000-0005-0000-0000-000071730000}"/>
    <cellStyle name="Heading 1 2 2 2 4" xfId="29806" xr:uid="{00000000-0005-0000-0000-000072730000}"/>
    <cellStyle name="Heading 1 2 2 2 5" xfId="29807" xr:uid="{00000000-0005-0000-0000-000073730000}"/>
    <cellStyle name="Heading 1 2 2 2 6" xfId="29808" xr:uid="{00000000-0005-0000-0000-000074730000}"/>
    <cellStyle name="Heading 1 2 2 2 7" xfId="29809" xr:uid="{00000000-0005-0000-0000-000075730000}"/>
    <cellStyle name="Heading 1 2 2 2 8" xfId="29810" xr:uid="{00000000-0005-0000-0000-000076730000}"/>
    <cellStyle name="Heading 1 2 2 2 9" xfId="29811" xr:uid="{00000000-0005-0000-0000-000077730000}"/>
    <cellStyle name="Heading 1 2 2 2 9 2" xfId="29812" xr:uid="{00000000-0005-0000-0000-000078730000}"/>
    <cellStyle name="Heading 1 2 2 20" xfId="29813" xr:uid="{00000000-0005-0000-0000-000079730000}"/>
    <cellStyle name="Heading 1 2 2 21" xfId="29814" xr:uid="{00000000-0005-0000-0000-00007A730000}"/>
    <cellStyle name="Heading 1 2 2 22" xfId="29815" xr:uid="{00000000-0005-0000-0000-00007B730000}"/>
    <cellStyle name="Heading 1 2 2 23" xfId="29816" xr:uid="{00000000-0005-0000-0000-00007C730000}"/>
    <cellStyle name="Heading 1 2 2 24" xfId="29817" xr:uid="{00000000-0005-0000-0000-00007D730000}"/>
    <cellStyle name="Heading 1 2 2 25" xfId="29818" xr:uid="{00000000-0005-0000-0000-00007E730000}"/>
    <cellStyle name="Heading 1 2 2 26" xfId="29819" xr:uid="{00000000-0005-0000-0000-00007F730000}"/>
    <cellStyle name="Heading 1 2 2 27" xfId="29820" xr:uid="{00000000-0005-0000-0000-000080730000}"/>
    <cellStyle name="Heading 1 2 2 28" xfId="29821" xr:uid="{00000000-0005-0000-0000-000081730000}"/>
    <cellStyle name="Heading 1 2 2 29" xfId="29822" xr:uid="{00000000-0005-0000-0000-000082730000}"/>
    <cellStyle name="Heading 1 2 2 3" xfId="29823" xr:uid="{00000000-0005-0000-0000-000083730000}"/>
    <cellStyle name="Heading 1 2 2 3 2" xfId="29824" xr:uid="{00000000-0005-0000-0000-000084730000}"/>
    <cellStyle name="Heading 1 2 2 3 3" xfId="29825" xr:uid="{00000000-0005-0000-0000-000085730000}"/>
    <cellStyle name="Heading 1 2 2 3 4" xfId="29826" xr:uid="{00000000-0005-0000-0000-000086730000}"/>
    <cellStyle name="Heading 1 2 2 30" xfId="29827" xr:uid="{00000000-0005-0000-0000-000087730000}"/>
    <cellStyle name="Heading 1 2 2 31" xfId="29828" xr:uid="{00000000-0005-0000-0000-000088730000}"/>
    <cellStyle name="Heading 1 2 2 32" xfId="29829" xr:uid="{00000000-0005-0000-0000-000089730000}"/>
    <cellStyle name="Heading 1 2 2 33" xfId="29830" xr:uid="{00000000-0005-0000-0000-00008A730000}"/>
    <cellStyle name="Heading 1 2 2 34" xfId="29831" xr:uid="{00000000-0005-0000-0000-00008B730000}"/>
    <cellStyle name="Heading 1 2 2 35" xfId="29832" xr:uid="{00000000-0005-0000-0000-00008C730000}"/>
    <cellStyle name="Heading 1 2 2 36" xfId="29833" xr:uid="{00000000-0005-0000-0000-00008D730000}"/>
    <cellStyle name="Heading 1 2 2 37" xfId="29834" xr:uid="{00000000-0005-0000-0000-00008E730000}"/>
    <cellStyle name="Heading 1 2 2 38" xfId="29835" xr:uid="{00000000-0005-0000-0000-00008F730000}"/>
    <cellStyle name="Heading 1 2 2 39" xfId="29836" xr:uid="{00000000-0005-0000-0000-000090730000}"/>
    <cellStyle name="Heading 1 2 2 4" xfId="29837" xr:uid="{00000000-0005-0000-0000-000091730000}"/>
    <cellStyle name="Heading 1 2 2 40" xfId="29838" xr:uid="{00000000-0005-0000-0000-000092730000}"/>
    <cellStyle name="Heading 1 2 2 41" xfId="29839" xr:uid="{00000000-0005-0000-0000-000093730000}"/>
    <cellStyle name="Heading 1 2 2 42" xfId="29840" xr:uid="{00000000-0005-0000-0000-000094730000}"/>
    <cellStyle name="Heading 1 2 2 43" xfId="29841" xr:uid="{00000000-0005-0000-0000-000095730000}"/>
    <cellStyle name="Heading 1 2 2 44" xfId="29842" xr:uid="{00000000-0005-0000-0000-000096730000}"/>
    <cellStyle name="Heading 1 2 2 45" xfId="29843" xr:uid="{00000000-0005-0000-0000-000097730000}"/>
    <cellStyle name="Heading 1 2 2 46" xfId="29844" xr:uid="{00000000-0005-0000-0000-000098730000}"/>
    <cellStyle name="Heading 1 2 2 47" xfId="29845" xr:uid="{00000000-0005-0000-0000-000099730000}"/>
    <cellStyle name="Heading 1 2 2 48" xfId="29846" xr:uid="{00000000-0005-0000-0000-00009A730000}"/>
    <cellStyle name="Heading 1 2 2 49" xfId="29847" xr:uid="{00000000-0005-0000-0000-00009B730000}"/>
    <cellStyle name="Heading 1 2 2 5" xfId="29848" xr:uid="{00000000-0005-0000-0000-00009C730000}"/>
    <cellStyle name="Heading 1 2 2 50" xfId="29849" xr:uid="{00000000-0005-0000-0000-00009D730000}"/>
    <cellStyle name="Heading 1 2 2 51" xfId="29850" xr:uid="{00000000-0005-0000-0000-00009E730000}"/>
    <cellStyle name="Heading 1 2 2 52" xfId="29851" xr:uid="{00000000-0005-0000-0000-00009F730000}"/>
    <cellStyle name="Heading 1 2 2 53" xfId="29852" xr:uid="{00000000-0005-0000-0000-0000A0730000}"/>
    <cellStyle name="Heading 1 2 2 54" xfId="29853" xr:uid="{00000000-0005-0000-0000-0000A1730000}"/>
    <cellStyle name="Heading 1 2 2 55" xfId="29854" xr:uid="{00000000-0005-0000-0000-0000A2730000}"/>
    <cellStyle name="Heading 1 2 2 56" xfId="29855" xr:uid="{00000000-0005-0000-0000-0000A3730000}"/>
    <cellStyle name="Heading 1 2 2 57" xfId="29856" xr:uid="{00000000-0005-0000-0000-0000A4730000}"/>
    <cellStyle name="Heading 1 2 2 58" xfId="29857" xr:uid="{00000000-0005-0000-0000-0000A5730000}"/>
    <cellStyle name="Heading 1 2 2 59" xfId="29858" xr:uid="{00000000-0005-0000-0000-0000A6730000}"/>
    <cellStyle name="Heading 1 2 2 6" xfId="29859" xr:uid="{00000000-0005-0000-0000-0000A7730000}"/>
    <cellStyle name="Heading 1 2 2 60" xfId="29860" xr:uid="{00000000-0005-0000-0000-0000A8730000}"/>
    <cellStyle name="Heading 1 2 2 61" xfId="29861" xr:uid="{00000000-0005-0000-0000-0000A9730000}"/>
    <cellStyle name="Heading 1 2 2 62" xfId="29862" xr:uid="{00000000-0005-0000-0000-0000AA730000}"/>
    <cellStyle name="Heading 1 2 2 63" xfId="29863" xr:uid="{00000000-0005-0000-0000-0000AB730000}"/>
    <cellStyle name="Heading 1 2 2 64" xfId="29864" xr:uid="{00000000-0005-0000-0000-0000AC730000}"/>
    <cellStyle name="Heading 1 2 2 65" xfId="29865" xr:uid="{00000000-0005-0000-0000-0000AD730000}"/>
    <cellStyle name="Heading 1 2 2 66" xfId="29866" xr:uid="{00000000-0005-0000-0000-0000AE730000}"/>
    <cellStyle name="Heading 1 2 2 67" xfId="29867" xr:uid="{00000000-0005-0000-0000-0000AF730000}"/>
    <cellStyle name="Heading 1 2 2 68" xfId="29868" xr:uid="{00000000-0005-0000-0000-0000B0730000}"/>
    <cellStyle name="Heading 1 2 2 69" xfId="29869" xr:uid="{00000000-0005-0000-0000-0000B1730000}"/>
    <cellStyle name="Heading 1 2 2 7" xfId="29870" xr:uid="{00000000-0005-0000-0000-0000B2730000}"/>
    <cellStyle name="Heading 1 2 2 70" xfId="29871" xr:uid="{00000000-0005-0000-0000-0000B3730000}"/>
    <cellStyle name="Heading 1 2 2 71" xfId="29872" xr:uid="{00000000-0005-0000-0000-0000B4730000}"/>
    <cellStyle name="Heading 1 2 2 72" xfId="29873" xr:uid="{00000000-0005-0000-0000-0000B5730000}"/>
    <cellStyle name="Heading 1 2 2 73" xfId="29874" xr:uid="{00000000-0005-0000-0000-0000B6730000}"/>
    <cellStyle name="Heading 1 2 2 74" xfId="29875" xr:uid="{00000000-0005-0000-0000-0000B7730000}"/>
    <cellStyle name="Heading 1 2 2 75" xfId="29876" xr:uid="{00000000-0005-0000-0000-0000B8730000}"/>
    <cellStyle name="Heading 1 2 2 76" xfId="29877" xr:uid="{00000000-0005-0000-0000-0000B9730000}"/>
    <cellStyle name="Heading 1 2 2 77" xfId="29878" xr:uid="{00000000-0005-0000-0000-0000BA730000}"/>
    <cellStyle name="Heading 1 2 2 78" xfId="29879" xr:uid="{00000000-0005-0000-0000-0000BB730000}"/>
    <cellStyle name="Heading 1 2 2 79" xfId="29880" xr:uid="{00000000-0005-0000-0000-0000BC730000}"/>
    <cellStyle name="Heading 1 2 2 8" xfId="29881" xr:uid="{00000000-0005-0000-0000-0000BD730000}"/>
    <cellStyle name="Heading 1 2 2 80" xfId="29882" xr:uid="{00000000-0005-0000-0000-0000BE730000}"/>
    <cellStyle name="Heading 1 2 2 81" xfId="29883" xr:uid="{00000000-0005-0000-0000-0000BF730000}"/>
    <cellStyle name="Heading 1 2 2 9" xfId="29884" xr:uid="{00000000-0005-0000-0000-0000C0730000}"/>
    <cellStyle name="Heading 1 2 2_BSD2" xfId="29885" xr:uid="{00000000-0005-0000-0000-0000C1730000}"/>
    <cellStyle name="Heading 1 2 20" xfId="29886" xr:uid="{00000000-0005-0000-0000-0000C2730000}"/>
    <cellStyle name="Heading 1 2 21" xfId="29887" xr:uid="{00000000-0005-0000-0000-0000C3730000}"/>
    <cellStyle name="Heading 1 2 22" xfId="29888" xr:uid="{00000000-0005-0000-0000-0000C4730000}"/>
    <cellStyle name="Heading 1 2 23" xfId="29889" xr:uid="{00000000-0005-0000-0000-0000C5730000}"/>
    <cellStyle name="Heading 1 2 24" xfId="29890" xr:uid="{00000000-0005-0000-0000-0000C6730000}"/>
    <cellStyle name="Heading 1 2 25" xfId="29891" xr:uid="{00000000-0005-0000-0000-0000C7730000}"/>
    <cellStyle name="Heading 1 2 26" xfId="29892" xr:uid="{00000000-0005-0000-0000-0000C8730000}"/>
    <cellStyle name="Heading 1 2 27" xfId="29893" xr:uid="{00000000-0005-0000-0000-0000C9730000}"/>
    <cellStyle name="Heading 1 2 28" xfId="29894" xr:uid="{00000000-0005-0000-0000-0000CA730000}"/>
    <cellStyle name="Heading 1 2 29" xfId="29895" xr:uid="{00000000-0005-0000-0000-0000CB730000}"/>
    <cellStyle name="Heading 1 2 3" xfId="29896" xr:uid="{00000000-0005-0000-0000-0000CC730000}"/>
    <cellStyle name="Heading 1 2 3 10" xfId="29897" xr:uid="{00000000-0005-0000-0000-0000CD730000}"/>
    <cellStyle name="Heading 1 2 3 2" xfId="29898" xr:uid="{00000000-0005-0000-0000-0000CE730000}"/>
    <cellStyle name="Heading 1 2 3 2 10" xfId="29899" xr:uid="{00000000-0005-0000-0000-0000CF730000}"/>
    <cellStyle name="Heading 1 2 3 2 2" xfId="29900" xr:uid="{00000000-0005-0000-0000-0000D0730000}"/>
    <cellStyle name="Heading 1 2 3 2 2 2" xfId="29901" xr:uid="{00000000-0005-0000-0000-0000D1730000}"/>
    <cellStyle name="Heading 1 2 3 2 2 3" xfId="29902" xr:uid="{00000000-0005-0000-0000-0000D2730000}"/>
    <cellStyle name="Heading 1 2 3 2 2 4" xfId="29903" xr:uid="{00000000-0005-0000-0000-0000D3730000}"/>
    <cellStyle name="Heading 1 2 3 2 2 5" xfId="29904" xr:uid="{00000000-0005-0000-0000-0000D4730000}"/>
    <cellStyle name="Heading 1 2 3 2 3" xfId="29905" xr:uid="{00000000-0005-0000-0000-0000D5730000}"/>
    <cellStyle name="Heading 1 2 3 2 4" xfId="29906" xr:uid="{00000000-0005-0000-0000-0000D6730000}"/>
    <cellStyle name="Heading 1 2 3 2 5" xfId="29907" xr:uid="{00000000-0005-0000-0000-0000D7730000}"/>
    <cellStyle name="Heading 1 2 3 2 6" xfId="29908" xr:uid="{00000000-0005-0000-0000-0000D8730000}"/>
    <cellStyle name="Heading 1 2 3 2 7" xfId="29909" xr:uid="{00000000-0005-0000-0000-0000D9730000}"/>
    <cellStyle name="Heading 1 2 3 2 8" xfId="29910" xr:uid="{00000000-0005-0000-0000-0000DA730000}"/>
    <cellStyle name="Heading 1 2 3 2 9" xfId="29911" xr:uid="{00000000-0005-0000-0000-0000DB730000}"/>
    <cellStyle name="Heading 1 2 3 3" xfId="29912" xr:uid="{00000000-0005-0000-0000-0000DC730000}"/>
    <cellStyle name="Heading 1 2 3 3 2" xfId="29913" xr:uid="{00000000-0005-0000-0000-0000DD730000}"/>
    <cellStyle name="Heading 1 2 3 3 3" xfId="29914" xr:uid="{00000000-0005-0000-0000-0000DE730000}"/>
    <cellStyle name="Heading 1 2 3 3 4" xfId="29915" xr:uid="{00000000-0005-0000-0000-0000DF730000}"/>
    <cellStyle name="Heading 1 2 3 4" xfId="29916" xr:uid="{00000000-0005-0000-0000-0000E0730000}"/>
    <cellStyle name="Heading 1 2 3 5" xfId="29917" xr:uid="{00000000-0005-0000-0000-0000E1730000}"/>
    <cellStyle name="Heading 1 2 3 6" xfId="29918" xr:uid="{00000000-0005-0000-0000-0000E2730000}"/>
    <cellStyle name="Heading 1 2 3 7" xfId="29919" xr:uid="{00000000-0005-0000-0000-0000E3730000}"/>
    <cellStyle name="Heading 1 2 3 8" xfId="29920" xr:uid="{00000000-0005-0000-0000-0000E4730000}"/>
    <cellStyle name="Heading 1 2 3 9" xfId="29921" xr:uid="{00000000-0005-0000-0000-0000E5730000}"/>
    <cellStyle name="Heading 1 2 3_BSD2" xfId="29922" xr:uid="{00000000-0005-0000-0000-0000E6730000}"/>
    <cellStyle name="Heading 1 2 30" xfId="29923" xr:uid="{00000000-0005-0000-0000-0000E7730000}"/>
    <cellStyle name="Heading 1 2 31" xfId="29924" xr:uid="{00000000-0005-0000-0000-0000E8730000}"/>
    <cellStyle name="Heading 1 2 32" xfId="29925" xr:uid="{00000000-0005-0000-0000-0000E9730000}"/>
    <cellStyle name="Heading 1 2 33" xfId="29926" xr:uid="{00000000-0005-0000-0000-0000EA730000}"/>
    <cellStyle name="Heading 1 2 34" xfId="29927" xr:uid="{00000000-0005-0000-0000-0000EB730000}"/>
    <cellStyle name="Heading 1 2 35" xfId="29928" xr:uid="{00000000-0005-0000-0000-0000EC730000}"/>
    <cellStyle name="Heading 1 2 36" xfId="29929" xr:uid="{00000000-0005-0000-0000-0000ED730000}"/>
    <cellStyle name="Heading 1 2 37" xfId="29930" xr:uid="{00000000-0005-0000-0000-0000EE730000}"/>
    <cellStyle name="Heading 1 2 38" xfId="29931" xr:uid="{00000000-0005-0000-0000-0000EF730000}"/>
    <cellStyle name="Heading 1 2 39" xfId="29932" xr:uid="{00000000-0005-0000-0000-0000F0730000}"/>
    <cellStyle name="Heading 1 2 4" xfId="29933" xr:uid="{00000000-0005-0000-0000-0000F1730000}"/>
    <cellStyle name="Heading 1 2 4 2" xfId="29934" xr:uid="{00000000-0005-0000-0000-0000F2730000}"/>
    <cellStyle name="Heading 1 2 4 2 2" xfId="29935" xr:uid="{00000000-0005-0000-0000-0000F3730000}"/>
    <cellStyle name="Heading 1 2 4 2 3" xfId="29936" xr:uid="{00000000-0005-0000-0000-0000F4730000}"/>
    <cellStyle name="Heading 1 2 4 2 4" xfId="29937" xr:uid="{00000000-0005-0000-0000-0000F5730000}"/>
    <cellStyle name="Heading 1 2 4 3" xfId="29938" xr:uid="{00000000-0005-0000-0000-0000F6730000}"/>
    <cellStyle name="Heading 1 2 4 3 2" xfId="29939" xr:uid="{00000000-0005-0000-0000-0000F7730000}"/>
    <cellStyle name="Heading 1 2 4 3 3" xfId="29940" xr:uid="{00000000-0005-0000-0000-0000F8730000}"/>
    <cellStyle name="Heading 1 2 4 3 4" xfId="29941" xr:uid="{00000000-0005-0000-0000-0000F9730000}"/>
    <cellStyle name="Heading 1 2 4 4" xfId="29942" xr:uid="{00000000-0005-0000-0000-0000FA730000}"/>
    <cellStyle name="Heading 1 2 4 5" xfId="29943" xr:uid="{00000000-0005-0000-0000-0000FB730000}"/>
    <cellStyle name="Heading 1 2 4 6" xfId="29944" xr:uid="{00000000-0005-0000-0000-0000FC730000}"/>
    <cellStyle name="Heading 1 2 40" xfId="29945" xr:uid="{00000000-0005-0000-0000-0000FD730000}"/>
    <cellStyle name="Heading 1 2 41" xfId="29946" xr:uid="{00000000-0005-0000-0000-0000FE730000}"/>
    <cellStyle name="Heading 1 2 42" xfId="29947" xr:uid="{00000000-0005-0000-0000-0000FF730000}"/>
    <cellStyle name="Heading 1 2 43" xfId="29948" xr:uid="{00000000-0005-0000-0000-000000740000}"/>
    <cellStyle name="Heading 1 2 44" xfId="29949" xr:uid="{00000000-0005-0000-0000-000001740000}"/>
    <cellStyle name="Heading 1 2 45" xfId="29950" xr:uid="{00000000-0005-0000-0000-000002740000}"/>
    <cellStyle name="Heading 1 2 46" xfId="29951" xr:uid="{00000000-0005-0000-0000-000003740000}"/>
    <cellStyle name="Heading 1 2 47" xfId="29952" xr:uid="{00000000-0005-0000-0000-000004740000}"/>
    <cellStyle name="Heading 1 2 48" xfId="29953" xr:uid="{00000000-0005-0000-0000-000005740000}"/>
    <cellStyle name="Heading 1 2 49" xfId="29954" xr:uid="{00000000-0005-0000-0000-000006740000}"/>
    <cellStyle name="Heading 1 2 5" xfId="29955" xr:uid="{00000000-0005-0000-0000-000007740000}"/>
    <cellStyle name="Heading 1 2 5 2" xfId="29956" xr:uid="{00000000-0005-0000-0000-000008740000}"/>
    <cellStyle name="Heading 1 2 5 3" xfId="29957" xr:uid="{00000000-0005-0000-0000-000009740000}"/>
    <cellStyle name="Heading 1 2 5 4" xfId="29958" xr:uid="{00000000-0005-0000-0000-00000A740000}"/>
    <cellStyle name="Heading 1 2 50" xfId="29959" xr:uid="{00000000-0005-0000-0000-00000B740000}"/>
    <cellStyle name="Heading 1 2 51" xfId="29960" xr:uid="{00000000-0005-0000-0000-00000C740000}"/>
    <cellStyle name="Heading 1 2 52" xfId="29961" xr:uid="{00000000-0005-0000-0000-00000D740000}"/>
    <cellStyle name="Heading 1 2 53" xfId="29962" xr:uid="{00000000-0005-0000-0000-00000E740000}"/>
    <cellStyle name="Heading 1 2 54" xfId="29963" xr:uid="{00000000-0005-0000-0000-00000F740000}"/>
    <cellStyle name="Heading 1 2 55" xfId="29964" xr:uid="{00000000-0005-0000-0000-000010740000}"/>
    <cellStyle name="Heading 1 2 56" xfId="29965" xr:uid="{00000000-0005-0000-0000-000011740000}"/>
    <cellStyle name="Heading 1 2 57" xfId="29966" xr:uid="{00000000-0005-0000-0000-000012740000}"/>
    <cellStyle name="Heading 1 2 58" xfId="29967" xr:uid="{00000000-0005-0000-0000-000013740000}"/>
    <cellStyle name="Heading 1 2 59" xfId="29968" xr:uid="{00000000-0005-0000-0000-000014740000}"/>
    <cellStyle name="Heading 1 2 6" xfId="29969" xr:uid="{00000000-0005-0000-0000-000015740000}"/>
    <cellStyle name="Heading 1 2 6 2" xfId="29970" xr:uid="{00000000-0005-0000-0000-000016740000}"/>
    <cellStyle name="Heading 1 2 6 3" xfId="29971" xr:uid="{00000000-0005-0000-0000-000017740000}"/>
    <cellStyle name="Heading 1 2 6 4" xfId="29972" xr:uid="{00000000-0005-0000-0000-000018740000}"/>
    <cellStyle name="Heading 1 2 60" xfId="29973" xr:uid="{00000000-0005-0000-0000-000019740000}"/>
    <cellStyle name="Heading 1 2 61" xfId="29974" xr:uid="{00000000-0005-0000-0000-00001A740000}"/>
    <cellStyle name="Heading 1 2 62" xfId="29975" xr:uid="{00000000-0005-0000-0000-00001B740000}"/>
    <cellStyle name="Heading 1 2 63" xfId="29976" xr:uid="{00000000-0005-0000-0000-00001C740000}"/>
    <cellStyle name="Heading 1 2 64" xfId="29977" xr:uid="{00000000-0005-0000-0000-00001D740000}"/>
    <cellStyle name="Heading 1 2 65" xfId="29978" xr:uid="{00000000-0005-0000-0000-00001E740000}"/>
    <cellStyle name="Heading 1 2 66" xfId="29979" xr:uid="{00000000-0005-0000-0000-00001F740000}"/>
    <cellStyle name="Heading 1 2 67" xfId="29980" xr:uid="{00000000-0005-0000-0000-000020740000}"/>
    <cellStyle name="Heading 1 2 68" xfId="29981" xr:uid="{00000000-0005-0000-0000-000021740000}"/>
    <cellStyle name="Heading 1 2 69" xfId="29982" xr:uid="{00000000-0005-0000-0000-000022740000}"/>
    <cellStyle name="Heading 1 2 7" xfId="29983" xr:uid="{00000000-0005-0000-0000-000023740000}"/>
    <cellStyle name="Heading 1 2 7 2" xfId="29984" xr:uid="{00000000-0005-0000-0000-000024740000}"/>
    <cellStyle name="Heading 1 2 7 3" xfId="29985" xr:uid="{00000000-0005-0000-0000-000025740000}"/>
    <cellStyle name="Heading 1 2 7 4" xfId="29986" xr:uid="{00000000-0005-0000-0000-000026740000}"/>
    <cellStyle name="Heading 1 2 70" xfId="29987" xr:uid="{00000000-0005-0000-0000-000027740000}"/>
    <cellStyle name="Heading 1 2 71" xfId="29988" xr:uid="{00000000-0005-0000-0000-000028740000}"/>
    <cellStyle name="Heading 1 2 72" xfId="29989" xr:uid="{00000000-0005-0000-0000-000029740000}"/>
    <cellStyle name="Heading 1 2 73" xfId="29990" xr:uid="{00000000-0005-0000-0000-00002A740000}"/>
    <cellStyle name="Heading 1 2 74" xfId="29991" xr:uid="{00000000-0005-0000-0000-00002B740000}"/>
    <cellStyle name="Heading 1 2 75" xfId="29992" xr:uid="{00000000-0005-0000-0000-00002C740000}"/>
    <cellStyle name="Heading 1 2 76" xfId="29993" xr:uid="{00000000-0005-0000-0000-00002D740000}"/>
    <cellStyle name="Heading 1 2 77" xfId="29994" xr:uid="{00000000-0005-0000-0000-00002E740000}"/>
    <cellStyle name="Heading 1 2 78" xfId="29995" xr:uid="{00000000-0005-0000-0000-00002F740000}"/>
    <cellStyle name="Heading 1 2 79" xfId="29996" xr:uid="{00000000-0005-0000-0000-000030740000}"/>
    <cellStyle name="Heading 1 2 8" xfId="29997" xr:uid="{00000000-0005-0000-0000-000031740000}"/>
    <cellStyle name="Heading 1 2 80" xfId="29998" xr:uid="{00000000-0005-0000-0000-000032740000}"/>
    <cellStyle name="Heading 1 2 81" xfId="29999" xr:uid="{00000000-0005-0000-0000-000033740000}"/>
    <cellStyle name="Heading 1 2 82" xfId="30000" xr:uid="{00000000-0005-0000-0000-000034740000}"/>
    <cellStyle name="Heading 1 2 83" xfId="30001" xr:uid="{00000000-0005-0000-0000-000035740000}"/>
    <cellStyle name="Heading 1 2 84" xfId="30002" xr:uid="{00000000-0005-0000-0000-000036740000}"/>
    <cellStyle name="Heading 1 2 85" xfId="30003" xr:uid="{00000000-0005-0000-0000-000037740000}"/>
    <cellStyle name="Heading 1 2 86" xfId="30004" xr:uid="{00000000-0005-0000-0000-000038740000}"/>
    <cellStyle name="Heading 1 2 87" xfId="30005" xr:uid="{00000000-0005-0000-0000-000039740000}"/>
    <cellStyle name="Heading 1 2 9" xfId="30006" xr:uid="{00000000-0005-0000-0000-00003A740000}"/>
    <cellStyle name="Heading 1 20" xfId="30007" xr:uid="{00000000-0005-0000-0000-00003B740000}"/>
    <cellStyle name="Heading 1 20 2" xfId="30008" xr:uid="{00000000-0005-0000-0000-00003C740000}"/>
    <cellStyle name="Heading 1 20 2 2" xfId="30009" xr:uid="{00000000-0005-0000-0000-00003D740000}"/>
    <cellStyle name="Heading 1 20 2 3" xfId="30010" xr:uid="{00000000-0005-0000-0000-00003E740000}"/>
    <cellStyle name="Heading 1 20 2_BSD2" xfId="30011" xr:uid="{00000000-0005-0000-0000-00003F740000}"/>
    <cellStyle name="Heading 1 20 3" xfId="30012" xr:uid="{00000000-0005-0000-0000-000040740000}"/>
    <cellStyle name="Heading 1 20 4" xfId="30013" xr:uid="{00000000-0005-0000-0000-000041740000}"/>
    <cellStyle name="Heading 1 20 5" xfId="30014" xr:uid="{00000000-0005-0000-0000-000042740000}"/>
    <cellStyle name="Heading 1 20_BSD2" xfId="30015" xr:uid="{00000000-0005-0000-0000-000043740000}"/>
    <cellStyle name="Heading 1 21" xfId="30016" xr:uid="{00000000-0005-0000-0000-000044740000}"/>
    <cellStyle name="Heading 1 21 2" xfId="30017" xr:uid="{00000000-0005-0000-0000-000045740000}"/>
    <cellStyle name="Heading 1 21 2 2" xfId="30018" xr:uid="{00000000-0005-0000-0000-000046740000}"/>
    <cellStyle name="Heading 1 21 2 3" xfId="30019" xr:uid="{00000000-0005-0000-0000-000047740000}"/>
    <cellStyle name="Heading 1 21 2_BSD2" xfId="30020" xr:uid="{00000000-0005-0000-0000-000048740000}"/>
    <cellStyle name="Heading 1 21 3" xfId="30021" xr:uid="{00000000-0005-0000-0000-000049740000}"/>
    <cellStyle name="Heading 1 21 4" xfId="30022" xr:uid="{00000000-0005-0000-0000-00004A740000}"/>
    <cellStyle name="Heading 1 21 5" xfId="30023" xr:uid="{00000000-0005-0000-0000-00004B740000}"/>
    <cellStyle name="Heading 1 21_BSD2" xfId="30024" xr:uid="{00000000-0005-0000-0000-00004C740000}"/>
    <cellStyle name="Heading 1 22" xfId="30025" xr:uid="{00000000-0005-0000-0000-00004D740000}"/>
    <cellStyle name="Heading 1 22 2" xfId="30026" xr:uid="{00000000-0005-0000-0000-00004E740000}"/>
    <cellStyle name="Heading 1 22 2 2" xfId="30027" xr:uid="{00000000-0005-0000-0000-00004F740000}"/>
    <cellStyle name="Heading 1 22 2 3" xfId="30028" xr:uid="{00000000-0005-0000-0000-000050740000}"/>
    <cellStyle name="Heading 1 22 2_BSD2" xfId="30029" xr:uid="{00000000-0005-0000-0000-000051740000}"/>
    <cellStyle name="Heading 1 22 3" xfId="30030" xr:uid="{00000000-0005-0000-0000-000052740000}"/>
    <cellStyle name="Heading 1 22 4" xfId="30031" xr:uid="{00000000-0005-0000-0000-000053740000}"/>
    <cellStyle name="Heading 1 22 5" xfId="30032" xr:uid="{00000000-0005-0000-0000-000054740000}"/>
    <cellStyle name="Heading 1 22_BSD2" xfId="30033" xr:uid="{00000000-0005-0000-0000-000055740000}"/>
    <cellStyle name="Heading 1 23" xfId="30034" xr:uid="{00000000-0005-0000-0000-000056740000}"/>
    <cellStyle name="Heading 1 23 2" xfId="30035" xr:uid="{00000000-0005-0000-0000-000057740000}"/>
    <cellStyle name="Heading 1 23 2 2" xfId="30036" xr:uid="{00000000-0005-0000-0000-000058740000}"/>
    <cellStyle name="Heading 1 23 2 3" xfId="30037" xr:uid="{00000000-0005-0000-0000-000059740000}"/>
    <cellStyle name="Heading 1 23 2_BSD2" xfId="30038" xr:uid="{00000000-0005-0000-0000-00005A740000}"/>
    <cellStyle name="Heading 1 23 3" xfId="30039" xr:uid="{00000000-0005-0000-0000-00005B740000}"/>
    <cellStyle name="Heading 1 23 4" xfId="30040" xr:uid="{00000000-0005-0000-0000-00005C740000}"/>
    <cellStyle name="Heading 1 23 5" xfId="30041" xr:uid="{00000000-0005-0000-0000-00005D740000}"/>
    <cellStyle name="Heading 1 23_BSD2" xfId="30042" xr:uid="{00000000-0005-0000-0000-00005E740000}"/>
    <cellStyle name="Heading 1 24" xfId="30043" xr:uid="{00000000-0005-0000-0000-00005F740000}"/>
    <cellStyle name="Heading 1 24 2" xfId="30044" xr:uid="{00000000-0005-0000-0000-000060740000}"/>
    <cellStyle name="Heading 1 24 2 2" xfId="30045" xr:uid="{00000000-0005-0000-0000-000061740000}"/>
    <cellStyle name="Heading 1 24 2 3" xfId="30046" xr:uid="{00000000-0005-0000-0000-000062740000}"/>
    <cellStyle name="Heading 1 24 2_BSD2" xfId="30047" xr:uid="{00000000-0005-0000-0000-000063740000}"/>
    <cellStyle name="Heading 1 24 3" xfId="30048" xr:uid="{00000000-0005-0000-0000-000064740000}"/>
    <cellStyle name="Heading 1 24 4" xfId="30049" xr:uid="{00000000-0005-0000-0000-000065740000}"/>
    <cellStyle name="Heading 1 24 5" xfId="30050" xr:uid="{00000000-0005-0000-0000-000066740000}"/>
    <cellStyle name="Heading 1 24_BSD2" xfId="30051" xr:uid="{00000000-0005-0000-0000-000067740000}"/>
    <cellStyle name="Heading 1 25" xfId="30052" xr:uid="{00000000-0005-0000-0000-000068740000}"/>
    <cellStyle name="Heading 1 25 2" xfId="30053" xr:uid="{00000000-0005-0000-0000-000069740000}"/>
    <cellStyle name="Heading 1 25 2 2" xfId="30054" xr:uid="{00000000-0005-0000-0000-00006A740000}"/>
    <cellStyle name="Heading 1 25 2 3" xfId="30055" xr:uid="{00000000-0005-0000-0000-00006B740000}"/>
    <cellStyle name="Heading 1 25 2_BSD2" xfId="30056" xr:uid="{00000000-0005-0000-0000-00006C740000}"/>
    <cellStyle name="Heading 1 25 3" xfId="30057" xr:uid="{00000000-0005-0000-0000-00006D740000}"/>
    <cellStyle name="Heading 1 25 4" xfId="30058" xr:uid="{00000000-0005-0000-0000-00006E740000}"/>
    <cellStyle name="Heading 1 25 5" xfId="30059" xr:uid="{00000000-0005-0000-0000-00006F740000}"/>
    <cellStyle name="Heading 1 25_BSD2" xfId="30060" xr:uid="{00000000-0005-0000-0000-000070740000}"/>
    <cellStyle name="Heading 1 26" xfId="30061" xr:uid="{00000000-0005-0000-0000-000071740000}"/>
    <cellStyle name="Heading 1 26 2" xfId="30062" xr:uid="{00000000-0005-0000-0000-000072740000}"/>
    <cellStyle name="Heading 1 26 2 2" xfId="30063" xr:uid="{00000000-0005-0000-0000-000073740000}"/>
    <cellStyle name="Heading 1 26 2 3" xfId="30064" xr:uid="{00000000-0005-0000-0000-000074740000}"/>
    <cellStyle name="Heading 1 26 2_BSD2" xfId="30065" xr:uid="{00000000-0005-0000-0000-000075740000}"/>
    <cellStyle name="Heading 1 26 3" xfId="30066" xr:uid="{00000000-0005-0000-0000-000076740000}"/>
    <cellStyle name="Heading 1 26 4" xfId="30067" xr:uid="{00000000-0005-0000-0000-000077740000}"/>
    <cellStyle name="Heading 1 26 5" xfId="30068" xr:uid="{00000000-0005-0000-0000-000078740000}"/>
    <cellStyle name="Heading 1 26_BSD2" xfId="30069" xr:uid="{00000000-0005-0000-0000-000079740000}"/>
    <cellStyle name="Heading 1 27" xfId="30070" xr:uid="{00000000-0005-0000-0000-00007A740000}"/>
    <cellStyle name="Heading 1 27 2" xfId="30071" xr:uid="{00000000-0005-0000-0000-00007B740000}"/>
    <cellStyle name="Heading 1 27 2 2" xfId="30072" xr:uid="{00000000-0005-0000-0000-00007C740000}"/>
    <cellStyle name="Heading 1 27 2 3" xfId="30073" xr:uid="{00000000-0005-0000-0000-00007D740000}"/>
    <cellStyle name="Heading 1 27 2_BSD2" xfId="30074" xr:uid="{00000000-0005-0000-0000-00007E740000}"/>
    <cellStyle name="Heading 1 27 3" xfId="30075" xr:uid="{00000000-0005-0000-0000-00007F740000}"/>
    <cellStyle name="Heading 1 27 4" xfId="30076" xr:uid="{00000000-0005-0000-0000-000080740000}"/>
    <cellStyle name="Heading 1 27 5" xfId="30077" xr:uid="{00000000-0005-0000-0000-000081740000}"/>
    <cellStyle name="Heading 1 27_BSD2" xfId="30078" xr:uid="{00000000-0005-0000-0000-000082740000}"/>
    <cellStyle name="Heading 1 28" xfId="30079" xr:uid="{00000000-0005-0000-0000-000083740000}"/>
    <cellStyle name="Heading 1 28 2" xfId="30080" xr:uid="{00000000-0005-0000-0000-000084740000}"/>
    <cellStyle name="Heading 1 28 2 2" xfId="30081" xr:uid="{00000000-0005-0000-0000-000085740000}"/>
    <cellStyle name="Heading 1 28 2 3" xfId="30082" xr:uid="{00000000-0005-0000-0000-000086740000}"/>
    <cellStyle name="Heading 1 28 2_BSD2" xfId="30083" xr:uid="{00000000-0005-0000-0000-000087740000}"/>
    <cellStyle name="Heading 1 28 3" xfId="30084" xr:uid="{00000000-0005-0000-0000-000088740000}"/>
    <cellStyle name="Heading 1 28 4" xfId="30085" xr:uid="{00000000-0005-0000-0000-000089740000}"/>
    <cellStyle name="Heading 1 28 5" xfId="30086" xr:uid="{00000000-0005-0000-0000-00008A740000}"/>
    <cellStyle name="Heading 1 28_BSD2" xfId="30087" xr:uid="{00000000-0005-0000-0000-00008B740000}"/>
    <cellStyle name="Heading 1 29" xfId="30088" xr:uid="{00000000-0005-0000-0000-00008C740000}"/>
    <cellStyle name="Heading 1 29 2" xfId="30089" xr:uid="{00000000-0005-0000-0000-00008D740000}"/>
    <cellStyle name="Heading 1 29 2 2" xfId="30090" xr:uid="{00000000-0005-0000-0000-00008E740000}"/>
    <cellStyle name="Heading 1 29 2 3" xfId="30091" xr:uid="{00000000-0005-0000-0000-00008F740000}"/>
    <cellStyle name="Heading 1 29 2_BSD2" xfId="30092" xr:uid="{00000000-0005-0000-0000-000090740000}"/>
    <cellStyle name="Heading 1 29 3" xfId="30093" xr:uid="{00000000-0005-0000-0000-000091740000}"/>
    <cellStyle name="Heading 1 29 4" xfId="30094" xr:uid="{00000000-0005-0000-0000-000092740000}"/>
    <cellStyle name="Heading 1 29 5" xfId="30095" xr:uid="{00000000-0005-0000-0000-000093740000}"/>
    <cellStyle name="Heading 1 29_BSD2" xfId="30096" xr:uid="{00000000-0005-0000-0000-000094740000}"/>
    <cellStyle name="Heading 1 3" xfId="30097" xr:uid="{00000000-0005-0000-0000-000095740000}"/>
    <cellStyle name="Heading 1 3 10" xfId="30098" xr:uid="{00000000-0005-0000-0000-000096740000}"/>
    <cellStyle name="Heading 1 3 11" xfId="30099" xr:uid="{00000000-0005-0000-0000-000097740000}"/>
    <cellStyle name="Heading 1 3 12" xfId="30100" xr:uid="{00000000-0005-0000-0000-000098740000}"/>
    <cellStyle name="Heading 1 3 2" xfId="30101" xr:uid="{00000000-0005-0000-0000-000099740000}"/>
    <cellStyle name="Heading 1 3 2 2" xfId="30102" xr:uid="{00000000-0005-0000-0000-00009A740000}"/>
    <cellStyle name="Heading 1 3 2 3" xfId="30103" xr:uid="{00000000-0005-0000-0000-00009B740000}"/>
    <cellStyle name="Heading 1 3 2 4" xfId="30104" xr:uid="{00000000-0005-0000-0000-00009C740000}"/>
    <cellStyle name="Heading 1 3 3" xfId="30105" xr:uid="{00000000-0005-0000-0000-00009D740000}"/>
    <cellStyle name="Heading 1 3 4" xfId="30106" xr:uid="{00000000-0005-0000-0000-00009E740000}"/>
    <cellStyle name="Heading 1 3 5" xfId="30107" xr:uid="{00000000-0005-0000-0000-00009F740000}"/>
    <cellStyle name="Heading 1 3 6" xfId="30108" xr:uid="{00000000-0005-0000-0000-0000A0740000}"/>
    <cellStyle name="Heading 1 3 7" xfId="30109" xr:uid="{00000000-0005-0000-0000-0000A1740000}"/>
    <cellStyle name="Heading 1 3 8" xfId="30110" xr:uid="{00000000-0005-0000-0000-0000A2740000}"/>
    <cellStyle name="Heading 1 3 9" xfId="30111" xr:uid="{00000000-0005-0000-0000-0000A3740000}"/>
    <cellStyle name="Heading 1 3_Annexure" xfId="30112" xr:uid="{00000000-0005-0000-0000-0000A4740000}"/>
    <cellStyle name="Heading 1 30" xfId="30113" xr:uid="{00000000-0005-0000-0000-0000A5740000}"/>
    <cellStyle name="Heading 1 30 2" xfId="30114" xr:uid="{00000000-0005-0000-0000-0000A6740000}"/>
    <cellStyle name="Heading 1 30 2 2" xfId="30115" xr:uid="{00000000-0005-0000-0000-0000A7740000}"/>
    <cellStyle name="Heading 1 30 2 3" xfId="30116" xr:uid="{00000000-0005-0000-0000-0000A8740000}"/>
    <cellStyle name="Heading 1 30 2_BSD2" xfId="30117" xr:uid="{00000000-0005-0000-0000-0000A9740000}"/>
    <cellStyle name="Heading 1 30 3" xfId="30118" xr:uid="{00000000-0005-0000-0000-0000AA740000}"/>
    <cellStyle name="Heading 1 30 4" xfId="30119" xr:uid="{00000000-0005-0000-0000-0000AB740000}"/>
    <cellStyle name="Heading 1 30 5" xfId="30120" xr:uid="{00000000-0005-0000-0000-0000AC740000}"/>
    <cellStyle name="Heading 1 30_BSD2" xfId="30121" xr:uid="{00000000-0005-0000-0000-0000AD740000}"/>
    <cellStyle name="Heading 1 31" xfId="30122" xr:uid="{00000000-0005-0000-0000-0000AE740000}"/>
    <cellStyle name="Heading 1 31 2" xfId="30123" xr:uid="{00000000-0005-0000-0000-0000AF740000}"/>
    <cellStyle name="Heading 1 31 2 2" xfId="30124" xr:uid="{00000000-0005-0000-0000-0000B0740000}"/>
    <cellStyle name="Heading 1 31 2 3" xfId="30125" xr:uid="{00000000-0005-0000-0000-0000B1740000}"/>
    <cellStyle name="Heading 1 31 2_BSD2" xfId="30126" xr:uid="{00000000-0005-0000-0000-0000B2740000}"/>
    <cellStyle name="Heading 1 31 3" xfId="30127" xr:uid="{00000000-0005-0000-0000-0000B3740000}"/>
    <cellStyle name="Heading 1 31 4" xfId="30128" xr:uid="{00000000-0005-0000-0000-0000B4740000}"/>
    <cellStyle name="Heading 1 31 5" xfId="30129" xr:uid="{00000000-0005-0000-0000-0000B5740000}"/>
    <cellStyle name="Heading 1 31_BSD2" xfId="30130" xr:uid="{00000000-0005-0000-0000-0000B6740000}"/>
    <cellStyle name="Heading 1 32" xfId="30131" xr:uid="{00000000-0005-0000-0000-0000B7740000}"/>
    <cellStyle name="Heading 1 32 2" xfId="30132" xr:uid="{00000000-0005-0000-0000-0000B8740000}"/>
    <cellStyle name="Heading 1 32 2 2" xfId="30133" xr:uid="{00000000-0005-0000-0000-0000B9740000}"/>
    <cellStyle name="Heading 1 32 2 3" xfId="30134" xr:uid="{00000000-0005-0000-0000-0000BA740000}"/>
    <cellStyle name="Heading 1 32 2_BSD2" xfId="30135" xr:uid="{00000000-0005-0000-0000-0000BB740000}"/>
    <cellStyle name="Heading 1 32 3" xfId="30136" xr:uid="{00000000-0005-0000-0000-0000BC740000}"/>
    <cellStyle name="Heading 1 32 4" xfId="30137" xr:uid="{00000000-0005-0000-0000-0000BD740000}"/>
    <cellStyle name="Heading 1 32 5" xfId="30138" xr:uid="{00000000-0005-0000-0000-0000BE740000}"/>
    <cellStyle name="Heading 1 32_BSD2" xfId="30139" xr:uid="{00000000-0005-0000-0000-0000BF740000}"/>
    <cellStyle name="Heading 1 33" xfId="30140" xr:uid="{00000000-0005-0000-0000-0000C0740000}"/>
    <cellStyle name="Heading 1 33 2" xfId="30141" xr:uid="{00000000-0005-0000-0000-0000C1740000}"/>
    <cellStyle name="Heading 1 33 2 2" xfId="30142" xr:uid="{00000000-0005-0000-0000-0000C2740000}"/>
    <cellStyle name="Heading 1 33 2 3" xfId="30143" xr:uid="{00000000-0005-0000-0000-0000C3740000}"/>
    <cellStyle name="Heading 1 33 2_BSD2" xfId="30144" xr:uid="{00000000-0005-0000-0000-0000C4740000}"/>
    <cellStyle name="Heading 1 33 3" xfId="30145" xr:uid="{00000000-0005-0000-0000-0000C5740000}"/>
    <cellStyle name="Heading 1 33 4" xfId="30146" xr:uid="{00000000-0005-0000-0000-0000C6740000}"/>
    <cellStyle name="Heading 1 33 5" xfId="30147" xr:uid="{00000000-0005-0000-0000-0000C7740000}"/>
    <cellStyle name="Heading 1 33_BSD2" xfId="30148" xr:uid="{00000000-0005-0000-0000-0000C8740000}"/>
    <cellStyle name="Heading 1 34" xfId="30149" xr:uid="{00000000-0005-0000-0000-0000C9740000}"/>
    <cellStyle name="Heading 1 34 2" xfId="30150" xr:uid="{00000000-0005-0000-0000-0000CA740000}"/>
    <cellStyle name="Heading 1 34 2 2" xfId="30151" xr:uid="{00000000-0005-0000-0000-0000CB740000}"/>
    <cellStyle name="Heading 1 34 2 3" xfId="30152" xr:uid="{00000000-0005-0000-0000-0000CC740000}"/>
    <cellStyle name="Heading 1 34 2_BSD2" xfId="30153" xr:uid="{00000000-0005-0000-0000-0000CD740000}"/>
    <cellStyle name="Heading 1 34 3" xfId="30154" xr:uid="{00000000-0005-0000-0000-0000CE740000}"/>
    <cellStyle name="Heading 1 34 4" xfId="30155" xr:uid="{00000000-0005-0000-0000-0000CF740000}"/>
    <cellStyle name="Heading 1 34 5" xfId="30156" xr:uid="{00000000-0005-0000-0000-0000D0740000}"/>
    <cellStyle name="Heading 1 34_BSD2" xfId="30157" xr:uid="{00000000-0005-0000-0000-0000D1740000}"/>
    <cellStyle name="Heading 1 35" xfId="30158" xr:uid="{00000000-0005-0000-0000-0000D2740000}"/>
    <cellStyle name="Heading 1 35 2" xfId="30159" xr:uid="{00000000-0005-0000-0000-0000D3740000}"/>
    <cellStyle name="Heading 1 35 2 2" xfId="30160" xr:uid="{00000000-0005-0000-0000-0000D4740000}"/>
    <cellStyle name="Heading 1 35 2 3" xfId="30161" xr:uid="{00000000-0005-0000-0000-0000D5740000}"/>
    <cellStyle name="Heading 1 35 2_BSD2" xfId="30162" xr:uid="{00000000-0005-0000-0000-0000D6740000}"/>
    <cellStyle name="Heading 1 35 3" xfId="30163" xr:uid="{00000000-0005-0000-0000-0000D7740000}"/>
    <cellStyle name="Heading 1 35 4" xfId="30164" xr:uid="{00000000-0005-0000-0000-0000D8740000}"/>
    <cellStyle name="Heading 1 35_BSD2" xfId="30165" xr:uid="{00000000-0005-0000-0000-0000D9740000}"/>
    <cellStyle name="Heading 1 36" xfId="30166" xr:uid="{00000000-0005-0000-0000-0000DA740000}"/>
    <cellStyle name="Heading 1 36 2" xfId="30167" xr:uid="{00000000-0005-0000-0000-0000DB740000}"/>
    <cellStyle name="Heading 1 36 2 2" xfId="30168" xr:uid="{00000000-0005-0000-0000-0000DC740000}"/>
    <cellStyle name="Heading 1 36 2 3" xfId="30169" xr:uid="{00000000-0005-0000-0000-0000DD740000}"/>
    <cellStyle name="Heading 1 36 2_BSD2" xfId="30170" xr:uid="{00000000-0005-0000-0000-0000DE740000}"/>
    <cellStyle name="Heading 1 36 3" xfId="30171" xr:uid="{00000000-0005-0000-0000-0000DF740000}"/>
    <cellStyle name="Heading 1 36 4" xfId="30172" xr:uid="{00000000-0005-0000-0000-0000E0740000}"/>
    <cellStyle name="Heading 1 36_BSD2" xfId="30173" xr:uid="{00000000-0005-0000-0000-0000E1740000}"/>
    <cellStyle name="Heading 1 37" xfId="30174" xr:uid="{00000000-0005-0000-0000-0000E2740000}"/>
    <cellStyle name="Heading 1 37 2" xfId="30175" xr:uid="{00000000-0005-0000-0000-0000E3740000}"/>
    <cellStyle name="Heading 1 37 2 2" xfId="30176" xr:uid="{00000000-0005-0000-0000-0000E4740000}"/>
    <cellStyle name="Heading 1 37 2 3" xfId="30177" xr:uid="{00000000-0005-0000-0000-0000E5740000}"/>
    <cellStyle name="Heading 1 37 2_BSD2" xfId="30178" xr:uid="{00000000-0005-0000-0000-0000E6740000}"/>
    <cellStyle name="Heading 1 37 3" xfId="30179" xr:uid="{00000000-0005-0000-0000-0000E7740000}"/>
    <cellStyle name="Heading 1 37 4" xfId="30180" xr:uid="{00000000-0005-0000-0000-0000E8740000}"/>
    <cellStyle name="Heading 1 37_BSD2" xfId="30181" xr:uid="{00000000-0005-0000-0000-0000E9740000}"/>
    <cellStyle name="Heading 1 38" xfId="30182" xr:uid="{00000000-0005-0000-0000-0000EA740000}"/>
    <cellStyle name="Heading 1 38 2" xfId="30183" xr:uid="{00000000-0005-0000-0000-0000EB740000}"/>
    <cellStyle name="Heading 1 38 2 2" xfId="30184" xr:uid="{00000000-0005-0000-0000-0000EC740000}"/>
    <cellStyle name="Heading 1 38 2 3" xfId="30185" xr:uid="{00000000-0005-0000-0000-0000ED740000}"/>
    <cellStyle name="Heading 1 38 2_BSD2" xfId="30186" xr:uid="{00000000-0005-0000-0000-0000EE740000}"/>
    <cellStyle name="Heading 1 38 3" xfId="30187" xr:uid="{00000000-0005-0000-0000-0000EF740000}"/>
    <cellStyle name="Heading 1 38 4" xfId="30188" xr:uid="{00000000-0005-0000-0000-0000F0740000}"/>
    <cellStyle name="Heading 1 38_BSD2" xfId="30189" xr:uid="{00000000-0005-0000-0000-0000F1740000}"/>
    <cellStyle name="Heading 1 39" xfId="30190" xr:uid="{00000000-0005-0000-0000-0000F2740000}"/>
    <cellStyle name="Heading 1 39 2" xfId="30191" xr:uid="{00000000-0005-0000-0000-0000F3740000}"/>
    <cellStyle name="Heading 1 39 2 2" xfId="30192" xr:uid="{00000000-0005-0000-0000-0000F4740000}"/>
    <cellStyle name="Heading 1 39 2 3" xfId="30193" xr:uid="{00000000-0005-0000-0000-0000F5740000}"/>
    <cellStyle name="Heading 1 39 2_BSD2" xfId="30194" xr:uid="{00000000-0005-0000-0000-0000F6740000}"/>
    <cellStyle name="Heading 1 39 3" xfId="30195" xr:uid="{00000000-0005-0000-0000-0000F7740000}"/>
    <cellStyle name="Heading 1 39 4" xfId="30196" xr:uid="{00000000-0005-0000-0000-0000F8740000}"/>
    <cellStyle name="Heading 1 39_BSD2" xfId="30197" xr:uid="{00000000-0005-0000-0000-0000F9740000}"/>
    <cellStyle name="Heading 1 4" xfId="30198" xr:uid="{00000000-0005-0000-0000-0000FA740000}"/>
    <cellStyle name="Heading 1 4 10" xfId="30199" xr:uid="{00000000-0005-0000-0000-0000FB740000}"/>
    <cellStyle name="Heading 1 4 11" xfId="30200" xr:uid="{00000000-0005-0000-0000-0000FC740000}"/>
    <cellStyle name="Heading 1 4 12" xfId="30201" xr:uid="{00000000-0005-0000-0000-0000FD740000}"/>
    <cellStyle name="Heading 1 4 2" xfId="30202" xr:uid="{00000000-0005-0000-0000-0000FE740000}"/>
    <cellStyle name="Heading 1 4 2 2" xfId="30203" xr:uid="{00000000-0005-0000-0000-0000FF740000}"/>
    <cellStyle name="Heading 1 4 2 3" xfId="30204" xr:uid="{00000000-0005-0000-0000-000000750000}"/>
    <cellStyle name="Heading 1 4 2_BSD2" xfId="30205" xr:uid="{00000000-0005-0000-0000-000001750000}"/>
    <cellStyle name="Heading 1 4 3" xfId="30206" xr:uid="{00000000-0005-0000-0000-000002750000}"/>
    <cellStyle name="Heading 1 4 4" xfId="30207" xr:uid="{00000000-0005-0000-0000-000003750000}"/>
    <cellStyle name="Heading 1 4 5" xfId="30208" xr:uid="{00000000-0005-0000-0000-000004750000}"/>
    <cellStyle name="Heading 1 4 6" xfId="30209" xr:uid="{00000000-0005-0000-0000-000005750000}"/>
    <cellStyle name="Heading 1 4 7" xfId="30210" xr:uid="{00000000-0005-0000-0000-000006750000}"/>
    <cellStyle name="Heading 1 4 8" xfId="30211" xr:uid="{00000000-0005-0000-0000-000007750000}"/>
    <cellStyle name="Heading 1 4 9" xfId="30212" xr:uid="{00000000-0005-0000-0000-000008750000}"/>
    <cellStyle name="Heading 1 4_Annexure" xfId="30213" xr:uid="{00000000-0005-0000-0000-000009750000}"/>
    <cellStyle name="Heading 1 40" xfId="30214" xr:uid="{00000000-0005-0000-0000-00000A750000}"/>
    <cellStyle name="Heading 1 40 2" xfId="30215" xr:uid="{00000000-0005-0000-0000-00000B750000}"/>
    <cellStyle name="Heading 1 40 2 2" xfId="30216" xr:uid="{00000000-0005-0000-0000-00000C750000}"/>
    <cellStyle name="Heading 1 40 2 3" xfId="30217" xr:uid="{00000000-0005-0000-0000-00000D750000}"/>
    <cellStyle name="Heading 1 40 2_BSD2" xfId="30218" xr:uid="{00000000-0005-0000-0000-00000E750000}"/>
    <cellStyle name="Heading 1 40 3" xfId="30219" xr:uid="{00000000-0005-0000-0000-00000F750000}"/>
    <cellStyle name="Heading 1 40 4" xfId="30220" xr:uid="{00000000-0005-0000-0000-000010750000}"/>
    <cellStyle name="Heading 1 40_BSD2" xfId="30221" xr:uid="{00000000-0005-0000-0000-000011750000}"/>
    <cellStyle name="Heading 1 41" xfId="30222" xr:uid="{00000000-0005-0000-0000-000012750000}"/>
    <cellStyle name="Heading 1 41 2" xfId="30223" xr:uid="{00000000-0005-0000-0000-000013750000}"/>
    <cellStyle name="Heading 1 41 2 2" xfId="30224" xr:uid="{00000000-0005-0000-0000-000014750000}"/>
    <cellStyle name="Heading 1 41 2 3" xfId="30225" xr:uid="{00000000-0005-0000-0000-000015750000}"/>
    <cellStyle name="Heading 1 41 2_BSD2" xfId="30226" xr:uid="{00000000-0005-0000-0000-000016750000}"/>
    <cellStyle name="Heading 1 41 3" xfId="30227" xr:uid="{00000000-0005-0000-0000-000017750000}"/>
    <cellStyle name="Heading 1 41 4" xfId="30228" xr:uid="{00000000-0005-0000-0000-000018750000}"/>
    <cellStyle name="Heading 1 41_BSD2" xfId="30229" xr:uid="{00000000-0005-0000-0000-000019750000}"/>
    <cellStyle name="Heading 1 42" xfId="30230" xr:uid="{00000000-0005-0000-0000-00001A750000}"/>
    <cellStyle name="Heading 1 42 2" xfId="30231" xr:uid="{00000000-0005-0000-0000-00001B750000}"/>
    <cellStyle name="Heading 1 42 2 2" xfId="30232" xr:uid="{00000000-0005-0000-0000-00001C750000}"/>
    <cellStyle name="Heading 1 42 2 3" xfId="30233" xr:uid="{00000000-0005-0000-0000-00001D750000}"/>
    <cellStyle name="Heading 1 42 2_BSD2" xfId="30234" xr:uid="{00000000-0005-0000-0000-00001E750000}"/>
    <cellStyle name="Heading 1 42 3" xfId="30235" xr:uid="{00000000-0005-0000-0000-00001F750000}"/>
    <cellStyle name="Heading 1 42 4" xfId="30236" xr:uid="{00000000-0005-0000-0000-000020750000}"/>
    <cellStyle name="Heading 1 42_BSD2" xfId="30237" xr:uid="{00000000-0005-0000-0000-000021750000}"/>
    <cellStyle name="Heading 1 43" xfId="30238" xr:uid="{00000000-0005-0000-0000-000022750000}"/>
    <cellStyle name="Heading 1 43 2" xfId="30239" xr:uid="{00000000-0005-0000-0000-000023750000}"/>
    <cellStyle name="Heading 1 43 2 2" xfId="30240" xr:uid="{00000000-0005-0000-0000-000024750000}"/>
    <cellStyle name="Heading 1 43 2 3" xfId="30241" xr:uid="{00000000-0005-0000-0000-000025750000}"/>
    <cellStyle name="Heading 1 43 2_BSD2" xfId="30242" xr:uid="{00000000-0005-0000-0000-000026750000}"/>
    <cellStyle name="Heading 1 43 3" xfId="30243" xr:uid="{00000000-0005-0000-0000-000027750000}"/>
    <cellStyle name="Heading 1 43 4" xfId="30244" xr:uid="{00000000-0005-0000-0000-000028750000}"/>
    <cellStyle name="Heading 1 43_BSD2" xfId="30245" xr:uid="{00000000-0005-0000-0000-000029750000}"/>
    <cellStyle name="Heading 1 44" xfId="30246" xr:uid="{00000000-0005-0000-0000-00002A750000}"/>
    <cellStyle name="Heading 1 44 2" xfId="30247" xr:uid="{00000000-0005-0000-0000-00002B750000}"/>
    <cellStyle name="Heading 1 44 2 2" xfId="30248" xr:uid="{00000000-0005-0000-0000-00002C750000}"/>
    <cellStyle name="Heading 1 44 2 3" xfId="30249" xr:uid="{00000000-0005-0000-0000-00002D750000}"/>
    <cellStyle name="Heading 1 44 2_BSD2" xfId="30250" xr:uid="{00000000-0005-0000-0000-00002E750000}"/>
    <cellStyle name="Heading 1 44 3" xfId="30251" xr:uid="{00000000-0005-0000-0000-00002F750000}"/>
    <cellStyle name="Heading 1 44 4" xfId="30252" xr:uid="{00000000-0005-0000-0000-000030750000}"/>
    <cellStyle name="Heading 1 44_BSD2" xfId="30253" xr:uid="{00000000-0005-0000-0000-000031750000}"/>
    <cellStyle name="Heading 1 45" xfId="30254" xr:uid="{00000000-0005-0000-0000-000032750000}"/>
    <cellStyle name="Heading 1 45 2" xfId="30255" xr:uid="{00000000-0005-0000-0000-000033750000}"/>
    <cellStyle name="Heading 1 45 2 2" xfId="30256" xr:uid="{00000000-0005-0000-0000-000034750000}"/>
    <cellStyle name="Heading 1 45 2 3" xfId="30257" xr:uid="{00000000-0005-0000-0000-000035750000}"/>
    <cellStyle name="Heading 1 45 2_BSD2" xfId="30258" xr:uid="{00000000-0005-0000-0000-000036750000}"/>
    <cellStyle name="Heading 1 45 3" xfId="30259" xr:uid="{00000000-0005-0000-0000-000037750000}"/>
    <cellStyle name="Heading 1 45 4" xfId="30260" xr:uid="{00000000-0005-0000-0000-000038750000}"/>
    <cellStyle name="Heading 1 45_BSD2" xfId="30261" xr:uid="{00000000-0005-0000-0000-000039750000}"/>
    <cellStyle name="Heading 1 46" xfId="30262" xr:uid="{00000000-0005-0000-0000-00003A750000}"/>
    <cellStyle name="Heading 1 46 2" xfId="30263" xr:uid="{00000000-0005-0000-0000-00003B750000}"/>
    <cellStyle name="Heading 1 46 2 2" xfId="30264" xr:uid="{00000000-0005-0000-0000-00003C750000}"/>
    <cellStyle name="Heading 1 46 2 3" xfId="30265" xr:uid="{00000000-0005-0000-0000-00003D750000}"/>
    <cellStyle name="Heading 1 46 2_BSD2" xfId="30266" xr:uid="{00000000-0005-0000-0000-00003E750000}"/>
    <cellStyle name="Heading 1 46 3" xfId="30267" xr:uid="{00000000-0005-0000-0000-00003F750000}"/>
    <cellStyle name="Heading 1 46 4" xfId="30268" xr:uid="{00000000-0005-0000-0000-000040750000}"/>
    <cellStyle name="Heading 1 46_BSD2" xfId="30269" xr:uid="{00000000-0005-0000-0000-000041750000}"/>
    <cellStyle name="Heading 1 47" xfId="30270" xr:uid="{00000000-0005-0000-0000-000042750000}"/>
    <cellStyle name="Heading 1 47 2" xfId="30271" xr:uid="{00000000-0005-0000-0000-000043750000}"/>
    <cellStyle name="Heading 1 47 2 2" xfId="30272" xr:uid="{00000000-0005-0000-0000-000044750000}"/>
    <cellStyle name="Heading 1 47 2 3" xfId="30273" xr:uid="{00000000-0005-0000-0000-000045750000}"/>
    <cellStyle name="Heading 1 47 2_BSD2" xfId="30274" xr:uid="{00000000-0005-0000-0000-000046750000}"/>
    <cellStyle name="Heading 1 47 3" xfId="30275" xr:uid="{00000000-0005-0000-0000-000047750000}"/>
    <cellStyle name="Heading 1 47 4" xfId="30276" xr:uid="{00000000-0005-0000-0000-000048750000}"/>
    <cellStyle name="Heading 1 47_BSD2" xfId="30277" xr:uid="{00000000-0005-0000-0000-000049750000}"/>
    <cellStyle name="Heading 1 48" xfId="30278" xr:uid="{00000000-0005-0000-0000-00004A750000}"/>
    <cellStyle name="Heading 1 48 2" xfId="30279" xr:uid="{00000000-0005-0000-0000-00004B750000}"/>
    <cellStyle name="Heading 1 48 2 2" xfId="30280" xr:uid="{00000000-0005-0000-0000-00004C750000}"/>
    <cellStyle name="Heading 1 48 2 3" xfId="30281" xr:uid="{00000000-0005-0000-0000-00004D750000}"/>
    <cellStyle name="Heading 1 48 2_BSD2" xfId="30282" xr:uid="{00000000-0005-0000-0000-00004E750000}"/>
    <cellStyle name="Heading 1 48 3" xfId="30283" xr:uid="{00000000-0005-0000-0000-00004F750000}"/>
    <cellStyle name="Heading 1 48 4" xfId="30284" xr:uid="{00000000-0005-0000-0000-000050750000}"/>
    <cellStyle name="Heading 1 48_BSD2" xfId="30285" xr:uid="{00000000-0005-0000-0000-000051750000}"/>
    <cellStyle name="Heading 1 49" xfId="30286" xr:uid="{00000000-0005-0000-0000-000052750000}"/>
    <cellStyle name="Heading 1 49 2" xfId="30287" xr:uid="{00000000-0005-0000-0000-000053750000}"/>
    <cellStyle name="Heading 1 49 2 2" xfId="30288" xr:uid="{00000000-0005-0000-0000-000054750000}"/>
    <cellStyle name="Heading 1 49 2 3" xfId="30289" xr:uid="{00000000-0005-0000-0000-000055750000}"/>
    <cellStyle name="Heading 1 49 2_BSD2" xfId="30290" xr:uid="{00000000-0005-0000-0000-000056750000}"/>
    <cellStyle name="Heading 1 49 3" xfId="30291" xr:uid="{00000000-0005-0000-0000-000057750000}"/>
    <cellStyle name="Heading 1 49 4" xfId="30292" xr:uid="{00000000-0005-0000-0000-000058750000}"/>
    <cellStyle name="Heading 1 49_BSD2" xfId="30293" xr:uid="{00000000-0005-0000-0000-000059750000}"/>
    <cellStyle name="Heading 1 5" xfId="30294" xr:uid="{00000000-0005-0000-0000-00005A750000}"/>
    <cellStyle name="Heading 1 5 10" xfId="30295" xr:uid="{00000000-0005-0000-0000-00005B750000}"/>
    <cellStyle name="Heading 1 5 11" xfId="30296" xr:uid="{00000000-0005-0000-0000-00005C750000}"/>
    <cellStyle name="Heading 1 5 12" xfId="30297" xr:uid="{00000000-0005-0000-0000-00005D750000}"/>
    <cellStyle name="Heading 1 5 2" xfId="30298" xr:uid="{00000000-0005-0000-0000-00005E750000}"/>
    <cellStyle name="Heading 1 5 2 2" xfId="30299" xr:uid="{00000000-0005-0000-0000-00005F750000}"/>
    <cellStyle name="Heading 1 5 2 3" xfId="30300" xr:uid="{00000000-0005-0000-0000-000060750000}"/>
    <cellStyle name="Heading 1 5 2_BSD2" xfId="30301" xr:uid="{00000000-0005-0000-0000-000061750000}"/>
    <cellStyle name="Heading 1 5 3" xfId="30302" xr:uid="{00000000-0005-0000-0000-000062750000}"/>
    <cellStyle name="Heading 1 5 4" xfId="30303" xr:uid="{00000000-0005-0000-0000-000063750000}"/>
    <cellStyle name="Heading 1 5 5" xfId="30304" xr:uid="{00000000-0005-0000-0000-000064750000}"/>
    <cellStyle name="Heading 1 5 6" xfId="30305" xr:uid="{00000000-0005-0000-0000-000065750000}"/>
    <cellStyle name="Heading 1 5 7" xfId="30306" xr:uid="{00000000-0005-0000-0000-000066750000}"/>
    <cellStyle name="Heading 1 5 8" xfId="30307" xr:uid="{00000000-0005-0000-0000-000067750000}"/>
    <cellStyle name="Heading 1 5 9" xfId="30308" xr:uid="{00000000-0005-0000-0000-000068750000}"/>
    <cellStyle name="Heading 1 5_Annexure" xfId="30309" xr:uid="{00000000-0005-0000-0000-000069750000}"/>
    <cellStyle name="Heading 1 50" xfId="30310" xr:uid="{00000000-0005-0000-0000-00006A750000}"/>
    <cellStyle name="Heading 1 50 2" xfId="30311" xr:uid="{00000000-0005-0000-0000-00006B750000}"/>
    <cellStyle name="Heading 1 50 2 2" xfId="30312" xr:uid="{00000000-0005-0000-0000-00006C750000}"/>
    <cellStyle name="Heading 1 50 2 3" xfId="30313" xr:uid="{00000000-0005-0000-0000-00006D750000}"/>
    <cellStyle name="Heading 1 50 2_BSD2" xfId="30314" xr:uid="{00000000-0005-0000-0000-00006E750000}"/>
    <cellStyle name="Heading 1 50 3" xfId="30315" xr:uid="{00000000-0005-0000-0000-00006F750000}"/>
    <cellStyle name="Heading 1 50 4" xfId="30316" xr:uid="{00000000-0005-0000-0000-000070750000}"/>
    <cellStyle name="Heading 1 50_BSD2" xfId="30317" xr:uid="{00000000-0005-0000-0000-000071750000}"/>
    <cellStyle name="Heading 1 51" xfId="30318" xr:uid="{00000000-0005-0000-0000-000072750000}"/>
    <cellStyle name="Heading 1 51 2" xfId="30319" xr:uid="{00000000-0005-0000-0000-000073750000}"/>
    <cellStyle name="Heading 1 51 2 2" xfId="30320" xr:uid="{00000000-0005-0000-0000-000074750000}"/>
    <cellStyle name="Heading 1 51 2 3" xfId="30321" xr:uid="{00000000-0005-0000-0000-000075750000}"/>
    <cellStyle name="Heading 1 51 2_BSD2" xfId="30322" xr:uid="{00000000-0005-0000-0000-000076750000}"/>
    <cellStyle name="Heading 1 51 3" xfId="30323" xr:uid="{00000000-0005-0000-0000-000077750000}"/>
    <cellStyle name="Heading 1 51 4" xfId="30324" xr:uid="{00000000-0005-0000-0000-000078750000}"/>
    <cellStyle name="Heading 1 51_BSD2" xfId="30325" xr:uid="{00000000-0005-0000-0000-000079750000}"/>
    <cellStyle name="Heading 1 52" xfId="30326" xr:uid="{00000000-0005-0000-0000-00007A750000}"/>
    <cellStyle name="Heading 1 52 2" xfId="30327" xr:uid="{00000000-0005-0000-0000-00007B750000}"/>
    <cellStyle name="Heading 1 52 2 2" xfId="30328" xr:uid="{00000000-0005-0000-0000-00007C750000}"/>
    <cellStyle name="Heading 1 52 2 3" xfId="30329" xr:uid="{00000000-0005-0000-0000-00007D750000}"/>
    <cellStyle name="Heading 1 52 2_BSD2" xfId="30330" xr:uid="{00000000-0005-0000-0000-00007E750000}"/>
    <cellStyle name="Heading 1 52 3" xfId="30331" xr:uid="{00000000-0005-0000-0000-00007F750000}"/>
    <cellStyle name="Heading 1 52 4" xfId="30332" xr:uid="{00000000-0005-0000-0000-000080750000}"/>
    <cellStyle name="Heading 1 52_BSD2" xfId="30333" xr:uid="{00000000-0005-0000-0000-000081750000}"/>
    <cellStyle name="Heading 1 53" xfId="30334" xr:uid="{00000000-0005-0000-0000-000082750000}"/>
    <cellStyle name="Heading 1 53 2" xfId="30335" xr:uid="{00000000-0005-0000-0000-000083750000}"/>
    <cellStyle name="Heading 1 53 2 2" xfId="30336" xr:uid="{00000000-0005-0000-0000-000084750000}"/>
    <cellStyle name="Heading 1 53 2 3" xfId="30337" xr:uid="{00000000-0005-0000-0000-000085750000}"/>
    <cellStyle name="Heading 1 53 2_BSD2" xfId="30338" xr:uid="{00000000-0005-0000-0000-000086750000}"/>
    <cellStyle name="Heading 1 53 3" xfId="30339" xr:uid="{00000000-0005-0000-0000-000087750000}"/>
    <cellStyle name="Heading 1 53 4" xfId="30340" xr:uid="{00000000-0005-0000-0000-000088750000}"/>
    <cellStyle name="Heading 1 53_BSD2" xfId="30341" xr:uid="{00000000-0005-0000-0000-000089750000}"/>
    <cellStyle name="Heading 1 54" xfId="30342" xr:uid="{00000000-0005-0000-0000-00008A750000}"/>
    <cellStyle name="Heading 1 54 2" xfId="30343" xr:uid="{00000000-0005-0000-0000-00008B750000}"/>
    <cellStyle name="Heading 1 54 2 2" xfId="30344" xr:uid="{00000000-0005-0000-0000-00008C750000}"/>
    <cellStyle name="Heading 1 54 2 3" xfId="30345" xr:uid="{00000000-0005-0000-0000-00008D750000}"/>
    <cellStyle name="Heading 1 54 2_BSD2" xfId="30346" xr:uid="{00000000-0005-0000-0000-00008E750000}"/>
    <cellStyle name="Heading 1 54 3" xfId="30347" xr:uid="{00000000-0005-0000-0000-00008F750000}"/>
    <cellStyle name="Heading 1 54 4" xfId="30348" xr:uid="{00000000-0005-0000-0000-000090750000}"/>
    <cellStyle name="Heading 1 54_BSD2" xfId="30349" xr:uid="{00000000-0005-0000-0000-000091750000}"/>
    <cellStyle name="Heading 1 55" xfId="30350" xr:uid="{00000000-0005-0000-0000-000092750000}"/>
    <cellStyle name="Heading 1 55 2" xfId="30351" xr:uid="{00000000-0005-0000-0000-000093750000}"/>
    <cellStyle name="Heading 1 55 2 2" xfId="30352" xr:uid="{00000000-0005-0000-0000-000094750000}"/>
    <cellStyle name="Heading 1 55 2 3" xfId="30353" xr:uid="{00000000-0005-0000-0000-000095750000}"/>
    <cellStyle name="Heading 1 55 2_BSD2" xfId="30354" xr:uid="{00000000-0005-0000-0000-000096750000}"/>
    <cellStyle name="Heading 1 55 3" xfId="30355" xr:uid="{00000000-0005-0000-0000-000097750000}"/>
    <cellStyle name="Heading 1 55 4" xfId="30356" xr:uid="{00000000-0005-0000-0000-000098750000}"/>
    <cellStyle name="Heading 1 55_BSD2" xfId="30357" xr:uid="{00000000-0005-0000-0000-000099750000}"/>
    <cellStyle name="Heading 1 56" xfId="30358" xr:uid="{00000000-0005-0000-0000-00009A750000}"/>
    <cellStyle name="Heading 1 56 2" xfId="30359" xr:uid="{00000000-0005-0000-0000-00009B750000}"/>
    <cellStyle name="Heading 1 56 2 2" xfId="30360" xr:uid="{00000000-0005-0000-0000-00009C750000}"/>
    <cellStyle name="Heading 1 56 2 3" xfId="30361" xr:uid="{00000000-0005-0000-0000-00009D750000}"/>
    <cellStyle name="Heading 1 56 2_BSD2" xfId="30362" xr:uid="{00000000-0005-0000-0000-00009E750000}"/>
    <cellStyle name="Heading 1 56 3" xfId="30363" xr:uid="{00000000-0005-0000-0000-00009F750000}"/>
    <cellStyle name="Heading 1 56 4" xfId="30364" xr:uid="{00000000-0005-0000-0000-0000A0750000}"/>
    <cellStyle name="Heading 1 56_BSD2" xfId="30365" xr:uid="{00000000-0005-0000-0000-0000A1750000}"/>
    <cellStyle name="Heading 1 57" xfId="30366" xr:uid="{00000000-0005-0000-0000-0000A2750000}"/>
    <cellStyle name="Heading 1 57 2" xfId="30367" xr:uid="{00000000-0005-0000-0000-0000A3750000}"/>
    <cellStyle name="Heading 1 57 2 2" xfId="30368" xr:uid="{00000000-0005-0000-0000-0000A4750000}"/>
    <cellStyle name="Heading 1 57 2 3" xfId="30369" xr:uid="{00000000-0005-0000-0000-0000A5750000}"/>
    <cellStyle name="Heading 1 57 2_BSD2" xfId="30370" xr:uid="{00000000-0005-0000-0000-0000A6750000}"/>
    <cellStyle name="Heading 1 57 3" xfId="30371" xr:uid="{00000000-0005-0000-0000-0000A7750000}"/>
    <cellStyle name="Heading 1 57 4" xfId="30372" xr:uid="{00000000-0005-0000-0000-0000A8750000}"/>
    <cellStyle name="Heading 1 57_BSD2" xfId="30373" xr:uid="{00000000-0005-0000-0000-0000A9750000}"/>
    <cellStyle name="Heading 1 58" xfId="30374" xr:uid="{00000000-0005-0000-0000-0000AA750000}"/>
    <cellStyle name="Heading 1 58 2" xfId="30375" xr:uid="{00000000-0005-0000-0000-0000AB750000}"/>
    <cellStyle name="Heading 1 58 2 2" xfId="30376" xr:uid="{00000000-0005-0000-0000-0000AC750000}"/>
    <cellStyle name="Heading 1 58 2 3" xfId="30377" xr:uid="{00000000-0005-0000-0000-0000AD750000}"/>
    <cellStyle name="Heading 1 58 2_BSD2" xfId="30378" xr:uid="{00000000-0005-0000-0000-0000AE750000}"/>
    <cellStyle name="Heading 1 58 3" xfId="30379" xr:uid="{00000000-0005-0000-0000-0000AF750000}"/>
    <cellStyle name="Heading 1 58 4" xfId="30380" xr:uid="{00000000-0005-0000-0000-0000B0750000}"/>
    <cellStyle name="Heading 1 58_BSD2" xfId="30381" xr:uid="{00000000-0005-0000-0000-0000B1750000}"/>
    <cellStyle name="Heading 1 59" xfId="30382" xr:uid="{00000000-0005-0000-0000-0000B2750000}"/>
    <cellStyle name="Heading 1 59 2" xfId="30383" xr:uid="{00000000-0005-0000-0000-0000B3750000}"/>
    <cellStyle name="Heading 1 59 2 2" xfId="30384" xr:uid="{00000000-0005-0000-0000-0000B4750000}"/>
    <cellStyle name="Heading 1 59 2 3" xfId="30385" xr:uid="{00000000-0005-0000-0000-0000B5750000}"/>
    <cellStyle name="Heading 1 59 2_BSD2" xfId="30386" xr:uid="{00000000-0005-0000-0000-0000B6750000}"/>
    <cellStyle name="Heading 1 59 3" xfId="30387" xr:uid="{00000000-0005-0000-0000-0000B7750000}"/>
    <cellStyle name="Heading 1 59 4" xfId="30388" xr:uid="{00000000-0005-0000-0000-0000B8750000}"/>
    <cellStyle name="Heading 1 59_BSD2" xfId="30389" xr:uid="{00000000-0005-0000-0000-0000B9750000}"/>
    <cellStyle name="Heading 1 6" xfId="30390" xr:uid="{00000000-0005-0000-0000-0000BA750000}"/>
    <cellStyle name="Heading 1 6 10" xfId="30391" xr:uid="{00000000-0005-0000-0000-0000BB750000}"/>
    <cellStyle name="Heading 1 6 11" xfId="30392" xr:uid="{00000000-0005-0000-0000-0000BC750000}"/>
    <cellStyle name="Heading 1 6 12" xfId="30393" xr:uid="{00000000-0005-0000-0000-0000BD750000}"/>
    <cellStyle name="Heading 1 6 2" xfId="30394" xr:uid="{00000000-0005-0000-0000-0000BE750000}"/>
    <cellStyle name="Heading 1 6 2 2" xfId="30395" xr:uid="{00000000-0005-0000-0000-0000BF750000}"/>
    <cellStyle name="Heading 1 6 2 3" xfId="30396" xr:uid="{00000000-0005-0000-0000-0000C0750000}"/>
    <cellStyle name="Heading 1 6 2_BSD2" xfId="30397" xr:uid="{00000000-0005-0000-0000-0000C1750000}"/>
    <cellStyle name="Heading 1 6 3" xfId="30398" xr:uid="{00000000-0005-0000-0000-0000C2750000}"/>
    <cellStyle name="Heading 1 6 4" xfId="30399" xr:uid="{00000000-0005-0000-0000-0000C3750000}"/>
    <cellStyle name="Heading 1 6 5" xfId="30400" xr:uid="{00000000-0005-0000-0000-0000C4750000}"/>
    <cellStyle name="Heading 1 6 6" xfId="30401" xr:uid="{00000000-0005-0000-0000-0000C5750000}"/>
    <cellStyle name="Heading 1 6 7" xfId="30402" xr:uid="{00000000-0005-0000-0000-0000C6750000}"/>
    <cellStyle name="Heading 1 6 8" xfId="30403" xr:uid="{00000000-0005-0000-0000-0000C7750000}"/>
    <cellStyle name="Heading 1 6 9" xfId="30404" xr:uid="{00000000-0005-0000-0000-0000C8750000}"/>
    <cellStyle name="Heading 1 6_Annexure" xfId="30405" xr:uid="{00000000-0005-0000-0000-0000C9750000}"/>
    <cellStyle name="Heading 1 60" xfId="30406" xr:uid="{00000000-0005-0000-0000-0000CA750000}"/>
    <cellStyle name="Heading 1 60 2" xfId="30407" xr:uid="{00000000-0005-0000-0000-0000CB750000}"/>
    <cellStyle name="Heading 1 60 3" xfId="30408" xr:uid="{00000000-0005-0000-0000-0000CC750000}"/>
    <cellStyle name="Heading 1 60_BSD2" xfId="30409" xr:uid="{00000000-0005-0000-0000-0000CD750000}"/>
    <cellStyle name="Heading 1 61" xfId="30410" xr:uid="{00000000-0005-0000-0000-0000CE750000}"/>
    <cellStyle name="Heading 1 61 2" xfId="30411" xr:uid="{00000000-0005-0000-0000-0000CF750000}"/>
    <cellStyle name="Heading 1 61 3" xfId="30412" xr:uid="{00000000-0005-0000-0000-0000D0750000}"/>
    <cellStyle name="Heading 1 61_BSD2" xfId="30413" xr:uid="{00000000-0005-0000-0000-0000D1750000}"/>
    <cellStyle name="Heading 1 62" xfId="30414" xr:uid="{00000000-0005-0000-0000-0000D2750000}"/>
    <cellStyle name="Heading 1 62 2" xfId="30415" xr:uid="{00000000-0005-0000-0000-0000D3750000}"/>
    <cellStyle name="Heading 1 62 3" xfId="30416" xr:uid="{00000000-0005-0000-0000-0000D4750000}"/>
    <cellStyle name="Heading 1 62_BSD2" xfId="30417" xr:uid="{00000000-0005-0000-0000-0000D5750000}"/>
    <cellStyle name="Heading 1 63" xfId="30418" xr:uid="{00000000-0005-0000-0000-0000D6750000}"/>
    <cellStyle name="Heading 1 63 2" xfId="30419" xr:uid="{00000000-0005-0000-0000-0000D7750000}"/>
    <cellStyle name="Heading 1 63 3" xfId="30420" xr:uid="{00000000-0005-0000-0000-0000D8750000}"/>
    <cellStyle name="Heading 1 63_BSD2" xfId="30421" xr:uid="{00000000-0005-0000-0000-0000D9750000}"/>
    <cellStyle name="Heading 1 64" xfId="30422" xr:uid="{00000000-0005-0000-0000-0000DA750000}"/>
    <cellStyle name="Heading 1 64 2" xfId="30423" xr:uid="{00000000-0005-0000-0000-0000DB750000}"/>
    <cellStyle name="Heading 1 64 3" xfId="30424" xr:uid="{00000000-0005-0000-0000-0000DC750000}"/>
    <cellStyle name="Heading 1 64_BSD2" xfId="30425" xr:uid="{00000000-0005-0000-0000-0000DD750000}"/>
    <cellStyle name="Heading 1 65" xfId="30426" xr:uid="{00000000-0005-0000-0000-0000DE750000}"/>
    <cellStyle name="Heading 1 65 2" xfId="30427" xr:uid="{00000000-0005-0000-0000-0000DF750000}"/>
    <cellStyle name="Heading 1 65 3" xfId="30428" xr:uid="{00000000-0005-0000-0000-0000E0750000}"/>
    <cellStyle name="Heading 1 65_BSD2" xfId="30429" xr:uid="{00000000-0005-0000-0000-0000E1750000}"/>
    <cellStyle name="Heading 1 66" xfId="30430" xr:uid="{00000000-0005-0000-0000-0000E2750000}"/>
    <cellStyle name="Heading 1 66 2" xfId="30431" xr:uid="{00000000-0005-0000-0000-0000E3750000}"/>
    <cellStyle name="Heading 1 66 3" xfId="30432" xr:uid="{00000000-0005-0000-0000-0000E4750000}"/>
    <cellStyle name="Heading 1 66_BSD2" xfId="30433" xr:uid="{00000000-0005-0000-0000-0000E5750000}"/>
    <cellStyle name="Heading 1 67" xfId="30434" xr:uid="{00000000-0005-0000-0000-0000E6750000}"/>
    <cellStyle name="Heading 1 67 2" xfId="30435" xr:uid="{00000000-0005-0000-0000-0000E7750000}"/>
    <cellStyle name="Heading 1 67 3" xfId="30436" xr:uid="{00000000-0005-0000-0000-0000E8750000}"/>
    <cellStyle name="Heading 1 67_BSD2" xfId="30437" xr:uid="{00000000-0005-0000-0000-0000E9750000}"/>
    <cellStyle name="Heading 1 68" xfId="30438" xr:uid="{00000000-0005-0000-0000-0000EA750000}"/>
    <cellStyle name="Heading 1 68 2" xfId="30439" xr:uid="{00000000-0005-0000-0000-0000EB750000}"/>
    <cellStyle name="Heading 1 68 3" xfId="30440" xr:uid="{00000000-0005-0000-0000-0000EC750000}"/>
    <cellStyle name="Heading 1 68_BSD2" xfId="30441" xr:uid="{00000000-0005-0000-0000-0000ED750000}"/>
    <cellStyle name="Heading 1 69" xfId="30442" xr:uid="{00000000-0005-0000-0000-0000EE750000}"/>
    <cellStyle name="Heading 1 69 2" xfId="30443" xr:uid="{00000000-0005-0000-0000-0000EF750000}"/>
    <cellStyle name="Heading 1 69 3" xfId="30444" xr:uid="{00000000-0005-0000-0000-0000F0750000}"/>
    <cellStyle name="Heading 1 69_BSD2" xfId="30445" xr:uid="{00000000-0005-0000-0000-0000F1750000}"/>
    <cellStyle name="Heading 1 7" xfId="30446" xr:uid="{00000000-0005-0000-0000-0000F2750000}"/>
    <cellStyle name="Heading 1 7 10" xfId="30447" xr:uid="{00000000-0005-0000-0000-0000F3750000}"/>
    <cellStyle name="Heading 1 7 11" xfId="30448" xr:uid="{00000000-0005-0000-0000-0000F4750000}"/>
    <cellStyle name="Heading 1 7 12" xfId="30449" xr:uid="{00000000-0005-0000-0000-0000F5750000}"/>
    <cellStyle name="Heading 1 7 2" xfId="30450" xr:uid="{00000000-0005-0000-0000-0000F6750000}"/>
    <cellStyle name="Heading 1 7 2 2" xfId="30451" xr:uid="{00000000-0005-0000-0000-0000F7750000}"/>
    <cellStyle name="Heading 1 7 2 3" xfId="30452" xr:uid="{00000000-0005-0000-0000-0000F8750000}"/>
    <cellStyle name="Heading 1 7 2_BSD2" xfId="30453" xr:uid="{00000000-0005-0000-0000-0000F9750000}"/>
    <cellStyle name="Heading 1 7 3" xfId="30454" xr:uid="{00000000-0005-0000-0000-0000FA750000}"/>
    <cellStyle name="Heading 1 7 4" xfId="30455" xr:uid="{00000000-0005-0000-0000-0000FB750000}"/>
    <cellStyle name="Heading 1 7 5" xfId="30456" xr:uid="{00000000-0005-0000-0000-0000FC750000}"/>
    <cellStyle name="Heading 1 7 6" xfId="30457" xr:uid="{00000000-0005-0000-0000-0000FD750000}"/>
    <cellStyle name="Heading 1 7 7" xfId="30458" xr:uid="{00000000-0005-0000-0000-0000FE750000}"/>
    <cellStyle name="Heading 1 7 8" xfId="30459" xr:uid="{00000000-0005-0000-0000-0000FF750000}"/>
    <cellStyle name="Heading 1 7 9" xfId="30460" xr:uid="{00000000-0005-0000-0000-000000760000}"/>
    <cellStyle name="Heading 1 7_Annexure" xfId="30461" xr:uid="{00000000-0005-0000-0000-000001760000}"/>
    <cellStyle name="Heading 1 70" xfId="30462" xr:uid="{00000000-0005-0000-0000-000002760000}"/>
    <cellStyle name="Heading 1 70 2" xfId="30463" xr:uid="{00000000-0005-0000-0000-000003760000}"/>
    <cellStyle name="Heading 1 70 3" xfId="30464" xr:uid="{00000000-0005-0000-0000-000004760000}"/>
    <cellStyle name="Heading 1 70_BSD2" xfId="30465" xr:uid="{00000000-0005-0000-0000-000005760000}"/>
    <cellStyle name="Heading 1 71" xfId="30466" xr:uid="{00000000-0005-0000-0000-000006760000}"/>
    <cellStyle name="Heading 1 71 2" xfId="30467" xr:uid="{00000000-0005-0000-0000-000007760000}"/>
    <cellStyle name="Heading 1 71 3" xfId="30468" xr:uid="{00000000-0005-0000-0000-000008760000}"/>
    <cellStyle name="Heading 1 71_BSD2" xfId="30469" xr:uid="{00000000-0005-0000-0000-000009760000}"/>
    <cellStyle name="Heading 1 72" xfId="30470" xr:uid="{00000000-0005-0000-0000-00000A760000}"/>
    <cellStyle name="Heading 1 72 2" xfId="30471" xr:uid="{00000000-0005-0000-0000-00000B760000}"/>
    <cellStyle name="Heading 1 72 3" xfId="30472" xr:uid="{00000000-0005-0000-0000-00000C760000}"/>
    <cellStyle name="Heading 1 72_BSD2" xfId="30473" xr:uid="{00000000-0005-0000-0000-00000D760000}"/>
    <cellStyle name="Heading 1 73" xfId="30474" xr:uid="{00000000-0005-0000-0000-00000E760000}"/>
    <cellStyle name="Heading 1 73 2" xfId="30475" xr:uid="{00000000-0005-0000-0000-00000F760000}"/>
    <cellStyle name="Heading 1 73 3" xfId="30476" xr:uid="{00000000-0005-0000-0000-000010760000}"/>
    <cellStyle name="Heading 1 73_BSD2" xfId="30477" xr:uid="{00000000-0005-0000-0000-000011760000}"/>
    <cellStyle name="Heading 1 74" xfId="30478" xr:uid="{00000000-0005-0000-0000-000012760000}"/>
    <cellStyle name="Heading 1 74 2" xfId="30479" xr:uid="{00000000-0005-0000-0000-000013760000}"/>
    <cellStyle name="Heading 1 74 3" xfId="30480" xr:uid="{00000000-0005-0000-0000-000014760000}"/>
    <cellStyle name="Heading 1 74_BSD2" xfId="30481" xr:uid="{00000000-0005-0000-0000-000015760000}"/>
    <cellStyle name="Heading 1 75" xfId="30482" xr:uid="{00000000-0005-0000-0000-000016760000}"/>
    <cellStyle name="Heading 1 75 2" xfId="30483" xr:uid="{00000000-0005-0000-0000-000017760000}"/>
    <cellStyle name="Heading 1 75 3" xfId="30484" xr:uid="{00000000-0005-0000-0000-000018760000}"/>
    <cellStyle name="Heading 1 75_BSD2" xfId="30485" xr:uid="{00000000-0005-0000-0000-000019760000}"/>
    <cellStyle name="Heading 1 76" xfId="30486" xr:uid="{00000000-0005-0000-0000-00001A760000}"/>
    <cellStyle name="Heading 1 76 2" xfId="30487" xr:uid="{00000000-0005-0000-0000-00001B760000}"/>
    <cellStyle name="Heading 1 76 3" xfId="30488" xr:uid="{00000000-0005-0000-0000-00001C760000}"/>
    <cellStyle name="Heading 1 76_BSD2" xfId="30489" xr:uid="{00000000-0005-0000-0000-00001D760000}"/>
    <cellStyle name="Heading 1 77" xfId="30490" xr:uid="{00000000-0005-0000-0000-00001E760000}"/>
    <cellStyle name="Heading 1 77 2" xfId="30491" xr:uid="{00000000-0005-0000-0000-00001F760000}"/>
    <cellStyle name="Heading 1 77 3" xfId="30492" xr:uid="{00000000-0005-0000-0000-000020760000}"/>
    <cellStyle name="Heading 1 77_BSD2" xfId="30493" xr:uid="{00000000-0005-0000-0000-000021760000}"/>
    <cellStyle name="Heading 1 78" xfId="30494" xr:uid="{00000000-0005-0000-0000-000022760000}"/>
    <cellStyle name="Heading 1 78 2" xfId="30495" xr:uid="{00000000-0005-0000-0000-000023760000}"/>
    <cellStyle name="Heading 1 78 3" xfId="30496" xr:uid="{00000000-0005-0000-0000-000024760000}"/>
    <cellStyle name="Heading 1 78_BSD2" xfId="30497" xr:uid="{00000000-0005-0000-0000-000025760000}"/>
    <cellStyle name="Heading 1 79" xfId="30498" xr:uid="{00000000-0005-0000-0000-000026760000}"/>
    <cellStyle name="Heading 1 79 2" xfId="30499" xr:uid="{00000000-0005-0000-0000-000027760000}"/>
    <cellStyle name="Heading 1 79 3" xfId="30500" xr:uid="{00000000-0005-0000-0000-000028760000}"/>
    <cellStyle name="Heading 1 79_BSD2" xfId="30501" xr:uid="{00000000-0005-0000-0000-000029760000}"/>
    <cellStyle name="Heading 1 8" xfId="30502" xr:uid="{00000000-0005-0000-0000-00002A760000}"/>
    <cellStyle name="Heading 1 8 10" xfId="30503" xr:uid="{00000000-0005-0000-0000-00002B760000}"/>
    <cellStyle name="Heading 1 8 11" xfId="30504" xr:uid="{00000000-0005-0000-0000-00002C760000}"/>
    <cellStyle name="Heading 1 8 12" xfId="30505" xr:uid="{00000000-0005-0000-0000-00002D760000}"/>
    <cellStyle name="Heading 1 8 2" xfId="30506" xr:uid="{00000000-0005-0000-0000-00002E760000}"/>
    <cellStyle name="Heading 1 8 2 2" xfId="30507" xr:uid="{00000000-0005-0000-0000-00002F760000}"/>
    <cellStyle name="Heading 1 8 2 3" xfId="30508" xr:uid="{00000000-0005-0000-0000-000030760000}"/>
    <cellStyle name="Heading 1 8 2_BSD2" xfId="30509" xr:uid="{00000000-0005-0000-0000-000031760000}"/>
    <cellStyle name="Heading 1 8 3" xfId="30510" xr:uid="{00000000-0005-0000-0000-000032760000}"/>
    <cellStyle name="Heading 1 8 4" xfId="30511" xr:uid="{00000000-0005-0000-0000-000033760000}"/>
    <cellStyle name="Heading 1 8 5" xfId="30512" xr:uid="{00000000-0005-0000-0000-000034760000}"/>
    <cellStyle name="Heading 1 8 6" xfId="30513" xr:uid="{00000000-0005-0000-0000-000035760000}"/>
    <cellStyle name="Heading 1 8 7" xfId="30514" xr:uid="{00000000-0005-0000-0000-000036760000}"/>
    <cellStyle name="Heading 1 8 8" xfId="30515" xr:uid="{00000000-0005-0000-0000-000037760000}"/>
    <cellStyle name="Heading 1 8 9" xfId="30516" xr:uid="{00000000-0005-0000-0000-000038760000}"/>
    <cellStyle name="Heading 1 8_BSD2" xfId="30517" xr:uid="{00000000-0005-0000-0000-000039760000}"/>
    <cellStyle name="Heading 1 80" xfId="30518" xr:uid="{00000000-0005-0000-0000-00003A760000}"/>
    <cellStyle name="Heading 1 80 2" xfId="30519" xr:uid="{00000000-0005-0000-0000-00003B760000}"/>
    <cellStyle name="Heading 1 80 3" xfId="30520" xr:uid="{00000000-0005-0000-0000-00003C760000}"/>
    <cellStyle name="Heading 1 80_BSD2" xfId="30521" xr:uid="{00000000-0005-0000-0000-00003D760000}"/>
    <cellStyle name="Heading 1 81" xfId="30522" xr:uid="{00000000-0005-0000-0000-00003E760000}"/>
    <cellStyle name="Heading 1 81 2" xfId="30523" xr:uid="{00000000-0005-0000-0000-00003F760000}"/>
    <cellStyle name="Heading 1 81 3" xfId="30524" xr:uid="{00000000-0005-0000-0000-000040760000}"/>
    <cellStyle name="Heading 1 81_BSD2" xfId="30525" xr:uid="{00000000-0005-0000-0000-000041760000}"/>
    <cellStyle name="Heading 1 82" xfId="30526" xr:uid="{00000000-0005-0000-0000-000042760000}"/>
    <cellStyle name="Heading 1 83" xfId="30527" xr:uid="{00000000-0005-0000-0000-000043760000}"/>
    <cellStyle name="Heading 1 84" xfId="30528" xr:uid="{00000000-0005-0000-0000-000044760000}"/>
    <cellStyle name="Heading 1 85" xfId="30529" xr:uid="{00000000-0005-0000-0000-000045760000}"/>
    <cellStyle name="Heading 1 86" xfId="30530" xr:uid="{00000000-0005-0000-0000-000046760000}"/>
    <cellStyle name="Heading 1 87" xfId="30531" xr:uid="{00000000-0005-0000-0000-000047760000}"/>
    <cellStyle name="Heading 1 88" xfId="30532" xr:uid="{00000000-0005-0000-0000-000048760000}"/>
    <cellStyle name="Heading 1 89" xfId="30533" xr:uid="{00000000-0005-0000-0000-000049760000}"/>
    <cellStyle name="Heading 1 9" xfId="30534" xr:uid="{00000000-0005-0000-0000-00004A760000}"/>
    <cellStyle name="Heading 1 9 10" xfId="30535" xr:uid="{00000000-0005-0000-0000-00004B760000}"/>
    <cellStyle name="Heading 1 9 11" xfId="30536" xr:uid="{00000000-0005-0000-0000-00004C760000}"/>
    <cellStyle name="Heading 1 9 12" xfId="30537" xr:uid="{00000000-0005-0000-0000-00004D760000}"/>
    <cellStyle name="Heading 1 9 2" xfId="30538" xr:uid="{00000000-0005-0000-0000-00004E760000}"/>
    <cellStyle name="Heading 1 9 2 2" xfId="30539" xr:uid="{00000000-0005-0000-0000-00004F760000}"/>
    <cellStyle name="Heading 1 9 2 3" xfId="30540" xr:uid="{00000000-0005-0000-0000-000050760000}"/>
    <cellStyle name="Heading 1 9 2_BSD2" xfId="30541" xr:uid="{00000000-0005-0000-0000-000051760000}"/>
    <cellStyle name="Heading 1 9 3" xfId="30542" xr:uid="{00000000-0005-0000-0000-000052760000}"/>
    <cellStyle name="Heading 1 9 4" xfId="30543" xr:uid="{00000000-0005-0000-0000-000053760000}"/>
    <cellStyle name="Heading 1 9 5" xfId="30544" xr:uid="{00000000-0005-0000-0000-000054760000}"/>
    <cellStyle name="Heading 1 9 6" xfId="30545" xr:uid="{00000000-0005-0000-0000-000055760000}"/>
    <cellStyle name="Heading 1 9 7" xfId="30546" xr:uid="{00000000-0005-0000-0000-000056760000}"/>
    <cellStyle name="Heading 1 9 8" xfId="30547" xr:uid="{00000000-0005-0000-0000-000057760000}"/>
    <cellStyle name="Heading 1 9 9" xfId="30548" xr:uid="{00000000-0005-0000-0000-000058760000}"/>
    <cellStyle name="Heading 1 9_BSD2" xfId="30549" xr:uid="{00000000-0005-0000-0000-000059760000}"/>
    <cellStyle name="Heading 1 90" xfId="30550" xr:uid="{00000000-0005-0000-0000-00005A760000}"/>
    <cellStyle name="Heading 1 91" xfId="30551" xr:uid="{00000000-0005-0000-0000-00005B760000}"/>
    <cellStyle name="Heading 1 92" xfId="30552" xr:uid="{00000000-0005-0000-0000-00005C760000}"/>
    <cellStyle name="Heading 1 93" xfId="30553" xr:uid="{00000000-0005-0000-0000-00005D760000}"/>
    <cellStyle name="Heading 1 94" xfId="30554" xr:uid="{00000000-0005-0000-0000-00005E760000}"/>
    <cellStyle name="Heading 2 1" xfId="30555" xr:uid="{00000000-0005-0000-0000-000060760000}"/>
    <cellStyle name="Heading 2 10" xfId="30556" xr:uid="{00000000-0005-0000-0000-000061760000}"/>
    <cellStyle name="Heading 2 10 10" xfId="30557" xr:uid="{00000000-0005-0000-0000-000062760000}"/>
    <cellStyle name="Heading 2 10 11" xfId="30558" xr:uid="{00000000-0005-0000-0000-000063760000}"/>
    <cellStyle name="Heading 2 10 12" xfId="30559" xr:uid="{00000000-0005-0000-0000-000064760000}"/>
    <cellStyle name="Heading 2 10 2" xfId="30560" xr:uid="{00000000-0005-0000-0000-000065760000}"/>
    <cellStyle name="Heading 2 10 2 2" xfId="30561" xr:uid="{00000000-0005-0000-0000-000066760000}"/>
    <cellStyle name="Heading 2 10 2 3" xfId="30562" xr:uid="{00000000-0005-0000-0000-000067760000}"/>
    <cellStyle name="Heading 2 10 2_BSD2" xfId="30563" xr:uid="{00000000-0005-0000-0000-000068760000}"/>
    <cellStyle name="Heading 2 10 3" xfId="30564" xr:uid="{00000000-0005-0000-0000-000069760000}"/>
    <cellStyle name="Heading 2 10 4" xfId="30565" xr:uid="{00000000-0005-0000-0000-00006A760000}"/>
    <cellStyle name="Heading 2 10 5" xfId="30566" xr:uid="{00000000-0005-0000-0000-00006B760000}"/>
    <cellStyle name="Heading 2 10 6" xfId="30567" xr:uid="{00000000-0005-0000-0000-00006C760000}"/>
    <cellStyle name="Heading 2 10 7" xfId="30568" xr:uid="{00000000-0005-0000-0000-00006D760000}"/>
    <cellStyle name="Heading 2 10 8" xfId="30569" xr:uid="{00000000-0005-0000-0000-00006E760000}"/>
    <cellStyle name="Heading 2 10 9" xfId="30570" xr:uid="{00000000-0005-0000-0000-00006F760000}"/>
    <cellStyle name="Heading 2 10_BSD2" xfId="30571" xr:uid="{00000000-0005-0000-0000-000070760000}"/>
    <cellStyle name="Heading 2 11" xfId="30572" xr:uid="{00000000-0005-0000-0000-000071760000}"/>
    <cellStyle name="Heading 2 11 10" xfId="30573" xr:uid="{00000000-0005-0000-0000-000072760000}"/>
    <cellStyle name="Heading 2 11 11" xfId="30574" xr:uid="{00000000-0005-0000-0000-000073760000}"/>
    <cellStyle name="Heading 2 11 12" xfId="30575" xr:uid="{00000000-0005-0000-0000-000074760000}"/>
    <cellStyle name="Heading 2 11 2" xfId="30576" xr:uid="{00000000-0005-0000-0000-000075760000}"/>
    <cellStyle name="Heading 2 11 2 2" xfId="30577" xr:uid="{00000000-0005-0000-0000-000076760000}"/>
    <cellStyle name="Heading 2 11 2 3" xfId="30578" xr:uid="{00000000-0005-0000-0000-000077760000}"/>
    <cellStyle name="Heading 2 11 2_BSD2" xfId="30579" xr:uid="{00000000-0005-0000-0000-000078760000}"/>
    <cellStyle name="Heading 2 11 3" xfId="30580" xr:uid="{00000000-0005-0000-0000-000079760000}"/>
    <cellStyle name="Heading 2 11 4" xfId="30581" xr:uid="{00000000-0005-0000-0000-00007A760000}"/>
    <cellStyle name="Heading 2 11 5" xfId="30582" xr:uid="{00000000-0005-0000-0000-00007B760000}"/>
    <cellStyle name="Heading 2 11 6" xfId="30583" xr:uid="{00000000-0005-0000-0000-00007C760000}"/>
    <cellStyle name="Heading 2 11 7" xfId="30584" xr:uid="{00000000-0005-0000-0000-00007D760000}"/>
    <cellStyle name="Heading 2 11 8" xfId="30585" xr:uid="{00000000-0005-0000-0000-00007E760000}"/>
    <cellStyle name="Heading 2 11 9" xfId="30586" xr:uid="{00000000-0005-0000-0000-00007F760000}"/>
    <cellStyle name="Heading 2 11_BSD2" xfId="30587" xr:uid="{00000000-0005-0000-0000-000080760000}"/>
    <cellStyle name="Heading 2 12" xfId="30588" xr:uid="{00000000-0005-0000-0000-000081760000}"/>
    <cellStyle name="Heading 2 12 10" xfId="30589" xr:uid="{00000000-0005-0000-0000-000082760000}"/>
    <cellStyle name="Heading 2 12 2" xfId="30590" xr:uid="{00000000-0005-0000-0000-000083760000}"/>
    <cellStyle name="Heading 2 12 2 10" xfId="30591" xr:uid="{00000000-0005-0000-0000-000084760000}"/>
    <cellStyle name="Heading 2 12 2 2" xfId="30592" xr:uid="{00000000-0005-0000-0000-000085760000}"/>
    <cellStyle name="Heading 2 12 2 2 2" xfId="30593" xr:uid="{00000000-0005-0000-0000-000086760000}"/>
    <cellStyle name="Heading 2 12 2 2 3" xfId="30594" xr:uid="{00000000-0005-0000-0000-000087760000}"/>
    <cellStyle name="Heading 2 12 2 2 4" xfId="30595" xr:uid="{00000000-0005-0000-0000-000088760000}"/>
    <cellStyle name="Heading 2 12 2 2 5" xfId="30596" xr:uid="{00000000-0005-0000-0000-000089760000}"/>
    <cellStyle name="Heading 2 12 2 3" xfId="30597" xr:uid="{00000000-0005-0000-0000-00008A760000}"/>
    <cellStyle name="Heading 2 12 2 4" xfId="30598" xr:uid="{00000000-0005-0000-0000-00008B760000}"/>
    <cellStyle name="Heading 2 12 2 5" xfId="30599" xr:uid="{00000000-0005-0000-0000-00008C760000}"/>
    <cellStyle name="Heading 2 12 2 6" xfId="30600" xr:uid="{00000000-0005-0000-0000-00008D760000}"/>
    <cellStyle name="Heading 2 12 2 7" xfId="30601" xr:uid="{00000000-0005-0000-0000-00008E760000}"/>
    <cellStyle name="Heading 2 12 2 8" xfId="30602" xr:uid="{00000000-0005-0000-0000-00008F760000}"/>
    <cellStyle name="Heading 2 12 2 9" xfId="30603" xr:uid="{00000000-0005-0000-0000-000090760000}"/>
    <cellStyle name="Heading 2 12 2_BSD2" xfId="30604" xr:uid="{00000000-0005-0000-0000-000091760000}"/>
    <cellStyle name="Heading 2 12 3" xfId="30605" xr:uid="{00000000-0005-0000-0000-000092760000}"/>
    <cellStyle name="Heading 2 12 4" xfId="30606" xr:uid="{00000000-0005-0000-0000-000093760000}"/>
    <cellStyle name="Heading 2 12 5" xfId="30607" xr:uid="{00000000-0005-0000-0000-000094760000}"/>
    <cellStyle name="Heading 2 12 6" xfId="30608" xr:uid="{00000000-0005-0000-0000-000095760000}"/>
    <cellStyle name="Heading 2 12 7" xfId="30609" xr:uid="{00000000-0005-0000-0000-000096760000}"/>
    <cellStyle name="Heading 2 12 8" xfId="30610" xr:uid="{00000000-0005-0000-0000-000097760000}"/>
    <cellStyle name="Heading 2 12 9" xfId="30611" xr:uid="{00000000-0005-0000-0000-000098760000}"/>
    <cellStyle name="Heading 2 12_BSD2" xfId="30612" xr:uid="{00000000-0005-0000-0000-000099760000}"/>
    <cellStyle name="Heading 2 13" xfId="30613" xr:uid="{00000000-0005-0000-0000-00009A760000}"/>
    <cellStyle name="Heading 2 13 10" xfId="30614" xr:uid="{00000000-0005-0000-0000-00009B760000}"/>
    <cellStyle name="Heading 2 13 2" xfId="30615" xr:uid="{00000000-0005-0000-0000-00009C760000}"/>
    <cellStyle name="Heading 2 13 2 2" xfId="30616" xr:uid="{00000000-0005-0000-0000-00009D760000}"/>
    <cellStyle name="Heading 2 13 2 3" xfId="30617" xr:uid="{00000000-0005-0000-0000-00009E760000}"/>
    <cellStyle name="Heading 2 13 2_BSD2" xfId="30618" xr:uid="{00000000-0005-0000-0000-00009F760000}"/>
    <cellStyle name="Heading 2 13 3" xfId="30619" xr:uid="{00000000-0005-0000-0000-0000A0760000}"/>
    <cellStyle name="Heading 2 13 4" xfId="30620" xr:uid="{00000000-0005-0000-0000-0000A1760000}"/>
    <cellStyle name="Heading 2 13 5" xfId="30621" xr:uid="{00000000-0005-0000-0000-0000A2760000}"/>
    <cellStyle name="Heading 2 13 6" xfId="30622" xr:uid="{00000000-0005-0000-0000-0000A3760000}"/>
    <cellStyle name="Heading 2 13 7" xfId="30623" xr:uid="{00000000-0005-0000-0000-0000A4760000}"/>
    <cellStyle name="Heading 2 13 8" xfId="30624" xr:uid="{00000000-0005-0000-0000-0000A5760000}"/>
    <cellStyle name="Heading 2 13 9" xfId="30625" xr:uid="{00000000-0005-0000-0000-0000A6760000}"/>
    <cellStyle name="Heading 2 13_BSD2" xfId="30626" xr:uid="{00000000-0005-0000-0000-0000A7760000}"/>
    <cellStyle name="Heading 2 14" xfId="30627" xr:uid="{00000000-0005-0000-0000-0000A8760000}"/>
    <cellStyle name="Heading 2 14 2" xfId="30628" xr:uid="{00000000-0005-0000-0000-0000A9760000}"/>
    <cellStyle name="Heading 2 14 2 2" xfId="30629" xr:uid="{00000000-0005-0000-0000-0000AA760000}"/>
    <cellStyle name="Heading 2 14 2 3" xfId="30630" xr:uid="{00000000-0005-0000-0000-0000AB760000}"/>
    <cellStyle name="Heading 2 14 2_BSD2" xfId="30631" xr:uid="{00000000-0005-0000-0000-0000AC760000}"/>
    <cellStyle name="Heading 2 14 3" xfId="30632" xr:uid="{00000000-0005-0000-0000-0000AD760000}"/>
    <cellStyle name="Heading 2 14 4" xfId="30633" xr:uid="{00000000-0005-0000-0000-0000AE760000}"/>
    <cellStyle name="Heading 2 14 5" xfId="30634" xr:uid="{00000000-0005-0000-0000-0000AF760000}"/>
    <cellStyle name="Heading 2 14_BSD2" xfId="30635" xr:uid="{00000000-0005-0000-0000-0000B0760000}"/>
    <cellStyle name="Heading 2 15" xfId="30636" xr:uid="{00000000-0005-0000-0000-0000B1760000}"/>
    <cellStyle name="Heading 2 15 2" xfId="30637" xr:uid="{00000000-0005-0000-0000-0000B2760000}"/>
    <cellStyle name="Heading 2 15 2 2" xfId="30638" xr:uid="{00000000-0005-0000-0000-0000B3760000}"/>
    <cellStyle name="Heading 2 15 2 3" xfId="30639" xr:uid="{00000000-0005-0000-0000-0000B4760000}"/>
    <cellStyle name="Heading 2 15 2_BSD2" xfId="30640" xr:uid="{00000000-0005-0000-0000-0000B5760000}"/>
    <cellStyle name="Heading 2 15 3" xfId="30641" xr:uid="{00000000-0005-0000-0000-0000B6760000}"/>
    <cellStyle name="Heading 2 15 4" xfId="30642" xr:uid="{00000000-0005-0000-0000-0000B7760000}"/>
    <cellStyle name="Heading 2 15 5" xfId="30643" xr:uid="{00000000-0005-0000-0000-0000B8760000}"/>
    <cellStyle name="Heading 2 15_BSD2" xfId="30644" xr:uid="{00000000-0005-0000-0000-0000B9760000}"/>
    <cellStyle name="Heading 2 16" xfId="30645" xr:uid="{00000000-0005-0000-0000-0000BA760000}"/>
    <cellStyle name="Heading 2 16 2" xfId="30646" xr:uid="{00000000-0005-0000-0000-0000BB760000}"/>
    <cellStyle name="Heading 2 16 2 2" xfId="30647" xr:uid="{00000000-0005-0000-0000-0000BC760000}"/>
    <cellStyle name="Heading 2 16 2 3" xfId="30648" xr:uid="{00000000-0005-0000-0000-0000BD760000}"/>
    <cellStyle name="Heading 2 16 2_BSD2" xfId="30649" xr:uid="{00000000-0005-0000-0000-0000BE760000}"/>
    <cellStyle name="Heading 2 16 3" xfId="30650" xr:uid="{00000000-0005-0000-0000-0000BF760000}"/>
    <cellStyle name="Heading 2 16 4" xfId="30651" xr:uid="{00000000-0005-0000-0000-0000C0760000}"/>
    <cellStyle name="Heading 2 16 5" xfId="30652" xr:uid="{00000000-0005-0000-0000-0000C1760000}"/>
    <cellStyle name="Heading 2 16_BSD2" xfId="30653" xr:uid="{00000000-0005-0000-0000-0000C2760000}"/>
    <cellStyle name="Heading 2 17" xfId="30654" xr:uid="{00000000-0005-0000-0000-0000C3760000}"/>
    <cellStyle name="Heading 2 17 2" xfId="30655" xr:uid="{00000000-0005-0000-0000-0000C4760000}"/>
    <cellStyle name="Heading 2 17 2 2" xfId="30656" xr:uid="{00000000-0005-0000-0000-0000C5760000}"/>
    <cellStyle name="Heading 2 17 2 3" xfId="30657" xr:uid="{00000000-0005-0000-0000-0000C6760000}"/>
    <cellStyle name="Heading 2 17 2_BSD2" xfId="30658" xr:uid="{00000000-0005-0000-0000-0000C7760000}"/>
    <cellStyle name="Heading 2 17 3" xfId="30659" xr:uid="{00000000-0005-0000-0000-0000C8760000}"/>
    <cellStyle name="Heading 2 17 4" xfId="30660" xr:uid="{00000000-0005-0000-0000-0000C9760000}"/>
    <cellStyle name="Heading 2 17 5" xfId="30661" xr:uid="{00000000-0005-0000-0000-0000CA760000}"/>
    <cellStyle name="Heading 2 17_BSD2" xfId="30662" xr:uid="{00000000-0005-0000-0000-0000CB760000}"/>
    <cellStyle name="Heading 2 18" xfId="30663" xr:uid="{00000000-0005-0000-0000-0000CC760000}"/>
    <cellStyle name="Heading 2 18 2" xfId="30664" xr:uid="{00000000-0005-0000-0000-0000CD760000}"/>
    <cellStyle name="Heading 2 18 2 2" xfId="30665" xr:uid="{00000000-0005-0000-0000-0000CE760000}"/>
    <cellStyle name="Heading 2 18 2 3" xfId="30666" xr:uid="{00000000-0005-0000-0000-0000CF760000}"/>
    <cellStyle name="Heading 2 18 2_BSD2" xfId="30667" xr:uid="{00000000-0005-0000-0000-0000D0760000}"/>
    <cellStyle name="Heading 2 18 3" xfId="30668" xr:uid="{00000000-0005-0000-0000-0000D1760000}"/>
    <cellStyle name="Heading 2 18 4" xfId="30669" xr:uid="{00000000-0005-0000-0000-0000D2760000}"/>
    <cellStyle name="Heading 2 18 5" xfId="30670" xr:uid="{00000000-0005-0000-0000-0000D3760000}"/>
    <cellStyle name="Heading 2 18_BSD2" xfId="30671" xr:uid="{00000000-0005-0000-0000-0000D4760000}"/>
    <cellStyle name="Heading 2 19" xfId="30672" xr:uid="{00000000-0005-0000-0000-0000D5760000}"/>
    <cellStyle name="Heading 2 19 2" xfId="30673" xr:uid="{00000000-0005-0000-0000-0000D6760000}"/>
    <cellStyle name="Heading 2 19 2 2" xfId="30674" xr:uid="{00000000-0005-0000-0000-0000D7760000}"/>
    <cellStyle name="Heading 2 19 2 3" xfId="30675" xr:uid="{00000000-0005-0000-0000-0000D8760000}"/>
    <cellStyle name="Heading 2 19 2_BSD2" xfId="30676" xr:uid="{00000000-0005-0000-0000-0000D9760000}"/>
    <cellStyle name="Heading 2 19 3" xfId="30677" xr:uid="{00000000-0005-0000-0000-0000DA760000}"/>
    <cellStyle name="Heading 2 19 4" xfId="30678" xr:uid="{00000000-0005-0000-0000-0000DB760000}"/>
    <cellStyle name="Heading 2 19 5" xfId="30679" xr:uid="{00000000-0005-0000-0000-0000DC760000}"/>
    <cellStyle name="Heading 2 19_BSD2" xfId="30680" xr:uid="{00000000-0005-0000-0000-0000DD760000}"/>
    <cellStyle name="Heading 2 2" xfId="933" xr:uid="{00000000-0005-0000-0000-0000DE760000}"/>
    <cellStyle name="Heading 2 2 10" xfId="30681" xr:uid="{00000000-0005-0000-0000-0000DF760000}"/>
    <cellStyle name="Heading 2 2 11" xfId="30682" xr:uid="{00000000-0005-0000-0000-0000E0760000}"/>
    <cellStyle name="Heading 2 2 12" xfId="30683" xr:uid="{00000000-0005-0000-0000-0000E1760000}"/>
    <cellStyle name="Heading 2 2 12 2" xfId="30684" xr:uid="{00000000-0005-0000-0000-0000E2760000}"/>
    <cellStyle name="Heading 2 2 13" xfId="30685" xr:uid="{00000000-0005-0000-0000-0000E3760000}"/>
    <cellStyle name="Heading 2 2 14" xfId="30686" xr:uid="{00000000-0005-0000-0000-0000E4760000}"/>
    <cellStyle name="Heading 2 2 15" xfId="30687" xr:uid="{00000000-0005-0000-0000-0000E5760000}"/>
    <cellStyle name="Heading 2 2 16" xfId="30688" xr:uid="{00000000-0005-0000-0000-0000E6760000}"/>
    <cellStyle name="Heading 2 2 17" xfId="30689" xr:uid="{00000000-0005-0000-0000-0000E7760000}"/>
    <cellStyle name="Heading 2 2 18" xfId="30690" xr:uid="{00000000-0005-0000-0000-0000E8760000}"/>
    <cellStyle name="Heading 2 2 19" xfId="30691" xr:uid="{00000000-0005-0000-0000-0000E9760000}"/>
    <cellStyle name="Heading 2 2 2" xfId="30692" xr:uid="{00000000-0005-0000-0000-0000EA760000}"/>
    <cellStyle name="Heading 2 2 2 10" xfId="30693" xr:uid="{00000000-0005-0000-0000-0000EB760000}"/>
    <cellStyle name="Heading 2 2 2 11" xfId="30694" xr:uid="{00000000-0005-0000-0000-0000EC760000}"/>
    <cellStyle name="Heading 2 2 2 11 2" xfId="30695" xr:uid="{00000000-0005-0000-0000-0000ED760000}"/>
    <cellStyle name="Heading 2 2 2 12" xfId="30696" xr:uid="{00000000-0005-0000-0000-0000EE760000}"/>
    <cellStyle name="Heading 2 2 2 13" xfId="30697" xr:uid="{00000000-0005-0000-0000-0000EF760000}"/>
    <cellStyle name="Heading 2 2 2 14" xfId="30698" xr:uid="{00000000-0005-0000-0000-0000F0760000}"/>
    <cellStyle name="Heading 2 2 2 15" xfId="30699" xr:uid="{00000000-0005-0000-0000-0000F1760000}"/>
    <cellStyle name="Heading 2 2 2 16" xfId="30700" xr:uid="{00000000-0005-0000-0000-0000F2760000}"/>
    <cellStyle name="Heading 2 2 2 17" xfId="30701" xr:uid="{00000000-0005-0000-0000-0000F3760000}"/>
    <cellStyle name="Heading 2 2 2 18" xfId="30702" xr:uid="{00000000-0005-0000-0000-0000F4760000}"/>
    <cellStyle name="Heading 2 2 2 19" xfId="30703" xr:uid="{00000000-0005-0000-0000-0000F5760000}"/>
    <cellStyle name="Heading 2 2 2 2" xfId="30704" xr:uid="{00000000-0005-0000-0000-0000F6760000}"/>
    <cellStyle name="Heading 2 2 2 2 10" xfId="30705" xr:uid="{00000000-0005-0000-0000-0000F7760000}"/>
    <cellStyle name="Heading 2 2 2 2 2" xfId="30706" xr:uid="{00000000-0005-0000-0000-0000F8760000}"/>
    <cellStyle name="Heading 2 2 2 2 2 10" xfId="30707" xr:uid="{00000000-0005-0000-0000-0000F9760000}"/>
    <cellStyle name="Heading 2 2 2 2 2 2" xfId="30708" xr:uid="{00000000-0005-0000-0000-0000FA760000}"/>
    <cellStyle name="Heading 2 2 2 2 2 2 2" xfId="30709" xr:uid="{00000000-0005-0000-0000-0000FB760000}"/>
    <cellStyle name="Heading 2 2 2 2 2 2 2 2" xfId="30710" xr:uid="{00000000-0005-0000-0000-0000FC760000}"/>
    <cellStyle name="Heading 2 2 2 2 2 2 2 2 2" xfId="30711" xr:uid="{00000000-0005-0000-0000-0000FD760000}"/>
    <cellStyle name="Heading 2 2 2 2 2 2 2 2 2 2" xfId="30712" xr:uid="{00000000-0005-0000-0000-0000FE760000}"/>
    <cellStyle name="Heading 2 2 2 2 2 2 2 3" xfId="30713" xr:uid="{00000000-0005-0000-0000-0000FF760000}"/>
    <cellStyle name="Heading 2 2 2 2 2 2 3" xfId="30714" xr:uid="{00000000-0005-0000-0000-000000770000}"/>
    <cellStyle name="Heading 2 2 2 2 2 2 4" xfId="30715" xr:uid="{00000000-0005-0000-0000-000001770000}"/>
    <cellStyle name="Heading 2 2 2 2 2 2 4 2" xfId="30716" xr:uid="{00000000-0005-0000-0000-000002770000}"/>
    <cellStyle name="Heading 2 2 2 2 2 2 5" xfId="30717" xr:uid="{00000000-0005-0000-0000-000003770000}"/>
    <cellStyle name="Heading 2 2 2 2 2 3" xfId="30718" xr:uid="{00000000-0005-0000-0000-000004770000}"/>
    <cellStyle name="Heading 2 2 2 2 2 4" xfId="30719" xr:uid="{00000000-0005-0000-0000-000005770000}"/>
    <cellStyle name="Heading 2 2 2 2 2 5" xfId="30720" xr:uid="{00000000-0005-0000-0000-000006770000}"/>
    <cellStyle name="Heading 2 2 2 2 2 6" xfId="30721" xr:uid="{00000000-0005-0000-0000-000007770000}"/>
    <cellStyle name="Heading 2 2 2 2 2 7" xfId="30722" xr:uid="{00000000-0005-0000-0000-000008770000}"/>
    <cellStyle name="Heading 2 2 2 2 2 8" xfId="30723" xr:uid="{00000000-0005-0000-0000-000009770000}"/>
    <cellStyle name="Heading 2 2 2 2 2 9" xfId="30724" xr:uid="{00000000-0005-0000-0000-00000A770000}"/>
    <cellStyle name="Heading 2 2 2 2 2 9 2" xfId="30725" xr:uid="{00000000-0005-0000-0000-00000B770000}"/>
    <cellStyle name="Heading 2 2 2 2 3" xfId="30726" xr:uid="{00000000-0005-0000-0000-00000C770000}"/>
    <cellStyle name="Heading 2 2 2 2 4" xfId="30727" xr:uid="{00000000-0005-0000-0000-00000D770000}"/>
    <cellStyle name="Heading 2 2 2 2 5" xfId="30728" xr:uid="{00000000-0005-0000-0000-00000E770000}"/>
    <cellStyle name="Heading 2 2 2 2 6" xfId="30729" xr:uid="{00000000-0005-0000-0000-00000F770000}"/>
    <cellStyle name="Heading 2 2 2 2 7" xfId="30730" xr:uid="{00000000-0005-0000-0000-000010770000}"/>
    <cellStyle name="Heading 2 2 2 2 8" xfId="30731" xr:uid="{00000000-0005-0000-0000-000011770000}"/>
    <cellStyle name="Heading 2 2 2 2 9" xfId="30732" xr:uid="{00000000-0005-0000-0000-000012770000}"/>
    <cellStyle name="Heading 2 2 2 2 9 2" xfId="30733" xr:uid="{00000000-0005-0000-0000-000013770000}"/>
    <cellStyle name="Heading 2 2 2 20" xfId="30734" xr:uid="{00000000-0005-0000-0000-000014770000}"/>
    <cellStyle name="Heading 2 2 2 21" xfId="30735" xr:uid="{00000000-0005-0000-0000-000015770000}"/>
    <cellStyle name="Heading 2 2 2 22" xfId="30736" xr:uid="{00000000-0005-0000-0000-000016770000}"/>
    <cellStyle name="Heading 2 2 2 23" xfId="30737" xr:uid="{00000000-0005-0000-0000-000017770000}"/>
    <cellStyle name="Heading 2 2 2 24" xfId="30738" xr:uid="{00000000-0005-0000-0000-000018770000}"/>
    <cellStyle name="Heading 2 2 2 25" xfId="30739" xr:uid="{00000000-0005-0000-0000-000019770000}"/>
    <cellStyle name="Heading 2 2 2 26" xfId="30740" xr:uid="{00000000-0005-0000-0000-00001A770000}"/>
    <cellStyle name="Heading 2 2 2 27" xfId="30741" xr:uid="{00000000-0005-0000-0000-00001B770000}"/>
    <cellStyle name="Heading 2 2 2 28" xfId="30742" xr:uid="{00000000-0005-0000-0000-00001C770000}"/>
    <cellStyle name="Heading 2 2 2 29" xfId="30743" xr:uid="{00000000-0005-0000-0000-00001D770000}"/>
    <cellStyle name="Heading 2 2 2 3" xfId="30744" xr:uid="{00000000-0005-0000-0000-00001E770000}"/>
    <cellStyle name="Heading 2 2 2 3 2" xfId="30745" xr:uid="{00000000-0005-0000-0000-00001F770000}"/>
    <cellStyle name="Heading 2 2 2 3 3" xfId="30746" xr:uid="{00000000-0005-0000-0000-000020770000}"/>
    <cellStyle name="Heading 2 2 2 3 4" xfId="30747" xr:uid="{00000000-0005-0000-0000-000021770000}"/>
    <cellStyle name="Heading 2 2 2 30" xfId="30748" xr:uid="{00000000-0005-0000-0000-000022770000}"/>
    <cellStyle name="Heading 2 2 2 31" xfId="30749" xr:uid="{00000000-0005-0000-0000-000023770000}"/>
    <cellStyle name="Heading 2 2 2 32" xfId="30750" xr:uid="{00000000-0005-0000-0000-000024770000}"/>
    <cellStyle name="Heading 2 2 2 33" xfId="30751" xr:uid="{00000000-0005-0000-0000-000025770000}"/>
    <cellStyle name="Heading 2 2 2 34" xfId="30752" xr:uid="{00000000-0005-0000-0000-000026770000}"/>
    <cellStyle name="Heading 2 2 2 35" xfId="30753" xr:uid="{00000000-0005-0000-0000-000027770000}"/>
    <cellStyle name="Heading 2 2 2 36" xfId="30754" xr:uid="{00000000-0005-0000-0000-000028770000}"/>
    <cellStyle name="Heading 2 2 2 37" xfId="30755" xr:uid="{00000000-0005-0000-0000-000029770000}"/>
    <cellStyle name="Heading 2 2 2 38" xfId="30756" xr:uid="{00000000-0005-0000-0000-00002A770000}"/>
    <cellStyle name="Heading 2 2 2 39" xfId="30757" xr:uid="{00000000-0005-0000-0000-00002B770000}"/>
    <cellStyle name="Heading 2 2 2 4" xfId="30758" xr:uid="{00000000-0005-0000-0000-00002C770000}"/>
    <cellStyle name="Heading 2 2 2 40" xfId="30759" xr:uid="{00000000-0005-0000-0000-00002D770000}"/>
    <cellStyle name="Heading 2 2 2 41" xfId="30760" xr:uid="{00000000-0005-0000-0000-00002E770000}"/>
    <cellStyle name="Heading 2 2 2 42" xfId="30761" xr:uid="{00000000-0005-0000-0000-00002F770000}"/>
    <cellStyle name="Heading 2 2 2 43" xfId="30762" xr:uid="{00000000-0005-0000-0000-000030770000}"/>
    <cellStyle name="Heading 2 2 2 44" xfId="30763" xr:uid="{00000000-0005-0000-0000-000031770000}"/>
    <cellStyle name="Heading 2 2 2 45" xfId="30764" xr:uid="{00000000-0005-0000-0000-000032770000}"/>
    <cellStyle name="Heading 2 2 2 46" xfId="30765" xr:uid="{00000000-0005-0000-0000-000033770000}"/>
    <cellStyle name="Heading 2 2 2 47" xfId="30766" xr:uid="{00000000-0005-0000-0000-000034770000}"/>
    <cellStyle name="Heading 2 2 2 48" xfId="30767" xr:uid="{00000000-0005-0000-0000-000035770000}"/>
    <cellStyle name="Heading 2 2 2 49" xfId="30768" xr:uid="{00000000-0005-0000-0000-000036770000}"/>
    <cellStyle name="Heading 2 2 2 5" xfId="30769" xr:uid="{00000000-0005-0000-0000-000037770000}"/>
    <cellStyle name="Heading 2 2 2 50" xfId="30770" xr:uid="{00000000-0005-0000-0000-000038770000}"/>
    <cellStyle name="Heading 2 2 2 51" xfId="30771" xr:uid="{00000000-0005-0000-0000-000039770000}"/>
    <cellStyle name="Heading 2 2 2 52" xfId="30772" xr:uid="{00000000-0005-0000-0000-00003A770000}"/>
    <cellStyle name="Heading 2 2 2 53" xfId="30773" xr:uid="{00000000-0005-0000-0000-00003B770000}"/>
    <cellStyle name="Heading 2 2 2 54" xfId="30774" xr:uid="{00000000-0005-0000-0000-00003C770000}"/>
    <cellStyle name="Heading 2 2 2 55" xfId="30775" xr:uid="{00000000-0005-0000-0000-00003D770000}"/>
    <cellStyle name="Heading 2 2 2 56" xfId="30776" xr:uid="{00000000-0005-0000-0000-00003E770000}"/>
    <cellStyle name="Heading 2 2 2 57" xfId="30777" xr:uid="{00000000-0005-0000-0000-00003F770000}"/>
    <cellStyle name="Heading 2 2 2 58" xfId="30778" xr:uid="{00000000-0005-0000-0000-000040770000}"/>
    <cellStyle name="Heading 2 2 2 59" xfId="30779" xr:uid="{00000000-0005-0000-0000-000041770000}"/>
    <cellStyle name="Heading 2 2 2 6" xfId="30780" xr:uid="{00000000-0005-0000-0000-000042770000}"/>
    <cellStyle name="Heading 2 2 2 60" xfId="30781" xr:uid="{00000000-0005-0000-0000-000043770000}"/>
    <cellStyle name="Heading 2 2 2 61" xfId="30782" xr:uid="{00000000-0005-0000-0000-000044770000}"/>
    <cellStyle name="Heading 2 2 2 62" xfId="30783" xr:uid="{00000000-0005-0000-0000-000045770000}"/>
    <cellStyle name="Heading 2 2 2 63" xfId="30784" xr:uid="{00000000-0005-0000-0000-000046770000}"/>
    <cellStyle name="Heading 2 2 2 64" xfId="30785" xr:uid="{00000000-0005-0000-0000-000047770000}"/>
    <cellStyle name="Heading 2 2 2 65" xfId="30786" xr:uid="{00000000-0005-0000-0000-000048770000}"/>
    <cellStyle name="Heading 2 2 2 66" xfId="30787" xr:uid="{00000000-0005-0000-0000-000049770000}"/>
    <cellStyle name="Heading 2 2 2 67" xfId="30788" xr:uid="{00000000-0005-0000-0000-00004A770000}"/>
    <cellStyle name="Heading 2 2 2 68" xfId="30789" xr:uid="{00000000-0005-0000-0000-00004B770000}"/>
    <cellStyle name="Heading 2 2 2 69" xfId="30790" xr:uid="{00000000-0005-0000-0000-00004C770000}"/>
    <cellStyle name="Heading 2 2 2 7" xfId="30791" xr:uid="{00000000-0005-0000-0000-00004D770000}"/>
    <cellStyle name="Heading 2 2 2 70" xfId="30792" xr:uid="{00000000-0005-0000-0000-00004E770000}"/>
    <cellStyle name="Heading 2 2 2 71" xfId="30793" xr:uid="{00000000-0005-0000-0000-00004F770000}"/>
    <cellStyle name="Heading 2 2 2 72" xfId="30794" xr:uid="{00000000-0005-0000-0000-000050770000}"/>
    <cellStyle name="Heading 2 2 2 73" xfId="30795" xr:uid="{00000000-0005-0000-0000-000051770000}"/>
    <cellStyle name="Heading 2 2 2 74" xfId="30796" xr:uid="{00000000-0005-0000-0000-000052770000}"/>
    <cellStyle name="Heading 2 2 2 75" xfId="30797" xr:uid="{00000000-0005-0000-0000-000053770000}"/>
    <cellStyle name="Heading 2 2 2 76" xfId="30798" xr:uid="{00000000-0005-0000-0000-000054770000}"/>
    <cellStyle name="Heading 2 2 2 77" xfId="30799" xr:uid="{00000000-0005-0000-0000-000055770000}"/>
    <cellStyle name="Heading 2 2 2 78" xfId="30800" xr:uid="{00000000-0005-0000-0000-000056770000}"/>
    <cellStyle name="Heading 2 2 2 79" xfId="30801" xr:uid="{00000000-0005-0000-0000-000057770000}"/>
    <cellStyle name="Heading 2 2 2 8" xfId="30802" xr:uid="{00000000-0005-0000-0000-000058770000}"/>
    <cellStyle name="Heading 2 2 2 80" xfId="30803" xr:uid="{00000000-0005-0000-0000-000059770000}"/>
    <cellStyle name="Heading 2 2 2 81" xfId="30804" xr:uid="{00000000-0005-0000-0000-00005A770000}"/>
    <cellStyle name="Heading 2 2 2 9" xfId="30805" xr:uid="{00000000-0005-0000-0000-00005B770000}"/>
    <cellStyle name="Heading 2 2 2_BSD2" xfId="30806" xr:uid="{00000000-0005-0000-0000-00005C770000}"/>
    <cellStyle name="Heading 2 2 20" xfId="30807" xr:uid="{00000000-0005-0000-0000-00005D770000}"/>
    <cellStyle name="Heading 2 2 21" xfId="30808" xr:uid="{00000000-0005-0000-0000-00005E770000}"/>
    <cellStyle name="Heading 2 2 22" xfId="30809" xr:uid="{00000000-0005-0000-0000-00005F770000}"/>
    <cellStyle name="Heading 2 2 23" xfId="30810" xr:uid="{00000000-0005-0000-0000-000060770000}"/>
    <cellStyle name="Heading 2 2 24" xfId="30811" xr:uid="{00000000-0005-0000-0000-000061770000}"/>
    <cellStyle name="Heading 2 2 25" xfId="30812" xr:uid="{00000000-0005-0000-0000-000062770000}"/>
    <cellStyle name="Heading 2 2 26" xfId="30813" xr:uid="{00000000-0005-0000-0000-000063770000}"/>
    <cellStyle name="Heading 2 2 27" xfId="30814" xr:uid="{00000000-0005-0000-0000-000064770000}"/>
    <cellStyle name="Heading 2 2 28" xfId="30815" xr:uid="{00000000-0005-0000-0000-000065770000}"/>
    <cellStyle name="Heading 2 2 29" xfId="30816" xr:uid="{00000000-0005-0000-0000-000066770000}"/>
    <cellStyle name="Heading 2 2 3" xfId="30817" xr:uid="{00000000-0005-0000-0000-000067770000}"/>
    <cellStyle name="Heading 2 2 3 10" xfId="30818" xr:uid="{00000000-0005-0000-0000-000068770000}"/>
    <cellStyle name="Heading 2 2 3 2" xfId="30819" xr:uid="{00000000-0005-0000-0000-000069770000}"/>
    <cellStyle name="Heading 2 2 3 2 10" xfId="30820" xr:uid="{00000000-0005-0000-0000-00006A770000}"/>
    <cellStyle name="Heading 2 2 3 2 2" xfId="30821" xr:uid="{00000000-0005-0000-0000-00006B770000}"/>
    <cellStyle name="Heading 2 2 3 2 2 2" xfId="30822" xr:uid="{00000000-0005-0000-0000-00006C770000}"/>
    <cellStyle name="Heading 2 2 3 2 2 3" xfId="30823" xr:uid="{00000000-0005-0000-0000-00006D770000}"/>
    <cellStyle name="Heading 2 2 3 2 2 4" xfId="30824" xr:uid="{00000000-0005-0000-0000-00006E770000}"/>
    <cellStyle name="Heading 2 2 3 2 2 5" xfId="30825" xr:uid="{00000000-0005-0000-0000-00006F770000}"/>
    <cellStyle name="Heading 2 2 3 2 3" xfId="30826" xr:uid="{00000000-0005-0000-0000-000070770000}"/>
    <cellStyle name="Heading 2 2 3 2 4" xfId="30827" xr:uid="{00000000-0005-0000-0000-000071770000}"/>
    <cellStyle name="Heading 2 2 3 2 5" xfId="30828" xr:uid="{00000000-0005-0000-0000-000072770000}"/>
    <cellStyle name="Heading 2 2 3 2 6" xfId="30829" xr:uid="{00000000-0005-0000-0000-000073770000}"/>
    <cellStyle name="Heading 2 2 3 2 7" xfId="30830" xr:uid="{00000000-0005-0000-0000-000074770000}"/>
    <cellStyle name="Heading 2 2 3 2 8" xfId="30831" xr:uid="{00000000-0005-0000-0000-000075770000}"/>
    <cellStyle name="Heading 2 2 3 2 9" xfId="30832" xr:uid="{00000000-0005-0000-0000-000076770000}"/>
    <cellStyle name="Heading 2 2 3 3" xfId="30833" xr:uid="{00000000-0005-0000-0000-000077770000}"/>
    <cellStyle name="Heading 2 2 3 3 2" xfId="30834" xr:uid="{00000000-0005-0000-0000-000078770000}"/>
    <cellStyle name="Heading 2 2 3 3 3" xfId="30835" xr:uid="{00000000-0005-0000-0000-000079770000}"/>
    <cellStyle name="Heading 2 2 3 3 4" xfId="30836" xr:uid="{00000000-0005-0000-0000-00007A770000}"/>
    <cellStyle name="Heading 2 2 3 4" xfId="30837" xr:uid="{00000000-0005-0000-0000-00007B770000}"/>
    <cellStyle name="Heading 2 2 3 5" xfId="30838" xr:uid="{00000000-0005-0000-0000-00007C770000}"/>
    <cellStyle name="Heading 2 2 3 6" xfId="30839" xr:uid="{00000000-0005-0000-0000-00007D770000}"/>
    <cellStyle name="Heading 2 2 3 7" xfId="30840" xr:uid="{00000000-0005-0000-0000-00007E770000}"/>
    <cellStyle name="Heading 2 2 3 8" xfId="30841" xr:uid="{00000000-0005-0000-0000-00007F770000}"/>
    <cellStyle name="Heading 2 2 3 9" xfId="30842" xr:uid="{00000000-0005-0000-0000-000080770000}"/>
    <cellStyle name="Heading 2 2 3_BSD2" xfId="30843" xr:uid="{00000000-0005-0000-0000-000081770000}"/>
    <cellStyle name="Heading 2 2 30" xfId="30844" xr:uid="{00000000-0005-0000-0000-000082770000}"/>
    <cellStyle name="Heading 2 2 31" xfId="30845" xr:uid="{00000000-0005-0000-0000-000083770000}"/>
    <cellStyle name="Heading 2 2 32" xfId="30846" xr:uid="{00000000-0005-0000-0000-000084770000}"/>
    <cellStyle name="Heading 2 2 33" xfId="30847" xr:uid="{00000000-0005-0000-0000-000085770000}"/>
    <cellStyle name="Heading 2 2 34" xfId="30848" xr:uid="{00000000-0005-0000-0000-000086770000}"/>
    <cellStyle name="Heading 2 2 35" xfId="30849" xr:uid="{00000000-0005-0000-0000-000087770000}"/>
    <cellStyle name="Heading 2 2 36" xfId="30850" xr:uid="{00000000-0005-0000-0000-000088770000}"/>
    <cellStyle name="Heading 2 2 37" xfId="30851" xr:uid="{00000000-0005-0000-0000-000089770000}"/>
    <cellStyle name="Heading 2 2 38" xfId="30852" xr:uid="{00000000-0005-0000-0000-00008A770000}"/>
    <cellStyle name="Heading 2 2 39" xfId="30853" xr:uid="{00000000-0005-0000-0000-00008B770000}"/>
    <cellStyle name="Heading 2 2 4" xfId="30854" xr:uid="{00000000-0005-0000-0000-00008C770000}"/>
    <cellStyle name="Heading 2 2 4 2" xfId="30855" xr:uid="{00000000-0005-0000-0000-00008D770000}"/>
    <cellStyle name="Heading 2 2 4 2 2" xfId="30856" xr:uid="{00000000-0005-0000-0000-00008E770000}"/>
    <cellStyle name="Heading 2 2 4 2 3" xfId="30857" xr:uid="{00000000-0005-0000-0000-00008F770000}"/>
    <cellStyle name="Heading 2 2 4 2 4" xfId="30858" xr:uid="{00000000-0005-0000-0000-000090770000}"/>
    <cellStyle name="Heading 2 2 4 3" xfId="30859" xr:uid="{00000000-0005-0000-0000-000091770000}"/>
    <cellStyle name="Heading 2 2 4 3 2" xfId="30860" xr:uid="{00000000-0005-0000-0000-000092770000}"/>
    <cellStyle name="Heading 2 2 4 3 3" xfId="30861" xr:uid="{00000000-0005-0000-0000-000093770000}"/>
    <cellStyle name="Heading 2 2 4 3 4" xfId="30862" xr:uid="{00000000-0005-0000-0000-000094770000}"/>
    <cellStyle name="Heading 2 2 4 4" xfId="30863" xr:uid="{00000000-0005-0000-0000-000095770000}"/>
    <cellStyle name="Heading 2 2 4 5" xfId="30864" xr:uid="{00000000-0005-0000-0000-000096770000}"/>
    <cellStyle name="Heading 2 2 4 6" xfId="30865" xr:uid="{00000000-0005-0000-0000-000097770000}"/>
    <cellStyle name="Heading 2 2 40" xfId="30866" xr:uid="{00000000-0005-0000-0000-000098770000}"/>
    <cellStyle name="Heading 2 2 41" xfId="30867" xr:uid="{00000000-0005-0000-0000-000099770000}"/>
    <cellStyle name="Heading 2 2 42" xfId="30868" xr:uid="{00000000-0005-0000-0000-00009A770000}"/>
    <cellStyle name="Heading 2 2 43" xfId="30869" xr:uid="{00000000-0005-0000-0000-00009B770000}"/>
    <cellStyle name="Heading 2 2 44" xfId="30870" xr:uid="{00000000-0005-0000-0000-00009C770000}"/>
    <cellStyle name="Heading 2 2 45" xfId="30871" xr:uid="{00000000-0005-0000-0000-00009D770000}"/>
    <cellStyle name="Heading 2 2 46" xfId="30872" xr:uid="{00000000-0005-0000-0000-00009E770000}"/>
    <cellStyle name="Heading 2 2 47" xfId="30873" xr:uid="{00000000-0005-0000-0000-00009F770000}"/>
    <cellStyle name="Heading 2 2 48" xfId="30874" xr:uid="{00000000-0005-0000-0000-0000A0770000}"/>
    <cellStyle name="Heading 2 2 49" xfId="30875" xr:uid="{00000000-0005-0000-0000-0000A1770000}"/>
    <cellStyle name="Heading 2 2 5" xfId="30876" xr:uid="{00000000-0005-0000-0000-0000A2770000}"/>
    <cellStyle name="Heading 2 2 5 2" xfId="30877" xr:uid="{00000000-0005-0000-0000-0000A3770000}"/>
    <cellStyle name="Heading 2 2 5 3" xfId="30878" xr:uid="{00000000-0005-0000-0000-0000A4770000}"/>
    <cellStyle name="Heading 2 2 5 4" xfId="30879" xr:uid="{00000000-0005-0000-0000-0000A5770000}"/>
    <cellStyle name="Heading 2 2 50" xfId="30880" xr:uid="{00000000-0005-0000-0000-0000A6770000}"/>
    <cellStyle name="Heading 2 2 51" xfId="30881" xr:uid="{00000000-0005-0000-0000-0000A7770000}"/>
    <cellStyle name="Heading 2 2 52" xfId="30882" xr:uid="{00000000-0005-0000-0000-0000A8770000}"/>
    <cellStyle name="Heading 2 2 53" xfId="30883" xr:uid="{00000000-0005-0000-0000-0000A9770000}"/>
    <cellStyle name="Heading 2 2 54" xfId="30884" xr:uid="{00000000-0005-0000-0000-0000AA770000}"/>
    <cellStyle name="Heading 2 2 55" xfId="30885" xr:uid="{00000000-0005-0000-0000-0000AB770000}"/>
    <cellStyle name="Heading 2 2 56" xfId="30886" xr:uid="{00000000-0005-0000-0000-0000AC770000}"/>
    <cellStyle name="Heading 2 2 57" xfId="30887" xr:uid="{00000000-0005-0000-0000-0000AD770000}"/>
    <cellStyle name="Heading 2 2 58" xfId="30888" xr:uid="{00000000-0005-0000-0000-0000AE770000}"/>
    <cellStyle name="Heading 2 2 59" xfId="30889" xr:uid="{00000000-0005-0000-0000-0000AF770000}"/>
    <cellStyle name="Heading 2 2 6" xfId="30890" xr:uid="{00000000-0005-0000-0000-0000B0770000}"/>
    <cellStyle name="Heading 2 2 6 2" xfId="30891" xr:uid="{00000000-0005-0000-0000-0000B1770000}"/>
    <cellStyle name="Heading 2 2 6 3" xfId="30892" xr:uid="{00000000-0005-0000-0000-0000B2770000}"/>
    <cellStyle name="Heading 2 2 6 4" xfId="30893" xr:uid="{00000000-0005-0000-0000-0000B3770000}"/>
    <cellStyle name="Heading 2 2 60" xfId="30894" xr:uid="{00000000-0005-0000-0000-0000B4770000}"/>
    <cellStyle name="Heading 2 2 61" xfId="30895" xr:uid="{00000000-0005-0000-0000-0000B5770000}"/>
    <cellStyle name="Heading 2 2 62" xfId="30896" xr:uid="{00000000-0005-0000-0000-0000B6770000}"/>
    <cellStyle name="Heading 2 2 63" xfId="30897" xr:uid="{00000000-0005-0000-0000-0000B7770000}"/>
    <cellStyle name="Heading 2 2 64" xfId="30898" xr:uid="{00000000-0005-0000-0000-0000B8770000}"/>
    <cellStyle name="Heading 2 2 65" xfId="30899" xr:uid="{00000000-0005-0000-0000-0000B9770000}"/>
    <cellStyle name="Heading 2 2 66" xfId="30900" xr:uid="{00000000-0005-0000-0000-0000BA770000}"/>
    <cellStyle name="Heading 2 2 67" xfId="30901" xr:uid="{00000000-0005-0000-0000-0000BB770000}"/>
    <cellStyle name="Heading 2 2 68" xfId="30902" xr:uid="{00000000-0005-0000-0000-0000BC770000}"/>
    <cellStyle name="Heading 2 2 69" xfId="30903" xr:uid="{00000000-0005-0000-0000-0000BD770000}"/>
    <cellStyle name="Heading 2 2 7" xfId="30904" xr:uid="{00000000-0005-0000-0000-0000BE770000}"/>
    <cellStyle name="Heading 2 2 7 2" xfId="30905" xr:uid="{00000000-0005-0000-0000-0000BF770000}"/>
    <cellStyle name="Heading 2 2 7 3" xfId="30906" xr:uid="{00000000-0005-0000-0000-0000C0770000}"/>
    <cellStyle name="Heading 2 2 7 4" xfId="30907" xr:uid="{00000000-0005-0000-0000-0000C1770000}"/>
    <cellStyle name="Heading 2 2 70" xfId="30908" xr:uid="{00000000-0005-0000-0000-0000C2770000}"/>
    <cellStyle name="Heading 2 2 71" xfId="30909" xr:uid="{00000000-0005-0000-0000-0000C3770000}"/>
    <cellStyle name="Heading 2 2 72" xfId="30910" xr:uid="{00000000-0005-0000-0000-0000C4770000}"/>
    <cellStyle name="Heading 2 2 73" xfId="30911" xr:uid="{00000000-0005-0000-0000-0000C5770000}"/>
    <cellStyle name="Heading 2 2 74" xfId="30912" xr:uid="{00000000-0005-0000-0000-0000C6770000}"/>
    <cellStyle name="Heading 2 2 75" xfId="30913" xr:uid="{00000000-0005-0000-0000-0000C7770000}"/>
    <cellStyle name="Heading 2 2 76" xfId="30914" xr:uid="{00000000-0005-0000-0000-0000C8770000}"/>
    <cellStyle name="Heading 2 2 77" xfId="30915" xr:uid="{00000000-0005-0000-0000-0000C9770000}"/>
    <cellStyle name="Heading 2 2 78" xfId="30916" xr:uid="{00000000-0005-0000-0000-0000CA770000}"/>
    <cellStyle name="Heading 2 2 79" xfId="30917" xr:uid="{00000000-0005-0000-0000-0000CB770000}"/>
    <cellStyle name="Heading 2 2 8" xfId="30918" xr:uid="{00000000-0005-0000-0000-0000CC770000}"/>
    <cellStyle name="Heading 2 2 80" xfId="30919" xr:uid="{00000000-0005-0000-0000-0000CD770000}"/>
    <cellStyle name="Heading 2 2 81" xfId="30920" xr:uid="{00000000-0005-0000-0000-0000CE770000}"/>
    <cellStyle name="Heading 2 2 82" xfId="30921" xr:uid="{00000000-0005-0000-0000-0000CF770000}"/>
    <cellStyle name="Heading 2 2 83" xfId="30922" xr:uid="{00000000-0005-0000-0000-0000D0770000}"/>
    <cellStyle name="Heading 2 2 84" xfId="30923" xr:uid="{00000000-0005-0000-0000-0000D1770000}"/>
    <cellStyle name="Heading 2 2 85" xfId="30924" xr:uid="{00000000-0005-0000-0000-0000D2770000}"/>
    <cellStyle name="Heading 2 2 86" xfId="30925" xr:uid="{00000000-0005-0000-0000-0000D3770000}"/>
    <cellStyle name="Heading 2 2 87" xfId="30926" xr:uid="{00000000-0005-0000-0000-0000D4770000}"/>
    <cellStyle name="Heading 2 2 9" xfId="30927" xr:uid="{00000000-0005-0000-0000-0000D5770000}"/>
    <cellStyle name="Heading 2 20" xfId="30928" xr:uid="{00000000-0005-0000-0000-0000D6770000}"/>
    <cellStyle name="Heading 2 20 2" xfId="30929" xr:uid="{00000000-0005-0000-0000-0000D7770000}"/>
    <cellStyle name="Heading 2 20 2 2" xfId="30930" xr:uid="{00000000-0005-0000-0000-0000D8770000}"/>
    <cellStyle name="Heading 2 20 2 3" xfId="30931" xr:uid="{00000000-0005-0000-0000-0000D9770000}"/>
    <cellStyle name="Heading 2 20 2_BSD2" xfId="30932" xr:uid="{00000000-0005-0000-0000-0000DA770000}"/>
    <cellStyle name="Heading 2 20 3" xfId="30933" xr:uid="{00000000-0005-0000-0000-0000DB770000}"/>
    <cellStyle name="Heading 2 20 4" xfId="30934" xr:uid="{00000000-0005-0000-0000-0000DC770000}"/>
    <cellStyle name="Heading 2 20 5" xfId="30935" xr:uid="{00000000-0005-0000-0000-0000DD770000}"/>
    <cellStyle name="Heading 2 20_BSD2" xfId="30936" xr:uid="{00000000-0005-0000-0000-0000DE770000}"/>
    <cellStyle name="Heading 2 21" xfId="30937" xr:uid="{00000000-0005-0000-0000-0000DF770000}"/>
    <cellStyle name="Heading 2 21 2" xfId="30938" xr:uid="{00000000-0005-0000-0000-0000E0770000}"/>
    <cellStyle name="Heading 2 21 2 2" xfId="30939" xr:uid="{00000000-0005-0000-0000-0000E1770000}"/>
    <cellStyle name="Heading 2 21 2 3" xfId="30940" xr:uid="{00000000-0005-0000-0000-0000E2770000}"/>
    <cellStyle name="Heading 2 21 2_BSD2" xfId="30941" xr:uid="{00000000-0005-0000-0000-0000E3770000}"/>
    <cellStyle name="Heading 2 21 3" xfId="30942" xr:uid="{00000000-0005-0000-0000-0000E4770000}"/>
    <cellStyle name="Heading 2 21 4" xfId="30943" xr:uid="{00000000-0005-0000-0000-0000E5770000}"/>
    <cellStyle name="Heading 2 21 5" xfId="30944" xr:uid="{00000000-0005-0000-0000-0000E6770000}"/>
    <cellStyle name="Heading 2 21_BSD2" xfId="30945" xr:uid="{00000000-0005-0000-0000-0000E7770000}"/>
    <cellStyle name="Heading 2 22" xfId="30946" xr:uid="{00000000-0005-0000-0000-0000E8770000}"/>
    <cellStyle name="Heading 2 22 2" xfId="30947" xr:uid="{00000000-0005-0000-0000-0000E9770000}"/>
    <cellStyle name="Heading 2 22 2 2" xfId="30948" xr:uid="{00000000-0005-0000-0000-0000EA770000}"/>
    <cellStyle name="Heading 2 22 2 3" xfId="30949" xr:uid="{00000000-0005-0000-0000-0000EB770000}"/>
    <cellStyle name="Heading 2 22 2_BSD2" xfId="30950" xr:uid="{00000000-0005-0000-0000-0000EC770000}"/>
    <cellStyle name="Heading 2 22 3" xfId="30951" xr:uid="{00000000-0005-0000-0000-0000ED770000}"/>
    <cellStyle name="Heading 2 22 4" xfId="30952" xr:uid="{00000000-0005-0000-0000-0000EE770000}"/>
    <cellStyle name="Heading 2 22 5" xfId="30953" xr:uid="{00000000-0005-0000-0000-0000EF770000}"/>
    <cellStyle name="Heading 2 22_BSD2" xfId="30954" xr:uid="{00000000-0005-0000-0000-0000F0770000}"/>
    <cellStyle name="Heading 2 23" xfId="30955" xr:uid="{00000000-0005-0000-0000-0000F1770000}"/>
    <cellStyle name="Heading 2 23 2" xfId="30956" xr:uid="{00000000-0005-0000-0000-0000F2770000}"/>
    <cellStyle name="Heading 2 23 2 2" xfId="30957" xr:uid="{00000000-0005-0000-0000-0000F3770000}"/>
    <cellStyle name="Heading 2 23 2 3" xfId="30958" xr:uid="{00000000-0005-0000-0000-0000F4770000}"/>
    <cellStyle name="Heading 2 23 2_BSD2" xfId="30959" xr:uid="{00000000-0005-0000-0000-0000F5770000}"/>
    <cellStyle name="Heading 2 23 3" xfId="30960" xr:uid="{00000000-0005-0000-0000-0000F6770000}"/>
    <cellStyle name="Heading 2 23 4" xfId="30961" xr:uid="{00000000-0005-0000-0000-0000F7770000}"/>
    <cellStyle name="Heading 2 23 5" xfId="30962" xr:uid="{00000000-0005-0000-0000-0000F8770000}"/>
    <cellStyle name="Heading 2 23_BSD2" xfId="30963" xr:uid="{00000000-0005-0000-0000-0000F9770000}"/>
    <cellStyle name="Heading 2 24" xfId="30964" xr:uid="{00000000-0005-0000-0000-0000FA770000}"/>
    <cellStyle name="Heading 2 24 2" xfId="30965" xr:uid="{00000000-0005-0000-0000-0000FB770000}"/>
    <cellStyle name="Heading 2 24 2 2" xfId="30966" xr:uid="{00000000-0005-0000-0000-0000FC770000}"/>
    <cellStyle name="Heading 2 24 2 3" xfId="30967" xr:uid="{00000000-0005-0000-0000-0000FD770000}"/>
    <cellStyle name="Heading 2 24 2_BSD2" xfId="30968" xr:uid="{00000000-0005-0000-0000-0000FE770000}"/>
    <cellStyle name="Heading 2 24 3" xfId="30969" xr:uid="{00000000-0005-0000-0000-0000FF770000}"/>
    <cellStyle name="Heading 2 24 4" xfId="30970" xr:uid="{00000000-0005-0000-0000-000000780000}"/>
    <cellStyle name="Heading 2 24 5" xfId="30971" xr:uid="{00000000-0005-0000-0000-000001780000}"/>
    <cellStyle name="Heading 2 24_BSD2" xfId="30972" xr:uid="{00000000-0005-0000-0000-000002780000}"/>
    <cellStyle name="Heading 2 25" xfId="30973" xr:uid="{00000000-0005-0000-0000-000003780000}"/>
    <cellStyle name="Heading 2 25 2" xfId="30974" xr:uid="{00000000-0005-0000-0000-000004780000}"/>
    <cellStyle name="Heading 2 25 2 2" xfId="30975" xr:uid="{00000000-0005-0000-0000-000005780000}"/>
    <cellStyle name="Heading 2 25 2 3" xfId="30976" xr:uid="{00000000-0005-0000-0000-000006780000}"/>
    <cellStyle name="Heading 2 25 2_BSD2" xfId="30977" xr:uid="{00000000-0005-0000-0000-000007780000}"/>
    <cellStyle name="Heading 2 25 3" xfId="30978" xr:uid="{00000000-0005-0000-0000-000008780000}"/>
    <cellStyle name="Heading 2 25 4" xfId="30979" xr:uid="{00000000-0005-0000-0000-000009780000}"/>
    <cellStyle name="Heading 2 25 5" xfId="30980" xr:uid="{00000000-0005-0000-0000-00000A780000}"/>
    <cellStyle name="Heading 2 25_BSD2" xfId="30981" xr:uid="{00000000-0005-0000-0000-00000B780000}"/>
    <cellStyle name="Heading 2 26" xfId="30982" xr:uid="{00000000-0005-0000-0000-00000C780000}"/>
    <cellStyle name="Heading 2 26 2" xfId="30983" xr:uid="{00000000-0005-0000-0000-00000D780000}"/>
    <cellStyle name="Heading 2 26 2 2" xfId="30984" xr:uid="{00000000-0005-0000-0000-00000E780000}"/>
    <cellStyle name="Heading 2 26 2 3" xfId="30985" xr:uid="{00000000-0005-0000-0000-00000F780000}"/>
    <cellStyle name="Heading 2 26 2_BSD2" xfId="30986" xr:uid="{00000000-0005-0000-0000-000010780000}"/>
    <cellStyle name="Heading 2 26 3" xfId="30987" xr:uid="{00000000-0005-0000-0000-000011780000}"/>
    <cellStyle name="Heading 2 26 4" xfId="30988" xr:uid="{00000000-0005-0000-0000-000012780000}"/>
    <cellStyle name="Heading 2 26 5" xfId="30989" xr:uid="{00000000-0005-0000-0000-000013780000}"/>
    <cellStyle name="Heading 2 26_BSD2" xfId="30990" xr:uid="{00000000-0005-0000-0000-000014780000}"/>
    <cellStyle name="Heading 2 27" xfId="30991" xr:uid="{00000000-0005-0000-0000-000015780000}"/>
    <cellStyle name="Heading 2 27 2" xfId="30992" xr:uid="{00000000-0005-0000-0000-000016780000}"/>
    <cellStyle name="Heading 2 27 2 2" xfId="30993" xr:uid="{00000000-0005-0000-0000-000017780000}"/>
    <cellStyle name="Heading 2 27 2 3" xfId="30994" xr:uid="{00000000-0005-0000-0000-000018780000}"/>
    <cellStyle name="Heading 2 27 2_BSD2" xfId="30995" xr:uid="{00000000-0005-0000-0000-000019780000}"/>
    <cellStyle name="Heading 2 27 3" xfId="30996" xr:uid="{00000000-0005-0000-0000-00001A780000}"/>
    <cellStyle name="Heading 2 27 4" xfId="30997" xr:uid="{00000000-0005-0000-0000-00001B780000}"/>
    <cellStyle name="Heading 2 27 5" xfId="30998" xr:uid="{00000000-0005-0000-0000-00001C780000}"/>
    <cellStyle name="Heading 2 27_BSD2" xfId="30999" xr:uid="{00000000-0005-0000-0000-00001D780000}"/>
    <cellStyle name="Heading 2 28" xfId="31000" xr:uid="{00000000-0005-0000-0000-00001E780000}"/>
    <cellStyle name="Heading 2 28 2" xfId="31001" xr:uid="{00000000-0005-0000-0000-00001F780000}"/>
    <cellStyle name="Heading 2 28 2 2" xfId="31002" xr:uid="{00000000-0005-0000-0000-000020780000}"/>
    <cellStyle name="Heading 2 28 2 3" xfId="31003" xr:uid="{00000000-0005-0000-0000-000021780000}"/>
    <cellStyle name="Heading 2 28 2_BSD2" xfId="31004" xr:uid="{00000000-0005-0000-0000-000022780000}"/>
    <cellStyle name="Heading 2 28 3" xfId="31005" xr:uid="{00000000-0005-0000-0000-000023780000}"/>
    <cellStyle name="Heading 2 28 4" xfId="31006" xr:uid="{00000000-0005-0000-0000-000024780000}"/>
    <cellStyle name="Heading 2 28 5" xfId="31007" xr:uid="{00000000-0005-0000-0000-000025780000}"/>
    <cellStyle name="Heading 2 28_BSD2" xfId="31008" xr:uid="{00000000-0005-0000-0000-000026780000}"/>
    <cellStyle name="Heading 2 29" xfId="31009" xr:uid="{00000000-0005-0000-0000-000027780000}"/>
    <cellStyle name="Heading 2 29 2" xfId="31010" xr:uid="{00000000-0005-0000-0000-000028780000}"/>
    <cellStyle name="Heading 2 29 2 2" xfId="31011" xr:uid="{00000000-0005-0000-0000-000029780000}"/>
    <cellStyle name="Heading 2 29 2 3" xfId="31012" xr:uid="{00000000-0005-0000-0000-00002A780000}"/>
    <cellStyle name="Heading 2 29 2_BSD2" xfId="31013" xr:uid="{00000000-0005-0000-0000-00002B780000}"/>
    <cellStyle name="Heading 2 29 3" xfId="31014" xr:uid="{00000000-0005-0000-0000-00002C780000}"/>
    <cellStyle name="Heading 2 29 4" xfId="31015" xr:uid="{00000000-0005-0000-0000-00002D780000}"/>
    <cellStyle name="Heading 2 29 5" xfId="31016" xr:uid="{00000000-0005-0000-0000-00002E780000}"/>
    <cellStyle name="Heading 2 29_BSD2" xfId="31017" xr:uid="{00000000-0005-0000-0000-00002F780000}"/>
    <cellStyle name="Heading 2 3" xfId="31018" xr:uid="{00000000-0005-0000-0000-000030780000}"/>
    <cellStyle name="Heading 2 3 10" xfId="31019" xr:uid="{00000000-0005-0000-0000-000031780000}"/>
    <cellStyle name="Heading 2 3 11" xfId="31020" xr:uid="{00000000-0005-0000-0000-000032780000}"/>
    <cellStyle name="Heading 2 3 12" xfId="31021" xr:uid="{00000000-0005-0000-0000-000033780000}"/>
    <cellStyle name="Heading 2 3 2" xfId="31022" xr:uid="{00000000-0005-0000-0000-000034780000}"/>
    <cellStyle name="Heading 2 3 2 2" xfId="31023" xr:uid="{00000000-0005-0000-0000-000035780000}"/>
    <cellStyle name="Heading 2 3 2 3" xfId="31024" xr:uid="{00000000-0005-0000-0000-000036780000}"/>
    <cellStyle name="Heading 2 3 2 4" xfId="31025" xr:uid="{00000000-0005-0000-0000-000037780000}"/>
    <cellStyle name="Heading 2 3 3" xfId="31026" xr:uid="{00000000-0005-0000-0000-000038780000}"/>
    <cellStyle name="Heading 2 3 4" xfId="31027" xr:uid="{00000000-0005-0000-0000-000039780000}"/>
    <cellStyle name="Heading 2 3 5" xfId="31028" xr:uid="{00000000-0005-0000-0000-00003A780000}"/>
    <cellStyle name="Heading 2 3 6" xfId="31029" xr:uid="{00000000-0005-0000-0000-00003B780000}"/>
    <cellStyle name="Heading 2 3 7" xfId="31030" xr:uid="{00000000-0005-0000-0000-00003C780000}"/>
    <cellStyle name="Heading 2 3 8" xfId="31031" xr:uid="{00000000-0005-0000-0000-00003D780000}"/>
    <cellStyle name="Heading 2 3 9" xfId="31032" xr:uid="{00000000-0005-0000-0000-00003E780000}"/>
    <cellStyle name="Heading 2 3_Annexure" xfId="31033" xr:uid="{00000000-0005-0000-0000-00003F780000}"/>
    <cellStyle name="Heading 2 30" xfId="31034" xr:uid="{00000000-0005-0000-0000-000040780000}"/>
    <cellStyle name="Heading 2 30 2" xfId="31035" xr:uid="{00000000-0005-0000-0000-000041780000}"/>
    <cellStyle name="Heading 2 30 2 2" xfId="31036" xr:uid="{00000000-0005-0000-0000-000042780000}"/>
    <cellStyle name="Heading 2 30 2 3" xfId="31037" xr:uid="{00000000-0005-0000-0000-000043780000}"/>
    <cellStyle name="Heading 2 30 2_BSD2" xfId="31038" xr:uid="{00000000-0005-0000-0000-000044780000}"/>
    <cellStyle name="Heading 2 30 3" xfId="31039" xr:uid="{00000000-0005-0000-0000-000045780000}"/>
    <cellStyle name="Heading 2 30 4" xfId="31040" xr:uid="{00000000-0005-0000-0000-000046780000}"/>
    <cellStyle name="Heading 2 30 5" xfId="31041" xr:uid="{00000000-0005-0000-0000-000047780000}"/>
    <cellStyle name="Heading 2 30_BSD2" xfId="31042" xr:uid="{00000000-0005-0000-0000-000048780000}"/>
    <cellStyle name="Heading 2 31" xfId="31043" xr:uid="{00000000-0005-0000-0000-000049780000}"/>
    <cellStyle name="Heading 2 31 2" xfId="31044" xr:uid="{00000000-0005-0000-0000-00004A780000}"/>
    <cellStyle name="Heading 2 31 2 2" xfId="31045" xr:uid="{00000000-0005-0000-0000-00004B780000}"/>
    <cellStyle name="Heading 2 31 2 3" xfId="31046" xr:uid="{00000000-0005-0000-0000-00004C780000}"/>
    <cellStyle name="Heading 2 31 2_BSD2" xfId="31047" xr:uid="{00000000-0005-0000-0000-00004D780000}"/>
    <cellStyle name="Heading 2 31 3" xfId="31048" xr:uid="{00000000-0005-0000-0000-00004E780000}"/>
    <cellStyle name="Heading 2 31 4" xfId="31049" xr:uid="{00000000-0005-0000-0000-00004F780000}"/>
    <cellStyle name="Heading 2 31 5" xfId="31050" xr:uid="{00000000-0005-0000-0000-000050780000}"/>
    <cellStyle name="Heading 2 31_BSD2" xfId="31051" xr:uid="{00000000-0005-0000-0000-000051780000}"/>
    <cellStyle name="Heading 2 32" xfId="31052" xr:uid="{00000000-0005-0000-0000-000052780000}"/>
    <cellStyle name="Heading 2 32 2" xfId="31053" xr:uid="{00000000-0005-0000-0000-000053780000}"/>
    <cellStyle name="Heading 2 32 2 2" xfId="31054" xr:uid="{00000000-0005-0000-0000-000054780000}"/>
    <cellStyle name="Heading 2 32 2 3" xfId="31055" xr:uid="{00000000-0005-0000-0000-000055780000}"/>
    <cellStyle name="Heading 2 32 2_BSD2" xfId="31056" xr:uid="{00000000-0005-0000-0000-000056780000}"/>
    <cellStyle name="Heading 2 32 3" xfId="31057" xr:uid="{00000000-0005-0000-0000-000057780000}"/>
    <cellStyle name="Heading 2 32 4" xfId="31058" xr:uid="{00000000-0005-0000-0000-000058780000}"/>
    <cellStyle name="Heading 2 32 5" xfId="31059" xr:uid="{00000000-0005-0000-0000-000059780000}"/>
    <cellStyle name="Heading 2 32_BSD2" xfId="31060" xr:uid="{00000000-0005-0000-0000-00005A780000}"/>
    <cellStyle name="Heading 2 33" xfId="31061" xr:uid="{00000000-0005-0000-0000-00005B780000}"/>
    <cellStyle name="Heading 2 33 2" xfId="31062" xr:uid="{00000000-0005-0000-0000-00005C780000}"/>
    <cellStyle name="Heading 2 33 2 2" xfId="31063" xr:uid="{00000000-0005-0000-0000-00005D780000}"/>
    <cellStyle name="Heading 2 33 2 3" xfId="31064" xr:uid="{00000000-0005-0000-0000-00005E780000}"/>
    <cellStyle name="Heading 2 33 2_BSD2" xfId="31065" xr:uid="{00000000-0005-0000-0000-00005F780000}"/>
    <cellStyle name="Heading 2 33 3" xfId="31066" xr:uid="{00000000-0005-0000-0000-000060780000}"/>
    <cellStyle name="Heading 2 33 4" xfId="31067" xr:uid="{00000000-0005-0000-0000-000061780000}"/>
    <cellStyle name="Heading 2 33 5" xfId="31068" xr:uid="{00000000-0005-0000-0000-000062780000}"/>
    <cellStyle name="Heading 2 33_BSD2" xfId="31069" xr:uid="{00000000-0005-0000-0000-000063780000}"/>
    <cellStyle name="Heading 2 34" xfId="31070" xr:uid="{00000000-0005-0000-0000-000064780000}"/>
    <cellStyle name="Heading 2 34 2" xfId="31071" xr:uid="{00000000-0005-0000-0000-000065780000}"/>
    <cellStyle name="Heading 2 34 2 2" xfId="31072" xr:uid="{00000000-0005-0000-0000-000066780000}"/>
    <cellStyle name="Heading 2 34 2 3" xfId="31073" xr:uid="{00000000-0005-0000-0000-000067780000}"/>
    <cellStyle name="Heading 2 34 2_BSD2" xfId="31074" xr:uid="{00000000-0005-0000-0000-000068780000}"/>
    <cellStyle name="Heading 2 34 3" xfId="31075" xr:uid="{00000000-0005-0000-0000-000069780000}"/>
    <cellStyle name="Heading 2 34 4" xfId="31076" xr:uid="{00000000-0005-0000-0000-00006A780000}"/>
    <cellStyle name="Heading 2 34 5" xfId="31077" xr:uid="{00000000-0005-0000-0000-00006B780000}"/>
    <cellStyle name="Heading 2 34_BSD2" xfId="31078" xr:uid="{00000000-0005-0000-0000-00006C780000}"/>
    <cellStyle name="Heading 2 35" xfId="31079" xr:uid="{00000000-0005-0000-0000-00006D780000}"/>
    <cellStyle name="Heading 2 35 2" xfId="31080" xr:uid="{00000000-0005-0000-0000-00006E780000}"/>
    <cellStyle name="Heading 2 35 2 2" xfId="31081" xr:uid="{00000000-0005-0000-0000-00006F780000}"/>
    <cellStyle name="Heading 2 35 2 3" xfId="31082" xr:uid="{00000000-0005-0000-0000-000070780000}"/>
    <cellStyle name="Heading 2 35 2_BSD2" xfId="31083" xr:uid="{00000000-0005-0000-0000-000071780000}"/>
    <cellStyle name="Heading 2 35 3" xfId="31084" xr:uid="{00000000-0005-0000-0000-000072780000}"/>
    <cellStyle name="Heading 2 35 4" xfId="31085" xr:uid="{00000000-0005-0000-0000-000073780000}"/>
    <cellStyle name="Heading 2 35_BSD2" xfId="31086" xr:uid="{00000000-0005-0000-0000-000074780000}"/>
    <cellStyle name="Heading 2 36" xfId="31087" xr:uid="{00000000-0005-0000-0000-000075780000}"/>
    <cellStyle name="Heading 2 36 2" xfId="31088" xr:uid="{00000000-0005-0000-0000-000076780000}"/>
    <cellStyle name="Heading 2 36 2 2" xfId="31089" xr:uid="{00000000-0005-0000-0000-000077780000}"/>
    <cellStyle name="Heading 2 36 2 3" xfId="31090" xr:uid="{00000000-0005-0000-0000-000078780000}"/>
    <cellStyle name="Heading 2 36 2_BSD2" xfId="31091" xr:uid="{00000000-0005-0000-0000-000079780000}"/>
    <cellStyle name="Heading 2 36 3" xfId="31092" xr:uid="{00000000-0005-0000-0000-00007A780000}"/>
    <cellStyle name="Heading 2 36 4" xfId="31093" xr:uid="{00000000-0005-0000-0000-00007B780000}"/>
    <cellStyle name="Heading 2 36_BSD2" xfId="31094" xr:uid="{00000000-0005-0000-0000-00007C780000}"/>
    <cellStyle name="Heading 2 37" xfId="31095" xr:uid="{00000000-0005-0000-0000-00007D780000}"/>
    <cellStyle name="Heading 2 37 2" xfId="31096" xr:uid="{00000000-0005-0000-0000-00007E780000}"/>
    <cellStyle name="Heading 2 37 2 2" xfId="31097" xr:uid="{00000000-0005-0000-0000-00007F780000}"/>
    <cellStyle name="Heading 2 37 2 3" xfId="31098" xr:uid="{00000000-0005-0000-0000-000080780000}"/>
    <cellStyle name="Heading 2 37 2_BSD2" xfId="31099" xr:uid="{00000000-0005-0000-0000-000081780000}"/>
    <cellStyle name="Heading 2 37 3" xfId="31100" xr:uid="{00000000-0005-0000-0000-000082780000}"/>
    <cellStyle name="Heading 2 37 4" xfId="31101" xr:uid="{00000000-0005-0000-0000-000083780000}"/>
    <cellStyle name="Heading 2 37_BSD2" xfId="31102" xr:uid="{00000000-0005-0000-0000-000084780000}"/>
    <cellStyle name="Heading 2 38" xfId="31103" xr:uid="{00000000-0005-0000-0000-000085780000}"/>
    <cellStyle name="Heading 2 38 2" xfId="31104" xr:uid="{00000000-0005-0000-0000-000086780000}"/>
    <cellStyle name="Heading 2 38 2 2" xfId="31105" xr:uid="{00000000-0005-0000-0000-000087780000}"/>
    <cellStyle name="Heading 2 38 2 3" xfId="31106" xr:uid="{00000000-0005-0000-0000-000088780000}"/>
    <cellStyle name="Heading 2 38 2_BSD2" xfId="31107" xr:uid="{00000000-0005-0000-0000-000089780000}"/>
    <cellStyle name="Heading 2 38 3" xfId="31108" xr:uid="{00000000-0005-0000-0000-00008A780000}"/>
    <cellStyle name="Heading 2 38 4" xfId="31109" xr:uid="{00000000-0005-0000-0000-00008B780000}"/>
    <cellStyle name="Heading 2 38_BSD2" xfId="31110" xr:uid="{00000000-0005-0000-0000-00008C780000}"/>
    <cellStyle name="Heading 2 39" xfId="31111" xr:uid="{00000000-0005-0000-0000-00008D780000}"/>
    <cellStyle name="Heading 2 39 2" xfId="31112" xr:uid="{00000000-0005-0000-0000-00008E780000}"/>
    <cellStyle name="Heading 2 39 2 2" xfId="31113" xr:uid="{00000000-0005-0000-0000-00008F780000}"/>
    <cellStyle name="Heading 2 39 2 3" xfId="31114" xr:uid="{00000000-0005-0000-0000-000090780000}"/>
    <cellStyle name="Heading 2 39 2_BSD2" xfId="31115" xr:uid="{00000000-0005-0000-0000-000091780000}"/>
    <cellStyle name="Heading 2 39 3" xfId="31116" xr:uid="{00000000-0005-0000-0000-000092780000}"/>
    <cellStyle name="Heading 2 39 4" xfId="31117" xr:uid="{00000000-0005-0000-0000-000093780000}"/>
    <cellStyle name="Heading 2 39_BSD2" xfId="31118" xr:uid="{00000000-0005-0000-0000-000094780000}"/>
    <cellStyle name="Heading 2 4" xfId="31119" xr:uid="{00000000-0005-0000-0000-000095780000}"/>
    <cellStyle name="Heading 2 4 10" xfId="31120" xr:uid="{00000000-0005-0000-0000-000096780000}"/>
    <cellStyle name="Heading 2 4 11" xfId="31121" xr:uid="{00000000-0005-0000-0000-000097780000}"/>
    <cellStyle name="Heading 2 4 12" xfId="31122" xr:uid="{00000000-0005-0000-0000-000098780000}"/>
    <cellStyle name="Heading 2 4 2" xfId="31123" xr:uid="{00000000-0005-0000-0000-000099780000}"/>
    <cellStyle name="Heading 2 4 2 2" xfId="31124" xr:uid="{00000000-0005-0000-0000-00009A780000}"/>
    <cellStyle name="Heading 2 4 2 3" xfId="31125" xr:uid="{00000000-0005-0000-0000-00009B780000}"/>
    <cellStyle name="Heading 2 4 2_BSD2" xfId="31126" xr:uid="{00000000-0005-0000-0000-00009C780000}"/>
    <cellStyle name="Heading 2 4 3" xfId="31127" xr:uid="{00000000-0005-0000-0000-00009D780000}"/>
    <cellStyle name="Heading 2 4 4" xfId="31128" xr:uid="{00000000-0005-0000-0000-00009E780000}"/>
    <cellStyle name="Heading 2 4 5" xfId="31129" xr:uid="{00000000-0005-0000-0000-00009F780000}"/>
    <cellStyle name="Heading 2 4 6" xfId="31130" xr:uid="{00000000-0005-0000-0000-0000A0780000}"/>
    <cellStyle name="Heading 2 4 7" xfId="31131" xr:uid="{00000000-0005-0000-0000-0000A1780000}"/>
    <cellStyle name="Heading 2 4 8" xfId="31132" xr:uid="{00000000-0005-0000-0000-0000A2780000}"/>
    <cellStyle name="Heading 2 4 9" xfId="31133" xr:uid="{00000000-0005-0000-0000-0000A3780000}"/>
    <cellStyle name="Heading 2 4_Annexure" xfId="31134" xr:uid="{00000000-0005-0000-0000-0000A4780000}"/>
    <cellStyle name="Heading 2 40" xfId="31135" xr:uid="{00000000-0005-0000-0000-0000A5780000}"/>
    <cellStyle name="Heading 2 40 2" xfId="31136" xr:uid="{00000000-0005-0000-0000-0000A6780000}"/>
    <cellStyle name="Heading 2 40 2 2" xfId="31137" xr:uid="{00000000-0005-0000-0000-0000A7780000}"/>
    <cellStyle name="Heading 2 40 2 3" xfId="31138" xr:uid="{00000000-0005-0000-0000-0000A8780000}"/>
    <cellStyle name="Heading 2 40 2_BSD2" xfId="31139" xr:uid="{00000000-0005-0000-0000-0000A9780000}"/>
    <cellStyle name="Heading 2 40 3" xfId="31140" xr:uid="{00000000-0005-0000-0000-0000AA780000}"/>
    <cellStyle name="Heading 2 40 4" xfId="31141" xr:uid="{00000000-0005-0000-0000-0000AB780000}"/>
    <cellStyle name="Heading 2 40_BSD2" xfId="31142" xr:uid="{00000000-0005-0000-0000-0000AC780000}"/>
    <cellStyle name="Heading 2 41" xfId="31143" xr:uid="{00000000-0005-0000-0000-0000AD780000}"/>
    <cellStyle name="Heading 2 41 2" xfId="31144" xr:uid="{00000000-0005-0000-0000-0000AE780000}"/>
    <cellStyle name="Heading 2 41 2 2" xfId="31145" xr:uid="{00000000-0005-0000-0000-0000AF780000}"/>
    <cellStyle name="Heading 2 41 2 3" xfId="31146" xr:uid="{00000000-0005-0000-0000-0000B0780000}"/>
    <cellStyle name="Heading 2 41 2_BSD2" xfId="31147" xr:uid="{00000000-0005-0000-0000-0000B1780000}"/>
    <cellStyle name="Heading 2 41 3" xfId="31148" xr:uid="{00000000-0005-0000-0000-0000B2780000}"/>
    <cellStyle name="Heading 2 41 4" xfId="31149" xr:uid="{00000000-0005-0000-0000-0000B3780000}"/>
    <cellStyle name="Heading 2 41_BSD2" xfId="31150" xr:uid="{00000000-0005-0000-0000-0000B4780000}"/>
    <cellStyle name="Heading 2 42" xfId="31151" xr:uid="{00000000-0005-0000-0000-0000B5780000}"/>
    <cellStyle name="Heading 2 42 2" xfId="31152" xr:uid="{00000000-0005-0000-0000-0000B6780000}"/>
    <cellStyle name="Heading 2 42 2 2" xfId="31153" xr:uid="{00000000-0005-0000-0000-0000B7780000}"/>
    <cellStyle name="Heading 2 42 2 3" xfId="31154" xr:uid="{00000000-0005-0000-0000-0000B8780000}"/>
    <cellStyle name="Heading 2 42 2_BSD2" xfId="31155" xr:uid="{00000000-0005-0000-0000-0000B9780000}"/>
    <cellStyle name="Heading 2 42 3" xfId="31156" xr:uid="{00000000-0005-0000-0000-0000BA780000}"/>
    <cellStyle name="Heading 2 42 4" xfId="31157" xr:uid="{00000000-0005-0000-0000-0000BB780000}"/>
    <cellStyle name="Heading 2 42_BSD2" xfId="31158" xr:uid="{00000000-0005-0000-0000-0000BC780000}"/>
    <cellStyle name="Heading 2 43" xfId="31159" xr:uid="{00000000-0005-0000-0000-0000BD780000}"/>
    <cellStyle name="Heading 2 43 2" xfId="31160" xr:uid="{00000000-0005-0000-0000-0000BE780000}"/>
    <cellStyle name="Heading 2 43 2 2" xfId="31161" xr:uid="{00000000-0005-0000-0000-0000BF780000}"/>
    <cellStyle name="Heading 2 43 2 3" xfId="31162" xr:uid="{00000000-0005-0000-0000-0000C0780000}"/>
    <cellStyle name="Heading 2 43 2_BSD2" xfId="31163" xr:uid="{00000000-0005-0000-0000-0000C1780000}"/>
    <cellStyle name="Heading 2 43 3" xfId="31164" xr:uid="{00000000-0005-0000-0000-0000C2780000}"/>
    <cellStyle name="Heading 2 43 4" xfId="31165" xr:uid="{00000000-0005-0000-0000-0000C3780000}"/>
    <cellStyle name="Heading 2 43_BSD2" xfId="31166" xr:uid="{00000000-0005-0000-0000-0000C4780000}"/>
    <cellStyle name="Heading 2 44" xfId="31167" xr:uid="{00000000-0005-0000-0000-0000C5780000}"/>
    <cellStyle name="Heading 2 44 2" xfId="31168" xr:uid="{00000000-0005-0000-0000-0000C6780000}"/>
    <cellStyle name="Heading 2 44 2 2" xfId="31169" xr:uid="{00000000-0005-0000-0000-0000C7780000}"/>
    <cellStyle name="Heading 2 44 2 3" xfId="31170" xr:uid="{00000000-0005-0000-0000-0000C8780000}"/>
    <cellStyle name="Heading 2 44 2_BSD2" xfId="31171" xr:uid="{00000000-0005-0000-0000-0000C9780000}"/>
    <cellStyle name="Heading 2 44 3" xfId="31172" xr:uid="{00000000-0005-0000-0000-0000CA780000}"/>
    <cellStyle name="Heading 2 44 4" xfId="31173" xr:uid="{00000000-0005-0000-0000-0000CB780000}"/>
    <cellStyle name="Heading 2 44_BSD2" xfId="31174" xr:uid="{00000000-0005-0000-0000-0000CC780000}"/>
    <cellStyle name="Heading 2 45" xfId="31175" xr:uid="{00000000-0005-0000-0000-0000CD780000}"/>
    <cellStyle name="Heading 2 45 2" xfId="31176" xr:uid="{00000000-0005-0000-0000-0000CE780000}"/>
    <cellStyle name="Heading 2 45 2 2" xfId="31177" xr:uid="{00000000-0005-0000-0000-0000CF780000}"/>
    <cellStyle name="Heading 2 45 2 3" xfId="31178" xr:uid="{00000000-0005-0000-0000-0000D0780000}"/>
    <cellStyle name="Heading 2 45 2_BSD2" xfId="31179" xr:uid="{00000000-0005-0000-0000-0000D1780000}"/>
    <cellStyle name="Heading 2 45 3" xfId="31180" xr:uid="{00000000-0005-0000-0000-0000D2780000}"/>
    <cellStyle name="Heading 2 45 4" xfId="31181" xr:uid="{00000000-0005-0000-0000-0000D3780000}"/>
    <cellStyle name="Heading 2 45_BSD2" xfId="31182" xr:uid="{00000000-0005-0000-0000-0000D4780000}"/>
    <cellStyle name="Heading 2 46" xfId="31183" xr:uid="{00000000-0005-0000-0000-0000D5780000}"/>
    <cellStyle name="Heading 2 46 2" xfId="31184" xr:uid="{00000000-0005-0000-0000-0000D6780000}"/>
    <cellStyle name="Heading 2 46 2 2" xfId="31185" xr:uid="{00000000-0005-0000-0000-0000D7780000}"/>
    <cellStyle name="Heading 2 46 2 3" xfId="31186" xr:uid="{00000000-0005-0000-0000-0000D8780000}"/>
    <cellStyle name="Heading 2 46 2_BSD2" xfId="31187" xr:uid="{00000000-0005-0000-0000-0000D9780000}"/>
    <cellStyle name="Heading 2 46 3" xfId="31188" xr:uid="{00000000-0005-0000-0000-0000DA780000}"/>
    <cellStyle name="Heading 2 46 4" xfId="31189" xr:uid="{00000000-0005-0000-0000-0000DB780000}"/>
    <cellStyle name="Heading 2 46_BSD2" xfId="31190" xr:uid="{00000000-0005-0000-0000-0000DC780000}"/>
    <cellStyle name="Heading 2 47" xfId="31191" xr:uid="{00000000-0005-0000-0000-0000DD780000}"/>
    <cellStyle name="Heading 2 47 2" xfId="31192" xr:uid="{00000000-0005-0000-0000-0000DE780000}"/>
    <cellStyle name="Heading 2 47 2 2" xfId="31193" xr:uid="{00000000-0005-0000-0000-0000DF780000}"/>
    <cellStyle name="Heading 2 47 2 3" xfId="31194" xr:uid="{00000000-0005-0000-0000-0000E0780000}"/>
    <cellStyle name="Heading 2 47 2_BSD2" xfId="31195" xr:uid="{00000000-0005-0000-0000-0000E1780000}"/>
    <cellStyle name="Heading 2 47 3" xfId="31196" xr:uid="{00000000-0005-0000-0000-0000E2780000}"/>
    <cellStyle name="Heading 2 47 4" xfId="31197" xr:uid="{00000000-0005-0000-0000-0000E3780000}"/>
    <cellStyle name="Heading 2 47_BSD2" xfId="31198" xr:uid="{00000000-0005-0000-0000-0000E4780000}"/>
    <cellStyle name="Heading 2 48" xfId="31199" xr:uid="{00000000-0005-0000-0000-0000E5780000}"/>
    <cellStyle name="Heading 2 48 2" xfId="31200" xr:uid="{00000000-0005-0000-0000-0000E6780000}"/>
    <cellStyle name="Heading 2 48 2 2" xfId="31201" xr:uid="{00000000-0005-0000-0000-0000E7780000}"/>
    <cellStyle name="Heading 2 48 2 3" xfId="31202" xr:uid="{00000000-0005-0000-0000-0000E8780000}"/>
    <cellStyle name="Heading 2 48 2_BSD2" xfId="31203" xr:uid="{00000000-0005-0000-0000-0000E9780000}"/>
    <cellStyle name="Heading 2 48 3" xfId="31204" xr:uid="{00000000-0005-0000-0000-0000EA780000}"/>
    <cellStyle name="Heading 2 48 4" xfId="31205" xr:uid="{00000000-0005-0000-0000-0000EB780000}"/>
    <cellStyle name="Heading 2 48_BSD2" xfId="31206" xr:uid="{00000000-0005-0000-0000-0000EC780000}"/>
    <cellStyle name="Heading 2 49" xfId="31207" xr:uid="{00000000-0005-0000-0000-0000ED780000}"/>
    <cellStyle name="Heading 2 49 2" xfId="31208" xr:uid="{00000000-0005-0000-0000-0000EE780000}"/>
    <cellStyle name="Heading 2 49 2 2" xfId="31209" xr:uid="{00000000-0005-0000-0000-0000EF780000}"/>
    <cellStyle name="Heading 2 49 2 3" xfId="31210" xr:uid="{00000000-0005-0000-0000-0000F0780000}"/>
    <cellStyle name="Heading 2 49 2_BSD2" xfId="31211" xr:uid="{00000000-0005-0000-0000-0000F1780000}"/>
    <cellStyle name="Heading 2 49 3" xfId="31212" xr:uid="{00000000-0005-0000-0000-0000F2780000}"/>
    <cellStyle name="Heading 2 49 4" xfId="31213" xr:uid="{00000000-0005-0000-0000-0000F3780000}"/>
    <cellStyle name="Heading 2 49_BSD2" xfId="31214" xr:uid="{00000000-0005-0000-0000-0000F4780000}"/>
    <cellStyle name="Heading 2 5" xfId="31215" xr:uid="{00000000-0005-0000-0000-0000F5780000}"/>
    <cellStyle name="Heading 2 5 10" xfId="31216" xr:uid="{00000000-0005-0000-0000-0000F6780000}"/>
    <cellStyle name="Heading 2 5 11" xfId="31217" xr:uid="{00000000-0005-0000-0000-0000F7780000}"/>
    <cellStyle name="Heading 2 5 12" xfId="31218" xr:uid="{00000000-0005-0000-0000-0000F8780000}"/>
    <cellStyle name="Heading 2 5 2" xfId="31219" xr:uid="{00000000-0005-0000-0000-0000F9780000}"/>
    <cellStyle name="Heading 2 5 2 2" xfId="31220" xr:uid="{00000000-0005-0000-0000-0000FA780000}"/>
    <cellStyle name="Heading 2 5 2 3" xfId="31221" xr:uid="{00000000-0005-0000-0000-0000FB780000}"/>
    <cellStyle name="Heading 2 5 2_BSD2" xfId="31222" xr:uid="{00000000-0005-0000-0000-0000FC780000}"/>
    <cellStyle name="Heading 2 5 3" xfId="31223" xr:uid="{00000000-0005-0000-0000-0000FD780000}"/>
    <cellStyle name="Heading 2 5 4" xfId="31224" xr:uid="{00000000-0005-0000-0000-0000FE780000}"/>
    <cellStyle name="Heading 2 5 5" xfId="31225" xr:uid="{00000000-0005-0000-0000-0000FF780000}"/>
    <cellStyle name="Heading 2 5 6" xfId="31226" xr:uid="{00000000-0005-0000-0000-000000790000}"/>
    <cellStyle name="Heading 2 5 7" xfId="31227" xr:uid="{00000000-0005-0000-0000-000001790000}"/>
    <cellStyle name="Heading 2 5 8" xfId="31228" xr:uid="{00000000-0005-0000-0000-000002790000}"/>
    <cellStyle name="Heading 2 5 9" xfId="31229" xr:uid="{00000000-0005-0000-0000-000003790000}"/>
    <cellStyle name="Heading 2 5_Annexure" xfId="31230" xr:uid="{00000000-0005-0000-0000-000004790000}"/>
    <cellStyle name="Heading 2 50" xfId="31231" xr:uid="{00000000-0005-0000-0000-000005790000}"/>
    <cellStyle name="Heading 2 50 2" xfId="31232" xr:uid="{00000000-0005-0000-0000-000006790000}"/>
    <cellStyle name="Heading 2 50 2 2" xfId="31233" xr:uid="{00000000-0005-0000-0000-000007790000}"/>
    <cellStyle name="Heading 2 50 2 3" xfId="31234" xr:uid="{00000000-0005-0000-0000-000008790000}"/>
    <cellStyle name="Heading 2 50 2_BSD2" xfId="31235" xr:uid="{00000000-0005-0000-0000-000009790000}"/>
    <cellStyle name="Heading 2 50 3" xfId="31236" xr:uid="{00000000-0005-0000-0000-00000A790000}"/>
    <cellStyle name="Heading 2 50 4" xfId="31237" xr:uid="{00000000-0005-0000-0000-00000B790000}"/>
    <cellStyle name="Heading 2 50_BSD2" xfId="31238" xr:uid="{00000000-0005-0000-0000-00000C790000}"/>
    <cellStyle name="Heading 2 51" xfId="31239" xr:uid="{00000000-0005-0000-0000-00000D790000}"/>
    <cellStyle name="Heading 2 51 2" xfId="31240" xr:uid="{00000000-0005-0000-0000-00000E790000}"/>
    <cellStyle name="Heading 2 51 2 2" xfId="31241" xr:uid="{00000000-0005-0000-0000-00000F790000}"/>
    <cellStyle name="Heading 2 51 2 3" xfId="31242" xr:uid="{00000000-0005-0000-0000-000010790000}"/>
    <cellStyle name="Heading 2 51 2_BSD2" xfId="31243" xr:uid="{00000000-0005-0000-0000-000011790000}"/>
    <cellStyle name="Heading 2 51 3" xfId="31244" xr:uid="{00000000-0005-0000-0000-000012790000}"/>
    <cellStyle name="Heading 2 51 4" xfId="31245" xr:uid="{00000000-0005-0000-0000-000013790000}"/>
    <cellStyle name="Heading 2 51_BSD2" xfId="31246" xr:uid="{00000000-0005-0000-0000-000014790000}"/>
    <cellStyle name="Heading 2 52" xfId="31247" xr:uid="{00000000-0005-0000-0000-000015790000}"/>
    <cellStyle name="Heading 2 52 2" xfId="31248" xr:uid="{00000000-0005-0000-0000-000016790000}"/>
    <cellStyle name="Heading 2 52 2 2" xfId="31249" xr:uid="{00000000-0005-0000-0000-000017790000}"/>
    <cellStyle name="Heading 2 52 2 3" xfId="31250" xr:uid="{00000000-0005-0000-0000-000018790000}"/>
    <cellStyle name="Heading 2 52 2_BSD2" xfId="31251" xr:uid="{00000000-0005-0000-0000-000019790000}"/>
    <cellStyle name="Heading 2 52 3" xfId="31252" xr:uid="{00000000-0005-0000-0000-00001A790000}"/>
    <cellStyle name="Heading 2 52 4" xfId="31253" xr:uid="{00000000-0005-0000-0000-00001B790000}"/>
    <cellStyle name="Heading 2 52_BSD2" xfId="31254" xr:uid="{00000000-0005-0000-0000-00001C790000}"/>
    <cellStyle name="Heading 2 53" xfId="31255" xr:uid="{00000000-0005-0000-0000-00001D790000}"/>
    <cellStyle name="Heading 2 53 2" xfId="31256" xr:uid="{00000000-0005-0000-0000-00001E790000}"/>
    <cellStyle name="Heading 2 53 2 2" xfId="31257" xr:uid="{00000000-0005-0000-0000-00001F790000}"/>
    <cellStyle name="Heading 2 53 2 3" xfId="31258" xr:uid="{00000000-0005-0000-0000-000020790000}"/>
    <cellStyle name="Heading 2 53 2_BSD2" xfId="31259" xr:uid="{00000000-0005-0000-0000-000021790000}"/>
    <cellStyle name="Heading 2 53 3" xfId="31260" xr:uid="{00000000-0005-0000-0000-000022790000}"/>
    <cellStyle name="Heading 2 53 4" xfId="31261" xr:uid="{00000000-0005-0000-0000-000023790000}"/>
    <cellStyle name="Heading 2 53_BSD2" xfId="31262" xr:uid="{00000000-0005-0000-0000-000024790000}"/>
    <cellStyle name="Heading 2 54" xfId="31263" xr:uid="{00000000-0005-0000-0000-000025790000}"/>
    <cellStyle name="Heading 2 54 2" xfId="31264" xr:uid="{00000000-0005-0000-0000-000026790000}"/>
    <cellStyle name="Heading 2 54 2 2" xfId="31265" xr:uid="{00000000-0005-0000-0000-000027790000}"/>
    <cellStyle name="Heading 2 54 2 3" xfId="31266" xr:uid="{00000000-0005-0000-0000-000028790000}"/>
    <cellStyle name="Heading 2 54 2_BSD2" xfId="31267" xr:uid="{00000000-0005-0000-0000-000029790000}"/>
    <cellStyle name="Heading 2 54 3" xfId="31268" xr:uid="{00000000-0005-0000-0000-00002A790000}"/>
    <cellStyle name="Heading 2 54 4" xfId="31269" xr:uid="{00000000-0005-0000-0000-00002B790000}"/>
    <cellStyle name="Heading 2 54_BSD2" xfId="31270" xr:uid="{00000000-0005-0000-0000-00002C790000}"/>
    <cellStyle name="Heading 2 55" xfId="31271" xr:uid="{00000000-0005-0000-0000-00002D790000}"/>
    <cellStyle name="Heading 2 55 2" xfId="31272" xr:uid="{00000000-0005-0000-0000-00002E790000}"/>
    <cellStyle name="Heading 2 55 2 2" xfId="31273" xr:uid="{00000000-0005-0000-0000-00002F790000}"/>
    <cellStyle name="Heading 2 55 2 3" xfId="31274" xr:uid="{00000000-0005-0000-0000-000030790000}"/>
    <cellStyle name="Heading 2 55 2_BSD2" xfId="31275" xr:uid="{00000000-0005-0000-0000-000031790000}"/>
    <cellStyle name="Heading 2 55 3" xfId="31276" xr:uid="{00000000-0005-0000-0000-000032790000}"/>
    <cellStyle name="Heading 2 55 4" xfId="31277" xr:uid="{00000000-0005-0000-0000-000033790000}"/>
    <cellStyle name="Heading 2 55_BSD2" xfId="31278" xr:uid="{00000000-0005-0000-0000-000034790000}"/>
    <cellStyle name="Heading 2 56" xfId="31279" xr:uid="{00000000-0005-0000-0000-000035790000}"/>
    <cellStyle name="Heading 2 56 2" xfId="31280" xr:uid="{00000000-0005-0000-0000-000036790000}"/>
    <cellStyle name="Heading 2 56 2 2" xfId="31281" xr:uid="{00000000-0005-0000-0000-000037790000}"/>
    <cellStyle name="Heading 2 56 2 3" xfId="31282" xr:uid="{00000000-0005-0000-0000-000038790000}"/>
    <cellStyle name="Heading 2 56 2_BSD2" xfId="31283" xr:uid="{00000000-0005-0000-0000-000039790000}"/>
    <cellStyle name="Heading 2 56 3" xfId="31284" xr:uid="{00000000-0005-0000-0000-00003A790000}"/>
    <cellStyle name="Heading 2 56 4" xfId="31285" xr:uid="{00000000-0005-0000-0000-00003B790000}"/>
    <cellStyle name="Heading 2 56_BSD2" xfId="31286" xr:uid="{00000000-0005-0000-0000-00003C790000}"/>
    <cellStyle name="Heading 2 57" xfId="31287" xr:uid="{00000000-0005-0000-0000-00003D790000}"/>
    <cellStyle name="Heading 2 57 2" xfId="31288" xr:uid="{00000000-0005-0000-0000-00003E790000}"/>
    <cellStyle name="Heading 2 57 2 2" xfId="31289" xr:uid="{00000000-0005-0000-0000-00003F790000}"/>
    <cellStyle name="Heading 2 57 2 3" xfId="31290" xr:uid="{00000000-0005-0000-0000-000040790000}"/>
    <cellStyle name="Heading 2 57 2_BSD2" xfId="31291" xr:uid="{00000000-0005-0000-0000-000041790000}"/>
    <cellStyle name="Heading 2 57 3" xfId="31292" xr:uid="{00000000-0005-0000-0000-000042790000}"/>
    <cellStyle name="Heading 2 57 4" xfId="31293" xr:uid="{00000000-0005-0000-0000-000043790000}"/>
    <cellStyle name="Heading 2 57_BSD2" xfId="31294" xr:uid="{00000000-0005-0000-0000-000044790000}"/>
    <cellStyle name="Heading 2 58" xfId="31295" xr:uid="{00000000-0005-0000-0000-000045790000}"/>
    <cellStyle name="Heading 2 58 2" xfId="31296" xr:uid="{00000000-0005-0000-0000-000046790000}"/>
    <cellStyle name="Heading 2 58 2 2" xfId="31297" xr:uid="{00000000-0005-0000-0000-000047790000}"/>
    <cellStyle name="Heading 2 58 2 3" xfId="31298" xr:uid="{00000000-0005-0000-0000-000048790000}"/>
    <cellStyle name="Heading 2 58 2_BSD2" xfId="31299" xr:uid="{00000000-0005-0000-0000-000049790000}"/>
    <cellStyle name="Heading 2 58 3" xfId="31300" xr:uid="{00000000-0005-0000-0000-00004A790000}"/>
    <cellStyle name="Heading 2 58 4" xfId="31301" xr:uid="{00000000-0005-0000-0000-00004B790000}"/>
    <cellStyle name="Heading 2 58_BSD2" xfId="31302" xr:uid="{00000000-0005-0000-0000-00004C790000}"/>
    <cellStyle name="Heading 2 59" xfId="31303" xr:uid="{00000000-0005-0000-0000-00004D790000}"/>
    <cellStyle name="Heading 2 59 2" xfId="31304" xr:uid="{00000000-0005-0000-0000-00004E790000}"/>
    <cellStyle name="Heading 2 59 2 2" xfId="31305" xr:uid="{00000000-0005-0000-0000-00004F790000}"/>
    <cellStyle name="Heading 2 59 2 3" xfId="31306" xr:uid="{00000000-0005-0000-0000-000050790000}"/>
    <cellStyle name="Heading 2 59 2_BSD2" xfId="31307" xr:uid="{00000000-0005-0000-0000-000051790000}"/>
    <cellStyle name="Heading 2 59 3" xfId="31308" xr:uid="{00000000-0005-0000-0000-000052790000}"/>
    <cellStyle name="Heading 2 59 4" xfId="31309" xr:uid="{00000000-0005-0000-0000-000053790000}"/>
    <cellStyle name="Heading 2 59_BSD2" xfId="31310" xr:uid="{00000000-0005-0000-0000-000054790000}"/>
    <cellStyle name="Heading 2 6" xfId="31311" xr:uid="{00000000-0005-0000-0000-000055790000}"/>
    <cellStyle name="Heading 2 6 10" xfId="31312" xr:uid="{00000000-0005-0000-0000-000056790000}"/>
    <cellStyle name="Heading 2 6 11" xfId="31313" xr:uid="{00000000-0005-0000-0000-000057790000}"/>
    <cellStyle name="Heading 2 6 12" xfId="31314" xr:uid="{00000000-0005-0000-0000-000058790000}"/>
    <cellStyle name="Heading 2 6 2" xfId="31315" xr:uid="{00000000-0005-0000-0000-000059790000}"/>
    <cellStyle name="Heading 2 6 2 2" xfId="31316" xr:uid="{00000000-0005-0000-0000-00005A790000}"/>
    <cellStyle name="Heading 2 6 2 3" xfId="31317" xr:uid="{00000000-0005-0000-0000-00005B790000}"/>
    <cellStyle name="Heading 2 6 2_BSD2" xfId="31318" xr:uid="{00000000-0005-0000-0000-00005C790000}"/>
    <cellStyle name="Heading 2 6 3" xfId="31319" xr:uid="{00000000-0005-0000-0000-00005D790000}"/>
    <cellStyle name="Heading 2 6 4" xfId="31320" xr:uid="{00000000-0005-0000-0000-00005E790000}"/>
    <cellStyle name="Heading 2 6 5" xfId="31321" xr:uid="{00000000-0005-0000-0000-00005F790000}"/>
    <cellStyle name="Heading 2 6 6" xfId="31322" xr:uid="{00000000-0005-0000-0000-000060790000}"/>
    <cellStyle name="Heading 2 6 7" xfId="31323" xr:uid="{00000000-0005-0000-0000-000061790000}"/>
    <cellStyle name="Heading 2 6 8" xfId="31324" xr:uid="{00000000-0005-0000-0000-000062790000}"/>
    <cellStyle name="Heading 2 6 9" xfId="31325" xr:uid="{00000000-0005-0000-0000-000063790000}"/>
    <cellStyle name="Heading 2 6_Annexure" xfId="31326" xr:uid="{00000000-0005-0000-0000-000064790000}"/>
    <cellStyle name="Heading 2 60" xfId="31327" xr:uid="{00000000-0005-0000-0000-000065790000}"/>
    <cellStyle name="Heading 2 60 2" xfId="31328" xr:uid="{00000000-0005-0000-0000-000066790000}"/>
    <cellStyle name="Heading 2 60 3" xfId="31329" xr:uid="{00000000-0005-0000-0000-000067790000}"/>
    <cellStyle name="Heading 2 60_BSD2" xfId="31330" xr:uid="{00000000-0005-0000-0000-000068790000}"/>
    <cellStyle name="Heading 2 61" xfId="31331" xr:uid="{00000000-0005-0000-0000-000069790000}"/>
    <cellStyle name="Heading 2 61 2" xfId="31332" xr:uid="{00000000-0005-0000-0000-00006A790000}"/>
    <cellStyle name="Heading 2 61 3" xfId="31333" xr:uid="{00000000-0005-0000-0000-00006B790000}"/>
    <cellStyle name="Heading 2 61_BSD2" xfId="31334" xr:uid="{00000000-0005-0000-0000-00006C790000}"/>
    <cellStyle name="Heading 2 62" xfId="31335" xr:uid="{00000000-0005-0000-0000-00006D790000}"/>
    <cellStyle name="Heading 2 62 2" xfId="31336" xr:uid="{00000000-0005-0000-0000-00006E790000}"/>
    <cellStyle name="Heading 2 62 3" xfId="31337" xr:uid="{00000000-0005-0000-0000-00006F790000}"/>
    <cellStyle name="Heading 2 62_BSD2" xfId="31338" xr:uid="{00000000-0005-0000-0000-000070790000}"/>
    <cellStyle name="Heading 2 63" xfId="31339" xr:uid="{00000000-0005-0000-0000-000071790000}"/>
    <cellStyle name="Heading 2 63 2" xfId="31340" xr:uid="{00000000-0005-0000-0000-000072790000}"/>
    <cellStyle name="Heading 2 63 3" xfId="31341" xr:uid="{00000000-0005-0000-0000-000073790000}"/>
    <cellStyle name="Heading 2 63_BSD2" xfId="31342" xr:uid="{00000000-0005-0000-0000-000074790000}"/>
    <cellStyle name="Heading 2 64" xfId="31343" xr:uid="{00000000-0005-0000-0000-000075790000}"/>
    <cellStyle name="Heading 2 64 2" xfId="31344" xr:uid="{00000000-0005-0000-0000-000076790000}"/>
    <cellStyle name="Heading 2 64 3" xfId="31345" xr:uid="{00000000-0005-0000-0000-000077790000}"/>
    <cellStyle name="Heading 2 64_BSD2" xfId="31346" xr:uid="{00000000-0005-0000-0000-000078790000}"/>
    <cellStyle name="Heading 2 65" xfId="31347" xr:uid="{00000000-0005-0000-0000-000079790000}"/>
    <cellStyle name="Heading 2 65 2" xfId="31348" xr:uid="{00000000-0005-0000-0000-00007A790000}"/>
    <cellStyle name="Heading 2 65 3" xfId="31349" xr:uid="{00000000-0005-0000-0000-00007B790000}"/>
    <cellStyle name="Heading 2 65_BSD2" xfId="31350" xr:uid="{00000000-0005-0000-0000-00007C790000}"/>
    <cellStyle name="Heading 2 66" xfId="31351" xr:uid="{00000000-0005-0000-0000-00007D790000}"/>
    <cellStyle name="Heading 2 66 2" xfId="31352" xr:uid="{00000000-0005-0000-0000-00007E790000}"/>
    <cellStyle name="Heading 2 66 3" xfId="31353" xr:uid="{00000000-0005-0000-0000-00007F790000}"/>
    <cellStyle name="Heading 2 66_BSD2" xfId="31354" xr:uid="{00000000-0005-0000-0000-000080790000}"/>
    <cellStyle name="Heading 2 67" xfId="31355" xr:uid="{00000000-0005-0000-0000-000081790000}"/>
    <cellStyle name="Heading 2 67 2" xfId="31356" xr:uid="{00000000-0005-0000-0000-000082790000}"/>
    <cellStyle name="Heading 2 67 3" xfId="31357" xr:uid="{00000000-0005-0000-0000-000083790000}"/>
    <cellStyle name="Heading 2 67_BSD2" xfId="31358" xr:uid="{00000000-0005-0000-0000-000084790000}"/>
    <cellStyle name="Heading 2 68" xfId="31359" xr:uid="{00000000-0005-0000-0000-000085790000}"/>
    <cellStyle name="Heading 2 68 2" xfId="31360" xr:uid="{00000000-0005-0000-0000-000086790000}"/>
    <cellStyle name="Heading 2 68 3" xfId="31361" xr:uid="{00000000-0005-0000-0000-000087790000}"/>
    <cellStyle name="Heading 2 68_BSD2" xfId="31362" xr:uid="{00000000-0005-0000-0000-000088790000}"/>
    <cellStyle name="Heading 2 69" xfId="31363" xr:uid="{00000000-0005-0000-0000-000089790000}"/>
    <cellStyle name="Heading 2 69 2" xfId="31364" xr:uid="{00000000-0005-0000-0000-00008A790000}"/>
    <cellStyle name="Heading 2 69 3" xfId="31365" xr:uid="{00000000-0005-0000-0000-00008B790000}"/>
    <cellStyle name="Heading 2 69_BSD2" xfId="31366" xr:uid="{00000000-0005-0000-0000-00008C790000}"/>
    <cellStyle name="Heading 2 7" xfId="31367" xr:uid="{00000000-0005-0000-0000-00008D790000}"/>
    <cellStyle name="Heading 2 7 10" xfId="31368" xr:uid="{00000000-0005-0000-0000-00008E790000}"/>
    <cellStyle name="Heading 2 7 11" xfId="31369" xr:uid="{00000000-0005-0000-0000-00008F790000}"/>
    <cellStyle name="Heading 2 7 12" xfId="31370" xr:uid="{00000000-0005-0000-0000-000090790000}"/>
    <cellStyle name="Heading 2 7 2" xfId="31371" xr:uid="{00000000-0005-0000-0000-000091790000}"/>
    <cellStyle name="Heading 2 7 2 2" xfId="31372" xr:uid="{00000000-0005-0000-0000-000092790000}"/>
    <cellStyle name="Heading 2 7 2 3" xfId="31373" xr:uid="{00000000-0005-0000-0000-000093790000}"/>
    <cellStyle name="Heading 2 7 2_BSD2" xfId="31374" xr:uid="{00000000-0005-0000-0000-000094790000}"/>
    <cellStyle name="Heading 2 7 3" xfId="31375" xr:uid="{00000000-0005-0000-0000-000095790000}"/>
    <cellStyle name="Heading 2 7 4" xfId="31376" xr:uid="{00000000-0005-0000-0000-000096790000}"/>
    <cellStyle name="Heading 2 7 5" xfId="31377" xr:uid="{00000000-0005-0000-0000-000097790000}"/>
    <cellStyle name="Heading 2 7 6" xfId="31378" xr:uid="{00000000-0005-0000-0000-000098790000}"/>
    <cellStyle name="Heading 2 7 7" xfId="31379" xr:uid="{00000000-0005-0000-0000-000099790000}"/>
    <cellStyle name="Heading 2 7 8" xfId="31380" xr:uid="{00000000-0005-0000-0000-00009A790000}"/>
    <cellStyle name="Heading 2 7 9" xfId="31381" xr:uid="{00000000-0005-0000-0000-00009B790000}"/>
    <cellStyle name="Heading 2 7_Annexure" xfId="31382" xr:uid="{00000000-0005-0000-0000-00009C790000}"/>
    <cellStyle name="Heading 2 70" xfId="31383" xr:uid="{00000000-0005-0000-0000-00009D790000}"/>
    <cellStyle name="Heading 2 70 2" xfId="31384" xr:uid="{00000000-0005-0000-0000-00009E790000}"/>
    <cellStyle name="Heading 2 70 3" xfId="31385" xr:uid="{00000000-0005-0000-0000-00009F790000}"/>
    <cellStyle name="Heading 2 70_BSD2" xfId="31386" xr:uid="{00000000-0005-0000-0000-0000A0790000}"/>
    <cellStyle name="Heading 2 71" xfId="31387" xr:uid="{00000000-0005-0000-0000-0000A1790000}"/>
    <cellStyle name="Heading 2 71 2" xfId="31388" xr:uid="{00000000-0005-0000-0000-0000A2790000}"/>
    <cellStyle name="Heading 2 71 3" xfId="31389" xr:uid="{00000000-0005-0000-0000-0000A3790000}"/>
    <cellStyle name="Heading 2 71_BSD2" xfId="31390" xr:uid="{00000000-0005-0000-0000-0000A4790000}"/>
    <cellStyle name="Heading 2 72" xfId="31391" xr:uid="{00000000-0005-0000-0000-0000A5790000}"/>
    <cellStyle name="Heading 2 72 2" xfId="31392" xr:uid="{00000000-0005-0000-0000-0000A6790000}"/>
    <cellStyle name="Heading 2 72 3" xfId="31393" xr:uid="{00000000-0005-0000-0000-0000A7790000}"/>
    <cellStyle name="Heading 2 72_BSD2" xfId="31394" xr:uid="{00000000-0005-0000-0000-0000A8790000}"/>
    <cellStyle name="Heading 2 73" xfId="31395" xr:uid="{00000000-0005-0000-0000-0000A9790000}"/>
    <cellStyle name="Heading 2 73 2" xfId="31396" xr:uid="{00000000-0005-0000-0000-0000AA790000}"/>
    <cellStyle name="Heading 2 73 3" xfId="31397" xr:uid="{00000000-0005-0000-0000-0000AB790000}"/>
    <cellStyle name="Heading 2 73_BSD2" xfId="31398" xr:uid="{00000000-0005-0000-0000-0000AC790000}"/>
    <cellStyle name="Heading 2 74" xfId="31399" xr:uid="{00000000-0005-0000-0000-0000AD790000}"/>
    <cellStyle name="Heading 2 74 2" xfId="31400" xr:uid="{00000000-0005-0000-0000-0000AE790000}"/>
    <cellStyle name="Heading 2 74 3" xfId="31401" xr:uid="{00000000-0005-0000-0000-0000AF790000}"/>
    <cellStyle name="Heading 2 74_BSD2" xfId="31402" xr:uid="{00000000-0005-0000-0000-0000B0790000}"/>
    <cellStyle name="Heading 2 75" xfId="31403" xr:uid="{00000000-0005-0000-0000-0000B1790000}"/>
    <cellStyle name="Heading 2 75 2" xfId="31404" xr:uid="{00000000-0005-0000-0000-0000B2790000}"/>
    <cellStyle name="Heading 2 75 3" xfId="31405" xr:uid="{00000000-0005-0000-0000-0000B3790000}"/>
    <cellStyle name="Heading 2 75_BSD2" xfId="31406" xr:uid="{00000000-0005-0000-0000-0000B4790000}"/>
    <cellStyle name="Heading 2 76" xfId="31407" xr:uid="{00000000-0005-0000-0000-0000B5790000}"/>
    <cellStyle name="Heading 2 76 2" xfId="31408" xr:uid="{00000000-0005-0000-0000-0000B6790000}"/>
    <cellStyle name="Heading 2 76 3" xfId="31409" xr:uid="{00000000-0005-0000-0000-0000B7790000}"/>
    <cellStyle name="Heading 2 76_BSD2" xfId="31410" xr:uid="{00000000-0005-0000-0000-0000B8790000}"/>
    <cellStyle name="Heading 2 77" xfId="31411" xr:uid="{00000000-0005-0000-0000-0000B9790000}"/>
    <cellStyle name="Heading 2 77 2" xfId="31412" xr:uid="{00000000-0005-0000-0000-0000BA790000}"/>
    <cellStyle name="Heading 2 77 3" xfId="31413" xr:uid="{00000000-0005-0000-0000-0000BB790000}"/>
    <cellStyle name="Heading 2 77_BSD2" xfId="31414" xr:uid="{00000000-0005-0000-0000-0000BC790000}"/>
    <cellStyle name="Heading 2 78" xfId="31415" xr:uid="{00000000-0005-0000-0000-0000BD790000}"/>
    <cellStyle name="Heading 2 78 2" xfId="31416" xr:uid="{00000000-0005-0000-0000-0000BE790000}"/>
    <cellStyle name="Heading 2 78 3" xfId="31417" xr:uid="{00000000-0005-0000-0000-0000BF790000}"/>
    <cellStyle name="Heading 2 78_BSD2" xfId="31418" xr:uid="{00000000-0005-0000-0000-0000C0790000}"/>
    <cellStyle name="Heading 2 79" xfId="31419" xr:uid="{00000000-0005-0000-0000-0000C1790000}"/>
    <cellStyle name="Heading 2 79 2" xfId="31420" xr:uid="{00000000-0005-0000-0000-0000C2790000}"/>
    <cellStyle name="Heading 2 79 3" xfId="31421" xr:uid="{00000000-0005-0000-0000-0000C3790000}"/>
    <cellStyle name="Heading 2 79_BSD2" xfId="31422" xr:uid="{00000000-0005-0000-0000-0000C4790000}"/>
    <cellStyle name="Heading 2 8" xfId="31423" xr:uid="{00000000-0005-0000-0000-0000C5790000}"/>
    <cellStyle name="Heading 2 8 10" xfId="31424" xr:uid="{00000000-0005-0000-0000-0000C6790000}"/>
    <cellStyle name="Heading 2 8 11" xfId="31425" xr:uid="{00000000-0005-0000-0000-0000C7790000}"/>
    <cellStyle name="Heading 2 8 12" xfId="31426" xr:uid="{00000000-0005-0000-0000-0000C8790000}"/>
    <cellStyle name="Heading 2 8 2" xfId="31427" xr:uid="{00000000-0005-0000-0000-0000C9790000}"/>
    <cellStyle name="Heading 2 8 2 2" xfId="31428" xr:uid="{00000000-0005-0000-0000-0000CA790000}"/>
    <cellStyle name="Heading 2 8 2 3" xfId="31429" xr:uid="{00000000-0005-0000-0000-0000CB790000}"/>
    <cellStyle name="Heading 2 8 2_BSD2" xfId="31430" xr:uid="{00000000-0005-0000-0000-0000CC790000}"/>
    <cellStyle name="Heading 2 8 3" xfId="31431" xr:uid="{00000000-0005-0000-0000-0000CD790000}"/>
    <cellStyle name="Heading 2 8 4" xfId="31432" xr:uid="{00000000-0005-0000-0000-0000CE790000}"/>
    <cellStyle name="Heading 2 8 5" xfId="31433" xr:uid="{00000000-0005-0000-0000-0000CF790000}"/>
    <cellStyle name="Heading 2 8 6" xfId="31434" xr:uid="{00000000-0005-0000-0000-0000D0790000}"/>
    <cellStyle name="Heading 2 8 7" xfId="31435" xr:uid="{00000000-0005-0000-0000-0000D1790000}"/>
    <cellStyle name="Heading 2 8 8" xfId="31436" xr:uid="{00000000-0005-0000-0000-0000D2790000}"/>
    <cellStyle name="Heading 2 8 9" xfId="31437" xr:uid="{00000000-0005-0000-0000-0000D3790000}"/>
    <cellStyle name="Heading 2 8_BSD2" xfId="31438" xr:uid="{00000000-0005-0000-0000-0000D4790000}"/>
    <cellStyle name="Heading 2 80" xfId="31439" xr:uid="{00000000-0005-0000-0000-0000D5790000}"/>
    <cellStyle name="Heading 2 80 2" xfId="31440" xr:uid="{00000000-0005-0000-0000-0000D6790000}"/>
    <cellStyle name="Heading 2 80 3" xfId="31441" xr:uid="{00000000-0005-0000-0000-0000D7790000}"/>
    <cellStyle name="Heading 2 80_BSD2" xfId="31442" xr:uid="{00000000-0005-0000-0000-0000D8790000}"/>
    <cellStyle name="Heading 2 81" xfId="31443" xr:uid="{00000000-0005-0000-0000-0000D9790000}"/>
    <cellStyle name="Heading 2 81 2" xfId="31444" xr:uid="{00000000-0005-0000-0000-0000DA790000}"/>
    <cellStyle name="Heading 2 81 3" xfId="31445" xr:uid="{00000000-0005-0000-0000-0000DB790000}"/>
    <cellStyle name="Heading 2 81_BSD2" xfId="31446" xr:uid="{00000000-0005-0000-0000-0000DC790000}"/>
    <cellStyle name="Heading 2 82" xfId="31447" xr:uid="{00000000-0005-0000-0000-0000DD790000}"/>
    <cellStyle name="Heading 2 83" xfId="31448" xr:uid="{00000000-0005-0000-0000-0000DE790000}"/>
    <cellStyle name="Heading 2 84" xfId="31449" xr:uid="{00000000-0005-0000-0000-0000DF790000}"/>
    <cellStyle name="Heading 2 85" xfId="31450" xr:uid="{00000000-0005-0000-0000-0000E0790000}"/>
    <cellStyle name="Heading 2 86" xfId="31451" xr:uid="{00000000-0005-0000-0000-0000E1790000}"/>
    <cellStyle name="Heading 2 87" xfId="31452" xr:uid="{00000000-0005-0000-0000-0000E2790000}"/>
    <cellStyle name="Heading 2 88" xfId="31453" xr:uid="{00000000-0005-0000-0000-0000E3790000}"/>
    <cellStyle name="Heading 2 89" xfId="31454" xr:uid="{00000000-0005-0000-0000-0000E4790000}"/>
    <cellStyle name="Heading 2 9" xfId="31455" xr:uid="{00000000-0005-0000-0000-0000E5790000}"/>
    <cellStyle name="Heading 2 9 10" xfId="31456" xr:uid="{00000000-0005-0000-0000-0000E6790000}"/>
    <cellStyle name="Heading 2 9 11" xfId="31457" xr:uid="{00000000-0005-0000-0000-0000E7790000}"/>
    <cellStyle name="Heading 2 9 12" xfId="31458" xr:uid="{00000000-0005-0000-0000-0000E8790000}"/>
    <cellStyle name="Heading 2 9 2" xfId="31459" xr:uid="{00000000-0005-0000-0000-0000E9790000}"/>
    <cellStyle name="Heading 2 9 2 2" xfId="31460" xr:uid="{00000000-0005-0000-0000-0000EA790000}"/>
    <cellStyle name="Heading 2 9 2 3" xfId="31461" xr:uid="{00000000-0005-0000-0000-0000EB790000}"/>
    <cellStyle name="Heading 2 9 2_BSD2" xfId="31462" xr:uid="{00000000-0005-0000-0000-0000EC790000}"/>
    <cellStyle name="Heading 2 9 3" xfId="31463" xr:uid="{00000000-0005-0000-0000-0000ED790000}"/>
    <cellStyle name="Heading 2 9 4" xfId="31464" xr:uid="{00000000-0005-0000-0000-0000EE790000}"/>
    <cellStyle name="Heading 2 9 5" xfId="31465" xr:uid="{00000000-0005-0000-0000-0000EF790000}"/>
    <cellStyle name="Heading 2 9 6" xfId="31466" xr:uid="{00000000-0005-0000-0000-0000F0790000}"/>
    <cellStyle name="Heading 2 9 7" xfId="31467" xr:uid="{00000000-0005-0000-0000-0000F1790000}"/>
    <cellStyle name="Heading 2 9 8" xfId="31468" xr:uid="{00000000-0005-0000-0000-0000F2790000}"/>
    <cellStyle name="Heading 2 9 9" xfId="31469" xr:uid="{00000000-0005-0000-0000-0000F3790000}"/>
    <cellStyle name="Heading 2 9_BSD2" xfId="31470" xr:uid="{00000000-0005-0000-0000-0000F4790000}"/>
    <cellStyle name="Heading 2 90" xfId="31471" xr:uid="{00000000-0005-0000-0000-0000F5790000}"/>
    <cellStyle name="Heading 2 91" xfId="31472" xr:uid="{00000000-0005-0000-0000-0000F6790000}"/>
    <cellStyle name="Heading 2 92" xfId="31473" xr:uid="{00000000-0005-0000-0000-0000F7790000}"/>
    <cellStyle name="Heading 2 93" xfId="31474" xr:uid="{00000000-0005-0000-0000-0000F8790000}"/>
    <cellStyle name="Heading 2 94" xfId="31475" xr:uid="{00000000-0005-0000-0000-0000F9790000}"/>
    <cellStyle name="Heading 2 95" xfId="31476" xr:uid="{00000000-0005-0000-0000-0000FA790000}"/>
    <cellStyle name="Heading 2 96" xfId="31477" xr:uid="{00000000-0005-0000-0000-0000FB790000}"/>
    <cellStyle name="Heading 3 1" xfId="31478" xr:uid="{00000000-0005-0000-0000-0000FD790000}"/>
    <cellStyle name="Heading 3 10" xfId="31479" xr:uid="{00000000-0005-0000-0000-0000FE790000}"/>
    <cellStyle name="Heading 3 10 10" xfId="31480" xr:uid="{00000000-0005-0000-0000-0000FF790000}"/>
    <cellStyle name="Heading 3 10 11" xfId="31481" xr:uid="{00000000-0005-0000-0000-0000007A0000}"/>
    <cellStyle name="Heading 3 10 12" xfId="31482" xr:uid="{00000000-0005-0000-0000-0000017A0000}"/>
    <cellStyle name="Heading 3 10 2" xfId="31483" xr:uid="{00000000-0005-0000-0000-0000027A0000}"/>
    <cellStyle name="Heading 3 10 2 2" xfId="31484" xr:uid="{00000000-0005-0000-0000-0000037A0000}"/>
    <cellStyle name="Heading 3 10 2 3" xfId="31485" xr:uid="{00000000-0005-0000-0000-0000047A0000}"/>
    <cellStyle name="Heading 3 10 2_BSD2" xfId="31486" xr:uid="{00000000-0005-0000-0000-0000057A0000}"/>
    <cellStyle name="Heading 3 10 3" xfId="31487" xr:uid="{00000000-0005-0000-0000-0000067A0000}"/>
    <cellStyle name="Heading 3 10 4" xfId="31488" xr:uid="{00000000-0005-0000-0000-0000077A0000}"/>
    <cellStyle name="Heading 3 10 5" xfId="31489" xr:uid="{00000000-0005-0000-0000-0000087A0000}"/>
    <cellStyle name="Heading 3 10 6" xfId="31490" xr:uid="{00000000-0005-0000-0000-0000097A0000}"/>
    <cellStyle name="Heading 3 10 7" xfId="31491" xr:uid="{00000000-0005-0000-0000-00000A7A0000}"/>
    <cellStyle name="Heading 3 10 8" xfId="31492" xr:uid="{00000000-0005-0000-0000-00000B7A0000}"/>
    <cellStyle name="Heading 3 10 9" xfId="31493" xr:uid="{00000000-0005-0000-0000-00000C7A0000}"/>
    <cellStyle name="Heading 3 10_BSD2" xfId="31494" xr:uid="{00000000-0005-0000-0000-00000D7A0000}"/>
    <cellStyle name="Heading 3 11" xfId="31495" xr:uid="{00000000-0005-0000-0000-00000E7A0000}"/>
    <cellStyle name="Heading 3 11 10" xfId="31496" xr:uid="{00000000-0005-0000-0000-00000F7A0000}"/>
    <cellStyle name="Heading 3 11 11" xfId="31497" xr:uid="{00000000-0005-0000-0000-0000107A0000}"/>
    <cellStyle name="Heading 3 11 12" xfId="31498" xr:uid="{00000000-0005-0000-0000-0000117A0000}"/>
    <cellStyle name="Heading 3 11 2" xfId="31499" xr:uid="{00000000-0005-0000-0000-0000127A0000}"/>
    <cellStyle name="Heading 3 11 2 2" xfId="31500" xr:uid="{00000000-0005-0000-0000-0000137A0000}"/>
    <cellStyle name="Heading 3 11 2 3" xfId="31501" xr:uid="{00000000-0005-0000-0000-0000147A0000}"/>
    <cellStyle name="Heading 3 11 2_BSD2" xfId="31502" xr:uid="{00000000-0005-0000-0000-0000157A0000}"/>
    <cellStyle name="Heading 3 11 3" xfId="31503" xr:uid="{00000000-0005-0000-0000-0000167A0000}"/>
    <cellStyle name="Heading 3 11 4" xfId="31504" xr:uid="{00000000-0005-0000-0000-0000177A0000}"/>
    <cellStyle name="Heading 3 11 5" xfId="31505" xr:uid="{00000000-0005-0000-0000-0000187A0000}"/>
    <cellStyle name="Heading 3 11 6" xfId="31506" xr:uid="{00000000-0005-0000-0000-0000197A0000}"/>
    <cellStyle name="Heading 3 11 7" xfId="31507" xr:uid="{00000000-0005-0000-0000-00001A7A0000}"/>
    <cellStyle name="Heading 3 11 8" xfId="31508" xr:uid="{00000000-0005-0000-0000-00001B7A0000}"/>
    <cellStyle name="Heading 3 11 9" xfId="31509" xr:uid="{00000000-0005-0000-0000-00001C7A0000}"/>
    <cellStyle name="Heading 3 11_BSD2" xfId="31510" xr:uid="{00000000-0005-0000-0000-00001D7A0000}"/>
    <cellStyle name="Heading 3 12" xfId="31511" xr:uid="{00000000-0005-0000-0000-00001E7A0000}"/>
    <cellStyle name="Heading 3 12 10" xfId="31512" xr:uid="{00000000-0005-0000-0000-00001F7A0000}"/>
    <cellStyle name="Heading 3 12 2" xfId="31513" xr:uid="{00000000-0005-0000-0000-0000207A0000}"/>
    <cellStyle name="Heading 3 12 2 10" xfId="31514" xr:uid="{00000000-0005-0000-0000-0000217A0000}"/>
    <cellStyle name="Heading 3 12 2 2" xfId="31515" xr:uid="{00000000-0005-0000-0000-0000227A0000}"/>
    <cellStyle name="Heading 3 12 2 2 2" xfId="31516" xr:uid="{00000000-0005-0000-0000-0000237A0000}"/>
    <cellStyle name="Heading 3 12 2 2 3" xfId="31517" xr:uid="{00000000-0005-0000-0000-0000247A0000}"/>
    <cellStyle name="Heading 3 12 2 2 4" xfId="31518" xr:uid="{00000000-0005-0000-0000-0000257A0000}"/>
    <cellStyle name="Heading 3 12 2 2 5" xfId="31519" xr:uid="{00000000-0005-0000-0000-0000267A0000}"/>
    <cellStyle name="Heading 3 12 2 3" xfId="31520" xr:uid="{00000000-0005-0000-0000-0000277A0000}"/>
    <cellStyle name="Heading 3 12 2 4" xfId="31521" xr:uid="{00000000-0005-0000-0000-0000287A0000}"/>
    <cellStyle name="Heading 3 12 2 5" xfId="31522" xr:uid="{00000000-0005-0000-0000-0000297A0000}"/>
    <cellStyle name="Heading 3 12 2 6" xfId="31523" xr:uid="{00000000-0005-0000-0000-00002A7A0000}"/>
    <cellStyle name="Heading 3 12 2 7" xfId="31524" xr:uid="{00000000-0005-0000-0000-00002B7A0000}"/>
    <cellStyle name="Heading 3 12 2 8" xfId="31525" xr:uid="{00000000-0005-0000-0000-00002C7A0000}"/>
    <cellStyle name="Heading 3 12 2 9" xfId="31526" xr:uid="{00000000-0005-0000-0000-00002D7A0000}"/>
    <cellStyle name="Heading 3 12 2_BSD2" xfId="31527" xr:uid="{00000000-0005-0000-0000-00002E7A0000}"/>
    <cellStyle name="Heading 3 12 3" xfId="31528" xr:uid="{00000000-0005-0000-0000-00002F7A0000}"/>
    <cellStyle name="Heading 3 12 4" xfId="31529" xr:uid="{00000000-0005-0000-0000-0000307A0000}"/>
    <cellStyle name="Heading 3 12 5" xfId="31530" xr:uid="{00000000-0005-0000-0000-0000317A0000}"/>
    <cellStyle name="Heading 3 12 6" xfId="31531" xr:uid="{00000000-0005-0000-0000-0000327A0000}"/>
    <cellStyle name="Heading 3 12 7" xfId="31532" xr:uid="{00000000-0005-0000-0000-0000337A0000}"/>
    <cellStyle name="Heading 3 12 8" xfId="31533" xr:uid="{00000000-0005-0000-0000-0000347A0000}"/>
    <cellStyle name="Heading 3 12 9" xfId="31534" xr:uid="{00000000-0005-0000-0000-0000357A0000}"/>
    <cellStyle name="Heading 3 12_BSD2" xfId="31535" xr:uid="{00000000-0005-0000-0000-0000367A0000}"/>
    <cellStyle name="Heading 3 13" xfId="31536" xr:uid="{00000000-0005-0000-0000-0000377A0000}"/>
    <cellStyle name="Heading 3 13 10" xfId="31537" xr:uid="{00000000-0005-0000-0000-0000387A0000}"/>
    <cellStyle name="Heading 3 13 2" xfId="31538" xr:uid="{00000000-0005-0000-0000-0000397A0000}"/>
    <cellStyle name="Heading 3 13 2 2" xfId="31539" xr:uid="{00000000-0005-0000-0000-00003A7A0000}"/>
    <cellStyle name="Heading 3 13 2 3" xfId="31540" xr:uid="{00000000-0005-0000-0000-00003B7A0000}"/>
    <cellStyle name="Heading 3 13 2_BSD2" xfId="31541" xr:uid="{00000000-0005-0000-0000-00003C7A0000}"/>
    <cellStyle name="Heading 3 13 3" xfId="31542" xr:uid="{00000000-0005-0000-0000-00003D7A0000}"/>
    <cellStyle name="Heading 3 13 4" xfId="31543" xr:uid="{00000000-0005-0000-0000-00003E7A0000}"/>
    <cellStyle name="Heading 3 13 5" xfId="31544" xr:uid="{00000000-0005-0000-0000-00003F7A0000}"/>
    <cellStyle name="Heading 3 13 6" xfId="31545" xr:uid="{00000000-0005-0000-0000-0000407A0000}"/>
    <cellStyle name="Heading 3 13 7" xfId="31546" xr:uid="{00000000-0005-0000-0000-0000417A0000}"/>
    <cellStyle name="Heading 3 13 8" xfId="31547" xr:uid="{00000000-0005-0000-0000-0000427A0000}"/>
    <cellStyle name="Heading 3 13 9" xfId="31548" xr:uid="{00000000-0005-0000-0000-0000437A0000}"/>
    <cellStyle name="Heading 3 13_BSD2" xfId="31549" xr:uid="{00000000-0005-0000-0000-0000447A0000}"/>
    <cellStyle name="Heading 3 14" xfId="31550" xr:uid="{00000000-0005-0000-0000-0000457A0000}"/>
    <cellStyle name="Heading 3 14 2" xfId="31551" xr:uid="{00000000-0005-0000-0000-0000467A0000}"/>
    <cellStyle name="Heading 3 14 2 2" xfId="31552" xr:uid="{00000000-0005-0000-0000-0000477A0000}"/>
    <cellStyle name="Heading 3 14 2 3" xfId="31553" xr:uid="{00000000-0005-0000-0000-0000487A0000}"/>
    <cellStyle name="Heading 3 14 2_BSD2" xfId="31554" xr:uid="{00000000-0005-0000-0000-0000497A0000}"/>
    <cellStyle name="Heading 3 14 3" xfId="31555" xr:uid="{00000000-0005-0000-0000-00004A7A0000}"/>
    <cellStyle name="Heading 3 14 4" xfId="31556" xr:uid="{00000000-0005-0000-0000-00004B7A0000}"/>
    <cellStyle name="Heading 3 14 5" xfId="31557" xr:uid="{00000000-0005-0000-0000-00004C7A0000}"/>
    <cellStyle name="Heading 3 14_BSD2" xfId="31558" xr:uid="{00000000-0005-0000-0000-00004D7A0000}"/>
    <cellStyle name="Heading 3 15" xfId="31559" xr:uid="{00000000-0005-0000-0000-00004E7A0000}"/>
    <cellStyle name="Heading 3 15 2" xfId="31560" xr:uid="{00000000-0005-0000-0000-00004F7A0000}"/>
    <cellStyle name="Heading 3 15 2 2" xfId="31561" xr:uid="{00000000-0005-0000-0000-0000507A0000}"/>
    <cellStyle name="Heading 3 15 2 3" xfId="31562" xr:uid="{00000000-0005-0000-0000-0000517A0000}"/>
    <cellStyle name="Heading 3 15 2_BSD2" xfId="31563" xr:uid="{00000000-0005-0000-0000-0000527A0000}"/>
    <cellStyle name="Heading 3 15 3" xfId="31564" xr:uid="{00000000-0005-0000-0000-0000537A0000}"/>
    <cellStyle name="Heading 3 15 4" xfId="31565" xr:uid="{00000000-0005-0000-0000-0000547A0000}"/>
    <cellStyle name="Heading 3 15 5" xfId="31566" xr:uid="{00000000-0005-0000-0000-0000557A0000}"/>
    <cellStyle name="Heading 3 15_BSD2" xfId="31567" xr:uid="{00000000-0005-0000-0000-0000567A0000}"/>
    <cellStyle name="Heading 3 16" xfId="31568" xr:uid="{00000000-0005-0000-0000-0000577A0000}"/>
    <cellStyle name="Heading 3 16 2" xfId="31569" xr:uid="{00000000-0005-0000-0000-0000587A0000}"/>
    <cellStyle name="Heading 3 16 2 2" xfId="31570" xr:uid="{00000000-0005-0000-0000-0000597A0000}"/>
    <cellStyle name="Heading 3 16 2 3" xfId="31571" xr:uid="{00000000-0005-0000-0000-00005A7A0000}"/>
    <cellStyle name="Heading 3 16 2_BSD2" xfId="31572" xr:uid="{00000000-0005-0000-0000-00005B7A0000}"/>
    <cellStyle name="Heading 3 16 3" xfId="31573" xr:uid="{00000000-0005-0000-0000-00005C7A0000}"/>
    <cellStyle name="Heading 3 16 4" xfId="31574" xr:uid="{00000000-0005-0000-0000-00005D7A0000}"/>
    <cellStyle name="Heading 3 16 5" xfId="31575" xr:uid="{00000000-0005-0000-0000-00005E7A0000}"/>
    <cellStyle name="Heading 3 16_BSD2" xfId="31576" xr:uid="{00000000-0005-0000-0000-00005F7A0000}"/>
    <cellStyle name="Heading 3 17" xfId="31577" xr:uid="{00000000-0005-0000-0000-0000607A0000}"/>
    <cellStyle name="Heading 3 17 2" xfId="31578" xr:uid="{00000000-0005-0000-0000-0000617A0000}"/>
    <cellStyle name="Heading 3 17 2 2" xfId="31579" xr:uid="{00000000-0005-0000-0000-0000627A0000}"/>
    <cellStyle name="Heading 3 17 2 3" xfId="31580" xr:uid="{00000000-0005-0000-0000-0000637A0000}"/>
    <cellStyle name="Heading 3 17 2_BSD2" xfId="31581" xr:uid="{00000000-0005-0000-0000-0000647A0000}"/>
    <cellStyle name="Heading 3 17 3" xfId="31582" xr:uid="{00000000-0005-0000-0000-0000657A0000}"/>
    <cellStyle name="Heading 3 17 4" xfId="31583" xr:uid="{00000000-0005-0000-0000-0000667A0000}"/>
    <cellStyle name="Heading 3 17 5" xfId="31584" xr:uid="{00000000-0005-0000-0000-0000677A0000}"/>
    <cellStyle name="Heading 3 17_BSD2" xfId="31585" xr:uid="{00000000-0005-0000-0000-0000687A0000}"/>
    <cellStyle name="Heading 3 18" xfId="31586" xr:uid="{00000000-0005-0000-0000-0000697A0000}"/>
    <cellStyle name="Heading 3 18 2" xfId="31587" xr:uid="{00000000-0005-0000-0000-00006A7A0000}"/>
    <cellStyle name="Heading 3 18 2 2" xfId="31588" xr:uid="{00000000-0005-0000-0000-00006B7A0000}"/>
    <cellStyle name="Heading 3 18 2 3" xfId="31589" xr:uid="{00000000-0005-0000-0000-00006C7A0000}"/>
    <cellStyle name="Heading 3 18 2_BSD2" xfId="31590" xr:uid="{00000000-0005-0000-0000-00006D7A0000}"/>
    <cellStyle name="Heading 3 18 3" xfId="31591" xr:uid="{00000000-0005-0000-0000-00006E7A0000}"/>
    <cellStyle name="Heading 3 18 4" xfId="31592" xr:uid="{00000000-0005-0000-0000-00006F7A0000}"/>
    <cellStyle name="Heading 3 18 5" xfId="31593" xr:uid="{00000000-0005-0000-0000-0000707A0000}"/>
    <cellStyle name="Heading 3 18_BSD2" xfId="31594" xr:uid="{00000000-0005-0000-0000-0000717A0000}"/>
    <cellStyle name="Heading 3 19" xfId="31595" xr:uid="{00000000-0005-0000-0000-0000727A0000}"/>
    <cellStyle name="Heading 3 19 2" xfId="31596" xr:uid="{00000000-0005-0000-0000-0000737A0000}"/>
    <cellStyle name="Heading 3 19 2 2" xfId="31597" xr:uid="{00000000-0005-0000-0000-0000747A0000}"/>
    <cellStyle name="Heading 3 19 2 3" xfId="31598" xr:uid="{00000000-0005-0000-0000-0000757A0000}"/>
    <cellStyle name="Heading 3 19 2_BSD2" xfId="31599" xr:uid="{00000000-0005-0000-0000-0000767A0000}"/>
    <cellStyle name="Heading 3 19 3" xfId="31600" xr:uid="{00000000-0005-0000-0000-0000777A0000}"/>
    <cellStyle name="Heading 3 19 4" xfId="31601" xr:uid="{00000000-0005-0000-0000-0000787A0000}"/>
    <cellStyle name="Heading 3 19 5" xfId="31602" xr:uid="{00000000-0005-0000-0000-0000797A0000}"/>
    <cellStyle name="Heading 3 19_BSD2" xfId="31603" xr:uid="{00000000-0005-0000-0000-00007A7A0000}"/>
    <cellStyle name="Heading 3 2" xfId="934" xr:uid="{00000000-0005-0000-0000-00007B7A0000}"/>
    <cellStyle name="Heading 3 2 10" xfId="31604" xr:uid="{00000000-0005-0000-0000-00007C7A0000}"/>
    <cellStyle name="Heading 3 2 11" xfId="31605" xr:uid="{00000000-0005-0000-0000-00007D7A0000}"/>
    <cellStyle name="Heading 3 2 12" xfId="31606" xr:uid="{00000000-0005-0000-0000-00007E7A0000}"/>
    <cellStyle name="Heading 3 2 12 2" xfId="31607" xr:uid="{00000000-0005-0000-0000-00007F7A0000}"/>
    <cellStyle name="Heading 3 2 13" xfId="31608" xr:uid="{00000000-0005-0000-0000-0000807A0000}"/>
    <cellStyle name="Heading 3 2 14" xfId="31609" xr:uid="{00000000-0005-0000-0000-0000817A0000}"/>
    <cellStyle name="Heading 3 2 2" xfId="31610" xr:uid="{00000000-0005-0000-0000-0000827A0000}"/>
    <cellStyle name="Heading 3 2 2 10" xfId="31611" xr:uid="{00000000-0005-0000-0000-0000837A0000}"/>
    <cellStyle name="Heading 3 2 2 11" xfId="31612" xr:uid="{00000000-0005-0000-0000-0000847A0000}"/>
    <cellStyle name="Heading 3 2 2 11 2" xfId="31613" xr:uid="{00000000-0005-0000-0000-0000857A0000}"/>
    <cellStyle name="Heading 3 2 2 12" xfId="31614" xr:uid="{00000000-0005-0000-0000-0000867A0000}"/>
    <cellStyle name="Heading 3 2 2 2" xfId="31615" xr:uid="{00000000-0005-0000-0000-0000877A0000}"/>
    <cellStyle name="Heading 3 2 2 2 10" xfId="31616" xr:uid="{00000000-0005-0000-0000-0000887A0000}"/>
    <cellStyle name="Heading 3 2 2 2 2" xfId="31617" xr:uid="{00000000-0005-0000-0000-0000897A0000}"/>
    <cellStyle name="Heading 3 2 2 2 2 10" xfId="31618" xr:uid="{00000000-0005-0000-0000-00008A7A0000}"/>
    <cellStyle name="Heading 3 2 2 2 2 2" xfId="31619" xr:uid="{00000000-0005-0000-0000-00008B7A0000}"/>
    <cellStyle name="Heading 3 2 2 2 2 2 2" xfId="31620" xr:uid="{00000000-0005-0000-0000-00008C7A0000}"/>
    <cellStyle name="Heading 3 2 2 2 2 2 2 2" xfId="31621" xr:uid="{00000000-0005-0000-0000-00008D7A0000}"/>
    <cellStyle name="Heading 3 2 2 2 2 2 2 2 2" xfId="31622" xr:uid="{00000000-0005-0000-0000-00008E7A0000}"/>
    <cellStyle name="Heading 3 2 2 2 2 2 2 2 2 2" xfId="31623" xr:uid="{00000000-0005-0000-0000-00008F7A0000}"/>
    <cellStyle name="Heading 3 2 2 2 2 2 2 3" xfId="31624" xr:uid="{00000000-0005-0000-0000-0000907A0000}"/>
    <cellStyle name="Heading 3 2 2 2 2 2 3" xfId="31625" xr:uid="{00000000-0005-0000-0000-0000917A0000}"/>
    <cellStyle name="Heading 3 2 2 2 2 2 4" xfId="31626" xr:uid="{00000000-0005-0000-0000-0000927A0000}"/>
    <cellStyle name="Heading 3 2 2 2 2 2 4 2" xfId="31627" xr:uid="{00000000-0005-0000-0000-0000937A0000}"/>
    <cellStyle name="Heading 3 2 2 2 2 2 5" xfId="31628" xr:uid="{00000000-0005-0000-0000-0000947A0000}"/>
    <cellStyle name="Heading 3 2 2 2 2 3" xfId="31629" xr:uid="{00000000-0005-0000-0000-0000957A0000}"/>
    <cellStyle name="Heading 3 2 2 2 2 4" xfId="31630" xr:uid="{00000000-0005-0000-0000-0000967A0000}"/>
    <cellStyle name="Heading 3 2 2 2 2 5" xfId="31631" xr:uid="{00000000-0005-0000-0000-0000977A0000}"/>
    <cellStyle name="Heading 3 2 2 2 2 6" xfId="31632" xr:uid="{00000000-0005-0000-0000-0000987A0000}"/>
    <cellStyle name="Heading 3 2 2 2 2 7" xfId="31633" xr:uid="{00000000-0005-0000-0000-0000997A0000}"/>
    <cellStyle name="Heading 3 2 2 2 2 8" xfId="31634" xr:uid="{00000000-0005-0000-0000-00009A7A0000}"/>
    <cellStyle name="Heading 3 2 2 2 2 9" xfId="31635" xr:uid="{00000000-0005-0000-0000-00009B7A0000}"/>
    <cellStyle name="Heading 3 2 2 2 2 9 2" xfId="31636" xr:uid="{00000000-0005-0000-0000-00009C7A0000}"/>
    <cellStyle name="Heading 3 2 2 2 3" xfId="31637" xr:uid="{00000000-0005-0000-0000-00009D7A0000}"/>
    <cellStyle name="Heading 3 2 2 2 4" xfId="31638" xr:uid="{00000000-0005-0000-0000-00009E7A0000}"/>
    <cellStyle name="Heading 3 2 2 2 5" xfId="31639" xr:uid="{00000000-0005-0000-0000-00009F7A0000}"/>
    <cellStyle name="Heading 3 2 2 2 6" xfId="31640" xr:uid="{00000000-0005-0000-0000-0000A07A0000}"/>
    <cellStyle name="Heading 3 2 2 2 7" xfId="31641" xr:uid="{00000000-0005-0000-0000-0000A17A0000}"/>
    <cellStyle name="Heading 3 2 2 2 8" xfId="31642" xr:uid="{00000000-0005-0000-0000-0000A27A0000}"/>
    <cellStyle name="Heading 3 2 2 2 9" xfId="31643" xr:uid="{00000000-0005-0000-0000-0000A37A0000}"/>
    <cellStyle name="Heading 3 2 2 2 9 2" xfId="31644" xr:uid="{00000000-0005-0000-0000-0000A47A0000}"/>
    <cellStyle name="Heading 3 2 2 3" xfId="31645" xr:uid="{00000000-0005-0000-0000-0000A57A0000}"/>
    <cellStyle name="Heading 3 2 2 3 2" xfId="31646" xr:uid="{00000000-0005-0000-0000-0000A67A0000}"/>
    <cellStyle name="Heading 3 2 2 3 3" xfId="31647" xr:uid="{00000000-0005-0000-0000-0000A77A0000}"/>
    <cellStyle name="Heading 3 2 2 3 4" xfId="31648" xr:uid="{00000000-0005-0000-0000-0000A87A0000}"/>
    <cellStyle name="Heading 3 2 2 4" xfId="31649" xr:uid="{00000000-0005-0000-0000-0000A97A0000}"/>
    <cellStyle name="Heading 3 2 2 5" xfId="31650" xr:uid="{00000000-0005-0000-0000-0000AA7A0000}"/>
    <cellStyle name="Heading 3 2 2 6" xfId="31651" xr:uid="{00000000-0005-0000-0000-0000AB7A0000}"/>
    <cellStyle name="Heading 3 2 2 7" xfId="31652" xr:uid="{00000000-0005-0000-0000-0000AC7A0000}"/>
    <cellStyle name="Heading 3 2 2 8" xfId="31653" xr:uid="{00000000-0005-0000-0000-0000AD7A0000}"/>
    <cellStyle name="Heading 3 2 2 9" xfId="31654" xr:uid="{00000000-0005-0000-0000-0000AE7A0000}"/>
    <cellStyle name="Heading 3 2 2_BSD2" xfId="31655" xr:uid="{00000000-0005-0000-0000-0000AF7A0000}"/>
    <cellStyle name="Heading 3 2 3" xfId="31656" xr:uid="{00000000-0005-0000-0000-0000B07A0000}"/>
    <cellStyle name="Heading 3 2 3 10" xfId="31657" xr:uid="{00000000-0005-0000-0000-0000B17A0000}"/>
    <cellStyle name="Heading 3 2 3 2" xfId="31658" xr:uid="{00000000-0005-0000-0000-0000B27A0000}"/>
    <cellStyle name="Heading 3 2 3 2 10" xfId="31659" xr:uid="{00000000-0005-0000-0000-0000B37A0000}"/>
    <cellStyle name="Heading 3 2 3 2 2" xfId="31660" xr:uid="{00000000-0005-0000-0000-0000B47A0000}"/>
    <cellStyle name="Heading 3 2 3 2 2 2" xfId="31661" xr:uid="{00000000-0005-0000-0000-0000B57A0000}"/>
    <cellStyle name="Heading 3 2 3 2 2 3" xfId="31662" xr:uid="{00000000-0005-0000-0000-0000B67A0000}"/>
    <cellStyle name="Heading 3 2 3 2 2 4" xfId="31663" xr:uid="{00000000-0005-0000-0000-0000B77A0000}"/>
    <cellStyle name="Heading 3 2 3 2 2 5" xfId="31664" xr:uid="{00000000-0005-0000-0000-0000B87A0000}"/>
    <cellStyle name="Heading 3 2 3 2 3" xfId="31665" xr:uid="{00000000-0005-0000-0000-0000B97A0000}"/>
    <cellStyle name="Heading 3 2 3 2 4" xfId="31666" xr:uid="{00000000-0005-0000-0000-0000BA7A0000}"/>
    <cellStyle name="Heading 3 2 3 2 5" xfId="31667" xr:uid="{00000000-0005-0000-0000-0000BB7A0000}"/>
    <cellStyle name="Heading 3 2 3 2 6" xfId="31668" xr:uid="{00000000-0005-0000-0000-0000BC7A0000}"/>
    <cellStyle name="Heading 3 2 3 2 7" xfId="31669" xr:uid="{00000000-0005-0000-0000-0000BD7A0000}"/>
    <cellStyle name="Heading 3 2 3 2 8" xfId="31670" xr:uid="{00000000-0005-0000-0000-0000BE7A0000}"/>
    <cellStyle name="Heading 3 2 3 2 9" xfId="31671" xr:uid="{00000000-0005-0000-0000-0000BF7A0000}"/>
    <cellStyle name="Heading 3 2 3 3" xfId="31672" xr:uid="{00000000-0005-0000-0000-0000C07A0000}"/>
    <cellStyle name="Heading 3 2 3 4" xfId="31673" xr:uid="{00000000-0005-0000-0000-0000C17A0000}"/>
    <cellStyle name="Heading 3 2 3 5" xfId="31674" xr:uid="{00000000-0005-0000-0000-0000C27A0000}"/>
    <cellStyle name="Heading 3 2 3 6" xfId="31675" xr:uid="{00000000-0005-0000-0000-0000C37A0000}"/>
    <cellStyle name="Heading 3 2 3 7" xfId="31676" xr:uid="{00000000-0005-0000-0000-0000C47A0000}"/>
    <cellStyle name="Heading 3 2 3 8" xfId="31677" xr:uid="{00000000-0005-0000-0000-0000C57A0000}"/>
    <cellStyle name="Heading 3 2 3 9" xfId="31678" xr:uid="{00000000-0005-0000-0000-0000C67A0000}"/>
    <cellStyle name="Heading 3 2 3_BSD2" xfId="31679" xr:uid="{00000000-0005-0000-0000-0000C77A0000}"/>
    <cellStyle name="Heading 3 2 4" xfId="31680" xr:uid="{00000000-0005-0000-0000-0000C87A0000}"/>
    <cellStyle name="Heading 3 2 4 2" xfId="31681" xr:uid="{00000000-0005-0000-0000-0000C97A0000}"/>
    <cellStyle name="Heading 3 2 4 3" xfId="31682" xr:uid="{00000000-0005-0000-0000-0000CA7A0000}"/>
    <cellStyle name="Heading 3 2 4 4" xfId="31683" xr:uid="{00000000-0005-0000-0000-0000CB7A0000}"/>
    <cellStyle name="Heading 3 2 5" xfId="31684" xr:uid="{00000000-0005-0000-0000-0000CC7A0000}"/>
    <cellStyle name="Heading 3 2 5 2" xfId="31685" xr:uid="{00000000-0005-0000-0000-0000CD7A0000}"/>
    <cellStyle name="Heading 3 2 5 3" xfId="31686" xr:uid="{00000000-0005-0000-0000-0000CE7A0000}"/>
    <cellStyle name="Heading 3 2 5 4" xfId="31687" xr:uid="{00000000-0005-0000-0000-0000CF7A0000}"/>
    <cellStyle name="Heading 3 2 6" xfId="31688" xr:uid="{00000000-0005-0000-0000-0000D07A0000}"/>
    <cellStyle name="Heading 3 2 7" xfId="31689" xr:uid="{00000000-0005-0000-0000-0000D17A0000}"/>
    <cellStyle name="Heading 3 2 8" xfId="31690" xr:uid="{00000000-0005-0000-0000-0000D27A0000}"/>
    <cellStyle name="Heading 3 2 9" xfId="31691" xr:uid="{00000000-0005-0000-0000-0000D37A0000}"/>
    <cellStyle name="Heading 3 20" xfId="31692" xr:uid="{00000000-0005-0000-0000-0000D47A0000}"/>
    <cellStyle name="Heading 3 20 2" xfId="31693" xr:uid="{00000000-0005-0000-0000-0000D57A0000}"/>
    <cellStyle name="Heading 3 20 2 2" xfId="31694" xr:uid="{00000000-0005-0000-0000-0000D67A0000}"/>
    <cellStyle name="Heading 3 20 2 3" xfId="31695" xr:uid="{00000000-0005-0000-0000-0000D77A0000}"/>
    <cellStyle name="Heading 3 20 2_BSD2" xfId="31696" xr:uid="{00000000-0005-0000-0000-0000D87A0000}"/>
    <cellStyle name="Heading 3 20 3" xfId="31697" xr:uid="{00000000-0005-0000-0000-0000D97A0000}"/>
    <cellStyle name="Heading 3 20 4" xfId="31698" xr:uid="{00000000-0005-0000-0000-0000DA7A0000}"/>
    <cellStyle name="Heading 3 20_BSD2" xfId="31699" xr:uid="{00000000-0005-0000-0000-0000DB7A0000}"/>
    <cellStyle name="Heading 3 21" xfId="31700" xr:uid="{00000000-0005-0000-0000-0000DC7A0000}"/>
    <cellStyle name="Heading 3 21 2" xfId="31701" xr:uid="{00000000-0005-0000-0000-0000DD7A0000}"/>
    <cellStyle name="Heading 3 21 2 2" xfId="31702" xr:uid="{00000000-0005-0000-0000-0000DE7A0000}"/>
    <cellStyle name="Heading 3 21 2 3" xfId="31703" xr:uid="{00000000-0005-0000-0000-0000DF7A0000}"/>
    <cellStyle name="Heading 3 21 2_BSD2" xfId="31704" xr:uid="{00000000-0005-0000-0000-0000E07A0000}"/>
    <cellStyle name="Heading 3 21 3" xfId="31705" xr:uid="{00000000-0005-0000-0000-0000E17A0000}"/>
    <cellStyle name="Heading 3 21 4" xfId="31706" xr:uid="{00000000-0005-0000-0000-0000E27A0000}"/>
    <cellStyle name="Heading 3 21_BSD2" xfId="31707" xr:uid="{00000000-0005-0000-0000-0000E37A0000}"/>
    <cellStyle name="Heading 3 22" xfId="31708" xr:uid="{00000000-0005-0000-0000-0000E47A0000}"/>
    <cellStyle name="Heading 3 22 2" xfId="31709" xr:uid="{00000000-0005-0000-0000-0000E57A0000}"/>
    <cellStyle name="Heading 3 22 2 2" xfId="31710" xr:uid="{00000000-0005-0000-0000-0000E67A0000}"/>
    <cellStyle name="Heading 3 22 2 3" xfId="31711" xr:uid="{00000000-0005-0000-0000-0000E77A0000}"/>
    <cellStyle name="Heading 3 22 2_BSD2" xfId="31712" xr:uid="{00000000-0005-0000-0000-0000E87A0000}"/>
    <cellStyle name="Heading 3 22 3" xfId="31713" xr:uid="{00000000-0005-0000-0000-0000E97A0000}"/>
    <cellStyle name="Heading 3 22 4" xfId="31714" xr:uid="{00000000-0005-0000-0000-0000EA7A0000}"/>
    <cellStyle name="Heading 3 22_BSD2" xfId="31715" xr:uid="{00000000-0005-0000-0000-0000EB7A0000}"/>
    <cellStyle name="Heading 3 23" xfId="31716" xr:uid="{00000000-0005-0000-0000-0000EC7A0000}"/>
    <cellStyle name="Heading 3 23 2" xfId="31717" xr:uid="{00000000-0005-0000-0000-0000ED7A0000}"/>
    <cellStyle name="Heading 3 23 2 2" xfId="31718" xr:uid="{00000000-0005-0000-0000-0000EE7A0000}"/>
    <cellStyle name="Heading 3 23 2 3" xfId="31719" xr:uid="{00000000-0005-0000-0000-0000EF7A0000}"/>
    <cellStyle name="Heading 3 23 2_BSD2" xfId="31720" xr:uid="{00000000-0005-0000-0000-0000F07A0000}"/>
    <cellStyle name="Heading 3 23 3" xfId="31721" xr:uid="{00000000-0005-0000-0000-0000F17A0000}"/>
    <cellStyle name="Heading 3 23 4" xfId="31722" xr:uid="{00000000-0005-0000-0000-0000F27A0000}"/>
    <cellStyle name="Heading 3 23_BSD2" xfId="31723" xr:uid="{00000000-0005-0000-0000-0000F37A0000}"/>
    <cellStyle name="Heading 3 24" xfId="31724" xr:uid="{00000000-0005-0000-0000-0000F47A0000}"/>
    <cellStyle name="Heading 3 24 2" xfId="31725" xr:uid="{00000000-0005-0000-0000-0000F57A0000}"/>
    <cellStyle name="Heading 3 24 2 2" xfId="31726" xr:uid="{00000000-0005-0000-0000-0000F67A0000}"/>
    <cellStyle name="Heading 3 24 2 3" xfId="31727" xr:uid="{00000000-0005-0000-0000-0000F77A0000}"/>
    <cellStyle name="Heading 3 24 2_BSD2" xfId="31728" xr:uid="{00000000-0005-0000-0000-0000F87A0000}"/>
    <cellStyle name="Heading 3 24 3" xfId="31729" xr:uid="{00000000-0005-0000-0000-0000F97A0000}"/>
    <cellStyle name="Heading 3 24 4" xfId="31730" xr:uid="{00000000-0005-0000-0000-0000FA7A0000}"/>
    <cellStyle name="Heading 3 24_BSD2" xfId="31731" xr:uid="{00000000-0005-0000-0000-0000FB7A0000}"/>
    <cellStyle name="Heading 3 25" xfId="31732" xr:uid="{00000000-0005-0000-0000-0000FC7A0000}"/>
    <cellStyle name="Heading 3 25 2" xfId="31733" xr:uid="{00000000-0005-0000-0000-0000FD7A0000}"/>
    <cellStyle name="Heading 3 25 2 2" xfId="31734" xr:uid="{00000000-0005-0000-0000-0000FE7A0000}"/>
    <cellStyle name="Heading 3 25 2 3" xfId="31735" xr:uid="{00000000-0005-0000-0000-0000FF7A0000}"/>
    <cellStyle name="Heading 3 25 2_BSD2" xfId="31736" xr:uid="{00000000-0005-0000-0000-0000007B0000}"/>
    <cellStyle name="Heading 3 25 3" xfId="31737" xr:uid="{00000000-0005-0000-0000-0000017B0000}"/>
    <cellStyle name="Heading 3 25 4" xfId="31738" xr:uid="{00000000-0005-0000-0000-0000027B0000}"/>
    <cellStyle name="Heading 3 25_BSD2" xfId="31739" xr:uid="{00000000-0005-0000-0000-0000037B0000}"/>
    <cellStyle name="Heading 3 26" xfId="31740" xr:uid="{00000000-0005-0000-0000-0000047B0000}"/>
    <cellStyle name="Heading 3 26 2" xfId="31741" xr:uid="{00000000-0005-0000-0000-0000057B0000}"/>
    <cellStyle name="Heading 3 26 2 2" xfId="31742" xr:uid="{00000000-0005-0000-0000-0000067B0000}"/>
    <cellStyle name="Heading 3 26 2 3" xfId="31743" xr:uid="{00000000-0005-0000-0000-0000077B0000}"/>
    <cellStyle name="Heading 3 26 2_BSD2" xfId="31744" xr:uid="{00000000-0005-0000-0000-0000087B0000}"/>
    <cellStyle name="Heading 3 26 3" xfId="31745" xr:uid="{00000000-0005-0000-0000-0000097B0000}"/>
    <cellStyle name="Heading 3 26 4" xfId="31746" xr:uid="{00000000-0005-0000-0000-00000A7B0000}"/>
    <cellStyle name="Heading 3 26_BSD2" xfId="31747" xr:uid="{00000000-0005-0000-0000-00000B7B0000}"/>
    <cellStyle name="Heading 3 27" xfId="31748" xr:uid="{00000000-0005-0000-0000-00000C7B0000}"/>
    <cellStyle name="Heading 3 27 2" xfId="31749" xr:uid="{00000000-0005-0000-0000-00000D7B0000}"/>
    <cellStyle name="Heading 3 27 2 2" xfId="31750" xr:uid="{00000000-0005-0000-0000-00000E7B0000}"/>
    <cellStyle name="Heading 3 27 2 3" xfId="31751" xr:uid="{00000000-0005-0000-0000-00000F7B0000}"/>
    <cellStyle name="Heading 3 27 2_BSD2" xfId="31752" xr:uid="{00000000-0005-0000-0000-0000107B0000}"/>
    <cellStyle name="Heading 3 27 3" xfId="31753" xr:uid="{00000000-0005-0000-0000-0000117B0000}"/>
    <cellStyle name="Heading 3 27 4" xfId="31754" xr:uid="{00000000-0005-0000-0000-0000127B0000}"/>
    <cellStyle name="Heading 3 27_BSD2" xfId="31755" xr:uid="{00000000-0005-0000-0000-0000137B0000}"/>
    <cellStyle name="Heading 3 28" xfId="31756" xr:uid="{00000000-0005-0000-0000-0000147B0000}"/>
    <cellStyle name="Heading 3 28 2" xfId="31757" xr:uid="{00000000-0005-0000-0000-0000157B0000}"/>
    <cellStyle name="Heading 3 28 2 2" xfId="31758" xr:uid="{00000000-0005-0000-0000-0000167B0000}"/>
    <cellStyle name="Heading 3 28 2 3" xfId="31759" xr:uid="{00000000-0005-0000-0000-0000177B0000}"/>
    <cellStyle name="Heading 3 28 2_BSD2" xfId="31760" xr:uid="{00000000-0005-0000-0000-0000187B0000}"/>
    <cellStyle name="Heading 3 28 3" xfId="31761" xr:uid="{00000000-0005-0000-0000-0000197B0000}"/>
    <cellStyle name="Heading 3 28 4" xfId="31762" xr:uid="{00000000-0005-0000-0000-00001A7B0000}"/>
    <cellStyle name="Heading 3 28_BSD2" xfId="31763" xr:uid="{00000000-0005-0000-0000-00001B7B0000}"/>
    <cellStyle name="Heading 3 29" xfId="31764" xr:uid="{00000000-0005-0000-0000-00001C7B0000}"/>
    <cellStyle name="Heading 3 29 2" xfId="31765" xr:uid="{00000000-0005-0000-0000-00001D7B0000}"/>
    <cellStyle name="Heading 3 29 2 2" xfId="31766" xr:uid="{00000000-0005-0000-0000-00001E7B0000}"/>
    <cellStyle name="Heading 3 29 2 3" xfId="31767" xr:uid="{00000000-0005-0000-0000-00001F7B0000}"/>
    <cellStyle name="Heading 3 29 2_BSD2" xfId="31768" xr:uid="{00000000-0005-0000-0000-0000207B0000}"/>
    <cellStyle name="Heading 3 29 3" xfId="31769" xr:uid="{00000000-0005-0000-0000-0000217B0000}"/>
    <cellStyle name="Heading 3 29 4" xfId="31770" xr:uid="{00000000-0005-0000-0000-0000227B0000}"/>
    <cellStyle name="Heading 3 29_BSD2" xfId="31771" xr:uid="{00000000-0005-0000-0000-0000237B0000}"/>
    <cellStyle name="Heading 3 3" xfId="31772" xr:uid="{00000000-0005-0000-0000-0000247B0000}"/>
    <cellStyle name="Heading 3 3 10" xfId="31773" xr:uid="{00000000-0005-0000-0000-0000257B0000}"/>
    <cellStyle name="Heading 3 3 11" xfId="31774" xr:uid="{00000000-0005-0000-0000-0000267B0000}"/>
    <cellStyle name="Heading 3 3 12" xfId="31775" xr:uid="{00000000-0005-0000-0000-0000277B0000}"/>
    <cellStyle name="Heading 3 3 2" xfId="31776" xr:uid="{00000000-0005-0000-0000-0000287B0000}"/>
    <cellStyle name="Heading 3 3 2 2" xfId="31777" xr:uid="{00000000-0005-0000-0000-0000297B0000}"/>
    <cellStyle name="Heading 3 3 2 3" xfId="31778" xr:uid="{00000000-0005-0000-0000-00002A7B0000}"/>
    <cellStyle name="Heading 3 3 3" xfId="31779" xr:uid="{00000000-0005-0000-0000-00002B7B0000}"/>
    <cellStyle name="Heading 3 3 4" xfId="31780" xr:uid="{00000000-0005-0000-0000-00002C7B0000}"/>
    <cellStyle name="Heading 3 3 5" xfId="31781" xr:uid="{00000000-0005-0000-0000-00002D7B0000}"/>
    <cellStyle name="Heading 3 3 6" xfId="31782" xr:uid="{00000000-0005-0000-0000-00002E7B0000}"/>
    <cellStyle name="Heading 3 3 7" xfId="31783" xr:uid="{00000000-0005-0000-0000-00002F7B0000}"/>
    <cellStyle name="Heading 3 3 8" xfId="31784" xr:uid="{00000000-0005-0000-0000-0000307B0000}"/>
    <cellStyle name="Heading 3 3 9" xfId="31785" xr:uid="{00000000-0005-0000-0000-0000317B0000}"/>
    <cellStyle name="Heading 3 3_Annexure" xfId="31786" xr:uid="{00000000-0005-0000-0000-0000327B0000}"/>
    <cellStyle name="Heading 3 30" xfId="31787" xr:uid="{00000000-0005-0000-0000-0000337B0000}"/>
    <cellStyle name="Heading 3 30 2" xfId="31788" xr:uid="{00000000-0005-0000-0000-0000347B0000}"/>
    <cellStyle name="Heading 3 30 2 2" xfId="31789" xr:uid="{00000000-0005-0000-0000-0000357B0000}"/>
    <cellStyle name="Heading 3 30 2 3" xfId="31790" xr:uid="{00000000-0005-0000-0000-0000367B0000}"/>
    <cellStyle name="Heading 3 30 2_BSD2" xfId="31791" xr:uid="{00000000-0005-0000-0000-0000377B0000}"/>
    <cellStyle name="Heading 3 30 3" xfId="31792" xr:uid="{00000000-0005-0000-0000-0000387B0000}"/>
    <cellStyle name="Heading 3 30 4" xfId="31793" xr:uid="{00000000-0005-0000-0000-0000397B0000}"/>
    <cellStyle name="Heading 3 30_BSD2" xfId="31794" xr:uid="{00000000-0005-0000-0000-00003A7B0000}"/>
    <cellStyle name="Heading 3 31" xfId="31795" xr:uid="{00000000-0005-0000-0000-00003B7B0000}"/>
    <cellStyle name="Heading 3 31 2" xfId="31796" xr:uid="{00000000-0005-0000-0000-00003C7B0000}"/>
    <cellStyle name="Heading 3 31 2 2" xfId="31797" xr:uid="{00000000-0005-0000-0000-00003D7B0000}"/>
    <cellStyle name="Heading 3 31 2 3" xfId="31798" xr:uid="{00000000-0005-0000-0000-00003E7B0000}"/>
    <cellStyle name="Heading 3 31 2_BSD2" xfId="31799" xr:uid="{00000000-0005-0000-0000-00003F7B0000}"/>
    <cellStyle name="Heading 3 31 3" xfId="31800" xr:uid="{00000000-0005-0000-0000-0000407B0000}"/>
    <cellStyle name="Heading 3 31 4" xfId="31801" xr:uid="{00000000-0005-0000-0000-0000417B0000}"/>
    <cellStyle name="Heading 3 31_BSD2" xfId="31802" xr:uid="{00000000-0005-0000-0000-0000427B0000}"/>
    <cellStyle name="Heading 3 32" xfId="31803" xr:uid="{00000000-0005-0000-0000-0000437B0000}"/>
    <cellStyle name="Heading 3 32 2" xfId="31804" xr:uid="{00000000-0005-0000-0000-0000447B0000}"/>
    <cellStyle name="Heading 3 32 2 2" xfId="31805" xr:uid="{00000000-0005-0000-0000-0000457B0000}"/>
    <cellStyle name="Heading 3 32 2 3" xfId="31806" xr:uid="{00000000-0005-0000-0000-0000467B0000}"/>
    <cellStyle name="Heading 3 32 2_BSD2" xfId="31807" xr:uid="{00000000-0005-0000-0000-0000477B0000}"/>
    <cellStyle name="Heading 3 32 3" xfId="31808" xr:uid="{00000000-0005-0000-0000-0000487B0000}"/>
    <cellStyle name="Heading 3 32 4" xfId="31809" xr:uid="{00000000-0005-0000-0000-0000497B0000}"/>
    <cellStyle name="Heading 3 32_BSD2" xfId="31810" xr:uid="{00000000-0005-0000-0000-00004A7B0000}"/>
    <cellStyle name="Heading 3 33" xfId="31811" xr:uid="{00000000-0005-0000-0000-00004B7B0000}"/>
    <cellStyle name="Heading 3 33 2" xfId="31812" xr:uid="{00000000-0005-0000-0000-00004C7B0000}"/>
    <cellStyle name="Heading 3 33 2 2" xfId="31813" xr:uid="{00000000-0005-0000-0000-00004D7B0000}"/>
    <cellStyle name="Heading 3 33 2 3" xfId="31814" xr:uid="{00000000-0005-0000-0000-00004E7B0000}"/>
    <cellStyle name="Heading 3 33 2_BSD2" xfId="31815" xr:uid="{00000000-0005-0000-0000-00004F7B0000}"/>
    <cellStyle name="Heading 3 33 3" xfId="31816" xr:uid="{00000000-0005-0000-0000-0000507B0000}"/>
    <cellStyle name="Heading 3 33 4" xfId="31817" xr:uid="{00000000-0005-0000-0000-0000517B0000}"/>
    <cellStyle name="Heading 3 33_BSD2" xfId="31818" xr:uid="{00000000-0005-0000-0000-0000527B0000}"/>
    <cellStyle name="Heading 3 34" xfId="31819" xr:uid="{00000000-0005-0000-0000-0000537B0000}"/>
    <cellStyle name="Heading 3 34 2" xfId="31820" xr:uid="{00000000-0005-0000-0000-0000547B0000}"/>
    <cellStyle name="Heading 3 34 2 2" xfId="31821" xr:uid="{00000000-0005-0000-0000-0000557B0000}"/>
    <cellStyle name="Heading 3 34 2 3" xfId="31822" xr:uid="{00000000-0005-0000-0000-0000567B0000}"/>
    <cellStyle name="Heading 3 34 2_BSD2" xfId="31823" xr:uid="{00000000-0005-0000-0000-0000577B0000}"/>
    <cellStyle name="Heading 3 34 3" xfId="31824" xr:uid="{00000000-0005-0000-0000-0000587B0000}"/>
    <cellStyle name="Heading 3 34 4" xfId="31825" xr:uid="{00000000-0005-0000-0000-0000597B0000}"/>
    <cellStyle name="Heading 3 34_BSD2" xfId="31826" xr:uid="{00000000-0005-0000-0000-00005A7B0000}"/>
    <cellStyle name="Heading 3 35" xfId="31827" xr:uid="{00000000-0005-0000-0000-00005B7B0000}"/>
    <cellStyle name="Heading 3 35 2" xfId="31828" xr:uid="{00000000-0005-0000-0000-00005C7B0000}"/>
    <cellStyle name="Heading 3 35 2 2" xfId="31829" xr:uid="{00000000-0005-0000-0000-00005D7B0000}"/>
    <cellStyle name="Heading 3 35 2 3" xfId="31830" xr:uid="{00000000-0005-0000-0000-00005E7B0000}"/>
    <cellStyle name="Heading 3 35 2_BSD2" xfId="31831" xr:uid="{00000000-0005-0000-0000-00005F7B0000}"/>
    <cellStyle name="Heading 3 35 3" xfId="31832" xr:uid="{00000000-0005-0000-0000-0000607B0000}"/>
    <cellStyle name="Heading 3 35 4" xfId="31833" xr:uid="{00000000-0005-0000-0000-0000617B0000}"/>
    <cellStyle name="Heading 3 35_BSD2" xfId="31834" xr:uid="{00000000-0005-0000-0000-0000627B0000}"/>
    <cellStyle name="Heading 3 36" xfId="31835" xr:uid="{00000000-0005-0000-0000-0000637B0000}"/>
    <cellStyle name="Heading 3 36 2" xfId="31836" xr:uid="{00000000-0005-0000-0000-0000647B0000}"/>
    <cellStyle name="Heading 3 36 2 2" xfId="31837" xr:uid="{00000000-0005-0000-0000-0000657B0000}"/>
    <cellStyle name="Heading 3 36 2 3" xfId="31838" xr:uid="{00000000-0005-0000-0000-0000667B0000}"/>
    <cellStyle name="Heading 3 36 2_BSD2" xfId="31839" xr:uid="{00000000-0005-0000-0000-0000677B0000}"/>
    <cellStyle name="Heading 3 36 3" xfId="31840" xr:uid="{00000000-0005-0000-0000-0000687B0000}"/>
    <cellStyle name="Heading 3 36 4" xfId="31841" xr:uid="{00000000-0005-0000-0000-0000697B0000}"/>
    <cellStyle name="Heading 3 36_BSD2" xfId="31842" xr:uid="{00000000-0005-0000-0000-00006A7B0000}"/>
    <cellStyle name="Heading 3 37" xfId="31843" xr:uid="{00000000-0005-0000-0000-00006B7B0000}"/>
    <cellStyle name="Heading 3 37 2" xfId="31844" xr:uid="{00000000-0005-0000-0000-00006C7B0000}"/>
    <cellStyle name="Heading 3 37 2 2" xfId="31845" xr:uid="{00000000-0005-0000-0000-00006D7B0000}"/>
    <cellStyle name="Heading 3 37 2 3" xfId="31846" xr:uid="{00000000-0005-0000-0000-00006E7B0000}"/>
    <cellStyle name="Heading 3 37 2_BSD2" xfId="31847" xr:uid="{00000000-0005-0000-0000-00006F7B0000}"/>
    <cellStyle name="Heading 3 37 3" xfId="31848" xr:uid="{00000000-0005-0000-0000-0000707B0000}"/>
    <cellStyle name="Heading 3 37 4" xfId="31849" xr:uid="{00000000-0005-0000-0000-0000717B0000}"/>
    <cellStyle name="Heading 3 37_BSD2" xfId="31850" xr:uid="{00000000-0005-0000-0000-0000727B0000}"/>
    <cellStyle name="Heading 3 38" xfId="31851" xr:uid="{00000000-0005-0000-0000-0000737B0000}"/>
    <cellStyle name="Heading 3 38 2" xfId="31852" xr:uid="{00000000-0005-0000-0000-0000747B0000}"/>
    <cellStyle name="Heading 3 38 2 2" xfId="31853" xr:uid="{00000000-0005-0000-0000-0000757B0000}"/>
    <cellStyle name="Heading 3 38 2 3" xfId="31854" xr:uid="{00000000-0005-0000-0000-0000767B0000}"/>
    <cellStyle name="Heading 3 38 2_BSD2" xfId="31855" xr:uid="{00000000-0005-0000-0000-0000777B0000}"/>
    <cellStyle name="Heading 3 38 3" xfId="31856" xr:uid="{00000000-0005-0000-0000-0000787B0000}"/>
    <cellStyle name="Heading 3 38 4" xfId="31857" xr:uid="{00000000-0005-0000-0000-0000797B0000}"/>
    <cellStyle name="Heading 3 38_BSD2" xfId="31858" xr:uid="{00000000-0005-0000-0000-00007A7B0000}"/>
    <cellStyle name="Heading 3 39" xfId="31859" xr:uid="{00000000-0005-0000-0000-00007B7B0000}"/>
    <cellStyle name="Heading 3 39 2" xfId="31860" xr:uid="{00000000-0005-0000-0000-00007C7B0000}"/>
    <cellStyle name="Heading 3 39 2 2" xfId="31861" xr:uid="{00000000-0005-0000-0000-00007D7B0000}"/>
    <cellStyle name="Heading 3 39 2 3" xfId="31862" xr:uid="{00000000-0005-0000-0000-00007E7B0000}"/>
    <cellStyle name="Heading 3 39 2_BSD2" xfId="31863" xr:uid="{00000000-0005-0000-0000-00007F7B0000}"/>
    <cellStyle name="Heading 3 39 3" xfId="31864" xr:uid="{00000000-0005-0000-0000-0000807B0000}"/>
    <cellStyle name="Heading 3 39 4" xfId="31865" xr:uid="{00000000-0005-0000-0000-0000817B0000}"/>
    <cellStyle name="Heading 3 39_BSD2" xfId="31866" xr:uid="{00000000-0005-0000-0000-0000827B0000}"/>
    <cellStyle name="Heading 3 4" xfId="31867" xr:uid="{00000000-0005-0000-0000-0000837B0000}"/>
    <cellStyle name="Heading 3 4 10" xfId="31868" xr:uid="{00000000-0005-0000-0000-0000847B0000}"/>
    <cellStyle name="Heading 3 4 11" xfId="31869" xr:uid="{00000000-0005-0000-0000-0000857B0000}"/>
    <cellStyle name="Heading 3 4 12" xfId="31870" xr:uid="{00000000-0005-0000-0000-0000867B0000}"/>
    <cellStyle name="Heading 3 4 2" xfId="31871" xr:uid="{00000000-0005-0000-0000-0000877B0000}"/>
    <cellStyle name="Heading 3 4 2 2" xfId="31872" xr:uid="{00000000-0005-0000-0000-0000887B0000}"/>
    <cellStyle name="Heading 3 4 2 3" xfId="31873" xr:uid="{00000000-0005-0000-0000-0000897B0000}"/>
    <cellStyle name="Heading 3 4 2_BSD2" xfId="31874" xr:uid="{00000000-0005-0000-0000-00008A7B0000}"/>
    <cellStyle name="Heading 3 4 3" xfId="31875" xr:uid="{00000000-0005-0000-0000-00008B7B0000}"/>
    <cellStyle name="Heading 3 4 4" xfId="31876" xr:uid="{00000000-0005-0000-0000-00008C7B0000}"/>
    <cellStyle name="Heading 3 4 5" xfId="31877" xr:uid="{00000000-0005-0000-0000-00008D7B0000}"/>
    <cellStyle name="Heading 3 4 6" xfId="31878" xr:uid="{00000000-0005-0000-0000-00008E7B0000}"/>
    <cellStyle name="Heading 3 4 7" xfId="31879" xr:uid="{00000000-0005-0000-0000-00008F7B0000}"/>
    <cellStyle name="Heading 3 4 8" xfId="31880" xr:uid="{00000000-0005-0000-0000-0000907B0000}"/>
    <cellStyle name="Heading 3 4 9" xfId="31881" xr:uid="{00000000-0005-0000-0000-0000917B0000}"/>
    <cellStyle name="Heading 3 4_Annexure" xfId="31882" xr:uid="{00000000-0005-0000-0000-0000927B0000}"/>
    <cellStyle name="Heading 3 40" xfId="31883" xr:uid="{00000000-0005-0000-0000-0000937B0000}"/>
    <cellStyle name="Heading 3 40 2" xfId="31884" xr:uid="{00000000-0005-0000-0000-0000947B0000}"/>
    <cellStyle name="Heading 3 40 2 2" xfId="31885" xr:uid="{00000000-0005-0000-0000-0000957B0000}"/>
    <cellStyle name="Heading 3 40 2 3" xfId="31886" xr:uid="{00000000-0005-0000-0000-0000967B0000}"/>
    <cellStyle name="Heading 3 40 2_BSD2" xfId="31887" xr:uid="{00000000-0005-0000-0000-0000977B0000}"/>
    <cellStyle name="Heading 3 40 3" xfId="31888" xr:uid="{00000000-0005-0000-0000-0000987B0000}"/>
    <cellStyle name="Heading 3 40 4" xfId="31889" xr:uid="{00000000-0005-0000-0000-0000997B0000}"/>
    <cellStyle name="Heading 3 40_BSD2" xfId="31890" xr:uid="{00000000-0005-0000-0000-00009A7B0000}"/>
    <cellStyle name="Heading 3 41" xfId="31891" xr:uid="{00000000-0005-0000-0000-00009B7B0000}"/>
    <cellStyle name="Heading 3 41 2" xfId="31892" xr:uid="{00000000-0005-0000-0000-00009C7B0000}"/>
    <cellStyle name="Heading 3 41 2 2" xfId="31893" xr:uid="{00000000-0005-0000-0000-00009D7B0000}"/>
    <cellStyle name="Heading 3 41 2 3" xfId="31894" xr:uid="{00000000-0005-0000-0000-00009E7B0000}"/>
    <cellStyle name="Heading 3 41 2_BSD2" xfId="31895" xr:uid="{00000000-0005-0000-0000-00009F7B0000}"/>
    <cellStyle name="Heading 3 41 3" xfId="31896" xr:uid="{00000000-0005-0000-0000-0000A07B0000}"/>
    <cellStyle name="Heading 3 41 4" xfId="31897" xr:uid="{00000000-0005-0000-0000-0000A17B0000}"/>
    <cellStyle name="Heading 3 41_BSD2" xfId="31898" xr:uid="{00000000-0005-0000-0000-0000A27B0000}"/>
    <cellStyle name="Heading 3 42" xfId="31899" xr:uid="{00000000-0005-0000-0000-0000A37B0000}"/>
    <cellStyle name="Heading 3 42 2" xfId="31900" xr:uid="{00000000-0005-0000-0000-0000A47B0000}"/>
    <cellStyle name="Heading 3 42 2 2" xfId="31901" xr:uid="{00000000-0005-0000-0000-0000A57B0000}"/>
    <cellStyle name="Heading 3 42 2 3" xfId="31902" xr:uid="{00000000-0005-0000-0000-0000A67B0000}"/>
    <cellStyle name="Heading 3 42 2_BSD2" xfId="31903" xr:uid="{00000000-0005-0000-0000-0000A77B0000}"/>
    <cellStyle name="Heading 3 42 3" xfId="31904" xr:uid="{00000000-0005-0000-0000-0000A87B0000}"/>
    <cellStyle name="Heading 3 42 4" xfId="31905" xr:uid="{00000000-0005-0000-0000-0000A97B0000}"/>
    <cellStyle name="Heading 3 42_BSD2" xfId="31906" xr:uid="{00000000-0005-0000-0000-0000AA7B0000}"/>
    <cellStyle name="Heading 3 43" xfId="31907" xr:uid="{00000000-0005-0000-0000-0000AB7B0000}"/>
    <cellStyle name="Heading 3 43 2" xfId="31908" xr:uid="{00000000-0005-0000-0000-0000AC7B0000}"/>
    <cellStyle name="Heading 3 43 2 2" xfId="31909" xr:uid="{00000000-0005-0000-0000-0000AD7B0000}"/>
    <cellStyle name="Heading 3 43 2 3" xfId="31910" xr:uid="{00000000-0005-0000-0000-0000AE7B0000}"/>
    <cellStyle name="Heading 3 43 2_BSD2" xfId="31911" xr:uid="{00000000-0005-0000-0000-0000AF7B0000}"/>
    <cellStyle name="Heading 3 43 3" xfId="31912" xr:uid="{00000000-0005-0000-0000-0000B07B0000}"/>
    <cellStyle name="Heading 3 43 4" xfId="31913" xr:uid="{00000000-0005-0000-0000-0000B17B0000}"/>
    <cellStyle name="Heading 3 43_BSD2" xfId="31914" xr:uid="{00000000-0005-0000-0000-0000B27B0000}"/>
    <cellStyle name="Heading 3 44" xfId="31915" xr:uid="{00000000-0005-0000-0000-0000B37B0000}"/>
    <cellStyle name="Heading 3 44 2" xfId="31916" xr:uid="{00000000-0005-0000-0000-0000B47B0000}"/>
    <cellStyle name="Heading 3 44 2 2" xfId="31917" xr:uid="{00000000-0005-0000-0000-0000B57B0000}"/>
    <cellStyle name="Heading 3 44 2 3" xfId="31918" xr:uid="{00000000-0005-0000-0000-0000B67B0000}"/>
    <cellStyle name="Heading 3 44 2_BSD2" xfId="31919" xr:uid="{00000000-0005-0000-0000-0000B77B0000}"/>
    <cellStyle name="Heading 3 44 3" xfId="31920" xr:uid="{00000000-0005-0000-0000-0000B87B0000}"/>
    <cellStyle name="Heading 3 44 4" xfId="31921" xr:uid="{00000000-0005-0000-0000-0000B97B0000}"/>
    <cellStyle name="Heading 3 44_BSD2" xfId="31922" xr:uid="{00000000-0005-0000-0000-0000BA7B0000}"/>
    <cellStyle name="Heading 3 45" xfId="31923" xr:uid="{00000000-0005-0000-0000-0000BB7B0000}"/>
    <cellStyle name="Heading 3 45 2" xfId="31924" xr:uid="{00000000-0005-0000-0000-0000BC7B0000}"/>
    <cellStyle name="Heading 3 45 2 2" xfId="31925" xr:uid="{00000000-0005-0000-0000-0000BD7B0000}"/>
    <cellStyle name="Heading 3 45 2 3" xfId="31926" xr:uid="{00000000-0005-0000-0000-0000BE7B0000}"/>
    <cellStyle name="Heading 3 45 2_BSD2" xfId="31927" xr:uid="{00000000-0005-0000-0000-0000BF7B0000}"/>
    <cellStyle name="Heading 3 45 3" xfId="31928" xr:uid="{00000000-0005-0000-0000-0000C07B0000}"/>
    <cellStyle name="Heading 3 45 4" xfId="31929" xr:uid="{00000000-0005-0000-0000-0000C17B0000}"/>
    <cellStyle name="Heading 3 45_BSD2" xfId="31930" xr:uid="{00000000-0005-0000-0000-0000C27B0000}"/>
    <cellStyle name="Heading 3 46" xfId="31931" xr:uid="{00000000-0005-0000-0000-0000C37B0000}"/>
    <cellStyle name="Heading 3 46 2" xfId="31932" xr:uid="{00000000-0005-0000-0000-0000C47B0000}"/>
    <cellStyle name="Heading 3 46 2 2" xfId="31933" xr:uid="{00000000-0005-0000-0000-0000C57B0000}"/>
    <cellStyle name="Heading 3 46 2 3" xfId="31934" xr:uid="{00000000-0005-0000-0000-0000C67B0000}"/>
    <cellStyle name="Heading 3 46 2_BSD2" xfId="31935" xr:uid="{00000000-0005-0000-0000-0000C77B0000}"/>
    <cellStyle name="Heading 3 46 3" xfId="31936" xr:uid="{00000000-0005-0000-0000-0000C87B0000}"/>
    <cellStyle name="Heading 3 46 4" xfId="31937" xr:uid="{00000000-0005-0000-0000-0000C97B0000}"/>
    <cellStyle name="Heading 3 46_BSD2" xfId="31938" xr:uid="{00000000-0005-0000-0000-0000CA7B0000}"/>
    <cellStyle name="Heading 3 47" xfId="31939" xr:uid="{00000000-0005-0000-0000-0000CB7B0000}"/>
    <cellStyle name="Heading 3 47 2" xfId="31940" xr:uid="{00000000-0005-0000-0000-0000CC7B0000}"/>
    <cellStyle name="Heading 3 47 2 2" xfId="31941" xr:uid="{00000000-0005-0000-0000-0000CD7B0000}"/>
    <cellStyle name="Heading 3 47 2 3" xfId="31942" xr:uid="{00000000-0005-0000-0000-0000CE7B0000}"/>
    <cellStyle name="Heading 3 47 2_BSD2" xfId="31943" xr:uid="{00000000-0005-0000-0000-0000CF7B0000}"/>
    <cellStyle name="Heading 3 47 3" xfId="31944" xr:uid="{00000000-0005-0000-0000-0000D07B0000}"/>
    <cellStyle name="Heading 3 47 4" xfId="31945" xr:uid="{00000000-0005-0000-0000-0000D17B0000}"/>
    <cellStyle name="Heading 3 47_BSD2" xfId="31946" xr:uid="{00000000-0005-0000-0000-0000D27B0000}"/>
    <cellStyle name="Heading 3 48" xfId="31947" xr:uid="{00000000-0005-0000-0000-0000D37B0000}"/>
    <cellStyle name="Heading 3 48 2" xfId="31948" xr:uid="{00000000-0005-0000-0000-0000D47B0000}"/>
    <cellStyle name="Heading 3 48 2 2" xfId="31949" xr:uid="{00000000-0005-0000-0000-0000D57B0000}"/>
    <cellStyle name="Heading 3 48 2 3" xfId="31950" xr:uid="{00000000-0005-0000-0000-0000D67B0000}"/>
    <cellStyle name="Heading 3 48 2_BSD2" xfId="31951" xr:uid="{00000000-0005-0000-0000-0000D77B0000}"/>
    <cellStyle name="Heading 3 48 3" xfId="31952" xr:uid="{00000000-0005-0000-0000-0000D87B0000}"/>
    <cellStyle name="Heading 3 48 4" xfId="31953" xr:uid="{00000000-0005-0000-0000-0000D97B0000}"/>
    <cellStyle name="Heading 3 48_BSD2" xfId="31954" xr:uid="{00000000-0005-0000-0000-0000DA7B0000}"/>
    <cellStyle name="Heading 3 49" xfId="31955" xr:uid="{00000000-0005-0000-0000-0000DB7B0000}"/>
    <cellStyle name="Heading 3 49 2" xfId="31956" xr:uid="{00000000-0005-0000-0000-0000DC7B0000}"/>
    <cellStyle name="Heading 3 49 2 2" xfId="31957" xr:uid="{00000000-0005-0000-0000-0000DD7B0000}"/>
    <cellStyle name="Heading 3 49 2 3" xfId="31958" xr:uid="{00000000-0005-0000-0000-0000DE7B0000}"/>
    <cellStyle name="Heading 3 49 2_BSD2" xfId="31959" xr:uid="{00000000-0005-0000-0000-0000DF7B0000}"/>
    <cellStyle name="Heading 3 49 3" xfId="31960" xr:uid="{00000000-0005-0000-0000-0000E07B0000}"/>
    <cellStyle name="Heading 3 49 4" xfId="31961" xr:uid="{00000000-0005-0000-0000-0000E17B0000}"/>
    <cellStyle name="Heading 3 49_BSD2" xfId="31962" xr:uid="{00000000-0005-0000-0000-0000E27B0000}"/>
    <cellStyle name="Heading 3 5" xfId="31963" xr:uid="{00000000-0005-0000-0000-0000E37B0000}"/>
    <cellStyle name="Heading 3 5 10" xfId="31964" xr:uid="{00000000-0005-0000-0000-0000E47B0000}"/>
    <cellStyle name="Heading 3 5 11" xfId="31965" xr:uid="{00000000-0005-0000-0000-0000E57B0000}"/>
    <cellStyle name="Heading 3 5 12" xfId="31966" xr:uid="{00000000-0005-0000-0000-0000E67B0000}"/>
    <cellStyle name="Heading 3 5 2" xfId="31967" xr:uid="{00000000-0005-0000-0000-0000E77B0000}"/>
    <cellStyle name="Heading 3 5 2 2" xfId="31968" xr:uid="{00000000-0005-0000-0000-0000E87B0000}"/>
    <cellStyle name="Heading 3 5 2 3" xfId="31969" xr:uid="{00000000-0005-0000-0000-0000E97B0000}"/>
    <cellStyle name="Heading 3 5 2_BSD2" xfId="31970" xr:uid="{00000000-0005-0000-0000-0000EA7B0000}"/>
    <cellStyle name="Heading 3 5 3" xfId="31971" xr:uid="{00000000-0005-0000-0000-0000EB7B0000}"/>
    <cellStyle name="Heading 3 5 4" xfId="31972" xr:uid="{00000000-0005-0000-0000-0000EC7B0000}"/>
    <cellStyle name="Heading 3 5 5" xfId="31973" xr:uid="{00000000-0005-0000-0000-0000ED7B0000}"/>
    <cellStyle name="Heading 3 5 6" xfId="31974" xr:uid="{00000000-0005-0000-0000-0000EE7B0000}"/>
    <cellStyle name="Heading 3 5 7" xfId="31975" xr:uid="{00000000-0005-0000-0000-0000EF7B0000}"/>
    <cellStyle name="Heading 3 5 8" xfId="31976" xr:uid="{00000000-0005-0000-0000-0000F07B0000}"/>
    <cellStyle name="Heading 3 5 9" xfId="31977" xr:uid="{00000000-0005-0000-0000-0000F17B0000}"/>
    <cellStyle name="Heading 3 5_Annexure" xfId="31978" xr:uid="{00000000-0005-0000-0000-0000F27B0000}"/>
    <cellStyle name="Heading 3 50" xfId="31979" xr:uid="{00000000-0005-0000-0000-0000F37B0000}"/>
    <cellStyle name="Heading 3 50 2" xfId="31980" xr:uid="{00000000-0005-0000-0000-0000F47B0000}"/>
    <cellStyle name="Heading 3 50 2 2" xfId="31981" xr:uid="{00000000-0005-0000-0000-0000F57B0000}"/>
    <cellStyle name="Heading 3 50 2 3" xfId="31982" xr:uid="{00000000-0005-0000-0000-0000F67B0000}"/>
    <cellStyle name="Heading 3 50 2_BSD2" xfId="31983" xr:uid="{00000000-0005-0000-0000-0000F77B0000}"/>
    <cellStyle name="Heading 3 50 3" xfId="31984" xr:uid="{00000000-0005-0000-0000-0000F87B0000}"/>
    <cellStyle name="Heading 3 50 4" xfId="31985" xr:uid="{00000000-0005-0000-0000-0000F97B0000}"/>
    <cellStyle name="Heading 3 50_BSD2" xfId="31986" xr:uid="{00000000-0005-0000-0000-0000FA7B0000}"/>
    <cellStyle name="Heading 3 51" xfId="31987" xr:uid="{00000000-0005-0000-0000-0000FB7B0000}"/>
    <cellStyle name="Heading 3 51 2" xfId="31988" xr:uid="{00000000-0005-0000-0000-0000FC7B0000}"/>
    <cellStyle name="Heading 3 51 2 2" xfId="31989" xr:uid="{00000000-0005-0000-0000-0000FD7B0000}"/>
    <cellStyle name="Heading 3 51 2 3" xfId="31990" xr:uid="{00000000-0005-0000-0000-0000FE7B0000}"/>
    <cellStyle name="Heading 3 51 2_BSD2" xfId="31991" xr:uid="{00000000-0005-0000-0000-0000FF7B0000}"/>
    <cellStyle name="Heading 3 51 3" xfId="31992" xr:uid="{00000000-0005-0000-0000-0000007C0000}"/>
    <cellStyle name="Heading 3 51 4" xfId="31993" xr:uid="{00000000-0005-0000-0000-0000017C0000}"/>
    <cellStyle name="Heading 3 51_BSD2" xfId="31994" xr:uid="{00000000-0005-0000-0000-0000027C0000}"/>
    <cellStyle name="Heading 3 52" xfId="31995" xr:uid="{00000000-0005-0000-0000-0000037C0000}"/>
    <cellStyle name="Heading 3 52 2" xfId="31996" xr:uid="{00000000-0005-0000-0000-0000047C0000}"/>
    <cellStyle name="Heading 3 52 2 2" xfId="31997" xr:uid="{00000000-0005-0000-0000-0000057C0000}"/>
    <cellStyle name="Heading 3 52 2 3" xfId="31998" xr:uid="{00000000-0005-0000-0000-0000067C0000}"/>
    <cellStyle name="Heading 3 52 2_BSD2" xfId="31999" xr:uid="{00000000-0005-0000-0000-0000077C0000}"/>
    <cellStyle name="Heading 3 52 3" xfId="32000" xr:uid="{00000000-0005-0000-0000-0000087C0000}"/>
    <cellStyle name="Heading 3 52 4" xfId="32001" xr:uid="{00000000-0005-0000-0000-0000097C0000}"/>
    <cellStyle name="Heading 3 52_BSD2" xfId="32002" xr:uid="{00000000-0005-0000-0000-00000A7C0000}"/>
    <cellStyle name="Heading 3 53" xfId="32003" xr:uid="{00000000-0005-0000-0000-00000B7C0000}"/>
    <cellStyle name="Heading 3 53 2" xfId="32004" xr:uid="{00000000-0005-0000-0000-00000C7C0000}"/>
    <cellStyle name="Heading 3 53 2 2" xfId="32005" xr:uid="{00000000-0005-0000-0000-00000D7C0000}"/>
    <cellStyle name="Heading 3 53 2 3" xfId="32006" xr:uid="{00000000-0005-0000-0000-00000E7C0000}"/>
    <cellStyle name="Heading 3 53 2_BSD2" xfId="32007" xr:uid="{00000000-0005-0000-0000-00000F7C0000}"/>
    <cellStyle name="Heading 3 53 3" xfId="32008" xr:uid="{00000000-0005-0000-0000-0000107C0000}"/>
    <cellStyle name="Heading 3 53 4" xfId="32009" xr:uid="{00000000-0005-0000-0000-0000117C0000}"/>
    <cellStyle name="Heading 3 53_BSD2" xfId="32010" xr:uid="{00000000-0005-0000-0000-0000127C0000}"/>
    <cellStyle name="Heading 3 54" xfId="32011" xr:uid="{00000000-0005-0000-0000-0000137C0000}"/>
    <cellStyle name="Heading 3 54 2" xfId="32012" xr:uid="{00000000-0005-0000-0000-0000147C0000}"/>
    <cellStyle name="Heading 3 54 2 2" xfId="32013" xr:uid="{00000000-0005-0000-0000-0000157C0000}"/>
    <cellStyle name="Heading 3 54 2 3" xfId="32014" xr:uid="{00000000-0005-0000-0000-0000167C0000}"/>
    <cellStyle name="Heading 3 54 2_BSD2" xfId="32015" xr:uid="{00000000-0005-0000-0000-0000177C0000}"/>
    <cellStyle name="Heading 3 54 3" xfId="32016" xr:uid="{00000000-0005-0000-0000-0000187C0000}"/>
    <cellStyle name="Heading 3 54 4" xfId="32017" xr:uid="{00000000-0005-0000-0000-0000197C0000}"/>
    <cellStyle name="Heading 3 54_BSD2" xfId="32018" xr:uid="{00000000-0005-0000-0000-00001A7C0000}"/>
    <cellStyle name="Heading 3 55" xfId="32019" xr:uid="{00000000-0005-0000-0000-00001B7C0000}"/>
    <cellStyle name="Heading 3 55 2" xfId="32020" xr:uid="{00000000-0005-0000-0000-00001C7C0000}"/>
    <cellStyle name="Heading 3 55 2 2" xfId="32021" xr:uid="{00000000-0005-0000-0000-00001D7C0000}"/>
    <cellStyle name="Heading 3 55 2 3" xfId="32022" xr:uid="{00000000-0005-0000-0000-00001E7C0000}"/>
    <cellStyle name="Heading 3 55 2_BSD2" xfId="32023" xr:uid="{00000000-0005-0000-0000-00001F7C0000}"/>
    <cellStyle name="Heading 3 55 3" xfId="32024" xr:uid="{00000000-0005-0000-0000-0000207C0000}"/>
    <cellStyle name="Heading 3 55 4" xfId="32025" xr:uid="{00000000-0005-0000-0000-0000217C0000}"/>
    <cellStyle name="Heading 3 55_BSD2" xfId="32026" xr:uid="{00000000-0005-0000-0000-0000227C0000}"/>
    <cellStyle name="Heading 3 56" xfId="32027" xr:uid="{00000000-0005-0000-0000-0000237C0000}"/>
    <cellStyle name="Heading 3 56 2" xfId="32028" xr:uid="{00000000-0005-0000-0000-0000247C0000}"/>
    <cellStyle name="Heading 3 56 2 2" xfId="32029" xr:uid="{00000000-0005-0000-0000-0000257C0000}"/>
    <cellStyle name="Heading 3 56 2 3" xfId="32030" xr:uid="{00000000-0005-0000-0000-0000267C0000}"/>
    <cellStyle name="Heading 3 56 2_BSD2" xfId="32031" xr:uid="{00000000-0005-0000-0000-0000277C0000}"/>
    <cellStyle name="Heading 3 56 3" xfId="32032" xr:uid="{00000000-0005-0000-0000-0000287C0000}"/>
    <cellStyle name="Heading 3 56 4" xfId="32033" xr:uid="{00000000-0005-0000-0000-0000297C0000}"/>
    <cellStyle name="Heading 3 56_BSD2" xfId="32034" xr:uid="{00000000-0005-0000-0000-00002A7C0000}"/>
    <cellStyle name="Heading 3 57" xfId="32035" xr:uid="{00000000-0005-0000-0000-00002B7C0000}"/>
    <cellStyle name="Heading 3 57 2" xfId="32036" xr:uid="{00000000-0005-0000-0000-00002C7C0000}"/>
    <cellStyle name="Heading 3 57 2 2" xfId="32037" xr:uid="{00000000-0005-0000-0000-00002D7C0000}"/>
    <cellStyle name="Heading 3 57 2 3" xfId="32038" xr:uid="{00000000-0005-0000-0000-00002E7C0000}"/>
    <cellStyle name="Heading 3 57 2_BSD2" xfId="32039" xr:uid="{00000000-0005-0000-0000-00002F7C0000}"/>
    <cellStyle name="Heading 3 57 3" xfId="32040" xr:uid="{00000000-0005-0000-0000-0000307C0000}"/>
    <cellStyle name="Heading 3 57 4" xfId="32041" xr:uid="{00000000-0005-0000-0000-0000317C0000}"/>
    <cellStyle name="Heading 3 57_BSD2" xfId="32042" xr:uid="{00000000-0005-0000-0000-0000327C0000}"/>
    <cellStyle name="Heading 3 58" xfId="32043" xr:uid="{00000000-0005-0000-0000-0000337C0000}"/>
    <cellStyle name="Heading 3 58 2" xfId="32044" xr:uid="{00000000-0005-0000-0000-0000347C0000}"/>
    <cellStyle name="Heading 3 58 2 2" xfId="32045" xr:uid="{00000000-0005-0000-0000-0000357C0000}"/>
    <cellStyle name="Heading 3 58 2 3" xfId="32046" xr:uid="{00000000-0005-0000-0000-0000367C0000}"/>
    <cellStyle name="Heading 3 58 2_BSD2" xfId="32047" xr:uid="{00000000-0005-0000-0000-0000377C0000}"/>
    <cellStyle name="Heading 3 58 3" xfId="32048" xr:uid="{00000000-0005-0000-0000-0000387C0000}"/>
    <cellStyle name="Heading 3 58 4" xfId="32049" xr:uid="{00000000-0005-0000-0000-0000397C0000}"/>
    <cellStyle name="Heading 3 58_BSD2" xfId="32050" xr:uid="{00000000-0005-0000-0000-00003A7C0000}"/>
    <cellStyle name="Heading 3 59" xfId="32051" xr:uid="{00000000-0005-0000-0000-00003B7C0000}"/>
    <cellStyle name="Heading 3 59 2" xfId="32052" xr:uid="{00000000-0005-0000-0000-00003C7C0000}"/>
    <cellStyle name="Heading 3 59 2 2" xfId="32053" xr:uid="{00000000-0005-0000-0000-00003D7C0000}"/>
    <cellStyle name="Heading 3 59 2 3" xfId="32054" xr:uid="{00000000-0005-0000-0000-00003E7C0000}"/>
    <cellStyle name="Heading 3 59 2_BSD2" xfId="32055" xr:uid="{00000000-0005-0000-0000-00003F7C0000}"/>
    <cellStyle name="Heading 3 59 3" xfId="32056" xr:uid="{00000000-0005-0000-0000-0000407C0000}"/>
    <cellStyle name="Heading 3 59 4" xfId="32057" xr:uid="{00000000-0005-0000-0000-0000417C0000}"/>
    <cellStyle name="Heading 3 59_BSD2" xfId="32058" xr:uid="{00000000-0005-0000-0000-0000427C0000}"/>
    <cellStyle name="Heading 3 6" xfId="32059" xr:uid="{00000000-0005-0000-0000-0000437C0000}"/>
    <cellStyle name="Heading 3 6 10" xfId="32060" xr:uid="{00000000-0005-0000-0000-0000447C0000}"/>
    <cellStyle name="Heading 3 6 11" xfId="32061" xr:uid="{00000000-0005-0000-0000-0000457C0000}"/>
    <cellStyle name="Heading 3 6 12" xfId="32062" xr:uid="{00000000-0005-0000-0000-0000467C0000}"/>
    <cellStyle name="Heading 3 6 2" xfId="32063" xr:uid="{00000000-0005-0000-0000-0000477C0000}"/>
    <cellStyle name="Heading 3 6 2 2" xfId="32064" xr:uid="{00000000-0005-0000-0000-0000487C0000}"/>
    <cellStyle name="Heading 3 6 2 3" xfId="32065" xr:uid="{00000000-0005-0000-0000-0000497C0000}"/>
    <cellStyle name="Heading 3 6 2_BSD2" xfId="32066" xr:uid="{00000000-0005-0000-0000-00004A7C0000}"/>
    <cellStyle name="Heading 3 6 3" xfId="32067" xr:uid="{00000000-0005-0000-0000-00004B7C0000}"/>
    <cellStyle name="Heading 3 6 4" xfId="32068" xr:uid="{00000000-0005-0000-0000-00004C7C0000}"/>
    <cellStyle name="Heading 3 6 5" xfId="32069" xr:uid="{00000000-0005-0000-0000-00004D7C0000}"/>
    <cellStyle name="Heading 3 6 6" xfId="32070" xr:uid="{00000000-0005-0000-0000-00004E7C0000}"/>
    <cellStyle name="Heading 3 6 7" xfId="32071" xr:uid="{00000000-0005-0000-0000-00004F7C0000}"/>
    <cellStyle name="Heading 3 6 8" xfId="32072" xr:uid="{00000000-0005-0000-0000-0000507C0000}"/>
    <cellStyle name="Heading 3 6 9" xfId="32073" xr:uid="{00000000-0005-0000-0000-0000517C0000}"/>
    <cellStyle name="Heading 3 6_Annexure" xfId="32074" xr:uid="{00000000-0005-0000-0000-0000527C0000}"/>
    <cellStyle name="Heading 3 60" xfId="32075" xr:uid="{00000000-0005-0000-0000-0000537C0000}"/>
    <cellStyle name="Heading 3 60 2" xfId="32076" xr:uid="{00000000-0005-0000-0000-0000547C0000}"/>
    <cellStyle name="Heading 3 60 3" xfId="32077" xr:uid="{00000000-0005-0000-0000-0000557C0000}"/>
    <cellStyle name="Heading 3 60_BSD2" xfId="32078" xr:uid="{00000000-0005-0000-0000-0000567C0000}"/>
    <cellStyle name="Heading 3 61" xfId="32079" xr:uid="{00000000-0005-0000-0000-0000577C0000}"/>
    <cellStyle name="Heading 3 61 2" xfId="32080" xr:uid="{00000000-0005-0000-0000-0000587C0000}"/>
    <cellStyle name="Heading 3 61 3" xfId="32081" xr:uid="{00000000-0005-0000-0000-0000597C0000}"/>
    <cellStyle name="Heading 3 61_BSD2" xfId="32082" xr:uid="{00000000-0005-0000-0000-00005A7C0000}"/>
    <cellStyle name="Heading 3 62" xfId="32083" xr:uid="{00000000-0005-0000-0000-00005B7C0000}"/>
    <cellStyle name="Heading 3 62 2" xfId="32084" xr:uid="{00000000-0005-0000-0000-00005C7C0000}"/>
    <cellStyle name="Heading 3 62 3" xfId="32085" xr:uid="{00000000-0005-0000-0000-00005D7C0000}"/>
    <cellStyle name="Heading 3 62_BSD2" xfId="32086" xr:uid="{00000000-0005-0000-0000-00005E7C0000}"/>
    <cellStyle name="Heading 3 63" xfId="32087" xr:uid="{00000000-0005-0000-0000-00005F7C0000}"/>
    <cellStyle name="Heading 3 63 2" xfId="32088" xr:uid="{00000000-0005-0000-0000-0000607C0000}"/>
    <cellStyle name="Heading 3 63 3" xfId="32089" xr:uid="{00000000-0005-0000-0000-0000617C0000}"/>
    <cellStyle name="Heading 3 63_BSD2" xfId="32090" xr:uid="{00000000-0005-0000-0000-0000627C0000}"/>
    <cellStyle name="Heading 3 64" xfId="32091" xr:uid="{00000000-0005-0000-0000-0000637C0000}"/>
    <cellStyle name="Heading 3 64 2" xfId="32092" xr:uid="{00000000-0005-0000-0000-0000647C0000}"/>
    <cellStyle name="Heading 3 64 3" xfId="32093" xr:uid="{00000000-0005-0000-0000-0000657C0000}"/>
    <cellStyle name="Heading 3 64_BSD2" xfId="32094" xr:uid="{00000000-0005-0000-0000-0000667C0000}"/>
    <cellStyle name="Heading 3 65" xfId="32095" xr:uid="{00000000-0005-0000-0000-0000677C0000}"/>
    <cellStyle name="Heading 3 65 2" xfId="32096" xr:uid="{00000000-0005-0000-0000-0000687C0000}"/>
    <cellStyle name="Heading 3 65 3" xfId="32097" xr:uid="{00000000-0005-0000-0000-0000697C0000}"/>
    <cellStyle name="Heading 3 65_BSD2" xfId="32098" xr:uid="{00000000-0005-0000-0000-00006A7C0000}"/>
    <cellStyle name="Heading 3 66" xfId="32099" xr:uid="{00000000-0005-0000-0000-00006B7C0000}"/>
    <cellStyle name="Heading 3 66 2" xfId="32100" xr:uid="{00000000-0005-0000-0000-00006C7C0000}"/>
    <cellStyle name="Heading 3 66 3" xfId="32101" xr:uid="{00000000-0005-0000-0000-00006D7C0000}"/>
    <cellStyle name="Heading 3 66_BSD2" xfId="32102" xr:uid="{00000000-0005-0000-0000-00006E7C0000}"/>
    <cellStyle name="Heading 3 67" xfId="32103" xr:uid="{00000000-0005-0000-0000-00006F7C0000}"/>
    <cellStyle name="Heading 3 67 2" xfId="32104" xr:uid="{00000000-0005-0000-0000-0000707C0000}"/>
    <cellStyle name="Heading 3 67 3" xfId="32105" xr:uid="{00000000-0005-0000-0000-0000717C0000}"/>
    <cellStyle name="Heading 3 67_BSD2" xfId="32106" xr:uid="{00000000-0005-0000-0000-0000727C0000}"/>
    <cellStyle name="Heading 3 68" xfId="32107" xr:uid="{00000000-0005-0000-0000-0000737C0000}"/>
    <cellStyle name="Heading 3 68 2" xfId="32108" xr:uid="{00000000-0005-0000-0000-0000747C0000}"/>
    <cellStyle name="Heading 3 68 3" xfId="32109" xr:uid="{00000000-0005-0000-0000-0000757C0000}"/>
    <cellStyle name="Heading 3 68_BSD2" xfId="32110" xr:uid="{00000000-0005-0000-0000-0000767C0000}"/>
    <cellStyle name="Heading 3 69" xfId="32111" xr:uid="{00000000-0005-0000-0000-0000777C0000}"/>
    <cellStyle name="Heading 3 69 2" xfId="32112" xr:uid="{00000000-0005-0000-0000-0000787C0000}"/>
    <cellStyle name="Heading 3 69 3" xfId="32113" xr:uid="{00000000-0005-0000-0000-0000797C0000}"/>
    <cellStyle name="Heading 3 69_BSD2" xfId="32114" xr:uid="{00000000-0005-0000-0000-00007A7C0000}"/>
    <cellStyle name="Heading 3 7" xfId="32115" xr:uid="{00000000-0005-0000-0000-00007B7C0000}"/>
    <cellStyle name="Heading 3 7 10" xfId="32116" xr:uid="{00000000-0005-0000-0000-00007C7C0000}"/>
    <cellStyle name="Heading 3 7 11" xfId="32117" xr:uid="{00000000-0005-0000-0000-00007D7C0000}"/>
    <cellStyle name="Heading 3 7 12" xfId="32118" xr:uid="{00000000-0005-0000-0000-00007E7C0000}"/>
    <cellStyle name="Heading 3 7 2" xfId="32119" xr:uid="{00000000-0005-0000-0000-00007F7C0000}"/>
    <cellStyle name="Heading 3 7 2 2" xfId="32120" xr:uid="{00000000-0005-0000-0000-0000807C0000}"/>
    <cellStyle name="Heading 3 7 2 3" xfId="32121" xr:uid="{00000000-0005-0000-0000-0000817C0000}"/>
    <cellStyle name="Heading 3 7 2_BSD2" xfId="32122" xr:uid="{00000000-0005-0000-0000-0000827C0000}"/>
    <cellStyle name="Heading 3 7 3" xfId="32123" xr:uid="{00000000-0005-0000-0000-0000837C0000}"/>
    <cellStyle name="Heading 3 7 4" xfId="32124" xr:uid="{00000000-0005-0000-0000-0000847C0000}"/>
    <cellStyle name="Heading 3 7 5" xfId="32125" xr:uid="{00000000-0005-0000-0000-0000857C0000}"/>
    <cellStyle name="Heading 3 7 6" xfId="32126" xr:uid="{00000000-0005-0000-0000-0000867C0000}"/>
    <cellStyle name="Heading 3 7 7" xfId="32127" xr:uid="{00000000-0005-0000-0000-0000877C0000}"/>
    <cellStyle name="Heading 3 7 8" xfId="32128" xr:uid="{00000000-0005-0000-0000-0000887C0000}"/>
    <cellStyle name="Heading 3 7 9" xfId="32129" xr:uid="{00000000-0005-0000-0000-0000897C0000}"/>
    <cellStyle name="Heading 3 7_Annexure" xfId="32130" xr:uid="{00000000-0005-0000-0000-00008A7C0000}"/>
    <cellStyle name="Heading 3 70" xfId="32131" xr:uid="{00000000-0005-0000-0000-00008B7C0000}"/>
    <cellStyle name="Heading 3 70 2" xfId="32132" xr:uid="{00000000-0005-0000-0000-00008C7C0000}"/>
    <cellStyle name="Heading 3 70 3" xfId="32133" xr:uid="{00000000-0005-0000-0000-00008D7C0000}"/>
    <cellStyle name="Heading 3 70_BSD2" xfId="32134" xr:uid="{00000000-0005-0000-0000-00008E7C0000}"/>
    <cellStyle name="Heading 3 71" xfId="32135" xr:uid="{00000000-0005-0000-0000-00008F7C0000}"/>
    <cellStyle name="Heading 3 71 2" xfId="32136" xr:uid="{00000000-0005-0000-0000-0000907C0000}"/>
    <cellStyle name="Heading 3 71 3" xfId="32137" xr:uid="{00000000-0005-0000-0000-0000917C0000}"/>
    <cellStyle name="Heading 3 71_BSD2" xfId="32138" xr:uid="{00000000-0005-0000-0000-0000927C0000}"/>
    <cellStyle name="Heading 3 72" xfId="32139" xr:uid="{00000000-0005-0000-0000-0000937C0000}"/>
    <cellStyle name="Heading 3 72 2" xfId="32140" xr:uid="{00000000-0005-0000-0000-0000947C0000}"/>
    <cellStyle name="Heading 3 72 3" xfId="32141" xr:uid="{00000000-0005-0000-0000-0000957C0000}"/>
    <cellStyle name="Heading 3 72_BSD2" xfId="32142" xr:uid="{00000000-0005-0000-0000-0000967C0000}"/>
    <cellStyle name="Heading 3 73" xfId="32143" xr:uid="{00000000-0005-0000-0000-0000977C0000}"/>
    <cellStyle name="Heading 3 73 2" xfId="32144" xr:uid="{00000000-0005-0000-0000-0000987C0000}"/>
    <cellStyle name="Heading 3 73 3" xfId="32145" xr:uid="{00000000-0005-0000-0000-0000997C0000}"/>
    <cellStyle name="Heading 3 73_BSD2" xfId="32146" xr:uid="{00000000-0005-0000-0000-00009A7C0000}"/>
    <cellStyle name="Heading 3 74" xfId="32147" xr:uid="{00000000-0005-0000-0000-00009B7C0000}"/>
    <cellStyle name="Heading 3 74 2" xfId="32148" xr:uid="{00000000-0005-0000-0000-00009C7C0000}"/>
    <cellStyle name="Heading 3 74 3" xfId="32149" xr:uid="{00000000-0005-0000-0000-00009D7C0000}"/>
    <cellStyle name="Heading 3 74_BSD2" xfId="32150" xr:uid="{00000000-0005-0000-0000-00009E7C0000}"/>
    <cellStyle name="Heading 3 75" xfId="32151" xr:uid="{00000000-0005-0000-0000-00009F7C0000}"/>
    <cellStyle name="Heading 3 75 2" xfId="32152" xr:uid="{00000000-0005-0000-0000-0000A07C0000}"/>
    <cellStyle name="Heading 3 75 3" xfId="32153" xr:uid="{00000000-0005-0000-0000-0000A17C0000}"/>
    <cellStyle name="Heading 3 75_BSD2" xfId="32154" xr:uid="{00000000-0005-0000-0000-0000A27C0000}"/>
    <cellStyle name="Heading 3 76" xfId="32155" xr:uid="{00000000-0005-0000-0000-0000A37C0000}"/>
    <cellStyle name="Heading 3 76 2" xfId="32156" xr:uid="{00000000-0005-0000-0000-0000A47C0000}"/>
    <cellStyle name="Heading 3 76 3" xfId="32157" xr:uid="{00000000-0005-0000-0000-0000A57C0000}"/>
    <cellStyle name="Heading 3 76_BSD2" xfId="32158" xr:uid="{00000000-0005-0000-0000-0000A67C0000}"/>
    <cellStyle name="Heading 3 77" xfId="32159" xr:uid="{00000000-0005-0000-0000-0000A77C0000}"/>
    <cellStyle name="Heading 3 77 2" xfId="32160" xr:uid="{00000000-0005-0000-0000-0000A87C0000}"/>
    <cellStyle name="Heading 3 77 3" xfId="32161" xr:uid="{00000000-0005-0000-0000-0000A97C0000}"/>
    <cellStyle name="Heading 3 77_BSD2" xfId="32162" xr:uid="{00000000-0005-0000-0000-0000AA7C0000}"/>
    <cellStyle name="Heading 3 78" xfId="32163" xr:uid="{00000000-0005-0000-0000-0000AB7C0000}"/>
    <cellStyle name="Heading 3 78 2" xfId="32164" xr:uid="{00000000-0005-0000-0000-0000AC7C0000}"/>
    <cellStyle name="Heading 3 78 3" xfId="32165" xr:uid="{00000000-0005-0000-0000-0000AD7C0000}"/>
    <cellStyle name="Heading 3 78_BSD2" xfId="32166" xr:uid="{00000000-0005-0000-0000-0000AE7C0000}"/>
    <cellStyle name="Heading 3 79" xfId="32167" xr:uid="{00000000-0005-0000-0000-0000AF7C0000}"/>
    <cellStyle name="Heading 3 79 2" xfId="32168" xr:uid="{00000000-0005-0000-0000-0000B07C0000}"/>
    <cellStyle name="Heading 3 79 3" xfId="32169" xr:uid="{00000000-0005-0000-0000-0000B17C0000}"/>
    <cellStyle name="Heading 3 79_BSD2" xfId="32170" xr:uid="{00000000-0005-0000-0000-0000B27C0000}"/>
    <cellStyle name="Heading 3 8" xfId="32171" xr:uid="{00000000-0005-0000-0000-0000B37C0000}"/>
    <cellStyle name="Heading 3 8 10" xfId="32172" xr:uid="{00000000-0005-0000-0000-0000B47C0000}"/>
    <cellStyle name="Heading 3 8 11" xfId="32173" xr:uid="{00000000-0005-0000-0000-0000B57C0000}"/>
    <cellStyle name="Heading 3 8 12" xfId="32174" xr:uid="{00000000-0005-0000-0000-0000B67C0000}"/>
    <cellStyle name="Heading 3 8 2" xfId="32175" xr:uid="{00000000-0005-0000-0000-0000B77C0000}"/>
    <cellStyle name="Heading 3 8 2 2" xfId="32176" xr:uid="{00000000-0005-0000-0000-0000B87C0000}"/>
    <cellStyle name="Heading 3 8 2 3" xfId="32177" xr:uid="{00000000-0005-0000-0000-0000B97C0000}"/>
    <cellStyle name="Heading 3 8 2_BSD2" xfId="32178" xr:uid="{00000000-0005-0000-0000-0000BA7C0000}"/>
    <cellStyle name="Heading 3 8 3" xfId="32179" xr:uid="{00000000-0005-0000-0000-0000BB7C0000}"/>
    <cellStyle name="Heading 3 8 4" xfId="32180" xr:uid="{00000000-0005-0000-0000-0000BC7C0000}"/>
    <cellStyle name="Heading 3 8 5" xfId="32181" xr:uid="{00000000-0005-0000-0000-0000BD7C0000}"/>
    <cellStyle name="Heading 3 8 6" xfId="32182" xr:uid="{00000000-0005-0000-0000-0000BE7C0000}"/>
    <cellStyle name="Heading 3 8 7" xfId="32183" xr:uid="{00000000-0005-0000-0000-0000BF7C0000}"/>
    <cellStyle name="Heading 3 8 8" xfId="32184" xr:uid="{00000000-0005-0000-0000-0000C07C0000}"/>
    <cellStyle name="Heading 3 8 9" xfId="32185" xr:uid="{00000000-0005-0000-0000-0000C17C0000}"/>
    <cellStyle name="Heading 3 8_BSD2" xfId="32186" xr:uid="{00000000-0005-0000-0000-0000C27C0000}"/>
    <cellStyle name="Heading 3 80" xfId="32187" xr:uid="{00000000-0005-0000-0000-0000C37C0000}"/>
    <cellStyle name="Heading 3 80 2" xfId="32188" xr:uid="{00000000-0005-0000-0000-0000C47C0000}"/>
    <cellStyle name="Heading 3 80 3" xfId="32189" xr:uid="{00000000-0005-0000-0000-0000C57C0000}"/>
    <cellStyle name="Heading 3 80_BSD2" xfId="32190" xr:uid="{00000000-0005-0000-0000-0000C67C0000}"/>
    <cellStyle name="Heading 3 81" xfId="32191" xr:uid="{00000000-0005-0000-0000-0000C77C0000}"/>
    <cellStyle name="Heading 3 81 2" xfId="32192" xr:uid="{00000000-0005-0000-0000-0000C87C0000}"/>
    <cellStyle name="Heading 3 81 3" xfId="32193" xr:uid="{00000000-0005-0000-0000-0000C97C0000}"/>
    <cellStyle name="Heading 3 81_BSD2" xfId="32194" xr:uid="{00000000-0005-0000-0000-0000CA7C0000}"/>
    <cellStyle name="Heading 3 82" xfId="32195" xr:uid="{00000000-0005-0000-0000-0000CB7C0000}"/>
    <cellStyle name="Heading 3 83" xfId="32196" xr:uid="{00000000-0005-0000-0000-0000CC7C0000}"/>
    <cellStyle name="Heading 3 84" xfId="32197" xr:uid="{00000000-0005-0000-0000-0000CD7C0000}"/>
    <cellStyle name="Heading 3 85" xfId="32198" xr:uid="{00000000-0005-0000-0000-0000CE7C0000}"/>
    <cellStyle name="Heading 3 86" xfId="32199" xr:uid="{00000000-0005-0000-0000-0000CF7C0000}"/>
    <cellStyle name="Heading 3 87" xfId="32200" xr:uid="{00000000-0005-0000-0000-0000D07C0000}"/>
    <cellStyle name="Heading 3 88" xfId="32201" xr:uid="{00000000-0005-0000-0000-0000D17C0000}"/>
    <cellStyle name="Heading 3 89" xfId="32202" xr:uid="{00000000-0005-0000-0000-0000D27C0000}"/>
    <cellStyle name="Heading 3 9" xfId="32203" xr:uid="{00000000-0005-0000-0000-0000D37C0000}"/>
    <cellStyle name="Heading 3 9 10" xfId="32204" xr:uid="{00000000-0005-0000-0000-0000D47C0000}"/>
    <cellStyle name="Heading 3 9 11" xfId="32205" xr:uid="{00000000-0005-0000-0000-0000D57C0000}"/>
    <cellStyle name="Heading 3 9 12" xfId="32206" xr:uid="{00000000-0005-0000-0000-0000D67C0000}"/>
    <cellStyle name="Heading 3 9 2" xfId="32207" xr:uid="{00000000-0005-0000-0000-0000D77C0000}"/>
    <cellStyle name="Heading 3 9 2 2" xfId="32208" xr:uid="{00000000-0005-0000-0000-0000D87C0000}"/>
    <cellStyle name="Heading 3 9 2 3" xfId="32209" xr:uid="{00000000-0005-0000-0000-0000D97C0000}"/>
    <cellStyle name="Heading 3 9 2_BSD2" xfId="32210" xr:uid="{00000000-0005-0000-0000-0000DA7C0000}"/>
    <cellStyle name="Heading 3 9 3" xfId="32211" xr:uid="{00000000-0005-0000-0000-0000DB7C0000}"/>
    <cellStyle name="Heading 3 9 4" xfId="32212" xr:uid="{00000000-0005-0000-0000-0000DC7C0000}"/>
    <cellStyle name="Heading 3 9 5" xfId="32213" xr:uid="{00000000-0005-0000-0000-0000DD7C0000}"/>
    <cellStyle name="Heading 3 9 6" xfId="32214" xr:uid="{00000000-0005-0000-0000-0000DE7C0000}"/>
    <cellStyle name="Heading 3 9 7" xfId="32215" xr:uid="{00000000-0005-0000-0000-0000DF7C0000}"/>
    <cellStyle name="Heading 3 9 8" xfId="32216" xr:uid="{00000000-0005-0000-0000-0000E07C0000}"/>
    <cellStyle name="Heading 3 9 9" xfId="32217" xr:uid="{00000000-0005-0000-0000-0000E17C0000}"/>
    <cellStyle name="Heading 3 9_BSD2" xfId="32218" xr:uid="{00000000-0005-0000-0000-0000E27C0000}"/>
    <cellStyle name="Heading 3 90" xfId="32219" xr:uid="{00000000-0005-0000-0000-0000E37C0000}"/>
    <cellStyle name="Heading 3 91" xfId="32220" xr:uid="{00000000-0005-0000-0000-0000E47C0000}"/>
    <cellStyle name="Heading 3 92" xfId="32221" xr:uid="{00000000-0005-0000-0000-0000E57C0000}"/>
    <cellStyle name="Heading 3 93" xfId="32222" xr:uid="{00000000-0005-0000-0000-0000E67C0000}"/>
    <cellStyle name="Heading 3 94" xfId="32223" xr:uid="{00000000-0005-0000-0000-0000E77C0000}"/>
    <cellStyle name="Heading 4 1" xfId="32224" xr:uid="{00000000-0005-0000-0000-0000E97C0000}"/>
    <cellStyle name="Heading 4 10" xfId="32225" xr:uid="{00000000-0005-0000-0000-0000EA7C0000}"/>
    <cellStyle name="Heading 4 10 10" xfId="32226" xr:uid="{00000000-0005-0000-0000-0000EB7C0000}"/>
    <cellStyle name="Heading 4 10 11" xfId="32227" xr:uid="{00000000-0005-0000-0000-0000EC7C0000}"/>
    <cellStyle name="Heading 4 10 12" xfId="32228" xr:uid="{00000000-0005-0000-0000-0000ED7C0000}"/>
    <cellStyle name="Heading 4 10 2" xfId="32229" xr:uid="{00000000-0005-0000-0000-0000EE7C0000}"/>
    <cellStyle name="Heading 4 10 2 2" xfId="32230" xr:uid="{00000000-0005-0000-0000-0000EF7C0000}"/>
    <cellStyle name="Heading 4 10 2 3" xfId="32231" xr:uid="{00000000-0005-0000-0000-0000F07C0000}"/>
    <cellStyle name="Heading 4 10 2_BSD2" xfId="32232" xr:uid="{00000000-0005-0000-0000-0000F17C0000}"/>
    <cellStyle name="Heading 4 10 3" xfId="32233" xr:uid="{00000000-0005-0000-0000-0000F27C0000}"/>
    <cellStyle name="Heading 4 10 4" xfId="32234" xr:uid="{00000000-0005-0000-0000-0000F37C0000}"/>
    <cellStyle name="Heading 4 10 5" xfId="32235" xr:uid="{00000000-0005-0000-0000-0000F47C0000}"/>
    <cellStyle name="Heading 4 10 6" xfId="32236" xr:uid="{00000000-0005-0000-0000-0000F57C0000}"/>
    <cellStyle name="Heading 4 10 7" xfId="32237" xr:uid="{00000000-0005-0000-0000-0000F67C0000}"/>
    <cellStyle name="Heading 4 10 8" xfId="32238" xr:uid="{00000000-0005-0000-0000-0000F77C0000}"/>
    <cellStyle name="Heading 4 10 9" xfId="32239" xr:uid="{00000000-0005-0000-0000-0000F87C0000}"/>
    <cellStyle name="Heading 4 10_BSD2" xfId="32240" xr:uid="{00000000-0005-0000-0000-0000F97C0000}"/>
    <cellStyle name="Heading 4 11" xfId="32241" xr:uid="{00000000-0005-0000-0000-0000FA7C0000}"/>
    <cellStyle name="Heading 4 11 10" xfId="32242" xr:uid="{00000000-0005-0000-0000-0000FB7C0000}"/>
    <cellStyle name="Heading 4 11 11" xfId="32243" xr:uid="{00000000-0005-0000-0000-0000FC7C0000}"/>
    <cellStyle name="Heading 4 11 12" xfId="32244" xr:uid="{00000000-0005-0000-0000-0000FD7C0000}"/>
    <cellStyle name="Heading 4 11 2" xfId="32245" xr:uid="{00000000-0005-0000-0000-0000FE7C0000}"/>
    <cellStyle name="Heading 4 11 2 2" xfId="32246" xr:uid="{00000000-0005-0000-0000-0000FF7C0000}"/>
    <cellStyle name="Heading 4 11 2 3" xfId="32247" xr:uid="{00000000-0005-0000-0000-0000007D0000}"/>
    <cellStyle name="Heading 4 11 2_BSD2" xfId="32248" xr:uid="{00000000-0005-0000-0000-0000017D0000}"/>
    <cellStyle name="Heading 4 11 3" xfId="32249" xr:uid="{00000000-0005-0000-0000-0000027D0000}"/>
    <cellStyle name="Heading 4 11 4" xfId="32250" xr:uid="{00000000-0005-0000-0000-0000037D0000}"/>
    <cellStyle name="Heading 4 11 5" xfId="32251" xr:uid="{00000000-0005-0000-0000-0000047D0000}"/>
    <cellStyle name="Heading 4 11 6" xfId="32252" xr:uid="{00000000-0005-0000-0000-0000057D0000}"/>
    <cellStyle name="Heading 4 11 7" xfId="32253" xr:uid="{00000000-0005-0000-0000-0000067D0000}"/>
    <cellStyle name="Heading 4 11 8" xfId="32254" xr:uid="{00000000-0005-0000-0000-0000077D0000}"/>
    <cellStyle name="Heading 4 11 9" xfId="32255" xr:uid="{00000000-0005-0000-0000-0000087D0000}"/>
    <cellStyle name="Heading 4 11_BSD2" xfId="32256" xr:uid="{00000000-0005-0000-0000-0000097D0000}"/>
    <cellStyle name="Heading 4 12" xfId="32257" xr:uid="{00000000-0005-0000-0000-00000A7D0000}"/>
    <cellStyle name="Heading 4 12 10" xfId="32258" xr:uid="{00000000-0005-0000-0000-00000B7D0000}"/>
    <cellStyle name="Heading 4 12 2" xfId="32259" xr:uid="{00000000-0005-0000-0000-00000C7D0000}"/>
    <cellStyle name="Heading 4 12 2 10" xfId="32260" xr:uid="{00000000-0005-0000-0000-00000D7D0000}"/>
    <cellStyle name="Heading 4 12 2 2" xfId="32261" xr:uid="{00000000-0005-0000-0000-00000E7D0000}"/>
    <cellStyle name="Heading 4 12 2 2 2" xfId="32262" xr:uid="{00000000-0005-0000-0000-00000F7D0000}"/>
    <cellStyle name="Heading 4 12 2 2 3" xfId="32263" xr:uid="{00000000-0005-0000-0000-0000107D0000}"/>
    <cellStyle name="Heading 4 12 2 2 4" xfId="32264" xr:uid="{00000000-0005-0000-0000-0000117D0000}"/>
    <cellStyle name="Heading 4 12 2 2 5" xfId="32265" xr:uid="{00000000-0005-0000-0000-0000127D0000}"/>
    <cellStyle name="Heading 4 12 2 3" xfId="32266" xr:uid="{00000000-0005-0000-0000-0000137D0000}"/>
    <cellStyle name="Heading 4 12 2 4" xfId="32267" xr:uid="{00000000-0005-0000-0000-0000147D0000}"/>
    <cellStyle name="Heading 4 12 2 5" xfId="32268" xr:uid="{00000000-0005-0000-0000-0000157D0000}"/>
    <cellStyle name="Heading 4 12 2 6" xfId="32269" xr:uid="{00000000-0005-0000-0000-0000167D0000}"/>
    <cellStyle name="Heading 4 12 2 7" xfId="32270" xr:uid="{00000000-0005-0000-0000-0000177D0000}"/>
    <cellStyle name="Heading 4 12 2 8" xfId="32271" xr:uid="{00000000-0005-0000-0000-0000187D0000}"/>
    <cellStyle name="Heading 4 12 2 9" xfId="32272" xr:uid="{00000000-0005-0000-0000-0000197D0000}"/>
    <cellStyle name="Heading 4 12 2_BSD2" xfId="32273" xr:uid="{00000000-0005-0000-0000-00001A7D0000}"/>
    <cellStyle name="Heading 4 12 3" xfId="32274" xr:uid="{00000000-0005-0000-0000-00001B7D0000}"/>
    <cellStyle name="Heading 4 12 4" xfId="32275" xr:uid="{00000000-0005-0000-0000-00001C7D0000}"/>
    <cellStyle name="Heading 4 12 5" xfId="32276" xr:uid="{00000000-0005-0000-0000-00001D7D0000}"/>
    <cellStyle name="Heading 4 12 6" xfId="32277" xr:uid="{00000000-0005-0000-0000-00001E7D0000}"/>
    <cellStyle name="Heading 4 12 7" xfId="32278" xr:uid="{00000000-0005-0000-0000-00001F7D0000}"/>
    <cellStyle name="Heading 4 12 8" xfId="32279" xr:uid="{00000000-0005-0000-0000-0000207D0000}"/>
    <cellStyle name="Heading 4 12 9" xfId="32280" xr:uid="{00000000-0005-0000-0000-0000217D0000}"/>
    <cellStyle name="Heading 4 12_BSD2" xfId="32281" xr:uid="{00000000-0005-0000-0000-0000227D0000}"/>
    <cellStyle name="Heading 4 13" xfId="32282" xr:uid="{00000000-0005-0000-0000-0000237D0000}"/>
    <cellStyle name="Heading 4 13 10" xfId="32283" xr:uid="{00000000-0005-0000-0000-0000247D0000}"/>
    <cellStyle name="Heading 4 13 2" xfId="32284" xr:uid="{00000000-0005-0000-0000-0000257D0000}"/>
    <cellStyle name="Heading 4 13 2 2" xfId="32285" xr:uid="{00000000-0005-0000-0000-0000267D0000}"/>
    <cellStyle name="Heading 4 13 2 3" xfId="32286" xr:uid="{00000000-0005-0000-0000-0000277D0000}"/>
    <cellStyle name="Heading 4 13 2_BSD2" xfId="32287" xr:uid="{00000000-0005-0000-0000-0000287D0000}"/>
    <cellStyle name="Heading 4 13 3" xfId="32288" xr:uid="{00000000-0005-0000-0000-0000297D0000}"/>
    <cellStyle name="Heading 4 13 4" xfId="32289" xr:uid="{00000000-0005-0000-0000-00002A7D0000}"/>
    <cellStyle name="Heading 4 13 5" xfId="32290" xr:uid="{00000000-0005-0000-0000-00002B7D0000}"/>
    <cellStyle name="Heading 4 13 6" xfId="32291" xr:uid="{00000000-0005-0000-0000-00002C7D0000}"/>
    <cellStyle name="Heading 4 13 7" xfId="32292" xr:uid="{00000000-0005-0000-0000-00002D7D0000}"/>
    <cellStyle name="Heading 4 13 8" xfId="32293" xr:uid="{00000000-0005-0000-0000-00002E7D0000}"/>
    <cellStyle name="Heading 4 13 9" xfId="32294" xr:uid="{00000000-0005-0000-0000-00002F7D0000}"/>
    <cellStyle name="Heading 4 13_BSD2" xfId="32295" xr:uid="{00000000-0005-0000-0000-0000307D0000}"/>
    <cellStyle name="Heading 4 14" xfId="32296" xr:uid="{00000000-0005-0000-0000-0000317D0000}"/>
    <cellStyle name="Heading 4 14 2" xfId="32297" xr:uid="{00000000-0005-0000-0000-0000327D0000}"/>
    <cellStyle name="Heading 4 14 2 2" xfId="32298" xr:uid="{00000000-0005-0000-0000-0000337D0000}"/>
    <cellStyle name="Heading 4 14 2 3" xfId="32299" xr:uid="{00000000-0005-0000-0000-0000347D0000}"/>
    <cellStyle name="Heading 4 14 2_BSD2" xfId="32300" xr:uid="{00000000-0005-0000-0000-0000357D0000}"/>
    <cellStyle name="Heading 4 14 3" xfId="32301" xr:uid="{00000000-0005-0000-0000-0000367D0000}"/>
    <cellStyle name="Heading 4 14 4" xfId="32302" xr:uid="{00000000-0005-0000-0000-0000377D0000}"/>
    <cellStyle name="Heading 4 14 5" xfId="32303" xr:uid="{00000000-0005-0000-0000-0000387D0000}"/>
    <cellStyle name="Heading 4 14_BSD2" xfId="32304" xr:uid="{00000000-0005-0000-0000-0000397D0000}"/>
    <cellStyle name="Heading 4 15" xfId="32305" xr:uid="{00000000-0005-0000-0000-00003A7D0000}"/>
    <cellStyle name="Heading 4 15 2" xfId="32306" xr:uid="{00000000-0005-0000-0000-00003B7D0000}"/>
    <cellStyle name="Heading 4 15 2 2" xfId="32307" xr:uid="{00000000-0005-0000-0000-00003C7D0000}"/>
    <cellStyle name="Heading 4 15 2 3" xfId="32308" xr:uid="{00000000-0005-0000-0000-00003D7D0000}"/>
    <cellStyle name="Heading 4 15 2_BSD2" xfId="32309" xr:uid="{00000000-0005-0000-0000-00003E7D0000}"/>
    <cellStyle name="Heading 4 15 3" xfId="32310" xr:uid="{00000000-0005-0000-0000-00003F7D0000}"/>
    <cellStyle name="Heading 4 15 4" xfId="32311" xr:uid="{00000000-0005-0000-0000-0000407D0000}"/>
    <cellStyle name="Heading 4 15 5" xfId="32312" xr:uid="{00000000-0005-0000-0000-0000417D0000}"/>
    <cellStyle name="Heading 4 15_BSD2" xfId="32313" xr:uid="{00000000-0005-0000-0000-0000427D0000}"/>
    <cellStyle name="Heading 4 16" xfId="32314" xr:uid="{00000000-0005-0000-0000-0000437D0000}"/>
    <cellStyle name="Heading 4 16 2" xfId="32315" xr:uid="{00000000-0005-0000-0000-0000447D0000}"/>
    <cellStyle name="Heading 4 16 2 2" xfId="32316" xr:uid="{00000000-0005-0000-0000-0000457D0000}"/>
    <cellStyle name="Heading 4 16 2 3" xfId="32317" xr:uid="{00000000-0005-0000-0000-0000467D0000}"/>
    <cellStyle name="Heading 4 16 2_BSD2" xfId="32318" xr:uid="{00000000-0005-0000-0000-0000477D0000}"/>
    <cellStyle name="Heading 4 16 3" xfId="32319" xr:uid="{00000000-0005-0000-0000-0000487D0000}"/>
    <cellStyle name="Heading 4 16 4" xfId="32320" xr:uid="{00000000-0005-0000-0000-0000497D0000}"/>
    <cellStyle name="Heading 4 16 5" xfId="32321" xr:uid="{00000000-0005-0000-0000-00004A7D0000}"/>
    <cellStyle name="Heading 4 16_BSD2" xfId="32322" xr:uid="{00000000-0005-0000-0000-00004B7D0000}"/>
    <cellStyle name="Heading 4 17" xfId="32323" xr:uid="{00000000-0005-0000-0000-00004C7D0000}"/>
    <cellStyle name="Heading 4 17 2" xfId="32324" xr:uid="{00000000-0005-0000-0000-00004D7D0000}"/>
    <cellStyle name="Heading 4 17 2 2" xfId="32325" xr:uid="{00000000-0005-0000-0000-00004E7D0000}"/>
    <cellStyle name="Heading 4 17 2 3" xfId="32326" xr:uid="{00000000-0005-0000-0000-00004F7D0000}"/>
    <cellStyle name="Heading 4 17 2_BSD2" xfId="32327" xr:uid="{00000000-0005-0000-0000-0000507D0000}"/>
    <cellStyle name="Heading 4 17 3" xfId="32328" xr:uid="{00000000-0005-0000-0000-0000517D0000}"/>
    <cellStyle name="Heading 4 17 4" xfId="32329" xr:uid="{00000000-0005-0000-0000-0000527D0000}"/>
    <cellStyle name="Heading 4 17 5" xfId="32330" xr:uid="{00000000-0005-0000-0000-0000537D0000}"/>
    <cellStyle name="Heading 4 17_BSD2" xfId="32331" xr:uid="{00000000-0005-0000-0000-0000547D0000}"/>
    <cellStyle name="Heading 4 18" xfId="32332" xr:uid="{00000000-0005-0000-0000-0000557D0000}"/>
    <cellStyle name="Heading 4 18 2" xfId="32333" xr:uid="{00000000-0005-0000-0000-0000567D0000}"/>
    <cellStyle name="Heading 4 18 2 2" xfId="32334" xr:uid="{00000000-0005-0000-0000-0000577D0000}"/>
    <cellStyle name="Heading 4 18 2 3" xfId="32335" xr:uid="{00000000-0005-0000-0000-0000587D0000}"/>
    <cellStyle name="Heading 4 18 2_BSD2" xfId="32336" xr:uid="{00000000-0005-0000-0000-0000597D0000}"/>
    <cellStyle name="Heading 4 18 3" xfId="32337" xr:uid="{00000000-0005-0000-0000-00005A7D0000}"/>
    <cellStyle name="Heading 4 18 4" xfId="32338" xr:uid="{00000000-0005-0000-0000-00005B7D0000}"/>
    <cellStyle name="Heading 4 18 5" xfId="32339" xr:uid="{00000000-0005-0000-0000-00005C7D0000}"/>
    <cellStyle name="Heading 4 18_BSD2" xfId="32340" xr:uid="{00000000-0005-0000-0000-00005D7D0000}"/>
    <cellStyle name="Heading 4 19" xfId="32341" xr:uid="{00000000-0005-0000-0000-00005E7D0000}"/>
    <cellStyle name="Heading 4 19 2" xfId="32342" xr:uid="{00000000-0005-0000-0000-00005F7D0000}"/>
    <cellStyle name="Heading 4 19 2 2" xfId="32343" xr:uid="{00000000-0005-0000-0000-0000607D0000}"/>
    <cellStyle name="Heading 4 19 2 3" xfId="32344" xr:uid="{00000000-0005-0000-0000-0000617D0000}"/>
    <cellStyle name="Heading 4 19 2_BSD2" xfId="32345" xr:uid="{00000000-0005-0000-0000-0000627D0000}"/>
    <cellStyle name="Heading 4 19 3" xfId="32346" xr:uid="{00000000-0005-0000-0000-0000637D0000}"/>
    <cellStyle name="Heading 4 19 4" xfId="32347" xr:uid="{00000000-0005-0000-0000-0000647D0000}"/>
    <cellStyle name="Heading 4 19 5" xfId="32348" xr:uid="{00000000-0005-0000-0000-0000657D0000}"/>
    <cellStyle name="Heading 4 19_BSD2" xfId="32349" xr:uid="{00000000-0005-0000-0000-0000667D0000}"/>
    <cellStyle name="Heading 4 2" xfId="935" xr:uid="{00000000-0005-0000-0000-0000677D0000}"/>
    <cellStyle name="Heading 4 2 10" xfId="32350" xr:uid="{00000000-0005-0000-0000-0000687D0000}"/>
    <cellStyle name="Heading 4 2 11" xfId="32351" xr:uid="{00000000-0005-0000-0000-0000697D0000}"/>
    <cellStyle name="Heading 4 2 12" xfId="32352" xr:uid="{00000000-0005-0000-0000-00006A7D0000}"/>
    <cellStyle name="Heading 4 2 12 2" xfId="32353" xr:uid="{00000000-0005-0000-0000-00006B7D0000}"/>
    <cellStyle name="Heading 4 2 13" xfId="32354" xr:uid="{00000000-0005-0000-0000-00006C7D0000}"/>
    <cellStyle name="Heading 4 2 14" xfId="32355" xr:uid="{00000000-0005-0000-0000-00006D7D0000}"/>
    <cellStyle name="Heading 4 2 2" xfId="32356" xr:uid="{00000000-0005-0000-0000-00006E7D0000}"/>
    <cellStyle name="Heading 4 2 2 10" xfId="32357" xr:uid="{00000000-0005-0000-0000-00006F7D0000}"/>
    <cellStyle name="Heading 4 2 2 11" xfId="32358" xr:uid="{00000000-0005-0000-0000-0000707D0000}"/>
    <cellStyle name="Heading 4 2 2 11 2" xfId="32359" xr:uid="{00000000-0005-0000-0000-0000717D0000}"/>
    <cellStyle name="Heading 4 2 2 12" xfId="32360" xr:uid="{00000000-0005-0000-0000-0000727D0000}"/>
    <cellStyle name="Heading 4 2 2 2" xfId="32361" xr:uid="{00000000-0005-0000-0000-0000737D0000}"/>
    <cellStyle name="Heading 4 2 2 2 10" xfId="32362" xr:uid="{00000000-0005-0000-0000-0000747D0000}"/>
    <cellStyle name="Heading 4 2 2 2 2" xfId="32363" xr:uid="{00000000-0005-0000-0000-0000757D0000}"/>
    <cellStyle name="Heading 4 2 2 2 2 10" xfId="32364" xr:uid="{00000000-0005-0000-0000-0000767D0000}"/>
    <cellStyle name="Heading 4 2 2 2 2 2" xfId="32365" xr:uid="{00000000-0005-0000-0000-0000777D0000}"/>
    <cellStyle name="Heading 4 2 2 2 2 2 2" xfId="32366" xr:uid="{00000000-0005-0000-0000-0000787D0000}"/>
    <cellStyle name="Heading 4 2 2 2 2 2 2 2" xfId="32367" xr:uid="{00000000-0005-0000-0000-0000797D0000}"/>
    <cellStyle name="Heading 4 2 2 2 2 2 2 2 2" xfId="32368" xr:uid="{00000000-0005-0000-0000-00007A7D0000}"/>
    <cellStyle name="Heading 4 2 2 2 2 2 2 2 2 2" xfId="32369" xr:uid="{00000000-0005-0000-0000-00007B7D0000}"/>
    <cellStyle name="Heading 4 2 2 2 2 2 2 3" xfId="32370" xr:uid="{00000000-0005-0000-0000-00007C7D0000}"/>
    <cellStyle name="Heading 4 2 2 2 2 2 3" xfId="32371" xr:uid="{00000000-0005-0000-0000-00007D7D0000}"/>
    <cellStyle name="Heading 4 2 2 2 2 2 4" xfId="32372" xr:uid="{00000000-0005-0000-0000-00007E7D0000}"/>
    <cellStyle name="Heading 4 2 2 2 2 2 4 2" xfId="32373" xr:uid="{00000000-0005-0000-0000-00007F7D0000}"/>
    <cellStyle name="Heading 4 2 2 2 2 2 5" xfId="32374" xr:uid="{00000000-0005-0000-0000-0000807D0000}"/>
    <cellStyle name="Heading 4 2 2 2 2 3" xfId="32375" xr:uid="{00000000-0005-0000-0000-0000817D0000}"/>
    <cellStyle name="Heading 4 2 2 2 2 4" xfId="32376" xr:uid="{00000000-0005-0000-0000-0000827D0000}"/>
    <cellStyle name="Heading 4 2 2 2 2 5" xfId="32377" xr:uid="{00000000-0005-0000-0000-0000837D0000}"/>
    <cellStyle name="Heading 4 2 2 2 2 6" xfId="32378" xr:uid="{00000000-0005-0000-0000-0000847D0000}"/>
    <cellStyle name="Heading 4 2 2 2 2 7" xfId="32379" xr:uid="{00000000-0005-0000-0000-0000857D0000}"/>
    <cellStyle name="Heading 4 2 2 2 2 8" xfId="32380" xr:uid="{00000000-0005-0000-0000-0000867D0000}"/>
    <cellStyle name="Heading 4 2 2 2 2 9" xfId="32381" xr:uid="{00000000-0005-0000-0000-0000877D0000}"/>
    <cellStyle name="Heading 4 2 2 2 2 9 2" xfId="32382" xr:uid="{00000000-0005-0000-0000-0000887D0000}"/>
    <cellStyle name="Heading 4 2 2 2 3" xfId="32383" xr:uid="{00000000-0005-0000-0000-0000897D0000}"/>
    <cellStyle name="Heading 4 2 2 2 4" xfId="32384" xr:uid="{00000000-0005-0000-0000-00008A7D0000}"/>
    <cellStyle name="Heading 4 2 2 2 5" xfId="32385" xr:uid="{00000000-0005-0000-0000-00008B7D0000}"/>
    <cellStyle name="Heading 4 2 2 2 6" xfId="32386" xr:uid="{00000000-0005-0000-0000-00008C7D0000}"/>
    <cellStyle name="Heading 4 2 2 2 7" xfId="32387" xr:uid="{00000000-0005-0000-0000-00008D7D0000}"/>
    <cellStyle name="Heading 4 2 2 2 8" xfId="32388" xr:uid="{00000000-0005-0000-0000-00008E7D0000}"/>
    <cellStyle name="Heading 4 2 2 2 9" xfId="32389" xr:uid="{00000000-0005-0000-0000-00008F7D0000}"/>
    <cellStyle name="Heading 4 2 2 2 9 2" xfId="32390" xr:uid="{00000000-0005-0000-0000-0000907D0000}"/>
    <cellStyle name="Heading 4 2 2 3" xfId="32391" xr:uid="{00000000-0005-0000-0000-0000917D0000}"/>
    <cellStyle name="Heading 4 2 2 3 2" xfId="32392" xr:uid="{00000000-0005-0000-0000-0000927D0000}"/>
    <cellStyle name="Heading 4 2 2 3 3" xfId="32393" xr:uid="{00000000-0005-0000-0000-0000937D0000}"/>
    <cellStyle name="Heading 4 2 2 3 4" xfId="32394" xr:uid="{00000000-0005-0000-0000-0000947D0000}"/>
    <cellStyle name="Heading 4 2 2 4" xfId="32395" xr:uid="{00000000-0005-0000-0000-0000957D0000}"/>
    <cellStyle name="Heading 4 2 2 5" xfId="32396" xr:uid="{00000000-0005-0000-0000-0000967D0000}"/>
    <cellStyle name="Heading 4 2 2 6" xfId="32397" xr:uid="{00000000-0005-0000-0000-0000977D0000}"/>
    <cellStyle name="Heading 4 2 2 7" xfId="32398" xr:uid="{00000000-0005-0000-0000-0000987D0000}"/>
    <cellStyle name="Heading 4 2 2 8" xfId="32399" xr:uid="{00000000-0005-0000-0000-0000997D0000}"/>
    <cellStyle name="Heading 4 2 2 9" xfId="32400" xr:uid="{00000000-0005-0000-0000-00009A7D0000}"/>
    <cellStyle name="Heading 4 2 2_BSD2" xfId="32401" xr:uid="{00000000-0005-0000-0000-00009B7D0000}"/>
    <cellStyle name="Heading 4 2 3" xfId="32402" xr:uid="{00000000-0005-0000-0000-00009C7D0000}"/>
    <cellStyle name="Heading 4 2 3 10" xfId="32403" xr:uid="{00000000-0005-0000-0000-00009D7D0000}"/>
    <cellStyle name="Heading 4 2 3 2" xfId="32404" xr:uid="{00000000-0005-0000-0000-00009E7D0000}"/>
    <cellStyle name="Heading 4 2 3 2 10" xfId="32405" xr:uid="{00000000-0005-0000-0000-00009F7D0000}"/>
    <cellStyle name="Heading 4 2 3 2 2" xfId="32406" xr:uid="{00000000-0005-0000-0000-0000A07D0000}"/>
    <cellStyle name="Heading 4 2 3 2 2 2" xfId="32407" xr:uid="{00000000-0005-0000-0000-0000A17D0000}"/>
    <cellStyle name="Heading 4 2 3 2 2 3" xfId="32408" xr:uid="{00000000-0005-0000-0000-0000A27D0000}"/>
    <cellStyle name="Heading 4 2 3 2 2 4" xfId="32409" xr:uid="{00000000-0005-0000-0000-0000A37D0000}"/>
    <cellStyle name="Heading 4 2 3 2 2 5" xfId="32410" xr:uid="{00000000-0005-0000-0000-0000A47D0000}"/>
    <cellStyle name="Heading 4 2 3 2 3" xfId="32411" xr:uid="{00000000-0005-0000-0000-0000A57D0000}"/>
    <cellStyle name="Heading 4 2 3 2 4" xfId="32412" xr:uid="{00000000-0005-0000-0000-0000A67D0000}"/>
    <cellStyle name="Heading 4 2 3 2 5" xfId="32413" xr:uid="{00000000-0005-0000-0000-0000A77D0000}"/>
    <cellStyle name="Heading 4 2 3 2 6" xfId="32414" xr:uid="{00000000-0005-0000-0000-0000A87D0000}"/>
    <cellStyle name="Heading 4 2 3 2 7" xfId="32415" xr:uid="{00000000-0005-0000-0000-0000A97D0000}"/>
    <cellStyle name="Heading 4 2 3 2 8" xfId="32416" xr:uid="{00000000-0005-0000-0000-0000AA7D0000}"/>
    <cellStyle name="Heading 4 2 3 2 9" xfId="32417" xr:uid="{00000000-0005-0000-0000-0000AB7D0000}"/>
    <cellStyle name="Heading 4 2 3 3" xfId="32418" xr:uid="{00000000-0005-0000-0000-0000AC7D0000}"/>
    <cellStyle name="Heading 4 2 3 4" xfId="32419" xr:uid="{00000000-0005-0000-0000-0000AD7D0000}"/>
    <cellStyle name="Heading 4 2 3 5" xfId="32420" xr:uid="{00000000-0005-0000-0000-0000AE7D0000}"/>
    <cellStyle name="Heading 4 2 3 6" xfId="32421" xr:uid="{00000000-0005-0000-0000-0000AF7D0000}"/>
    <cellStyle name="Heading 4 2 3 7" xfId="32422" xr:uid="{00000000-0005-0000-0000-0000B07D0000}"/>
    <cellStyle name="Heading 4 2 3 8" xfId="32423" xr:uid="{00000000-0005-0000-0000-0000B17D0000}"/>
    <cellStyle name="Heading 4 2 3 9" xfId="32424" xr:uid="{00000000-0005-0000-0000-0000B27D0000}"/>
    <cellStyle name="Heading 4 2 3_BSD2" xfId="32425" xr:uid="{00000000-0005-0000-0000-0000B37D0000}"/>
    <cellStyle name="Heading 4 2 4" xfId="32426" xr:uid="{00000000-0005-0000-0000-0000B47D0000}"/>
    <cellStyle name="Heading 4 2 4 2" xfId="32427" xr:uid="{00000000-0005-0000-0000-0000B57D0000}"/>
    <cellStyle name="Heading 4 2 4 3" xfId="32428" xr:uid="{00000000-0005-0000-0000-0000B67D0000}"/>
    <cellStyle name="Heading 4 2 4 4" xfId="32429" xr:uid="{00000000-0005-0000-0000-0000B77D0000}"/>
    <cellStyle name="Heading 4 2 5" xfId="32430" xr:uid="{00000000-0005-0000-0000-0000B87D0000}"/>
    <cellStyle name="Heading 4 2 5 2" xfId="32431" xr:uid="{00000000-0005-0000-0000-0000B97D0000}"/>
    <cellStyle name="Heading 4 2 5 3" xfId="32432" xr:uid="{00000000-0005-0000-0000-0000BA7D0000}"/>
    <cellStyle name="Heading 4 2 5 4" xfId="32433" xr:uid="{00000000-0005-0000-0000-0000BB7D0000}"/>
    <cellStyle name="Heading 4 2 6" xfId="32434" xr:uid="{00000000-0005-0000-0000-0000BC7D0000}"/>
    <cellStyle name="Heading 4 2 7" xfId="32435" xr:uid="{00000000-0005-0000-0000-0000BD7D0000}"/>
    <cellStyle name="Heading 4 2 8" xfId="32436" xr:uid="{00000000-0005-0000-0000-0000BE7D0000}"/>
    <cellStyle name="Heading 4 2 9" xfId="32437" xr:uid="{00000000-0005-0000-0000-0000BF7D0000}"/>
    <cellStyle name="Heading 4 20" xfId="32438" xr:uid="{00000000-0005-0000-0000-0000C07D0000}"/>
    <cellStyle name="Heading 4 20 2" xfId="32439" xr:uid="{00000000-0005-0000-0000-0000C17D0000}"/>
    <cellStyle name="Heading 4 20 2 2" xfId="32440" xr:uid="{00000000-0005-0000-0000-0000C27D0000}"/>
    <cellStyle name="Heading 4 20 2 3" xfId="32441" xr:uid="{00000000-0005-0000-0000-0000C37D0000}"/>
    <cellStyle name="Heading 4 20 2_BSD2" xfId="32442" xr:uid="{00000000-0005-0000-0000-0000C47D0000}"/>
    <cellStyle name="Heading 4 20 3" xfId="32443" xr:uid="{00000000-0005-0000-0000-0000C57D0000}"/>
    <cellStyle name="Heading 4 20 4" xfId="32444" xr:uid="{00000000-0005-0000-0000-0000C67D0000}"/>
    <cellStyle name="Heading 4 20_BSD2" xfId="32445" xr:uid="{00000000-0005-0000-0000-0000C77D0000}"/>
    <cellStyle name="Heading 4 21" xfId="32446" xr:uid="{00000000-0005-0000-0000-0000C87D0000}"/>
    <cellStyle name="Heading 4 21 2" xfId="32447" xr:uid="{00000000-0005-0000-0000-0000C97D0000}"/>
    <cellStyle name="Heading 4 21 2 2" xfId="32448" xr:uid="{00000000-0005-0000-0000-0000CA7D0000}"/>
    <cellStyle name="Heading 4 21 2 3" xfId="32449" xr:uid="{00000000-0005-0000-0000-0000CB7D0000}"/>
    <cellStyle name="Heading 4 21 2_BSD2" xfId="32450" xr:uid="{00000000-0005-0000-0000-0000CC7D0000}"/>
    <cellStyle name="Heading 4 21 3" xfId="32451" xr:uid="{00000000-0005-0000-0000-0000CD7D0000}"/>
    <cellStyle name="Heading 4 21 4" xfId="32452" xr:uid="{00000000-0005-0000-0000-0000CE7D0000}"/>
    <cellStyle name="Heading 4 21_BSD2" xfId="32453" xr:uid="{00000000-0005-0000-0000-0000CF7D0000}"/>
    <cellStyle name="Heading 4 22" xfId="32454" xr:uid="{00000000-0005-0000-0000-0000D07D0000}"/>
    <cellStyle name="Heading 4 22 2" xfId="32455" xr:uid="{00000000-0005-0000-0000-0000D17D0000}"/>
    <cellStyle name="Heading 4 22 2 2" xfId="32456" xr:uid="{00000000-0005-0000-0000-0000D27D0000}"/>
    <cellStyle name="Heading 4 22 2 3" xfId="32457" xr:uid="{00000000-0005-0000-0000-0000D37D0000}"/>
    <cellStyle name="Heading 4 22 2_BSD2" xfId="32458" xr:uid="{00000000-0005-0000-0000-0000D47D0000}"/>
    <cellStyle name="Heading 4 22 3" xfId="32459" xr:uid="{00000000-0005-0000-0000-0000D57D0000}"/>
    <cellStyle name="Heading 4 22 4" xfId="32460" xr:uid="{00000000-0005-0000-0000-0000D67D0000}"/>
    <cellStyle name="Heading 4 22_BSD2" xfId="32461" xr:uid="{00000000-0005-0000-0000-0000D77D0000}"/>
    <cellStyle name="Heading 4 23" xfId="32462" xr:uid="{00000000-0005-0000-0000-0000D87D0000}"/>
    <cellStyle name="Heading 4 23 2" xfId="32463" xr:uid="{00000000-0005-0000-0000-0000D97D0000}"/>
    <cellStyle name="Heading 4 23 2 2" xfId="32464" xr:uid="{00000000-0005-0000-0000-0000DA7D0000}"/>
    <cellStyle name="Heading 4 23 2 3" xfId="32465" xr:uid="{00000000-0005-0000-0000-0000DB7D0000}"/>
    <cellStyle name="Heading 4 23 2_BSD2" xfId="32466" xr:uid="{00000000-0005-0000-0000-0000DC7D0000}"/>
    <cellStyle name="Heading 4 23 3" xfId="32467" xr:uid="{00000000-0005-0000-0000-0000DD7D0000}"/>
    <cellStyle name="Heading 4 23 4" xfId="32468" xr:uid="{00000000-0005-0000-0000-0000DE7D0000}"/>
    <cellStyle name="Heading 4 23_BSD2" xfId="32469" xr:uid="{00000000-0005-0000-0000-0000DF7D0000}"/>
    <cellStyle name="Heading 4 24" xfId="32470" xr:uid="{00000000-0005-0000-0000-0000E07D0000}"/>
    <cellStyle name="Heading 4 24 2" xfId="32471" xr:uid="{00000000-0005-0000-0000-0000E17D0000}"/>
    <cellStyle name="Heading 4 24 2 2" xfId="32472" xr:uid="{00000000-0005-0000-0000-0000E27D0000}"/>
    <cellStyle name="Heading 4 24 2 3" xfId="32473" xr:uid="{00000000-0005-0000-0000-0000E37D0000}"/>
    <cellStyle name="Heading 4 24 2_BSD2" xfId="32474" xr:uid="{00000000-0005-0000-0000-0000E47D0000}"/>
    <cellStyle name="Heading 4 24 3" xfId="32475" xr:uid="{00000000-0005-0000-0000-0000E57D0000}"/>
    <cellStyle name="Heading 4 24 4" xfId="32476" xr:uid="{00000000-0005-0000-0000-0000E67D0000}"/>
    <cellStyle name="Heading 4 24_BSD2" xfId="32477" xr:uid="{00000000-0005-0000-0000-0000E77D0000}"/>
    <cellStyle name="Heading 4 25" xfId="32478" xr:uid="{00000000-0005-0000-0000-0000E87D0000}"/>
    <cellStyle name="Heading 4 25 2" xfId="32479" xr:uid="{00000000-0005-0000-0000-0000E97D0000}"/>
    <cellStyle name="Heading 4 25 2 2" xfId="32480" xr:uid="{00000000-0005-0000-0000-0000EA7D0000}"/>
    <cellStyle name="Heading 4 25 2 3" xfId="32481" xr:uid="{00000000-0005-0000-0000-0000EB7D0000}"/>
    <cellStyle name="Heading 4 25 2_BSD2" xfId="32482" xr:uid="{00000000-0005-0000-0000-0000EC7D0000}"/>
    <cellStyle name="Heading 4 25 3" xfId="32483" xr:uid="{00000000-0005-0000-0000-0000ED7D0000}"/>
    <cellStyle name="Heading 4 25 4" xfId="32484" xr:uid="{00000000-0005-0000-0000-0000EE7D0000}"/>
    <cellStyle name="Heading 4 25_BSD2" xfId="32485" xr:uid="{00000000-0005-0000-0000-0000EF7D0000}"/>
    <cellStyle name="Heading 4 26" xfId="32486" xr:uid="{00000000-0005-0000-0000-0000F07D0000}"/>
    <cellStyle name="Heading 4 26 2" xfId="32487" xr:uid="{00000000-0005-0000-0000-0000F17D0000}"/>
    <cellStyle name="Heading 4 26 2 2" xfId="32488" xr:uid="{00000000-0005-0000-0000-0000F27D0000}"/>
    <cellStyle name="Heading 4 26 2 3" xfId="32489" xr:uid="{00000000-0005-0000-0000-0000F37D0000}"/>
    <cellStyle name="Heading 4 26 2_BSD2" xfId="32490" xr:uid="{00000000-0005-0000-0000-0000F47D0000}"/>
    <cellStyle name="Heading 4 26 3" xfId="32491" xr:uid="{00000000-0005-0000-0000-0000F57D0000}"/>
    <cellStyle name="Heading 4 26 4" xfId="32492" xr:uid="{00000000-0005-0000-0000-0000F67D0000}"/>
    <cellStyle name="Heading 4 26_BSD2" xfId="32493" xr:uid="{00000000-0005-0000-0000-0000F77D0000}"/>
    <cellStyle name="Heading 4 27" xfId="32494" xr:uid="{00000000-0005-0000-0000-0000F87D0000}"/>
    <cellStyle name="Heading 4 27 2" xfId="32495" xr:uid="{00000000-0005-0000-0000-0000F97D0000}"/>
    <cellStyle name="Heading 4 27 2 2" xfId="32496" xr:uid="{00000000-0005-0000-0000-0000FA7D0000}"/>
    <cellStyle name="Heading 4 27 2 3" xfId="32497" xr:uid="{00000000-0005-0000-0000-0000FB7D0000}"/>
    <cellStyle name="Heading 4 27 2_BSD2" xfId="32498" xr:uid="{00000000-0005-0000-0000-0000FC7D0000}"/>
    <cellStyle name="Heading 4 27 3" xfId="32499" xr:uid="{00000000-0005-0000-0000-0000FD7D0000}"/>
    <cellStyle name="Heading 4 27 4" xfId="32500" xr:uid="{00000000-0005-0000-0000-0000FE7D0000}"/>
    <cellStyle name="Heading 4 27_BSD2" xfId="32501" xr:uid="{00000000-0005-0000-0000-0000FF7D0000}"/>
    <cellStyle name="Heading 4 28" xfId="32502" xr:uid="{00000000-0005-0000-0000-0000007E0000}"/>
    <cellStyle name="Heading 4 28 2" xfId="32503" xr:uid="{00000000-0005-0000-0000-0000017E0000}"/>
    <cellStyle name="Heading 4 28 2 2" xfId="32504" xr:uid="{00000000-0005-0000-0000-0000027E0000}"/>
    <cellStyle name="Heading 4 28 2 3" xfId="32505" xr:uid="{00000000-0005-0000-0000-0000037E0000}"/>
    <cellStyle name="Heading 4 28 2_BSD2" xfId="32506" xr:uid="{00000000-0005-0000-0000-0000047E0000}"/>
    <cellStyle name="Heading 4 28 3" xfId="32507" xr:uid="{00000000-0005-0000-0000-0000057E0000}"/>
    <cellStyle name="Heading 4 28 4" xfId="32508" xr:uid="{00000000-0005-0000-0000-0000067E0000}"/>
    <cellStyle name="Heading 4 28_BSD2" xfId="32509" xr:uid="{00000000-0005-0000-0000-0000077E0000}"/>
    <cellStyle name="Heading 4 29" xfId="32510" xr:uid="{00000000-0005-0000-0000-0000087E0000}"/>
    <cellStyle name="Heading 4 29 2" xfId="32511" xr:uid="{00000000-0005-0000-0000-0000097E0000}"/>
    <cellStyle name="Heading 4 29 2 2" xfId="32512" xr:uid="{00000000-0005-0000-0000-00000A7E0000}"/>
    <cellStyle name="Heading 4 29 2 3" xfId="32513" xr:uid="{00000000-0005-0000-0000-00000B7E0000}"/>
    <cellStyle name="Heading 4 29 2_BSD2" xfId="32514" xr:uid="{00000000-0005-0000-0000-00000C7E0000}"/>
    <cellStyle name="Heading 4 29 3" xfId="32515" xr:uid="{00000000-0005-0000-0000-00000D7E0000}"/>
    <cellStyle name="Heading 4 29 4" xfId="32516" xr:uid="{00000000-0005-0000-0000-00000E7E0000}"/>
    <cellStyle name="Heading 4 29_BSD2" xfId="32517" xr:uid="{00000000-0005-0000-0000-00000F7E0000}"/>
    <cellStyle name="Heading 4 3" xfId="32518" xr:uid="{00000000-0005-0000-0000-0000107E0000}"/>
    <cellStyle name="Heading 4 3 10" xfId="32519" xr:uid="{00000000-0005-0000-0000-0000117E0000}"/>
    <cellStyle name="Heading 4 3 11" xfId="32520" xr:uid="{00000000-0005-0000-0000-0000127E0000}"/>
    <cellStyle name="Heading 4 3 12" xfId="32521" xr:uid="{00000000-0005-0000-0000-0000137E0000}"/>
    <cellStyle name="Heading 4 3 2" xfId="32522" xr:uid="{00000000-0005-0000-0000-0000147E0000}"/>
    <cellStyle name="Heading 4 3 2 2" xfId="32523" xr:uid="{00000000-0005-0000-0000-0000157E0000}"/>
    <cellStyle name="Heading 4 3 2 3" xfId="32524" xr:uid="{00000000-0005-0000-0000-0000167E0000}"/>
    <cellStyle name="Heading 4 3 3" xfId="32525" xr:uid="{00000000-0005-0000-0000-0000177E0000}"/>
    <cellStyle name="Heading 4 3 4" xfId="32526" xr:uid="{00000000-0005-0000-0000-0000187E0000}"/>
    <cellStyle name="Heading 4 3 5" xfId="32527" xr:uid="{00000000-0005-0000-0000-0000197E0000}"/>
    <cellStyle name="Heading 4 3 6" xfId="32528" xr:uid="{00000000-0005-0000-0000-00001A7E0000}"/>
    <cellStyle name="Heading 4 3 7" xfId="32529" xr:uid="{00000000-0005-0000-0000-00001B7E0000}"/>
    <cellStyle name="Heading 4 3 8" xfId="32530" xr:uid="{00000000-0005-0000-0000-00001C7E0000}"/>
    <cellStyle name="Heading 4 3 9" xfId="32531" xr:uid="{00000000-0005-0000-0000-00001D7E0000}"/>
    <cellStyle name="Heading 4 3_Annexure" xfId="32532" xr:uid="{00000000-0005-0000-0000-00001E7E0000}"/>
    <cellStyle name="Heading 4 30" xfId="32533" xr:uid="{00000000-0005-0000-0000-00001F7E0000}"/>
    <cellStyle name="Heading 4 30 2" xfId="32534" xr:uid="{00000000-0005-0000-0000-0000207E0000}"/>
    <cellStyle name="Heading 4 30 2 2" xfId="32535" xr:uid="{00000000-0005-0000-0000-0000217E0000}"/>
    <cellStyle name="Heading 4 30 2 3" xfId="32536" xr:uid="{00000000-0005-0000-0000-0000227E0000}"/>
    <cellStyle name="Heading 4 30 2_BSD2" xfId="32537" xr:uid="{00000000-0005-0000-0000-0000237E0000}"/>
    <cellStyle name="Heading 4 30 3" xfId="32538" xr:uid="{00000000-0005-0000-0000-0000247E0000}"/>
    <cellStyle name="Heading 4 30 4" xfId="32539" xr:uid="{00000000-0005-0000-0000-0000257E0000}"/>
    <cellStyle name="Heading 4 30_BSD2" xfId="32540" xr:uid="{00000000-0005-0000-0000-0000267E0000}"/>
    <cellStyle name="Heading 4 31" xfId="32541" xr:uid="{00000000-0005-0000-0000-0000277E0000}"/>
    <cellStyle name="Heading 4 31 2" xfId="32542" xr:uid="{00000000-0005-0000-0000-0000287E0000}"/>
    <cellStyle name="Heading 4 31 2 2" xfId="32543" xr:uid="{00000000-0005-0000-0000-0000297E0000}"/>
    <cellStyle name="Heading 4 31 2 3" xfId="32544" xr:uid="{00000000-0005-0000-0000-00002A7E0000}"/>
    <cellStyle name="Heading 4 31 2_BSD2" xfId="32545" xr:uid="{00000000-0005-0000-0000-00002B7E0000}"/>
    <cellStyle name="Heading 4 31 3" xfId="32546" xr:uid="{00000000-0005-0000-0000-00002C7E0000}"/>
    <cellStyle name="Heading 4 31 4" xfId="32547" xr:uid="{00000000-0005-0000-0000-00002D7E0000}"/>
    <cellStyle name="Heading 4 31_BSD2" xfId="32548" xr:uid="{00000000-0005-0000-0000-00002E7E0000}"/>
    <cellStyle name="Heading 4 32" xfId="32549" xr:uid="{00000000-0005-0000-0000-00002F7E0000}"/>
    <cellStyle name="Heading 4 32 2" xfId="32550" xr:uid="{00000000-0005-0000-0000-0000307E0000}"/>
    <cellStyle name="Heading 4 32 2 2" xfId="32551" xr:uid="{00000000-0005-0000-0000-0000317E0000}"/>
    <cellStyle name="Heading 4 32 2 3" xfId="32552" xr:uid="{00000000-0005-0000-0000-0000327E0000}"/>
    <cellStyle name="Heading 4 32 2_BSD2" xfId="32553" xr:uid="{00000000-0005-0000-0000-0000337E0000}"/>
    <cellStyle name="Heading 4 32 3" xfId="32554" xr:uid="{00000000-0005-0000-0000-0000347E0000}"/>
    <cellStyle name="Heading 4 32 4" xfId="32555" xr:uid="{00000000-0005-0000-0000-0000357E0000}"/>
    <cellStyle name="Heading 4 32_BSD2" xfId="32556" xr:uid="{00000000-0005-0000-0000-0000367E0000}"/>
    <cellStyle name="Heading 4 33" xfId="32557" xr:uid="{00000000-0005-0000-0000-0000377E0000}"/>
    <cellStyle name="Heading 4 33 2" xfId="32558" xr:uid="{00000000-0005-0000-0000-0000387E0000}"/>
    <cellStyle name="Heading 4 33 2 2" xfId="32559" xr:uid="{00000000-0005-0000-0000-0000397E0000}"/>
    <cellStyle name="Heading 4 33 2 3" xfId="32560" xr:uid="{00000000-0005-0000-0000-00003A7E0000}"/>
    <cellStyle name="Heading 4 33 2_BSD2" xfId="32561" xr:uid="{00000000-0005-0000-0000-00003B7E0000}"/>
    <cellStyle name="Heading 4 33 3" xfId="32562" xr:uid="{00000000-0005-0000-0000-00003C7E0000}"/>
    <cellStyle name="Heading 4 33 4" xfId="32563" xr:uid="{00000000-0005-0000-0000-00003D7E0000}"/>
    <cellStyle name="Heading 4 33_BSD2" xfId="32564" xr:uid="{00000000-0005-0000-0000-00003E7E0000}"/>
    <cellStyle name="Heading 4 34" xfId="32565" xr:uid="{00000000-0005-0000-0000-00003F7E0000}"/>
    <cellStyle name="Heading 4 34 2" xfId="32566" xr:uid="{00000000-0005-0000-0000-0000407E0000}"/>
    <cellStyle name="Heading 4 34 2 2" xfId="32567" xr:uid="{00000000-0005-0000-0000-0000417E0000}"/>
    <cellStyle name="Heading 4 34 2 3" xfId="32568" xr:uid="{00000000-0005-0000-0000-0000427E0000}"/>
    <cellStyle name="Heading 4 34 2_BSD2" xfId="32569" xr:uid="{00000000-0005-0000-0000-0000437E0000}"/>
    <cellStyle name="Heading 4 34 3" xfId="32570" xr:uid="{00000000-0005-0000-0000-0000447E0000}"/>
    <cellStyle name="Heading 4 34 4" xfId="32571" xr:uid="{00000000-0005-0000-0000-0000457E0000}"/>
    <cellStyle name="Heading 4 34_BSD2" xfId="32572" xr:uid="{00000000-0005-0000-0000-0000467E0000}"/>
    <cellStyle name="Heading 4 35" xfId="32573" xr:uid="{00000000-0005-0000-0000-0000477E0000}"/>
    <cellStyle name="Heading 4 35 2" xfId="32574" xr:uid="{00000000-0005-0000-0000-0000487E0000}"/>
    <cellStyle name="Heading 4 35 2 2" xfId="32575" xr:uid="{00000000-0005-0000-0000-0000497E0000}"/>
    <cellStyle name="Heading 4 35 2 3" xfId="32576" xr:uid="{00000000-0005-0000-0000-00004A7E0000}"/>
    <cellStyle name="Heading 4 35 2_BSD2" xfId="32577" xr:uid="{00000000-0005-0000-0000-00004B7E0000}"/>
    <cellStyle name="Heading 4 35 3" xfId="32578" xr:uid="{00000000-0005-0000-0000-00004C7E0000}"/>
    <cellStyle name="Heading 4 35 4" xfId="32579" xr:uid="{00000000-0005-0000-0000-00004D7E0000}"/>
    <cellStyle name="Heading 4 35_BSD2" xfId="32580" xr:uid="{00000000-0005-0000-0000-00004E7E0000}"/>
    <cellStyle name="Heading 4 36" xfId="32581" xr:uid="{00000000-0005-0000-0000-00004F7E0000}"/>
    <cellStyle name="Heading 4 36 2" xfId="32582" xr:uid="{00000000-0005-0000-0000-0000507E0000}"/>
    <cellStyle name="Heading 4 36 2 2" xfId="32583" xr:uid="{00000000-0005-0000-0000-0000517E0000}"/>
    <cellStyle name="Heading 4 36 2 3" xfId="32584" xr:uid="{00000000-0005-0000-0000-0000527E0000}"/>
    <cellStyle name="Heading 4 36 2_BSD2" xfId="32585" xr:uid="{00000000-0005-0000-0000-0000537E0000}"/>
    <cellStyle name="Heading 4 36 3" xfId="32586" xr:uid="{00000000-0005-0000-0000-0000547E0000}"/>
    <cellStyle name="Heading 4 36 4" xfId="32587" xr:uid="{00000000-0005-0000-0000-0000557E0000}"/>
    <cellStyle name="Heading 4 36_BSD2" xfId="32588" xr:uid="{00000000-0005-0000-0000-0000567E0000}"/>
    <cellStyle name="Heading 4 37" xfId="32589" xr:uid="{00000000-0005-0000-0000-0000577E0000}"/>
    <cellStyle name="Heading 4 37 2" xfId="32590" xr:uid="{00000000-0005-0000-0000-0000587E0000}"/>
    <cellStyle name="Heading 4 37 2 2" xfId="32591" xr:uid="{00000000-0005-0000-0000-0000597E0000}"/>
    <cellStyle name="Heading 4 37 2 3" xfId="32592" xr:uid="{00000000-0005-0000-0000-00005A7E0000}"/>
    <cellStyle name="Heading 4 37 2_BSD2" xfId="32593" xr:uid="{00000000-0005-0000-0000-00005B7E0000}"/>
    <cellStyle name="Heading 4 37 3" xfId="32594" xr:uid="{00000000-0005-0000-0000-00005C7E0000}"/>
    <cellStyle name="Heading 4 37 4" xfId="32595" xr:uid="{00000000-0005-0000-0000-00005D7E0000}"/>
    <cellStyle name="Heading 4 37_BSD2" xfId="32596" xr:uid="{00000000-0005-0000-0000-00005E7E0000}"/>
    <cellStyle name="Heading 4 38" xfId="32597" xr:uid="{00000000-0005-0000-0000-00005F7E0000}"/>
    <cellStyle name="Heading 4 38 2" xfId="32598" xr:uid="{00000000-0005-0000-0000-0000607E0000}"/>
    <cellStyle name="Heading 4 38 2 2" xfId="32599" xr:uid="{00000000-0005-0000-0000-0000617E0000}"/>
    <cellStyle name="Heading 4 38 2 3" xfId="32600" xr:uid="{00000000-0005-0000-0000-0000627E0000}"/>
    <cellStyle name="Heading 4 38 2_BSD2" xfId="32601" xr:uid="{00000000-0005-0000-0000-0000637E0000}"/>
    <cellStyle name="Heading 4 38 3" xfId="32602" xr:uid="{00000000-0005-0000-0000-0000647E0000}"/>
    <cellStyle name="Heading 4 38 4" xfId="32603" xr:uid="{00000000-0005-0000-0000-0000657E0000}"/>
    <cellStyle name="Heading 4 38_BSD2" xfId="32604" xr:uid="{00000000-0005-0000-0000-0000667E0000}"/>
    <cellStyle name="Heading 4 39" xfId="32605" xr:uid="{00000000-0005-0000-0000-0000677E0000}"/>
    <cellStyle name="Heading 4 39 2" xfId="32606" xr:uid="{00000000-0005-0000-0000-0000687E0000}"/>
    <cellStyle name="Heading 4 39 2 2" xfId="32607" xr:uid="{00000000-0005-0000-0000-0000697E0000}"/>
    <cellStyle name="Heading 4 39 2 3" xfId="32608" xr:uid="{00000000-0005-0000-0000-00006A7E0000}"/>
    <cellStyle name="Heading 4 39 2_BSD2" xfId="32609" xr:uid="{00000000-0005-0000-0000-00006B7E0000}"/>
    <cellStyle name="Heading 4 39 3" xfId="32610" xr:uid="{00000000-0005-0000-0000-00006C7E0000}"/>
    <cellStyle name="Heading 4 39 4" xfId="32611" xr:uid="{00000000-0005-0000-0000-00006D7E0000}"/>
    <cellStyle name="Heading 4 39_BSD2" xfId="32612" xr:uid="{00000000-0005-0000-0000-00006E7E0000}"/>
    <cellStyle name="Heading 4 4" xfId="32613" xr:uid="{00000000-0005-0000-0000-00006F7E0000}"/>
    <cellStyle name="Heading 4 4 10" xfId="32614" xr:uid="{00000000-0005-0000-0000-0000707E0000}"/>
    <cellStyle name="Heading 4 4 11" xfId="32615" xr:uid="{00000000-0005-0000-0000-0000717E0000}"/>
    <cellStyle name="Heading 4 4 12" xfId="32616" xr:uid="{00000000-0005-0000-0000-0000727E0000}"/>
    <cellStyle name="Heading 4 4 2" xfId="32617" xr:uid="{00000000-0005-0000-0000-0000737E0000}"/>
    <cellStyle name="Heading 4 4 2 2" xfId="32618" xr:uid="{00000000-0005-0000-0000-0000747E0000}"/>
    <cellStyle name="Heading 4 4 2 3" xfId="32619" xr:uid="{00000000-0005-0000-0000-0000757E0000}"/>
    <cellStyle name="Heading 4 4 2_BSD2" xfId="32620" xr:uid="{00000000-0005-0000-0000-0000767E0000}"/>
    <cellStyle name="Heading 4 4 3" xfId="32621" xr:uid="{00000000-0005-0000-0000-0000777E0000}"/>
    <cellStyle name="Heading 4 4 4" xfId="32622" xr:uid="{00000000-0005-0000-0000-0000787E0000}"/>
    <cellStyle name="Heading 4 4 5" xfId="32623" xr:uid="{00000000-0005-0000-0000-0000797E0000}"/>
    <cellStyle name="Heading 4 4 6" xfId="32624" xr:uid="{00000000-0005-0000-0000-00007A7E0000}"/>
    <cellStyle name="Heading 4 4 7" xfId="32625" xr:uid="{00000000-0005-0000-0000-00007B7E0000}"/>
    <cellStyle name="Heading 4 4 8" xfId="32626" xr:uid="{00000000-0005-0000-0000-00007C7E0000}"/>
    <cellStyle name="Heading 4 4 9" xfId="32627" xr:uid="{00000000-0005-0000-0000-00007D7E0000}"/>
    <cellStyle name="Heading 4 4_Annexure" xfId="32628" xr:uid="{00000000-0005-0000-0000-00007E7E0000}"/>
    <cellStyle name="Heading 4 40" xfId="32629" xr:uid="{00000000-0005-0000-0000-00007F7E0000}"/>
    <cellStyle name="Heading 4 40 2" xfId="32630" xr:uid="{00000000-0005-0000-0000-0000807E0000}"/>
    <cellStyle name="Heading 4 40 2 2" xfId="32631" xr:uid="{00000000-0005-0000-0000-0000817E0000}"/>
    <cellStyle name="Heading 4 40 2 3" xfId="32632" xr:uid="{00000000-0005-0000-0000-0000827E0000}"/>
    <cellStyle name="Heading 4 40 2_BSD2" xfId="32633" xr:uid="{00000000-0005-0000-0000-0000837E0000}"/>
    <cellStyle name="Heading 4 40 3" xfId="32634" xr:uid="{00000000-0005-0000-0000-0000847E0000}"/>
    <cellStyle name="Heading 4 40 4" xfId="32635" xr:uid="{00000000-0005-0000-0000-0000857E0000}"/>
    <cellStyle name="Heading 4 40_BSD2" xfId="32636" xr:uid="{00000000-0005-0000-0000-0000867E0000}"/>
    <cellStyle name="Heading 4 41" xfId="32637" xr:uid="{00000000-0005-0000-0000-0000877E0000}"/>
    <cellStyle name="Heading 4 41 2" xfId="32638" xr:uid="{00000000-0005-0000-0000-0000887E0000}"/>
    <cellStyle name="Heading 4 41 2 2" xfId="32639" xr:uid="{00000000-0005-0000-0000-0000897E0000}"/>
    <cellStyle name="Heading 4 41 2 3" xfId="32640" xr:uid="{00000000-0005-0000-0000-00008A7E0000}"/>
    <cellStyle name="Heading 4 41 2_BSD2" xfId="32641" xr:uid="{00000000-0005-0000-0000-00008B7E0000}"/>
    <cellStyle name="Heading 4 41 3" xfId="32642" xr:uid="{00000000-0005-0000-0000-00008C7E0000}"/>
    <cellStyle name="Heading 4 41 4" xfId="32643" xr:uid="{00000000-0005-0000-0000-00008D7E0000}"/>
    <cellStyle name="Heading 4 41_BSD2" xfId="32644" xr:uid="{00000000-0005-0000-0000-00008E7E0000}"/>
    <cellStyle name="Heading 4 42" xfId="32645" xr:uid="{00000000-0005-0000-0000-00008F7E0000}"/>
    <cellStyle name="Heading 4 42 2" xfId="32646" xr:uid="{00000000-0005-0000-0000-0000907E0000}"/>
    <cellStyle name="Heading 4 42 2 2" xfId="32647" xr:uid="{00000000-0005-0000-0000-0000917E0000}"/>
    <cellStyle name="Heading 4 42 2 3" xfId="32648" xr:uid="{00000000-0005-0000-0000-0000927E0000}"/>
    <cellStyle name="Heading 4 42 2_BSD2" xfId="32649" xr:uid="{00000000-0005-0000-0000-0000937E0000}"/>
    <cellStyle name="Heading 4 42 3" xfId="32650" xr:uid="{00000000-0005-0000-0000-0000947E0000}"/>
    <cellStyle name="Heading 4 42 4" xfId="32651" xr:uid="{00000000-0005-0000-0000-0000957E0000}"/>
    <cellStyle name="Heading 4 42_BSD2" xfId="32652" xr:uid="{00000000-0005-0000-0000-0000967E0000}"/>
    <cellStyle name="Heading 4 43" xfId="32653" xr:uid="{00000000-0005-0000-0000-0000977E0000}"/>
    <cellStyle name="Heading 4 43 2" xfId="32654" xr:uid="{00000000-0005-0000-0000-0000987E0000}"/>
    <cellStyle name="Heading 4 43 2 2" xfId="32655" xr:uid="{00000000-0005-0000-0000-0000997E0000}"/>
    <cellStyle name="Heading 4 43 2 3" xfId="32656" xr:uid="{00000000-0005-0000-0000-00009A7E0000}"/>
    <cellStyle name="Heading 4 43 2_BSD2" xfId="32657" xr:uid="{00000000-0005-0000-0000-00009B7E0000}"/>
    <cellStyle name="Heading 4 43 3" xfId="32658" xr:uid="{00000000-0005-0000-0000-00009C7E0000}"/>
    <cellStyle name="Heading 4 43 4" xfId="32659" xr:uid="{00000000-0005-0000-0000-00009D7E0000}"/>
    <cellStyle name="Heading 4 43_BSD2" xfId="32660" xr:uid="{00000000-0005-0000-0000-00009E7E0000}"/>
    <cellStyle name="Heading 4 44" xfId="32661" xr:uid="{00000000-0005-0000-0000-00009F7E0000}"/>
    <cellStyle name="Heading 4 44 2" xfId="32662" xr:uid="{00000000-0005-0000-0000-0000A07E0000}"/>
    <cellStyle name="Heading 4 44 2 2" xfId="32663" xr:uid="{00000000-0005-0000-0000-0000A17E0000}"/>
    <cellStyle name="Heading 4 44 2 3" xfId="32664" xr:uid="{00000000-0005-0000-0000-0000A27E0000}"/>
    <cellStyle name="Heading 4 44 2_BSD2" xfId="32665" xr:uid="{00000000-0005-0000-0000-0000A37E0000}"/>
    <cellStyle name="Heading 4 44 3" xfId="32666" xr:uid="{00000000-0005-0000-0000-0000A47E0000}"/>
    <cellStyle name="Heading 4 44 4" xfId="32667" xr:uid="{00000000-0005-0000-0000-0000A57E0000}"/>
    <cellStyle name="Heading 4 44_BSD2" xfId="32668" xr:uid="{00000000-0005-0000-0000-0000A67E0000}"/>
    <cellStyle name="Heading 4 45" xfId="32669" xr:uid="{00000000-0005-0000-0000-0000A77E0000}"/>
    <cellStyle name="Heading 4 45 2" xfId="32670" xr:uid="{00000000-0005-0000-0000-0000A87E0000}"/>
    <cellStyle name="Heading 4 45 2 2" xfId="32671" xr:uid="{00000000-0005-0000-0000-0000A97E0000}"/>
    <cellStyle name="Heading 4 45 2 3" xfId="32672" xr:uid="{00000000-0005-0000-0000-0000AA7E0000}"/>
    <cellStyle name="Heading 4 45 2_BSD2" xfId="32673" xr:uid="{00000000-0005-0000-0000-0000AB7E0000}"/>
    <cellStyle name="Heading 4 45 3" xfId="32674" xr:uid="{00000000-0005-0000-0000-0000AC7E0000}"/>
    <cellStyle name="Heading 4 45 4" xfId="32675" xr:uid="{00000000-0005-0000-0000-0000AD7E0000}"/>
    <cellStyle name="Heading 4 45_BSD2" xfId="32676" xr:uid="{00000000-0005-0000-0000-0000AE7E0000}"/>
    <cellStyle name="Heading 4 46" xfId="32677" xr:uid="{00000000-0005-0000-0000-0000AF7E0000}"/>
    <cellStyle name="Heading 4 46 2" xfId="32678" xr:uid="{00000000-0005-0000-0000-0000B07E0000}"/>
    <cellStyle name="Heading 4 46 2 2" xfId="32679" xr:uid="{00000000-0005-0000-0000-0000B17E0000}"/>
    <cellStyle name="Heading 4 46 2 3" xfId="32680" xr:uid="{00000000-0005-0000-0000-0000B27E0000}"/>
    <cellStyle name="Heading 4 46 2_BSD2" xfId="32681" xr:uid="{00000000-0005-0000-0000-0000B37E0000}"/>
    <cellStyle name="Heading 4 46 3" xfId="32682" xr:uid="{00000000-0005-0000-0000-0000B47E0000}"/>
    <cellStyle name="Heading 4 46 4" xfId="32683" xr:uid="{00000000-0005-0000-0000-0000B57E0000}"/>
    <cellStyle name="Heading 4 46_BSD2" xfId="32684" xr:uid="{00000000-0005-0000-0000-0000B67E0000}"/>
    <cellStyle name="Heading 4 47" xfId="32685" xr:uid="{00000000-0005-0000-0000-0000B77E0000}"/>
    <cellStyle name="Heading 4 47 2" xfId="32686" xr:uid="{00000000-0005-0000-0000-0000B87E0000}"/>
    <cellStyle name="Heading 4 47 2 2" xfId="32687" xr:uid="{00000000-0005-0000-0000-0000B97E0000}"/>
    <cellStyle name="Heading 4 47 2 3" xfId="32688" xr:uid="{00000000-0005-0000-0000-0000BA7E0000}"/>
    <cellStyle name="Heading 4 47 2_BSD2" xfId="32689" xr:uid="{00000000-0005-0000-0000-0000BB7E0000}"/>
    <cellStyle name="Heading 4 47 3" xfId="32690" xr:uid="{00000000-0005-0000-0000-0000BC7E0000}"/>
    <cellStyle name="Heading 4 47 4" xfId="32691" xr:uid="{00000000-0005-0000-0000-0000BD7E0000}"/>
    <cellStyle name="Heading 4 47_BSD2" xfId="32692" xr:uid="{00000000-0005-0000-0000-0000BE7E0000}"/>
    <cellStyle name="Heading 4 48" xfId="32693" xr:uid="{00000000-0005-0000-0000-0000BF7E0000}"/>
    <cellStyle name="Heading 4 48 2" xfId="32694" xr:uid="{00000000-0005-0000-0000-0000C07E0000}"/>
    <cellStyle name="Heading 4 48 2 2" xfId="32695" xr:uid="{00000000-0005-0000-0000-0000C17E0000}"/>
    <cellStyle name="Heading 4 48 2 3" xfId="32696" xr:uid="{00000000-0005-0000-0000-0000C27E0000}"/>
    <cellStyle name="Heading 4 48 2_BSD2" xfId="32697" xr:uid="{00000000-0005-0000-0000-0000C37E0000}"/>
    <cellStyle name="Heading 4 48 3" xfId="32698" xr:uid="{00000000-0005-0000-0000-0000C47E0000}"/>
    <cellStyle name="Heading 4 48 4" xfId="32699" xr:uid="{00000000-0005-0000-0000-0000C57E0000}"/>
    <cellStyle name="Heading 4 48_BSD2" xfId="32700" xr:uid="{00000000-0005-0000-0000-0000C67E0000}"/>
    <cellStyle name="Heading 4 49" xfId="32701" xr:uid="{00000000-0005-0000-0000-0000C77E0000}"/>
    <cellStyle name="Heading 4 49 2" xfId="32702" xr:uid="{00000000-0005-0000-0000-0000C87E0000}"/>
    <cellStyle name="Heading 4 49 2 2" xfId="32703" xr:uid="{00000000-0005-0000-0000-0000C97E0000}"/>
    <cellStyle name="Heading 4 49 2 3" xfId="32704" xr:uid="{00000000-0005-0000-0000-0000CA7E0000}"/>
    <cellStyle name="Heading 4 49 2_BSD2" xfId="32705" xr:uid="{00000000-0005-0000-0000-0000CB7E0000}"/>
    <cellStyle name="Heading 4 49 3" xfId="32706" xr:uid="{00000000-0005-0000-0000-0000CC7E0000}"/>
    <cellStyle name="Heading 4 49 4" xfId="32707" xr:uid="{00000000-0005-0000-0000-0000CD7E0000}"/>
    <cellStyle name="Heading 4 49_BSD2" xfId="32708" xr:uid="{00000000-0005-0000-0000-0000CE7E0000}"/>
    <cellStyle name="Heading 4 5" xfId="32709" xr:uid="{00000000-0005-0000-0000-0000CF7E0000}"/>
    <cellStyle name="Heading 4 5 10" xfId="32710" xr:uid="{00000000-0005-0000-0000-0000D07E0000}"/>
    <cellStyle name="Heading 4 5 11" xfId="32711" xr:uid="{00000000-0005-0000-0000-0000D17E0000}"/>
    <cellStyle name="Heading 4 5 12" xfId="32712" xr:uid="{00000000-0005-0000-0000-0000D27E0000}"/>
    <cellStyle name="Heading 4 5 2" xfId="32713" xr:uid="{00000000-0005-0000-0000-0000D37E0000}"/>
    <cellStyle name="Heading 4 5 2 2" xfId="32714" xr:uid="{00000000-0005-0000-0000-0000D47E0000}"/>
    <cellStyle name="Heading 4 5 2 3" xfId="32715" xr:uid="{00000000-0005-0000-0000-0000D57E0000}"/>
    <cellStyle name="Heading 4 5 2_BSD2" xfId="32716" xr:uid="{00000000-0005-0000-0000-0000D67E0000}"/>
    <cellStyle name="Heading 4 5 3" xfId="32717" xr:uid="{00000000-0005-0000-0000-0000D77E0000}"/>
    <cellStyle name="Heading 4 5 4" xfId="32718" xr:uid="{00000000-0005-0000-0000-0000D87E0000}"/>
    <cellStyle name="Heading 4 5 5" xfId="32719" xr:uid="{00000000-0005-0000-0000-0000D97E0000}"/>
    <cellStyle name="Heading 4 5 6" xfId="32720" xr:uid="{00000000-0005-0000-0000-0000DA7E0000}"/>
    <cellStyle name="Heading 4 5 7" xfId="32721" xr:uid="{00000000-0005-0000-0000-0000DB7E0000}"/>
    <cellStyle name="Heading 4 5 8" xfId="32722" xr:uid="{00000000-0005-0000-0000-0000DC7E0000}"/>
    <cellStyle name="Heading 4 5 9" xfId="32723" xr:uid="{00000000-0005-0000-0000-0000DD7E0000}"/>
    <cellStyle name="Heading 4 5_Annexure" xfId="32724" xr:uid="{00000000-0005-0000-0000-0000DE7E0000}"/>
    <cellStyle name="Heading 4 50" xfId="32725" xr:uid="{00000000-0005-0000-0000-0000DF7E0000}"/>
    <cellStyle name="Heading 4 50 2" xfId="32726" xr:uid="{00000000-0005-0000-0000-0000E07E0000}"/>
    <cellStyle name="Heading 4 50 2 2" xfId="32727" xr:uid="{00000000-0005-0000-0000-0000E17E0000}"/>
    <cellStyle name="Heading 4 50 2 3" xfId="32728" xr:uid="{00000000-0005-0000-0000-0000E27E0000}"/>
    <cellStyle name="Heading 4 50 2_BSD2" xfId="32729" xr:uid="{00000000-0005-0000-0000-0000E37E0000}"/>
    <cellStyle name="Heading 4 50 3" xfId="32730" xr:uid="{00000000-0005-0000-0000-0000E47E0000}"/>
    <cellStyle name="Heading 4 50 4" xfId="32731" xr:uid="{00000000-0005-0000-0000-0000E57E0000}"/>
    <cellStyle name="Heading 4 50_BSD2" xfId="32732" xr:uid="{00000000-0005-0000-0000-0000E67E0000}"/>
    <cellStyle name="Heading 4 51" xfId="32733" xr:uid="{00000000-0005-0000-0000-0000E77E0000}"/>
    <cellStyle name="Heading 4 51 2" xfId="32734" xr:uid="{00000000-0005-0000-0000-0000E87E0000}"/>
    <cellStyle name="Heading 4 51 2 2" xfId="32735" xr:uid="{00000000-0005-0000-0000-0000E97E0000}"/>
    <cellStyle name="Heading 4 51 2 3" xfId="32736" xr:uid="{00000000-0005-0000-0000-0000EA7E0000}"/>
    <cellStyle name="Heading 4 51 2_BSD2" xfId="32737" xr:uid="{00000000-0005-0000-0000-0000EB7E0000}"/>
    <cellStyle name="Heading 4 51 3" xfId="32738" xr:uid="{00000000-0005-0000-0000-0000EC7E0000}"/>
    <cellStyle name="Heading 4 51 4" xfId="32739" xr:uid="{00000000-0005-0000-0000-0000ED7E0000}"/>
    <cellStyle name="Heading 4 51_BSD2" xfId="32740" xr:uid="{00000000-0005-0000-0000-0000EE7E0000}"/>
    <cellStyle name="Heading 4 52" xfId="32741" xr:uid="{00000000-0005-0000-0000-0000EF7E0000}"/>
    <cellStyle name="Heading 4 52 2" xfId="32742" xr:uid="{00000000-0005-0000-0000-0000F07E0000}"/>
    <cellStyle name="Heading 4 52 2 2" xfId="32743" xr:uid="{00000000-0005-0000-0000-0000F17E0000}"/>
    <cellStyle name="Heading 4 52 2 3" xfId="32744" xr:uid="{00000000-0005-0000-0000-0000F27E0000}"/>
    <cellStyle name="Heading 4 52 2_BSD2" xfId="32745" xr:uid="{00000000-0005-0000-0000-0000F37E0000}"/>
    <cellStyle name="Heading 4 52 3" xfId="32746" xr:uid="{00000000-0005-0000-0000-0000F47E0000}"/>
    <cellStyle name="Heading 4 52 4" xfId="32747" xr:uid="{00000000-0005-0000-0000-0000F57E0000}"/>
    <cellStyle name="Heading 4 52_BSD2" xfId="32748" xr:uid="{00000000-0005-0000-0000-0000F67E0000}"/>
    <cellStyle name="Heading 4 53" xfId="32749" xr:uid="{00000000-0005-0000-0000-0000F77E0000}"/>
    <cellStyle name="Heading 4 53 2" xfId="32750" xr:uid="{00000000-0005-0000-0000-0000F87E0000}"/>
    <cellStyle name="Heading 4 53 2 2" xfId="32751" xr:uid="{00000000-0005-0000-0000-0000F97E0000}"/>
    <cellStyle name="Heading 4 53 2 3" xfId="32752" xr:uid="{00000000-0005-0000-0000-0000FA7E0000}"/>
    <cellStyle name="Heading 4 53 2_BSD2" xfId="32753" xr:uid="{00000000-0005-0000-0000-0000FB7E0000}"/>
    <cellStyle name="Heading 4 53 3" xfId="32754" xr:uid="{00000000-0005-0000-0000-0000FC7E0000}"/>
    <cellStyle name="Heading 4 53 4" xfId="32755" xr:uid="{00000000-0005-0000-0000-0000FD7E0000}"/>
    <cellStyle name="Heading 4 53_BSD2" xfId="32756" xr:uid="{00000000-0005-0000-0000-0000FE7E0000}"/>
    <cellStyle name="Heading 4 54" xfId="32757" xr:uid="{00000000-0005-0000-0000-0000FF7E0000}"/>
    <cellStyle name="Heading 4 54 2" xfId="32758" xr:uid="{00000000-0005-0000-0000-0000007F0000}"/>
    <cellStyle name="Heading 4 54 2 2" xfId="32759" xr:uid="{00000000-0005-0000-0000-0000017F0000}"/>
    <cellStyle name="Heading 4 54 2 3" xfId="32760" xr:uid="{00000000-0005-0000-0000-0000027F0000}"/>
    <cellStyle name="Heading 4 54 2_BSD2" xfId="32761" xr:uid="{00000000-0005-0000-0000-0000037F0000}"/>
    <cellStyle name="Heading 4 54 3" xfId="32762" xr:uid="{00000000-0005-0000-0000-0000047F0000}"/>
    <cellStyle name="Heading 4 54 4" xfId="32763" xr:uid="{00000000-0005-0000-0000-0000057F0000}"/>
    <cellStyle name="Heading 4 54_BSD2" xfId="32764" xr:uid="{00000000-0005-0000-0000-0000067F0000}"/>
    <cellStyle name="Heading 4 55" xfId="32765" xr:uid="{00000000-0005-0000-0000-0000077F0000}"/>
    <cellStyle name="Heading 4 55 2" xfId="32766" xr:uid="{00000000-0005-0000-0000-0000087F0000}"/>
    <cellStyle name="Heading 4 55 2 2" xfId="32767" xr:uid="{00000000-0005-0000-0000-0000097F0000}"/>
    <cellStyle name="Heading 4 55 2 3" xfId="32768" xr:uid="{00000000-0005-0000-0000-00000A7F0000}"/>
    <cellStyle name="Heading 4 55 2_BSD2" xfId="32769" xr:uid="{00000000-0005-0000-0000-00000B7F0000}"/>
    <cellStyle name="Heading 4 55 3" xfId="32770" xr:uid="{00000000-0005-0000-0000-00000C7F0000}"/>
    <cellStyle name="Heading 4 55 4" xfId="32771" xr:uid="{00000000-0005-0000-0000-00000D7F0000}"/>
    <cellStyle name="Heading 4 55_BSD2" xfId="32772" xr:uid="{00000000-0005-0000-0000-00000E7F0000}"/>
    <cellStyle name="Heading 4 56" xfId="32773" xr:uid="{00000000-0005-0000-0000-00000F7F0000}"/>
    <cellStyle name="Heading 4 56 2" xfId="32774" xr:uid="{00000000-0005-0000-0000-0000107F0000}"/>
    <cellStyle name="Heading 4 56 2 2" xfId="32775" xr:uid="{00000000-0005-0000-0000-0000117F0000}"/>
    <cellStyle name="Heading 4 56 2 3" xfId="32776" xr:uid="{00000000-0005-0000-0000-0000127F0000}"/>
    <cellStyle name="Heading 4 56 2_BSD2" xfId="32777" xr:uid="{00000000-0005-0000-0000-0000137F0000}"/>
    <cellStyle name="Heading 4 56 3" xfId="32778" xr:uid="{00000000-0005-0000-0000-0000147F0000}"/>
    <cellStyle name="Heading 4 56 4" xfId="32779" xr:uid="{00000000-0005-0000-0000-0000157F0000}"/>
    <cellStyle name="Heading 4 56_BSD2" xfId="32780" xr:uid="{00000000-0005-0000-0000-0000167F0000}"/>
    <cellStyle name="Heading 4 57" xfId="32781" xr:uid="{00000000-0005-0000-0000-0000177F0000}"/>
    <cellStyle name="Heading 4 57 2" xfId="32782" xr:uid="{00000000-0005-0000-0000-0000187F0000}"/>
    <cellStyle name="Heading 4 57 2 2" xfId="32783" xr:uid="{00000000-0005-0000-0000-0000197F0000}"/>
    <cellStyle name="Heading 4 57 2 3" xfId="32784" xr:uid="{00000000-0005-0000-0000-00001A7F0000}"/>
    <cellStyle name="Heading 4 57 2_BSD2" xfId="32785" xr:uid="{00000000-0005-0000-0000-00001B7F0000}"/>
    <cellStyle name="Heading 4 57 3" xfId="32786" xr:uid="{00000000-0005-0000-0000-00001C7F0000}"/>
    <cellStyle name="Heading 4 57 4" xfId="32787" xr:uid="{00000000-0005-0000-0000-00001D7F0000}"/>
    <cellStyle name="Heading 4 57_BSD2" xfId="32788" xr:uid="{00000000-0005-0000-0000-00001E7F0000}"/>
    <cellStyle name="Heading 4 58" xfId="32789" xr:uid="{00000000-0005-0000-0000-00001F7F0000}"/>
    <cellStyle name="Heading 4 58 2" xfId="32790" xr:uid="{00000000-0005-0000-0000-0000207F0000}"/>
    <cellStyle name="Heading 4 58 2 2" xfId="32791" xr:uid="{00000000-0005-0000-0000-0000217F0000}"/>
    <cellStyle name="Heading 4 58 2 3" xfId="32792" xr:uid="{00000000-0005-0000-0000-0000227F0000}"/>
    <cellStyle name="Heading 4 58 2_BSD2" xfId="32793" xr:uid="{00000000-0005-0000-0000-0000237F0000}"/>
    <cellStyle name="Heading 4 58 3" xfId="32794" xr:uid="{00000000-0005-0000-0000-0000247F0000}"/>
    <cellStyle name="Heading 4 58 4" xfId="32795" xr:uid="{00000000-0005-0000-0000-0000257F0000}"/>
    <cellStyle name="Heading 4 58_BSD2" xfId="32796" xr:uid="{00000000-0005-0000-0000-0000267F0000}"/>
    <cellStyle name="Heading 4 59" xfId="32797" xr:uid="{00000000-0005-0000-0000-0000277F0000}"/>
    <cellStyle name="Heading 4 59 2" xfId="32798" xr:uid="{00000000-0005-0000-0000-0000287F0000}"/>
    <cellStyle name="Heading 4 59 2 2" xfId="32799" xr:uid="{00000000-0005-0000-0000-0000297F0000}"/>
    <cellStyle name="Heading 4 59 2 3" xfId="32800" xr:uid="{00000000-0005-0000-0000-00002A7F0000}"/>
    <cellStyle name="Heading 4 59 2_BSD2" xfId="32801" xr:uid="{00000000-0005-0000-0000-00002B7F0000}"/>
    <cellStyle name="Heading 4 59 3" xfId="32802" xr:uid="{00000000-0005-0000-0000-00002C7F0000}"/>
    <cellStyle name="Heading 4 59 4" xfId="32803" xr:uid="{00000000-0005-0000-0000-00002D7F0000}"/>
    <cellStyle name="Heading 4 59_BSD2" xfId="32804" xr:uid="{00000000-0005-0000-0000-00002E7F0000}"/>
    <cellStyle name="Heading 4 6" xfId="32805" xr:uid="{00000000-0005-0000-0000-00002F7F0000}"/>
    <cellStyle name="Heading 4 6 10" xfId="32806" xr:uid="{00000000-0005-0000-0000-0000307F0000}"/>
    <cellStyle name="Heading 4 6 11" xfId="32807" xr:uid="{00000000-0005-0000-0000-0000317F0000}"/>
    <cellStyle name="Heading 4 6 12" xfId="32808" xr:uid="{00000000-0005-0000-0000-0000327F0000}"/>
    <cellStyle name="Heading 4 6 2" xfId="32809" xr:uid="{00000000-0005-0000-0000-0000337F0000}"/>
    <cellStyle name="Heading 4 6 2 2" xfId="32810" xr:uid="{00000000-0005-0000-0000-0000347F0000}"/>
    <cellStyle name="Heading 4 6 2 3" xfId="32811" xr:uid="{00000000-0005-0000-0000-0000357F0000}"/>
    <cellStyle name="Heading 4 6 2_BSD2" xfId="32812" xr:uid="{00000000-0005-0000-0000-0000367F0000}"/>
    <cellStyle name="Heading 4 6 3" xfId="32813" xr:uid="{00000000-0005-0000-0000-0000377F0000}"/>
    <cellStyle name="Heading 4 6 4" xfId="32814" xr:uid="{00000000-0005-0000-0000-0000387F0000}"/>
    <cellStyle name="Heading 4 6 5" xfId="32815" xr:uid="{00000000-0005-0000-0000-0000397F0000}"/>
    <cellStyle name="Heading 4 6 6" xfId="32816" xr:uid="{00000000-0005-0000-0000-00003A7F0000}"/>
    <cellStyle name="Heading 4 6 7" xfId="32817" xr:uid="{00000000-0005-0000-0000-00003B7F0000}"/>
    <cellStyle name="Heading 4 6 8" xfId="32818" xr:uid="{00000000-0005-0000-0000-00003C7F0000}"/>
    <cellStyle name="Heading 4 6 9" xfId="32819" xr:uid="{00000000-0005-0000-0000-00003D7F0000}"/>
    <cellStyle name="Heading 4 6_Annexure" xfId="32820" xr:uid="{00000000-0005-0000-0000-00003E7F0000}"/>
    <cellStyle name="Heading 4 60" xfId="32821" xr:uid="{00000000-0005-0000-0000-00003F7F0000}"/>
    <cellStyle name="Heading 4 60 2" xfId="32822" xr:uid="{00000000-0005-0000-0000-0000407F0000}"/>
    <cellStyle name="Heading 4 60 3" xfId="32823" xr:uid="{00000000-0005-0000-0000-0000417F0000}"/>
    <cellStyle name="Heading 4 60_BSD2" xfId="32824" xr:uid="{00000000-0005-0000-0000-0000427F0000}"/>
    <cellStyle name="Heading 4 61" xfId="32825" xr:uid="{00000000-0005-0000-0000-0000437F0000}"/>
    <cellStyle name="Heading 4 61 2" xfId="32826" xr:uid="{00000000-0005-0000-0000-0000447F0000}"/>
    <cellStyle name="Heading 4 61 3" xfId="32827" xr:uid="{00000000-0005-0000-0000-0000457F0000}"/>
    <cellStyle name="Heading 4 61_BSD2" xfId="32828" xr:uid="{00000000-0005-0000-0000-0000467F0000}"/>
    <cellStyle name="Heading 4 62" xfId="32829" xr:uid="{00000000-0005-0000-0000-0000477F0000}"/>
    <cellStyle name="Heading 4 62 2" xfId="32830" xr:uid="{00000000-0005-0000-0000-0000487F0000}"/>
    <cellStyle name="Heading 4 62 3" xfId="32831" xr:uid="{00000000-0005-0000-0000-0000497F0000}"/>
    <cellStyle name="Heading 4 62_BSD2" xfId="32832" xr:uid="{00000000-0005-0000-0000-00004A7F0000}"/>
    <cellStyle name="Heading 4 63" xfId="32833" xr:uid="{00000000-0005-0000-0000-00004B7F0000}"/>
    <cellStyle name="Heading 4 63 2" xfId="32834" xr:uid="{00000000-0005-0000-0000-00004C7F0000}"/>
    <cellStyle name="Heading 4 63 3" xfId="32835" xr:uid="{00000000-0005-0000-0000-00004D7F0000}"/>
    <cellStyle name="Heading 4 63_BSD2" xfId="32836" xr:uid="{00000000-0005-0000-0000-00004E7F0000}"/>
    <cellStyle name="Heading 4 64" xfId="32837" xr:uid="{00000000-0005-0000-0000-00004F7F0000}"/>
    <cellStyle name="Heading 4 64 2" xfId="32838" xr:uid="{00000000-0005-0000-0000-0000507F0000}"/>
    <cellStyle name="Heading 4 64 3" xfId="32839" xr:uid="{00000000-0005-0000-0000-0000517F0000}"/>
    <cellStyle name="Heading 4 64_BSD2" xfId="32840" xr:uid="{00000000-0005-0000-0000-0000527F0000}"/>
    <cellStyle name="Heading 4 65" xfId="32841" xr:uid="{00000000-0005-0000-0000-0000537F0000}"/>
    <cellStyle name="Heading 4 65 2" xfId="32842" xr:uid="{00000000-0005-0000-0000-0000547F0000}"/>
    <cellStyle name="Heading 4 65 3" xfId="32843" xr:uid="{00000000-0005-0000-0000-0000557F0000}"/>
    <cellStyle name="Heading 4 65_BSD2" xfId="32844" xr:uid="{00000000-0005-0000-0000-0000567F0000}"/>
    <cellStyle name="Heading 4 66" xfId="32845" xr:uid="{00000000-0005-0000-0000-0000577F0000}"/>
    <cellStyle name="Heading 4 66 2" xfId="32846" xr:uid="{00000000-0005-0000-0000-0000587F0000}"/>
    <cellStyle name="Heading 4 66 3" xfId="32847" xr:uid="{00000000-0005-0000-0000-0000597F0000}"/>
    <cellStyle name="Heading 4 66_BSD2" xfId="32848" xr:uid="{00000000-0005-0000-0000-00005A7F0000}"/>
    <cellStyle name="Heading 4 67" xfId="32849" xr:uid="{00000000-0005-0000-0000-00005B7F0000}"/>
    <cellStyle name="Heading 4 67 2" xfId="32850" xr:uid="{00000000-0005-0000-0000-00005C7F0000}"/>
    <cellStyle name="Heading 4 67 3" xfId="32851" xr:uid="{00000000-0005-0000-0000-00005D7F0000}"/>
    <cellStyle name="Heading 4 67_BSD2" xfId="32852" xr:uid="{00000000-0005-0000-0000-00005E7F0000}"/>
    <cellStyle name="Heading 4 68" xfId="32853" xr:uid="{00000000-0005-0000-0000-00005F7F0000}"/>
    <cellStyle name="Heading 4 68 2" xfId="32854" xr:uid="{00000000-0005-0000-0000-0000607F0000}"/>
    <cellStyle name="Heading 4 68 3" xfId="32855" xr:uid="{00000000-0005-0000-0000-0000617F0000}"/>
    <cellStyle name="Heading 4 68_BSD2" xfId="32856" xr:uid="{00000000-0005-0000-0000-0000627F0000}"/>
    <cellStyle name="Heading 4 69" xfId="32857" xr:uid="{00000000-0005-0000-0000-0000637F0000}"/>
    <cellStyle name="Heading 4 69 2" xfId="32858" xr:uid="{00000000-0005-0000-0000-0000647F0000}"/>
    <cellStyle name="Heading 4 69 3" xfId="32859" xr:uid="{00000000-0005-0000-0000-0000657F0000}"/>
    <cellStyle name="Heading 4 69_BSD2" xfId="32860" xr:uid="{00000000-0005-0000-0000-0000667F0000}"/>
    <cellStyle name="Heading 4 7" xfId="32861" xr:uid="{00000000-0005-0000-0000-0000677F0000}"/>
    <cellStyle name="Heading 4 7 10" xfId="32862" xr:uid="{00000000-0005-0000-0000-0000687F0000}"/>
    <cellStyle name="Heading 4 7 11" xfId="32863" xr:uid="{00000000-0005-0000-0000-0000697F0000}"/>
    <cellStyle name="Heading 4 7 12" xfId="32864" xr:uid="{00000000-0005-0000-0000-00006A7F0000}"/>
    <cellStyle name="Heading 4 7 2" xfId="32865" xr:uid="{00000000-0005-0000-0000-00006B7F0000}"/>
    <cellStyle name="Heading 4 7 2 2" xfId="32866" xr:uid="{00000000-0005-0000-0000-00006C7F0000}"/>
    <cellStyle name="Heading 4 7 2 3" xfId="32867" xr:uid="{00000000-0005-0000-0000-00006D7F0000}"/>
    <cellStyle name="Heading 4 7 2_BSD2" xfId="32868" xr:uid="{00000000-0005-0000-0000-00006E7F0000}"/>
    <cellStyle name="Heading 4 7 3" xfId="32869" xr:uid="{00000000-0005-0000-0000-00006F7F0000}"/>
    <cellStyle name="Heading 4 7 4" xfId="32870" xr:uid="{00000000-0005-0000-0000-0000707F0000}"/>
    <cellStyle name="Heading 4 7 5" xfId="32871" xr:uid="{00000000-0005-0000-0000-0000717F0000}"/>
    <cellStyle name="Heading 4 7 6" xfId="32872" xr:uid="{00000000-0005-0000-0000-0000727F0000}"/>
    <cellStyle name="Heading 4 7 7" xfId="32873" xr:uid="{00000000-0005-0000-0000-0000737F0000}"/>
    <cellStyle name="Heading 4 7 8" xfId="32874" xr:uid="{00000000-0005-0000-0000-0000747F0000}"/>
    <cellStyle name="Heading 4 7 9" xfId="32875" xr:uid="{00000000-0005-0000-0000-0000757F0000}"/>
    <cellStyle name="Heading 4 7_Annexure" xfId="32876" xr:uid="{00000000-0005-0000-0000-0000767F0000}"/>
    <cellStyle name="Heading 4 70" xfId="32877" xr:uid="{00000000-0005-0000-0000-0000777F0000}"/>
    <cellStyle name="Heading 4 70 2" xfId="32878" xr:uid="{00000000-0005-0000-0000-0000787F0000}"/>
    <cellStyle name="Heading 4 70 3" xfId="32879" xr:uid="{00000000-0005-0000-0000-0000797F0000}"/>
    <cellStyle name="Heading 4 70_BSD2" xfId="32880" xr:uid="{00000000-0005-0000-0000-00007A7F0000}"/>
    <cellStyle name="Heading 4 71" xfId="32881" xr:uid="{00000000-0005-0000-0000-00007B7F0000}"/>
    <cellStyle name="Heading 4 71 2" xfId="32882" xr:uid="{00000000-0005-0000-0000-00007C7F0000}"/>
    <cellStyle name="Heading 4 71 3" xfId="32883" xr:uid="{00000000-0005-0000-0000-00007D7F0000}"/>
    <cellStyle name="Heading 4 71_BSD2" xfId="32884" xr:uid="{00000000-0005-0000-0000-00007E7F0000}"/>
    <cellStyle name="Heading 4 72" xfId="32885" xr:uid="{00000000-0005-0000-0000-00007F7F0000}"/>
    <cellStyle name="Heading 4 72 2" xfId="32886" xr:uid="{00000000-0005-0000-0000-0000807F0000}"/>
    <cellStyle name="Heading 4 72 3" xfId="32887" xr:uid="{00000000-0005-0000-0000-0000817F0000}"/>
    <cellStyle name="Heading 4 72_BSD2" xfId="32888" xr:uid="{00000000-0005-0000-0000-0000827F0000}"/>
    <cellStyle name="Heading 4 73" xfId="32889" xr:uid="{00000000-0005-0000-0000-0000837F0000}"/>
    <cellStyle name="Heading 4 73 2" xfId="32890" xr:uid="{00000000-0005-0000-0000-0000847F0000}"/>
    <cellStyle name="Heading 4 73 3" xfId="32891" xr:uid="{00000000-0005-0000-0000-0000857F0000}"/>
    <cellStyle name="Heading 4 73_BSD2" xfId="32892" xr:uid="{00000000-0005-0000-0000-0000867F0000}"/>
    <cellStyle name="Heading 4 74" xfId="32893" xr:uid="{00000000-0005-0000-0000-0000877F0000}"/>
    <cellStyle name="Heading 4 74 2" xfId="32894" xr:uid="{00000000-0005-0000-0000-0000887F0000}"/>
    <cellStyle name="Heading 4 74 3" xfId="32895" xr:uid="{00000000-0005-0000-0000-0000897F0000}"/>
    <cellStyle name="Heading 4 74_BSD2" xfId="32896" xr:uid="{00000000-0005-0000-0000-00008A7F0000}"/>
    <cellStyle name="Heading 4 75" xfId="32897" xr:uid="{00000000-0005-0000-0000-00008B7F0000}"/>
    <cellStyle name="Heading 4 75 2" xfId="32898" xr:uid="{00000000-0005-0000-0000-00008C7F0000}"/>
    <cellStyle name="Heading 4 75 3" xfId="32899" xr:uid="{00000000-0005-0000-0000-00008D7F0000}"/>
    <cellStyle name="Heading 4 75_BSD2" xfId="32900" xr:uid="{00000000-0005-0000-0000-00008E7F0000}"/>
    <cellStyle name="Heading 4 76" xfId="32901" xr:uid="{00000000-0005-0000-0000-00008F7F0000}"/>
    <cellStyle name="Heading 4 76 2" xfId="32902" xr:uid="{00000000-0005-0000-0000-0000907F0000}"/>
    <cellStyle name="Heading 4 76 3" xfId="32903" xr:uid="{00000000-0005-0000-0000-0000917F0000}"/>
    <cellStyle name="Heading 4 76_BSD2" xfId="32904" xr:uid="{00000000-0005-0000-0000-0000927F0000}"/>
    <cellStyle name="Heading 4 77" xfId="32905" xr:uid="{00000000-0005-0000-0000-0000937F0000}"/>
    <cellStyle name="Heading 4 77 2" xfId="32906" xr:uid="{00000000-0005-0000-0000-0000947F0000}"/>
    <cellStyle name="Heading 4 77 3" xfId="32907" xr:uid="{00000000-0005-0000-0000-0000957F0000}"/>
    <cellStyle name="Heading 4 77_BSD2" xfId="32908" xr:uid="{00000000-0005-0000-0000-0000967F0000}"/>
    <cellStyle name="Heading 4 78" xfId="32909" xr:uid="{00000000-0005-0000-0000-0000977F0000}"/>
    <cellStyle name="Heading 4 78 2" xfId="32910" xr:uid="{00000000-0005-0000-0000-0000987F0000}"/>
    <cellStyle name="Heading 4 78 3" xfId="32911" xr:uid="{00000000-0005-0000-0000-0000997F0000}"/>
    <cellStyle name="Heading 4 78_BSD2" xfId="32912" xr:uid="{00000000-0005-0000-0000-00009A7F0000}"/>
    <cellStyle name="Heading 4 79" xfId="32913" xr:uid="{00000000-0005-0000-0000-00009B7F0000}"/>
    <cellStyle name="Heading 4 79 2" xfId="32914" xr:uid="{00000000-0005-0000-0000-00009C7F0000}"/>
    <cellStyle name="Heading 4 79 3" xfId="32915" xr:uid="{00000000-0005-0000-0000-00009D7F0000}"/>
    <cellStyle name="Heading 4 79_BSD2" xfId="32916" xr:uid="{00000000-0005-0000-0000-00009E7F0000}"/>
    <cellStyle name="Heading 4 8" xfId="32917" xr:uid="{00000000-0005-0000-0000-00009F7F0000}"/>
    <cellStyle name="Heading 4 8 10" xfId="32918" xr:uid="{00000000-0005-0000-0000-0000A07F0000}"/>
    <cellStyle name="Heading 4 8 11" xfId="32919" xr:uid="{00000000-0005-0000-0000-0000A17F0000}"/>
    <cellStyle name="Heading 4 8 12" xfId="32920" xr:uid="{00000000-0005-0000-0000-0000A27F0000}"/>
    <cellStyle name="Heading 4 8 2" xfId="32921" xr:uid="{00000000-0005-0000-0000-0000A37F0000}"/>
    <cellStyle name="Heading 4 8 2 2" xfId="32922" xr:uid="{00000000-0005-0000-0000-0000A47F0000}"/>
    <cellStyle name="Heading 4 8 2 3" xfId="32923" xr:uid="{00000000-0005-0000-0000-0000A57F0000}"/>
    <cellStyle name="Heading 4 8 2_BSD2" xfId="32924" xr:uid="{00000000-0005-0000-0000-0000A67F0000}"/>
    <cellStyle name="Heading 4 8 3" xfId="32925" xr:uid="{00000000-0005-0000-0000-0000A77F0000}"/>
    <cellStyle name="Heading 4 8 4" xfId="32926" xr:uid="{00000000-0005-0000-0000-0000A87F0000}"/>
    <cellStyle name="Heading 4 8 5" xfId="32927" xr:uid="{00000000-0005-0000-0000-0000A97F0000}"/>
    <cellStyle name="Heading 4 8 6" xfId="32928" xr:uid="{00000000-0005-0000-0000-0000AA7F0000}"/>
    <cellStyle name="Heading 4 8 7" xfId="32929" xr:uid="{00000000-0005-0000-0000-0000AB7F0000}"/>
    <cellStyle name="Heading 4 8 8" xfId="32930" xr:uid="{00000000-0005-0000-0000-0000AC7F0000}"/>
    <cellStyle name="Heading 4 8 9" xfId="32931" xr:uid="{00000000-0005-0000-0000-0000AD7F0000}"/>
    <cellStyle name="Heading 4 8_BSD2" xfId="32932" xr:uid="{00000000-0005-0000-0000-0000AE7F0000}"/>
    <cellStyle name="Heading 4 80" xfId="32933" xr:uid="{00000000-0005-0000-0000-0000AF7F0000}"/>
    <cellStyle name="Heading 4 80 2" xfId="32934" xr:uid="{00000000-0005-0000-0000-0000B07F0000}"/>
    <cellStyle name="Heading 4 80 3" xfId="32935" xr:uid="{00000000-0005-0000-0000-0000B17F0000}"/>
    <cellStyle name="Heading 4 80_BSD2" xfId="32936" xr:uid="{00000000-0005-0000-0000-0000B27F0000}"/>
    <cellStyle name="Heading 4 81" xfId="32937" xr:uid="{00000000-0005-0000-0000-0000B37F0000}"/>
    <cellStyle name="Heading 4 81 2" xfId="32938" xr:uid="{00000000-0005-0000-0000-0000B47F0000}"/>
    <cellStyle name="Heading 4 81 3" xfId="32939" xr:uid="{00000000-0005-0000-0000-0000B57F0000}"/>
    <cellStyle name="Heading 4 81_BSD2" xfId="32940" xr:uid="{00000000-0005-0000-0000-0000B67F0000}"/>
    <cellStyle name="Heading 4 82" xfId="32941" xr:uid="{00000000-0005-0000-0000-0000B77F0000}"/>
    <cellStyle name="Heading 4 83" xfId="32942" xr:uid="{00000000-0005-0000-0000-0000B87F0000}"/>
    <cellStyle name="Heading 4 84" xfId="32943" xr:uid="{00000000-0005-0000-0000-0000B97F0000}"/>
    <cellStyle name="Heading 4 85" xfId="32944" xr:uid="{00000000-0005-0000-0000-0000BA7F0000}"/>
    <cellStyle name="Heading 4 86" xfId="32945" xr:uid="{00000000-0005-0000-0000-0000BB7F0000}"/>
    <cellStyle name="Heading 4 87" xfId="32946" xr:uid="{00000000-0005-0000-0000-0000BC7F0000}"/>
    <cellStyle name="Heading 4 88" xfId="32947" xr:uid="{00000000-0005-0000-0000-0000BD7F0000}"/>
    <cellStyle name="Heading 4 89" xfId="32948" xr:uid="{00000000-0005-0000-0000-0000BE7F0000}"/>
    <cellStyle name="Heading 4 9" xfId="32949" xr:uid="{00000000-0005-0000-0000-0000BF7F0000}"/>
    <cellStyle name="Heading 4 9 10" xfId="32950" xr:uid="{00000000-0005-0000-0000-0000C07F0000}"/>
    <cellStyle name="Heading 4 9 11" xfId="32951" xr:uid="{00000000-0005-0000-0000-0000C17F0000}"/>
    <cellStyle name="Heading 4 9 12" xfId="32952" xr:uid="{00000000-0005-0000-0000-0000C27F0000}"/>
    <cellStyle name="Heading 4 9 2" xfId="32953" xr:uid="{00000000-0005-0000-0000-0000C37F0000}"/>
    <cellStyle name="Heading 4 9 2 2" xfId="32954" xr:uid="{00000000-0005-0000-0000-0000C47F0000}"/>
    <cellStyle name="Heading 4 9 2 3" xfId="32955" xr:uid="{00000000-0005-0000-0000-0000C57F0000}"/>
    <cellStyle name="Heading 4 9 2_BSD2" xfId="32956" xr:uid="{00000000-0005-0000-0000-0000C67F0000}"/>
    <cellStyle name="Heading 4 9 3" xfId="32957" xr:uid="{00000000-0005-0000-0000-0000C77F0000}"/>
    <cellStyle name="Heading 4 9 4" xfId="32958" xr:uid="{00000000-0005-0000-0000-0000C87F0000}"/>
    <cellStyle name="Heading 4 9 5" xfId="32959" xr:uid="{00000000-0005-0000-0000-0000C97F0000}"/>
    <cellStyle name="Heading 4 9 6" xfId="32960" xr:uid="{00000000-0005-0000-0000-0000CA7F0000}"/>
    <cellStyle name="Heading 4 9 7" xfId="32961" xr:uid="{00000000-0005-0000-0000-0000CB7F0000}"/>
    <cellStyle name="Heading 4 9 8" xfId="32962" xr:uid="{00000000-0005-0000-0000-0000CC7F0000}"/>
    <cellStyle name="Heading 4 9 9" xfId="32963" xr:uid="{00000000-0005-0000-0000-0000CD7F0000}"/>
    <cellStyle name="Heading 4 9_BSD2" xfId="32964" xr:uid="{00000000-0005-0000-0000-0000CE7F0000}"/>
    <cellStyle name="Heading 4 90" xfId="32965" xr:uid="{00000000-0005-0000-0000-0000CF7F0000}"/>
    <cellStyle name="Heading 4 91" xfId="32966" xr:uid="{00000000-0005-0000-0000-0000D07F0000}"/>
    <cellStyle name="Heading 4 92" xfId="32967" xr:uid="{00000000-0005-0000-0000-0000D17F0000}"/>
    <cellStyle name="Heading 4 93" xfId="32968" xr:uid="{00000000-0005-0000-0000-0000D27F0000}"/>
    <cellStyle name="Heading 4 94" xfId="32969" xr:uid="{00000000-0005-0000-0000-0000D37F0000}"/>
    <cellStyle name="Heading 5" xfId="32970" xr:uid="{00000000-0005-0000-0000-0000D47F0000}"/>
    <cellStyle name="Heading 6" xfId="32971" xr:uid="{00000000-0005-0000-0000-0000D57F0000}"/>
    <cellStyle name="Heading1" xfId="32972" xr:uid="{00000000-0005-0000-0000-0000D67F0000}"/>
    <cellStyle name="Heading1 1" xfId="32973" xr:uid="{00000000-0005-0000-0000-0000D77F0000}"/>
    <cellStyle name="Heading1 2" xfId="32974" xr:uid="{00000000-0005-0000-0000-0000D87F0000}"/>
    <cellStyle name="Heading1 2 2" xfId="32975" xr:uid="{00000000-0005-0000-0000-0000D97F0000}"/>
    <cellStyle name="Heading1 2 3" xfId="32976" xr:uid="{00000000-0005-0000-0000-0000DA7F0000}"/>
    <cellStyle name="Heading1 2 4" xfId="32977" xr:uid="{00000000-0005-0000-0000-0000DB7F0000}"/>
    <cellStyle name="Heading1 3" xfId="32978" xr:uid="{00000000-0005-0000-0000-0000DC7F0000}"/>
    <cellStyle name="Heading1 3 2" xfId="32979" xr:uid="{00000000-0005-0000-0000-0000DD7F0000}"/>
    <cellStyle name="HEADING1 4" xfId="32980" xr:uid="{00000000-0005-0000-0000-0000DE7F0000}"/>
    <cellStyle name="HEADING1 5" xfId="32981" xr:uid="{00000000-0005-0000-0000-0000DF7F0000}"/>
    <cellStyle name="HEADING1 6" xfId="32982" xr:uid="{00000000-0005-0000-0000-0000E07F0000}"/>
    <cellStyle name="HEADING1 7" xfId="32983" xr:uid="{00000000-0005-0000-0000-0000E17F0000}"/>
    <cellStyle name="HEADING1 8" xfId="32984" xr:uid="{00000000-0005-0000-0000-0000E27F0000}"/>
    <cellStyle name="Heading2" xfId="32985" xr:uid="{00000000-0005-0000-0000-0000E37F0000}"/>
    <cellStyle name="Heading2 2" xfId="32986" xr:uid="{00000000-0005-0000-0000-0000E47F0000}"/>
    <cellStyle name="Heading2 2 2" xfId="32987" xr:uid="{00000000-0005-0000-0000-0000E57F0000}"/>
    <cellStyle name="Heading2 2 3" xfId="32988" xr:uid="{00000000-0005-0000-0000-0000E67F0000}"/>
    <cellStyle name="Heading2 2 4" xfId="32989" xr:uid="{00000000-0005-0000-0000-0000E77F0000}"/>
    <cellStyle name="Heading2 3" xfId="32990" xr:uid="{00000000-0005-0000-0000-0000E87F0000}"/>
    <cellStyle name="Heading2 3 2" xfId="32991" xr:uid="{00000000-0005-0000-0000-0000E97F0000}"/>
    <cellStyle name="HEADING2 4" xfId="32992" xr:uid="{00000000-0005-0000-0000-0000EA7F0000}"/>
    <cellStyle name="HEADING2 5" xfId="32993" xr:uid="{00000000-0005-0000-0000-0000EB7F0000}"/>
    <cellStyle name="HEADING2 6" xfId="32994" xr:uid="{00000000-0005-0000-0000-0000EC7F0000}"/>
    <cellStyle name="HEADING2 7" xfId="32995" xr:uid="{00000000-0005-0000-0000-0000ED7F0000}"/>
    <cellStyle name="HEADING2 8" xfId="32996" xr:uid="{00000000-0005-0000-0000-0000EE7F0000}"/>
    <cellStyle name="Heading3" xfId="32997" xr:uid="{00000000-0005-0000-0000-0000EF7F0000}"/>
    <cellStyle name="Heading4" xfId="32998" xr:uid="{00000000-0005-0000-0000-0000F07F0000}"/>
    <cellStyle name="Heading5" xfId="32999" xr:uid="{00000000-0005-0000-0000-0000F17F0000}"/>
    <cellStyle name="Heading6" xfId="33000" xr:uid="{00000000-0005-0000-0000-0000F27F0000}"/>
    <cellStyle name="helvetica" xfId="33001" xr:uid="{00000000-0005-0000-0000-0000F37F0000}"/>
    <cellStyle name="Hiperhivatkozás" xfId="33002" xr:uid="{00000000-0005-0000-0000-0000F47F0000}"/>
    <cellStyle name="Hiperhivatkozás 2" xfId="33003" xr:uid="{00000000-0005-0000-0000-0000F57F0000}"/>
    <cellStyle name="Hiperhivatkozás 3" xfId="33004" xr:uid="{00000000-0005-0000-0000-0000F67F0000}"/>
    <cellStyle name="Hiperhivatkozás 4" xfId="33005" xr:uid="{00000000-0005-0000-0000-0000F77F0000}"/>
    <cellStyle name="Hipervínculo" xfId="33006" xr:uid="{00000000-0005-0000-0000-0000F87F0000}"/>
    <cellStyle name="Hipervínculo 2" xfId="33007" xr:uid="{00000000-0005-0000-0000-0000F97F0000}"/>
    <cellStyle name="Hipervínculo 2 2" xfId="33008" xr:uid="{00000000-0005-0000-0000-0000FA7F0000}"/>
    <cellStyle name="Hipervínculo 2 2 2" xfId="33009" xr:uid="{00000000-0005-0000-0000-0000FB7F0000}"/>
    <cellStyle name="Hipervínculo 2 2 3" xfId="33010" xr:uid="{00000000-0005-0000-0000-0000FC7F0000}"/>
    <cellStyle name="Hipervínculo 2 2 4" xfId="33011" xr:uid="{00000000-0005-0000-0000-0000FD7F0000}"/>
    <cellStyle name="Hipervínculo 2 3" xfId="33012" xr:uid="{00000000-0005-0000-0000-0000FE7F0000}"/>
    <cellStyle name="Hipervínculo 2 3 2" xfId="33013" xr:uid="{00000000-0005-0000-0000-0000FF7F0000}"/>
    <cellStyle name="Hipervínculo 2 3 3" xfId="33014" xr:uid="{00000000-0005-0000-0000-000000800000}"/>
    <cellStyle name="Hipervínculo 2 3 4" xfId="33015" xr:uid="{00000000-0005-0000-0000-000001800000}"/>
    <cellStyle name="Hipervínculo 2 4" xfId="33016" xr:uid="{00000000-0005-0000-0000-000002800000}"/>
    <cellStyle name="Hipervínculo 2 5" xfId="33017" xr:uid="{00000000-0005-0000-0000-000003800000}"/>
    <cellStyle name="Hipervínculo 2 6" xfId="33018" xr:uid="{00000000-0005-0000-0000-000004800000}"/>
    <cellStyle name="Hipervínculo 2 7" xfId="33019" xr:uid="{00000000-0005-0000-0000-000005800000}"/>
    <cellStyle name="Hipervínculo 2 8" xfId="33020" xr:uid="{00000000-0005-0000-0000-000006800000}"/>
    <cellStyle name="Hipervínculo 3" xfId="33021" xr:uid="{00000000-0005-0000-0000-000007800000}"/>
    <cellStyle name="Hipervínculo 3 2" xfId="33022" xr:uid="{00000000-0005-0000-0000-000008800000}"/>
    <cellStyle name="Hipervínculo 3 2 2" xfId="33023" xr:uid="{00000000-0005-0000-0000-000009800000}"/>
    <cellStyle name="Hipervínculo 3 2 3" xfId="33024" xr:uid="{00000000-0005-0000-0000-00000A800000}"/>
    <cellStyle name="Hipervínculo 3 2 4" xfId="33025" xr:uid="{00000000-0005-0000-0000-00000B800000}"/>
    <cellStyle name="Hipervínculo 3 3" xfId="33026" xr:uid="{00000000-0005-0000-0000-00000C800000}"/>
    <cellStyle name="Hipervínculo 3 4" xfId="33027" xr:uid="{00000000-0005-0000-0000-00000D800000}"/>
    <cellStyle name="Hipervínculo 3 5" xfId="33028" xr:uid="{00000000-0005-0000-0000-00000E800000}"/>
    <cellStyle name="Hipervínculo 3 6" xfId="33029" xr:uid="{00000000-0005-0000-0000-00000F800000}"/>
    <cellStyle name="Hipervínculo 4" xfId="33030" xr:uid="{00000000-0005-0000-0000-000010800000}"/>
    <cellStyle name="Hipervínculo 4 2" xfId="33031" xr:uid="{00000000-0005-0000-0000-000011800000}"/>
    <cellStyle name="Hipervínculo 4 3" xfId="33032" xr:uid="{00000000-0005-0000-0000-000012800000}"/>
    <cellStyle name="Hipervínculo 4 4" xfId="33033" xr:uid="{00000000-0005-0000-0000-000013800000}"/>
    <cellStyle name="Hipervínculo 5" xfId="33034" xr:uid="{00000000-0005-0000-0000-000014800000}"/>
    <cellStyle name="Hipervínculo 5 2" xfId="33035" xr:uid="{00000000-0005-0000-0000-000015800000}"/>
    <cellStyle name="Hipervínculo 5 3" xfId="33036" xr:uid="{00000000-0005-0000-0000-000016800000}"/>
    <cellStyle name="Hipervínculo 5 4" xfId="33037" xr:uid="{00000000-0005-0000-0000-000017800000}"/>
    <cellStyle name="Hipervínculo 6" xfId="33038" xr:uid="{00000000-0005-0000-0000-000018800000}"/>
    <cellStyle name="Hipervínculo 6 2" xfId="33039" xr:uid="{00000000-0005-0000-0000-000019800000}"/>
    <cellStyle name="Hipervínculo 6 3" xfId="33040" xr:uid="{00000000-0005-0000-0000-00001A800000}"/>
    <cellStyle name="Hipervínculo 7" xfId="33041" xr:uid="{00000000-0005-0000-0000-00001B800000}"/>
    <cellStyle name="Hipervínculo 8" xfId="33042" xr:uid="{00000000-0005-0000-0000-00001C800000}"/>
    <cellStyle name="Hipervínculo 9" xfId="33043" xr:uid="{00000000-0005-0000-0000-00001D800000}"/>
    <cellStyle name="Hipervínculo visitado" xfId="33044" xr:uid="{00000000-0005-0000-0000-00001E800000}"/>
    <cellStyle name="Hipervínculo visitado 2" xfId="33045" xr:uid="{00000000-0005-0000-0000-00001F800000}"/>
    <cellStyle name="Hipervínculo visitado 2 2" xfId="33046" xr:uid="{00000000-0005-0000-0000-000020800000}"/>
    <cellStyle name="Hipervínculo visitado 2 2 2" xfId="33047" xr:uid="{00000000-0005-0000-0000-000021800000}"/>
    <cellStyle name="Hipervínculo visitado 2 2 3" xfId="33048" xr:uid="{00000000-0005-0000-0000-000022800000}"/>
    <cellStyle name="Hipervínculo visitado 2 2 4" xfId="33049" xr:uid="{00000000-0005-0000-0000-000023800000}"/>
    <cellStyle name="Hipervínculo visitado 2 3" xfId="33050" xr:uid="{00000000-0005-0000-0000-000024800000}"/>
    <cellStyle name="Hipervínculo visitado 2 4" xfId="33051" xr:uid="{00000000-0005-0000-0000-000025800000}"/>
    <cellStyle name="Hipervínculo visitado 2 5" xfId="33052" xr:uid="{00000000-0005-0000-0000-000026800000}"/>
    <cellStyle name="Hipervínculo visitado 3" xfId="33053" xr:uid="{00000000-0005-0000-0000-000027800000}"/>
    <cellStyle name="Hipervínculo visitado 3 2" xfId="33054" xr:uid="{00000000-0005-0000-0000-000028800000}"/>
    <cellStyle name="Hipervínculo visitado 3 3" xfId="33055" xr:uid="{00000000-0005-0000-0000-000029800000}"/>
    <cellStyle name="Hipervínculo visitado 3 4" xfId="33056" xr:uid="{00000000-0005-0000-0000-00002A800000}"/>
    <cellStyle name="Hipervínculo visitado 4" xfId="33057" xr:uid="{00000000-0005-0000-0000-00002B800000}"/>
    <cellStyle name="Hipervínculo visitado 4 2" xfId="33058" xr:uid="{00000000-0005-0000-0000-00002C800000}"/>
    <cellStyle name="Hipervínculo visitado 4 3" xfId="33059" xr:uid="{00000000-0005-0000-0000-00002D800000}"/>
    <cellStyle name="Hipervínculo visitado 4 4" xfId="33060" xr:uid="{00000000-0005-0000-0000-00002E800000}"/>
    <cellStyle name="Hipervínculo visitado 5" xfId="33061" xr:uid="{00000000-0005-0000-0000-00002F800000}"/>
    <cellStyle name="Hipervínculo visitado 5 2" xfId="33062" xr:uid="{00000000-0005-0000-0000-000030800000}"/>
    <cellStyle name="Hipervínculo visitado 5 3" xfId="33063" xr:uid="{00000000-0005-0000-0000-000031800000}"/>
    <cellStyle name="Hipervínculo visitado 6" xfId="33064" xr:uid="{00000000-0005-0000-0000-000032800000}"/>
    <cellStyle name="Hipervínculo visitado 7" xfId="33065" xr:uid="{00000000-0005-0000-0000-000033800000}"/>
    <cellStyle name="Hipervínculo visitado 8" xfId="33066" xr:uid="{00000000-0005-0000-0000-000034800000}"/>
    <cellStyle name="Hipervínculo_10-01-03 2003 2003 NUEVOS RON -NUEVOS INTERESES" xfId="33067" xr:uid="{00000000-0005-0000-0000-000035800000}"/>
    <cellStyle name="Historical" xfId="33068" xr:uid="{00000000-0005-0000-0000-000036800000}"/>
    <cellStyle name="Hivatkozott cella" xfId="33069" xr:uid="{00000000-0005-0000-0000-000037800000}"/>
    <cellStyle name="Horizontal" xfId="33070" xr:uid="{00000000-0005-0000-0000-000038800000}"/>
    <cellStyle name="hotlinks" xfId="33071" xr:uid="{00000000-0005-0000-0000-000039800000}"/>
    <cellStyle name="Hovede" xfId="33072" xr:uid="{00000000-0005-0000-0000-00003A800000}"/>
    <cellStyle name="Hyp◥rlink" xfId="33073" xr:uid="{00000000-0005-0000-0000-00003B800000}"/>
    <cellStyle name="Hyperlink 10" xfId="33074" xr:uid="{00000000-0005-0000-0000-00003D800000}"/>
    <cellStyle name="Hyperlink 11" xfId="33075" xr:uid="{00000000-0005-0000-0000-00003E800000}"/>
    <cellStyle name="Hyperlink 2" xfId="61" xr:uid="{00000000-0005-0000-0000-00003F800000}"/>
    <cellStyle name="Hyperlink 2 10" xfId="33076" xr:uid="{00000000-0005-0000-0000-000040800000}"/>
    <cellStyle name="Hyperlink 2 11" xfId="33077" xr:uid="{00000000-0005-0000-0000-000041800000}"/>
    <cellStyle name="Hyperlink 2 12" xfId="61788" xr:uid="{8F03A811-7A48-4290-BA19-514730C2034B}"/>
    <cellStyle name="Hyperlink 2 2" xfId="33078" xr:uid="{00000000-0005-0000-0000-000042800000}"/>
    <cellStyle name="Hyperlink 2 2 2" xfId="33079" xr:uid="{00000000-0005-0000-0000-000043800000}"/>
    <cellStyle name="Hyperlink 2 2 2 2" xfId="33080" xr:uid="{00000000-0005-0000-0000-000044800000}"/>
    <cellStyle name="Hyperlink 2 2 2 3" xfId="33081" xr:uid="{00000000-0005-0000-0000-000045800000}"/>
    <cellStyle name="Hyperlink 2 2 2 4" xfId="33082" xr:uid="{00000000-0005-0000-0000-000046800000}"/>
    <cellStyle name="Hyperlink 2 2 3" xfId="33083" xr:uid="{00000000-0005-0000-0000-000047800000}"/>
    <cellStyle name="Hyperlink 2 2 3 2" xfId="33084" xr:uid="{00000000-0005-0000-0000-000048800000}"/>
    <cellStyle name="Hyperlink 2 2 3 3" xfId="33085" xr:uid="{00000000-0005-0000-0000-000049800000}"/>
    <cellStyle name="Hyperlink 2 2 3 4" xfId="33086" xr:uid="{00000000-0005-0000-0000-00004A800000}"/>
    <cellStyle name="Hyperlink 2 2 4" xfId="33087" xr:uid="{00000000-0005-0000-0000-00004B800000}"/>
    <cellStyle name="Hyperlink 2 2 5" xfId="33088" xr:uid="{00000000-0005-0000-0000-00004C800000}"/>
    <cellStyle name="Hyperlink 2 2 6" xfId="33089" xr:uid="{00000000-0005-0000-0000-00004D800000}"/>
    <cellStyle name="Hyperlink 2 3" xfId="1550" xr:uid="{00000000-0005-0000-0000-00004E800000}"/>
    <cellStyle name="Hyperlink 2 3 2" xfId="33090" xr:uid="{00000000-0005-0000-0000-00004F800000}"/>
    <cellStyle name="Hyperlink 2 3 2 2" xfId="33091" xr:uid="{00000000-0005-0000-0000-000050800000}"/>
    <cellStyle name="Hyperlink 2 3 2 3" xfId="33092" xr:uid="{00000000-0005-0000-0000-000051800000}"/>
    <cellStyle name="Hyperlink 2 3 2 4" xfId="33093" xr:uid="{00000000-0005-0000-0000-000052800000}"/>
    <cellStyle name="Hyperlink 2 3 3" xfId="33094" xr:uid="{00000000-0005-0000-0000-000053800000}"/>
    <cellStyle name="Hyperlink 2 3 4" xfId="33095" xr:uid="{00000000-0005-0000-0000-000054800000}"/>
    <cellStyle name="Hyperlink 2 3 5" xfId="33096" xr:uid="{00000000-0005-0000-0000-000055800000}"/>
    <cellStyle name="Hyperlink 2 4" xfId="33097" xr:uid="{00000000-0005-0000-0000-000056800000}"/>
    <cellStyle name="Hyperlink 2 4 2" xfId="33098" xr:uid="{00000000-0005-0000-0000-000057800000}"/>
    <cellStyle name="Hyperlink 2 4 3" xfId="33099" xr:uid="{00000000-0005-0000-0000-000058800000}"/>
    <cellStyle name="Hyperlink 2 4 4" xfId="33100" xr:uid="{00000000-0005-0000-0000-000059800000}"/>
    <cellStyle name="Hyperlink 2 5" xfId="33101" xr:uid="{00000000-0005-0000-0000-00005A800000}"/>
    <cellStyle name="Hyperlink 2 5 2" xfId="33102" xr:uid="{00000000-0005-0000-0000-00005B800000}"/>
    <cellStyle name="Hyperlink 2 6" xfId="33103" xr:uid="{00000000-0005-0000-0000-00005C800000}"/>
    <cellStyle name="Hyperlink 2 7" xfId="33104" xr:uid="{00000000-0005-0000-0000-00005D800000}"/>
    <cellStyle name="Hyperlink 2 8" xfId="33105" xr:uid="{00000000-0005-0000-0000-00005E800000}"/>
    <cellStyle name="Hyperlink 2 9" xfId="33106" xr:uid="{00000000-0005-0000-0000-00005F800000}"/>
    <cellStyle name="Hyperlink 2_G20exp&amp;revtrends" xfId="33107" xr:uid="{00000000-0005-0000-0000-000060800000}"/>
    <cellStyle name="Hyperlink 3" xfId="33108" xr:uid="{00000000-0005-0000-0000-000061800000}"/>
    <cellStyle name="Hyperlink 3 2" xfId="33109" xr:uid="{00000000-0005-0000-0000-000062800000}"/>
    <cellStyle name="Hyperlink 3 2 2" xfId="33110" xr:uid="{00000000-0005-0000-0000-000063800000}"/>
    <cellStyle name="Hyperlink 3 2 3" xfId="33111" xr:uid="{00000000-0005-0000-0000-000064800000}"/>
    <cellStyle name="Hyperlink 3 2 4" xfId="33112" xr:uid="{00000000-0005-0000-0000-000065800000}"/>
    <cellStyle name="Hyperlink 3 3" xfId="33113" xr:uid="{00000000-0005-0000-0000-000066800000}"/>
    <cellStyle name="Hyperlink 3 3 2" xfId="33114" xr:uid="{00000000-0005-0000-0000-000067800000}"/>
    <cellStyle name="Hyperlink 3 3 3" xfId="33115" xr:uid="{00000000-0005-0000-0000-000068800000}"/>
    <cellStyle name="Hyperlink 3 3 4" xfId="33116" xr:uid="{00000000-0005-0000-0000-000069800000}"/>
    <cellStyle name="Hyperlink 3 4" xfId="33117" xr:uid="{00000000-0005-0000-0000-00006A800000}"/>
    <cellStyle name="Hyperlink 3 5" xfId="33118" xr:uid="{00000000-0005-0000-0000-00006B800000}"/>
    <cellStyle name="Hyperlink 3 6" xfId="33119" xr:uid="{00000000-0005-0000-0000-00006C800000}"/>
    <cellStyle name="Hyperlink 4" xfId="33120" xr:uid="{00000000-0005-0000-0000-00006D800000}"/>
    <cellStyle name="Hyperlink 4 2" xfId="33121" xr:uid="{00000000-0005-0000-0000-00006E800000}"/>
    <cellStyle name="Hyperlink 4 2 2" xfId="33122" xr:uid="{00000000-0005-0000-0000-00006F800000}"/>
    <cellStyle name="Hyperlink 4 2 2 2" xfId="33123" xr:uid="{00000000-0005-0000-0000-000070800000}"/>
    <cellStyle name="Hyperlink 4 2 2 3" xfId="33124" xr:uid="{00000000-0005-0000-0000-000071800000}"/>
    <cellStyle name="Hyperlink 4 2 2 4" xfId="33125" xr:uid="{00000000-0005-0000-0000-000072800000}"/>
    <cellStyle name="Hyperlink 4 2 3" xfId="33126" xr:uid="{00000000-0005-0000-0000-000073800000}"/>
    <cellStyle name="Hyperlink 4 2 3 2" xfId="33127" xr:uid="{00000000-0005-0000-0000-000074800000}"/>
    <cellStyle name="Hyperlink 4 2 3 3" xfId="33128" xr:uid="{00000000-0005-0000-0000-000075800000}"/>
    <cellStyle name="Hyperlink 4 2 3 4" xfId="33129" xr:uid="{00000000-0005-0000-0000-000076800000}"/>
    <cellStyle name="Hyperlink 4 2 4" xfId="33130" xr:uid="{00000000-0005-0000-0000-000077800000}"/>
    <cellStyle name="Hyperlink 4 2 5" xfId="33131" xr:uid="{00000000-0005-0000-0000-000078800000}"/>
    <cellStyle name="Hyperlink 4 2 6" xfId="33132" xr:uid="{00000000-0005-0000-0000-000079800000}"/>
    <cellStyle name="Hyperlink 4 3" xfId="33133" xr:uid="{00000000-0005-0000-0000-00007A800000}"/>
    <cellStyle name="Hyperlink 4 3 2" xfId="33134" xr:uid="{00000000-0005-0000-0000-00007B800000}"/>
    <cellStyle name="Hyperlink 4 3 3" xfId="33135" xr:uid="{00000000-0005-0000-0000-00007C800000}"/>
    <cellStyle name="Hyperlink 4 3 4" xfId="33136" xr:uid="{00000000-0005-0000-0000-00007D800000}"/>
    <cellStyle name="Hyperlink 4 4" xfId="33137" xr:uid="{00000000-0005-0000-0000-00007E800000}"/>
    <cellStyle name="Hyperlink 4 4 2" xfId="33138" xr:uid="{00000000-0005-0000-0000-00007F800000}"/>
    <cellStyle name="Hyperlink 4 4 3" xfId="33139" xr:uid="{00000000-0005-0000-0000-000080800000}"/>
    <cellStyle name="Hyperlink 4 4 4" xfId="33140" xr:uid="{00000000-0005-0000-0000-000081800000}"/>
    <cellStyle name="Hyperlink 4 5" xfId="33141" xr:uid="{00000000-0005-0000-0000-000082800000}"/>
    <cellStyle name="Hyperlink 4 6" xfId="33142" xr:uid="{00000000-0005-0000-0000-000083800000}"/>
    <cellStyle name="Hyperlink 4 7" xfId="33143" xr:uid="{00000000-0005-0000-0000-000084800000}"/>
    <cellStyle name="Hyperlink 4 8" xfId="33144" xr:uid="{00000000-0005-0000-0000-000085800000}"/>
    <cellStyle name="Hyperlink 5" xfId="33145" xr:uid="{00000000-0005-0000-0000-000086800000}"/>
    <cellStyle name="Hyperlink 5 2" xfId="33146" xr:uid="{00000000-0005-0000-0000-000087800000}"/>
    <cellStyle name="Hyperlink 5 2 2" xfId="33147" xr:uid="{00000000-0005-0000-0000-000088800000}"/>
    <cellStyle name="Hyperlink 5 2 3" xfId="33148" xr:uid="{00000000-0005-0000-0000-000089800000}"/>
    <cellStyle name="Hyperlink 5 2 4" xfId="33149" xr:uid="{00000000-0005-0000-0000-00008A800000}"/>
    <cellStyle name="Hyperlink 5 3" xfId="33150" xr:uid="{00000000-0005-0000-0000-00008B800000}"/>
    <cellStyle name="Hyperlink 5 3 2" xfId="33151" xr:uid="{00000000-0005-0000-0000-00008C800000}"/>
    <cellStyle name="Hyperlink 5 3 3" xfId="33152" xr:uid="{00000000-0005-0000-0000-00008D800000}"/>
    <cellStyle name="Hyperlink 5 3 4" xfId="33153" xr:uid="{00000000-0005-0000-0000-00008E800000}"/>
    <cellStyle name="Hyperlink 5 4" xfId="33154" xr:uid="{00000000-0005-0000-0000-00008F800000}"/>
    <cellStyle name="Hyperlink 5 5" xfId="33155" xr:uid="{00000000-0005-0000-0000-000090800000}"/>
    <cellStyle name="Hyperlink 5 5 2" xfId="33156" xr:uid="{00000000-0005-0000-0000-000091800000}"/>
    <cellStyle name="Hyperlink 5 6" xfId="33157" xr:uid="{00000000-0005-0000-0000-000092800000}"/>
    <cellStyle name="Hyperlink 5 7" xfId="33158" xr:uid="{00000000-0005-0000-0000-000093800000}"/>
    <cellStyle name="Hyperlink 6" xfId="33159" xr:uid="{00000000-0005-0000-0000-000094800000}"/>
    <cellStyle name="Hyperlink 6 2" xfId="33160" xr:uid="{00000000-0005-0000-0000-000095800000}"/>
    <cellStyle name="Hyperlink 6 2 2" xfId="33161" xr:uid="{00000000-0005-0000-0000-000096800000}"/>
    <cellStyle name="Hyperlink 6 2 3" xfId="33162" xr:uid="{00000000-0005-0000-0000-000097800000}"/>
    <cellStyle name="Hyperlink 6 2 4" xfId="33163" xr:uid="{00000000-0005-0000-0000-000098800000}"/>
    <cellStyle name="Hyperlink 6 3" xfId="33164" xr:uid="{00000000-0005-0000-0000-000099800000}"/>
    <cellStyle name="Hyperlink 6 4" xfId="33165" xr:uid="{00000000-0005-0000-0000-00009A800000}"/>
    <cellStyle name="Hyperlink 6 5" xfId="33166" xr:uid="{00000000-0005-0000-0000-00009B800000}"/>
    <cellStyle name="Hyperlink 7" xfId="33167" xr:uid="{00000000-0005-0000-0000-00009C800000}"/>
    <cellStyle name="Hyperlink 7 2" xfId="33168" xr:uid="{00000000-0005-0000-0000-00009D800000}"/>
    <cellStyle name="Hyperlink 7 3" xfId="33169" xr:uid="{00000000-0005-0000-0000-00009E800000}"/>
    <cellStyle name="Hyperlink 7 4" xfId="33170" xr:uid="{00000000-0005-0000-0000-00009F800000}"/>
    <cellStyle name="Hyperlink 8" xfId="33171" xr:uid="{00000000-0005-0000-0000-0000A0800000}"/>
    <cellStyle name="Hyperlink 8 2" xfId="33172" xr:uid="{00000000-0005-0000-0000-0000A1800000}"/>
    <cellStyle name="Hyperlink 9" xfId="33173" xr:uid="{00000000-0005-0000-0000-0000A2800000}"/>
    <cellStyle name="Hyperlink seguido_NFGC_SPE_1995_2003" xfId="33174" xr:uid="{00000000-0005-0000-0000-0000A3800000}"/>
    <cellStyle name="Hyperlink䟟monetáris.xls Chart 4" xfId="33175" xr:uid="{00000000-0005-0000-0000-0000A4800000}"/>
    <cellStyle name="Hypertextový odkaz" xfId="33176" xr:uid="{00000000-0005-0000-0000-0000A5800000}"/>
    <cellStyle name="Iau?iue_Eeno1" xfId="33177" xr:uid="{00000000-0005-0000-0000-0000A6800000}"/>
    <cellStyle name="Îáû÷íûé_23_1 " xfId="33178" xr:uid="{00000000-0005-0000-0000-0000A7800000}"/>
    <cellStyle name="IDD" xfId="33179" xr:uid="{00000000-0005-0000-0000-0000A8800000}"/>
    <cellStyle name="IMF job" xfId="33180" xr:uid="{00000000-0005-0000-0000-0000A9800000}"/>
    <cellStyle name="imf-one decimal" xfId="33181" xr:uid="{00000000-0005-0000-0000-0000AA800000}"/>
    <cellStyle name="imf-one decimal 2" xfId="33182" xr:uid="{00000000-0005-0000-0000-0000AB800000}"/>
    <cellStyle name="imf-one decimal 2 2" xfId="33183" xr:uid="{00000000-0005-0000-0000-0000AC800000}"/>
    <cellStyle name="imf-one decimal 3" xfId="33184" xr:uid="{00000000-0005-0000-0000-0000AD800000}"/>
    <cellStyle name="imf-one decimal 3 2" xfId="33185" xr:uid="{00000000-0005-0000-0000-0000AE800000}"/>
    <cellStyle name="imf-one decimal 3 3" xfId="33186" xr:uid="{00000000-0005-0000-0000-0000AF800000}"/>
    <cellStyle name="imf-one decimal 4" xfId="33187" xr:uid="{00000000-0005-0000-0000-0000B0800000}"/>
    <cellStyle name="imf-one decimal 4 2" xfId="33188" xr:uid="{00000000-0005-0000-0000-0000B1800000}"/>
    <cellStyle name="imf-one decimal 5" xfId="33189" xr:uid="{00000000-0005-0000-0000-0000B2800000}"/>
    <cellStyle name="imf-one decimal 5 2" xfId="33190" xr:uid="{00000000-0005-0000-0000-0000B3800000}"/>
    <cellStyle name="imf-one decimal 6" xfId="33191" xr:uid="{00000000-0005-0000-0000-0000B4800000}"/>
    <cellStyle name="imf-one decimal_Summary of Indicators" xfId="33192" xr:uid="{00000000-0005-0000-0000-0000B5800000}"/>
    <cellStyle name="imf-zero decimal" xfId="33193" xr:uid="{00000000-0005-0000-0000-0000B6800000}"/>
    <cellStyle name="imf-zero decimal 2" xfId="33194" xr:uid="{00000000-0005-0000-0000-0000B7800000}"/>
    <cellStyle name="imf-zero decimal 2 2" xfId="33195" xr:uid="{00000000-0005-0000-0000-0000B8800000}"/>
    <cellStyle name="imf-zero decimal 3" xfId="33196" xr:uid="{00000000-0005-0000-0000-0000B9800000}"/>
    <cellStyle name="imf-zero decimal 3 2" xfId="33197" xr:uid="{00000000-0005-0000-0000-0000BA800000}"/>
    <cellStyle name="imf-zero decimal 4" xfId="33198" xr:uid="{00000000-0005-0000-0000-0000BB800000}"/>
    <cellStyle name="imf-zero decimal 4 2" xfId="33199" xr:uid="{00000000-0005-0000-0000-0000BC800000}"/>
    <cellStyle name="imf-zero decimal 5" xfId="33200" xr:uid="{00000000-0005-0000-0000-0000BD800000}"/>
    <cellStyle name="imf-zero decimal 5 2" xfId="33201" xr:uid="{00000000-0005-0000-0000-0000BE800000}"/>
    <cellStyle name="imf-zero decimal 6" xfId="33202" xr:uid="{00000000-0005-0000-0000-0000BF800000}"/>
    <cellStyle name="imf-zero decimal_Summary of Indicators" xfId="33203" xr:uid="{00000000-0005-0000-0000-0000C0800000}"/>
    <cellStyle name="Incorrecto" xfId="33204" xr:uid="{00000000-0005-0000-0000-0000C1800000}"/>
    <cellStyle name="Incorrecto 2" xfId="33205" xr:uid="{00000000-0005-0000-0000-0000C2800000}"/>
    <cellStyle name="Incorrecto 3" xfId="33206" xr:uid="{00000000-0005-0000-0000-0000C3800000}"/>
    <cellStyle name="Incorrecto 4" xfId="33207" xr:uid="{00000000-0005-0000-0000-0000C4800000}"/>
    <cellStyle name="Incorreto 10" xfId="33208" xr:uid="{00000000-0005-0000-0000-0000C5800000}"/>
    <cellStyle name="Incorreto 10 2" xfId="33209" xr:uid="{00000000-0005-0000-0000-0000C6800000}"/>
    <cellStyle name="Incorreto 10 2 2" xfId="33210" xr:uid="{00000000-0005-0000-0000-0000C7800000}"/>
    <cellStyle name="Incorreto 10 3" xfId="33211" xr:uid="{00000000-0005-0000-0000-0000C8800000}"/>
    <cellStyle name="Incorreto 11" xfId="33212" xr:uid="{00000000-0005-0000-0000-0000C9800000}"/>
    <cellStyle name="Incorreto 11 2" xfId="33213" xr:uid="{00000000-0005-0000-0000-0000CA800000}"/>
    <cellStyle name="Incorreto 11 2 2" xfId="33214" xr:uid="{00000000-0005-0000-0000-0000CB800000}"/>
    <cellStyle name="Incorreto 11 3" xfId="33215" xr:uid="{00000000-0005-0000-0000-0000CC800000}"/>
    <cellStyle name="Incorreto 12" xfId="33216" xr:uid="{00000000-0005-0000-0000-0000CD800000}"/>
    <cellStyle name="Incorreto 12 2" xfId="33217" xr:uid="{00000000-0005-0000-0000-0000CE800000}"/>
    <cellStyle name="Incorreto 12 2 2" xfId="33218" xr:uid="{00000000-0005-0000-0000-0000CF800000}"/>
    <cellStyle name="Incorreto 12 3" xfId="33219" xr:uid="{00000000-0005-0000-0000-0000D0800000}"/>
    <cellStyle name="Incorreto 13" xfId="33220" xr:uid="{00000000-0005-0000-0000-0000D1800000}"/>
    <cellStyle name="Incorreto 13 2" xfId="33221" xr:uid="{00000000-0005-0000-0000-0000D2800000}"/>
    <cellStyle name="Incorreto 13 2 2" xfId="33222" xr:uid="{00000000-0005-0000-0000-0000D3800000}"/>
    <cellStyle name="Incorreto 13 3" xfId="33223" xr:uid="{00000000-0005-0000-0000-0000D4800000}"/>
    <cellStyle name="Incorreto 14" xfId="33224" xr:uid="{00000000-0005-0000-0000-0000D5800000}"/>
    <cellStyle name="Incorreto 14 2" xfId="33225" xr:uid="{00000000-0005-0000-0000-0000D6800000}"/>
    <cellStyle name="Incorreto 14 2 2" xfId="33226" xr:uid="{00000000-0005-0000-0000-0000D7800000}"/>
    <cellStyle name="Incorreto 14 3" xfId="33227" xr:uid="{00000000-0005-0000-0000-0000D8800000}"/>
    <cellStyle name="Incorreto 15" xfId="33228" xr:uid="{00000000-0005-0000-0000-0000D9800000}"/>
    <cellStyle name="Incorreto 15 2" xfId="33229" xr:uid="{00000000-0005-0000-0000-0000DA800000}"/>
    <cellStyle name="Incorreto 15 2 2" xfId="33230" xr:uid="{00000000-0005-0000-0000-0000DB800000}"/>
    <cellStyle name="Incorreto 15 3" xfId="33231" xr:uid="{00000000-0005-0000-0000-0000DC800000}"/>
    <cellStyle name="Incorreto 16" xfId="33232" xr:uid="{00000000-0005-0000-0000-0000DD800000}"/>
    <cellStyle name="Incorreto 16 2" xfId="33233" xr:uid="{00000000-0005-0000-0000-0000DE800000}"/>
    <cellStyle name="Incorreto 16 2 2" xfId="33234" xr:uid="{00000000-0005-0000-0000-0000DF800000}"/>
    <cellStyle name="Incorreto 16 3" xfId="33235" xr:uid="{00000000-0005-0000-0000-0000E0800000}"/>
    <cellStyle name="Incorreto 17" xfId="33236" xr:uid="{00000000-0005-0000-0000-0000E1800000}"/>
    <cellStyle name="Incorreto 17 2" xfId="33237" xr:uid="{00000000-0005-0000-0000-0000E2800000}"/>
    <cellStyle name="Incorreto 17 2 2" xfId="33238" xr:uid="{00000000-0005-0000-0000-0000E3800000}"/>
    <cellStyle name="Incorreto 17 3" xfId="33239" xr:uid="{00000000-0005-0000-0000-0000E4800000}"/>
    <cellStyle name="Incorreto 18" xfId="33240" xr:uid="{00000000-0005-0000-0000-0000E5800000}"/>
    <cellStyle name="Incorreto 18 2" xfId="33241" xr:uid="{00000000-0005-0000-0000-0000E6800000}"/>
    <cellStyle name="Incorreto 18 2 2" xfId="33242" xr:uid="{00000000-0005-0000-0000-0000E7800000}"/>
    <cellStyle name="Incorreto 18 3" xfId="33243" xr:uid="{00000000-0005-0000-0000-0000E8800000}"/>
    <cellStyle name="Incorreto 19" xfId="33244" xr:uid="{00000000-0005-0000-0000-0000E9800000}"/>
    <cellStyle name="Incorreto 19 2" xfId="33245" xr:uid="{00000000-0005-0000-0000-0000EA800000}"/>
    <cellStyle name="Incorreto 19 2 2" xfId="33246" xr:uid="{00000000-0005-0000-0000-0000EB800000}"/>
    <cellStyle name="Incorreto 19 3" xfId="33247" xr:uid="{00000000-0005-0000-0000-0000EC800000}"/>
    <cellStyle name="Incorreto 2" xfId="33248" xr:uid="{00000000-0005-0000-0000-0000ED800000}"/>
    <cellStyle name="Incorreto 2 2" xfId="33249" xr:uid="{00000000-0005-0000-0000-0000EE800000}"/>
    <cellStyle name="Incorreto 2 2 2" xfId="33250" xr:uid="{00000000-0005-0000-0000-0000EF800000}"/>
    <cellStyle name="Incorreto 2 3" xfId="33251" xr:uid="{00000000-0005-0000-0000-0000F0800000}"/>
    <cellStyle name="Incorreto 20" xfId="33252" xr:uid="{00000000-0005-0000-0000-0000F1800000}"/>
    <cellStyle name="Incorreto 20 2" xfId="33253" xr:uid="{00000000-0005-0000-0000-0000F2800000}"/>
    <cellStyle name="Incorreto 20 2 2" xfId="33254" xr:uid="{00000000-0005-0000-0000-0000F3800000}"/>
    <cellStyle name="Incorreto 20 3" xfId="33255" xr:uid="{00000000-0005-0000-0000-0000F4800000}"/>
    <cellStyle name="Incorreto 21" xfId="33256" xr:uid="{00000000-0005-0000-0000-0000F5800000}"/>
    <cellStyle name="Incorreto 21 2" xfId="33257" xr:uid="{00000000-0005-0000-0000-0000F6800000}"/>
    <cellStyle name="Incorreto 21 2 2" xfId="33258" xr:uid="{00000000-0005-0000-0000-0000F7800000}"/>
    <cellStyle name="Incorreto 21 3" xfId="33259" xr:uid="{00000000-0005-0000-0000-0000F8800000}"/>
    <cellStyle name="Incorreto 22" xfId="33260" xr:uid="{00000000-0005-0000-0000-0000F9800000}"/>
    <cellStyle name="Incorreto 22 2" xfId="33261" xr:uid="{00000000-0005-0000-0000-0000FA800000}"/>
    <cellStyle name="Incorreto 22 2 2" xfId="33262" xr:uid="{00000000-0005-0000-0000-0000FB800000}"/>
    <cellStyle name="Incorreto 22 3" xfId="33263" xr:uid="{00000000-0005-0000-0000-0000FC800000}"/>
    <cellStyle name="Incorreto 23" xfId="33264" xr:uid="{00000000-0005-0000-0000-0000FD800000}"/>
    <cellStyle name="Incorreto 23 2" xfId="33265" xr:uid="{00000000-0005-0000-0000-0000FE800000}"/>
    <cellStyle name="Incorreto 23 2 2" xfId="33266" xr:uid="{00000000-0005-0000-0000-0000FF800000}"/>
    <cellStyle name="Incorreto 23 3" xfId="33267" xr:uid="{00000000-0005-0000-0000-000000810000}"/>
    <cellStyle name="Incorreto 24" xfId="33268" xr:uid="{00000000-0005-0000-0000-000001810000}"/>
    <cellStyle name="Incorreto 24 2" xfId="33269" xr:uid="{00000000-0005-0000-0000-000002810000}"/>
    <cellStyle name="Incorreto 24 2 2" xfId="33270" xr:uid="{00000000-0005-0000-0000-000003810000}"/>
    <cellStyle name="Incorreto 24 3" xfId="33271" xr:uid="{00000000-0005-0000-0000-000004810000}"/>
    <cellStyle name="Incorreto 25" xfId="33272" xr:uid="{00000000-0005-0000-0000-000005810000}"/>
    <cellStyle name="Incorreto 25 2" xfId="33273" xr:uid="{00000000-0005-0000-0000-000006810000}"/>
    <cellStyle name="Incorreto 25 2 2" xfId="33274" xr:uid="{00000000-0005-0000-0000-000007810000}"/>
    <cellStyle name="Incorreto 25 3" xfId="33275" xr:uid="{00000000-0005-0000-0000-000008810000}"/>
    <cellStyle name="Incorreto 26" xfId="33276" xr:uid="{00000000-0005-0000-0000-000009810000}"/>
    <cellStyle name="Incorreto 26 2" xfId="33277" xr:uid="{00000000-0005-0000-0000-00000A810000}"/>
    <cellStyle name="Incorreto 26 2 2" xfId="33278" xr:uid="{00000000-0005-0000-0000-00000B810000}"/>
    <cellStyle name="Incorreto 26 3" xfId="33279" xr:uid="{00000000-0005-0000-0000-00000C810000}"/>
    <cellStyle name="Incorreto 27" xfId="33280" xr:uid="{00000000-0005-0000-0000-00000D810000}"/>
    <cellStyle name="Incorreto 27 2" xfId="33281" xr:uid="{00000000-0005-0000-0000-00000E810000}"/>
    <cellStyle name="Incorreto 27 2 2" xfId="33282" xr:uid="{00000000-0005-0000-0000-00000F810000}"/>
    <cellStyle name="Incorreto 27 3" xfId="33283" xr:uid="{00000000-0005-0000-0000-000010810000}"/>
    <cellStyle name="Incorreto 28" xfId="33284" xr:uid="{00000000-0005-0000-0000-000011810000}"/>
    <cellStyle name="Incorreto 28 2" xfId="33285" xr:uid="{00000000-0005-0000-0000-000012810000}"/>
    <cellStyle name="Incorreto 28 2 2" xfId="33286" xr:uid="{00000000-0005-0000-0000-000013810000}"/>
    <cellStyle name="Incorreto 28 3" xfId="33287" xr:uid="{00000000-0005-0000-0000-000014810000}"/>
    <cellStyle name="Incorreto 29" xfId="33288" xr:uid="{00000000-0005-0000-0000-000015810000}"/>
    <cellStyle name="Incorreto 29 2" xfId="33289" xr:uid="{00000000-0005-0000-0000-000016810000}"/>
    <cellStyle name="Incorreto 29 2 2" xfId="33290" xr:uid="{00000000-0005-0000-0000-000017810000}"/>
    <cellStyle name="Incorreto 29 3" xfId="33291" xr:uid="{00000000-0005-0000-0000-000018810000}"/>
    <cellStyle name="Incorreto 3" xfId="33292" xr:uid="{00000000-0005-0000-0000-000019810000}"/>
    <cellStyle name="Incorreto 3 2" xfId="33293" xr:uid="{00000000-0005-0000-0000-00001A810000}"/>
    <cellStyle name="Incorreto 3 2 2" xfId="33294" xr:uid="{00000000-0005-0000-0000-00001B810000}"/>
    <cellStyle name="Incorreto 3 3" xfId="33295" xr:uid="{00000000-0005-0000-0000-00001C810000}"/>
    <cellStyle name="Incorreto 30" xfId="33296" xr:uid="{00000000-0005-0000-0000-00001D810000}"/>
    <cellStyle name="Incorreto 30 2" xfId="33297" xr:uid="{00000000-0005-0000-0000-00001E810000}"/>
    <cellStyle name="Incorreto 30 2 2" xfId="33298" xr:uid="{00000000-0005-0000-0000-00001F810000}"/>
    <cellStyle name="Incorreto 30 3" xfId="33299" xr:uid="{00000000-0005-0000-0000-000020810000}"/>
    <cellStyle name="Incorreto 31" xfId="33300" xr:uid="{00000000-0005-0000-0000-000021810000}"/>
    <cellStyle name="Incorreto 31 2" xfId="33301" xr:uid="{00000000-0005-0000-0000-000022810000}"/>
    <cellStyle name="Incorreto 31 2 2" xfId="33302" xr:uid="{00000000-0005-0000-0000-000023810000}"/>
    <cellStyle name="Incorreto 31 3" xfId="33303" xr:uid="{00000000-0005-0000-0000-000024810000}"/>
    <cellStyle name="Incorreto 32" xfId="33304" xr:uid="{00000000-0005-0000-0000-000025810000}"/>
    <cellStyle name="Incorreto 32 2" xfId="33305" xr:uid="{00000000-0005-0000-0000-000026810000}"/>
    <cellStyle name="Incorreto 32 2 2" xfId="33306" xr:uid="{00000000-0005-0000-0000-000027810000}"/>
    <cellStyle name="Incorreto 32 3" xfId="33307" xr:uid="{00000000-0005-0000-0000-000028810000}"/>
    <cellStyle name="Incorreto 33" xfId="33308" xr:uid="{00000000-0005-0000-0000-000029810000}"/>
    <cellStyle name="Incorreto 33 2" xfId="33309" xr:uid="{00000000-0005-0000-0000-00002A810000}"/>
    <cellStyle name="Incorreto 33 2 2" xfId="33310" xr:uid="{00000000-0005-0000-0000-00002B810000}"/>
    <cellStyle name="Incorreto 33 3" xfId="33311" xr:uid="{00000000-0005-0000-0000-00002C810000}"/>
    <cellStyle name="Incorreto 34" xfId="33312" xr:uid="{00000000-0005-0000-0000-00002D810000}"/>
    <cellStyle name="Incorreto 34 2" xfId="33313" xr:uid="{00000000-0005-0000-0000-00002E810000}"/>
    <cellStyle name="Incorreto 34 2 2" xfId="33314" xr:uid="{00000000-0005-0000-0000-00002F810000}"/>
    <cellStyle name="Incorreto 34 3" xfId="33315" xr:uid="{00000000-0005-0000-0000-000030810000}"/>
    <cellStyle name="Incorreto 35" xfId="33316" xr:uid="{00000000-0005-0000-0000-000031810000}"/>
    <cellStyle name="Incorreto 35 2" xfId="33317" xr:uid="{00000000-0005-0000-0000-000032810000}"/>
    <cellStyle name="Incorreto 35 2 2" xfId="33318" xr:uid="{00000000-0005-0000-0000-000033810000}"/>
    <cellStyle name="Incorreto 35 3" xfId="33319" xr:uid="{00000000-0005-0000-0000-000034810000}"/>
    <cellStyle name="Incorreto 36" xfId="33320" xr:uid="{00000000-0005-0000-0000-000035810000}"/>
    <cellStyle name="Incorreto 36 2" xfId="33321" xr:uid="{00000000-0005-0000-0000-000036810000}"/>
    <cellStyle name="Incorreto 36 2 2" xfId="33322" xr:uid="{00000000-0005-0000-0000-000037810000}"/>
    <cellStyle name="Incorreto 36 3" xfId="33323" xr:uid="{00000000-0005-0000-0000-000038810000}"/>
    <cellStyle name="Incorreto 37" xfId="33324" xr:uid="{00000000-0005-0000-0000-000039810000}"/>
    <cellStyle name="Incorreto 37 2" xfId="33325" xr:uid="{00000000-0005-0000-0000-00003A810000}"/>
    <cellStyle name="Incorreto 37 2 2" xfId="33326" xr:uid="{00000000-0005-0000-0000-00003B810000}"/>
    <cellStyle name="Incorreto 37 3" xfId="33327" xr:uid="{00000000-0005-0000-0000-00003C810000}"/>
    <cellStyle name="Incorreto 38" xfId="33328" xr:uid="{00000000-0005-0000-0000-00003D810000}"/>
    <cellStyle name="Incorreto 38 2" xfId="33329" xr:uid="{00000000-0005-0000-0000-00003E810000}"/>
    <cellStyle name="Incorreto 38 2 2" xfId="33330" xr:uid="{00000000-0005-0000-0000-00003F810000}"/>
    <cellStyle name="Incorreto 38 3" xfId="33331" xr:uid="{00000000-0005-0000-0000-000040810000}"/>
    <cellStyle name="Incorreto 39" xfId="33332" xr:uid="{00000000-0005-0000-0000-000041810000}"/>
    <cellStyle name="Incorreto 39 2" xfId="33333" xr:uid="{00000000-0005-0000-0000-000042810000}"/>
    <cellStyle name="Incorreto 39 2 2" xfId="33334" xr:uid="{00000000-0005-0000-0000-000043810000}"/>
    <cellStyle name="Incorreto 39 3" xfId="33335" xr:uid="{00000000-0005-0000-0000-000044810000}"/>
    <cellStyle name="Incorreto 4" xfId="33336" xr:uid="{00000000-0005-0000-0000-000045810000}"/>
    <cellStyle name="Incorreto 4 2" xfId="33337" xr:uid="{00000000-0005-0000-0000-000046810000}"/>
    <cellStyle name="Incorreto 4 2 2" xfId="33338" xr:uid="{00000000-0005-0000-0000-000047810000}"/>
    <cellStyle name="Incorreto 4 2 2 2" xfId="33339" xr:uid="{00000000-0005-0000-0000-000048810000}"/>
    <cellStyle name="Incorreto 4 2 3" xfId="33340" xr:uid="{00000000-0005-0000-0000-000049810000}"/>
    <cellStyle name="Incorreto 4 3" xfId="33341" xr:uid="{00000000-0005-0000-0000-00004A810000}"/>
    <cellStyle name="Incorreto 4 3 2" xfId="33342" xr:uid="{00000000-0005-0000-0000-00004B810000}"/>
    <cellStyle name="Incorreto 4 3 2 2" xfId="33343" xr:uid="{00000000-0005-0000-0000-00004C810000}"/>
    <cellStyle name="Incorreto 4 4" xfId="33344" xr:uid="{00000000-0005-0000-0000-00004D810000}"/>
    <cellStyle name="Incorreto 4 4 2" xfId="33345" xr:uid="{00000000-0005-0000-0000-00004E810000}"/>
    <cellStyle name="Incorreto 4 5" xfId="33346" xr:uid="{00000000-0005-0000-0000-00004F810000}"/>
    <cellStyle name="Incorreto 40" xfId="33347" xr:uid="{00000000-0005-0000-0000-000050810000}"/>
    <cellStyle name="Incorreto 40 2" xfId="33348" xr:uid="{00000000-0005-0000-0000-000051810000}"/>
    <cellStyle name="Incorreto 40 2 2" xfId="33349" xr:uid="{00000000-0005-0000-0000-000052810000}"/>
    <cellStyle name="Incorreto 40 3" xfId="33350" xr:uid="{00000000-0005-0000-0000-000053810000}"/>
    <cellStyle name="Incorreto 41" xfId="33351" xr:uid="{00000000-0005-0000-0000-000054810000}"/>
    <cellStyle name="Incorreto 41 2" xfId="33352" xr:uid="{00000000-0005-0000-0000-000055810000}"/>
    <cellStyle name="Incorreto 41 2 2" xfId="33353" xr:uid="{00000000-0005-0000-0000-000056810000}"/>
    <cellStyle name="Incorreto 41 3" xfId="33354" xr:uid="{00000000-0005-0000-0000-000057810000}"/>
    <cellStyle name="Incorreto 42" xfId="33355" xr:uid="{00000000-0005-0000-0000-000058810000}"/>
    <cellStyle name="Incorreto 42 2" xfId="33356" xr:uid="{00000000-0005-0000-0000-000059810000}"/>
    <cellStyle name="Incorreto 42 2 2" xfId="33357" xr:uid="{00000000-0005-0000-0000-00005A810000}"/>
    <cellStyle name="Incorreto 42 3" xfId="33358" xr:uid="{00000000-0005-0000-0000-00005B810000}"/>
    <cellStyle name="Incorreto 43" xfId="33359" xr:uid="{00000000-0005-0000-0000-00005C810000}"/>
    <cellStyle name="Incorreto 43 2" xfId="33360" xr:uid="{00000000-0005-0000-0000-00005D810000}"/>
    <cellStyle name="Incorreto 43 2 2" xfId="33361" xr:uid="{00000000-0005-0000-0000-00005E810000}"/>
    <cellStyle name="Incorreto 43 3" xfId="33362" xr:uid="{00000000-0005-0000-0000-00005F810000}"/>
    <cellStyle name="Incorreto 44" xfId="33363" xr:uid="{00000000-0005-0000-0000-000060810000}"/>
    <cellStyle name="Incorreto 44 2" xfId="33364" xr:uid="{00000000-0005-0000-0000-000061810000}"/>
    <cellStyle name="Incorreto 44 2 2" xfId="33365" xr:uid="{00000000-0005-0000-0000-000062810000}"/>
    <cellStyle name="Incorreto 44 3" xfId="33366" xr:uid="{00000000-0005-0000-0000-000063810000}"/>
    <cellStyle name="Incorreto 45" xfId="33367" xr:uid="{00000000-0005-0000-0000-000064810000}"/>
    <cellStyle name="Incorreto 45 2" xfId="33368" xr:uid="{00000000-0005-0000-0000-000065810000}"/>
    <cellStyle name="Incorreto 45 2 2" xfId="33369" xr:uid="{00000000-0005-0000-0000-000066810000}"/>
    <cellStyle name="Incorreto 45 3" xfId="33370" xr:uid="{00000000-0005-0000-0000-000067810000}"/>
    <cellStyle name="Incorreto 46" xfId="33371" xr:uid="{00000000-0005-0000-0000-000068810000}"/>
    <cellStyle name="Incorreto 46 2" xfId="33372" xr:uid="{00000000-0005-0000-0000-000069810000}"/>
    <cellStyle name="Incorreto 46 2 2" xfId="33373" xr:uid="{00000000-0005-0000-0000-00006A810000}"/>
    <cellStyle name="Incorreto 46 3" xfId="33374" xr:uid="{00000000-0005-0000-0000-00006B810000}"/>
    <cellStyle name="Incorreto 47" xfId="33375" xr:uid="{00000000-0005-0000-0000-00006C810000}"/>
    <cellStyle name="Incorreto 47 2" xfId="33376" xr:uid="{00000000-0005-0000-0000-00006D810000}"/>
    <cellStyle name="Incorreto 47 2 2" xfId="33377" xr:uid="{00000000-0005-0000-0000-00006E810000}"/>
    <cellStyle name="Incorreto 47 3" xfId="33378" xr:uid="{00000000-0005-0000-0000-00006F810000}"/>
    <cellStyle name="Incorreto 48" xfId="33379" xr:uid="{00000000-0005-0000-0000-000070810000}"/>
    <cellStyle name="Incorreto 48 2" xfId="33380" xr:uid="{00000000-0005-0000-0000-000071810000}"/>
    <cellStyle name="Incorreto 48 2 2" xfId="33381" xr:uid="{00000000-0005-0000-0000-000072810000}"/>
    <cellStyle name="Incorreto 48 3" xfId="33382" xr:uid="{00000000-0005-0000-0000-000073810000}"/>
    <cellStyle name="Incorreto 49" xfId="33383" xr:uid="{00000000-0005-0000-0000-000074810000}"/>
    <cellStyle name="Incorreto 49 2" xfId="33384" xr:uid="{00000000-0005-0000-0000-000075810000}"/>
    <cellStyle name="Incorreto 49 2 2" xfId="33385" xr:uid="{00000000-0005-0000-0000-000076810000}"/>
    <cellStyle name="Incorreto 49 3" xfId="33386" xr:uid="{00000000-0005-0000-0000-000077810000}"/>
    <cellStyle name="Incorreto 5" xfId="33387" xr:uid="{00000000-0005-0000-0000-000078810000}"/>
    <cellStyle name="Incorreto 5 2" xfId="33388" xr:uid="{00000000-0005-0000-0000-000079810000}"/>
    <cellStyle name="Incorreto 5 2 2" xfId="33389" xr:uid="{00000000-0005-0000-0000-00007A810000}"/>
    <cellStyle name="Incorreto 5 2 2 2" xfId="33390" xr:uid="{00000000-0005-0000-0000-00007B810000}"/>
    <cellStyle name="Incorreto 5 3" xfId="33391" xr:uid="{00000000-0005-0000-0000-00007C810000}"/>
    <cellStyle name="Incorreto 5 3 2" xfId="33392" xr:uid="{00000000-0005-0000-0000-00007D810000}"/>
    <cellStyle name="Incorreto 5 3 2 2" xfId="33393" xr:uid="{00000000-0005-0000-0000-00007E810000}"/>
    <cellStyle name="Incorreto 5 4" xfId="33394" xr:uid="{00000000-0005-0000-0000-00007F810000}"/>
    <cellStyle name="Incorreto 5 4 2" xfId="33395" xr:uid="{00000000-0005-0000-0000-000080810000}"/>
    <cellStyle name="Incorreto 5 5" xfId="33396" xr:uid="{00000000-0005-0000-0000-000081810000}"/>
    <cellStyle name="Incorreto 50" xfId="33397" xr:uid="{00000000-0005-0000-0000-000082810000}"/>
    <cellStyle name="Incorreto 50 2" xfId="33398" xr:uid="{00000000-0005-0000-0000-000083810000}"/>
    <cellStyle name="Incorreto 50 2 2" xfId="33399" xr:uid="{00000000-0005-0000-0000-000084810000}"/>
    <cellStyle name="Incorreto 50 3" xfId="33400" xr:uid="{00000000-0005-0000-0000-000085810000}"/>
    <cellStyle name="Incorreto 51" xfId="33401" xr:uid="{00000000-0005-0000-0000-000086810000}"/>
    <cellStyle name="Incorreto 51 2" xfId="33402" xr:uid="{00000000-0005-0000-0000-000087810000}"/>
    <cellStyle name="Incorreto 51 2 2" xfId="33403" xr:uid="{00000000-0005-0000-0000-000088810000}"/>
    <cellStyle name="Incorreto 51 3" xfId="33404" xr:uid="{00000000-0005-0000-0000-000089810000}"/>
    <cellStyle name="Incorreto 52" xfId="33405" xr:uid="{00000000-0005-0000-0000-00008A810000}"/>
    <cellStyle name="Incorreto 52 2" xfId="33406" xr:uid="{00000000-0005-0000-0000-00008B810000}"/>
    <cellStyle name="Incorreto 52 2 2" xfId="33407" xr:uid="{00000000-0005-0000-0000-00008C810000}"/>
    <cellStyle name="Incorreto 52 3" xfId="33408" xr:uid="{00000000-0005-0000-0000-00008D810000}"/>
    <cellStyle name="Incorreto 53" xfId="33409" xr:uid="{00000000-0005-0000-0000-00008E810000}"/>
    <cellStyle name="Incorreto 53 2" xfId="33410" xr:uid="{00000000-0005-0000-0000-00008F810000}"/>
    <cellStyle name="Incorreto 6" xfId="33411" xr:uid="{00000000-0005-0000-0000-000090810000}"/>
    <cellStyle name="Incorreto 6 2" xfId="33412" xr:uid="{00000000-0005-0000-0000-000091810000}"/>
    <cellStyle name="Incorreto 6 2 2" xfId="33413" xr:uid="{00000000-0005-0000-0000-000092810000}"/>
    <cellStyle name="Incorreto 6 3" xfId="33414" xr:uid="{00000000-0005-0000-0000-000093810000}"/>
    <cellStyle name="Incorreto 7" xfId="33415" xr:uid="{00000000-0005-0000-0000-000094810000}"/>
    <cellStyle name="Incorreto 7 2" xfId="33416" xr:uid="{00000000-0005-0000-0000-000095810000}"/>
    <cellStyle name="Incorreto 7 2 2" xfId="33417" xr:uid="{00000000-0005-0000-0000-000096810000}"/>
    <cellStyle name="Incorreto 7 3" xfId="33418" xr:uid="{00000000-0005-0000-0000-000097810000}"/>
    <cellStyle name="Incorreto 8" xfId="33419" xr:uid="{00000000-0005-0000-0000-000098810000}"/>
    <cellStyle name="Incorreto 8 2" xfId="33420" xr:uid="{00000000-0005-0000-0000-000099810000}"/>
    <cellStyle name="Incorreto 8 2 2" xfId="33421" xr:uid="{00000000-0005-0000-0000-00009A810000}"/>
    <cellStyle name="Incorreto 8 3" xfId="33422" xr:uid="{00000000-0005-0000-0000-00009B810000}"/>
    <cellStyle name="Incorreto 9" xfId="33423" xr:uid="{00000000-0005-0000-0000-00009C810000}"/>
    <cellStyle name="Incorreto 9 2" xfId="33424" xr:uid="{00000000-0005-0000-0000-00009D810000}"/>
    <cellStyle name="Incorreto 9 2 2" xfId="33425" xr:uid="{00000000-0005-0000-0000-00009E810000}"/>
    <cellStyle name="Incorreto 9 3" xfId="33426" xr:uid="{00000000-0005-0000-0000-00009F810000}"/>
    <cellStyle name="Index" xfId="33427" xr:uid="{00000000-0005-0000-0000-0000A0810000}"/>
    <cellStyle name="Inndata" xfId="33428" xr:uid="{00000000-0005-0000-0000-0000A1810000}"/>
    <cellStyle name="Input" xfId="9" builtinId="20" customBuiltin="1"/>
    <cellStyle name="Input %" xfId="33429" xr:uid="{00000000-0005-0000-0000-0000A3810000}"/>
    <cellStyle name="Input % [2]" xfId="33430" xr:uid="{00000000-0005-0000-0000-0000A4810000}"/>
    <cellStyle name="Input %_2004-04-15 Modello FRESH BAV v06" xfId="33431" xr:uid="{00000000-0005-0000-0000-0000A5810000}"/>
    <cellStyle name="Input [0]" xfId="33432" xr:uid="{00000000-0005-0000-0000-0000A6810000}"/>
    <cellStyle name="Input [1]" xfId="33433" xr:uid="{00000000-0005-0000-0000-0000A7810000}"/>
    <cellStyle name="Input [2]" xfId="33434" xr:uid="{00000000-0005-0000-0000-0000A8810000}"/>
    <cellStyle name="Input [yellow]" xfId="33435" xr:uid="{00000000-0005-0000-0000-0000A9810000}"/>
    <cellStyle name="Input [yellow] 2" xfId="33436" xr:uid="{00000000-0005-0000-0000-0000AA810000}"/>
    <cellStyle name="Input [yellow] 2 2" xfId="33437" xr:uid="{00000000-0005-0000-0000-0000AB810000}"/>
    <cellStyle name="Input [yellow] 2 2 2" xfId="33438" xr:uid="{00000000-0005-0000-0000-0000AC810000}"/>
    <cellStyle name="Input [yellow] 2 2 2 2" xfId="33439" xr:uid="{00000000-0005-0000-0000-0000AD810000}"/>
    <cellStyle name="Input [yellow] 2 2 2 3" xfId="33440" xr:uid="{00000000-0005-0000-0000-0000AE810000}"/>
    <cellStyle name="Input [yellow] 2 2 3" xfId="33441" xr:uid="{00000000-0005-0000-0000-0000AF810000}"/>
    <cellStyle name="Input [yellow] 2 2 4" xfId="33442" xr:uid="{00000000-0005-0000-0000-0000B0810000}"/>
    <cellStyle name="Input [yellow] 2 3" xfId="33443" xr:uid="{00000000-0005-0000-0000-0000B1810000}"/>
    <cellStyle name="Input [yellow] 2 3 2" xfId="33444" xr:uid="{00000000-0005-0000-0000-0000B2810000}"/>
    <cellStyle name="Input [yellow] 2 3 2 2" xfId="33445" xr:uid="{00000000-0005-0000-0000-0000B3810000}"/>
    <cellStyle name="Input [yellow] 2 3 2 3" xfId="33446" xr:uid="{00000000-0005-0000-0000-0000B4810000}"/>
    <cellStyle name="Input [yellow] 2 3 3" xfId="33447" xr:uid="{00000000-0005-0000-0000-0000B5810000}"/>
    <cellStyle name="Input [yellow] 2 3 4" xfId="33448" xr:uid="{00000000-0005-0000-0000-0000B6810000}"/>
    <cellStyle name="Input [yellow] 2 3 5" xfId="33449" xr:uid="{00000000-0005-0000-0000-0000B7810000}"/>
    <cellStyle name="Input [yellow] 3" xfId="33450" xr:uid="{00000000-0005-0000-0000-0000B8810000}"/>
    <cellStyle name="Input [yellow] 3 2" xfId="33451" xr:uid="{00000000-0005-0000-0000-0000B9810000}"/>
    <cellStyle name="Input [yellow] 3 3" xfId="33452" xr:uid="{00000000-0005-0000-0000-0000BA810000}"/>
    <cellStyle name="Input [yellow] 4" xfId="33453" xr:uid="{00000000-0005-0000-0000-0000BB810000}"/>
    <cellStyle name="Input [yellow] 5" xfId="33454" xr:uid="{00000000-0005-0000-0000-0000BC810000}"/>
    <cellStyle name="Input [yellow] 6" xfId="33455" xr:uid="{00000000-0005-0000-0000-0000BD810000}"/>
    <cellStyle name="Input [yellow] 7" xfId="33456" xr:uid="{00000000-0005-0000-0000-0000BE810000}"/>
    <cellStyle name="Input [yellow]_WEOInput" xfId="33457" xr:uid="{00000000-0005-0000-0000-0000BF810000}"/>
    <cellStyle name="Input 1" xfId="33458" xr:uid="{00000000-0005-0000-0000-0000C0810000}"/>
    <cellStyle name="Input 10" xfId="33459" xr:uid="{00000000-0005-0000-0000-0000C1810000}"/>
    <cellStyle name="Input 10 10" xfId="33460" xr:uid="{00000000-0005-0000-0000-0000C2810000}"/>
    <cellStyle name="Input 10 11" xfId="33461" xr:uid="{00000000-0005-0000-0000-0000C3810000}"/>
    <cellStyle name="Input 10 12" xfId="33462" xr:uid="{00000000-0005-0000-0000-0000C4810000}"/>
    <cellStyle name="Input 10 2" xfId="33463" xr:uid="{00000000-0005-0000-0000-0000C5810000}"/>
    <cellStyle name="Input 10 2 2" xfId="33464" xr:uid="{00000000-0005-0000-0000-0000C6810000}"/>
    <cellStyle name="Input 10 2 3" xfId="33465" xr:uid="{00000000-0005-0000-0000-0000C7810000}"/>
    <cellStyle name="Input 10 2 4" xfId="33466" xr:uid="{00000000-0005-0000-0000-0000C8810000}"/>
    <cellStyle name="Input 10 2_BSD2" xfId="33467" xr:uid="{00000000-0005-0000-0000-0000C9810000}"/>
    <cellStyle name="Input 10 3" xfId="33468" xr:uid="{00000000-0005-0000-0000-0000CA810000}"/>
    <cellStyle name="Input 10 3 2" xfId="33469" xr:uid="{00000000-0005-0000-0000-0000CB810000}"/>
    <cellStyle name="Input 10 3 3" xfId="33470" xr:uid="{00000000-0005-0000-0000-0000CC810000}"/>
    <cellStyle name="Input 10 3 4" xfId="33471" xr:uid="{00000000-0005-0000-0000-0000CD810000}"/>
    <cellStyle name="Input 10 4" xfId="33472" xr:uid="{00000000-0005-0000-0000-0000CE810000}"/>
    <cellStyle name="Input 10 5" xfId="33473" xr:uid="{00000000-0005-0000-0000-0000CF810000}"/>
    <cellStyle name="Input 10 6" xfId="33474" xr:uid="{00000000-0005-0000-0000-0000D0810000}"/>
    <cellStyle name="Input 10 7" xfId="33475" xr:uid="{00000000-0005-0000-0000-0000D1810000}"/>
    <cellStyle name="Input 10 8" xfId="33476" xr:uid="{00000000-0005-0000-0000-0000D2810000}"/>
    <cellStyle name="Input 10 9" xfId="33477" xr:uid="{00000000-0005-0000-0000-0000D3810000}"/>
    <cellStyle name="Input 10_BSD2" xfId="33478" xr:uid="{00000000-0005-0000-0000-0000D4810000}"/>
    <cellStyle name="Input 100" xfId="33479" xr:uid="{00000000-0005-0000-0000-0000D5810000}"/>
    <cellStyle name="Input 100 2" xfId="33480" xr:uid="{00000000-0005-0000-0000-0000D6810000}"/>
    <cellStyle name="Input 100 3" xfId="33481" xr:uid="{00000000-0005-0000-0000-0000D7810000}"/>
    <cellStyle name="Input 100 4" xfId="33482" xr:uid="{00000000-0005-0000-0000-0000D8810000}"/>
    <cellStyle name="Input 101" xfId="33483" xr:uid="{00000000-0005-0000-0000-0000D9810000}"/>
    <cellStyle name="Input 101 2" xfId="33484" xr:uid="{00000000-0005-0000-0000-0000DA810000}"/>
    <cellStyle name="Input 101 3" xfId="33485" xr:uid="{00000000-0005-0000-0000-0000DB810000}"/>
    <cellStyle name="Input 101 4" xfId="33486" xr:uid="{00000000-0005-0000-0000-0000DC810000}"/>
    <cellStyle name="Input 102" xfId="33487" xr:uid="{00000000-0005-0000-0000-0000DD810000}"/>
    <cellStyle name="Input 102 2" xfId="33488" xr:uid="{00000000-0005-0000-0000-0000DE810000}"/>
    <cellStyle name="Input 102 3" xfId="33489" xr:uid="{00000000-0005-0000-0000-0000DF810000}"/>
    <cellStyle name="Input 102 4" xfId="33490" xr:uid="{00000000-0005-0000-0000-0000E0810000}"/>
    <cellStyle name="Input 103" xfId="33491" xr:uid="{00000000-0005-0000-0000-0000E1810000}"/>
    <cellStyle name="Input 103 2" xfId="33492" xr:uid="{00000000-0005-0000-0000-0000E2810000}"/>
    <cellStyle name="Input 103 3" xfId="33493" xr:uid="{00000000-0005-0000-0000-0000E3810000}"/>
    <cellStyle name="Input 103 4" xfId="33494" xr:uid="{00000000-0005-0000-0000-0000E4810000}"/>
    <cellStyle name="Input 104" xfId="33495" xr:uid="{00000000-0005-0000-0000-0000E5810000}"/>
    <cellStyle name="Input 104 2" xfId="33496" xr:uid="{00000000-0005-0000-0000-0000E6810000}"/>
    <cellStyle name="Input 104 3" xfId="33497" xr:uid="{00000000-0005-0000-0000-0000E7810000}"/>
    <cellStyle name="Input 104 4" xfId="33498" xr:uid="{00000000-0005-0000-0000-0000E8810000}"/>
    <cellStyle name="Input 105" xfId="33499" xr:uid="{00000000-0005-0000-0000-0000E9810000}"/>
    <cellStyle name="Input 105 2" xfId="33500" xr:uid="{00000000-0005-0000-0000-0000EA810000}"/>
    <cellStyle name="Input 105 3" xfId="33501" xr:uid="{00000000-0005-0000-0000-0000EB810000}"/>
    <cellStyle name="Input 106" xfId="33502" xr:uid="{00000000-0005-0000-0000-0000EC810000}"/>
    <cellStyle name="Input 106 2" xfId="33503" xr:uid="{00000000-0005-0000-0000-0000ED810000}"/>
    <cellStyle name="Input 106 3" xfId="33504" xr:uid="{00000000-0005-0000-0000-0000EE810000}"/>
    <cellStyle name="Input 107" xfId="33505" xr:uid="{00000000-0005-0000-0000-0000EF810000}"/>
    <cellStyle name="Input 107 2" xfId="33506" xr:uid="{00000000-0005-0000-0000-0000F0810000}"/>
    <cellStyle name="Input 108" xfId="33507" xr:uid="{00000000-0005-0000-0000-0000F1810000}"/>
    <cellStyle name="Input 108 2" xfId="33508" xr:uid="{00000000-0005-0000-0000-0000F2810000}"/>
    <cellStyle name="Input 109" xfId="33509" xr:uid="{00000000-0005-0000-0000-0000F3810000}"/>
    <cellStyle name="Input 109 2" xfId="33510" xr:uid="{00000000-0005-0000-0000-0000F4810000}"/>
    <cellStyle name="Input 11" xfId="33511" xr:uid="{00000000-0005-0000-0000-0000F5810000}"/>
    <cellStyle name="Input 11 10" xfId="33512" xr:uid="{00000000-0005-0000-0000-0000F6810000}"/>
    <cellStyle name="Input 11 11" xfId="33513" xr:uid="{00000000-0005-0000-0000-0000F7810000}"/>
    <cellStyle name="Input 11 12" xfId="33514" xr:uid="{00000000-0005-0000-0000-0000F8810000}"/>
    <cellStyle name="Input 11 2" xfId="33515" xr:uid="{00000000-0005-0000-0000-0000F9810000}"/>
    <cellStyle name="Input 11 2 2" xfId="33516" xr:uid="{00000000-0005-0000-0000-0000FA810000}"/>
    <cellStyle name="Input 11 2 3" xfId="33517" xr:uid="{00000000-0005-0000-0000-0000FB810000}"/>
    <cellStyle name="Input 11 2 4" xfId="33518" xr:uid="{00000000-0005-0000-0000-0000FC810000}"/>
    <cellStyle name="Input 11 2_BSD2" xfId="33519" xr:uid="{00000000-0005-0000-0000-0000FD810000}"/>
    <cellStyle name="Input 11 3" xfId="33520" xr:uid="{00000000-0005-0000-0000-0000FE810000}"/>
    <cellStyle name="Input 11 3 2" xfId="33521" xr:uid="{00000000-0005-0000-0000-0000FF810000}"/>
    <cellStyle name="Input 11 3 3" xfId="33522" xr:uid="{00000000-0005-0000-0000-000000820000}"/>
    <cellStyle name="Input 11 3 4" xfId="33523" xr:uid="{00000000-0005-0000-0000-000001820000}"/>
    <cellStyle name="Input 11 4" xfId="33524" xr:uid="{00000000-0005-0000-0000-000002820000}"/>
    <cellStyle name="Input 11 5" xfId="33525" xr:uid="{00000000-0005-0000-0000-000003820000}"/>
    <cellStyle name="Input 11 6" xfId="33526" xr:uid="{00000000-0005-0000-0000-000004820000}"/>
    <cellStyle name="Input 11 7" xfId="33527" xr:uid="{00000000-0005-0000-0000-000005820000}"/>
    <cellStyle name="Input 11 8" xfId="33528" xr:uid="{00000000-0005-0000-0000-000006820000}"/>
    <cellStyle name="Input 11 9" xfId="33529" xr:uid="{00000000-0005-0000-0000-000007820000}"/>
    <cellStyle name="Input 11_BSD2" xfId="33530" xr:uid="{00000000-0005-0000-0000-000008820000}"/>
    <cellStyle name="Input 110" xfId="33531" xr:uid="{00000000-0005-0000-0000-000009820000}"/>
    <cellStyle name="Input 110 2" xfId="33532" xr:uid="{00000000-0005-0000-0000-00000A820000}"/>
    <cellStyle name="Input 111" xfId="33533" xr:uid="{00000000-0005-0000-0000-00000B820000}"/>
    <cellStyle name="Input 111 2" xfId="33534" xr:uid="{00000000-0005-0000-0000-00000C820000}"/>
    <cellStyle name="Input 112" xfId="33535" xr:uid="{00000000-0005-0000-0000-00000D820000}"/>
    <cellStyle name="Input 112 2" xfId="33536" xr:uid="{00000000-0005-0000-0000-00000E820000}"/>
    <cellStyle name="Input 113" xfId="33537" xr:uid="{00000000-0005-0000-0000-00000F820000}"/>
    <cellStyle name="Input 113 2" xfId="33538" xr:uid="{00000000-0005-0000-0000-000010820000}"/>
    <cellStyle name="Input 114" xfId="33539" xr:uid="{00000000-0005-0000-0000-000011820000}"/>
    <cellStyle name="Input 114 2" xfId="33540" xr:uid="{00000000-0005-0000-0000-000012820000}"/>
    <cellStyle name="Input 115" xfId="33541" xr:uid="{00000000-0005-0000-0000-000013820000}"/>
    <cellStyle name="Input 115 2" xfId="33542" xr:uid="{00000000-0005-0000-0000-000014820000}"/>
    <cellStyle name="Input 116" xfId="33543" xr:uid="{00000000-0005-0000-0000-000015820000}"/>
    <cellStyle name="Input 116 2" xfId="33544" xr:uid="{00000000-0005-0000-0000-000016820000}"/>
    <cellStyle name="Input 117" xfId="33545" xr:uid="{00000000-0005-0000-0000-000017820000}"/>
    <cellStyle name="Input 117 2" xfId="33546" xr:uid="{00000000-0005-0000-0000-000018820000}"/>
    <cellStyle name="Input 118" xfId="33547" xr:uid="{00000000-0005-0000-0000-000019820000}"/>
    <cellStyle name="Input 118 2" xfId="33548" xr:uid="{00000000-0005-0000-0000-00001A820000}"/>
    <cellStyle name="Input 119" xfId="33549" xr:uid="{00000000-0005-0000-0000-00001B820000}"/>
    <cellStyle name="Input 119 2" xfId="33550" xr:uid="{00000000-0005-0000-0000-00001C820000}"/>
    <cellStyle name="Input 12" xfId="33551" xr:uid="{00000000-0005-0000-0000-00001D820000}"/>
    <cellStyle name="Input 12 10" xfId="33552" xr:uid="{00000000-0005-0000-0000-00001E820000}"/>
    <cellStyle name="Input 12 2" xfId="33553" xr:uid="{00000000-0005-0000-0000-00001F820000}"/>
    <cellStyle name="Input 12 2 10" xfId="33554" xr:uid="{00000000-0005-0000-0000-000020820000}"/>
    <cellStyle name="Input 12 2 2" xfId="33555" xr:uid="{00000000-0005-0000-0000-000021820000}"/>
    <cellStyle name="Input 12 2 2 2" xfId="33556" xr:uid="{00000000-0005-0000-0000-000022820000}"/>
    <cellStyle name="Input 12 2 2 3" xfId="33557" xr:uid="{00000000-0005-0000-0000-000023820000}"/>
    <cellStyle name="Input 12 2 2 4" xfId="33558" xr:uid="{00000000-0005-0000-0000-000024820000}"/>
    <cellStyle name="Input 12 2 2 5" xfId="33559" xr:uid="{00000000-0005-0000-0000-000025820000}"/>
    <cellStyle name="Input 12 2 3" xfId="33560" xr:uid="{00000000-0005-0000-0000-000026820000}"/>
    <cellStyle name="Input 12 2 4" xfId="33561" xr:uid="{00000000-0005-0000-0000-000027820000}"/>
    <cellStyle name="Input 12 2 5" xfId="33562" xr:uid="{00000000-0005-0000-0000-000028820000}"/>
    <cellStyle name="Input 12 2 6" xfId="33563" xr:uid="{00000000-0005-0000-0000-000029820000}"/>
    <cellStyle name="Input 12 2 7" xfId="33564" xr:uid="{00000000-0005-0000-0000-00002A820000}"/>
    <cellStyle name="Input 12 2 8" xfId="33565" xr:uid="{00000000-0005-0000-0000-00002B820000}"/>
    <cellStyle name="Input 12 2 9" xfId="33566" xr:uid="{00000000-0005-0000-0000-00002C820000}"/>
    <cellStyle name="Input 12 2_BSD2" xfId="33567" xr:uid="{00000000-0005-0000-0000-00002D820000}"/>
    <cellStyle name="Input 12 3" xfId="33568" xr:uid="{00000000-0005-0000-0000-00002E820000}"/>
    <cellStyle name="Input 12 3 2" xfId="33569" xr:uid="{00000000-0005-0000-0000-00002F820000}"/>
    <cellStyle name="Input 12 3 3" xfId="33570" xr:uid="{00000000-0005-0000-0000-000030820000}"/>
    <cellStyle name="Input 12 3 4" xfId="33571" xr:uid="{00000000-0005-0000-0000-000031820000}"/>
    <cellStyle name="Input 12 4" xfId="33572" xr:uid="{00000000-0005-0000-0000-000032820000}"/>
    <cellStyle name="Input 12 5" xfId="33573" xr:uid="{00000000-0005-0000-0000-000033820000}"/>
    <cellStyle name="Input 12 6" xfId="33574" xr:uid="{00000000-0005-0000-0000-000034820000}"/>
    <cellStyle name="Input 12 7" xfId="33575" xr:uid="{00000000-0005-0000-0000-000035820000}"/>
    <cellStyle name="Input 12 8" xfId="33576" xr:uid="{00000000-0005-0000-0000-000036820000}"/>
    <cellStyle name="Input 12 9" xfId="33577" xr:uid="{00000000-0005-0000-0000-000037820000}"/>
    <cellStyle name="Input 12_BSD2" xfId="33578" xr:uid="{00000000-0005-0000-0000-000038820000}"/>
    <cellStyle name="Input 120" xfId="33579" xr:uid="{00000000-0005-0000-0000-000039820000}"/>
    <cellStyle name="Input 120 2" xfId="33580" xr:uid="{00000000-0005-0000-0000-00003A820000}"/>
    <cellStyle name="Input 121" xfId="33581" xr:uid="{00000000-0005-0000-0000-00003B820000}"/>
    <cellStyle name="Input 121 2" xfId="33582" xr:uid="{00000000-0005-0000-0000-00003C820000}"/>
    <cellStyle name="Input 122" xfId="33583" xr:uid="{00000000-0005-0000-0000-00003D820000}"/>
    <cellStyle name="Input 122 2" xfId="33584" xr:uid="{00000000-0005-0000-0000-00003E820000}"/>
    <cellStyle name="Input 123" xfId="33585" xr:uid="{00000000-0005-0000-0000-00003F820000}"/>
    <cellStyle name="Input 123 2" xfId="33586" xr:uid="{00000000-0005-0000-0000-000040820000}"/>
    <cellStyle name="Input 124" xfId="33587" xr:uid="{00000000-0005-0000-0000-000041820000}"/>
    <cellStyle name="Input 124 2" xfId="33588" xr:uid="{00000000-0005-0000-0000-000042820000}"/>
    <cellStyle name="Input 125" xfId="33589" xr:uid="{00000000-0005-0000-0000-000043820000}"/>
    <cellStyle name="Input 125 2" xfId="33590" xr:uid="{00000000-0005-0000-0000-000044820000}"/>
    <cellStyle name="Input 126" xfId="33591" xr:uid="{00000000-0005-0000-0000-000045820000}"/>
    <cellStyle name="Input 127" xfId="33592" xr:uid="{00000000-0005-0000-0000-000046820000}"/>
    <cellStyle name="Input 128" xfId="33593" xr:uid="{00000000-0005-0000-0000-000047820000}"/>
    <cellStyle name="Input 129" xfId="33594" xr:uid="{00000000-0005-0000-0000-000048820000}"/>
    <cellStyle name="Input 13" xfId="33595" xr:uid="{00000000-0005-0000-0000-000049820000}"/>
    <cellStyle name="Input 13 10" xfId="33596" xr:uid="{00000000-0005-0000-0000-00004A820000}"/>
    <cellStyle name="Input 13 2" xfId="33597" xr:uid="{00000000-0005-0000-0000-00004B820000}"/>
    <cellStyle name="Input 13 2 2" xfId="33598" xr:uid="{00000000-0005-0000-0000-00004C820000}"/>
    <cellStyle name="Input 13 2 3" xfId="33599" xr:uid="{00000000-0005-0000-0000-00004D820000}"/>
    <cellStyle name="Input 13 2 4" xfId="33600" xr:uid="{00000000-0005-0000-0000-00004E820000}"/>
    <cellStyle name="Input 13 2_BSD2" xfId="33601" xr:uid="{00000000-0005-0000-0000-00004F820000}"/>
    <cellStyle name="Input 13 3" xfId="33602" xr:uid="{00000000-0005-0000-0000-000050820000}"/>
    <cellStyle name="Input 13 3 2" xfId="33603" xr:uid="{00000000-0005-0000-0000-000051820000}"/>
    <cellStyle name="Input 13 3 3" xfId="33604" xr:uid="{00000000-0005-0000-0000-000052820000}"/>
    <cellStyle name="Input 13 3 4" xfId="33605" xr:uid="{00000000-0005-0000-0000-000053820000}"/>
    <cellStyle name="Input 13 4" xfId="33606" xr:uid="{00000000-0005-0000-0000-000054820000}"/>
    <cellStyle name="Input 13 5" xfId="33607" xr:uid="{00000000-0005-0000-0000-000055820000}"/>
    <cellStyle name="Input 13 6" xfId="33608" xr:uid="{00000000-0005-0000-0000-000056820000}"/>
    <cellStyle name="Input 13 7" xfId="33609" xr:uid="{00000000-0005-0000-0000-000057820000}"/>
    <cellStyle name="Input 13 8" xfId="33610" xr:uid="{00000000-0005-0000-0000-000058820000}"/>
    <cellStyle name="Input 13 9" xfId="33611" xr:uid="{00000000-0005-0000-0000-000059820000}"/>
    <cellStyle name="Input 13_BSD2" xfId="33612" xr:uid="{00000000-0005-0000-0000-00005A820000}"/>
    <cellStyle name="Input 130" xfId="33613" xr:uid="{00000000-0005-0000-0000-00005B820000}"/>
    <cellStyle name="Input 131" xfId="33614" xr:uid="{00000000-0005-0000-0000-00005C820000}"/>
    <cellStyle name="Input 132" xfId="33615" xr:uid="{00000000-0005-0000-0000-00005D820000}"/>
    <cellStyle name="Input 133" xfId="33616" xr:uid="{00000000-0005-0000-0000-00005E820000}"/>
    <cellStyle name="Input 134" xfId="33617" xr:uid="{00000000-0005-0000-0000-00005F820000}"/>
    <cellStyle name="Input 135" xfId="33618" xr:uid="{00000000-0005-0000-0000-000060820000}"/>
    <cellStyle name="Input 136" xfId="33619" xr:uid="{00000000-0005-0000-0000-000061820000}"/>
    <cellStyle name="Input 137" xfId="33620" xr:uid="{00000000-0005-0000-0000-000062820000}"/>
    <cellStyle name="Input 138" xfId="33621" xr:uid="{00000000-0005-0000-0000-000063820000}"/>
    <cellStyle name="Input 139" xfId="33622" xr:uid="{00000000-0005-0000-0000-000064820000}"/>
    <cellStyle name="Input 14" xfId="33623" xr:uid="{00000000-0005-0000-0000-000065820000}"/>
    <cellStyle name="Input 14 2" xfId="33624" xr:uid="{00000000-0005-0000-0000-000066820000}"/>
    <cellStyle name="Input 14 2 2" xfId="33625" xr:uid="{00000000-0005-0000-0000-000067820000}"/>
    <cellStyle name="Input 14 2 3" xfId="33626" xr:uid="{00000000-0005-0000-0000-000068820000}"/>
    <cellStyle name="Input 14 2_BSD2" xfId="33627" xr:uid="{00000000-0005-0000-0000-000069820000}"/>
    <cellStyle name="Input 14 3" xfId="33628" xr:uid="{00000000-0005-0000-0000-00006A820000}"/>
    <cellStyle name="Input 14 4" xfId="33629" xr:uid="{00000000-0005-0000-0000-00006B820000}"/>
    <cellStyle name="Input 14 5" xfId="33630" xr:uid="{00000000-0005-0000-0000-00006C820000}"/>
    <cellStyle name="Input 14 6" xfId="33631" xr:uid="{00000000-0005-0000-0000-00006D820000}"/>
    <cellStyle name="Input 14 7" xfId="33632" xr:uid="{00000000-0005-0000-0000-00006E820000}"/>
    <cellStyle name="Input 14_BSD2" xfId="33633" xr:uid="{00000000-0005-0000-0000-00006F820000}"/>
    <cellStyle name="Input 140" xfId="33634" xr:uid="{00000000-0005-0000-0000-000070820000}"/>
    <cellStyle name="Input 141" xfId="33635" xr:uid="{00000000-0005-0000-0000-000071820000}"/>
    <cellStyle name="Input 142" xfId="33636" xr:uid="{00000000-0005-0000-0000-000072820000}"/>
    <cellStyle name="Input 143" xfId="33637" xr:uid="{00000000-0005-0000-0000-000073820000}"/>
    <cellStyle name="Input 144" xfId="33638" xr:uid="{00000000-0005-0000-0000-000074820000}"/>
    <cellStyle name="Input 145" xfId="33639" xr:uid="{00000000-0005-0000-0000-000075820000}"/>
    <cellStyle name="Input 146" xfId="33640" xr:uid="{00000000-0005-0000-0000-000076820000}"/>
    <cellStyle name="Input 15" xfId="33641" xr:uid="{00000000-0005-0000-0000-000077820000}"/>
    <cellStyle name="Input 15 2" xfId="33642" xr:uid="{00000000-0005-0000-0000-000078820000}"/>
    <cellStyle name="Input 15 2 2" xfId="33643" xr:uid="{00000000-0005-0000-0000-000079820000}"/>
    <cellStyle name="Input 15 2 3" xfId="33644" xr:uid="{00000000-0005-0000-0000-00007A820000}"/>
    <cellStyle name="Input 15 2_BSD2" xfId="33645" xr:uid="{00000000-0005-0000-0000-00007B820000}"/>
    <cellStyle name="Input 15 3" xfId="33646" xr:uid="{00000000-0005-0000-0000-00007C820000}"/>
    <cellStyle name="Input 15 4" xfId="33647" xr:uid="{00000000-0005-0000-0000-00007D820000}"/>
    <cellStyle name="Input 15 5" xfId="33648" xr:uid="{00000000-0005-0000-0000-00007E820000}"/>
    <cellStyle name="Input 15 6" xfId="33649" xr:uid="{00000000-0005-0000-0000-00007F820000}"/>
    <cellStyle name="Input 15 7" xfId="33650" xr:uid="{00000000-0005-0000-0000-000080820000}"/>
    <cellStyle name="Input 15_BSD2" xfId="33651" xr:uid="{00000000-0005-0000-0000-000081820000}"/>
    <cellStyle name="Input 16" xfId="33652" xr:uid="{00000000-0005-0000-0000-000082820000}"/>
    <cellStyle name="Input 16 2" xfId="33653" xr:uid="{00000000-0005-0000-0000-000083820000}"/>
    <cellStyle name="Input 16 2 2" xfId="33654" xr:uid="{00000000-0005-0000-0000-000084820000}"/>
    <cellStyle name="Input 16 2 3" xfId="33655" xr:uid="{00000000-0005-0000-0000-000085820000}"/>
    <cellStyle name="Input 16 2_BSD2" xfId="33656" xr:uid="{00000000-0005-0000-0000-000086820000}"/>
    <cellStyle name="Input 16 3" xfId="33657" xr:uid="{00000000-0005-0000-0000-000087820000}"/>
    <cellStyle name="Input 16 4" xfId="33658" xr:uid="{00000000-0005-0000-0000-000088820000}"/>
    <cellStyle name="Input 16 5" xfId="33659" xr:uid="{00000000-0005-0000-0000-000089820000}"/>
    <cellStyle name="Input 16 6" xfId="33660" xr:uid="{00000000-0005-0000-0000-00008A820000}"/>
    <cellStyle name="Input 16 7" xfId="33661" xr:uid="{00000000-0005-0000-0000-00008B820000}"/>
    <cellStyle name="Input 16_BSD2" xfId="33662" xr:uid="{00000000-0005-0000-0000-00008C820000}"/>
    <cellStyle name="Input 17" xfId="33663" xr:uid="{00000000-0005-0000-0000-00008D820000}"/>
    <cellStyle name="Input 17 2" xfId="33664" xr:uid="{00000000-0005-0000-0000-00008E820000}"/>
    <cellStyle name="Input 17 2 2" xfId="33665" xr:uid="{00000000-0005-0000-0000-00008F820000}"/>
    <cellStyle name="Input 17 2 3" xfId="33666" xr:uid="{00000000-0005-0000-0000-000090820000}"/>
    <cellStyle name="Input 17 2_BSD2" xfId="33667" xr:uid="{00000000-0005-0000-0000-000091820000}"/>
    <cellStyle name="Input 17 3" xfId="33668" xr:uid="{00000000-0005-0000-0000-000092820000}"/>
    <cellStyle name="Input 17 4" xfId="33669" xr:uid="{00000000-0005-0000-0000-000093820000}"/>
    <cellStyle name="Input 17 5" xfId="33670" xr:uid="{00000000-0005-0000-0000-000094820000}"/>
    <cellStyle name="Input 17 6" xfId="33671" xr:uid="{00000000-0005-0000-0000-000095820000}"/>
    <cellStyle name="Input 17 7" xfId="33672" xr:uid="{00000000-0005-0000-0000-000096820000}"/>
    <cellStyle name="Input 17_BSD2" xfId="33673" xr:uid="{00000000-0005-0000-0000-000097820000}"/>
    <cellStyle name="Input 18" xfId="33674" xr:uid="{00000000-0005-0000-0000-000098820000}"/>
    <cellStyle name="Input 18 2" xfId="33675" xr:uid="{00000000-0005-0000-0000-000099820000}"/>
    <cellStyle name="Input 18 2 2" xfId="33676" xr:uid="{00000000-0005-0000-0000-00009A820000}"/>
    <cellStyle name="Input 18 2 3" xfId="33677" xr:uid="{00000000-0005-0000-0000-00009B820000}"/>
    <cellStyle name="Input 18 2_BSD2" xfId="33678" xr:uid="{00000000-0005-0000-0000-00009C820000}"/>
    <cellStyle name="Input 18 3" xfId="33679" xr:uid="{00000000-0005-0000-0000-00009D820000}"/>
    <cellStyle name="Input 18 4" xfId="33680" xr:uid="{00000000-0005-0000-0000-00009E820000}"/>
    <cellStyle name="Input 18 5" xfId="33681" xr:uid="{00000000-0005-0000-0000-00009F820000}"/>
    <cellStyle name="Input 18 6" xfId="33682" xr:uid="{00000000-0005-0000-0000-0000A0820000}"/>
    <cellStyle name="Input 18 7" xfId="33683" xr:uid="{00000000-0005-0000-0000-0000A1820000}"/>
    <cellStyle name="Input 18_BSD2" xfId="33684" xr:uid="{00000000-0005-0000-0000-0000A2820000}"/>
    <cellStyle name="Input 19" xfId="33685" xr:uid="{00000000-0005-0000-0000-0000A3820000}"/>
    <cellStyle name="Input 19 2" xfId="33686" xr:uid="{00000000-0005-0000-0000-0000A4820000}"/>
    <cellStyle name="Input 19 2 2" xfId="33687" xr:uid="{00000000-0005-0000-0000-0000A5820000}"/>
    <cellStyle name="Input 19 2 3" xfId="33688" xr:uid="{00000000-0005-0000-0000-0000A6820000}"/>
    <cellStyle name="Input 19 2_BSD2" xfId="33689" xr:uid="{00000000-0005-0000-0000-0000A7820000}"/>
    <cellStyle name="Input 19 3" xfId="33690" xr:uid="{00000000-0005-0000-0000-0000A8820000}"/>
    <cellStyle name="Input 19 4" xfId="33691" xr:uid="{00000000-0005-0000-0000-0000A9820000}"/>
    <cellStyle name="Input 19 5" xfId="33692" xr:uid="{00000000-0005-0000-0000-0000AA820000}"/>
    <cellStyle name="Input 19 6" xfId="33693" xr:uid="{00000000-0005-0000-0000-0000AB820000}"/>
    <cellStyle name="Input 19 7" xfId="33694" xr:uid="{00000000-0005-0000-0000-0000AC820000}"/>
    <cellStyle name="Input 19_BSD2" xfId="33695" xr:uid="{00000000-0005-0000-0000-0000AD820000}"/>
    <cellStyle name="Input 2" xfId="936" xr:uid="{00000000-0005-0000-0000-0000AE820000}"/>
    <cellStyle name="Input 2 10" xfId="33696" xr:uid="{00000000-0005-0000-0000-0000AF820000}"/>
    <cellStyle name="Input 2 11" xfId="33697" xr:uid="{00000000-0005-0000-0000-0000B0820000}"/>
    <cellStyle name="Input 2 12" xfId="33698" xr:uid="{00000000-0005-0000-0000-0000B1820000}"/>
    <cellStyle name="Input 2 12 2" xfId="33699" xr:uid="{00000000-0005-0000-0000-0000B2820000}"/>
    <cellStyle name="Input 2 13" xfId="33700" xr:uid="{00000000-0005-0000-0000-0000B3820000}"/>
    <cellStyle name="Input 2 14" xfId="33701" xr:uid="{00000000-0005-0000-0000-0000B4820000}"/>
    <cellStyle name="Input 2 2" xfId="33702" xr:uid="{00000000-0005-0000-0000-0000B5820000}"/>
    <cellStyle name="Input 2 2 10" xfId="33703" xr:uid="{00000000-0005-0000-0000-0000B6820000}"/>
    <cellStyle name="Input 2 2 11" xfId="33704" xr:uid="{00000000-0005-0000-0000-0000B7820000}"/>
    <cellStyle name="Input 2 2 11 2" xfId="33705" xr:uid="{00000000-0005-0000-0000-0000B8820000}"/>
    <cellStyle name="Input 2 2 12" xfId="33706" xr:uid="{00000000-0005-0000-0000-0000B9820000}"/>
    <cellStyle name="Input 2 2 2" xfId="33707" xr:uid="{00000000-0005-0000-0000-0000BA820000}"/>
    <cellStyle name="Input 2 2 2 10" xfId="33708" xr:uid="{00000000-0005-0000-0000-0000BB820000}"/>
    <cellStyle name="Input 2 2 2 2" xfId="33709" xr:uid="{00000000-0005-0000-0000-0000BC820000}"/>
    <cellStyle name="Input 2 2 2 2 10" xfId="33710" xr:uid="{00000000-0005-0000-0000-0000BD820000}"/>
    <cellStyle name="Input 2 2 2 2 2" xfId="33711" xr:uid="{00000000-0005-0000-0000-0000BE820000}"/>
    <cellStyle name="Input 2 2 2 2 2 2" xfId="33712" xr:uid="{00000000-0005-0000-0000-0000BF820000}"/>
    <cellStyle name="Input 2 2 2 2 2 2 2" xfId="33713" xr:uid="{00000000-0005-0000-0000-0000C0820000}"/>
    <cellStyle name="Input 2 2 2 2 2 2 2 2" xfId="33714" xr:uid="{00000000-0005-0000-0000-0000C1820000}"/>
    <cellStyle name="Input 2 2 2 2 2 2 2 2 2" xfId="33715" xr:uid="{00000000-0005-0000-0000-0000C2820000}"/>
    <cellStyle name="Input 2 2 2 2 2 2 3" xfId="33716" xr:uid="{00000000-0005-0000-0000-0000C3820000}"/>
    <cellStyle name="Input 2 2 2 2 2 3" xfId="33717" xr:uid="{00000000-0005-0000-0000-0000C4820000}"/>
    <cellStyle name="Input 2 2 2 2 2 4" xfId="33718" xr:uid="{00000000-0005-0000-0000-0000C5820000}"/>
    <cellStyle name="Input 2 2 2 2 2 4 2" xfId="33719" xr:uid="{00000000-0005-0000-0000-0000C6820000}"/>
    <cellStyle name="Input 2 2 2 2 2 5" xfId="33720" xr:uid="{00000000-0005-0000-0000-0000C7820000}"/>
    <cellStyle name="Input 2 2 2 2 3" xfId="33721" xr:uid="{00000000-0005-0000-0000-0000C8820000}"/>
    <cellStyle name="Input 2 2 2 2 4" xfId="33722" xr:uid="{00000000-0005-0000-0000-0000C9820000}"/>
    <cellStyle name="Input 2 2 2 2 5" xfId="33723" xr:uid="{00000000-0005-0000-0000-0000CA820000}"/>
    <cellStyle name="Input 2 2 2 2 6" xfId="33724" xr:uid="{00000000-0005-0000-0000-0000CB820000}"/>
    <cellStyle name="Input 2 2 2 2 7" xfId="33725" xr:uid="{00000000-0005-0000-0000-0000CC820000}"/>
    <cellStyle name="Input 2 2 2 2 8" xfId="33726" xr:uid="{00000000-0005-0000-0000-0000CD820000}"/>
    <cellStyle name="Input 2 2 2 2 9" xfId="33727" xr:uid="{00000000-0005-0000-0000-0000CE820000}"/>
    <cellStyle name="Input 2 2 2 2 9 2" xfId="33728" xr:uid="{00000000-0005-0000-0000-0000CF820000}"/>
    <cellStyle name="Input 2 2 2 3" xfId="33729" xr:uid="{00000000-0005-0000-0000-0000D0820000}"/>
    <cellStyle name="Input 2 2 2 4" xfId="33730" xr:uid="{00000000-0005-0000-0000-0000D1820000}"/>
    <cellStyle name="Input 2 2 2 5" xfId="33731" xr:uid="{00000000-0005-0000-0000-0000D2820000}"/>
    <cellStyle name="Input 2 2 2 6" xfId="33732" xr:uid="{00000000-0005-0000-0000-0000D3820000}"/>
    <cellStyle name="Input 2 2 2 7" xfId="33733" xr:uid="{00000000-0005-0000-0000-0000D4820000}"/>
    <cellStyle name="Input 2 2 2 8" xfId="33734" xr:uid="{00000000-0005-0000-0000-0000D5820000}"/>
    <cellStyle name="Input 2 2 2 9" xfId="33735" xr:uid="{00000000-0005-0000-0000-0000D6820000}"/>
    <cellStyle name="Input 2 2 2 9 2" xfId="33736" xr:uid="{00000000-0005-0000-0000-0000D7820000}"/>
    <cellStyle name="Input 2 2 3" xfId="33737" xr:uid="{00000000-0005-0000-0000-0000D8820000}"/>
    <cellStyle name="Input 2 2 3 2" xfId="33738" xr:uid="{00000000-0005-0000-0000-0000D9820000}"/>
    <cellStyle name="Input 2 2 3 3" xfId="33739" xr:uid="{00000000-0005-0000-0000-0000DA820000}"/>
    <cellStyle name="Input 2 2 3 4" xfId="33740" xr:uid="{00000000-0005-0000-0000-0000DB820000}"/>
    <cellStyle name="Input 2 2 4" xfId="33741" xr:uid="{00000000-0005-0000-0000-0000DC820000}"/>
    <cellStyle name="Input 2 2 5" xfId="33742" xr:uid="{00000000-0005-0000-0000-0000DD820000}"/>
    <cellStyle name="Input 2 2 6" xfId="33743" xr:uid="{00000000-0005-0000-0000-0000DE820000}"/>
    <cellStyle name="Input 2 2 7" xfId="33744" xr:uid="{00000000-0005-0000-0000-0000DF820000}"/>
    <cellStyle name="Input 2 2 8" xfId="33745" xr:uid="{00000000-0005-0000-0000-0000E0820000}"/>
    <cellStyle name="Input 2 2 9" xfId="33746" xr:uid="{00000000-0005-0000-0000-0000E1820000}"/>
    <cellStyle name="Input 2 2_BSD2" xfId="33747" xr:uid="{00000000-0005-0000-0000-0000E2820000}"/>
    <cellStyle name="Input 2 3" xfId="33748" xr:uid="{00000000-0005-0000-0000-0000E3820000}"/>
    <cellStyle name="Input 2 3 10" xfId="33749" xr:uid="{00000000-0005-0000-0000-0000E4820000}"/>
    <cellStyle name="Input 2 3 2" xfId="33750" xr:uid="{00000000-0005-0000-0000-0000E5820000}"/>
    <cellStyle name="Input 2 3 2 10" xfId="33751" xr:uid="{00000000-0005-0000-0000-0000E6820000}"/>
    <cellStyle name="Input 2 3 2 2" xfId="33752" xr:uid="{00000000-0005-0000-0000-0000E7820000}"/>
    <cellStyle name="Input 2 3 2 2 2" xfId="33753" xr:uid="{00000000-0005-0000-0000-0000E8820000}"/>
    <cellStyle name="Input 2 3 2 2 3" xfId="33754" xr:uid="{00000000-0005-0000-0000-0000E9820000}"/>
    <cellStyle name="Input 2 3 2 2 4" xfId="33755" xr:uid="{00000000-0005-0000-0000-0000EA820000}"/>
    <cellStyle name="Input 2 3 2 2 5" xfId="33756" xr:uid="{00000000-0005-0000-0000-0000EB820000}"/>
    <cellStyle name="Input 2 3 2 3" xfId="33757" xr:uid="{00000000-0005-0000-0000-0000EC820000}"/>
    <cellStyle name="Input 2 3 2 4" xfId="33758" xr:uid="{00000000-0005-0000-0000-0000ED820000}"/>
    <cellStyle name="Input 2 3 2 5" xfId="33759" xr:uid="{00000000-0005-0000-0000-0000EE820000}"/>
    <cellStyle name="Input 2 3 2 6" xfId="33760" xr:uid="{00000000-0005-0000-0000-0000EF820000}"/>
    <cellStyle name="Input 2 3 2 7" xfId="33761" xr:uid="{00000000-0005-0000-0000-0000F0820000}"/>
    <cellStyle name="Input 2 3 2 8" xfId="33762" xr:uid="{00000000-0005-0000-0000-0000F1820000}"/>
    <cellStyle name="Input 2 3 2 9" xfId="33763" xr:uid="{00000000-0005-0000-0000-0000F2820000}"/>
    <cellStyle name="Input 2 3 3" xfId="33764" xr:uid="{00000000-0005-0000-0000-0000F3820000}"/>
    <cellStyle name="Input 2 3 4" xfId="33765" xr:uid="{00000000-0005-0000-0000-0000F4820000}"/>
    <cellStyle name="Input 2 3 5" xfId="33766" xr:uid="{00000000-0005-0000-0000-0000F5820000}"/>
    <cellStyle name="Input 2 3 6" xfId="33767" xr:uid="{00000000-0005-0000-0000-0000F6820000}"/>
    <cellStyle name="Input 2 3 7" xfId="33768" xr:uid="{00000000-0005-0000-0000-0000F7820000}"/>
    <cellStyle name="Input 2 3 8" xfId="33769" xr:uid="{00000000-0005-0000-0000-0000F8820000}"/>
    <cellStyle name="Input 2 3 9" xfId="33770" xr:uid="{00000000-0005-0000-0000-0000F9820000}"/>
    <cellStyle name="Input 2 3_BSD2" xfId="33771" xr:uid="{00000000-0005-0000-0000-0000FA820000}"/>
    <cellStyle name="Input 2 4" xfId="33772" xr:uid="{00000000-0005-0000-0000-0000FB820000}"/>
    <cellStyle name="Input 2 4 2" xfId="33773" xr:uid="{00000000-0005-0000-0000-0000FC820000}"/>
    <cellStyle name="Input 2 4 3" xfId="33774" xr:uid="{00000000-0005-0000-0000-0000FD820000}"/>
    <cellStyle name="Input 2 4 4" xfId="33775" xr:uid="{00000000-0005-0000-0000-0000FE820000}"/>
    <cellStyle name="Input 2 5" xfId="33776" xr:uid="{00000000-0005-0000-0000-0000FF820000}"/>
    <cellStyle name="Input 2 5 2" xfId="33777" xr:uid="{00000000-0005-0000-0000-000000830000}"/>
    <cellStyle name="Input 2 5 3" xfId="33778" xr:uid="{00000000-0005-0000-0000-000001830000}"/>
    <cellStyle name="Input 2 5 4" xfId="33779" xr:uid="{00000000-0005-0000-0000-000002830000}"/>
    <cellStyle name="Input 2 6" xfId="33780" xr:uid="{00000000-0005-0000-0000-000003830000}"/>
    <cellStyle name="Input 2 7" xfId="33781" xr:uid="{00000000-0005-0000-0000-000004830000}"/>
    <cellStyle name="Input 2 8" xfId="33782" xr:uid="{00000000-0005-0000-0000-000005830000}"/>
    <cellStyle name="Input 2 9" xfId="33783" xr:uid="{00000000-0005-0000-0000-000006830000}"/>
    <cellStyle name="Input 20" xfId="33784" xr:uid="{00000000-0005-0000-0000-000007830000}"/>
    <cellStyle name="Input 20 2" xfId="33785" xr:uid="{00000000-0005-0000-0000-000008830000}"/>
    <cellStyle name="Input 20 2 2" xfId="33786" xr:uid="{00000000-0005-0000-0000-000009830000}"/>
    <cellStyle name="Input 20 2 3" xfId="33787" xr:uid="{00000000-0005-0000-0000-00000A830000}"/>
    <cellStyle name="Input 20 2_BSD2" xfId="33788" xr:uid="{00000000-0005-0000-0000-00000B830000}"/>
    <cellStyle name="Input 20 3" xfId="33789" xr:uid="{00000000-0005-0000-0000-00000C830000}"/>
    <cellStyle name="Input 20 4" xfId="33790" xr:uid="{00000000-0005-0000-0000-00000D830000}"/>
    <cellStyle name="Input 20 5" xfId="33791" xr:uid="{00000000-0005-0000-0000-00000E830000}"/>
    <cellStyle name="Input 20 6" xfId="33792" xr:uid="{00000000-0005-0000-0000-00000F830000}"/>
    <cellStyle name="Input 20 7" xfId="33793" xr:uid="{00000000-0005-0000-0000-000010830000}"/>
    <cellStyle name="Input 20_BSD2" xfId="33794" xr:uid="{00000000-0005-0000-0000-000011830000}"/>
    <cellStyle name="Input 21" xfId="33795" xr:uid="{00000000-0005-0000-0000-000012830000}"/>
    <cellStyle name="Input 21 2" xfId="33796" xr:uid="{00000000-0005-0000-0000-000013830000}"/>
    <cellStyle name="Input 21 2 2" xfId="33797" xr:uid="{00000000-0005-0000-0000-000014830000}"/>
    <cellStyle name="Input 21 2 3" xfId="33798" xr:uid="{00000000-0005-0000-0000-000015830000}"/>
    <cellStyle name="Input 21 2_BSD2" xfId="33799" xr:uid="{00000000-0005-0000-0000-000016830000}"/>
    <cellStyle name="Input 21 3" xfId="33800" xr:uid="{00000000-0005-0000-0000-000017830000}"/>
    <cellStyle name="Input 21 4" xfId="33801" xr:uid="{00000000-0005-0000-0000-000018830000}"/>
    <cellStyle name="Input 21 5" xfId="33802" xr:uid="{00000000-0005-0000-0000-000019830000}"/>
    <cellStyle name="Input 21 6" xfId="33803" xr:uid="{00000000-0005-0000-0000-00001A830000}"/>
    <cellStyle name="Input 21 7" xfId="33804" xr:uid="{00000000-0005-0000-0000-00001B830000}"/>
    <cellStyle name="Input 21_BSD2" xfId="33805" xr:uid="{00000000-0005-0000-0000-00001C830000}"/>
    <cellStyle name="Input 22" xfId="33806" xr:uid="{00000000-0005-0000-0000-00001D830000}"/>
    <cellStyle name="Input 22 2" xfId="33807" xr:uid="{00000000-0005-0000-0000-00001E830000}"/>
    <cellStyle name="Input 22 2 2" xfId="33808" xr:uid="{00000000-0005-0000-0000-00001F830000}"/>
    <cellStyle name="Input 22 2 3" xfId="33809" xr:uid="{00000000-0005-0000-0000-000020830000}"/>
    <cellStyle name="Input 22 2_BSD2" xfId="33810" xr:uid="{00000000-0005-0000-0000-000021830000}"/>
    <cellStyle name="Input 22 3" xfId="33811" xr:uid="{00000000-0005-0000-0000-000022830000}"/>
    <cellStyle name="Input 22 4" xfId="33812" xr:uid="{00000000-0005-0000-0000-000023830000}"/>
    <cellStyle name="Input 22 5" xfId="33813" xr:uid="{00000000-0005-0000-0000-000024830000}"/>
    <cellStyle name="Input 22 6" xfId="33814" xr:uid="{00000000-0005-0000-0000-000025830000}"/>
    <cellStyle name="Input 22 7" xfId="33815" xr:uid="{00000000-0005-0000-0000-000026830000}"/>
    <cellStyle name="Input 22_BSD2" xfId="33816" xr:uid="{00000000-0005-0000-0000-000027830000}"/>
    <cellStyle name="Input 23" xfId="33817" xr:uid="{00000000-0005-0000-0000-000028830000}"/>
    <cellStyle name="Input 23 2" xfId="33818" xr:uid="{00000000-0005-0000-0000-000029830000}"/>
    <cellStyle name="Input 23 2 2" xfId="33819" xr:uid="{00000000-0005-0000-0000-00002A830000}"/>
    <cellStyle name="Input 23 2 3" xfId="33820" xr:uid="{00000000-0005-0000-0000-00002B830000}"/>
    <cellStyle name="Input 23 2_BSD2" xfId="33821" xr:uid="{00000000-0005-0000-0000-00002C830000}"/>
    <cellStyle name="Input 23 3" xfId="33822" xr:uid="{00000000-0005-0000-0000-00002D830000}"/>
    <cellStyle name="Input 23 4" xfId="33823" xr:uid="{00000000-0005-0000-0000-00002E830000}"/>
    <cellStyle name="Input 23 5" xfId="33824" xr:uid="{00000000-0005-0000-0000-00002F830000}"/>
    <cellStyle name="Input 23 6" xfId="33825" xr:uid="{00000000-0005-0000-0000-000030830000}"/>
    <cellStyle name="Input 23 7" xfId="33826" xr:uid="{00000000-0005-0000-0000-000031830000}"/>
    <cellStyle name="Input 23_BSD2" xfId="33827" xr:uid="{00000000-0005-0000-0000-000032830000}"/>
    <cellStyle name="Input 24" xfId="33828" xr:uid="{00000000-0005-0000-0000-000033830000}"/>
    <cellStyle name="Input 24 2" xfId="33829" xr:uid="{00000000-0005-0000-0000-000034830000}"/>
    <cellStyle name="Input 24 2 2" xfId="33830" xr:uid="{00000000-0005-0000-0000-000035830000}"/>
    <cellStyle name="Input 24 2 3" xfId="33831" xr:uid="{00000000-0005-0000-0000-000036830000}"/>
    <cellStyle name="Input 24 2_BSD2" xfId="33832" xr:uid="{00000000-0005-0000-0000-000037830000}"/>
    <cellStyle name="Input 24 3" xfId="33833" xr:uid="{00000000-0005-0000-0000-000038830000}"/>
    <cellStyle name="Input 24 4" xfId="33834" xr:uid="{00000000-0005-0000-0000-000039830000}"/>
    <cellStyle name="Input 24 5" xfId="33835" xr:uid="{00000000-0005-0000-0000-00003A830000}"/>
    <cellStyle name="Input 24 6" xfId="33836" xr:uid="{00000000-0005-0000-0000-00003B830000}"/>
    <cellStyle name="Input 24 7" xfId="33837" xr:uid="{00000000-0005-0000-0000-00003C830000}"/>
    <cellStyle name="Input 24_BSD2" xfId="33838" xr:uid="{00000000-0005-0000-0000-00003D830000}"/>
    <cellStyle name="Input 25" xfId="33839" xr:uid="{00000000-0005-0000-0000-00003E830000}"/>
    <cellStyle name="Input 25 2" xfId="33840" xr:uid="{00000000-0005-0000-0000-00003F830000}"/>
    <cellStyle name="Input 25 2 2" xfId="33841" xr:uid="{00000000-0005-0000-0000-000040830000}"/>
    <cellStyle name="Input 25 2 3" xfId="33842" xr:uid="{00000000-0005-0000-0000-000041830000}"/>
    <cellStyle name="Input 25 2_BSD2" xfId="33843" xr:uid="{00000000-0005-0000-0000-000042830000}"/>
    <cellStyle name="Input 25 3" xfId="33844" xr:uid="{00000000-0005-0000-0000-000043830000}"/>
    <cellStyle name="Input 25 4" xfId="33845" xr:uid="{00000000-0005-0000-0000-000044830000}"/>
    <cellStyle name="Input 25 5" xfId="33846" xr:uid="{00000000-0005-0000-0000-000045830000}"/>
    <cellStyle name="Input 25 6" xfId="33847" xr:uid="{00000000-0005-0000-0000-000046830000}"/>
    <cellStyle name="Input 25 7" xfId="33848" xr:uid="{00000000-0005-0000-0000-000047830000}"/>
    <cellStyle name="Input 25_BSD2" xfId="33849" xr:uid="{00000000-0005-0000-0000-000048830000}"/>
    <cellStyle name="Input 26" xfId="33850" xr:uid="{00000000-0005-0000-0000-000049830000}"/>
    <cellStyle name="Input 26 2" xfId="33851" xr:uid="{00000000-0005-0000-0000-00004A830000}"/>
    <cellStyle name="Input 26 2 2" xfId="33852" xr:uid="{00000000-0005-0000-0000-00004B830000}"/>
    <cellStyle name="Input 26 2 3" xfId="33853" xr:uid="{00000000-0005-0000-0000-00004C830000}"/>
    <cellStyle name="Input 26 2_BSD2" xfId="33854" xr:uid="{00000000-0005-0000-0000-00004D830000}"/>
    <cellStyle name="Input 26 3" xfId="33855" xr:uid="{00000000-0005-0000-0000-00004E830000}"/>
    <cellStyle name="Input 26 4" xfId="33856" xr:uid="{00000000-0005-0000-0000-00004F830000}"/>
    <cellStyle name="Input 26 5" xfId="33857" xr:uid="{00000000-0005-0000-0000-000050830000}"/>
    <cellStyle name="Input 26 6" xfId="33858" xr:uid="{00000000-0005-0000-0000-000051830000}"/>
    <cellStyle name="Input 26 7" xfId="33859" xr:uid="{00000000-0005-0000-0000-000052830000}"/>
    <cellStyle name="Input 26_BSD2" xfId="33860" xr:uid="{00000000-0005-0000-0000-000053830000}"/>
    <cellStyle name="Input 27" xfId="33861" xr:uid="{00000000-0005-0000-0000-000054830000}"/>
    <cellStyle name="Input 27 2" xfId="33862" xr:uid="{00000000-0005-0000-0000-000055830000}"/>
    <cellStyle name="Input 27 2 2" xfId="33863" xr:uid="{00000000-0005-0000-0000-000056830000}"/>
    <cellStyle name="Input 27 2 3" xfId="33864" xr:uid="{00000000-0005-0000-0000-000057830000}"/>
    <cellStyle name="Input 27 2_BSD2" xfId="33865" xr:uid="{00000000-0005-0000-0000-000058830000}"/>
    <cellStyle name="Input 27 3" xfId="33866" xr:uid="{00000000-0005-0000-0000-000059830000}"/>
    <cellStyle name="Input 27 4" xfId="33867" xr:uid="{00000000-0005-0000-0000-00005A830000}"/>
    <cellStyle name="Input 27 5" xfId="33868" xr:uid="{00000000-0005-0000-0000-00005B830000}"/>
    <cellStyle name="Input 27 6" xfId="33869" xr:uid="{00000000-0005-0000-0000-00005C830000}"/>
    <cellStyle name="Input 27 7" xfId="33870" xr:uid="{00000000-0005-0000-0000-00005D830000}"/>
    <cellStyle name="Input 27_BSD2" xfId="33871" xr:uid="{00000000-0005-0000-0000-00005E830000}"/>
    <cellStyle name="Input 28" xfId="33872" xr:uid="{00000000-0005-0000-0000-00005F830000}"/>
    <cellStyle name="Input 28 2" xfId="33873" xr:uid="{00000000-0005-0000-0000-000060830000}"/>
    <cellStyle name="Input 28 2 2" xfId="33874" xr:uid="{00000000-0005-0000-0000-000061830000}"/>
    <cellStyle name="Input 28 2 3" xfId="33875" xr:uid="{00000000-0005-0000-0000-000062830000}"/>
    <cellStyle name="Input 28 2_BSD2" xfId="33876" xr:uid="{00000000-0005-0000-0000-000063830000}"/>
    <cellStyle name="Input 28 3" xfId="33877" xr:uid="{00000000-0005-0000-0000-000064830000}"/>
    <cellStyle name="Input 28 4" xfId="33878" xr:uid="{00000000-0005-0000-0000-000065830000}"/>
    <cellStyle name="Input 28 5" xfId="33879" xr:uid="{00000000-0005-0000-0000-000066830000}"/>
    <cellStyle name="Input 28 6" xfId="33880" xr:uid="{00000000-0005-0000-0000-000067830000}"/>
    <cellStyle name="Input 28 7" xfId="33881" xr:uid="{00000000-0005-0000-0000-000068830000}"/>
    <cellStyle name="Input 28_BSD2" xfId="33882" xr:uid="{00000000-0005-0000-0000-000069830000}"/>
    <cellStyle name="Input 29" xfId="33883" xr:uid="{00000000-0005-0000-0000-00006A830000}"/>
    <cellStyle name="Input 29 2" xfId="33884" xr:uid="{00000000-0005-0000-0000-00006B830000}"/>
    <cellStyle name="Input 29 2 2" xfId="33885" xr:uid="{00000000-0005-0000-0000-00006C830000}"/>
    <cellStyle name="Input 29 2 3" xfId="33886" xr:uid="{00000000-0005-0000-0000-00006D830000}"/>
    <cellStyle name="Input 29 2_BSD2" xfId="33887" xr:uid="{00000000-0005-0000-0000-00006E830000}"/>
    <cellStyle name="Input 29 3" xfId="33888" xr:uid="{00000000-0005-0000-0000-00006F830000}"/>
    <cellStyle name="Input 29 4" xfId="33889" xr:uid="{00000000-0005-0000-0000-000070830000}"/>
    <cellStyle name="Input 29 5" xfId="33890" xr:uid="{00000000-0005-0000-0000-000071830000}"/>
    <cellStyle name="Input 29 6" xfId="33891" xr:uid="{00000000-0005-0000-0000-000072830000}"/>
    <cellStyle name="Input 29 7" xfId="33892" xr:uid="{00000000-0005-0000-0000-000073830000}"/>
    <cellStyle name="Input 29_BSD2" xfId="33893" xr:uid="{00000000-0005-0000-0000-000074830000}"/>
    <cellStyle name="Input 3" xfId="33894" xr:uid="{00000000-0005-0000-0000-000075830000}"/>
    <cellStyle name="Input 3 10" xfId="33895" xr:uid="{00000000-0005-0000-0000-000076830000}"/>
    <cellStyle name="Input 3 11" xfId="33896" xr:uid="{00000000-0005-0000-0000-000077830000}"/>
    <cellStyle name="Input 3 12" xfId="33897" xr:uid="{00000000-0005-0000-0000-000078830000}"/>
    <cellStyle name="Input 3 13" xfId="33898" xr:uid="{00000000-0005-0000-0000-000079830000}"/>
    <cellStyle name="Input 3 2" xfId="33899" xr:uid="{00000000-0005-0000-0000-00007A830000}"/>
    <cellStyle name="Input 3 2 2" xfId="33900" xr:uid="{00000000-0005-0000-0000-00007B830000}"/>
    <cellStyle name="Input 3 2 3" xfId="33901" xr:uid="{00000000-0005-0000-0000-00007C830000}"/>
    <cellStyle name="Input 3 2 4" xfId="33902" xr:uid="{00000000-0005-0000-0000-00007D830000}"/>
    <cellStyle name="Input 3 3" xfId="33903" xr:uid="{00000000-0005-0000-0000-00007E830000}"/>
    <cellStyle name="Input 3 3 2" xfId="33904" xr:uid="{00000000-0005-0000-0000-00007F830000}"/>
    <cellStyle name="Input 3 3 3" xfId="33905" xr:uid="{00000000-0005-0000-0000-000080830000}"/>
    <cellStyle name="Input 3 3 4" xfId="33906" xr:uid="{00000000-0005-0000-0000-000081830000}"/>
    <cellStyle name="Input 3 4" xfId="33907" xr:uid="{00000000-0005-0000-0000-000082830000}"/>
    <cellStyle name="Input 3 4 2" xfId="33908" xr:uid="{00000000-0005-0000-0000-000083830000}"/>
    <cellStyle name="Input 3 4 3" xfId="33909" xr:uid="{00000000-0005-0000-0000-000084830000}"/>
    <cellStyle name="Input 3 4 4" xfId="33910" xr:uid="{00000000-0005-0000-0000-000085830000}"/>
    <cellStyle name="Input 3 5" xfId="33911" xr:uid="{00000000-0005-0000-0000-000086830000}"/>
    <cellStyle name="Input 3 5 2" xfId="33912" xr:uid="{00000000-0005-0000-0000-000087830000}"/>
    <cellStyle name="Input 3 5 3" xfId="33913" xr:uid="{00000000-0005-0000-0000-000088830000}"/>
    <cellStyle name="Input 3 5 4" xfId="33914" xr:uid="{00000000-0005-0000-0000-000089830000}"/>
    <cellStyle name="Input 3 6" xfId="33915" xr:uid="{00000000-0005-0000-0000-00008A830000}"/>
    <cellStyle name="Input 3 7" xfId="33916" xr:uid="{00000000-0005-0000-0000-00008B830000}"/>
    <cellStyle name="Input 3 8" xfId="33917" xr:uid="{00000000-0005-0000-0000-00008C830000}"/>
    <cellStyle name="Input 3 9" xfId="33918" xr:uid="{00000000-0005-0000-0000-00008D830000}"/>
    <cellStyle name="Input 3_Annexure" xfId="33919" xr:uid="{00000000-0005-0000-0000-00008E830000}"/>
    <cellStyle name="Input 30" xfId="33920" xr:uid="{00000000-0005-0000-0000-00008F830000}"/>
    <cellStyle name="Input 30 2" xfId="33921" xr:uid="{00000000-0005-0000-0000-000090830000}"/>
    <cellStyle name="Input 30 2 2" xfId="33922" xr:uid="{00000000-0005-0000-0000-000091830000}"/>
    <cellStyle name="Input 30 2 3" xfId="33923" xr:uid="{00000000-0005-0000-0000-000092830000}"/>
    <cellStyle name="Input 30 2_BSD2" xfId="33924" xr:uid="{00000000-0005-0000-0000-000093830000}"/>
    <cellStyle name="Input 30 3" xfId="33925" xr:uid="{00000000-0005-0000-0000-000094830000}"/>
    <cellStyle name="Input 30 4" xfId="33926" xr:uid="{00000000-0005-0000-0000-000095830000}"/>
    <cellStyle name="Input 30 5" xfId="33927" xr:uid="{00000000-0005-0000-0000-000096830000}"/>
    <cellStyle name="Input 30 6" xfId="33928" xr:uid="{00000000-0005-0000-0000-000097830000}"/>
    <cellStyle name="Input 30 7" xfId="33929" xr:uid="{00000000-0005-0000-0000-000098830000}"/>
    <cellStyle name="Input 30_BSD2" xfId="33930" xr:uid="{00000000-0005-0000-0000-000099830000}"/>
    <cellStyle name="Input 31" xfId="33931" xr:uid="{00000000-0005-0000-0000-00009A830000}"/>
    <cellStyle name="Input 31 2" xfId="33932" xr:uid="{00000000-0005-0000-0000-00009B830000}"/>
    <cellStyle name="Input 31 2 2" xfId="33933" xr:uid="{00000000-0005-0000-0000-00009C830000}"/>
    <cellStyle name="Input 31 2 3" xfId="33934" xr:uid="{00000000-0005-0000-0000-00009D830000}"/>
    <cellStyle name="Input 31 2_BSD2" xfId="33935" xr:uid="{00000000-0005-0000-0000-00009E830000}"/>
    <cellStyle name="Input 31 3" xfId="33936" xr:uid="{00000000-0005-0000-0000-00009F830000}"/>
    <cellStyle name="Input 31 4" xfId="33937" xr:uid="{00000000-0005-0000-0000-0000A0830000}"/>
    <cellStyle name="Input 31 5" xfId="33938" xr:uid="{00000000-0005-0000-0000-0000A1830000}"/>
    <cellStyle name="Input 31 6" xfId="33939" xr:uid="{00000000-0005-0000-0000-0000A2830000}"/>
    <cellStyle name="Input 31 7" xfId="33940" xr:uid="{00000000-0005-0000-0000-0000A3830000}"/>
    <cellStyle name="Input 31_BSD2" xfId="33941" xr:uid="{00000000-0005-0000-0000-0000A4830000}"/>
    <cellStyle name="Input 32" xfId="33942" xr:uid="{00000000-0005-0000-0000-0000A5830000}"/>
    <cellStyle name="Input 32 2" xfId="33943" xr:uid="{00000000-0005-0000-0000-0000A6830000}"/>
    <cellStyle name="Input 32 2 2" xfId="33944" xr:uid="{00000000-0005-0000-0000-0000A7830000}"/>
    <cellStyle name="Input 32 2 3" xfId="33945" xr:uid="{00000000-0005-0000-0000-0000A8830000}"/>
    <cellStyle name="Input 32 2_BSD2" xfId="33946" xr:uid="{00000000-0005-0000-0000-0000A9830000}"/>
    <cellStyle name="Input 32 3" xfId="33947" xr:uid="{00000000-0005-0000-0000-0000AA830000}"/>
    <cellStyle name="Input 32 4" xfId="33948" xr:uid="{00000000-0005-0000-0000-0000AB830000}"/>
    <cellStyle name="Input 32 5" xfId="33949" xr:uid="{00000000-0005-0000-0000-0000AC830000}"/>
    <cellStyle name="Input 32 6" xfId="33950" xr:uid="{00000000-0005-0000-0000-0000AD830000}"/>
    <cellStyle name="Input 32 7" xfId="33951" xr:uid="{00000000-0005-0000-0000-0000AE830000}"/>
    <cellStyle name="Input 32_BSD2" xfId="33952" xr:uid="{00000000-0005-0000-0000-0000AF830000}"/>
    <cellStyle name="Input 33" xfId="33953" xr:uid="{00000000-0005-0000-0000-0000B0830000}"/>
    <cellStyle name="Input 33 2" xfId="33954" xr:uid="{00000000-0005-0000-0000-0000B1830000}"/>
    <cellStyle name="Input 33 2 2" xfId="33955" xr:uid="{00000000-0005-0000-0000-0000B2830000}"/>
    <cellStyle name="Input 33 2 3" xfId="33956" xr:uid="{00000000-0005-0000-0000-0000B3830000}"/>
    <cellStyle name="Input 33 2_BSD2" xfId="33957" xr:uid="{00000000-0005-0000-0000-0000B4830000}"/>
    <cellStyle name="Input 33 3" xfId="33958" xr:uid="{00000000-0005-0000-0000-0000B5830000}"/>
    <cellStyle name="Input 33 4" xfId="33959" xr:uid="{00000000-0005-0000-0000-0000B6830000}"/>
    <cellStyle name="Input 33 5" xfId="33960" xr:uid="{00000000-0005-0000-0000-0000B7830000}"/>
    <cellStyle name="Input 33 6" xfId="33961" xr:uid="{00000000-0005-0000-0000-0000B8830000}"/>
    <cellStyle name="Input 33 7" xfId="33962" xr:uid="{00000000-0005-0000-0000-0000B9830000}"/>
    <cellStyle name="Input 33_BSD2" xfId="33963" xr:uid="{00000000-0005-0000-0000-0000BA830000}"/>
    <cellStyle name="Input 34" xfId="33964" xr:uid="{00000000-0005-0000-0000-0000BB830000}"/>
    <cellStyle name="Input 34 2" xfId="33965" xr:uid="{00000000-0005-0000-0000-0000BC830000}"/>
    <cellStyle name="Input 34 2 2" xfId="33966" xr:uid="{00000000-0005-0000-0000-0000BD830000}"/>
    <cellStyle name="Input 34 2 3" xfId="33967" xr:uid="{00000000-0005-0000-0000-0000BE830000}"/>
    <cellStyle name="Input 34 2_BSD2" xfId="33968" xr:uid="{00000000-0005-0000-0000-0000BF830000}"/>
    <cellStyle name="Input 34 3" xfId="33969" xr:uid="{00000000-0005-0000-0000-0000C0830000}"/>
    <cellStyle name="Input 34 4" xfId="33970" xr:uid="{00000000-0005-0000-0000-0000C1830000}"/>
    <cellStyle name="Input 34 5" xfId="33971" xr:uid="{00000000-0005-0000-0000-0000C2830000}"/>
    <cellStyle name="Input 34 6" xfId="33972" xr:uid="{00000000-0005-0000-0000-0000C3830000}"/>
    <cellStyle name="Input 34 7" xfId="33973" xr:uid="{00000000-0005-0000-0000-0000C4830000}"/>
    <cellStyle name="Input 34_BSD2" xfId="33974" xr:uid="{00000000-0005-0000-0000-0000C5830000}"/>
    <cellStyle name="Input 35" xfId="33975" xr:uid="{00000000-0005-0000-0000-0000C6830000}"/>
    <cellStyle name="Input 35 2" xfId="33976" xr:uid="{00000000-0005-0000-0000-0000C7830000}"/>
    <cellStyle name="Input 35 2 2" xfId="33977" xr:uid="{00000000-0005-0000-0000-0000C8830000}"/>
    <cellStyle name="Input 35 2 3" xfId="33978" xr:uid="{00000000-0005-0000-0000-0000C9830000}"/>
    <cellStyle name="Input 35 2_BSD2" xfId="33979" xr:uid="{00000000-0005-0000-0000-0000CA830000}"/>
    <cellStyle name="Input 35 3" xfId="33980" xr:uid="{00000000-0005-0000-0000-0000CB830000}"/>
    <cellStyle name="Input 35 4" xfId="33981" xr:uid="{00000000-0005-0000-0000-0000CC830000}"/>
    <cellStyle name="Input 35 5" xfId="33982" xr:uid="{00000000-0005-0000-0000-0000CD830000}"/>
    <cellStyle name="Input 35 6" xfId="33983" xr:uid="{00000000-0005-0000-0000-0000CE830000}"/>
    <cellStyle name="Input 35 7" xfId="33984" xr:uid="{00000000-0005-0000-0000-0000CF830000}"/>
    <cellStyle name="Input 35_BSD2" xfId="33985" xr:uid="{00000000-0005-0000-0000-0000D0830000}"/>
    <cellStyle name="Input 36" xfId="33986" xr:uid="{00000000-0005-0000-0000-0000D1830000}"/>
    <cellStyle name="Input 36 2" xfId="33987" xr:uid="{00000000-0005-0000-0000-0000D2830000}"/>
    <cellStyle name="Input 36 2 2" xfId="33988" xr:uid="{00000000-0005-0000-0000-0000D3830000}"/>
    <cellStyle name="Input 36 2 3" xfId="33989" xr:uid="{00000000-0005-0000-0000-0000D4830000}"/>
    <cellStyle name="Input 36 2_BSD2" xfId="33990" xr:uid="{00000000-0005-0000-0000-0000D5830000}"/>
    <cellStyle name="Input 36 3" xfId="33991" xr:uid="{00000000-0005-0000-0000-0000D6830000}"/>
    <cellStyle name="Input 36 4" xfId="33992" xr:uid="{00000000-0005-0000-0000-0000D7830000}"/>
    <cellStyle name="Input 36 5" xfId="33993" xr:uid="{00000000-0005-0000-0000-0000D8830000}"/>
    <cellStyle name="Input 36 6" xfId="33994" xr:uid="{00000000-0005-0000-0000-0000D9830000}"/>
    <cellStyle name="Input 36 7" xfId="33995" xr:uid="{00000000-0005-0000-0000-0000DA830000}"/>
    <cellStyle name="Input 36_BSD2" xfId="33996" xr:uid="{00000000-0005-0000-0000-0000DB830000}"/>
    <cellStyle name="Input 37" xfId="33997" xr:uid="{00000000-0005-0000-0000-0000DC830000}"/>
    <cellStyle name="Input 37 2" xfId="33998" xr:uid="{00000000-0005-0000-0000-0000DD830000}"/>
    <cellStyle name="Input 37 2 2" xfId="33999" xr:uid="{00000000-0005-0000-0000-0000DE830000}"/>
    <cellStyle name="Input 37 2 3" xfId="34000" xr:uid="{00000000-0005-0000-0000-0000DF830000}"/>
    <cellStyle name="Input 37 2_BSD2" xfId="34001" xr:uid="{00000000-0005-0000-0000-0000E0830000}"/>
    <cellStyle name="Input 37 3" xfId="34002" xr:uid="{00000000-0005-0000-0000-0000E1830000}"/>
    <cellStyle name="Input 37 4" xfId="34003" xr:uid="{00000000-0005-0000-0000-0000E2830000}"/>
    <cellStyle name="Input 37 5" xfId="34004" xr:uid="{00000000-0005-0000-0000-0000E3830000}"/>
    <cellStyle name="Input 37 6" xfId="34005" xr:uid="{00000000-0005-0000-0000-0000E4830000}"/>
    <cellStyle name="Input 37 7" xfId="34006" xr:uid="{00000000-0005-0000-0000-0000E5830000}"/>
    <cellStyle name="Input 37_BSD2" xfId="34007" xr:uid="{00000000-0005-0000-0000-0000E6830000}"/>
    <cellStyle name="Input 38" xfId="34008" xr:uid="{00000000-0005-0000-0000-0000E7830000}"/>
    <cellStyle name="Input 38 2" xfId="34009" xr:uid="{00000000-0005-0000-0000-0000E8830000}"/>
    <cellStyle name="Input 38 2 2" xfId="34010" xr:uid="{00000000-0005-0000-0000-0000E9830000}"/>
    <cellStyle name="Input 38 2 3" xfId="34011" xr:uid="{00000000-0005-0000-0000-0000EA830000}"/>
    <cellStyle name="Input 38 2_BSD2" xfId="34012" xr:uid="{00000000-0005-0000-0000-0000EB830000}"/>
    <cellStyle name="Input 38 3" xfId="34013" xr:uid="{00000000-0005-0000-0000-0000EC830000}"/>
    <cellStyle name="Input 38 4" xfId="34014" xr:uid="{00000000-0005-0000-0000-0000ED830000}"/>
    <cellStyle name="Input 38 5" xfId="34015" xr:uid="{00000000-0005-0000-0000-0000EE830000}"/>
    <cellStyle name="Input 38 6" xfId="34016" xr:uid="{00000000-0005-0000-0000-0000EF830000}"/>
    <cellStyle name="Input 38 7" xfId="34017" xr:uid="{00000000-0005-0000-0000-0000F0830000}"/>
    <cellStyle name="Input 38_BSD2" xfId="34018" xr:uid="{00000000-0005-0000-0000-0000F1830000}"/>
    <cellStyle name="Input 39" xfId="34019" xr:uid="{00000000-0005-0000-0000-0000F2830000}"/>
    <cellStyle name="Input 39 2" xfId="34020" xr:uid="{00000000-0005-0000-0000-0000F3830000}"/>
    <cellStyle name="Input 39 2 2" xfId="34021" xr:uid="{00000000-0005-0000-0000-0000F4830000}"/>
    <cellStyle name="Input 39 2 3" xfId="34022" xr:uid="{00000000-0005-0000-0000-0000F5830000}"/>
    <cellStyle name="Input 39 2_BSD2" xfId="34023" xr:uid="{00000000-0005-0000-0000-0000F6830000}"/>
    <cellStyle name="Input 39 3" xfId="34024" xr:uid="{00000000-0005-0000-0000-0000F7830000}"/>
    <cellStyle name="Input 39 4" xfId="34025" xr:uid="{00000000-0005-0000-0000-0000F8830000}"/>
    <cellStyle name="Input 39 5" xfId="34026" xr:uid="{00000000-0005-0000-0000-0000F9830000}"/>
    <cellStyle name="Input 39 6" xfId="34027" xr:uid="{00000000-0005-0000-0000-0000FA830000}"/>
    <cellStyle name="Input 39 7" xfId="34028" xr:uid="{00000000-0005-0000-0000-0000FB830000}"/>
    <cellStyle name="Input 39_BSD2" xfId="34029" xr:uid="{00000000-0005-0000-0000-0000FC830000}"/>
    <cellStyle name="Input 4" xfId="34030" xr:uid="{00000000-0005-0000-0000-0000FD830000}"/>
    <cellStyle name="Input 4 10" xfId="34031" xr:uid="{00000000-0005-0000-0000-0000FE830000}"/>
    <cellStyle name="Input 4 11" xfId="34032" xr:uid="{00000000-0005-0000-0000-0000FF830000}"/>
    <cellStyle name="Input 4 12" xfId="34033" xr:uid="{00000000-0005-0000-0000-000000840000}"/>
    <cellStyle name="Input 4 13" xfId="34034" xr:uid="{00000000-0005-0000-0000-000001840000}"/>
    <cellStyle name="Input 4 2" xfId="34035" xr:uid="{00000000-0005-0000-0000-000002840000}"/>
    <cellStyle name="Input 4 2 2" xfId="34036" xr:uid="{00000000-0005-0000-0000-000003840000}"/>
    <cellStyle name="Input 4 2 3" xfId="34037" xr:uid="{00000000-0005-0000-0000-000004840000}"/>
    <cellStyle name="Input 4 2 4" xfId="34038" xr:uid="{00000000-0005-0000-0000-000005840000}"/>
    <cellStyle name="Input 4 2_BSD2" xfId="34039" xr:uid="{00000000-0005-0000-0000-000006840000}"/>
    <cellStyle name="Input 4 3" xfId="34040" xr:uid="{00000000-0005-0000-0000-000007840000}"/>
    <cellStyle name="Input 4 3 2" xfId="34041" xr:uid="{00000000-0005-0000-0000-000008840000}"/>
    <cellStyle name="Input 4 3 3" xfId="34042" xr:uid="{00000000-0005-0000-0000-000009840000}"/>
    <cellStyle name="Input 4 3 4" xfId="34043" xr:uid="{00000000-0005-0000-0000-00000A840000}"/>
    <cellStyle name="Input 4 4" xfId="34044" xr:uid="{00000000-0005-0000-0000-00000B840000}"/>
    <cellStyle name="Input 4 4 2" xfId="34045" xr:uid="{00000000-0005-0000-0000-00000C840000}"/>
    <cellStyle name="Input 4 4 3" xfId="34046" xr:uid="{00000000-0005-0000-0000-00000D840000}"/>
    <cellStyle name="Input 4 4 4" xfId="34047" xr:uid="{00000000-0005-0000-0000-00000E840000}"/>
    <cellStyle name="Input 4 5" xfId="34048" xr:uid="{00000000-0005-0000-0000-00000F840000}"/>
    <cellStyle name="Input 4 5 2" xfId="34049" xr:uid="{00000000-0005-0000-0000-000010840000}"/>
    <cellStyle name="Input 4 5 3" xfId="34050" xr:uid="{00000000-0005-0000-0000-000011840000}"/>
    <cellStyle name="Input 4 5 4" xfId="34051" xr:uid="{00000000-0005-0000-0000-000012840000}"/>
    <cellStyle name="Input 4 6" xfId="34052" xr:uid="{00000000-0005-0000-0000-000013840000}"/>
    <cellStyle name="Input 4 7" xfId="34053" xr:uid="{00000000-0005-0000-0000-000014840000}"/>
    <cellStyle name="Input 4 8" xfId="34054" xr:uid="{00000000-0005-0000-0000-000015840000}"/>
    <cellStyle name="Input 4 9" xfId="34055" xr:uid="{00000000-0005-0000-0000-000016840000}"/>
    <cellStyle name="Input 4_Annexure" xfId="34056" xr:uid="{00000000-0005-0000-0000-000017840000}"/>
    <cellStyle name="Input 40" xfId="34057" xr:uid="{00000000-0005-0000-0000-000018840000}"/>
    <cellStyle name="Input 40 2" xfId="34058" xr:uid="{00000000-0005-0000-0000-000019840000}"/>
    <cellStyle name="Input 40 2 2" xfId="34059" xr:uid="{00000000-0005-0000-0000-00001A840000}"/>
    <cellStyle name="Input 40 2 3" xfId="34060" xr:uid="{00000000-0005-0000-0000-00001B840000}"/>
    <cellStyle name="Input 40 2_BSD2" xfId="34061" xr:uid="{00000000-0005-0000-0000-00001C840000}"/>
    <cellStyle name="Input 40 3" xfId="34062" xr:uid="{00000000-0005-0000-0000-00001D840000}"/>
    <cellStyle name="Input 40 4" xfId="34063" xr:uid="{00000000-0005-0000-0000-00001E840000}"/>
    <cellStyle name="Input 40 5" xfId="34064" xr:uid="{00000000-0005-0000-0000-00001F840000}"/>
    <cellStyle name="Input 40 6" xfId="34065" xr:uid="{00000000-0005-0000-0000-000020840000}"/>
    <cellStyle name="Input 40 7" xfId="34066" xr:uid="{00000000-0005-0000-0000-000021840000}"/>
    <cellStyle name="Input 40_BSD2" xfId="34067" xr:uid="{00000000-0005-0000-0000-000022840000}"/>
    <cellStyle name="Input 41" xfId="34068" xr:uid="{00000000-0005-0000-0000-000023840000}"/>
    <cellStyle name="Input 41 2" xfId="34069" xr:uid="{00000000-0005-0000-0000-000024840000}"/>
    <cellStyle name="Input 41 2 2" xfId="34070" xr:uid="{00000000-0005-0000-0000-000025840000}"/>
    <cellStyle name="Input 41 2 3" xfId="34071" xr:uid="{00000000-0005-0000-0000-000026840000}"/>
    <cellStyle name="Input 41 2_BSD2" xfId="34072" xr:uid="{00000000-0005-0000-0000-000027840000}"/>
    <cellStyle name="Input 41 3" xfId="34073" xr:uid="{00000000-0005-0000-0000-000028840000}"/>
    <cellStyle name="Input 41 4" xfId="34074" xr:uid="{00000000-0005-0000-0000-000029840000}"/>
    <cellStyle name="Input 41 5" xfId="34075" xr:uid="{00000000-0005-0000-0000-00002A840000}"/>
    <cellStyle name="Input 41 6" xfId="34076" xr:uid="{00000000-0005-0000-0000-00002B840000}"/>
    <cellStyle name="Input 41 7" xfId="34077" xr:uid="{00000000-0005-0000-0000-00002C840000}"/>
    <cellStyle name="Input 41_BSD2" xfId="34078" xr:uid="{00000000-0005-0000-0000-00002D840000}"/>
    <cellStyle name="Input 42" xfId="34079" xr:uid="{00000000-0005-0000-0000-00002E840000}"/>
    <cellStyle name="Input 42 2" xfId="34080" xr:uid="{00000000-0005-0000-0000-00002F840000}"/>
    <cellStyle name="Input 42 2 2" xfId="34081" xr:uid="{00000000-0005-0000-0000-000030840000}"/>
    <cellStyle name="Input 42 2 3" xfId="34082" xr:uid="{00000000-0005-0000-0000-000031840000}"/>
    <cellStyle name="Input 42 2_BSD2" xfId="34083" xr:uid="{00000000-0005-0000-0000-000032840000}"/>
    <cellStyle name="Input 42 3" xfId="34084" xr:uid="{00000000-0005-0000-0000-000033840000}"/>
    <cellStyle name="Input 42 4" xfId="34085" xr:uid="{00000000-0005-0000-0000-000034840000}"/>
    <cellStyle name="Input 42 5" xfId="34086" xr:uid="{00000000-0005-0000-0000-000035840000}"/>
    <cellStyle name="Input 42 6" xfId="34087" xr:uid="{00000000-0005-0000-0000-000036840000}"/>
    <cellStyle name="Input 42 7" xfId="34088" xr:uid="{00000000-0005-0000-0000-000037840000}"/>
    <cellStyle name="Input 42_BSD2" xfId="34089" xr:uid="{00000000-0005-0000-0000-000038840000}"/>
    <cellStyle name="Input 43" xfId="34090" xr:uid="{00000000-0005-0000-0000-000039840000}"/>
    <cellStyle name="Input 43 2" xfId="34091" xr:uid="{00000000-0005-0000-0000-00003A840000}"/>
    <cellStyle name="Input 43 2 2" xfId="34092" xr:uid="{00000000-0005-0000-0000-00003B840000}"/>
    <cellStyle name="Input 43 2 3" xfId="34093" xr:uid="{00000000-0005-0000-0000-00003C840000}"/>
    <cellStyle name="Input 43 2_BSD2" xfId="34094" xr:uid="{00000000-0005-0000-0000-00003D840000}"/>
    <cellStyle name="Input 43 3" xfId="34095" xr:uid="{00000000-0005-0000-0000-00003E840000}"/>
    <cellStyle name="Input 43 4" xfId="34096" xr:uid="{00000000-0005-0000-0000-00003F840000}"/>
    <cellStyle name="Input 43 5" xfId="34097" xr:uid="{00000000-0005-0000-0000-000040840000}"/>
    <cellStyle name="Input 43 6" xfId="34098" xr:uid="{00000000-0005-0000-0000-000041840000}"/>
    <cellStyle name="Input 43 7" xfId="34099" xr:uid="{00000000-0005-0000-0000-000042840000}"/>
    <cellStyle name="Input 43_BSD2" xfId="34100" xr:uid="{00000000-0005-0000-0000-000043840000}"/>
    <cellStyle name="Input 44" xfId="34101" xr:uid="{00000000-0005-0000-0000-000044840000}"/>
    <cellStyle name="Input 44 2" xfId="34102" xr:uid="{00000000-0005-0000-0000-000045840000}"/>
    <cellStyle name="Input 44 2 2" xfId="34103" xr:uid="{00000000-0005-0000-0000-000046840000}"/>
    <cellStyle name="Input 44 2 3" xfId="34104" xr:uid="{00000000-0005-0000-0000-000047840000}"/>
    <cellStyle name="Input 44 2_BSD2" xfId="34105" xr:uid="{00000000-0005-0000-0000-000048840000}"/>
    <cellStyle name="Input 44 3" xfId="34106" xr:uid="{00000000-0005-0000-0000-000049840000}"/>
    <cellStyle name="Input 44 4" xfId="34107" xr:uid="{00000000-0005-0000-0000-00004A840000}"/>
    <cellStyle name="Input 44 5" xfId="34108" xr:uid="{00000000-0005-0000-0000-00004B840000}"/>
    <cellStyle name="Input 44 6" xfId="34109" xr:uid="{00000000-0005-0000-0000-00004C840000}"/>
    <cellStyle name="Input 44 7" xfId="34110" xr:uid="{00000000-0005-0000-0000-00004D840000}"/>
    <cellStyle name="Input 44_BSD2" xfId="34111" xr:uid="{00000000-0005-0000-0000-00004E840000}"/>
    <cellStyle name="Input 45" xfId="34112" xr:uid="{00000000-0005-0000-0000-00004F840000}"/>
    <cellStyle name="Input 45 2" xfId="34113" xr:uid="{00000000-0005-0000-0000-000050840000}"/>
    <cellStyle name="Input 45 2 2" xfId="34114" xr:uid="{00000000-0005-0000-0000-000051840000}"/>
    <cellStyle name="Input 45 2 3" xfId="34115" xr:uid="{00000000-0005-0000-0000-000052840000}"/>
    <cellStyle name="Input 45 2_BSD2" xfId="34116" xr:uid="{00000000-0005-0000-0000-000053840000}"/>
    <cellStyle name="Input 45 3" xfId="34117" xr:uid="{00000000-0005-0000-0000-000054840000}"/>
    <cellStyle name="Input 45 4" xfId="34118" xr:uid="{00000000-0005-0000-0000-000055840000}"/>
    <cellStyle name="Input 45_BSD2" xfId="34119" xr:uid="{00000000-0005-0000-0000-000056840000}"/>
    <cellStyle name="Input 46" xfId="34120" xr:uid="{00000000-0005-0000-0000-000057840000}"/>
    <cellStyle name="Input 46 2" xfId="34121" xr:uid="{00000000-0005-0000-0000-000058840000}"/>
    <cellStyle name="Input 46 2 2" xfId="34122" xr:uid="{00000000-0005-0000-0000-000059840000}"/>
    <cellStyle name="Input 46 2 3" xfId="34123" xr:uid="{00000000-0005-0000-0000-00005A840000}"/>
    <cellStyle name="Input 46 2_BSD2" xfId="34124" xr:uid="{00000000-0005-0000-0000-00005B840000}"/>
    <cellStyle name="Input 46 3" xfId="34125" xr:uid="{00000000-0005-0000-0000-00005C840000}"/>
    <cellStyle name="Input 46 4" xfId="34126" xr:uid="{00000000-0005-0000-0000-00005D840000}"/>
    <cellStyle name="Input 46_BSD2" xfId="34127" xr:uid="{00000000-0005-0000-0000-00005E840000}"/>
    <cellStyle name="Input 47" xfId="34128" xr:uid="{00000000-0005-0000-0000-00005F840000}"/>
    <cellStyle name="Input 47 2" xfId="34129" xr:uid="{00000000-0005-0000-0000-000060840000}"/>
    <cellStyle name="Input 47 2 2" xfId="34130" xr:uid="{00000000-0005-0000-0000-000061840000}"/>
    <cellStyle name="Input 47 2 3" xfId="34131" xr:uid="{00000000-0005-0000-0000-000062840000}"/>
    <cellStyle name="Input 47 2_BSD2" xfId="34132" xr:uid="{00000000-0005-0000-0000-000063840000}"/>
    <cellStyle name="Input 47 3" xfId="34133" xr:uid="{00000000-0005-0000-0000-000064840000}"/>
    <cellStyle name="Input 47 4" xfId="34134" xr:uid="{00000000-0005-0000-0000-000065840000}"/>
    <cellStyle name="Input 47_BSD2" xfId="34135" xr:uid="{00000000-0005-0000-0000-000066840000}"/>
    <cellStyle name="Input 48" xfId="34136" xr:uid="{00000000-0005-0000-0000-000067840000}"/>
    <cellStyle name="Input 48 2" xfId="34137" xr:uid="{00000000-0005-0000-0000-000068840000}"/>
    <cellStyle name="Input 48 2 2" xfId="34138" xr:uid="{00000000-0005-0000-0000-000069840000}"/>
    <cellStyle name="Input 48 2 3" xfId="34139" xr:uid="{00000000-0005-0000-0000-00006A840000}"/>
    <cellStyle name="Input 48 2_BSD2" xfId="34140" xr:uid="{00000000-0005-0000-0000-00006B840000}"/>
    <cellStyle name="Input 48 3" xfId="34141" xr:uid="{00000000-0005-0000-0000-00006C840000}"/>
    <cellStyle name="Input 48 4" xfId="34142" xr:uid="{00000000-0005-0000-0000-00006D840000}"/>
    <cellStyle name="Input 48_BSD2" xfId="34143" xr:uid="{00000000-0005-0000-0000-00006E840000}"/>
    <cellStyle name="Input 49" xfId="34144" xr:uid="{00000000-0005-0000-0000-00006F840000}"/>
    <cellStyle name="Input 49 2" xfId="34145" xr:uid="{00000000-0005-0000-0000-000070840000}"/>
    <cellStyle name="Input 49 2 2" xfId="34146" xr:uid="{00000000-0005-0000-0000-000071840000}"/>
    <cellStyle name="Input 49 2 3" xfId="34147" xr:uid="{00000000-0005-0000-0000-000072840000}"/>
    <cellStyle name="Input 49 2_BSD2" xfId="34148" xr:uid="{00000000-0005-0000-0000-000073840000}"/>
    <cellStyle name="Input 49 3" xfId="34149" xr:uid="{00000000-0005-0000-0000-000074840000}"/>
    <cellStyle name="Input 49 4" xfId="34150" xr:uid="{00000000-0005-0000-0000-000075840000}"/>
    <cellStyle name="Input 49_BSD2" xfId="34151" xr:uid="{00000000-0005-0000-0000-000076840000}"/>
    <cellStyle name="Input 5" xfId="34152" xr:uid="{00000000-0005-0000-0000-000077840000}"/>
    <cellStyle name="Input 5 10" xfId="34153" xr:uid="{00000000-0005-0000-0000-000078840000}"/>
    <cellStyle name="Input 5 11" xfId="34154" xr:uid="{00000000-0005-0000-0000-000079840000}"/>
    <cellStyle name="Input 5 12" xfId="34155" xr:uid="{00000000-0005-0000-0000-00007A840000}"/>
    <cellStyle name="Input 5 13" xfId="34156" xr:uid="{00000000-0005-0000-0000-00007B840000}"/>
    <cellStyle name="Input 5 2" xfId="34157" xr:uid="{00000000-0005-0000-0000-00007C840000}"/>
    <cellStyle name="Input 5 2 2" xfId="34158" xr:uid="{00000000-0005-0000-0000-00007D840000}"/>
    <cellStyle name="Input 5 2 3" xfId="34159" xr:uid="{00000000-0005-0000-0000-00007E840000}"/>
    <cellStyle name="Input 5 2 4" xfId="34160" xr:uid="{00000000-0005-0000-0000-00007F840000}"/>
    <cellStyle name="Input 5 2_BSD2" xfId="34161" xr:uid="{00000000-0005-0000-0000-000080840000}"/>
    <cellStyle name="Input 5 3" xfId="34162" xr:uid="{00000000-0005-0000-0000-000081840000}"/>
    <cellStyle name="Input 5 3 2" xfId="34163" xr:uid="{00000000-0005-0000-0000-000082840000}"/>
    <cellStyle name="Input 5 3 3" xfId="34164" xr:uid="{00000000-0005-0000-0000-000083840000}"/>
    <cellStyle name="Input 5 3 4" xfId="34165" xr:uid="{00000000-0005-0000-0000-000084840000}"/>
    <cellStyle name="Input 5 4" xfId="34166" xr:uid="{00000000-0005-0000-0000-000085840000}"/>
    <cellStyle name="Input 5 4 2" xfId="34167" xr:uid="{00000000-0005-0000-0000-000086840000}"/>
    <cellStyle name="Input 5 4 3" xfId="34168" xr:uid="{00000000-0005-0000-0000-000087840000}"/>
    <cellStyle name="Input 5 4 4" xfId="34169" xr:uid="{00000000-0005-0000-0000-000088840000}"/>
    <cellStyle name="Input 5 5" xfId="34170" xr:uid="{00000000-0005-0000-0000-000089840000}"/>
    <cellStyle name="Input 5 5 2" xfId="34171" xr:uid="{00000000-0005-0000-0000-00008A840000}"/>
    <cellStyle name="Input 5 5 3" xfId="34172" xr:uid="{00000000-0005-0000-0000-00008B840000}"/>
    <cellStyle name="Input 5 5 4" xfId="34173" xr:uid="{00000000-0005-0000-0000-00008C840000}"/>
    <cellStyle name="Input 5 6" xfId="34174" xr:uid="{00000000-0005-0000-0000-00008D840000}"/>
    <cellStyle name="Input 5 7" xfId="34175" xr:uid="{00000000-0005-0000-0000-00008E840000}"/>
    <cellStyle name="Input 5 8" xfId="34176" xr:uid="{00000000-0005-0000-0000-00008F840000}"/>
    <cellStyle name="Input 5 9" xfId="34177" xr:uid="{00000000-0005-0000-0000-000090840000}"/>
    <cellStyle name="Input 5_Annexure" xfId="34178" xr:uid="{00000000-0005-0000-0000-000091840000}"/>
    <cellStyle name="Input 50" xfId="34179" xr:uid="{00000000-0005-0000-0000-000092840000}"/>
    <cellStyle name="Input 50 2" xfId="34180" xr:uid="{00000000-0005-0000-0000-000093840000}"/>
    <cellStyle name="Input 50 2 2" xfId="34181" xr:uid="{00000000-0005-0000-0000-000094840000}"/>
    <cellStyle name="Input 50 2 3" xfId="34182" xr:uid="{00000000-0005-0000-0000-000095840000}"/>
    <cellStyle name="Input 50 2_BSD2" xfId="34183" xr:uid="{00000000-0005-0000-0000-000096840000}"/>
    <cellStyle name="Input 50 3" xfId="34184" xr:uid="{00000000-0005-0000-0000-000097840000}"/>
    <cellStyle name="Input 50 4" xfId="34185" xr:uid="{00000000-0005-0000-0000-000098840000}"/>
    <cellStyle name="Input 50_BSD2" xfId="34186" xr:uid="{00000000-0005-0000-0000-000099840000}"/>
    <cellStyle name="Input 51" xfId="34187" xr:uid="{00000000-0005-0000-0000-00009A840000}"/>
    <cellStyle name="Input 51 2" xfId="34188" xr:uid="{00000000-0005-0000-0000-00009B840000}"/>
    <cellStyle name="Input 51 2 2" xfId="34189" xr:uid="{00000000-0005-0000-0000-00009C840000}"/>
    <cellStyle name="Input 51 2 3" xfId="34190" xr:uid="{00000000-0005-0000-0000-00009D840000}"/>
    <cellStyle name="Input 51 2_BSD2" xfId="34191" xr:uid="{00000000-0005-0000-0000-00009E840000}"/>
    <cellStyle name="Input 51 3" xfId="34192" xr:uid="{00000000-0005-0000-0000-00009F840000}"/>
    <cellStyle name="Input 51 4" xfId="34193" xr:uid="{00000000-0005-0000-0000-0000A0840000}"/>
    <cellStyle name="Input 51_BSD2" xfId="34194" xr:uid="{00000000-0005-0000-0000-0000A1840000}"/>
    <cellStyle name="Input 52" xfId="34195" xr:uid="{00000000-0005-0000-0000-0000A2840000}"/>
    <cellStyle name="Input 52 2" xfId="34196" xr:uid="{00000000-0005-0000-0000-0000A3840000}"/>
    <cellStyle name="Input 52 2 2" xfId="34197" xr:uid="{00000000-0005-0000-0000-0000A4840000}"/>
    <cellStyle name="Input 52 2 3" xfId="34198" xr:uid="{00000000-0005-0000-0000-0000A5840000}"/>
    <cellStyle name="Input 52 2_BSD2" xfId="34199" xr:uid="{00000000-0005-0000-0000-0000A6840000}"/>
    <cellStyle name="Input 52 3" xfId="34200" xr:uid="{00000000-0005-0000-0000-0000A7840000}"/>
    <cellStyle name="Input 52 4" xfId="34201" xr:uid="{00000000-0005-0000-0000-0000A8840000}"/>
    <cellStyle name="Input 52_BSD2" xfId="34202" xr:uid="{00000000-0005-0000-0000-0000A9840000}"/>
    <cellStyle name="Input 53" xfId="34203" xr:uid="{00000000-0005-0000-0000-0000AA840000}"/>
    <cellStyle name="Input 53 2" xfId="34204" xr:uid="{00000000-0005-0000-0000-0000AB840000}"/>
    <cellStyle name="Input 53 2 2" xfId="34205" xr:uid="{00000000-0005-0000-0000-0000AC840000}"/>
    <cellStyle name="Input 53 2 3" xfId="34206" xr:uid="{00000000-0005-0000-0000-0000AD840000}"/>
    <cellStyle name="Input 53 2_BSD2" xfId="34207" xr:uid="{00000000-0005-0000-0000-0000AE840000}"/>
    <cellStyle name="Input 53 3" xfId="34208" xr:uid="{00000000-0005-0000-0000-0000AF840000}"/>
    <cellStyle name="Input 53 4" xfId="34209" xr:uid="{00000000-0005-0000-0000-0000B0840000}"/>
    <cellStyle name="Input 53_BSD2" xfId="34210" xr:uid="{00000000-0005-0000-0000-0000B1840000}"/>
    <cellStyle name="Input 54" xfId="34211" xr:uid="{00000000-0005-0000-0000-0000B2840000}"/>
    <cellStyle name="Input 54 2" xfId="34212" xr:uid="{00000000-0005-0000-0000-0000B3840000}"/>
    <cellStyle name="Input 54 2 2" xfId="34213" xr:uid="{00000000-0005-0000-0000-0000B4840000}"/>
    <cellStyle name="Input 54 2 3" xfId="34214" xr:uid="{00000000-0005-0000-0000-0000B5840000}"/>
    <cellStyle name="Input 54 2_BSD2" xfId="34215" xr:uid="{00000000-0005-0000-0000-0000B6840000}"/>
    <cellStyle name="Input 54 3" xfId="34216" xr:uid="{00000000-0005-0000-0000-0000B7840000}"/>
    <cellStyle name="Input 54 4" xfId="34217" xr:uid="{00000000-0005-0000-0000-0000B8840000}"/>
    <cellStyle name="Input 54_BSD2" xfId="34218" xr:uid="{00000000-0005-0000-0000-0000B9840000}"/>
    <cellStyle name="Input 55" xfId="34219" xr:uid="{00000000-0005-0000-0000-0000BA840000}"/>
    <cellStyle name="Input 55 2" xfId="34220" xr:uid="{00000000-0005-0000-0000-0000BB840000}"/>
    <cellStyle name="Input 55 2 2" xfId="34221" xr:uid="{00000000-0005-0000-0000-0000BC840000}"/>
    <cellStyle name="Input 55 2 3" xfId="34222" xr:uid="{00000000-0005-0000-0000-0000BD840000}"/>
    <cellStyle name="Input 55 2_BSD2" xfId="34223" xr:uid="{00000000-0005-0000-0000-0000BE840000}"/>
    <cellStyle name="Input 55 3" xfId="34224" xr:uid="{00000000-0005-0000-0000-0000BF840000}"/>
    <cellStyle name="Input 55 4" xfId="34225" xr:uid="{00000000-0005-0000-0000-0000C0840000}"/>
    <cellStyle name="Input 55_BSD2" xfId="34226" xr:uid="{00000000-0005-0000-0000-0000C1840000}"/>
    <cellStyle name="Input 56" xfId="34227" xr:uid="{00000000-0005-0000-0000-0000C2840000}"/>
    <cellStyle name="Input 56 2" xfId="34228" xr:uid="{00000000-0005-0000-0000-0000C3840000}"/>
    <cellStyle name="Input 56 2 2" xfId="34229" xr:uid="{00000000-0005-0000-0000-0000C4840000}"/>
    <cellStyle name="Input 56 2 3" xfId="34230" xr:uid="{00000000-0005-0000-0000-0000C5840000}"/>
    <cellStyle name="Input 56 2_BSD2" xfId="34231" xr:uid="{00000000-0005-0000-0000-0000C6840000}"/>
    <cellStyle name="Input 56 3" xfId="34232" xr:uid="{00000000-0005-0000-0000-0000C7840000}"/>
    <cellStyle name="Input 56 4" xfId="34233" xr:uid="{00000000-0005-0000-0000-0000C8840000}"/>
    <cellStyle name="Input 56_BSD2" xfId="34234" xr:uid="{00000000-0005-0000-0000-0000C9840000}"/>
    <cellStyle name="Input 57" xfId="34235" xr:uid="{00000000-0005-0000-0000-0000CA840000}"/>
    <cellStyle name="Input 57 2" xfId="34236" xr:uid="{00000000-0005-0000-0000-0000CB840000}"/>
    <cellStyle name="Input 57 2 2" xfId="34237" xr:uid="{00000000-0005-0000-0000-0000CC840000}"/>
    <cellStyle name="Input 57 2 3" xfId="34238" xr:uid="{00000000-0005-0000-0000-0000CD840000}"/>
    <cellStyle name="Input 57 2_BSD2" xfId="34239" xr:uid="{00000000-0005-0000-0000-0000CE840000}"/>
    <cellStyle name="Input 57 3" xfId="34240" xr:uid="{00000000-0005-0000-0000-0000CF840000}"/>
    <cellStyle name="Input 57 4" xfId="34241" xr:uid="{00000000-0005-0000-0000-0000D0840000}"/>
    <cellStyle name="Input 57_BSD2" xfId="34242" xr:uid="{00000000-0005-0000-0000-0000D1840000}"/>
    <cellStyle name="Input 58" xfId="34243" xr:uid="{00000000-0005-0000-0000-0000D2840000}"/>
    <cellStyle name="Input 58 2" xfId="34244" xr:uid="{00000000-0005-0000-0000-0000D3840000}"/>
    <cellStyle name="Input 58 2 2" xfId="34245" xr:uid="{00000000-0005-0000-0000-0000D4840000}"/>
    <cellStyle name="Input 58 2 3" xfId="34246" xr:uid="{00000000-0005-0000-0000-0000D5840000}"/>
    <cellStyle name="Input 58 2_BSD2" xfId="34247" xr:uid="{00000000-0005-0000-0000-0000D6840000}"/>
    <cellStyle name="Input 58 3" xfId="34248" xr:uid="{00000000-0005-0000-0000-0000D7840000}"/>
    <cellStyle name="Input 58 4" xfId="34249" xr:uid="{00000000-0005-0000-0000-0000D8840000}"/>
    <cellStyle name="Input 58_BSD2" xfId="34250" xr:uid="{00000000-0005-0000-0000-0000D9840000}"/>
    <cellStyle name="Input 59" xfId="34251" xr:uid="{00000000-0005-0000-0000-0000DA840000}"/>
    <cellStyle name="Input 59 2" xfId="34252" xr:uid="{00000000-0005-0000-0000-0000DB840000}"/>
    <cellStyle name="Input 59 2 2" xfId="34253" xr:uid="{00000000-0005-0000-0000-0000DC840000}"/>
    <cellStyle name="Input 59 2 3" xfId="34254" xr:uid="{00000000-0005-0000-0000-0000DD840000}"/>
    <cellStyle name="Input 59 2_BSD2" xfId="34255" xr:uid="{00000000-0005-0000-0000-0000DE840000}"/>
    <cellStyle name="Input 59 3" xfId="34256" xr:uid="{00000000-0005-0000-0000-0000DF840000}"/>
    <cellStyle name="Input 59 4" xfId="34257" xr:uid="{00000000-0005-0000-0000-0000E0840000}"/>
    <cellStyle name="Input 59_BSD2" xfId="34258" xr:uid="{00000000-0005-0000-0000-0000E1840000}"/>
    <cellStyle name="Input 6" xfId="34259" xr:uid="{00000000-0005-0000-0000-0000E2840000}"/>
    <cellStyle name="Input 6 10" xfId="34260" xr:uid="{00000000-0005-0000-0000-0000E3840000}"/>
    <cellStyle name="Input 6 11" xfId="34261" xr:uid="{00000000-0005-0000-0000-0000E4840000}"/>
    <cellStyle name="Input 6 12" xfId="34262" xr:uid="{00000000-0005-0000-0000-0000E5840000}"/>
    <cellStyle name="Input 6 13" xfId="34263" xr:uid="{00000000-0005-0000-0000-0000E6840000}"/>
    <cellStyle name="Input 6 2" xfId="34264" xr:uid="{00000000-0005-0000-0000-0000E7840000}"/>
    <cellStyle name="Input 6 2 2" xfId="34265" xr:uid="{00000000-0005-0000-0000-0000E8840000}"/>
    <cellStyle name="Input 6 2 3" xfId="34266" xr:uid="{00000000-0005-0000-0000-0000E9840000}"/>
    <cellStyle name="Input 6 2 4" xfId="34267" xr:uid="{00000000-0005-0000-0000-0000EA840000}"/>
    <cellStyle name="Input 6 2_BSD2" xfId="34268" xr:uid="{00000000-0005-0000-0000-0000EB840000}"/>
    <cellStyle name="Input 6 3" xfId="34269" xr:uid="{00000000-0005-0000-0000-0000EC840000}"/>
    <cellStyle name="Input 6 3 2" xfId="34270" xr:uid="{00000000-0005-0000-0000-0000ED840000}"/>
    <cellStyle name="Input 6 3 3" xfId="34271" xr:uid="{00000000-0005-0000-0000-0000EE840000}"/>
    <cellStyle name="Input 6 3 4" xfId="34272" xr:uid="{00000000-0005-0000-0000-0000EF840000}"/>
    <cellStyle name="Input 6 4" xfId="34273" xr:uid="{00000000-0005-0000-0000-0000F0840000}"/>
    <cellStyle name="Input 6 5" xfId="34274" xr:uid="{00000000-0005-0000-0000-0000F1840000}"/>
    <cellStyle name="Input 6 6" xfId="34275" xr:uid="{00000000-0005-0000-0000-0000F2840000}"/>
    <cellStyle name="Input 6 7" xfId="34276" xr:uid="{00000000-0005-0000-0000-0000F3840000}"/>
    <cellStyle name="Input 6 8" xfId="34277" xr:uid="{00000000-0005-0000-0000-0000F4840000}"/>
    <cellStyle name="Input 6 9" xfId="34278" xr:uid="{00000000-0005-0000-0000-0000F5840000}"/>
    <cellStyle name="Input 6_Annexure" xfId="34279" xr:uid="{00000000-0005-0000-0000-0000F6840000}"/>
    <cellStyle name="Input 60" xfId="34280" xr:uid="{00000000-0005-0000-0000-0000F7840000}"/>
    <cellStyle name="Input 60 2" xfId="34281" xr:uid="{00000000-0005-0000-0000-0000F8840000}"/>
    <cellStyle name="Input 60 3" xfId="34282" xr:uid="{00000000-0005-0000-0000-0000F9840000}"/>
    <cellStyle name="Input 60 4" xfId="34283" xr:uid="{00000000-0005-0000-0000-0000FA840000}"/>
    <cellStyle name="Input 60_BSD2" xfId="34284" xr:uid="{00000000-0005-0000-0000-0000FB840000}"/>
    <cellStyle name="Input 61" xfId="34285" xr:uid="{00000000-0005-0000-0000-0000FC840000}"/>
    <cellStyle name="Input 61 2" xfId="34286" xr:uid="{00000000-0005-0000-0000-0000FD840000}"/>
    <cellStyle name="Input 61 3" xfId="34287" xr:uid="{00000000-0005-0000-0000-0000FE840000}"/>
    <cellStyle name="Input 61 4" xfId="34288" xr:uid="{00000000-0005-0000-0000-0000FF840000}"/>
    <cellStyle name="Input 61_BSD2" xfId="34289" xr:uid="{00000000-0005-0000-0000-000000850000}"/>
    <cellStyle name="Input 62" xfId="34290" xr:uid="{00000000-0005-0000-0000-000001850000}"/>
    <cellStyle name="Input 62 2" xfId="34291" xr:uid="{00000000-0005-0000-0000-000002850000}"/>
    <cellStyle name="Input 62 3" xfId="34292" xr:uid="{00000000-0005-0000-0000-000003850000}"/>
    <cellStyle name="Input 62 4" xfId="34293" xr:uid="{00000000-0005-0000-0000-000004850000}"/>
    <cellStyle name="Input 62_BSD2" xfId="34294" xr:uid="{00000000-0005-0000-0000-000005850000}"/>
    <cellStyle name="Input 63" xfId="34295" xr:uid="{00000000-0005-0000-0000-000006850000}"/>
    <cellStyle name="Input 63 2" xfId="34296" xr:uid="{00000000-0005-0000-0000-000007850000}"/>
    <cellStyle name="Input 63 3" xfId="34297" xr:uid="{00000000-0005-0000-0000-000008850000}"/>
    <cellStyle name="Input 63 4" xfId="34298" xr:uid="{00000000-0005-0000-0000-000009850000}"/>
    <cellStyle name="Input 63_BSD2" xfId="34299" xr:uid="{00000000-0005-0000-0000-00000A850000}"/>
    <cellStyle name="Input 64" xfId="34300" xr:uid="{00000000-0005-0000-0000-00000B850000}"/>
    <cellStyle name="Input 64 2" xfId="34301" xr:uid="{00000000-0005-0000-0000-00000C850000}"/>
    <cellStyle name="Input 64 3" xfId="34302" xr:uid="{00000000-0005-0000-0000-00000D850000}"/>
    <cellStyle name="Input 64 4" xfId="34303" xr:uid="{00000000-0005-0000-0000-00000E850000}"/>
    <cellStyle name="Input 64_BSD2" xfId="34304" xr:uid="{00000000-0005-0000-0000-00000F850000}"/>
    <cellStyle name="Input 65" xfId="34305" xr:uid="{00000000-0005-0000-0000-000010850000}"/>
    <cellStyle name="Input 65 2" xfId="34306" xr:uid="{00000000-0005-0000-0000-000011850000}"/>
    <cellStyle name="Input 65 3" xfId="34307" xr:uid="{00000000-0005-0000-0000-000012850000}"/>
    <cellStyle name="Input 65 4" xfId="34308" xr:uid="{00000000-0005-0000-0000-000013850000}"/>
    <cellStyle name="Input 65_BSD2" xfId="34309" xr:uid="{00000000-0005-0000-0000-000014850000}"/>
    <cellStyle name="Input 66" xfId="34310" xr:uid="{00000000-0005-0000-0000-000015850000}"/>
    <cellStyle name="Input 66 2" xfId="34311" xr:uid="{00000000-0005-0000-0000-000016850000}"/>
    <cellStyle name="Input 66 3" xfId="34312" xr:uid="{00000000-0005-0000-0000-000017850000}"/>
    <cellStyle name="Input 66 4" xfId="34313" xr:uid="{00000000-0005-0000-0000-000018850000}"/>
    <cellStyle name="Input 66_BSD2" xfId="34314" xr:uid="{00000000-0005-0000-0000-000019850000}"/>
    <cellStyle name="Input 67" xfId="34315" xr:uid="{00000000-0005-0000-0000-00001A850000}"/>
    <cellStyle name="Input 67 2" xfId="34316" xr:uid="{00000000-0005-0000-0000-00001B850000}"/>
    <cellStyle name="Input 67 3" xfId="34317" xr:uid="{00000000-0005-0000-0000-00001C850000}"/>
    <cellStyle name="Input 67 4" xfId="34318" xr:uid="{00000000-0005-0000-0000-00001D850000}"/>
    <cellStyle name="Input 67_BSD2" xfId="34319" xr:uid="{00000000-0005-0000-0000-00001E850000}"/>
    <cellStyle name="Input 68" xfId="34320" xr:uid="{00000000-0005-0000-0000-00001F850000}"/>
    <cellStyle name="Input 68 2" xfId="34321" xr:uid="{00000000-0005-0000-0000-000020850000}"/>
    <cellStyle name="Input 68 3" xfId="34322" xr:uid="{00000000-0005-0000-0000-000021850000}"/>
    <cellStyle name="Input 68 4" xfId="34323" xr:uid="{00000000-0005-0000-0000-000022850000}"/>
    <cellStyle name="Input 68_BSD2" xfId="34324" xr:uid="{00000000-0005-0000-0000-000023850000}"/>
    <cellStyle name="Input 69" xfId="34325" xr:uid="{00000000-0005-0000-0000-000024850000}"/>
    <cellStyle name="Input 69 2" xfId="34326" xr:uid="{00000000-0005-0000-0000-000025850000}"/>
    <cellStyle name="Input 69 3" xfId="34327" xr:uid="{00000000-0005-0000-0000-000026850000}"/>
    <cellStyle name="Input 69 4" xfId="34328" xr:uid="{00000000-0005-0000-0000-000027850000}"/>
    <cellStyle name="Input 69_BSD2" xfId="34329" xr:uid="{00000000-0005-0000-0000-000028850000}"/>
    <cellStyle name="Input 7" xfId="34330" xr:uid="{00000000-0005-0000-0000-000029850000}"/>
    <cellStyle name="Input 7 10" xfId="34331" xr:uid="{00000000-0005-0000-0000-00002A850000}"/>
    <cellStyle name="Input 7 11" xfId="34332" xr:uid="{00000000-0005-0000-0000-00002B850000}"/>
    <cellStyle name="Input 7 12" xfId="34333" xr:uid="{00000000-0005-0000-0000-00002C850000}"/>
    <cellStyle name="Input 7 13" xfId="34334" xr:uid="{00000000-0005-0000-0000-00002D850000}"/>
    <cellStyle name="Input 7 14" xfId="34335" xr:uid="{00000000-0005-0000-0000-00002E850000}"/>
    <cellStyle name="Input 7 2" xfId="34336" xr:uid="{00000000-0005-0000-0000-00002F850000}"/>
    <cellStyle name="Input 7 2 2" xfId="34337" xr:uid="{00000000-0005-0000-0000-000030850000}"/>
    <cellStyle name="Input 7 2 3" xfId="34338" xr:uid="{00000000-0005-0000-0000-000031850000}"/>
    <cellStyle name="Input 7 2 4" xfId="34339" xr:uid="{00000000-0005-0000-0000-000032850000}"/>
    <cellStyle name="Input 7 2_BSD2" xfId="34340" xr:uid="{00000000-0005-0000-0000-000033850000}"/>
    <cellStyle name="Input 7 3" xfId="34341" xr:uid="{00000000-0005-0000-0000-000034850000}"/>
    <cellStyle name="Input 7 3 2" xfId="34342" xr:uid="{00000000-0005-0000-0000-000035850000}"/>
    <cellStyle name="Input 7 3 3" xfId="34343" xr:uid="{00000000-0005-0000-0000-000036850000}"/>
    <cellStyle name="Input 7 3 4" xfId="34344" xr:uid="{00000000-0005-0000-0000-000037850000}"/>
    <cellStyle name="Input 7 4" xfId="34345" xr:uid="{00000000-0005-0000-0000-000038850000}"/>
    <cellStyle name="Input 7 5" xfId="34346" xr:uid="{00000000-0005-0000-0000-000039850000}"/>
    <cellStyle name="Input 7 6" xfId="34347" xr:uid="{00000000-0005-0000-0000-00003A850000}"/>
    <cellStyle name="Input 7 7" xfId="34348" xr:uid="{00000000-0005-0000-0000-00003B850000}"/>
    <cellStyle name="Input 7 8" xfId="34349" xr:uid="{00000000-0005-0000-0000-00003C850000}"/>
    <cellStyle name="Input 7 9" xfId="34350" xr:uid="{00000000-0005-0000-0000-00003D850000}"/>
    <cellStyle name="Input 7_Annexure" xfId="34351" xr:uid="{00000000-0005-0000-0000-00003E850000}"/>
    <cellStyle name="Input 70" xfId="34352" xr:uid="{00000000-0005-0000-0000-00003F850000}"/>
    <cellStyle name="Input 70 2" xfId="34353" xr:uid="{00000000-0005-0000-0000-000040850000}"/>
    <cellStyle name="Input 70 3" xfId="34354" xr:uid="{00000000-0005-0000-0000-000041850000}"/>
    <cellStyle name="Input 70 4" xfId="34355" xr:uid="{00000000-0005-0000-0000-000042850000}"/>
    <cellStyle name="Input 70_BSD2" xfId="34356" xr:uid="{00000000-0005-0000-0000-000043850000}"/>
    <cellStyle name="Input 71" xfId="34357" xr:uid="{00000000-0005-0000-0000-000044850000}"/>
    <cellStyle name="Input 71 2" xfId="34358" xr:uid="{00000000-0005-0000-0000-000045850000}"/>
    <cellStyle name="Input 71 3" xfId="34359" xr:uid="{00000000-0005-0000-0000-000046850000}"/>
    <cellStyle name="Input 71 4" xfId="34360" xr:uid="{00000000-0005-0000-0000-000047850000}"/>
    <cellStyle name="Input 71_BSD2" xfId="34361" xr:uid="{00000000-0005-0000-0000-000048850000}"/>
    <cellStyle name="Input 72" xfId="34362" xr:uid="{00000000-0005-0000-0000-000049850000}"/>
    <cellStyle name="Input 72 2" xfId="34363" xr:uid="{00000000-0005-0000-0000-00004A850000}"/>
    <cellStyle name="Input 72 3" xfId="34364" xr:uid="{00000000-0005-0000-0000-00004B850000}"/>
    <cellStyle name="Input 72 4" xfId="34365" xr:uid="{00000000-0005-0000-0000-00004C850000}"/>
    <cellStyle name="Input 72_BSD2" xfId="34366" xr:uid="{00000000-0005-0000-0000-00004D850000}"/>
    <cellStyle name="Input 73" xfId="34367" xr:uid="{00000000-0005-0000-0000-00004E850000}"/>
    <cellStyle name="Input 73 2" xfId="34368" xr:uid="{00000000-0005-0000-0000-00004F850000}"/>
    <cellStyle name="Input 73 3" xfId="34369" xr:uid="{00000000-0005-0000-0000-000050850000}"/>
    <cellStyle name="Input 73 4" xfId="34370" xr:uid="{00000000-0005-0000-0000-000051850000}"/>
    <cellStyle name="Input 73_BSD2" xfId="34371" xr:uid="{00000000-0005-0000-0000-000052850000}"/>
    <cellStyle name="Input 74" xfId="34372" xr:uid="{00000000-0005-0000-0000-000053850000}"/>
    <cellStyle name="Input 74 2" xfId="34373" xr:uid="{00000000-0005-0000-0000-000054850000}"/>
    <cellStyle name="Input 74 3" xfId="34374" xr:uid="{00000000-0005-0000-0000-000055850000}"/>
    <cellStyle name="Input 74 4" xfId="34375" xr:uid="{00000000-0005-0000-0000-000056850000}"/>
    <cellStyle name="Input 74_BSD2" xfId="34376" xr:uid="{00000000-0005-0000-0000-000057850000}"/>
    <cellStyle name="Input 75" xfId="34377" xr:uid="{00000000-0005-0000-0000-000058850000}"/>
    <cellStyle name="Input 75 2" xfId="34378" xr:uid="{00000000-0005-0000-0000-000059850000}"/>
    <cellStyle name="Input 75 3" xfId="34379" xr:uid="{00000000-0005-0000-0000-00005A850000}"/>
    <cellStyle name="Input 75 4" xfId="34380" xr:uid="{00000000-0005-0000-0000-00005B850000}"/>
    <cellStyle name="Input 75_BSD2" xfId="34381" xr:uid="{00000000-0005-0000-0000-00005C850000}"/>
    <cellStyle name="Input 76" xfId="34382" xr:uid="{00000000-0005-0000-0000-00005D850000}"/>
    <cellStyle name="Input 76 2" xfId="34383" xr:uid="{00000000-0005-0000-0000-00005E850000}"/>
    <cellStyle name="Input 76 3" xfId="34384" xr:uid="{00000000-0005-0000-0000-00005F850000}"/>
    <cellStyle name="Input 76 4" xfId="34385" xr:uid="{00000000-0005-0000-0000-000060850000}"/>
    <cellStyle name="Input 76_BSD2" xfId="34386" xr:uid="{00000000-0005-0000-0000-000061850000}"/>
    <cellStyle name="Input 77" xfId="34387" xr:uid="{00000000-0005-0000-0000-000062850000}"/>
    <cellStyle name="Input 77 2" xfId="34388" xr:uid="{00000000-0005-0000-0000-000063850000}"/>
    <cellStyle name="Input 77 3" xfId="34389" xr:uid="{00000000-0005-0000-0000-000064850000}"/>
    <cellStyle name="Input 77 4" xfId="34390" xr:uid="{00000000-0005-0000-0000-000065850000}"/>
    <cellStyle name="Input 77_BSD2" xfId="34391" xr:uid="{00000000-0005-0000-0000-000066850000}"/>
    <cellStyle name="Input 78" xfId="34392" xr:uid="{00000000-0005-0000-0000-000067850000}"/>
    <cellStyle name="Input 78 2" xfId="34393" xr:uid="{00000000-0005-0000-0000-000068850000}"/>
    <cellStyle name="Input 78 3" xfId="34394" xr:uid="{00000000-0005-0000-0000-000069850000}"/>
    <cellStyle name="Input 78 4" xfId="34395" xr:uid="{00000000-0005-0000-0000-00006A850000}"/>
    <cellStyle name="Input 78_BSD2" xfId="34396" xr:uid="{00000000-0005-0000-0000-00006B850000}"/>
    <cellStyle name="Input 79" xfId="34397" xr:uid="{00000000-0005-0000-0000-00006C850000}"/>
    <cellStyle name="Input 79 2" xfId="34398" xr:uid="{00000000-0005-0000-0000-00006D850000}"/>
    <cellStyle name="Input 79 3" xfId="34399" xr:uid="{00000000-0005-0000-0000-00006E850000}"/>
    <cellStyle name="Input 79 4" xfId="34400" xr:uid="{00000000-0005-0000-0000-00006F850000}"/>
    <cellStyle name="Input 79_BSD2" xfId="34401" xr:uid="{00000000-0005-0000-0000-000070850000}"/>
    <cellStyle name="Input 8" xfId="34402" xr:uid="{00000000-0005-0000-0000-000071850000}"/>
    <cellStyle name="Input 8 10" xfId="34403" xr:uid="{00000000-0005-0000-0000-000072850000}"/>
    <cellStyle name="Input 8 11" xfId="34404" xr:uid="{00000000-0005-0000-0000-000073850000}"/>
    <cellStyle name="Input 8 12" xfId="34405" xr:uid="{00000000-0005-0000-0000-000074850000}"/>
    <cellStyle name="Input 8 2" xfId="34406" xr:uid="{00000000-0005-0000-0000-000075850000}"/>
    <cellStyle name="Input 8 2 2" xfId="34407" xr:uid="{00000000-0005-0000-0000-000076850000}"/>
    <cellStyle name="Input 8 2 3" xfId="34408" xr:uid="{00000000-0005-0000-0000-000077850000}"/>
    <cellStyle name="Input 8 2 4" xfId="34409" xr:uid="{00000000-0005-0000-0000-000078850000}"/>
    <cellStyle name="Input 8 2_BSD2" xfId="34410" xr:uid="{00000000-0005-0000-0000-000079850000}"/>
    <cellStyle name="Input 8 3" xfId="34411" xr:uid="{00000000-0005-0000-0000-00007A850000}"/>
    <cellStyle name="Input 8 3 2" xfId="34412" xr:uid="{00000000-0005-0000-0000-00007B850000}"/>
    <cellStyle name="Input 8 3 3" xfId="34413" xr:uid="{00000000-0005-0000-0000-00007C850000}"/>
    <cellStyle name="Input 8 3 4" xfId="34414" xr:uid="{00000000-0005-0000-0000-00007D850000}"/>
    <cellStyle name="Input 8 4" xfId="34415" xr:uid="{00000000-0005-0000-0000-00007E850000}"/>
    <cellStyle name="Input 8 5" xfId="34416" xr:uid="{00000000-0005-0000-0000-00007F850000}"/>
    <cellStyle name="Input 8 6" xfId="34417" xr:uid="{00000000-0005-0000-0000-000080850000}"/>
    <cellStyle name="Input 8 7" xfId="34418" xr:uid="{00000000-0005-0000-0000-000081850000}"/>
    <cellStyle name="Input 8 8" xfId="34419" xr:uid="{00000000-0005-0000-0000-000082850000}"/>
    <cellStyle name="Input 8 9" xfId="34420" xr:uid="{00000000-0005-0000-0000-000083850000}"/>
    <cellStyle name="Input 8_BSD2" xfId="34421" xr:uid="{00000000-0005-0000-0000-000084850000}"/>
    <cellStyle name="Input 80" xfId="34422" xr:uid="{00000000-0005-0000-0000-000085850000}"/>
    <cellStyle name="Input 80 2" xfId="34423" xr:uid="{00000000-0005-0000-0000-000086850000}"/>
    <cellStyle name="Input 80 3" xfId="34424" xr:uid="{00000000-0005-0000-0000-000087850000}"/>
    <cellStyle name="Input 80 4" xfId="34425" xr:uid="{00000000-0005-0000-0000-000088850000}"/>
    <cellStyle name="Input 80_BSD2" xfId="34426" xr:uid="{00000000-0005-0000-0000-000089850000}"/>
    <cellStyle name="Input 81" xfId="34427" xr:uid="{00000000-0005-0000-0000-00008A850000}"/>
    <cellStyle name="Input 81 2" xfId="34428" xr:uid="{00000000-0005-0000-0000-00008B850000}"/>
    <cellStyle name="Input 81 3" xfId="34429" xr:uid="{00000000-0005-0000-0000-00008C850000}"/>
    <cellStyle name="Input 81 4" xfId="34430" xr:uid="{00000000-0005-0000-0000-00008D850000}"/>
    <cellStyle name="Input 81_BSD2" xfId="34431" xr:uid="{00000000-0005-0000-0000-00008E850000}"/>
    <cellStyle name="Input 82" xfId="34432" xr:uid="{00000000-0005-0000-0000-00008F850000}"/>
    <cellStyle name="Input 82 2" xfId="34433" xr:uid="{00000000-0005-0000-0000-000090850000}"/>
    <cellStyle name="Input 82 3" xfId="34434" xr:uid="{00000000-0005-0000-0000-000091850000}"/>
    <cellStyle name="Input 82 4" xfId="34435" xr:uid="{00000000-0005-0000-0000-000092850000}"/>
    <cellStyle name="Input 83" xfId="34436" xr:uid="{00000000-0005-0000-0000-000093850000}"/>
    <cellStyle name="Input 83 2" xfId="34437" xr:uid="{00000000-0005-0000-0000-000094850000}"/>
    <cellStyle name="Input 83 3" xfId="34438" xr:uid="{00000000-0005-0000-0000-000095850000}"/>
    <cellStyle name="Input 83 4" xfId="34439" xr:uid="{00000000-0005-0000-0000-000096850000}"/>
    <cellStyle name="Input 84" xfId="34440" xr:uid="{00000000-0005-0000-0000-000097850000}"/>
    <cellStyle name="Input 84 2" xfId="34441" xr:uid="{00000000-0005-0000-0000-000098850000}"/>
    <cellStyle name="Input 84 3" xfId="34442" xr:uid="{00000000-0005-0000-0000-000099850000}"/>
    <cellStyle name="Input 84 4" xfId="34443" xr:uid="{00000000-0005-0000-0000-00009A850000}"/>
    <cellStyle name="Input 85" xfId="34444" xr:uid="{00000000-0005-0000-0000-00009B850000}"/>
    <cellStyle name="Input 85 2" xfId="34445" xr:uid="{00000000-0005-0000-0000-00009C850000}"/>
    <cellStyle name="Input 85 3" xfId="34446" xr:uid="{00000000-0005-0000-0000-00009D850000}"/>
    <cellStyle name="Input 85 4" xfId="34447" xr:uid="{00000000-0005-0000-0000-00009E850000}"/>
    <cellStyle name="Input 86" xfId="34448" xr:uid="{00000000-0005-0000-0000-00009F850000}"/>
    <cellStyle name="Input 86 2" xfId="34449" xr:uid="{00000000-0005-0000-0000-0000A0850000}"/>
    <cellStyle name="Input 86 3" xfId="34450" xr:uid="{00000000-0005-0000-0000-0000A1850000}"/>
    <cellStyle name="Input 86 4" xfId="34451" xr:uid="{00000000-0005-0000-0000-0000A2850000}"/>
    <cellStyle name="Input 87" xfId="34452" xr:uid="{00000000-0005-0000-0000-0000A3850000}"/>
    <cellStyle name="Input 87 2" xfId="34453" xr:uid="{00000000-0005-0000-0000-0000A4850000}"/>
    <cellStyle name="Input 87 3" xfId="34454" xr:uid="{00000000-0005-0000-0000-0000A5850000}"/>
    <cellStyle name="Input 87 4" xfId="34455" xr:uid="{00000000-0005-0000-0000-0000A6850000}"/>
    <cellStyle name="Input 88" xfId="34456" xr:uid="{00000000-0005-0000-0000-0000A7850000}"/>
    <cellStyle name="Input 88 2" xfId="34457" xr:uid="{00000000-0005-0000-0000-0000A8850000}"/>
    <cellStyle name="Input 88 3" xfId="34458" xr:uid="{00000000-0005-0000-0000-0000A9850000}"/>
    <cellStyle name="Input 88 4" xfId="34459" xr:uid="{00000000-0005-0000-0000-0000AA850000}"/>
    <cellStyle name="Input 89" xfId="34460" xr:uid="{00000000-0005-0000-0000-0000AB850000}"/>
    <cellStyle name="Input 89 2" xfId="34461" xr:uid="{00000000-0005-0000-0000-0000AC850000}"/>
    <cellStyle name="Input 89 3" xfId="34462" xr:uid="{00000000-0005-0000-0000-0000AD850000}"/>
    <cellStyle name="Input 89 4" xfId="34463" xr:uid="{00000000-0005-0000-0000-0000AE850000}"/>
    <cellStyle name="Input 9" xfId="34464" xr:uid="{00000000-0005-0000-0000-0000AF850000}"/>
    <cellStyle name="Input 9 10" xfId="34465" xr:uid="{00000000-0005-0000-0000-0000B0850000}"/>
    <cellStyle name="Input 9 11" xfId="34466" xr:uid="{00000000-0005-0000-0000-0000B1850000}"/>
    <cellStyle name="Input 9 12" xfId="34467" xr:uid="{00000000-0005-0000-0000-0000B2850000}"/>
    <cellStyle name="Input 9 2" xfId="34468" xr:uid="{00000000-0005-0000-0000-0000B3850000}"/>
    <cellStyle name="Input 9 2 2" xfId="34469" xr:uid="{00000000-0005-0000-0000-0000B4850000}"/>
    <cellStyle name="Input 9 2 3" xfId="34470" xr:uid="{00000000-0005-0000-0000-0000B5850000}"/>
    <cellStyle name="Input 9 2 4" xfId="34471" xr:uid="{00000000-0005-0000-0000-0000B6850000}"/>
    <cellStyle name="Input 9 2_BSD2" xfId="34472" xr:uid="{00000000-0005-0000-0000-0000B7850000}"/>
    <cellStyle name="Input 9 3" xfId="34473" xr:uid="{00000000-0005-0000-0000-0000B8850000}"/>
    <cellStyle name="Input 9 3 2" xfId="34474" xr:uid="{00000000-0005-0000-0000-0000B9850000}"/>
    <cellStyle name="Input 9 3 3" xfId="34475" xr:uid="{00000000-0005-0000-0000-0000BA850000}"/>
    <cellStyle name="Input 9 3 4" xfId="34476" xr:uid="{00000000-0005-0000-0000-0000BB850000}"/>
    <cellStyle name="Input 9 4" xfId="34477" xr:uid="{00000000-0005-0000-0000-0000BC850000}"/>
    <cellStyle name="Input 9 5" xfId="34478" xr:uid="{00000000-0005-0000-0000-0000BD850000}"/>
    <cellStyle name="Input 9 6" xfId="34479" xr:uid="{00000000-0005-0000-0000-0000BE850000}"/>
    <cellStyle name="Input 9 7" xfId="34480" xr:uid="{00000000-0005-0000-0000-0000BF850000}"/>
    <cellStyle name="Input 9 8" xfId="34481" xr:uid="{00000000-0005-0000-0000-0000C0850000}"/>
    <cellStyle name="Input 9 9" xfId="34482" xr:uid="{00000000-0005-0000-0000-0000C1850000}"/>
    <cellStyle name="Input 9_BSD2" xfId="34483" xr:uid="{00000000-0005-0000-0000-0000C2850000}"/>
    <cellStyle name="Input 90" xfId="34484" xr:uid="{00000000-0005-0000-0000-0000C3850000}"/>
    <cellStyle name="Input 90 2" xfId="34485" xr:uid="{00000000-0005-0000-0000-0000C4850000}"/>
    <cellStyle name="Input 90 3" xfId="34486" xr:uid="{00000000-0005-0000-0000-0000C5850000}"/>
    <cellStyle name="Input 90 4" xfId="34487" xr:uid="{00000000-0005-0000-0000-0000C6850000}"/>
    <cellStyle name="Input 91" xfId="34488" xr:uid="{00000000-0005-0000-0000-0000C7850000}"/>
    <cellStyle name="Input 91 2" xfId="34489" xr:uid="{00000000-0005-0000-0000-0000C8850000}"/>
    <cellStyle name="Input 91 3" xfId="34490" xr:uid="{00000000-0005-0000-0000-0000C9850000}"/>
    <cellStyle name="Input 91 4" xfId="34491" xr:uid="{00000000-0005-0000-0000-0000CA850000}"/>
    <cellStyle name="Input 92" xfId="34492" xr:uid="{00000000-0005-0000-0000-0000CB850000}"/>
    <cellStyle name="Input 92 2" xfId="34493" xr:uid="{00000000-0005-0000-0000-0000CC850000}"/>
    <cellStyle name="Input 92 3" xfId="34494" xr:uid="{00000000-0005-0000-0000-0000CD850000}"/>
    <cellStyle name="Input 92 4" xfId="34495" xr:uid="{00000000-0005-0000-0000-0000CE850000}"/>
    <cellStyle name="Input 93" xfId="34496" xr:uid="{00000000-0005-0000-0000-0000CF850000}"/>
    <cellStyle name="Input 93 2" xfId="34497" xr:uid="{00000000-0005-0000-0000-0000D0850000}"/>
    <cellStyle name="Input 93 3" xfId="34498" xr:uid="{00000000-0005-0000-0000-0000D1850000}"/>
    <cellStyle name="Input 93 4" xfId="34499" xr:uid="{00000000-0005-0000-0000-0000D2850000}"/>
    <cellStyle name="Input 94" xfId="34500" xr:uid="{00000000-0005-0000-0000-0000D3850000}"/>
    <cellStyle name="Input 94 2" xfId="34501" xr:uid="{00000000-0005-0000-0000-0000D4850000}"/>
    <cellStyle name="Input 94 3" xfId="34502" xr:uid="{00000000-0005-0000-0000-0000D5850000}"/>
    <cellStyle name="Input 94 4" xfId="34503" xr:uid="{00000000-0005-0000-0000-0000D6850000}"/>
    <cellStyle name="Input 95" xfId="34504" xr:uid="{00000000-0005-0000-0000-0000D7850000}"/>
    <cellStyle name="Input 95 2" xfId="34505" xr:uid="{00000000-0005-0000-0000-0000D8850000}"/>
    <cellStyle name="Input 95 3" xfId="34506" xr:uid="{00000000-0005-0000-0000-0000D9850000}"/>
    <cellStyle name="Input 95 4" xfId="34507" xr:uid="{00000000-0005-0000-0000-0000DA850000}"/>
    <cellStyle name="Input 96" xfId="34508" xr:uid="{00000000-0005-0000-0000-0000DB850000}"/>
    <cellStyle name="Input 96 2" xfId="34509" xr:uid="{00000000-0005-0000-0000-0000DC850000}"/>
    <cellStyle name="Input 96 3" xfId="34510" xr:uid="{00000000-0005-0000-0000-0000DD850000}"/>
    <cellStyle name="Input 96 4" xfId="34511" xr:uid="{00000000-0005-0000-0000-0000DE850000}"/>
    <cellStyle name="Input 97" xfId="34512" xr:uid="{00000000-0005-0000-0000-0000DF850000}"/>
    <cellStyle name="Input 97 2" xfId="34513" xr:uid="{00000000-0005-0000-0000-0000E0850000}"/>
    <cellStyle name="Input 97 3" xfId="34514" xr:uid="{00000000-0005-0000-0000-0000E1850000}"/>
    <cellStyle name="Input 97 4" xfId="34515" xr:uid="{00000000-0005-0000-0000-0000E2850000}"/>
    <cellStyle name="Input 98" xfId="34516" xr:uid="{00000000-0005-0000-0000-0000E3850000}"/>
    <cellStyle name="Input 98 2" xfId="34517" xr:uid="{00000000-0005-0000-0000-0000E4850000}"/>
    <cellStyle name="Input 98 3" xfId="34518" xr:uid="{00000000-0005-0000-0000-0000E5850000}"/>
    <cellStyle name="Input 98 4" xfId="34519" xr:uid="{00000000-0005-0000-0000-0000E6850000}"/>
    <cellStyle name="Input 99" xfId="34520" xr:uid="{00000000-0005-0000-0000-0000E7850000}"/>
    <cellStyle name="Input 99 2" xfId="34521" xr:uid="{00000000-0005-0000-0000-0000E8850000}"/>
    <cellStyle name="Input 99 3" xfId="34522" xr:uid="{00000000-0005-0000-0000-0000E9850000}"/>
    <cellStyle name="Input 99 4" xfId="34523" xr:uid="{00000000-0005-0000-0000-0000EA850000}"/>
    <cellStyle name="Input Cells" xfId="34524" xr:uid="{00000000-0005-0000-0000-0000EB850000}"/>
    <cellStyle name="Input Number" xfId="34525" xr:uid="{00000000-0005-0000-0000-0000EC850000}"/>
    <cellStyle name="Input Percentage" xfId="34526" xr:uid="{00000000-0005-0000-0000-0000ED850000}"/>
    <cellStyle name="Insatisfaisant" xfId="34527" xr:uid="{00000000-0005-0000-0000-0000EE850000}"/>
    <cellStyle name="Insatisfaisant 2" xfId="34528" xr:uid="{00000000-0005-0000-0000-0000EF850000}"/>
    <cellStyle name="Ioe?uaaaoayny aeia?nnueea" xfId="34529" xr:uid="{00000000-0005-0000-0000-0000F0850000}"/>
    <cellStyle name="Îòêðûâàâøàÿñÿ ãèïåðññûëêà" xfId="34530" xr:uid="{00000000-0005-0000-0000-0000F1850000}"/>
    <cellStyle name="ISC" xfId="34531" xr:uid="{00000000-0005-0000-0000-0000F2850000}"/>
    <cellStyle name="isced" xfId="34532" xr:uid="{00000000-0005-0000-0000-0000F3850000}"/>
    <cellStyle name="ISCED Titles" xfId="34533" xr:uid="{00000000-0005-0000-0000-0000F4850000}"/>
    <cellStyle name="ItalicHeader" xfId="34534" xr:uid="{00000000-0005-0000-0000-0000F5850000}"/>
    <cellStyle name="İzlenen Köprü" xfId="34535" xr:uid="{00000000-0005-0000-0000-0000F6850000}"/>
    <cellStyle name="Jegyzet" xfId="34536" xr:uid="{00000000-0005-0000-0000-0000F7850000}"/>
    <cellStyle name="Jelölőszín (1)" xfId="34537" xr:uid="{00000000-0005-0000-0000-0000F8850000}"/>
    <cellStyle name="Jelölőszín (2)" xfId="34538" xr:uid="{00000000-0005-0000-0000-0000F9850000}"/>
    <cellStyle name="Jelölőszín (3)" xfId="34539" xr:uid="{00000000-0005-0000-0000-0000FA850000}"/>
    <cellStyle name="Jelölőszín (4)" xfId="34540" xr:uid="{00000000-0005-0000-0000-0000FB850000}"/>
    <cellStyle name="Jelölőszín (5)" xfId="34541" xr:uid="{00000000-0005-0000-0000-0000FC850000}"/>
    <cellStyle name="Jelölőszín (6)" xfId="34542" xr:uid="{00000000-0005-0000-0000-0000FD850000}"/>
    <cellStyle name="Jó" xfId="34543" xr:uid="{00000000-0005-0000-0000-0000FE850000}"/>
    <cellStyle name="jo[" xfId="34544" xr:uid="{00000000-0005-0000-0000-0000FF850000}"/>
    <cellStyle name="jo[ 2" xfId="34545" xr:uid="{00000000-0005-0000-0000-000000860000}"/>
    <cellStyle name="jo[ 2 2" xfId="34546" xr:uid="{00000000-0005-0000-0000-000001860000}"/>
    <cellStyle name="jo[ 2 2 2" xfId="34547" xr:uid="{00000000-0005-0000-0000-000002860000}"/>
    <cellStyle name="jo[ 2 3" xfId="34548" xr:uid="{00000000-0005-0000-0000-000003860000}"/>
    <cellStyle name="jo[ 3" xfId="34549" xr:uid="{00000000-0005-0000-0000-000004860000}"/>
    <cellStyle name="jo[ 3 2" xfId="34550" xr:uid="{00000000-0005-0000-0000-000005860000}"/>
    <cellStyle name="jo[ 4" xfId="34551" xr:uid="{00000000-0005-0000-0000-000006860000}"/>
    <cellStyle name="jo[ 4 2" xfId="34552" xr:uid="{00000000-0005-0000-0000-000007860000}"/>
    <cellStyle name="jo[ 5" xfId="34553" xr:uid="{00000000-0005-0000-0000-000008860000}"/>
    <cellStyle name="jo[_X" xfId="34554" xr:uid="{00000000-0005-0000-0000-000009860000}"/>
    <cellStyle name="JPY" xfId="34555" xr:uid="{00000000-0005-0000-0000-00000A860000}"/>
    <cellStyle name="JPY 2" xfId="34556" xr:uid="{00000000-0005-0000-0000-00000B860000}"/>
    <cellStyle name="JPY 2 2" xfId="34557" xr:uid="{00000000-0005-0000-0000-00000C860000}"/>
    <cellStyle name="JPY 2 2 2" xfId="34558" xr:uid="{00000000-0005-0000-0000-00000D860000}"/>
    <cellStyle name="JPY 2 2 3" xfId="34559" xr:uid="{00000000-0005-0000-0000-00000E860000}"/>
    <cellStyle name="JPY 2 2 4" xfId="34560" xr:uid="{00000000-0005-0000-0000-00000F860000}"/>
    <cellStyle name="JPY 2 3" xfId="34561" xr:uid="{00000000-0005-0000-0000-000010860000}"/>
    <cellStyle name="JPY 2 4" xfId="34562" xr:uid="{00000000-0005-0000-0000-000011860000}"/>
    <cellStyle name="JPY 2 5" xfId="34563" xr:uid="{00000000-0005-0000-0000-000012860000}"/>
    <cellStyle name="JPY 3" xfId="34564" xr:uid="{00000000-0005-0000-0000-000013860000}"/>
    <cellStyle name="JPY 3 2" xfId="34565" xr:uid="{00000000-0005-0000-0000-000014860000}"/>
    <cellStyle name="JPY 3 3" xfId="34566" xr:uid="{00000000-0005-0000-0000-000015860000}"/>
    <cellStyle name="JPY 3 4" xfId="34567" xr:uid="{00000000-0005-0000-0000-000016860000}"/>
    <cellStyle name="JPY 4" xfId="34568" xr:uid="{00000000-0005-0000-0000-000017860000}"/>
    <cellStyle name="JPY 4 2" xfId="34569" xr:uid="{00000000-0005-0000-0000-000018860000}"/>
    <cellStyle name="JPY 4 3" xfId="34570" xr:uid="{00000000-0005-0000-0000-000019860000}"/>
    <cellStyle name="JPY 4 4" xfId="34571" xr:uid="{00000000-0005-0000-0000-00001A860000}"/>
    <cellStyle name="JPY 5" xfId="34572" xr:uid="{00000000-0005-0000-0000-00001B860000}"/>
    <cellStyle name="JPY 5 2" xfId="34573" xr:uid="{00000000-0005-0000-0000-00001C860000}"/>
    <cellStyle name="JPY 6" xfId="34574" xr:uid="{00000000-0005-0000-0000-00001D860000}"/>
    <cellStyle name="JPY 7" xfId="34575" xr:uid="{00000000-0005-0000-0000-00001E860000}"/>
    <cellStyle name="JPY 8" xfId="34576" xr:uid="{00000000-0005-0000-0000-00001F860000}"/>
    <cellStyle name="Karel" xfId="34577" xr:uid="{00000000-0005-0000-0000-000020860000}"/>
    <cellStyle name="Kimenet" xfId="34578" xr:uid="{00000000-0005-0000-0000-000021860000}"/>
    <cellStyle name="Koblet celle" xfId="34579" xr:uid="{00000000-0005-0000-0000-000022860000}"/>
    <cellStyle name="Kolonne" xfId="34580" xr:uid="{00000000-0005-0000-0000-000023860000}"/>
    <cellStyle name="Komma 2" xfId="34581" xr:uid="{00000000-0005-0000-0000-000024860000}"/>
    <cellStyle name="Komma 3" xfId="34582" xr:uid="{00000000-0005-0000-0000-000025860000}"/>
    <cellStyle name="Komma 4" xfId="34583" xr:uid="{00000000-0005-0000-0000-000026860000}"/>
    <cellStyle name="Komma_State Guarantee Fee Detail  as of 31122009 V2" xfId="34584" xr:uid="{00000000-0005-0000-0000-000027860000}"/>
    <cellStyle name="Komma0" xfId="34585" xr:uid="{00000000-0005-0000-0000-000028860000}"/>
    <cellStyle name="Komórka połączona" xfId="34586" xr:uid="{00000000-0005-0000-0000-000029860000}"/>
    <cellStyle name="Komórka zaznaczona" xfId="34587" xr:uid="{00000000-0005-0000-0000-00002A860000}"/>
    <cellStyle name="Kontrollcelle" xfId="34588" xr:uid="{00000000-0005-0000-0000-00002B860000}"/>
    <cellStyle name="Köprü" xfId="34589" xr:uid="{00000000-0005-0000-0000-00002C860000}"/>
    <cellStyle name="Koptekst 1" xfId="34590" xr:uid="{00000000-0005-0000-0000-00002D860000}"/>
    <cellStyle name="Koptekst 2" xfId="34591" xr:uid="{00000000-0005-0000-0000-00002E860000}"/>
    <cellStyle name="KPMG Heading 1" xfId="34592" xr:uid="{00000000-0005-0000-0000-00002F860000}"/>
    <cellStyle name="KPMG Heading 2" xfId="34593" xr:uid="{00000000-0005-0000-0000-000030860000}"/>
    <cellStyle name="KPMG Heading 3" xfId="34594" xr:uid="{00000000-0005-0000-0000-000031860000}"/>
    <cellStyle name="KPMG Heading 4" xfId="34595" xr:uid="{00000000-0005-0000-0000-000032860000}"/>
    <cellStyle name="KPMG Normal" xfId="34596" xr:uid="{00000000-0005-0000-0000-000033860000}"/>
    <cellStyle name="KPMG Normal Text" xfId="34597" xr:uid="{00000000-0005-0000-0000-000034860000}"/>
    <cellStyle name="Label" xfId="34598" xr:uid="{00000000-0005-0000-0000-000035860000}"/>
    <cellStyle name="Labels 8p Bold" xfId="34599" xr:uid="{00000000-0005-0000-0000-000036860000}"/>
    <cellStyle name="last line" xfId="34600" xr:uid="{00000000-0005-0000-0000-000037860000}"/>
    <cellStyle name="Last Note" xfId="34601" xr:uid="{00000000-0005-0000-0000-000038860000}"/>
    <cellStyle name="Last Note 2" xfId="34602" xr:uid="{00000000-0005-0000-0000-000039860000}"/>
    <cellStyle name="Ledger 17 x 11 in" xfId="34603" xr:uid="{00000000-0005-0000-0000-00003A860000}"/>
    <cellStyle name="leftli - Style3" xfId="34604" xr:uid="{00000000-0005-0000-0000-00003B860000}"/>
    <cellStyle name="level1a" xfId="34605" xr:uid="{00000000-0005-0000-0000-00003C860000}"/>
    <cellStyle name="level2" xfId="34606" xr:uid="{00000000-0005-0000-0000-00003D860000}"/>
    <cellStyle name="level2a" xfId="34607" xr:uid="{00000000-0005-0000-0000-00003E860000}"/>
    <cellStyle name="level3" xfId="34608" xr:uid="{00000000-0005-0000-0000-00003F860000}"/>
    <cellStyle name="Lien hypertexte" xfId="34609" xr:uid="{00000000-0005-0000-0000-000040860000}"/>
    <cellStyle name="Lien hypertexte 2" xfId="34610" xr:uid="{00000000-0005-0000-0000-000041860000}"/>
    <cellStyle name="Lien hypertexte 3" xfId="34611" xr:uid="{00000000-0005-0000-0000-000042860000}"/>
    <cellStyle name="Lien hypertexte visité" xfId="34612" xr:uid="{00000000-0005-0000-0000-000043860000}"/>
    <cellStyle name="Lien hypertexte visité 2" xfId="34613" xr:uid="{00000000-0005-0000-0000-000044860000}"/>
    <cellStyle name="Lien hypertexte visité 3" xfId="34614" xr:uid="{00000000-0005-0000-0000-000045860000}"/>
    <cellStyle name="Lien hypertexte_CivMon" xfId="34615" xr:uid="{00000000-0005-0000-0000-000046860000}"/>
    <cellStyle name="Linea horizontal" xfId="34616" xr:uid="{00000000-0005-0000-0000-000047860000}"/>
    <cellStyle name="Linea horizontal 2" xfId="34617" xr:uid="{00000000-0005-0000-0000-000048860000}"/>
    <cellStyle name="Linea horizontal 2 2" xfId="34618" xr:uid="{00000000-0005-0000-0000-000049860000}"/>
    <cellStyle name="Linea horizontal 3" xfId="34619" xr:uid="{00000000-0005-0000-0000-00004A860000}"/>
    <cellStyle name="Linea horizontal 4" xfId="34620" xr:uid="{00000000-0005-0000-0000-00004B860000}"/>
    <cellStyle name="Linea horizontal 4 2" xfId="34621" xr:uid="{00000000-0005-0000-0000-00004C860000}"/>
    <cellStyle name="LineNum w/ Border" xfId="34622" xr:uid="{00000000-0005-0000-0000-00004D860000}"/>
    <cellStyle name="LineNumbers" xfId="34623" xr:uid="{00000000-0005-0000-0000-00004E860000}"/>
    <cellStyle name="LineNumbersFirstColumn" xfId="34624" xr:uid="{00000000-0005-0000-0000-00004F860000}"/>
    <cellStyle name="Link" xfId="34625" xr:uid="{00000000-0005-0000-0000-000050860000}"/>
    <cellStyle name="Link Currency (0)" xfId="34626" xr:uid="{00000000-0005-0000-0000-000051860000}"/>
    <cellStyle name="Link Currency (0) 2" xfId="34627" xr:uid="{00000000-0005-0000-0000-000052860000}"/>
    <cellStyle name="Link Currency (2)" xfId="34628" xr:uid="{00000000-0005-0000-0000-000053860000}"/>
    <cellStyle name="Link Currency (2) 2" xfId="34629" xr:uid="{00000000-0005-0000-0000-000054860000}"/>
    <cellStyle name="Link Units (0)" xfId="34630" xr:uid="{00000000-0005-0000-0000-000055860000}"/>
    <cellStyle name="Link Units (0) 2" xfId="34631" xr:uid="{00000000-0005-0000-0000-000056860000}"/>
    <cellStyle name="Link Units (1)" xfId="34632" xr:uid="{00000000-0005-0000-0000-000057860000}"/>
    <cellStyle name="Link Units (1) 2" xfId="34633" xr:uid="{00000000-0005-0000-0000-000058860000}"/>
    <cellStyle name="Link Units (2)" xfId="34634" xr:uid="{00000000-0005-0000-0000-000059860000}"/>
    <cellStyle name="Link Units (2) 2" xfId="34635" xr:uid="{00000000-0005-0000-0000-00005A860000}"/>
    <cellStyle name="link_ext" xfId="34636" xr:uid="{00000000-0005-0000-0000-00005B860000}"/>
    <cellStyle name="Linked Cell 1" xfId="34637" xr:uid="{00000000-0005-0000-0000-00005D860000}"/>
    <cellStyle name="Linked Cell 10" xfId="34638" xr:uid="{00000000-0005-0000-0000-00005E860000}"/>
    <cellStyle name="Linked Cell 10 10" xfId="34639" xr:uid="{00000000-0005-0000-0000-00005F860000}"/>
    <cellStyle name="Linked Cell 10 11" xfId="34640" xr:uid="{00000000-0005-0000-0000-000060860000}"/>
    <cellStyle name="Linked Cell 10 12" xfId="34641" xr:uid="{00000000-0005-0000-0000-000061860000}"/>
    <cellStyle name="Linked Cell 10 2" xfId="34642" xr:uid="{00000000-0005-0000-0000-000062860000}"/>
    <cellStyle name="Linked Cell 10 2 2" xfId="34643" xr:uid="{00000000-0005-0000-0000-000063860000}"/>
    <cellStyle name="Linked Cell 10 2 3" xfId="34644" xr:uid="{00000000-0005-0000-0000-000064860000}"/>
    <cellStyle name="Linked Cell 10 2_BSD2" xfId="34645" xr:uid="{00000000-0005-0000-0000-000065860000}"/>
    <cellStyle name="Linked Cell 10 3" xfId="34646" xr:uid="{00000000-0005-0000-0000-000066860000}"/>
    <cellStyle name="Linked Cell 10 4" xfId="34647" xr:uid="{00000000-0005-0000-0000-000067860000}"/>
    <cellStyle name="Linked Cell 10 5" xfId="34648" xr:uid="{00000000-0005-0000-0000-000068860000}"/>
    <cellStyle name="Linked Cell 10 6" xfId="34649" xr:uid="{00000000-0005-0000-0000-000069860000}"/>
    <cellStyle name="Linked Cell 10 7" xfId="34650" xr:uid="{00000000-0005-0000-0000-00006A860000}"/>
    <cellStyle name="Linked Cell 10 8" xfId="34651" xr:uid="{00000000-0005-0000-0000-00006B860000}"/>
    <cellStyle name="Linked Cell 10 9" xfId="34652" xr:uid="{00000000-0005-0000-0000-00006C860000}"/>
    <cellStyle name="Linked Cell 10_BSD2" xfId="34653" xr:uid="{00000000-0005-0000-0000-00006D860000}"/>
    <cellStyle name="Linked Cell 11" xfId="34654" xr:uid="{00000000-0005-0000-0000-00006E860000}"/>
    <cellStyle name="Linked Cell 11 10" xfId="34655" xr:uid="{00000000-0005-0000-0000-00006F860000}"/>
    <cellStyle name="Linked Cell 11 11" xfId="34656" xr:uid="{00000000-0005-0000-0000-000070860000}"/>
    <cellStyle name="Linked Cell 11 12" xfId="34657" xr:uid="{00000000-0005-0000-0000-000071860000}"/>
    <cellStyle name="Linked Cell 11 2" xfId="34658" xr:uid="{00000000-0005-0000-0000-000072860000}"/>
    <cellStyle name="Linked Cell 11 2 2" xfId="34659" xr:uid="{00000000-0005-0000-0000-000073860000}"/>
    <cellStyle name="Linked Cell 11 2 3" xfId="34660" xr:uid="{00000000-0005-0000-0000-000074860000}"/>
    <cellStyle name="Linked Cell 11 2_BSD2" xfId="34661" xr:uid="{00000000-0005-0000-0000-000075860000}"/>
    <cellStyle name="Linked Cell 11 3" xfId="34662" xr:uid="{00000000-0005-0000-0000-000076860000}"/>
    <cellStyle name="Linked Cell 11 4" xfId="34663" xr:uid="{00000000-0005-0000-0000-000077860000}"/>
    <cellStyle name="Linked Cell 11 5" xfId="34664" xr:uid="{00000000-0005-0000-0000-000078860000}"/>
    <cellStyle name="Linked Cell 11 6" xfId="34665" xr:uid="{00000000-0005-0000-0000-000079860000}"/>
    <cellStyle name="Linked Cell 11 7" xfId="34666" xr:uid="{00000000-0005-0000-0000-00007A860000}"/>
    <cellStyle name="Linked Cell 11 8" xfId="34667" xr:uid="{00000000-0005-0000-0000-00007B860000}"/>
    <cellStyle name="Linked Cell 11 9" xfId="34668" xr:uid="{00000000-0005-0000-0000-00007C860000}"/>
    <cellStyle name="Linked Cell 11_BSD2" xfId="34669" xr:uid="{00000000-0005-0000-0000-00007D860000}"/>
    <cellStyle name="Linked Cell 12" xfId="34670" xr:uid="{00000000-0005-0000-0000-00007E860000}"/>
    <cellStyle name="Linked Cell 12 10" xfId="34671" xr:uid="{00000000-0005-0000-0000-00007F860000}"/>
    <cellStyle name="Linked Cell 12 2" xfId="34672" xr:uid="{00000000-0005-0000-0000-000080860000}"/>
    <cellStyle name="Linked Cell 12 2 10" xfId="34673" xr:uid="{00000000-0005-0000-0000-000081860000}"/>
    <cellStyle name="Linked Cell 12 2 2" xfId="34674" xr:uid="{00000000-0005-0000-0000-000082860000}"/>
    <cellStyle name="Linked Cell 12 2 2 2" xfId="34675" xr:uid="{00000000-0005-0000-0000-000083860000}"/>
    <cellStyle name="Linked Cell 12 2 2 3" xfId="34676" xr:uid="{00000000-0005-0000-0000-000084860000}"/>
    <cellStyle name="Linked Cell 12 2 2 4" xfId="34677" xr:uid="{00000000-0005-0000-0000-000085860000}"/>
    <cellStyle name="Linked Cell 12 2 2 5" xfId="34678" xr:uid="{00000000-0005-0000-0000-000086860000}"/>
    <cellStyle name="Linked Cell 12 2 3" xfId="34679" xr:uid="{00000000-0005-0000-0000-000087860000}"/>
    <cellStyle name="Linked Cell 12 2 4" xfId="34680" xr:uid="{00000000-0005-0000-0000-000088860000}"/>
    <cellStyle name="Linked Cell 12 2 5" xfId="34681" xr:uid="{00000000-0005-0000-0000-000089860000}"/>
    <cellStyle name="Linked Cell 12 2 6" xfId="34682" xr:uid="{00000000-0005-0000-0000-00008A860000}"/>
    <cellStyle name="Linked Cell 12 2 7" xfId="34683" xr:uid="{00000000-0005-0000-0000-00008B860000}"/>
    <cellStyle name="Linked Cell 12 2 8" xfId="34684" xr:uid="{00000000-0005-0000-0000-00008C860000}"/>
    <cellStyle name="Linked Cell 12 2 9" xfId="34685" xr:uid="{00000000-0005-0000-0000-00008D860000}"/>
    <cellStyle name="Linked Cell 12 2_BSD2" xfId="34686" xr:uid="{00000000-0005-0000-0000-00008E860000}"/>
    <cellStyle name="Linked Cell 12 3" xfId="34687" xr:uid="{00000000-0005-0000-0000-00008F860000}"/>
    <cellStyle name="Linked Cell 12 4" xfId="34688" xr:uid="{00000000-0005-0000-0000-000090860000}"/>
    <cellStyle name="Linked Cell 12 5" xfId="34689" xr:uid="{00000000-0005-0000-0000-000091860000}"/>
    <cellStyle name="Linked Cell 12 6" xfId="34690" xr:uid="{00000000-0005-0000-0000-000092860000}"/>
    <cellStyle name="Linked Cell 12 7" xfId="34691" xr:uid="{00000000-0005-0000-0000-000093860000}"/>
    <cellStyle name="Linked Cell 12 8" xfId="34692" xr:uid="{00000000-0005-0000-0000-000094860000}"/>
    <cellStyle name="Linked Cell 12 9" xfId="34693" xr:uid="{00000000-0005-0000-0000-000095860000}"/>
    <cellStyle name="Linked Cell 12_BSD2" xfId="34694" xr:uid="{00000000-0005-0000-0000-000096860000}"/>
    <cellStyle name="Linked Cell 13" xfId="34695" xr:uid="{00000000-0005-0000-0000-000097860000}"/>
    <cellStyle name="Linked Cell 13 10" xfId="34696" xr:uid="{00000000-0005-0000-0000-000098860000}"/>
    <cellStyle name="Linked Cell 13 2" xfId="34697" xr:uid="{00000000-0005-0000-0000-000099860000}"/>
    <cellStyle name="Linked Cell 13 2 2" xfId="34698" xr:uid="{00000000-0005-0000-0000-00009A860000}"/>
    <cellStyle name="Linked Cell 13 2 3" xfId="34699" xr:uid="{00000000-0005-0000-0000-00009B860000}"/>
    <cellStyle name="Linked Cell 13 2_BSD2" xfId="34700" xr:uid="{00000000-0005-0000-0000-00009C860000}"/>
    <cellStyle name="Linked Cell 13 3" xfId="34701" xr:uid="{00000000-0005-0000-0000-00009D860000}"/>
    <cellStyle name="Linked Cell 13 4" xfId="34702" xr:uid="{00000000-0005-0000-0000-00009E860000}"/>
    <cellStyle name="Linked Cell 13 5" xfId="34703" xr:uid="{00000000-0005-0000-0000-00009F860000}"/>
    <cellStyle name="Linked Cell 13 6" xfId="34704" xr:uid="{00000000-0005-0000-0000-0000A0860000}"/>
    <cellStyle name="Linked Cell 13 7" xfId="34705" xr:uid="{00000000-0005-0000-0000-0000A1860000}"/>
    <cellStyle name="Linked Cell 13 8" xfId="34706" xr:uid="{00000000-0005-0000-0000-0000A2860000}"/>
    <cellStyle name="Linked Cell 13 9" xfId="34707" xr:uid="{00000000-0005-0000-0000-0000A3860000}"/>
    <cellStyle name="Linked Cell 13_BSD2" xfId="34708" xr:uid="{00000000-0005-0000-0000-0000A4860000}"/>
    <cellStyle name="Linked Cell 14" xfId="34709" xr:uid="{00000000-0005-0000-0000-0000A5860000}"/>
    <cellStyle name="Linked Cell 14 2" xfId="34710" xr:uid="{00000000-0005-0000-0000-0000A6860000}"/>
    <cellStyle name="Linked Cell 14 2 2" xfId="34711" xr:uid="{00000000-0005-0000-0000-0000A7860000}"/>
    <cellStyle name="Linked Cell 14 2 3" xfId="34712" xr:uid="{00000000-0005-0000-0000-0000A8860000}"/>
    <cellStyle name="Linked Cell 14 2_BSD2" xfId="34713" xr:uid="{00000000-0005-0000-0000-0000A9860000}"/>
    <cellStyle name="Linked Cell 14 3" xfId="34714" xr:uid="{00000000-0005-0000-0000-0000AA860000}"/>
    <cellStyle name="Linked Cell 14 4" xfId="34715" xr:uid="{00000000-0005-0000-0000-0000AB860000}"/>
    <cellStyle name="Linked Cell 14 5" xfId="34716" xr:uid="{00000000-0005-0000-0000-0000AC860000}"/>
    <cellStyle name="Linked Cell 14_BSD2" xfId="34717" xr:uid="{00000000-0005-0000-0000-0000AD860000}"/>
    <cellStyle name="Linked Cell 15" xfId="34718" xr:uid="{00000000-0005-0000-0000-0000AE860000}"/>
    <cellStyle name="Linked Cell 15 2" xfId="34719" xr:uid="{00000000-0005-0000-0000-0000AF860000}"/>
    <cellStyle name="Linked Cell 15 2 2" xfId="34720" xr:uid="{00000000-0005-0000-0000-0000B0860000}"/>
    <cellStyle name="Linked Cell 15 2 3" xfId="34721" xr:uid="{00000000-0005-0000-0000-0000B1860000}"/>
    <cellStyle name="Linked Cell 15 2_BSD2" xfId="34722" xr:uid="{00000000-0005-0000-0000-0000B2860000}"/>
    <cellStyle name="Linked Cell 15 3" xfId="34723" xr:uid="{00000000-0005-0000-0000-0000B3860000}"/>
    <cellStyle name="Linked Cell 15 4" xfId="34724" xr:uid="{00000000-0005-0000-0000-0000B4860000}"/>
    <cellStyle name="Linked Cell 15 5" xfId="34725" xr:uid="{00000000-0005-0000-0000-0000B5860000}"/>
    <cellStyle name="Linked Cell 15_BSD2" xfId="34726" xr:uid="{00000000-0005-0000-0000-0000B6860000}"/>
    <cellStyle name="Linked Cell 16" xfId="34727" xr:uid="{00000000-0005-0000-0000-0000B7860000}"/>
    <cellStyle name="Linked Cell 16 2" xfId="34728" xr:uid="{00000000-0005-0000-0000-0000B8860000}"/>
    <cellStyle name="Linked Cell 16 2 2" xfId="34729" xr:uid="{00000000-0005-0000-0000-0000B9860000}"/>
    <cellStyle name="Linked Cell 16 2 3" xfId="34730" xr:uid="{00000000-0005-0000-0000-0000BA860000}"/>
    <cellStyle name="Linked Cell 16 2_BSD2" xfId="34731" xr:uid="{00000000-0005-0000-0000-0000BB860000}"/>
    <cellStyle name="Linked Cell 16 3" xfId="34732" xr:uid="{00000000-0005-0000-0000-0000BC860000}"/>
    <cellStyle name="Linked Cell 16 4" xfId="34733" xr:uid="{00000000-0005-0000-0000-0000BD860000}"/>
    <cellStyle name="Linked Cell 16 5" xfId="34734" xr:uid="{00000000-0005-0000-0000-0000BE860000}"/>
    <cellStyle name="Linked Cell 16_BSD2" xfId="34735" xr:uid="{00000000-0005-0000-0000-0000BF860000}"/>
    <cellStyle name="Linked Cell 17" xfId="34736" xr:uid="{00000000-0005-0000-0000-0000C0860000}"/>
    <cellStyle name="Linked Cell 17 2" xfId="34737" xr:uid="{00000000-0005-0000-0000-0000C1860000}"/>
    <cellStyle name="Linked Cell 17 2 2" xfId="34738" xr:uid="{00000000-0005-0000-0000-0000C2860000}"/>
    <cellStyle name="Linked Cell 17 2 3" xfId="34739" xr:uid="{00000000-0005-0000-0000-0000C3860000}"/>
    <cellStyle name="Linked Cell 17 2_BSD2" xfId="34740" xr:uid="{00000000-0005-0000-0000-0000C4860000}"/>
    <cellStyle name="Linked Cell 17 3" xfId="34741" xr:uid="{00000000-0005-0000-0000-0000C5860000}"/>
    <cellStyle name="Linked Cell 17 4" xfId="34742" xr:uid="{00000000-0005-0000-0000-0000C6860000}"/>
    <cellStyle name="Linked Cell 17 5" xfId="34743" xr:uid="{00000000-0005-0000-0000-0000C7860000}"/>
    <cellStyle name="Linked Cell 17_BSD2" xfId="34744" xr:uid="{00000000-0005-0000-0000-0000C8860000}"/>
    <cellStyle name="Linked Cell 18" xfId="34745" xr:uid="{00000000-0005-0000-0000-0000C9860000}"/>
    <cellStyle name="Linked Cell 18 2" xfId="34746" xr:uid="{00000000-0005-0000-0000-0000CA860000}"/>
    <cellStyle name="Linked Cell 18 2 2" xfId="34747" xr:uid="{00000000-0005-0000-0000-0000CB860000}"/>
    <cellStyle name="Linked Cell 18 2 3" xfId="34748" xr:uid="{00000000-0005-0000-0000-0000CC860000}"/>
    <cellStyle name="Linked Cell 18 2_BSD2" xfId="34749" xr:uid="{00000000-0005-0000-0000-0000CD860000}"/>
    <cellStyle name="Linked Cell 18 3" xfId="34750" xr:uid="{00000000-0005-0000-0000-0000CE860000}"/>
    <cellStyle name="Linked Cell 18 4" xfId="34751" xr:uid="{00000000-0005-0000-0000-0000CF860000}"/>
    <cellStyle name="Linked Cell 18 5" xfId="34752" xr:uid="{00000000-0005-0000-0000-0000D0860000}"/>
    <cellStyle name="Linked Cell 18_BSD2" xfId="34753" xr:uid="{00000000-0005-0000-0000-0000D1860000}"/>
    <cellStyle name="Linked Cell 19" xfId="34754" xr:uid="{00000000-0005-0000-0000-0000D2860000}"/>
    <cellStyle name="Linked Cell 19 2" xfId="34755" xr:uid="{00000000-0005-0000-0000-0000D3860000}"/>
    <cellStyle name="Linked Cell 19 2 2" xfId="34756" xr:uid="{00000000-0005-0000-0000-0000D4860000}"/>
    <cellStyle name="Linked Cell 19 2 3" xfId="34757" xr:uid="{00000000-0005-0000-0000-0000D5860000}"/>
    <cellStyle name="Linked Cell 19 2_BSD2" xfId="34758" xr:uid="{00000000-0005-0000-0000-0000D6860000}"/>
    <cellStyle name="Linked Cell 19 3" xfId="34759" xr:uid="{00000000-0005-0000-0000-0000D7860000}"/>
    <cellStyle name="Linked Cell 19 4" xfId="34760" xr:uid="{00000000-0005-0000-0000-0000D8860000}"/>
    <cellStyle name="Linked Cell 19 5" xfId="34761" xr:uid="{00000000-0005-0000-0000-0000D9860000}"/>
    <cellStyle name="Linked Cell 19_BSD2" xfId="34762" xr:uid="{00000000-0005-0000-0000-0000DA860000}"/>
    <cellStyle name="Linked Cell 2" xfId="937" xr:uid="{00000000-0005-0000-0000-0000DB860000}"/>
    <cellStyle name="Linked Cell 2 10" xfId="34763" xr:uid="{00000000-0005-0000-0000-0000DC860000}"/>
    <cellStyle name="Linked Cell 2 11" xfId="34764" xr:uid="{00000000-0005-0000-0000-0000DD860000}"/>
    <cellStyle name="Linked Cell 2 12" xfId="34765" xr:uid="{00000000-0005-0000-0000-0000DE860000}"/>
    <cellStyle name="Linked Cell 2 12 2" xfId="34766" xr:uid="{00000000-0005-0000-0000-0000DF860000}"/>
    <cellStyle name="Linked Cell 2 13" xfId="34767" xr:uid="{00000000-0005-0000-0000-0000E0860000}"/>
    <cellStyle name="Linked Cell 2 14" xfId="34768" xr:uid="{00000000-0005-0000-0000-0000E1860000}"/>
    <cellStyle name="Linked Cell 2 2" xfId="34769" xr:uid="{00000000-0005-0000-0000-0000E2860000}"/>
    <cellStyle name="Linked Cell 2 2 10" xfId="34770" xr:uid="{00000000-0005-0000-0000-0000E3860000}"/>
    <cellStyle name="Linked Cell 2 2 11" xfId="34771" xr:uid="{00000000-0005-0000-0000-0000E4860000}"/>
    <cellStyle name="Linked Cell 2 2 11 2" xfId="34772" xr:uid="{00000000-0005-0000-0000-0000E5860000}"/>
    <cellStyle name="Linked Cell 2 2 12" xfId="34773" xr:uid="{00000000-0005-0000-0000-0000E6860000}"/>
    <cellStyle name="Linked Cell 2 2 2" xfId="34774" xr:uid="{00000000-0005-0000-0000-0000E7860000}"/>
    <cellStyle name="Linked Cell 2 2 2 10" xfId="34775" xr:uid="{00000000-0005-0000-0000-0000E8860000}"/>
    <cellStyle name="Linked Cell 2 2 2 2" xfId="34776" xr:uid="{00000000-0005-0000-0000-0000E9860000}"/>
    <cellStyle name="Linked Cell 2 2 2 2 10" xfId="34777" xr:uid="{00000000-0005-0000-0000-0000EA860000}"/>
    <cellStyle name="Linked Cell 2 2 2 2 2" xfId="34778" xr:uid="{00000000-0005-0000-0000-0000EB860000}"/>
    <cellStyle name="Linked Cell 2 2 2 2 2 2" xfId="34779" xr:uid="{00000000-0005-0000-0000-0000EC860000}"/>
    <cellStyle name="Linked Cell 2 2 2 2 2 2 2" xfId="34780" xr:uid="{00000000-0005-0000-0000-0000ED860000}"/>
    <cellStyle name="Linked Cell 2 2 2 2 2 2 2 2" xfId="34781" xr:uid="{00000000-0005-0000-0000-0000EE860000}"/>
    <cellStyle name="Linked Cell 2 2 2 2 2 2 2 2 2" xfId="34782" xr:uid="{00000000-0005-0000-0000-0000EF860000}"/>
    <cellStyle name="Linked Cell 2 2 2 2 2 2 3" xfId="34783" xr:uid="{00000000-0005-0000-0000-0000F0860000}"/>
    <cellStyle name="Linked Cell 2 2 2 2 2 3" xfId="34784" xr:uid="{00000000-0005-0000-0000-0000F1860000}"/>
    <cellStyle name="Linked Cell 2 2 2 2 2 4" xfId="34785" xr:uid="{00000000-0005-0000-0000-0000F2860000}"/>
    <cellStyle name="Linked Cell 2 2 2 2 2 4 2" xfId="34786" xr:uid="{00000000-0005-0000-0000-0000F3860000}"/>
    <cellStyle name="Linked Cell 2 2 2 2 2 5" xfId="34787" xr:uid="{00000000-0005-0000-0000-0000F4860000}"/>
    <cellStyle name="Linked Cell 2 2 2 2 3" xfId="34788" xr:uid="{00000000-0005-0000-0000-0000F5860000}"/>
    <cellStyle name="Linked Cell 2 2 2 2 4" xfId="34789" xr:uid="{00000000-0005-0000-0000-0000F6860000}"/>
    <cellStyle name="Linked Cell 2 2 2 2 5" xfId="34790" xr:uid="{00000000-0005-0000-0000-0000F7860000}"/>
    <cellStyle name="Linked Cell 2 2 2 2 6" xfId="34791" xr:uid="{00000000-0005-0000-0000-0000F8860000}"/>
    <cellStyle name="Linked Cell 2 2 2 2 7" xfId="34792" xr:uid="{00000000-0005-0000-0000-0000F9860000}"/>
    <cellStyle name="Linked Cell 2 2 2 2 8" xfId="34793" xr:uid="{00000000-0005-0000-0000-0000FA860000}"/>
    <cellStyle name="Linked Cell 2 2 2 2 9" xfId="34794" xr:uid="{00000000-0005-0000-0000-0000FB860000}"/>
    <cellStyle name="Linked Cell 2 2 2 2 9 2" xfId="34795" xr:uid="{00000000-0005-0000-0000-0000FC860000}"/>
    <cellStyle name="Linked Cell 2 2 2 3" xfId="34796" xr:uid="{00000000-0005-0000-0000-0000FD860000}"/>
    <cellStyle name="Linked Cell 2 2 2 4" xfId="34797" xr:uid="{00000000-0005-0000-0000-0000FE860000}"/>
    <cellStyle name="Linked Cell 2 2 2 5" xfId="34798" xr:uid="{00000000-0005-0000-0000-0000FF860000}"/>
    <cellStyle name="Linked Cell 2 2 2 6" xfId="34799" xr:uid="{00000000-0005-0000-0000-000000870000}"/>
    <cellStyle name="Linked Cell 2 2 2 7" xfId="34800" xr:uid="{00000000-0005-0000-0000-000001870000}"/>
    <cellStyle name="Linked Cell 2 2 2 8" xfId="34801" xr:uid="{00000000-0005-0000-0000-000002870000}"/>
    <cellStyle name="Linked Cell 2 2 2 9" xfId="34802" xr:uid="{00000000-0005-0000-0000-000003870000}"/>
    <cellStyle name="Linked Cell 2 2 2 9 2" xfId="34803" xr:uid="{00000000-0005-0000-0000-000004870000}"/>
    <cellStyle name="Linked Cell 2 2 3" xfId="34804" xr:uid="{00000000-0005-0000-0000-000005870000}"/>
    <cellStyle name="Linked Cell 2 2 3 2" xfId="34805" xr:uid="{00000000-0005-0000-0000-000006870000}"/>
    <cellStyle name="Linked Cell 2 2 3 3" xfId="34806" xr:uid="{00000000-0005-0000-0000-000007870000}"/>
    <cellStyle name="Linked Cell 2 2 3 4" xfId="34807" xr:uid="{00000000-0005-0000-0000-000008870000}"/>
    <cellStyle name="Linked Cell 2 2 4" xfId="34808" xr:uid="{00000000-0005-0000-0000-000009870000}"/>
    <cellStyle name="Linked Cell 2 2 5" xfId="34809" xr:uid="{00000000-0005-0000-0000-00000A870000}"/>
    <cellStyle name="Linked Cell 2 2 6" xfId="34810" xr:uid="{00000000-0005-0000-0000-00000B870000}"/>
    <cellStyle name="Linked Cell 2 2 7" xfId="34811" xr:uid="{00000000-0005-0000-0000-00000C870000}"/>
    <cellStyle name="Linked Cell 2 2 8" xfId="34812" xr:uid="{00000000-0005-0000-0000-00000D870000}"/>
    <cellStyle name="Linked Cell 2 2 9" xfId="34813" xr:uid="{00000000-0005-0000-0000-00000E870000}"/>
    <cellStyle name="Linked Cell 2 2_BSD2" xfId="34814" xr:uid="{00000000-0005-0000-0000-00000F870000}"/>
    <cellStyle name="Linked Cell 2 3" xfId="34815" xr:uid="{00000000-0005-0000-0000-000010870000}"/>
    <cellStyle name="Linked Cell 2 3 10" xfId="34816" xr:uid="{00000000-0005-0000-0000-000011870000}"/>
    <cellStyle name="Linked Cell 2 3 2" xfId="34817" xr:uid="{00000000-0005-0000-0000-000012870000}"/>
    <cellStyle name="Linked Cell 2 3 2 10" xfId="34818" xr:uid="{00000000-0005-0000-0000-000013870000}"/>
    <cellStyle name="Linked Cell 2 3 2 2" xfId="34819" xr:uid="{00000000-0005-0000-0000-000014870000}"/>
    <cellStyle name="Linked Cell 2 3 2 2 2" xfId="34820" xr:uid="{00000000-0005-0000-0000-000015870000}"/>
    <cellStyle name="Linked Cell 2 3 2 2 3" xfId="34821" xr:uid="{00000000-0005-0000-0000-000016870000}"/>
    <cellStyle name="Linked Cell 2 3 2 2 4" xfId="34822" xr:uid="{00000000-0005-0000-0000-000017870000}"/>
    <cellStyle name="Linked Cell 2 3 2 2 5" xfId="34823" xr:uid="{00000000-0005-0000-0000-000018870000}"/>
    <cellStyle name="Linked Cell 2 3 2 3" xfId="34824" xr:uid="{00000000-0005-0000-0000-000019870000}"/>
    <cellStyle name="Linked Cell 2 3 2 4" xfId="34825" xr:uid="{00000000-0005-0000-0000-00001A870000}"/>
    <cellStyle name="Linked Cell 2 3 2 5" xfId="34826" xr:uid="{00000000-0005-0000-0000-00001B870000}"/>
    <cellStyle name="Linked Cell 2 3 2 6" xfId="34827" xr:uid="{00000000-0005-0000-0000-00001C870000}"/>
    <cellStyle name="Linked Cell 2 3 2 7" xfId="34828" xr:uid="{00000000-0005-0000-0000-00001D870000}"/>
    <cellStyle name="Linked Cell 2 3 2 8" xfId="34829" xr:uid="{00000000-0005-0000-0000-00001E870000}"/>
    <cellStyle name="Linked Cell 2 3 2 9" xfId="34830" xr:uid="{00000000-0005-0000-0000-00001F870000}"/>
    <cellStyle name="Linked Cell 2 3 3" xfId="34831" xr:uid="{00000000-0005-0000-0000-000020870000}"/>
    <cellStyle name="Linked Cell 2 3 4" xfId="34832" xr:uid="{00000000-0005-0000-0000-000021870000}"/>
    <cellStyle name="Linked Cell 2 3 5" xfId="34833" xr:uid="{00000000-0005-0000-0000-000022870000}"/>
    <cellStyle name="Linked Cell 2 3 6" xfId="34834" xr:uid="{00000000-0005-0000-0000-000023870000}"/>
    <cellStyle name="Linked Cell 2 3 7" xfId="34835" xr:uid="{00000000-0005-0000-0000-000024870000}"/>
    <cellStyle name="Linked Cell 2 3 8" xfId="34836" xr:uid="{00000000-0005-0000-0000-000025870000}"/>
    <cellStyle name="Linked Cell 2 3 9" xfId="34837" xr:uid="{00000000-0005-0000-0000-000026870000}"/>
    <cellStyle name="Linked Cell 2 3_BSD2" xfId="34838" xr:uid="{00000000-0005-0000-0000-000027870000}"/>
    <cellStyle name="Linked Cell 2 4" xfId="34839" xr:uid="{00000000-0005-0000-0000-000028870000}"/>
    <cellStyle name="Linked Cell 2 4 2" xfId="34840" xr:uid="{00000000-0005-0000-0000-000029870000}"/>
    <cellStyle name="Linked Cell 2 4 3" xfId="34841" xr:uid="{00000000-0005-0000-0000-00002A870000}"/>
    <cellStyle name="Linked Cell 2 4 4" xfId="34842" xr:uid="{00000000-0005-0000-0000-00002B870000}"/>
    <cellStyle name="Linked Cell 2 5" xfId="34843" xr:uid="{00000000-0005-0000-0000-00002C870000}"/>
    <cellStyle name="Linked Cell 2 5 2" xfId="34844" xr:uid="{00000000-0005-0000-0000-00002D870000}"/>
    <cellStyle name="Linked Cell 2 5 3" xfId="34845" xr:uid="{00000000-0005-0000-0000-00002E870000}"/>
    <cellStyle name="Linked Cell 2 5 4" xfId="34846" xr:uid="{00000000-0005-0000-0000-00002F870000}"/>
    <cellStyle name="Linked Cell 2 6" xfId="34847" xr:uid="{00000000-0005-0000-0000-000030870000}"/>
    <cellStyle name="Linked Cell 2 7" xfId="34848" xr:uid="{00000000-0005-0000-0000-000031870000}"/>
    <cellStyle name="Linked Cell 2 8" xfId="34849" xr:uid="{00000000-0005-0000-0000-000032870000}"/>
    <cellStyle name="Linked Cell 2 9" xfId="34850" xr:uid="{00000000-0005-0000-0000-000033870000}"/>
    <cellStyle name="Linked Cell 20" xfId="34851" xr:uid="{00000000-0005-0000-0000-000034870000}"/>
    <cellStyle name="Linked Cell 20 2" xfId="34852" xr:uid="{00000000-0005-0000-0000-000035870000}"/>
    <cellStyle name="Linked Cell 20 2 2" xfId="34853" xr:uid="{00000000-0005-0000-0000-000036870000}"/>
    <cellStyle name="Linked Cell 20 2 3" xfId="34854" xr:uid="{00000000-0005-0000-0000-000037870000}"/>
    <cellStyle name="Linked Cell 20 2_BSD2" xfId="34855" xr:uid="{00000000-0005-0000-0000-000038870000}"/>
    <cellStyle name="Linked Cell 20 3" xfId="34856" xr:uid="{00000000-0005-0000-0000-000039870000}"/>
    <cellStyle name="Linked Cell 20 4" xfId="34857" xr:uid="{00000000-0005-0000-0000-00003A870000}"/>
    <cellStyle name="Linked Cell 20_BSD2" xfId="34858" xr:uid="{00000000-0005-0000-0000-00003B870000}"/>
    <cellStyle name="Linked Cell 21" xfId="34859" xr:uid="{00000000-0005-0000-0000-00003C870000}"/>
    <cellStyle name="Linked Cell 21 2" xfId="34860" xr:uid="{00000000-0005-0000-0000-00003D870000}"/>
    <cellStyle name="Linked Cell 21 2 2" xfId="34861" xr:uid="{00000000-0005-0000-0000-00003E870000}"/>
    <cellStyle name="Linked Cell 21 2 3" xfId="34862" xr:uid="{00000000-0005-0000-0000-00003F870000}"/>
    <cellStyle name="Linked Cell 21 2_BSD2" xfId="34863" xr:uid="{00000000-0005-0000-0000-000040870000}"/>
    <cellStyle name="Linked Cell 21 3" xfId="34864" xr:uid="{00000000-0005-0000-0000-000041870000}"/>
    <cellStyle name="Linked Cell 21 4" xfId="34865" xr:uid="{00000000-0005-0000-0000-000042870000}"/>
    <cellStyle name="Linked Cell 21_BSD2" xfId="34866" xr:uid="{00000000-0005-0000-0000-000043870000}"/>
    <cellStyle name="Linked Cell 22" xfId="34867" xr:uid="{00000000-0005-0000-0000-000044870000}"/>
    <cellStyle name="Linked Cell 22 2" xfId="34868" xr:uid="{00000000-0005-0000-0000-000045870000}"/>
    <cellStyle name="Linked Cell 22 2 2" xfId="34869" xr:uid="{00000000-0005-0000-0000-000046870000}"/>
    <cellStyle name="Linked Cell 22 2 3" xfId="34870" xr:uid="{00000000-0005-0000-0000-000047870000}"/>
    <cellStyle name="Linked Cell 22 2_BSD2" xfId="34871" xr:uid="{00000000-0005-0000-0000-000048870000}"/>
    <cellStyle name="Linked Cell 22 3" xfId="34872" xr:uid="{00000000-0005-0000-0000-000049870000}"/>
    <cellStyle name="Linked Cell 22 4" xfId="34873" xr:uid="{00000000-0005-0000-0000-00004A870000}"/>
    <cellStyle name="Linked Cell 22_BSD2" xfId="34874" xr:uid="{00000000-0005-0000-0000-00004B870000}"/>
    <cellStyle name="Linked Cell 23" xfId="34875" xr:uid="{00000000-0005-0000-0000-00004C870000}"/>
    <cellStyle name="Linked Cell 23 2" xfId="34876" xr:uid="{00000000-0005-0000-0000-00004D870000}"/>
    <cellStyle name="Linked Cell 23 2 2" xfId="34877" xr:uid="{00000000-0005-0000-0000-00004E870000}"/>
    <cellStyle name="Linked Cell 23 2 3" xfId="34878" xr:uid="{00000000-0005-0000-0000-00004F870000}"/>
    <cellStyle name="Linked Cell 23 2_BSD2" xfId="34879" xr:uid="{00000000-0005-0000-0000-000050870000}"/>
    <cellStyle name="Linked Cell 23 3" xfId="34880" xr:uid="{00000000-0005-0000-0000-000051870000}"/>
    <cellStyle name="Linked Cell 23 4" xfId="34881" xr:uid="{00000000-0005-0000-0000-000052870000}"/>
    <cellStyle name="Linked Cell 23_BSD2" xfId="34882" xr:uid="{00000000-0005-0000-0000-000053870000}"/>
    <cellStyle name="Linked Cell 24" xfId="34883" xr:uid="{00000000-0005-0000-0000-000054870000}"/>
    <cellStyle name="Linked Cell 24 2" xfId="34884" xr:uid="{00000000-0005-0000-0000-000055870000}"/>
    <cellStyle name="Linked Cell 24 2 2" xfId="34885" xr:uid="{00000000-0005-0000-0000-000056870000}"/>
    <cellStyle name="Linked Cell 24 2 3" xfId="34886" xr:uid="{00000000-0005-0000-0000-000057870000}"/>
    <cellStyle name="Linked Cell 24 2_BSD2" xfId="34887" xr:uid="{00000000-0005-0000-0000-000058870000}"/>
    <cellStyle name="Linked Cell 24 3" xfId="34888" xr:uid="{00000000-0005-0000-0000-000059870000}"/>
    <cellStyle name="Linked Cell 24 4" xfId="34889" xr:uid="{00000000-0005-0000-0000-00005A870000}"/>
    <cellStyle name="Linked Cell 24_BSD2" xfId="34890" xr:uid="{00000000-0005-0000-0000-00005B870000}"/>
    <cellStyle name="Linked Cell 25" xfId="34891" xr:uid="{00000000-0005-0000-0000-00005C870000}"/>
    <cellStyle name="Linked Cell 25 2" xfId="34892" xr:uid="{00000000-0005-0000-0000-00005D870000}"/>
    <cellStyle name="Linked Cell 25 2 2" xfId="34893" xr:uid="{00000000-0005-0000-0000-00005E870000}"/>
    <cellStyle name="Linked Cell 25 2 3" xfId="34894" xr:uid="{00000000-0005-0000-0000-00005F870000}"/>
    <cellStyle name="Linked Cell 25 2_BSD2" xfId="34895" xr:uid="{00000000-0005-0000-0000-000060870000}"/>
    <cellStyle name="Linked Cell 25 3" xfId="34896" xr:uid="{00000000-0005-0000-0000-000061870000}"/>
    <cellStyle name="Linked Cell 25 4" xfId="34897" xr:uid="{00000000-0005-0000-0000-000062870000}"/>
    <cellStyle name="Linked Cell 25_BSD2" xfId="34898" xr:uid="{00000000-0005-0000-0000-000063870000}"/>
    <cellStyle name="Linked Cell 26" xfId="34899" xr:uid="{00000000-0005-0000-0000-000064870000}"/>
    <cellStyle name="Linked Cell 26 2" xfId="34900" xr:uid="{00000000-0005-0000-0000-000065870000}"/>
    <cellStyle name="Linked Cell 26 2 2" xfId="34901" xr:uid="{00000000-0005-0000-0000-000066870000}"/>
    <cellStyle name="Linked Cell 26 2 3" xfId="34902" xr:uid="{00000000-0005-0000-0000-000067870000}"/>
    <cellStyle name="Linked Cell 26 2_BSD2" xfId="34903" xr:uid="{00000000-0005-0000-0000-000068870000}"/>
    <cellStyle name="Linked Cell 26 3" xfId="34904" xr:uid="{00000000-0005-0000-0000-000069870000}"/>
    <cellStyle name="Linked Cell 26 4" xfId="34905" xr:uid="{00000000-0005-0000-0000-00006A870000}"/>
    <cellStyle name="Linked Cell 26_BSD2" xfId="34906" xr:uid="{00000000-0005-0000-0000-00006B870000}"/>
    <cellStyle name="Linked Cell 27" xfId="34907" xr:uid="{00000000-0005-0000-0000-00006C870000}"/>
    <cellStyle name="Linked Cell 27 2" xfId="34908" xr:uid="{00000000-0005-0000-0000-00006D870000}"/>
    <cellStyle name="Linked Cell 27 2 2" xfId="34909" xr:uid="{00000000-0005-0000-0000-00006E870000}"/>
    <cellStyle name="Linked Cell 27 2 3" xfId="34910" xr:uid="{00000000-0005-0000-0000-00006F870000}"/>
    <cellStyle name="Linked Cell 27 2_BSD2" xfId="34911" xr:uid="{00000000-0005-0000-0000-000070870000}"/>
    <cellStyle name="Linked Cell 27 3" xfId="34912" xr:uid="{00000000-0005-0000-0000-000071870000}"/>
    <cellStyle name="Linked Cell 27 4" xfId="34913" xr:uid="{00000000-0005-0000-0000-000072870000}"/>
    <cellStyle name="Linked Cell 27_BSD2" xfId="34914" xr:uid="{00000000-0005-0000-0000-000073870000}"/>
    <cellStyle name="Linked Cell 28" xfId="34915" xr:uid="{00000000-0005-0000-0000-000074870000}"/>
    <cellStyle name="Linked Cell 28 2" xfId="34916" xr:uid="{00000000-0005-0000-0000-000075870000}"/>
    <cellStyle name="Linked Cell 28 2 2" xfId="34917" xr:uid="{00000000-0005-0000-0000-000076870000}"/>
    <cellStyle name="Linked Cell 28 2 3" xfId="34918" xr:uid="{00000000-0005-0000-0000-000077870000}"/>
    <cellStyle name="Linked Cell 28 2_BSD2" xfId="34919" xr:uid="{00000000-0005-0000-0000-000078870000}"/>
    <cellStyle name="Linked Cell 28 3" xfId="34920" xr:uid="{00000000-0005-0000-0000-000079870000}"/>
    <cellStyle name="Linked Cell 28 4" xfId="34921" xr:uid="{00000000-0005-0000-0000-00007A870000}"/>
    <cellStyle name="Linked Cell 28_BSD2" xfId="34922" xr:uid="{00000000-0005-0000-0000-00007B870000}"/>
    <cellStyle name="Linked Cell 29" xfId="34923" xr:uid="{00000000-0005-0000-0000-00007C870000}"/>
    <cellStyle name="Linked Cell 29 2" xfId="34924" xr:uid="{00000000-0005-0000-0000-00007D870000}"/>
    <cellStyle name="Linked Cell 29 2 2" xfId="34925" xr:uid="{00000000-0005-0000-0000-00007E870000}"/>
    <cellStyle name="Linked Cell 29 2 3" xfId="34926" xr:uid="{00000000-0005-0000-0000-00007F870000}"/>
    <cellStyle name="Linked Cell 29 2_BSD2" xfId="34927" xr:uid="{00000000-0005-0000-0000-000080870000}"/>
    <cellStyle name="Linked Cell 29 3" xfId="34928" xr:uid="{00000000-0005-0000-0000-000081870000}"/>
    <cellStyle name="Linked Cell 29 4" xfId="34929" xr:uid="{00000000-0005-0000-0000-000082870000}"/>
    <cellStyle name="Linked Cell 29_BSD2" xfId="34930" xr:uid="{00000000-0005-0000-0000-000083870000}"/>
    <cellStyle name="Linked Cell 3" xfId="34931" xr:uid="{00000000-0005-0000-0000-000084870000}"/>
    <cellStyle name="Linked Cell 3 10" xfId="34932" xr:uid="{00000000-0005-0000-0000-000085870000}"/>
    <cellStyle name="Linked Cell 3 11" xfId="34933" xr:uid="{00000000-0005-0000-0000-000086870000}"/>
    <cellStyle name="Linked Cell 3 12" xfId="34934" xr:uid="{00000000-0005-0000-0000-000087870000}"/>
    <cellStyle name="Linked Cell 3 2" xfId="34935" xr:uid="{00000000-0005-0000-0000-000088870000}"/>
    <cellStyle name="Linked Cell 3 2 2" xfId="34936" xr:uid="{00000000-0005-0000-0000-000089870000}"/>
    <cellStyle name="Linked Cell 3 2 3" xfId="34937" xr:uid="{00000000-0005-0000-0000-00008A870000}"/>
    <cellStyle name="Linked Cell 3 3" xfId="34938" xr:uid="{00000000-0005-0000-0000-00008B870000}"/>
    <cellStyle name="Linked Cell 3 4" xfId="34939" xr:uid="{00000000-0005-0000-0000-00008C870000}"/>
    <cellStyle name="Linked Cell 3 5" xfId="34940" xr:uid="{00000000-0005-0000-0000-00008D870000}"/>
    <cellStyle name="Linked Cell 3 6" xfId="34941" xr:uid="{00000000-0005-0000-0000-00008E870000}"/>
    <cellStyle name="Linked Cell 3 7" xfId="34942" xr:uid="{00000000-0005-0000-0000-00008F870000}"/>
    <cellStyle name="Linked Cell 3 8" xfId="34943" xr:uid="{00000000-0005-0000-0000-000090870000}"/>
    <cellStyle name="Linked Cell 3 9" xfId="34944" xr:uid="{00000000-0005-0000-0000-000091870000}"/>
    <cellStyle name="Linked Cell 3_Annexure" xfId="34945" xr:uid="{00000000-0005-0000-0000-000092870000}"/>
    <cellStyle name="Linked Cell 30" xfId="34946" xr:uid="{00000000-0005-0000-0000-000093870000}"/>
    <cellStyle name="Linked Cell 30 2" xfId="34947" xr:uid="{00000000-0005-0000-0000-000094870000}"/>
    <cellStyle name="Linked Cell 30 2 2" xfId="34948" xr:uid="{00000000-0005-0000-0000-000095870000}"/>
    <cellStyle name="Linked Cell 30 2 3" xfId="34949" xr:uid="{00000000-0005-0000-0000-000096870000}"/>
    <cellStyle name="Linked Cell 30 2_BSD2" xfId="34950" xr:uid="{00000000-0005-0000-0000-000097870000}"/>
    <cellStyle name="Linked Cell 30 3" xfId="34951" xr:uid="{00000000-0005-0000-0000-000098870000}"/>
    <cellStyle name="Linked Cell 30 4" xfId="34952" xr:uid="{00000000-0005-0000-0000-000099870000}"/>
    <cellStyle name="Linked Cell 30_BSD2" xfId="34953" xr:uid="{00000000-0005-0000-0000-00009A870000}"/>
    <cellStyle name="Linked Cell 31" xfId="34954" xr:uid="{00000000-0005-0000-0000-00009B870000}"/>
    <cellStyle name="Linked Cell 31 2" xfId="34955" xr:uid="{00000000-0005-0000-0000-00009C870000}"/>
    <cellStyle name="Linked Cell 31 2 2" xfId="34956" xr:uid="{00000000-0005-0000-0000-00009D870000}"/>
    <cellStyle name="Linked Cell 31 2 3" xfId="34957" xr:uid="{00000000-0005-0000-0000-00009E870000}"/>
    <cellStyle name="Linked Cell 31 2_BSD2" xfId="34958" xr:uid="{00000000-0005-0000-0000-00009F870000}"/>
    <cellStyle name="Linked Cell 31 3" xfId="34959" xr:uid="{00000000-0005-0000-0000-0000A0870000}"/>
    <cellStyle name="Linked Cell 31 4" xfId="34960" xr:uid="{00000000-0005-0000-0000-0000A1870000}"/>
    <cellStyle name="Linked Cell 31_BSD2" xfId="34961" xr:uid="{00000000-0005-0000-0000-0000A2870000}"/>
    <cellStyle name="Linked Cell 32" xfId="34962" xr:uid="{00000000-0005-0000-0000-0000A3870000}"/>
    <cellStyle name="Linked Cell 32 2" xfId="34963" xr:uid="{00000000-0005-0000-0000-0000A4870000}"/>
    <cellStyle name="Linked Cell 32 2 2" xfId="34964" xr:uid="{00000000-0005-0000-0000-0000A5870000}"/>
    <cellStyle name="Linked Cell 32 2 3" xfId="34965" xr:uid="{00000000-0005-0000-0000-0000A6870000}"/>
    <cellStyle name="Linked Cell 32 2_BSD2" xfId="34966" xr:uid="{00000000-0005-0000-0000-0000A7870000}"/>
    <cellStyle name="Linked Cell 32 3" xfId="34967" xr:uid="{00000000-0005-0000-0000-0000A8870000}"/>
    <cellStyle name="Linked Cell 32 4" xfId="34968" xr:uid="{00000000-0005-0000-0000-0000A9870000}"/>
    <cellStyle name="Linked Cell 32_BSD2" xfId="34969" xr:uid="{00000000-0005-0000-0000-0000AA870000}"/>
    <cellStyle name="Linked Cell 33" xfId="34970" xr:uid="{00000000-0005-0000-0000-0000AB870000}"/>
    <cellStyle name="Linked Cell 33 2" xfId="34971" xr:uid="{00000000-0005-0000-0000-0000AC870000}"/>
    <cellStyle name="Linked Cell 33 2 2" xfId="34972" xr:uid="{00000000-0005-0000-0000-0000AD870000}"/>
    <cellStyle name="Linked Cell 33 2 3" xfId="34973" xr:uid="{00000000-0005-0000-0000-0000AE870000}"/>
    <cellStyle name="Linked Cell 33 2_BSD2" xfId="34974" xr:uid="{00000000-0005-0000-0000-0000AF870000}"/>
    <cellStyle name="Linked Cell 33 3" xfId="34975" xr:uid="{00000000-0005-0000-0000-0000B0870000}"/>
    <cellStyle name="Linked Cell 33 4" xfId="34976" xr:uid="{00000000-0005-0000-0000-0000B1870000}"/>
    <cellStyle name="Linked Cell 33_BSD2" xfId="34977" xr:uid="{00000000-0005-0000-0000-0000B2870000}"/>
    <cellStyle name="Linked Cell 34" xfId="34978" xr:uid="{00000000-0005-0000-0000-0000B3870000}"/>
    <cellStyle name="Linked Cell 34 2" xfId="34979" xr:uid="{00000000-0005-0000-0000-0000B4870000}"/>
    <cellStyle name="Linked Cell 34 2 2" xfId="34980" xr:uid="{00000000-0005-0000-0000-0000B5870000}"/>
    <cellStyle name="Linked Cell 34 2 3" xfId="34981" xr:uid="{00000000-0005-0000-0000-0000B6870000}"/>
    <cellStyle name="Linked Cell 34 2_BSD2" xfId="34982" xr:uid="{00000000-0005-0000-0000-0000B7870000}"/>
    <cellStyle name="Linked Cell 34 3" xfId="34983" xr:uid="{00000000-0005-0000-0000-0000B8870000}"/>
    <cellStyle name="Linked Cell 34 4" xfId="34984" xr:uid="{00000000-0005-0000-0000-0000B9870000}"/>
    <cellStyle name="Linked Cell 34_BSD2" xfId="34985" xr:uid="{00000000-0005-0000-0000-0000BA870000}"/>
    <cellStyle name="Linked Cell 35" xfId="34986" xr:uid="{00000000-0005-0000-0000-0000BB870000}"/>
    <cellStyle name="Linked Cell 35 2" xfId="34987" xr:uid="{00000000-0005-0000-0000-0000BC870000}"/>
    <cellStyle name="Linked Cell 35 2 2" xfId="34988" xr:uid="{00000000-0005-0000-0000-0000BD870000}"/>
    <cellStyle name="Linked Cell 35 2 3" xfId="34989" xr:uid="{00000000-0005-0000-0000-0000BE870000}"/>
    <cellStyle name="Linked Cell 35 2_BSD2" xfId="34990" xr:uid="{00000000-0005-0000-0000-0000BF870000}"/>
    <cellStyle name="Linked Cell 35 3" xfId="34991" xr:uid="{00000000-0005-0000-0000-0000C0870000}"/>
    <cellStyle name="Linked Cell 35 4" xfId="34992" xr:uid="{00000000-0005-0000-0000-0000C1870000}"/>
    <cellStyle name="Linked Cell 35_BSD2" xfId="34993" xr:uid="{00000000-0005-0000-0000-0000C2870000}"/>
    <cellStyle name="Linked Cell 36" xfId="34994" xr:uid="{00000000-0005-0000-0000-0000C3870000}"/>
    <cellStyle name="Linked Cell 36 2" xfId="34995" xr:uid="{00000000-0005-0000-0000-0000C4870000}"/>
    <cellStyle name="Linked Cell 36 2 2" xfId="34996" xr:uid="{00000000-0005-0000-0000-0000C5870000}"/>
    <cellStyle name="Linked Cell 36 2 3" xfId="34997" xr:uid="{00000000-0005-0000-0000-0000C6870000}"/>
    <cellStyle name="Linked Cell 36 2_BSD2" xfId="34998" xr:uid="{00000000-0005-0000-0000-0000C7870000}"/>
    <cellStyle name="Linked Cell 36 3" xfId="34999" xr:uid="{00000000-0005-0000-0000-0000C8870000}"/>
    <cellStyle name="Linked Cell 36 4" xfId="35000" xr:uid="{00000000-0005-0000-0000-0000C9870000}"/>
    <cellStyle name="Linked Cell 36_BSD2" xfId="35001" xr:uid="{00000000-0005-0000-0000-0000CA870000}"/>
    <cellStyle name="Linked Cell 37" xfId="35002" xr:uid="{00000000-0005-0000-0000-0000CB870000}"/>
    <cellStyle name="Linked Cell 37 2" xfId="35003" xr:uid="{00000000-0005-0000-0000-0000CC870000}"/>
    <cellStyle name="Linked Cell 37 2 2" xfId="35004" xr:uid="{00000000-0005-0000-0000-0000CD870000}"/>
    <cellStyle name="Linked Cell 37 2 3" xfId="35005" xr:uid="{00000000-0005-0000-0000-0000CE870000}"/>
    <cellStyle name="Linked Cell 37 2_BSD2" xfId="35006" xr:uid="{00000000-0005-0000-0000-0000CF870000}"/>
    <cellStyle name="Linked Cell 37 3" xfId="35007" xr:uid="{00000000-0005-0000-0000-0000D0870000}"/>
    <cellStyle name="Linked Cell 37 4" xfId="35008" xr:uid="{00000000-0005-0000-0000-0000D1870000}"/>
    <cellStyle name="Linked Cell 37_BSD2" xfId="35009" xr:uid="{00000000-0005-0000-0000-0000D2870000}"/>
    <cellStyle name="Linked Cell 38" xfId="35010" xr:uid="{00000000-0005-0000-0000-0000D3870000}"/>
    <cellStyle name="Linked Cell 38 2" xfId="35011" xr:uid="{00000000-0005-0000-0000-0000D4870000}"/>
    <cellStyle name="Linked Cell 38 2 2" xfId="35012" xr:uid="{00000000-0005-0000-0000-0000D5870000}"/>
    <cellStyle name="Linked Cell 38 2 3" xfId="35013" xr:uid="{00000000-0005-0000-0000-0000D6870000}"/>
    <cellStyle name="Linked Cell 38 2_BSD2" xfId="35014" xr:uid="{00000000-0005-0000-0000-0000D7870000}"/>
    <cellStyle name="Linked Cell 38 3" xfId="35015" xr:uid="{00000000-0005-0000-0000-0000D8870000}"/>
    <cellStyle name="Linked Cell 38 4" xfId="35016" xr:uid="{00000000-0005-0000-0000-0000D9870000}"/>
    <cellStyle name="Linked Cell 38_BSD2" xfId="35017" xr:uid="{00000000-0005-0000-0000-0000DA870000}"/>
    <cellStyle name="Linked Cell 39" xfId="35018" xr:uid="{00000000-0005-0000-0000-0000DB870000}"/>
    <cellStyle name="Linked Cell 39 2" xfId="35019" xr:uid="{00000000-0005-0000-0000-0000DC870000}"/>
    <cellStyle name="Linked Cell 39 2 2" xfId="35020" xr:uid="{00000000-0005-0000-0000-0000DD870000}"/>
    <cellStyle name="Linked Cell 39 2 3" xfId="35021" xr:uid="{00000000-0005-0000-0000-0000DE870000}"/>
    <cellStyle name="Linked Cell 39 2_BSD2" xfId="35022" xr:uid="{00000000-0005-0000-0000-0000DF870000}"/>
    <cellStyle name="Linked Cell 39 3" xfId="35023" xr:uid="{00000000-0005-0000-0000-0000E0870000}"/>
    <cellStyle name="Linked Cell 39 4" xfId="35024" xr:uid="{00000000-0005-0000-0000-0000E1870000}"/>
    <cellStyle name="Linked Cell 39_BSD2" xfId="35025" xr:uid="{00000000-0005-0000-0000-0000E2870000}"/>
    <cellStyle name="Linked Cell 4" xfId="35026" xr:uid="{00000000-0005-0000-0000-0000E3870000}"/>
    <cellStyle name="Linked Cell 4 10" xfId="35027" xr:uid="{00000000-0005-0000-0000-0000E4870000}"/>
    <cellStyle name="Linked Cell 4 11" xfId="35028" xr:uid="{00000000-0005-0000-0000-0000E5870000}"/>
    <cellStyle name="Linked Cell 4 12" xfId="35029" xr:uid="{00000000-0005-0000-0000-0000E6870000}"/>
    <cellStyle name="Linked Cell 4 2" xfId="35030" xr:uid="{00000000-0005-0000-0000-0000E7870000}"/>
    <cellStyle name="Linked Cell 4 2 2" xfId="35031" xr:uid="{00000000-0005-0000-0000-0000E8870000}"/>
    <cellStyle name="Linked Cell 4 2 3" xfId="35032" xr:uid="{00000000-0005-0000-0000-0000E9870000}"/>
    <cellStyle name="Linked Cell 4 2_BSD2" xfId="35033" xr:uid="{00000000-0005-0000-0000-0000EA870000}"/>
    <cellStyle name="Linked Cell 4 3" xfId="35034" xr:uid="{00000000-0005-0000-0000-0000EB870000}"/>
    <cellStyle name="Linked Cell 4 4" xfId="35035" xr:uid="{00000000-0005-0000-0000-0000EC870000}"/>
    <cellStyle name="Linked Cell 4 5" xfId="35036" xr:uid="{00000000-0005-0000-0000-0000ED870000}"/>
    <cellStyle name="Linked Cell 4 6" xfId="35037" xr:uid="{00000000-0005-0000-0000-0000EE870000}"/>
    <cellStyle name="Linked Cell 4 7" xfId="35038" xr:uid="{00000000-0005-0000-0000-0000EF870000}"/>
    <cellStyle name="Linked Cell 4 8" xfId="35039" xr:uid="{00000000-0005-0000-0000-0000F0870000}"/>
    <cellStyle name="Linked Cell 4 9" xfId="35040" xr:uid="{00000000-0005-0000-0000-0000F1870000}"/>
    <cellStyle name="Linked Cell 4_Annexure" xfId="35041" xr:uid="{00000000-0005-0000-0000-0000F2870000}"/>
    <cellStyle name="Linked Cell 40" xfId="35042" xr:uid="{00000000-0005-0000-0000-0000F3870000}"/>
    <cellStyle name="Linked Cell 40 2" xfId="35043" xr:uid="{00000000-0005-0000-0000-0000F4870000}"/>
    <cellStyle name="Linked Cell 40 2 2" xfId="35044" xr:uid="{00000000-0005-0000-0000-0000F5870000}"/>
    <cellStyle name="Linked Cell 40 2 3" xfId="35045" xr:uid="{00000000-0005-0000-0000-0000F6870000}"/>
    <cellStyle name="Linked Cell 40 2_BSD2" xfId="35046" xr:uid="{00000000-0005-0000-0000-0000F7870000}"/>
    <cellStyle name="Linked Cell 40 3" xfId="35047" xr:uid="{00000000-0005-0000-0000-0000F8870000}"/>
    <cellStyle name="Linked Cell 40 4" xfId="35048" xr:uid="{00000000-0005-0000-0000-0000F9870000}"/>
    <cellStyle name="Linked Cell 40_BSD2" xfId="35049" xr:uid="{00000000-0005-0000-0000-0000FA870000}"/>
    <cellStyle name="Linked Cell 41" xfId="35050" xr:uid="{00000000-0005-0000-0000-0000FB870000}"/>
    <cellStyle name="Linked Cell 41 2" xfId="35051" xr:uid="{00000000-0005-0000-0000-0000FC870000}"/>
    <cellStyle name="Linked Cell 41 2 2" xfId="35052" xr:uid="{00000000-0005-0000-0000-0000FD870000}"/>
    <cellStyle name="Linked Cell 41 2 3" xfId="35053" xr:uid="{00000000-0005-0000-0000-0000FE870000}"/>
    <cellStyle name="Linked Cell 41 2_BSD2" xfId="35054" xr:uid="{00000000-0005-0000-0000-0000FF870000}"/>
    <cellStyle name="Linked Cell 41 3" xfId="35055" xr:uid="{00000000-0005-0000-0000-000000880000}"/>
    <cellStyle name="Linked Cell 41 4" xfId="35056" xr:uid="{00000000-0005-0000-0000-000001880000}"/>
    <cellStyle name="Linked Cell 41_BSD2" xfId="35057" xr:uid="{00000000-0005-0000-0000-000002880000}"/>
    <cellStyle name="Linked Cell 42" xfId="35058" xr:uid="{00000000-0005-0000-0000-000003880000}"/>
    <cellStyle name="Linked Cell 42 2" xfId="35059" xr:uid="{00000000-0005-0000-0000-000004880000}"/>
    <cellStyle name="Linked Cell 42 2 2" xfId="35060" xr:uid="{00000000-0005-0000-0000-000005880000}"/>
    <cellStyle name="Linked Cell 42 2 3" xfId="35061" xr:uid="{00000000-0005-0000-0000-000006880000}"/>
    <cellStyle name="Linked Cell 42 2_BSD2" xfId="35062" xr:uid="{00000000-0005-0000-0000-000007880000}"/>
    <cellStyle name="Linked Cell 42 3" xfId="35063" xr:uid="{00000000-0005-0000-0000-000008880000}"/>
    <cellStyle name="Linked Cell 42 4" xfId="35064" xr:uid="{00000000-0005-0000-0000-000009880000}"/>
    <cellStyle name="Linked Cell 42_BSD2" xfId="35065" xr:uid="{00000000-0005-0000-0000-00000A880000}"/>
    <cellStyle name="Linked Cell 43" xfId="35066" xr:uid="{00000000-0005-0000-0000-00000B880000}"/>
    <cellStyle name="Linked Cell 43 2" xfId="35067" xr:uid="{00000000-0005-0000-0000-00000C880000}"/>
    <cellStyle name="Linked Cell 43 2 2" xfId="35068" xr:uid="{00000000-0005-0000-0000-00000D880000}"/>
    <cellStyle name="Linked Cell 43 2 3" xfId="35069" xr:uid="{00000000-0005-0000-0000-00000E880000}"/>
    <cellStyle name="Linked Cell 43 2_BSD2" xfId="35070" xr:uid="{00000000-0005-0000-0000-00000F880000}"/>
    <cellStyle name="Linked Cell 43 3" xfId="35071" xr:uid="{00000000-0005-0000-0000-000010880000}"/>
    <cellStyle name="Linked Cell 43 4" xfId="35072" xr:uid="{00000000-0005-0000-0000-000011880000}"/>
    <cellStyle name="Linked Cell 43_BSD2" xfId="35073" xr:uid="{00000000-0005-0000-0000-000012880000}"/>
    <cellStyle name="Linked Cell 44" xfId="35074" xr:uid="{00000000-0005-0000-0000-000013880000}"/>
    <cellStyle name="Linked Cell 44 2" xfId="35075" xr:uid="{00000000-0005-0000-0000-000014880000}"/>
    <cellStyle name="Linked Cell 44 2 2" xfId="35076" xr:uid="{00000000-0005-0000-0000-000015880000}"/>
    <cellStyle name="Linked Cell 44 2 3" xfId="35077" xr:uid="{00000000-0005-0000-0000-000016880000}"/>
    <cellStyle name="Linked Cell 44 2_BSD2" xfId="35078" xr:uid="{00000000-0005-0000-0000-000017880000}"/>
    <cellStyle name="Linked Cell 44 3" xfId="35079" xr:uid="{00000000-0005-0000-0000-000018880000}"/>
    <cellStyle name="Linked Cell 44 4" xfId="35080" xr:uid="{00000000-0005-0000-0000-000019880000}"/>
    <cellStyle name="Linked Cell 44_BSD2" xfId="35081" xr:uid="{00000000-0005-0000-0000-00001A880000}"/>
    <cellStyle name="Linked Cell 45" xfId="35082" xr:uid="{00000000-0005-0000-0000-00001B880000}"/>
    <cellStyle name="Linked Cell 45 2" xfId="35083" xr:uid="{00000000-0005-0000-0000-00001C880000}"/>
    <cellStyle name="Linked Cell 45 2 2" xfId="35084" xr:uid="{00000000-0005-0000-0000-00001D880000}"/>
    <cellStyle name="Linked Cell 45 2 3" xfId="35085" xr:uid="{00000000-0005-0000-0000-00001E880000}"/>
    <cellStyle name="Linked Cell 45 2_BSD2" xfId="35086" xr:uid="{00000000-0005-0000-0000-00001F880000}"/>
    <cellStyle name="Linked Cell 45 3" xfId="35087" xr:uid="{00000000-0005-0000-0000-000020880000}"/>
    <cellStyle name="Linked Cell 45 4" xfId="35088" xr:uid="{00000000-0005-0000-0000-000021880000}"/>
    <cellStyle name="Linked Cell 45_BSD2" xfId="35089" xr:uid="{00000000-0005-0000-0000-000022880000}"/>
    <cellStyle name="Linked Cell 46" xfId="35090" xr:uid="{00000000-0005-0000-0000-000023880000}"/>
    <cellStyle name="Linked Cell 46 2" xfId="35091" xr:uid="{00000000-0005-0000-0000-000024880000}"/>
    <cellStyle name="Linked Cell 46 2 2" xfId="35092" xr:uid="{00000000-0005-0000-0000-000025880000}"/>
    <cellStyle name="Linked Cell 46 2 3" xfId="35093" xr:uid="{00000000-0005-0000-0000-000026880000}"/>
    <cellStyle name="Linked Cell 46 2_BSD2" xfId="35094" xr:uid="{00000000-0005-0000-0000-000027880000}"/>
    <cellStyle name="Linked Cell 46 3" xfId="35095" xr:uid="{00000000-0005-0000-0000-000028880000}"/>
    <cellStyle name="Linked Cell 46 4" xfId="35096" xr:uid="{00000000-0005-0000-0000-000029880000}"/>
    <cellStyle name="Linked Cell 46_BSD2" xfId="35097" xr:uid="{00000000-0005-0000-0000-00002A880000}"/>
    <cellStyle name="Linked Cell 47" xfId="35098" xr:uid="{00000000-0005-0000-0000-00002B880000}"/>
    <cellStyle name="Linked Cell 47 2" xfId="35099" xr:uid="{00000000-0005-0000-0000-00002C880000}"/>
    <cellStyle name="Linked Cell 47 2 2" xfId="35100" xr:uid="{00000000-0005-0000-0000-00002D880000}"/>
    <cellStyle name="Linked Cell 47 2 3" xfId="35101" xr:uid="{00000000-0005-0000-0000-00002E880000}"/>
    <cellStyle name="Linked Cell 47 2_BSD2" xfId="35102" xr:uid="{00000000-0005-0000-0000-00002F880000}"/>
    <cellStyle name="Linked Cell 47 3" xfId="35103" xr:uid="{00000000-0005-0000-0000-000030880000}"/>
    <cellStyle name="Linked Cell 47 4" xfId="35104" xr:uid="{00000000-0005-0000-0000-000031880000}"/>
    <cellStyle name="Linked Cell 47_BSD2" xfId="35105" xr:uid="{00000000-0005-0000-0000-000032880000}"/>
    <cellStyle name="Linked Cell 48" xfId="35106" xr:uid="{00000000-0005-0000-0000-000033880000}"/>
    <cellStyle name="Linked Cell 48 2" xfId="35107" xr:uid="{00000000-0005-0000-0000-000034880000}"/>
    <cellStyle name="Linked Cell 48 2 2" xfId="35108" xr:uid="{00000000-0005-0000-0000-000035880000}"/>
    <cellStyle name="Linked Cell 48 2 3" xfId="35109" xr:uid="{00000000-0005-0000-0000-000036880000}"/>
    <cellStyle name="Linked Cell 48 2_BSD2" xfId="35110" xr:uid="{00000000-0005-0000-0000-000037880000}"/>
    <cellStyle name="Linked Cell 48 3" xfId="35111" xr:uid="{00000000-0005-0000-0000-000038880000}"/>
    <cellStyle name="Linked Cell 48 4" xfId="35112" xr:uid="{00000000-0005-0000-0000-000039880000}"/>
    <cellStyle name="Linked Cell 48_BSD2" xfId="35113" xr:uid="{00000000-0005-0000-0000-00003A880000}"/>
    <cellStyle name="Linked Cell 49" xfId="35114" xr:uid="{00000000-0005-0000-0000-00003B880000}"/>
    <cellStyle name="Linked Cell 49 2" xfId="35115" xr:uid="{00000000-0005-0000-0000-00003C880000}"/>
    <cellStyle name="Linked Cell 49 2 2" xfId="35116" xr:uid="{00000000-0005-0000-0000-00003D880000}"/>
    <cellStyle name="Linked Cell 49 2 3" xfId="35117" xr:uid="{00000000-0005-0000-0000-00003E880000}"/>
    <cellStyle name="Linked Cell 49 2_BSD2" xfId="35118" xr:uid="{00000000-0005-0000-0000-00003F880000}"/>
    <cellStyle name="Linked Cell 49 3" xfId="35119" xr:uid="{00000000-0005-0000-0000-000040880000}"/>
    <cellStyle name="Linked Cell 49 4" xfId="35120" xr:uid="{00000000-0005-0000-0000-000041880000}"/>
    <cellStyle name="Linked Cell 49_BSD2" xfId="35121" xr:uid="{00000000-0005-0000-0000-000042880000}"/>
    <cellStyle name="Linked Cell 5" xfId="35122" xr:uid="{00000000-0005-0000-0000-000043880000}"/>
    <cellStyle name="Linked Cell 5 10" xfId="35123" xr:uid="{00000000-0005-0000-0000-000044880000}"/>
    <cellStyle name="Linked Cell 5 11" xfId="35124" xr:uid="{00000000-0005-0000-0000-000045880000}"/>
    <cellStyle name="Linked Cell 5 12" xfId="35125" xr:uid="{00000000-0005-0000-0000-000046880000}"/>
    <cellStyle name="Linked Cell 5 2" xfId="35126" xr:uid="{00000000-0005-0000-0000-000047880000}"/>
    <cellStyle name="Linked Cell 5 2 2" xfId="35127" xr:uid="{00000000-0005-0000-0000-000048880000}"/>
    <cellStyle name="Linked Cell 5 2 3" xfId="35128" xr:uid="{00000000-0005-0000-0000-000049880000}"/>
    <cellStyle name="Linked Cell 5 2_BSD2" xfId="35129" xr:uid="{00000000-0005-0000-0000-00004A880000}"/>
    <cellStyle name="Linked Cell 5 3" xfId="35130" xr:uid="{00000000-0005-0000-0000-00004B880000}"/>
    <cellStyle name="Linked Cell 5 4" xfId="35131" xr:uid="{00000000-0005-0000-0000-00004C880000}"/>
    <cellStyle name="Linked Cell 5 5" xfId="35132" xr:uid="{00000000-0005-0000-0000-00004D880000}"/>
    <cellStyle name="Linked Cell 5 6" xfId="35133" xr:uid="{00000000-0005-0000-0000-00004E880000}"/>
    <cellStyle name="Linked Cell 5 7" xfId="35134" xr:uid="{00000000-0005-0000-0000-00004F880000}"/>
    <cellStyle name="Linked Cell 5 8" xfId="35135" xr:uid="{00000000-0005-0000-0000-000050880000}"/>
    <cellStyle name="Linked Cell 5 9" xfId="35136" xr:uid="{00000000-0005-0000-0000-000051880000}"/>
    <cellStyle name="Linked Cell 5_Annexure" xfId="35137" xr:uid="{00000000-0005-0000-0000-000052880000}"/>
    <cellStyle name="Linked Cell 50" xfId="35138" xr:uid="{00000000-0005-0000-0000-000053880000}"/>
    <cellStyle name="Linked Cell 50 2" xfId="35139" xr:uid="{00000000-0005-0000-0000-000054880000}"/>
    <cellStyle name="Linked Cell 50 2 2" xfId="35140" xr:uid="{00000000-0005-0000-0000-000055880000}"/>
    <cellStyle name="Linked Cell 50 2 3" xfId="35141" xr:uid="{00000000-0005-0000-0000-000056880000}"/>
    <cellStyle name="Linked Cell 50 2_BSD2" xfId="35142" xr:uid="{00000000-0005-0000-0000-000057880000}"/>
    <cellStyle name="Linked Cell 50 3" xfId="35143" xr:uid="{00000000-0005-0000-0000-000058880000}"/>
    <cellStyle name="Linked Cell 50 4" xfId="35144" xr:uid="{00000000-0005-0000-0000-000059880000}"/>
    <cellStyle name="Linked Cell 50_BSD2" xfId="35145" xr:uid="{00000000-0005-0000-0000-00005A880000}"/>
    <cellStyle name="Linked Cell 51" xfId="35146" xr:uid="{00000000-0005-0000-0000-00005B880000}"/>
    <cellStyle name="Linked Cell 51 2" xfId="35147" xr:uid="{00000000-0005-0000-0000-00005C880000}"/>
    <cellStyle name="Linked Cell 51 2 2" xfId="35148" xr:uid="{00000000-0005-0000-0000-00005D880000}"/>
    <cellStyle name="Linked Cell 51 2 3" xfId="35149" xr:uid="{00000000-0005-0000-0000-00005E880000}"/>
    <cellStyle name="Linked Cell 51 2_BSD2" xfId="35150" xr:uid="{00000000-0005-0000-0000-00005F880000}"/>
    <cellStyle name="Linked Cell 51 3" xfId="35151" xr:uid="{00000000-0005-0000-0000-000060880000}"/>
    <cellStyle name="Linked Cell 51 4" xfId="35152" xr:uid="{00000000-0005-0000-0000-000061880000}"/>
    <cellStyle name="Linked Cell 51_BSD2" xfId="35153" xr:uid="{00000000-0005-0000-0000-000062880000}"/>
    <cellStyle name="Linked Cell 52" xfId="35154" xr:uid="{00000000-0005-0000-0000-000063880000}"/>
    <cellStyle name="Linked Cell 52 2" xfId="35155" xr:uid="{00000000-0005-0000-0000-000064880000}"/>
    <cellStyle name="Linked Cell 52 2 2" xfId="35156" xr:uid="{00000000-0005-0000-0000-000065880000}"/>
    <cellStyle name="Linked Cell 52 2 3" xfId="35157" xr:uid="{00000000-0005-0000-0000-000066880000}"/>
    <cellStyle name="Linked Cell 52 2_BSD2" xfId="35158" xr:uid="{00000000-0005-0000-0000-000067880000}"/>
    <cellStyle name="Linked Cell 52 3" xfId="35159" xr:uid="{00000000-0005-0000-0000-000068880000}"/>
    <cellStyle name="Linked Cell 52 4" xfId="35160" xr:uid="{00000000-0005-0000-0000-000069880000}"/>
    <cellStyle name="Linked Cell 52_BSD2" xfId="35161" xr:uid="{00000000-0005-0000-0000-00006A880000}"/>
    <cellStyle name="Linked Cell 53" xfId="35162" xr:uid="{00000000-0005-0000-0000-00006B880000}"/>
    <cellStyle name="Linked Cell 53 2" xfId="35163" xr:uid="{00000000-0005-0000-0000-00006C880000}"/>
    <cellStyle name="Linked Cell 53 2 2" xfId="35164" xr:uid="{00000000-0005-0000-0000-00006D880000}"/>
    <cellStyle name="Linked Cell 53 2 3" xfId="35165" xr:uid="{00000000-0005-0000-0000-00006E880000}"/>
    <cellStyle name="Linked Cell 53 2_BSD2" xfId="35166" xr:uid="{00000000-0005-0000-0000-00006F880000}"/>
    <cellStyle name="Linked Cell 53 3" xfId="35167" xr:uid="{00000000-0005-0000-0000-000070880000}"/>
    <cellStyle name="Linked Cell 53 4" xfId="35168" xr:uid="{00000000-0005-0000-0000-000071880000}"/>
    <cellStyle name="Linked Cell 53_BSD2" xfId="35169" xr:uid="{00000000-0005-0000-0000-000072880000}"/>
    <cellStyle name="Linked Cell 54" xfId="35170" xr:uid="{00000000-0005-0000-0000-000073880000}"/>
    <cellStyle name="Linked Cell 54 2" xfId="35171" xr:uid="{00000000-0005-0000-0000-000074880000}"/>
    <cellStyle name="Linked Cell 54 2 2" xfId="35172" xr:uid="{00000000-0005-0000-0000-000075880000}"/>
    <cellStyle name="Linked Cell 54 2 3" xfId="35173" xr:uid="{00000000-0005-0000-0000-000076880000}"/>
    <cellStyle name="Linked Cell 54 2_BSD2" xfId="35174" xr:uid="{00000000-0005-0000-0000-000077880000}"/>
    <cellStyle name="Linked Cell 54 3" xfId="35175" xr:uid="{00000000-0005-0000-0000-000078880000}"/>
    <cellStyle name="Linked Cell 54 4" xfId="35176" xr:uid="{00000000-0005-0000-0000-000079880000}"/>
    <cellStyle name="Linked Cell 54_BSD2" xfId="35177" xr:uid="{00000000-0005-0000-0000-00007A880000}"/>
    <cellStyle name="Linked Cell 55" xfId="35178" xr:uid="{00000000-0005-0000-0000-00007B880000}"/>
    <cellStyle name="Linked Cell 55 2" xfId="35179" xr:uid="{00000000-0005-0000-0000-00007C880000}"/>
    <cellStyle name="Linked Cell 55 2 2" xfId="35180" xr:uid="{00000000-0005-0000-0000-00007D880000}"/>
    <cellStyle name="Linked Cell 55 2 3" xfId="35181" xr:uid="{00000000-0005-0000-0000-00007E880000}"/>
    <cellStyle name="Linked Cell 55 2_BSD2" xfId="35182" xr:uid="{00000000-0005-0000-0000-00007F880000}"/>
    <cellStyle name="Linked Cell 55 3" xfId="35183" xr:uid="{00000000-0005-0000-0000-000080880000}"/>
    <cellStyle name="Linked Cell 55 4" xfId="35184" xr:uid="{00000000-0005-0000-0000-000081880000}"/>
    <cellStyle name="Linked Cell 55_BSD2" xfId="35185" xr:uid="{00000000-0005-0000-0000-000082880000}"/>
    <cellStyle name="Linked Cell 56" xfId="35186" xr:uid="{00000000-0005-0000-0000-000083880000}"/>
    <cellStyle name="Linked Cell 56 2" xfId="35187" xr:uid="{00000000-0005-0000-0000-000084880000}"/>
    <cellStyle name="Linked Cell 56 2 2" xfId="35188" xr:uid="{00000000-0005-0000-0000-000085880000}"/>
    <cellStyle name="Linked Cell 56 2 3" xfId="35189" xr:uid="{00000000-0005-0000-0000-000086880000}"/>
    <cellStyle name="Linked Cell 56 2_BSD2" xfId="35190" xr:uid="{00000000-0005-0000-0000-000087880000}"/>
    <cellStyle name="Linked Cell 56 3" xfId="35191" xr:uid="{00000000-0005-0000-0000-000088880000}"/>
    <cellStyle name="Linked Cell 56 4" xfId="35192" xr:uid="{00000000-0005-0000-0000-000089880000}"/>
    <cellStyle name="Linked Cell 56_BSD2" xfId="35193" xr:uid="{00000000-0005-0000-0000-00008A880000}"/>
    <cellStyle name="Linked Cell 57" xfId="35194" xr:uid="{00000000-0005-0000-0000-00008B880000}"/>
    <cellStyle name="Linked Cell 57 2" xfId="35195" xr:uid="{00000000-0005-0000-0000-00008C880000}"/>
    <cellStyle name="Linked Cell 57 2 2" xfId="35196" xr:uid="{00000000-0005-0000-0000-00008D880000}"/>
    <cellStyle name="Linked Cell 57 2 3" xfId="35197" xr:uid="{00000000-0005-0000-0000-00008E880000}"/>
    <cellStyle name="Linked Cell 57 2_BSD2" xfId="35198" xr:uid="{00000000-0005-0000-0000-00008F880000}"/>
    <cellStyle name="Linked Cell 57 3" xfId="35199" xr:uid="{00000000-0005-0000-0000-000090880000}"/>
    <cellStyle name="Linked Cell 57 4" xfId="35200" xr:uid="{00000000-0005-0000-0000-000091880000}"/>
    <cellStyle name="Linked Cell 57_BSD2" xfId="35201" xr:uid="{00000000-0005-0000-0000-000092880000}"/>
    <cellStyle name="Linked Cell 58" xfId="35202" xr:uid="{00000000-0005-0000-0000-000093880000}"/>
    <cellStyle name="Linked Cell 58 2" xfId="35203" xr:uid="{00000000-0005-0000-0000-000094880000}"/>
    <cellStyle name="Linked Cell 58 2 2" xfId="35204" xr:uid="{00000000-0005-0000-0000-000095880000}"/>
    <cellStyle name="Linked Cell 58 2 3" xfId="35205" xr:uid="{00000000-0005-0000-0000-000096880000}"/>
    <cellStyle name="Linked Cell 58 2_BSD2" xfId="35206" xr:uid="{00000000-0005-0000-0000-000097880000}"/>
    <cellStyle name="Linked Cell 58 3" xfId="35207" xr:uid="{00000000-0005-0000-0000-000098880000}"/>
    <cellStyle name="Linked Cell 58 4" xfId="35208" xr:uid="{00000000-0005-0000-0000-000099880000}"/>
    <cellStyle name="Linked Cell 58_BSD2" xfId="35209" xr:uid="{00000000-0005-0000-0000-00009A880000}"/>
    <cellStyle name="Linked Cell 59" xfId="35210" xr:uid="{00000000-0005-0000-0000-00009B880000}"/>
    <cellStyle name="Linked Cell 59 2" xfId="35211" xr:uid="{00000000-0005-0000-0000-00009C880000}"/>
    <cellStyle name="Linked Cell 59 2 2" xfId="35212" xr:uid="{00000000-0005-0000-0000-00009D880000}"/>
    <cellStyle name="Linked Cell 59 2 3" xfId="35213" xr:uid="{00000000-0005-0000-0000-00009E880000}"/>
    <cellStyle name="Linked Cell 59 2_BSD2" xfId="35214" xr:uid="{00000000-0005-0000-0000-00009F880000}"/>
    <cellStyle name="Linked Cell 59 3" xfId="35215" xr:uid="{00000000-0005-0000-0000-0000A0880000}"/>
    <cellStyle name="Linked Cell 59 4" xfId="35216" xr:uid="{00000000-0005-0000-0000-0000A1880000}"/>
    <cellStyle name="Linked Cell 59_BSD2" xfId="35217" xr:uid="{00000000-0005-0000-0000-0000A2880000}"/>
    <cellStyle name="Linked Cell 6" xfId="35218" xr:uid="{00000000-0005-0000-0000-0000A3880000}"/>
    <cellStyle name="Linked Cell 6 10" xfId="35219" xr:uid="{00000000-0005-0000-0000-0000A4880000}"/>
    <cellStyle name="Linked Cell 6 11" xfId="35220" xr:uid="{00000000-0005-0000-0000-0000A5880000}"/>
    <cellStyle name="Linked Cell 6 12" xfId="35221" xr:uid="{00000000-0005-0000-0000-0000A6880000}"/>
    <cellStyle name="Linked Cell 6 2" xfId="35222" xr:uid="{00000000-0005-0000-0000-0000A7880000}"/>
    <cellStyle name="Linked Cell 6 2 2" xfId="35223" xr:uid="{00000000-0005-0000-0000-0000A8880000}"/>
    <cellStyle name="Linked Cell 6 2 3" xfId="35224" xr:uid="{00000000-0005-0000-0000-0000A9880000}"/>
    <cellStyle name="Linked Cell 6 2_BSD2" xfId="35225" xr:uid="{00000000-0005-0000-0000-0000AA880000}"/>
    <cellStyle name="Linked Cell 6 3" xfId="35226" xr:uid="{00000000-0005-0000-0000-0000AB880000}"/>
    <cellStyle name="Linked Cell 6 4" xfId="35227" xr:uid="{00000000-0005-0000-0000-0000AC880000}"/>
    <cellStyle name="Linked Cell 6 5" xfId="35228" xr:uid="{00000000-0005-0000-0000-0000AD880000}"/>
    <cellStyle name="Linked Cell 6 6" xfId="35229" xr:uid="{00000000-0005-0000-0000-0000AE880000}"/>
    <cellStyle name="Linked Cell 6 7" xfId="35230" xr:uid="{00000000-0005-0000-0000-0000AF880000}"/>
    <cellStyle name="Linked Cell 6 8" xfId="35231" xr:uid="{00000000-0005-0000-0000-0000B0880000}"/>
    <cellStyle name="Linked Cell 6 9" xfId="35232" xr:uid="{00000000-0005-0000-0000-0000B1880000}"/>
    <cellStyle name="Linked Cell 6_Annexure" xfId="35233" xr:uid="{00000000-0005-0000-0000-0000B2880000}"/>
    <cellStyle name="Linked Cell 60" xfId="35234" xr:uid="{00000000-0005-0000-0000-0000B3880000}"/>
    <cellStyle name="Linked Cell 60 2" xfId="35235" xr:uid="{00000000-0005-0000-0000-0000B4880000}"/>
    <cellStyle name="Linked Cell 60 3" xfId="35236" xr:uid="{00000000-0005-0000-0000-0000B5880000}"/>
    <cellStyle name="Linked Cell 60_BSD2" xfId="35237" xr:uid="{00000000-0005-0000-0000-0000B6880000}"/>
    <cellStyle name="Linked Cell 61" xfId="35238" xr:uid="{00000000-0005-0000-0000-0000B7880000}"/>
    <cellStyle name="Linked Cell 61 2" xfId="35239" xr:uid="{00000000-0005-0000-0000-0000B8880000}"/>
    <cellStyle name="Linked Cell 61 3" xfId="35240" xr:uid="{00000000-0005-0000-0000-0000B9880000}"/>
    <cellStyle name="Linked Cell 61_BSD2" xfId="35241" xr:uid="{00000000-0005-0000-0000-0000BA880000}"/>
    <cellStyle name="Linked Cell 62" xfId="35242" xr:uid="{00000000-0005-0000-0000-0000BB880000}"/>
    <cellStyle name="Linked Cell 62 2" xfId="35243" xr:uid="{00000000-0005-0000-0000-0000BC880000}"/>
    <cellStyle name="Linked Cell 62 3" xfId="35244" xr:uid="{00000000-0005-0000-0000-0000BD880000}"/>
    <cellStyle name="Linked Cell 62_BSD2" xfId="35245" xr:uid="{00000000-0005-0000-0000-0000BE880000}"/>
    <cellStyle name="Linked Cell 63" xfId="35246" xr:uid="{00000000-0005-0000-0000-0000BF880000}"/>
    <cellStyle name="Linked Cell 63 2" xfId="35247" xr:uid="{00000000-0005-0000-0000-0000C0880000}"/>
    <cellStyle name="Linked Cell 63 3" xfId="35248" xr:uid="{00000000-0005-0000-0000-0000C1880000}"/>
    <cellStyle name="Linked Cell 63_BSD2" xfId="35249" xr:uid="{00000000-0005-0000-0000-0000C2880000}"/>
    <cellStyle name="Linked Cell 64" xfId="35250" xr:uid="{00000000-0005-0000-0000-0000C3880000}"/>
    <cellStyle name="Linked Cell 64 2" xfId="35251" xr:uid="{00000000-0005-0000-0000-0000C4880000}"/>
    <cellStyle name="Linked Cell 64 3" xfId="35252" xr:uid="{00000000-0005-0000-0000-0000C5880000}"/>
    <cellStyle name="Linked Cell 64_BSD2" xfId="35253" xr:uid="{00000000-0005-0000-0000-0000C6880000}"/>
    <cellStyle name="Linked Cell 65" xfId="35254" xr:uid="{00000000-0005-0000-0000-0000C7880000}"/>
    <cellStyle name="Linked Cell 65 2" xfId="35255" xr:uid="{00000000-0005-0000-0000-0000C8880000}"/>
    <cellStyle name="Linked Cell 65 3" xfId="35256" xr:uid="{00000000-0005-0000-0000-0000C9880000}"/>
    <cellStyle name="Linked Cell 65_BSD2" xfId="35257" xr:uid="{00000000-0005-0000-0000-0000CA880000}"/>
    <cellStyle name="Linked Cell 66" xfId="35258" xr:uid="{00000000-0005-0000-0000-0000CB880000}"/>
    <cellStyle name="Linked Cell 66 2" xfId="35259" xr:uid="{00000000-0005-0000-0000-0000CC880000}"/>
    <cellStyle name="Linked Cell 66 3" xfId="35260" xr:uid="{00000000-0005-0000-0000-0000CD880000}"/>
    <cellStyle name="Linked Cell 66_BSD2" xfId="35261" xr:uid="{00000000-0005-0000-0000-0000CE880000}"/>
    <cellStyle name="Linked Cell 67" xfId="35262" xr:uid="{00000000-0005-0000-0000-0000CF880000}"/>
    <cellStyle name="Linked Cell 67 2" xfId="35263" xr:uid="{00000000-0005-0000-0000-0000D0880000}"/>
    <cellStyle name="Linked Cell 67 3" xfId="35264" xr:uid="{00000000-0005-0000-0000-0000D1880000}"/>
    <cellStyle name="Linked Cell 67_BSD2" xfId="35265" xr:uid="{00000000-0005-0000-0000-0000D2880000}"/>
    <cellStyle name="Linked Cell 68" xfId="35266" xr:uid="{00000000-0005-0000-0000-0000D3880000}"/>
    <cellStyle name="Linked Cell 68 2" xfId="35267" xr:uid="{00000000-0005-0000-0000-0000D4880000}"/>
    <cellStyle name="Linked Cell 68 3" xfId="35268" xr:uid="{00000000-0005-0000-0000-0000D5880000}"/>
    <cellStyle name="Linked Cell 68_BSD2" xfId="35269" xr:uid="{00000000-0005-0000-0000-0000D6880000}"/>
    <cellStyle name="Linked Cell 69" xfId="35270" xr:uid="{00000000-0005-0000-0000-0000D7880000}"/>
    <cellStyle name="Linked Cell 69 2" xfId="35271" xr:uid="{00000000-0005-0000-0000-0000D8880000}"/>
    <cellStyle name="Linked Cell 69 3" xfId="35272" xr:uid="{00000000-0005-0000-0000-0000D9880000}"/>
    <cellStyle name="Linked Cell 69_BSD2" xfId="35273" xr:uid="{00000000-0005-0000-0000-0000DA880000}"/>
    <cellStyle name="Linked Cell 7" xfId="35274" xr:uid="{00000000-0005-0000-0000-0000DB880000}"/>
    <cellStyle name="Linked Cell 7 10" xfId="35275" xr:uid="{00000000-0005-0000-0000-0000DC880000}"/>
    <cellStyle name="Linked Cell 7 11" xfId="35276" xr:uid="{00000000-0005-0000-0000-0000DD880000}"/>
    <cellStyle name="Linked Cell 7 12" xfId="35277" xr:uid="{00000000-0005-0000-0000-0000DE880000}"/>
    <cellStyle name="Linked Cell 7 2" xfId="35278" xr:uid="{00000000-0005-0000-0000-0000DF880000}"/>
    <cellStyle name="Linked Cell 7 2 2" xfId="35279" xr:uid="{00000000-0005-0000-0000-0000E0880000}"/>
    <cellStyle name="Linked Cell 7 2 3" xfId="35280" xr:uid="{00000000-0005-0000-0000-0000E1880000}"/>
    <cellStyle name="Linked Cell 7 2_BSD2" xfId="35281" xr:uid="{00000000-0005-0000-0000-0000E2880000}"/>
    <cellStyle name="Linked Cell 7 3" xfId="35282" xr:uid="{00000000-0005-0000-0000-0000E3880000}"/>
    <cellStyle name="Linked Cell 7 4" xfId="35283" xr:uid="{00000000-0005-0000-0000-0000E4880000}"/>
    <cellStyle name="Linked Cell 7 5" xfId="35284" xr:uid="{00000000-0005-0000-0000-0000E5880000}"/>
    <cellStyle name="Linked Cell 7 6" xfId="35285" xr:uid="{00000000-0005-0000-0000-0000E6880000}"/>
    <cellStyle name="Linked Cell 7 7" xfId="35286" xr:uid="{00000000-0005-0000-0000-0000E7880000}"/>
    <cellStyle name="Linked Cell 7 8" xfId="35287" xr:uid="{00000000-0005-0000-0000-0000E8880000}"/>
    <cellStyle name="Linked Cell 7 9" xfId="35288" xr:uid="{00000000-0005-0000-0000-0000E9880000}"/>
    <cellStyle name="Linked Cell 7_Annexure" xfId="35289" xr:uid="{00000000-0005-0000-0000-0000EA880000}"/>
    <cellStyle name="Linked Cell 70" xfId="35290" xr:uid="{00000000-0005-0000-0000-0000EB880000}"/>
    <cellStyle name="Linked Cell 70 2" xfId="35291" xr:uid="{00000000-0005-0000-0000-0000EC880000}"/>
    <cellStyle name="Linked Cell 70 3" xfId="35292" xr:uid="{00000000-0005-0000-0000-0000ED880000}"/>
    <cellStyle name="Linked Cell 70_BSD2" xfId="35293" xr:uid="{00000000-0005-0000-0000-0000EE880000}"/>
    <cellStyle name="Linked Cell 71" xfId="35294" xr:uid="{00000000-0005-0000-0000-0000EF880000}"/>
    <cellStyle name="Linked Cell 71 2" xfId="35295" xr:uid="{00000000-0005-0000-0000-0000F0880000}"/>
    <cellStyle name="Linked Cell 71 3" xfId="35296" xr:uid="{00000000-0005-0000-0000-0000F1880000}"/>
    <cellStyle name="Linked Cell 71_BSD2" xfId="35297" xr:uid="{00000000-0005-0000-0000-0000F2880000}"/>
    <cellStyle name="Linked Cell 72" xfId="35298" xr:uid="{00000000-0005-0000-0000-0000F3880000}"/>
    <cellStyle name="Linked Cell 72 2" xfId="35299" xr:uid="{00000000-0005-0000-0000-0000F4880000}"/>
    <cellStyle name="Linked Cell 72 3" xfId="35300" xr:uid="{00000000-0005-0000-0000-0000F5880000}"/>
    <cellStyle name="Linked Cell 72_BSD2" xfId="35301" xr:uid="{00000000-0005-0000-0000-0000F6880000}"/>
    <cellStyle name="Linked Cell 73" xfId="35302" xr:uid="{00000000-0005-0000-0000-0000F7880000}"/>
    <cellStyle name="Linked Cell 73 2" xfId="35303" xr:uid="{00000000-0005-0000-0000-0000F8880000}"/>
    <cellStyle name="Linked Cell 73 3" xfId="35304" xr:uid="{00000000-0005-0000-0000-0000F9880000}"/>
    <cellStyle name="Linked Cell 73_BSD2" xfId="35305" xr:uid="{00000000-0005-0000-0000-0000FA880000}"/>
    <cellStyle name="Linked Cell 74" xfId="35306" xr:uid="{00000000-0005-0000-0000-0000FB880000}"/>
    <cellStyle name="Linked Cell 74 2" xfId="35307" xr:uid="{00000000-0005-0000-0000-0000FC880000}"/>
    <cellStyle name="Linked Cell 74 3" xfId="35308" xr:uid="{00000000-0005-0000-0000-0000FD880000}"/>
    <cellStyle name="Linked Cell 74_BSD2" xfId="35309" xr:uid="{00000000-0005-0000-0000-0000FE880000}"/>
    <cellStyle name="Linked Cell 75" xfId="35310" xr:uid="{00000000-0005-0000-0000-0000FF880000}"/>
    <cellStyle name="Linked Cell 75 2" xfId="35311" xr:uid="{00000000-0005-0000-0000-000000890000}"/>
    <cellStyle name="Linked Cell 75 3" xfId="35312" xr:uid="{00000000-0005-0000-0000-000001890000}"/>
    <cellStyle name="Linked Cell 75_BSD2" xfId="35313" xr:uid="{00000000-0005-0000-0000-000002890000}"/>
    <cellStyle name="Linked Cell 76" xfId="35314" xr:uid="{00000000-0005-0000-0000-000003890000}"/>
    <cellStyle name="Linked Cell 76 2" xfId="35315" xr:uid="{00000000-0005-0000-0000-000004890000}"/>
    <cellStyle name="Linked Cell 76 3" xfId="35316" xr:uid="{00000000-0005-0000-0000-000005890000}"/>
    <cellStyle name="Linked Cell 76_BSD2" xfId="35317" xr:uid="{00000000-0005-0000-0000-000006890000}"/>
    <cellStyle name="Linked Cell 77" xfId="35318" xr:uid="{00000000-0005-0000-0000-000007890000}"/>
    <cellStyle name="Linked Cell 77 2" xfId="35319" xr:uid="{00000000-0005-0000-0000-000008890000}"/>
    <cellStyle name="Linked Cell 77 3" xfId="35320" xr:uid="{00000000-0005-0000-0000-000009890000}"/>
    <cellStyle name="Linked Cell 77_BSD2" xfId="35321" xr:uid="{00000000-0005-0000-0000-00000A890000}"/>
    <cellStyle name="Linked Cell 78" xfId="35322" xr:uid="{00000000-0005-0000-0000-00000B890000}"/>
    <cellStyle name="Linked Cell 78 2" xfId="35323" xr:uid="{00000000-0005-0000-0000-00000C890000}"/>
    <cellStyle name="Linked Cell 78 3" xfId="35324" xr:uid="{00000000-0005-0000-0000-00000D890000}"/>
    <cellStyle name="Linked Cell 78_BSD2" xfId="35325" xr:uid="{00000000-0005-0000-0000-00000E890000}"/>
    <cellStyle name="Linked Cell 79" xfId="35326" xr:uid="{00000000-0005-0000-0000-00000F890000}"/>
    <cellStyle name="Linked Cell 79 2" xfId="35327" xr:uid="{00000000-0005-0000-0000-000010890000}"/>
    <cellStyle name="Linked Cell 79 3" xfId="35328" xr:uid="{00000000-0005-0000-0000-000011890000}"/>
    <cellStyle name="Linked Cell 79_BSD2" xfId="35329" xr:uid="{00000000-0005-0000-0000-000012890000}"/>
    <cellStyle name="Linked Cell 8" xfId="35330" xr:uid="{00000000-0005-0000-0000-000013890000}"/>
    <cellStyle name="Linked Cell 8 10" xfId="35331" xr:uid="{00000000-0005-0000-0000-000014890000}"/>
    <cellStyle name="Linked Cell 8 11" xfId="35332" xr:uid="{00000000-0005-0000-0000-000015890000}"/>
    <cellStyle name="Linked Cell 8 12" xfId="35333" xr:uid="{00000000-0005-0000-0000-000016890000}"/>
    <cellStyle name="Linked Cell 8 2" xfId="35334" xr:uid="{00000000-0005-0000-0000-000017890000}"/>
    <cellStyle name="Linked Cell 8 2 2" xfId="35335" xr:uid="{00000000-0005-0000-0000-000018890000}"/>
    <cellStyle name="Linked Cell 8 2 3" xfId="35336" xr:uid="{00000000-0005-0000-0000-000019890000}"/>
    <cellStyle name="Linked Cell 8 2_BSD2" xfId="35337" xr:uid="{00000000-0005-0000-0000-00001A890000}"/>
    <cellStyle name="Linked Cell 8 3" xfId="35338" xr:uid="{00000000-0005-0000-0000-00001B890000}"/>
    <cellStyle name="Linked Cell 8 4" xfId="35339" xr:uid="{00000000-0005-0000-0000-00001C890000}"/>
    <cellStyle name="Linked Cell 8 5" xfId="35340" xr:uid="{00000000-0005-0000-0000-00001D890000}"/>
    <cellStyle name="Linked Cell 8 6" xfId="35341" xr:uid="{00000000-0005-0000-0000-00001E890000}"/>
    <cellStyle name="Linked Cell 8 7" xfId="35342" xr:uid="{00000000-0005-0000-0000-00001F890000}"/>
    <cellStyle name="Linked Cell 8 8" xfId="35343" xr:uid="{00000000-0005-0000-0000-000020890000}"/>
    <cellStyle name="Linked Cell 8 9" xfId="35344" xr:uid="{00000000-0005-0000-0000-000021890000}"/>
    <cellStyle name="Linked Cell 8_BSD2" xfId="35345" xr:uid="{00000000-0005-0000-0000-000022890000}"/>
    <cellStyle name="Linked Cell 80" xfId="35346" xr:uid="{00000000-0005-0000-0000-000023890000}"/>
    <cellStyle name="Linked Cell 80 2" xfId="35347" xr:uid="{00000000-0005-0000-0000-000024890000}"/>
    <cellStyle name="Linked Cell 80 3" xfId="35348" xr:uid="{00000000-0005-0000-0000-000025890000}"/>
    <cellStyle name="Linked Cell 80_BSD2" xfId="35349" xr:uid="{00000000-0005-0000-0000-000026890000}"/>
    <cellStyle name="Linked Cell 81" xfId="35350" xr:uid="{00000000-0005-0000-0000-000027890000}"/>
    <cellStyle name="Linked Cell 81 2" xfId="35351" xr:uid="{00000000-0005-0000-0000-000028890000}"/>
    <cellStyle name="Linked Cell 81 3" xfId="35352" xr:uid="{00000000-0005-0000-0000-000029890000}"/>
    <cellStyle name="Linked Cell 81_BSD2" xfId="35353" xr:uid="{00000000-0005-0000-0000-00002A890000}"/>
    <cellStyle name="Linked Cell 82" xfId="35354" xr:uid="{00000000-0005-0000-0000-00002B890000}"/>
    <cellStyle name="Linked Cell 83" xfId="35355" xr:uid="{00000000-0005-0000-0000-00002C890000}"/>
    <cellStyle name="Linked Cell 84" xfId="35356" xr:uid="{00000000-0005-0000-0000-00002D890000}"/>
    <cellStyle name="Linked Cell 85" xfId="35357" xr:uid="{00000000-0005-0000-0000-00002E890000}"/>
    <cellStyle name="Linked Cell 86" xfId="35358" xr:uid="{00000000-0005-0000-0000-00002F890000}"/>
    <cellStyle name="Linked Cell 87" xfId="35359" xr:uid="{00000000-0005-0000-0000-000030890000}"/>
    <cellStyle name="Linked Cell 88" xfId="35360" xr:uid="{00000000-0005-0000-0000-000031890000}"/>
    <cellStyle name="Linked Cell 89" xfId="35361" xr:uid="{00000000-0005-0000-0000-000032890000}"/>
    <cellStyle name="Linked Cell 9" xfId="35362" xr:uid="{00000000-0005-0000-0000-000033890000}"/>
    <cellStyle name="Linked Cell 9 10" xfId="35363" xr:uid="{00000000-0005-0000-0000-000034890000}"/>
    <cellStyle name="Linked Cell 9 11" xfId="35364" xr:uid="{00000000-0005-0000-0000-000035890000}"/>
    <cellStyle name="Linked Cell 9 12" xfId="35365" xr:uid="{00000000-0005-0000-0000-000036890000}"/>
    <cellStyle name="Linked Cell 9 2" xfId="35366" xr:uid="{00000000-0005-0000-0000-000037890000}"/>
    <cellStyle name="Linked Cell 9 2 2" xfId="35367" xr:uid="{00000000-0005-0000-0000-000038890000}"/>
    <cellStyle name="Linked Cell 9 2 3" xfId="35368" xr:uid="{00000000-0005-0000-0000-000039890000}"/>
    <cellStyle name="Linked Cell 9 2_BSD2" xfId="35369" xr:uid="{00000000-0005-0000-0000-00003A890000}"/>
    <cellStyle name="Linked Cell 9 3" xfId="35370" xr:uid="{00000000-0005-0000-0000-00003B890000}"/>
    <cellStyle name="Linked Cell 9 4" xfId="35371" xr:uid="{00000000-0005-0000-0000-00003C890000}"/>
    <cellStyle name="Linked Cell 9 5" xfId="35372" xr:uid="{00000000-0005-0000-0000-00003D890000}"/>
    <cellStyle name="Linked Cell 9 6" xfId="35373" xr:uid="{00000000-0005-0000-0000-00003E890000}"/>
    <cellStyle name="Linked Cell 9 7" xfId="35374" xr:uid="{00000000-0005-0000-0000-00003F890000}"/>
    <cellStyle name="Linked Cell 9 8" xfId="35375" xr:uid="{00000000-0005-0000-0000-000040890000}"/>
    <cellStyle name="Linked Cell 9 9" xfId="35376" xr:uid="{00000000-0005-0000-0000-000041890000}"/>
    <cellStyle name="Linked Cell 9_BSD2" xfId="35377" xr:uid="{00000000-0005-0000-0000-000042890000}"/>
    <cellStyle name="Linked Cell 90" xfId="35378" xr:uid="{00000000-0005-0000-0000-000043890000}"/>
    <cellStyle name="Linked Cell 91" xfId="35379" xr:uid="{00000000-0005-0000-0000-000044890000}"/>
    <cellStyle name="Linked Cell 92" xfId="35380" xr:uid="{00000000-0005-0000-0000-000045890000}"/>
    <cellStyle name="Linked Cell 93" xfId="35381" xr:uid="{00000000-0005-0000-0000-000046890000}"/>
    <cellStyle name="Linked Cell 94" xfId="35382" xr:uid="{00000000-0005-0000-0000-000047890000}"/>
    <cellStyle name="Linked Cells" xfId="35383" xr:uid="{00000000-0005-0000-0000-000048890000}"/>
    <cellStyle name="locked" xfId="35384" xr:uid="{00000000-0005-0000-0000-000049890000}"/>
    <cellStyle name="Lookup" xfId="44" xr:uid="{00000000-0005-0000-0000-00004A890000}"/>
    <cellStyle name="M" xfId="35385" xr:uid="{00000000-0005-0000-0000-00004B890000}"/>
    <cellStyle name="MacroCode" xfId="35386" xr:uid="{00000000-0005-0000-0000-00004C890000}"/>
    <cellStyle name="MacroCode 2" xfId="35387" xr:uid="{00000000-0005-0000-0000-00004D890000}"/>
    <cellStyle name="MacroCode 2 2" xfId="35388" xr:uid="{00000000-0005-0000-0000-00004E890000}"/>
    <cellStyle name="MacroCode 2 2 2" xfId="35389" xr:uid="{00000000-0005-0000-0000-00004F890000}"/>
    <cellStyle name="MacroCode 2 2 3" xfId="35390" xr:uid="{00000000-0005-0000-0000-000050890000}"/>
    <cellStyle name="MacroCode 2 2 4" xfId="35391" xr:uid="{00000000-0005-0000-0000-000051890000}"/>
    <cellStyle name="MacroCode 2 3" xfId="35392" xr:uid="{00000000-0005-0000-0000-000052890000}"/>
    <cellStyle name="MacroCode 2 4" xfId="35393" xr:uid="{00000000-0005-0000-0000-000053890000}"/>
    <cellStyle name="MacroCode 2 5" xfId="35394" xr:uid="{00000000-0005-0000-0000-000054890000}"/>
    <cellStyle name="MacroCode 3" xfId="35395" xr:uid="{00000000-0005-0000-0000-000055890000}"/>
    <cellStyle name="MacroCode 3 2" xfId="35396" xr:uid="{00000000-0005-0000-0000-000056890000}"/>
    <cellStyle name="MacroCode 3 3" xfId="35397" xr:uid="{00000000-0005-0000-0000-000057890000}"/>
    <cellStyle name="MacroCode 3 4" xfId="35398" xr:uid="{00000000-0005-0000-0000-000058890000}"/>
    <cellStyle name="MacroCode 4" xfId="35399" xr:uid="{00000000-0005-0000-0000-000059890000}"/>
    <cellStyle name="MacroCode 4 2" xfId="35400" xr:uid="{00000000-0005-0000-0000-00005A890000}"/>
    <cellStyle name="MacroCode 4 3" xfId="35401" xr:uid="{00000000-0005-0000-0000-00005B890000}"/>
    <cellStyle name="MacroCode 4 4" xfId="35402" xr:uid="{00000000-0005-0000-0000-00005C890000}"/>
    <cellStyle name="MacroCode 5" xfId="35403" xr:uid="{00000000-0005-0000-0000-00005D890000}"/>
    <cellStyle name="MacroCode 5 2" xfId="35404" xr:uid="{00000000-0005-0000-0000-00005E890000}"/>
    <cellStyle name="MacroCode 6" xfId="35405" xr:uid="{00000000-0005-0000-0000-00005F890000}"/>
    <cellStyle name="MacroCode 7" xfId="35406" xr:uid="{00000000-0005-0000-0000-000060890000}"/>
    <cellStyle name="MacroCode 8" xfId="35407" xr:uid="{00000000-0005-0000-0000-000061890000}"/>
    <cellStyle name="Magic" xfId="35408" xr:uid="{00000000-0005-0000-0000-000062890000}"/>
    <cellStyle name="Magyarázó szöveg" xfId="35409" xr:uid="{00000000-0005-0000-0000-000063890000}"/>
    <cellStyle name="makro0696" xfId="35410" xr:uid="{00000000-0005-0000-0000-000064890000}"/>
    <cellStyle name="MandOTableHeadline" xfId="35411" xr:uid="{00000000-0005-0000-0000-000065890000}"/>
    <cellStyle name="Map Data Values" xfId="35412" xr:uid="{00000000-0005-0000-0000-000066890000}"/>
    <cellStyle name="Map Data Values 2" xfId="35413" xr:uid="{00000000-0005-0000-0000-000067890000}"/>
    <cellStyle name="Map Distance" xfId="35414" xr:uid="{00000000-0005-0000-0000-000068890000}"/>
    <cellStyle name="Map Distance 2" xfId="35415" xr:uid="{00000000-0005-0000-0000-000069890000}"/>
    <cellStyle name="Map Legend" xfId="35416" xr:uid="{00000000-0005-0000-0000-00006A890000}"/>
    <cellStyle name="Map Legend 2" xfId="35417" xr:uid="{00000000-0005-0000-0000-00006B890000}"/>
    <cellStyle name="Map Object Names" xfId="35418" xr:uid="{00000000-0005-0000-0000-00006C890000}"/>
    <cellStyle name="Map Object Names 2" xfId="35419" xr:uid="{00000000-0005-0000-0000-00006D890000}"/>
    <cellStyle name="Map Title" xfId="35420" xr:uid="{00000000-0005-0000-0000-00006E890000}"/>
    <cellStyle name="Map Title 2" xfId="35421" xr:uid="{00000000-0005-0000-0000-00006F890000}"/>
    <cellStyle name="Már látott hiperhivatkozás" xfId="35422" xr:uid="{00000000-0005-0000-0000-000070890000}"/>
    <cellStyle name="Már látott hiperhivatkozás 2" xfId="35423" xr:uid="{00000000-0005-0000-0000-000071890000}"/>
    <cellStyle name="Már látott hiperhivatkozás 3" xfId="35424" xr:uid="{00000000-0005-0000-0000-000072890000}"/>
    <cellStyle name="Már látott hiperhivatkozás 4" xfId="35425" xr:uid="{00000000-0005-0000-0000-000073890000}"/>
    <cellStyle name="Matrix" xfId="35426" xr:uid="{00000000-0005-0000-0000-000074890000}"/>
    <cellStyle name="Měna0" xfId="35427" xr:uid="{00000000-0005-0000-0000-000075890000}"/>
    <cellStyle name="měny_DEFLÁTORY  3q 1998" xfId="35428" xr:uid="{00000000-0005-0000-0000-000076890000}"/>
    <cellStyle name="Merdone" xfId="35429" xr:uid="{00000000-0005-0000-0000-000077890000}"/>
    <cellStyle name="Merknad" xfId="35430" xr:uid="{00000000-0005-0000-0000-000078890000}"/>
    <cellStyle name="Mheading1" xfId="35431" xr:uid="{00000000-0005-0000-0000-000079890000}"/>
    <cellStyle name="Mheading1 2" xfId="35432" xr:uid="{00000000-0005-0000-0000-00007A890000}"/>
    <cellStyle name="Mheading2" xfId="35433" xr:uid="{00000000-0005-0000-0000-00007B890000}"/>
    <cellStyle name="Mi|liers [0]_Module1 (2)" xfId="35434" xr:uid="{00000000-0005-0000-0000-00007C890000}"/>
    <cellStyle name="Middle" xfId="35435" xr:uid="{00000000-0005-0000-0000-00007D890000}"/>
    <cellStyle name="Migliaia" xfId="61789" builtinId="3"/>
    <cellStyle name="Migliaia (0)_1996-97" xfId="35436" xr:uid="{00000000-0005-0000-0000-00007E890000}"/>
    <cellStyle name="Millares [0]_10 AVERIAS MASIVAS + ANT" xfId="35437" xr:uid="{00000000-0005-0000-0000-000080890000}"/>
    <cellStyle name="Millares 10" xfId="35438" xr:uid="{00000000-0005-0000-0000-000081890000}"/>
    <cellStyle name="Millares 11" xfId="35439" xr:uid="{00000000-0005-0000-0000-000082890000}"/>
    <cellStyle name="Millares 12" xfId="35440" xr:uid="{00000000-0005-0000-0000-000083890000}"/>
    <cellStyle name="Millares 12 2" xfId="35441" xr:uid="{00000000-0005-0000-0000-000084890000}"/>
    <cellStyle name="Millares 12 2 2" xfId="35442" xr:uid="{00000000-0005-0000-0000-000085890000}"/>
    <cellStyle name="Millares 13" xfId="35443" xr:uid="{00000000-0005-0000-0000-000086890000}"/>
    <cellStyle name="Millares 14" xfId="35444" xr:uid="{00000000-0005-0000-0000-000087890000}"/>
    <cellStyle name="Millares 15" xfId="35445" xr:uid="{00000000-0005-0000-0000-000088890000}"/>
    <cellStyle name="Millares 16" xfId="35446" xr:uid="{00000000-0005-0000-0000-000089890000}"/>
    <cellStyle name="Millares 16 2" xfId="35447" xr:uid="{00000000-0005-0000-0000-00008A890000}"/>
    <cellStyle name="Millares 17" xfId="35448" xr:uid="{00000000-0005-0000-0000-00008B890000}"/>
    <cellStyle name="Millares 18" xfId="35449" xr:uid="{00000000-0005-0000-0000-00008C890000}"/>
    <cellStyle name="Millares 19" xfId="35450" xr:uid="{00000000-0005-0000-0000-00008D890000}"/>
    <cellStyle name="Millares 2" xfId="35451" xr:uid="{00000000-0005-0000-0000-00008E890000}"/>
    <cellStyle name="Millares 2 10" xfId="35452" xr:uid="{00000000-0005-0000-0000-00008F890000}"/>
    <cellStyle name="Millares 2 2" xfId="35453" xr:uid="{00000000-0005-0000-0000-000090890000}"/>
    <cellStyle name="Millares 2 2 2" xfId="35454" xr:uid="{00000000-0005-0000-0000-000091890000}"/>
    <cellStyle name="Millares 2 2 3" xfId="35455" xr:uid="{00000000-0005-0000-0000-000092890000}"/>
    <cellStyle name="Millares 2 3" xfId="35456" xr:uid="{00000000-0005-0000-0000-000093890000}"/>
    <cellStyle name="Millares 2 3 2" xfId="35457" xr:uid="{00000000-0005-0000-0000-000094890000}"/>
    <cellStyle name="Millares 2 4" xfId="35458" xr:uid="{00000000-0005-0000-0000-000095890000}"/>
    <cellStyle name="Millares 2 4 2" xfId="35459" xr:uid="{00000000-0005-0000-0000-000096890000}"/>
    <cellStyle name="Millares 2 5" xfId="35460" xr:uid="{00000000-0005-0000-0000-000097890000}"/>
    <cellStyle name="Millares 2 5 2" xfId="35461" xr:uid="{00000000-0005-0000-0000-000098890000}"/>
    <cellStyle name="Millares 2 6" xfId="35462" xr:uid="{00000000-0005-0000-0000-000099890000}"/>
    <cellStyle name="Millares 2 6 2" xfId="35463" xr:uid="{00000000-0005-0000-0000-00009A890000}"/>
    <cellStyle name="Millares 2 7" xfId="35464" xr:uid="{00000000-0005-0000-0000-00009B890000}"/>
    <cellStyle name="Millares 2 7 2" xfId="35465" xr:uid="{00000000-0005-0000-0000-00009C890000}"/>
    <cellStyle name="Millares 2 8" xfId="35466" xr:uid="{00000000-0005-0000-0000-00009D890000}"/>
    <cellStyle name="Millares 2 8 2" xfId="35467" xr:uid="{00000000-0005-0000-0000-00009E890000}"/>
    <cellStyle name="Millares 2 9" xfId="35468" xr:uid="{00000000-0005-0000-0000-00009F890000}"/>
    <cellStyle name="Millares 2 9 2" xfId="35469" xr:uid="{00000000-0005-0000-0000-0000A0890000}"/>
    <cellStyle name="Millares 20" xfId="35470" xr:uid="{00000000-0005-0000-0000-0000A1890000}"/>
    <cellStyle name="Millares 21" xfId="35471" xr:uid="{00000000-0005-0000-0000-0000A2890000}"/>
    <cellStyle name="Millares 22" xfId="35472" xr:uid="{00000000-0005-0000-0000-0000A3890000}"/>
    <cellStyle name="Millares 23" xfId="35473" xr:uid="{00000000-0005-0000-0000-0000A4890000}"/>
    <cellStyle name="Millares 24" xfId="35474" xr:uid="{00000000-0005-0000-0000-0000A5890000}"/>
    <cellStyle name="Millares 25" xfId="35475" xr:uid="{00000000-0005-0000-0000-0000A6890000}"/>
    <cellStyle name="Millares 26" xfId="35476" xr:uid="{00000000-0005-0000-0000-0000A7890000}"/>
    <cellStyle name="Millares 3" xfId="35477" xr:uid="{00000000-0005-0000-0000-0000A8890000}"/>
    <cellStyle name="Millares 3 2" xfId="35478" xr:uid="{00000000-0005-0000-0000-0000A9890000}"/>
    <cellStyle name="Millares 3 3" xfId="35479" xr:uid="{00000000-0005-0000-0000-0000AA890000}"/>
    <cellStyle name="Millares 4" xfId="35480" xr:uid="{00000000-0005-0000-0000-0000AB890000}"/>
    <cellStyle name="Millares 4 2" xfId="35481" xr:uid="{00000000-0005-0000-0000-0000AC890000}"/>
    <cellStyle name="Millares 5" xfId="35482" xr:uid="{00000000-0005-0000-0000-0000AD890000}"/>
    <cellStyle name="Millares 5 2" xfId="35483" xr:uid="{00000000-0005-0000-0000-0000AE890000}"/>
    <cellStyle name="Millares 6" xfId="35484" xr:uid="{00000000-0005-0000-0000-0000AF890000}"/>
    <cellStyle name="Millares 7" xfId="35485" xr:uid="{00000000-0005-0000-0000-0000B0890000}"/>
    <cellStyle name="Millares 8" xfId="35486" xr:uid="{00000000-0005-0000-0000-0000B1890000}"/>
    <cellStyle name="Millares 9" xfId="35487" xr:uid="{00000000-0005-0000-0000-0000B2890000}"/>
    <cellStyle name="Millares_10 AVERIAS MASIVAS + ANT" xfId="35488" xr:uid="{00000000-0005-0000-0000-0000B3890000}"/>
    <cellStyle name="Milliers [0]_!!!GO" xfId="35489" xr:uid="{00000000-0005-0000-0000-0000B4890000}"/>
    <cellStyle name="Milliers 2" xfId="35490" xr:uid="{00000000-0005-0000-0000-0000B5890000}"/>
    <cellStyle name="Milliers_!!!GO" xfId="35491" xr:uid="{00000000-0005-0000-0000-0000B6890000}"/>
    <cellStyle name="millions" xfId="35492" xr:uid="{00000000-0005-0000-0000-0000B7890000}"/>
    <cellStyle name="Mina0" xfId="35493" xr:uid="{00000000-0005-0000-0000-0000B8890000}"/>
    <cellStyle name="Mìna0" xfId="35494" xr:uid="{00000000-0005-0000-0000-0000B9890000}"/>
    <cellStyle name="Mina0 2" xfId="35495" xr:uid="{00000000-0005-0000-0000-0000BA890000}"/>
    <cellStyle name="Mina0 3" xfId="35496" xr:uid="{00000000-0005-0000-0000-0000BB890000}"/>
    <cellStyle name="mitP" xfId="35497" xr:uid="{00000000-0005-0000-0000-0000BC890000}"/>
    <cellStyle name="Moeda [0]_%PIB" xfId="35498" xr:uid="{00000000-0005-0000-0000-0000BD890000}"/>
    <cellStyle name="Moeda 2" xfId="35499" xr:uid="{00000000-0005-0000-0000-0000BE890000}"/>
    <cellStyle name="Moeda 3" xfId="35500" xr:uid="{00000000-0005-0000-0000-0000BF890000}"/>
    <cellStyle name="Moeda 3 2" xfId="35501" xr:uid="{00000000-0005-0000-0000-0000C0890000}"/>
    <cellStyle name="Moeda 3 2 2" xfId="35502" xr:uid="{00000000-0005-0000-0000-0000C1890000}"/>
    <cellStyle name="Moeda 3 2 2 2" xfId="35503" xr:uid="{00000000-0005-0000-0000-0000C2890000}"/>
    <cellStyle name="Moeda 3 2 2 2 2" xfId="35504" xr:uid="{00000000-0005-0000-0000-0000C3890000}"/>
    <cellStyle name="Moeda 3 2 2 3" xfId="35505" xr:uid="{00000000-0005-0000-0000-0000C4890000}"/>
    <cellStyle name="Moeda 3 2 2 3 2" xfId="35506" xr:uid="{00000000-0005-0000-0000-0000C5890000}"/>
    <cellStyle name="Moeda 3 2 2 4" xfId="35507" xr:uid="{00000000-0005-0000-0000-0000C6890000}"/>
    <cellStyle name="Moeda 3 2 3" xfId="35508" xr:uid="{00000000-0005-0000-0000-0000C7890000}"/>
    <cellStyle name="Moeda 3 2 3 2" xfId="35509" xr:uid="{00000000-0005-0000-0000-0000C8890000}"/>
    <cellStyle name="Moeda 3 2 4" xfId="35510" xr:uid="{00000000-0005-0000-0000-0000C9890000}"/>
    <cellStyle name="Moeda 3 2 4 2" xfId="35511" xr:uid="{00000000-0005-0000-0000-0000CA890000}"/>
    <cellStyle name="Moeda 3 2 5" xfId="35512" xr:uid="{00000000-0005-0000-0000-0000CB890000}"/>
    <cellStyle name="Moeda 3 3" xfId="35513" xr:uid="{00000000-0005-0000-0000-0000CC890000}"/>
    <cellStyle name="Moeda 3 3 2" xfId="35514" xr:uid="{00000000-0005-0000-0000-0000CD890000}"/>
    <cellStyle name="Moeda 3 3 2 2" xfId="35515" xr:uid="{00000000-0005-0000-0000-0000CE890000}"/>
    <cellStyle name="Moeda 3 3 3" xfId="35516" xr:uid="{00000000-0005-0000-0000-0000CF890000}"/>
    <cellStyle name="Moeda 3 3 3 2" xfId="35517" xr:uid="{00000000-0005-0000-0000-0000D0890000}"/>
    <cellStyle name="Moeda 3 3 4" xfId="35518" xr:uid="{00000000-0005-0000-0000-0000D1890000}"/>
    <cellStyle name="Moeda 3 4" xfId="35519" xr:uid="{00000000-0005-0000-0000-0000D2890000}"/>
    <cellStyle name="Moeda 3 4 2" xfId="35520" xr:uid="{00000000-0005-0000-0000-0000D3890000}"/>
    <cellStyle name="Moeda 3 5" xfId="35521" xr:uid="{00000000-0005-0000-0000-0000D4890000}"/>
    <cellStyle name="Moeda 3 5 2" xfId="35522" xr:uid="{00000000-0005-0000-0000-0000D5890000}"/>
    <cellStyle name="Moeda 3 6" xfId="35523" xr:uid="{00000000-0005-0000-0000-0000D6890000}"/>
    <cellStyle name="Moeda 4" xfId="35524" xr:uid="{00000000-0005-0000-0000-0000D7890000}"/>
    <cellStyle name="Moeda 5" xfId="35525" xr:uid="{00000000-0005-0000-0000-0000D8890000}"/>
    <cellStyle name="Moeda_%PIB" xfId="35526" xr:uid="{00000000-0005-0000-0000-0000D9890000}"/>
    <cellStyle name="Moeda0" xfId="35527" xr:uid="{00000000-0005-0000-0000-0000DA890000}"/>
    <cellStyle name="Moeda0 10" xfId="35528" xr:uid="{00000000-0005-0000-0000-0000DB890000}"/>
    <cellStyle name="Moeda0 10 2" xfId="35529" xr:uid="{00000000-0005-0000-0000-0000DC890000}"/>
    <cellStyle name="Moeda0 10 2 2" xfId="35530" xr:uid="{00000000-0005-0000-0000-0000DD890000}"/>
    <cellStyle name="Moeda0 10 2 2 2" xfId="35531" xr:uid="{00000000-0005-0000-0000-0000DE890000}"/>
    <cellStyle name="Moeda0 10 2 3" xfId="35532" xr:uid="{00000000-0005-0000-0000-0000DF890000}"/>
    <cellStyle name="Moeda0 10 3" xfId="35533" xr:uid="{00000000-0005-0000-0000-0000E0890000}"/>
    <cellStyle name="Moeda0 10 3 2" xfId="35534" xr:uid="{00000000-0005-0000-0000-0000E1890000}"/>
    <cellStyle name="Moeda0 10 4" xfId="35535" xr:uid="{00000000-0005-0000-0000-0000E2890000}"/>
    <cellStyle name="Moeda0 11" xfId="35536" xr:uid="{00000000-0005-0000-0000-0000E3890000}"/>
    <cellStyle name="Moeda0 11 2" xfId="35537" xr:uid="{00000000-0005-0000-0000-0000E4890000}"/>
    <cellStyle name="Moeda0 11 2 2" xfId="35538" xr:uid="{00000000-0005-0000-0000-0000E5890000}"/>
    <cellStyle name="Moeda0 11 2 2 2" xfId="35539" xr:uid="{00000000-0005-0000-0000-0000E6890000}"/>
    <cellStyle name="Moeda0 11 2 3" xfId="35540" xr:uid="{00000000-0005-0000-0000-0000E7890000}"/>
    <cellStyle name="Moeda0 11 3" xfId="35541" xr:uid="{00000000-0005-0000-0000-0000E8890000}"/>
    <cellStyle name="Moeda0 11 3 2" xfId="35542" xr:uid="{00000000-0005-0000-0000-0000E9890000}"/>
    <cellStyle name="Moeda0 11 4" xfId="35543" xr:uid="{00000000-0005-0000-0000-0000EA890000}"/>
    <cellStyle name="Moeda0 12" xfId="35544" xr:uid="{00000000-0005-0000-0000-0000EB890000}"/>
    <cellStyle name="Moeda0 12 2" xfId="35545" xr:uid="{00000000-0005-0000-0000-0000EC890000}"/>
    <cellStyle name="Moeda0 12 2 2" xfId="35546" xr:uid="{00000000-0005-0000-0000-0000ED890000}"/>
    <cellStyle name="Moeda0 12 2 2 2" xfId="35547" xr:uid="{00000000-0005-0000-0000-0000EE890000}"/>
    <cellStyle name="Moeda0 12 2 3" xfId="35548" xr:uid="{00000000-0005-0000-0000-0000EF890000}"/>
    <cellStyle name="Moeda0 12 3" xfId="35549" xr:uid="{00000000-0005-0000-0000-0000F0890000}"/>
    <cellStyle name="Moeda0 12 3 2" xfId="35550" xr:uid="{00000000-0005-0000-0000-0000F1890000}"/>
    <cellStyle name="Moeda0 12 4" xfId="35551" xr:uid="{00000000-0005-0000-0000-0000F2890000}"/>
    <cellStyle name="Moeda0 13" xfId="35552" xr:uid="{00000000-0005-0000-0000-0000F3890000}"/>
    <cellStyle name="Moeda0 13 2" xfId="35553" xr:uid="{00000000-0005-0000-0000-0000F4890000}"/>
    <cellStyle name="Moeda0 13 2 2" xfId="35554" xr:uid="{00000000-0005-0000-0000-0000F5890000}"/>
    <cellStyle name="Moeda0 13 2 2 2" xfId="35555" xr:uid="{00000000-0005-0000-0000-0000F6890000}"/>
    <cellStyle name="Moeda0 13 2 3" xfId="35556" xr:uid="{00000000-0005-0000-0000-0000F7890000}"/>
    <cellStyle name="Moeda0 13 3" xfId="35557" xr:uid="{00000000-0005-0000-0000-0000F8890000}"/>
    <cellStyle name="Moeda0 13 3 2" xfId="35558" xr:uid="{00000000-0005-0000-0000-0000F9890000}"/>
    <cellStyle name="Moeda0 13 4" xfId="35559" xr:uid="{00000000-0005-0000-0000-0000FA890000}"/>
    <cellStyle name="Moeda0 14" xfId="35560" xr:uid="{00000000-0005-0000-0000-0000FB890000}"/>
    <cellStyle name="Moeda0 14 2" xfId="35561" xr:uid="{00000000-0005-0000-0000-0000FC890000}"/>
    <cellStyle name="Moeda0 14 2 2" xfId="35562" xr:uid="{00000000-0005-0000-0000-0000FD890000}"/>
    <cellStyle name="Moeda0 14 2 2 2" xfId="35563" xr:uid="{00000000-0005-0000-0000-0000FE890000}"/>
    <cellStyle name="Moeda0 14 2 3" xfId="35564" xr:uid="{00000000-0005-0000-0000-0000FF890000}"/>
    <cellStyle name="Moeda0 14 3" xfId="35565" xr:uid="{00000000-0005-0000-0000-0000008A0000}"/>
    <cellStyle name="Moeda0 14 3 2" xfId="35566" xr:uid="{00000000-0005-0000-0000-0000018A0000}"/>
    <cellStyle name="Moeda0 14 4" xfId="35567" xr:uid="{00000000-0005-0000-0000-0000028A0000}"/>
    <cellStyle name="Moeda0 15" xfId="35568" xr:uid="{00000000-0005-0000-0000-0000038A0000}"/>
    <cellStyle name="Moeda0 15 2" xfId="35569" xr:uid="{00000000-0005-0000-0000-0000048A0000}"/>
    <cellStyle name="Moeda0 15 2 2" xfId="35570" xr:uid="{00000000-0005-0000-0000-0000058A0000}"/>
    <cellStyle name="Moeda0 15 2 2 2" xfId="35571" xr:uid="{00000000-0005-0000-0000-0000068A0000}"/>
    <cellStyle name="Moeda0 15 2 3" xfId="35572" xr:uid="{00000000-0005-0000-0000-0000078A0000}"/>
    <cellStyle name="Moeda0 15 3" xfId="35573" xr:uid="{00000000-0005-0000-0000-0000088A0000}"/>
    <cellStyle name="Moeda0 15 3 2" xfId="35574" xr:uid="{00000000-0005-0000-0000-0000098A0000}"/>
    <cellStyle name="Moeda0 15 4" xfId="35575" xr:uid="{00000000-0005-0000-0000-00000A8A0000}"/>
    <cellStyle name="Moeda0 16" xfId="35576" xr:uid="{00000000-0005-0000-0000-00000B8A0000}"/>
    <cellStyle name="Moeda0 16 2" xfId="35577" xr:uid="{00000000-0005-0000-0000-00000C8A0000}"/>
    <cellStyle name="Moeda0 16 2 2" xfId="35578" xr:uid="{00000000-0005-0000-0000-00000D8A0000}"/>
    <cellStyle name="Moeda0 16 2 2 2" xfId="35579" xr:uid="{00000000-0005-0000-0000-00000E8A0000}"/>
    <cellStyle name="Moeda0 16 2 3" xfId="35580" xr:uid="{00000000-0005-0000-0000-00000F8A0000}"/>
    <cellStyle name="Moeda0 16 3" xfId="35581" xr:uid="{00000000-0005-0000-0000-0000108A0000}"/>
    <cellStyle name="Moeda0 16 3 2" xfId="35582" xr:uid="{00000000-0005-0000-0000-0000118A0000}"/>
    <cellStyle name="Moeda0 16 4" xfId="35583" xr:uid="{00000000-0005-0000-0000-0000128A0000}"/>
    <cellStyle name="Moeda0 17" xfId="35584" xr:uid="{00000000-0005-0000-0000-0000138A0000}"/>
    <cellStyle name="Moeda0 17 2" xfId="35585" xr:uid="{00000000-0005-0000-0000-0000148A0000}"/>
    <cellStyle name="Moeda0 17 2 2" xfId="35586" xr:uid="{00000000-0005-0000-0000-0000158A0000}"/>
    <cellStyle name="Moeda0 17 2 2 2" xfId="35587" xr:uid="{00000000-0005-0000-0000-0000168A0000}"/>
    <cellStyle name="Moeda0 17 2 3" xfId="35588" xr:uid="{00000000-0005-0000-0000-0000178A0000}"/>
    <cellStyle name="Moeda0 17 3" xfId="35589" xr:uid="{00000000-0005-0000-0000-0000188A0000}"/>
    <cellStyle name="Moeda0 17 3 2" xfId="35590" xr:uid="{00000000-0005-0000-0000-0000198A0000}"/>
    <cellStyle name="Moeda0 17 4" xfId="35591" xr:uid="{00000000-0005-0000-0000-00001A8A0000}"/>
    <cellStyle name="Moeda0 18" xfId="35592" xr:uid="{00000000-0005-0000-0000-00001B8A0000}"/>
    <cellStyle name="Moeda0 18 2" xfId="35593" xr:uid="{00000000-0005-0000-0000-00001C8A0000}"/>
    <cellStyle name="Moeda0 18 2 2" xfId="35594" xr:uid="{00000000-0005-0000-0000-00001D8A0000}"/>
    <cellStyle name="Moeda0 18 2 2 2" xfId="35595" xr:uid="{00000000-0005-0000-0000-00001E8A0000}"/>
    <cellStyle name="Moeda0 18 2 3" xfId="35596" xr:uid="{00000000-0005-0000-0000-00001F8A0000}"/>
    <cellStyle name="Moeda0 18 3" xfId="35597" xr:uid="{00000000-0005-0000-0000-0000208A0000}"/>
    <cellStyle name="Moeda0 18 3 2" xfId="35598" xr:uid="{00000000-0005-0000-0000-0000218A0000}"/>
    <cellStyle name="Moeda0 18 4" xfId="35599" xr:uid="{00000000-0005-0000-0000-0000228A0000}"/>
    <cellStyle name="Moeda0 19" xfId="35600" xr:uid="{00000000-0005-0000-0000-0000238A0000}"/>
    <cellStyle name="Moeda0 19 2" xfId="35601" xr:uid="{00000000-0005-0000-0000-0000248A0000}"/>
    <cellStyle name="Moeda0 19 2 2" xfId="35602" xr:uid="{00000000-0005-0000-0000-0000258A0000}"/>
    <cellStyle name="Moeda0 19 2 2 2" xfId="35603" xr:uid="{00000000-0005-0000-0000-0000268A0000}"/>
    <cellStyle name="Moeda0 19 2 3" xfId="35604" xr:uid="{00000000-0005-0000-0000-0000278A0000}"/>
    <cellStyle name="Moeda0 19 3" xfId="35605" xr:uid="{00000000-0005-0000-0000-0000288A0000}"/>
    <cellStyle name="Moeda0 19 3 2" xfId="35606" xr:uid="{00000000-0005-0000-0000-0000298A0000}"/>
    <cellStyle name="Moeda0 19 4" xfId="35607" xr:uid="{00000000-0005-0000-0000-00002A8A0000}"/>
    <cellStyle name="Moeda0 2" xfId="35608" xr:uid="{00000000-0005-0000-0000-00002B8A0000}"/>
    <cellStyle name="Moeda0 2 2" xfId="35609" xr:uid="{00000000-0005-0000-0000-00002C8A0000}"/>
    <cellStyle name="Moeda0 2 2 2" xfId="35610" xr:uid="{00000000-0005-0000-0000-00002D8A0000}"/>
    <cellStyle name="Moeda0 2 2 2 2" xfId="35611" xr:uid="{00000000-0005-0000-0000-00002E8A0000}"/>
    <cellStyle name="Moeda0 2 2 2 2 2" xfId="35612" xr:uid="{00000000-0005-0000-0000-00002F8A0000}"/>
    <cellStyle name="Moeda0 2 2 2 3" xfId="35613" xr:uid="{00000000-0005-0000-0000-0000308A0000}"/>
    <cellStyle name="Moeda0 2 2 3" xfId="35614" xr:uid="{00000000-0005-0000-0000-0000318A0000}"/>
    <cellStyle name="Moeda0 2 2 3 2" xfId="35615" xr:uid="{00000000-0005-0000-0000-0000328A0000}"/>
    <cellStyle name="Moeda0 2 2 4" xfId="35616" xr:uid="{00000000-0005-0000-0000-0000338A0000}"/>
    <cellStyle name="Moeda0 2 3" xfId="35617" xr:uid="{00000000-0005-0000-0000-0000348A0000}"/>
    <cellStyle name="Moeda0 2 3 2" xfId="35618" xr:uid="{00000000-0005-0000-0000-0000358A0000}"/>
    <cellStyle name="Moeda0 2 3 2 2" xfId="35619" xr:uid="{00000000-0005-0000-0000-0000368A0000}"/>
    <cellStyle name="Moeda0 2 3 2 2 2" xfId="35620" xr:uid="{00000000-0005-0000-0000-0000378A0000}"/>
    <cellStyle name="Moeda0 2 3 2 3" xfId="35621" xr:uid="{00000000-0005-0000-0000-0000388A0000}"/>
    <cellStyle name="Moeda0 2 3 3" xfId="35622" xr:uid="{00000000-0005-0000-0000-0000398A0000}"/>
    <cellStyle name="Moeda0 2 3 3 2" xfId="35623" xr:uid="{00000000-0005-0000-0000-00003A8A0000}"/>
    <cellStyle name="Moeda0 2 3 4" xfId="35624" xr:uid="{00000000-0005-0000-0000-00003B8A0000}"/>
    <cellStyle name="Moeda0 2 4" xfId="35625" xr:uid="{00000000-0005-0000-0000-00003C8A0000}"/>
    <cellStyle name="Moeda0 2 4 2" xfId="35626" xr:uid="{00000000-0005-0000-0000-00003D8A0000}"/>
    <cellStyle name="Moeda0 2 4 2 2" xfId="35627" xr:uid="{00000000-0005-0000-0000-00003E8A0000}"/>
    <cellStyle name="Moeda0 2 4 3" xfId="35628" xr:uid="{00000000-0005-0000-0000-00003F8A0000}"/>
    <cellStyle name="Moeda0 2 5" xfId="35629" xr:uid="{00000000-0005-0000-0000-0000408A0000}"/>
    <cellStyle name="Moeda0 2 5 2" xfId="35630" xr:uid="{00000000-0005-0000-0000-0000418A0000}"/>
    <cellStyle name="Moeda0 2 5 3" xfId="35631" xr:uid="{00000000-0005-0000-0000-0000428A0000}"/>
    <cellStyle name="Moeda0 2 6" xfId="35632" xr:uid="{00000000-0005-0000-0000-0000438A0000}"/>
    <cellStyle name="Moeda0 20" xfId="35633" xr:uid="{00000000-0005-0000-0000-0000448A0000}"/>
    <cellStyle name="Moeda0 20 2" xfId="35634" xr:uid="{00000000-0005-0000-0000-0000458A0000}"/>
    <cellStyle name="Moeda0 20 2 2" xfId="35635" xr:uid="{00000000-0005-0000-0000-0000468A0000}"/>
    <cellStyle name="Moeda0 20 2 2 2" xfId="35636" xr:uid="{00000000-0005-0000-0000-0000478A0000}"/>
    <cellStyle name="Moeda0 20 2 3" xfId="35637" xr:uid="{00000000-0005-0000-0000-0000488A0000}"/>
    <cellStyle name="Moeda0 20 3" xfId="35638" xr:uid="{00000000-0005-0000-0000-0000498A0000}"/>
    <cellStyle name="Moeda0 20 3 2" xfId="35639" xr:uid="{00000000-0005-0000-0000-00004A8A0000}"/>
    <cellStyle name="Moeda0 20 4" xfId="35640" xr:uid="{00000000-0005-0000-0000-00004B8A0000}"/>
    <cellStyle name="Moeda0 21" xfId="35641" xr:uid="{00000000-0005-0000-0000-00004C8A0000}"/>
    <cellStyle name="Moeda0 21 2" xfId="35642" xr:uid="{00000000-0005-0000-0000-00004D8A0000}"/>
    <cellStyle name="Moeda0 21 2 2" xfId="35643" xr:uid="{00000000-0005-0000-0000-00004E8A0000}"/>
    <cellStyle name="Moeda0 21 2 2 2" xfId="35644" xr:uid="{00000000-0005-0000-0000-00004F8A0000}"/>
    <cellStyle name="Moeda0 21 2 3" xfId="35645" xr:uid="{00000000-0005-0000-0000-0000508A0000}"/>
    <cellStyle name="Moeda0 21 3" xfId="35646" xr:uid="{00000000-0005-0000-0000-0000518A0000}"/>
    <cellStyle name="Moeda0 21 3 2" xfId="35647" xr:uid="{00000000-0005-0000-0000-0000528A0000}"/>
    <cellStyle name="Moeda0 21 4" xfId="35648" xr:uid="{00000000-0005-0000-0000-0000538A0000}"/>
    <cellStyle name="Moeda0 22" xfId="35649" xr:uid="{00000000-0005-0000-0000-0000548A0000}"/>
    <cellStyle name="Moeda0 22 2" xfId="35650" xr:uid="{00000000-0005-0000-0000-0000558A0000}"/>
    <cellStyle name="Moeda0 22 2 2" xfId="35651" xr:uid="{00000000-0005-0000-0000-0000568A0000}"/>
    <cellStyle name="Moeda0 22 2 2 2" xfId="35652" xr:uid="{00000000-0005-0000-0000-0000578A0000}"/>
    <cellStyle name="Moeda0 22 2 3" xfId="35653" xr:uid="{00000000-0005-0000-0000-0000588A0000}"/>
    <cellStyle name="Moeda0 22 3" xfId="35654" xr:uid="{00000000-0005-0000-0000-0000598A0000}"/>
    <cellStyle name="Moeda0 22 3 2" xfId="35655" xr:uid="{00000000-0005-0000-0000-00005A8A0000}"/>
    <cellStyle name="Moeda0 22 4" xfId="35656" xr:uid="{00000000-0005-0000-0000-00005B8A0000}"/>
    <cellStyle name="Moeda0 23" xfId="35657" xr:uid="{00000000-0005-0000-0000-00005C8A0000}"/>
    <cellStyle name="Moeda0 23 2" xfId="35658" xr:uid="{00000000-0005-0000-0000-00005D8A0000}"/>
    <cellStyle name="Moeda0 23 2 2" xfId="35659" xr:uid="{00000000-0005-0000-0000-00005E8A0000}"/>
    <cellStyle name="Moeda0 23 2 2 2" xfId="35660" xr:uid="{00000000-0005-0000-0000-00005F8A0000}"/>
    <cellStyle name="Moeda0 23 2 3" xfId="35661" xr:uid="{00000000-0005-0000-0000-0000608A0000}"/>
    <cellStyle name="Moeda0 23 3" xfId="35662" xr:uid="{00000000-0005-0000-0000-0000618A0000}"/>
    <cellStyle name="Moeda0 23 3 2" xfId="35663" xr:uid="{00000000-0005-0000-0000-0000628A0000}"/>
    <cellStyle name="Moeda0 23 4" xfId="35664" xr:uid="{00000000-0005-0000-0000-0000638A0000}"/>
    <cellStyle name="Moeda0 24" xfId="35665" xr:uid="{00000000-0005-0000-0000-0000648A0000}"/>
    <cellStyle name="Moeda0 24 2" xfId="35666" xr:uid="{00000000-0005-0000-0000-0000658A0000}"/>
    <cellStyle name="Moeda0 24 2 2" xfId="35667" xr:uid="{00000000-0005-0000-0000-0000668A0000}"/>
    <cellStyle name="Moeda0 24 2 2 2" xfId="35668" xr:uid="{00000000-0005-0000-0000-0000678A0000}"/>
    <cellStyle name="Moeda0 24 2 3" xfId="35669" xr:uid="{00000000-0005-0000-0000-0000688A0000}"/>
    <cellStyle name="Moeda0 24 3" xfId="35670" xr:uid="{00000000-0005-0000-0000-0000698A0000}"/>
    <cellStyle name="Moeda0 24 3 2" xfId="35671" xr:uid="{00000000-0005-0000-0000-00006A8A0000}"/>
    <cellStyle name="Moeda0 24 4" xfId="35672" xr:uid="{00000000-0005-0000-0000-00006B8A0000}"/>
    <cellStyle name="Moeda0 25" xfId="35673" xr:uid="{00000000-0005-0000-0000-00006C8A0000}"/>
    <cellStyle name="Moeda0 25 2" xfId="35674" xr:uid="{00000000-0005-0000-0000-00006D8A0000}"/>
    <cellStyle name="Moeda0 25 2 2" xfId="35675" xr:uid="{00000000-0005-0000-0000-00006E8A0000}"/>
    <cellStyle name="Moeda0 25 2 2 2" xfId="35676" xr:uid="{00000000-0005-0000-0000-00006F8A0000}"/>
    <cellStyle name="Moeda0 25 2 3" xfId="35677" xr:uid="{00000000-0005-0000-0000-0000708A0000}"/>
    <cellStyle name="Moeda0 25 3" xfId="35678" xr:uid="{00000000-0005-0000-0000-0000718A0000}"/>
    <cellStyle name="Moeda0 25 3 2" xfId="35679" xr:uid="{00000000-0005-0000-0000-0000728A0000}"/>
    <cellStyle name="Moeda0 25 4" xfId="35680" xr:uid="{00000000-0005-0000-0000-0000738A0000}"/>
    <cellStyle name="Moeda0 26" xfId="35681" xr:uid="{00000000-0005-0000-0000-0000748A0000}"/>
    <cellStyle name="Moeda0 26 2" xfId="35682" xr:uid="{00000000-0005-0000-0000-0000758A0000}"/>
    <cellStyle name="Moeda0 26 2 2" xfId="35683" xr:uid="{00000000-0005-0000-0000-0000768A0000}"/>
    <cellStyle name="Moeda0 26 2 2 2" xfId="35684" xr:uid="{00000000-0005-0000-0000-0000778A0000}"/>
    <cellStyle name="Moeda0 26 2 3" xfId="35685" xr:uid="{00000000-0005-0000-0000-0000788A0000}"/>
    <cellStyle name="Moeda0 26 3" xfId="35686" xr:uid="{00000000-0005-0000-0000-0000798A0000}"/>
    <cellStyle name="Moeda0 26 3 2" xfId="35687" xr:uid="{00000000-0005-0000-0000-00007A8A0000}"/>
    <cellStyle name="Moeda0 26 4" xfId="35688" xr:uid="{00000000-0005-0000-0000-00007B8A0000}"/>
    <cellStyle name="Moeda0 27" xfId="35689" xr:uid="{00000000-0005-0000-0000-00007C8A0000}"/>
    <cellStyle name="Moeda0 27 2" xfId="35690" xr:uid="{00000000-0005-0000-0000-00007D8A0000}"/>
    <cellStyle name="Moeda0 27 2 2" xfId="35691" xr:uid="{00000000-0005-0000-0000-00007E8A0000}"/>
    <cellStyle name="Moeda0 27 2 2 2" xfId="35692" xr:uid="{00000000-0005-0000-0000-00007F8A0000}"/>
    <cellStyle name="Moeda0 27 2 3" xfId="35693" xr:uid="{00000000-0005-0000-0000-0000808A0000}"/>
    <cellStyle name="Moeda0 27 3" xfId="35694" xr:uid="{00000000-0005-0000-0000-0000818A0000}"/>
    <cellStyle name="Moeda0 27 3 2" xfId="35695" xr:uid="{00000000-0005-0000-0000-0000828A0000}"/>
    <cellStyle name="Moeda0 27 4" xfId="35696" xr:uid="{00000000-0005-0000-0000-0000838A0000}"/>
    <cellStyle name="Moeda0 28" xfId="35697" xr:uid="{00000000-0005-0000-0000-0000848A0000}"/>
    <cellStyle name="Moeda0 28 2" xfId="35698" xr:uid="{00000000-0005-0000-0000-0000858A0000}"/>
    <cellStyle name="Moeda0 28 2 2" xfId="35699" xr:uid="{00000000-0005-0000-0000-0000868A0000}"/>
    <cellStyle name="Moeda0 28 2 2 2" xfId="35700" xr:uid="{00000000-0005-0000-0000-0000878A0000}"/>
    <cellStyle name="Moeda0 28 2 3" xfId="35701" xr:uid="{00000000-0005-0000-0000-0000888A0000}"/>
    <cellStyle name="Moeda0 28 3" xfId="35702" xr:uid="{00000000-0005-0000-0000-0000898A0000}"/>
    <cellStyle name="Moeda0 28 3 2" xfId="35703" xr:uid="{00000000-0005-0000-0000-00008A8A0000}"/>
    <cellStyle name="Moeda0 28 4" xfId="35704" xr:uid="{00000000-0005-0000-0000-00008B8A0000}"/>
    <cellStyle name="Moeda0 29" xfId="35705" xr:uid="{00000000-0005-0000-0000-00008C8A0000}"/>
    <cellStyle name="Moeda0 29 2" xfId="35706" xr:uid="{00000000-0005-0000-0000-00008D8A0000}"/>
    <cellStyle name="Moeda0 29 2 2" xfId="35707" xr:uid="{00000000-0005-0000-0000-00008E8A0000}"/>
    <cellStyle name="Moeda0 29 2 2 2" xfId="35708" xr:uid="{00000000-0005-0000-0000-00008F8A0000}"/>
    <cellStyle name="Moeda0 29 2 3" xfId="35709" xr:uid="{00000000-0005-0000-0000-0000908A0000}"/>
    <cellStyle name="Moeda0 29 3" xfId="35710" xr:uid="{00000000-0005-0000-0000-0000918A0000}"/>
    <cellStyle name="Moeda0 29 3 2" xfId="35711" xr:uid="{00000000-0005-0000-0000-0000928A0000}"/>
    <cellStyle name="Moeda0 29 4" xfId="35712" xr:uid="{00000000-0005-0000-0000-0000938A0000}"/>
    <cellStyle name="Moeda0 3" xfId="35713" xr:uid="{00000000-0005-0000-0000-0000948A0000}"/>
    <cellStyle name="Moeda0 3 2" xfId="35714" xr:uid="{00000000-0005-0000-0000-0000958A0000}"/>
    <cellStyle name="Moeda0 3 2 2" xfId="35715" xr:uid="{00000000-0005-0000-0000-0000968A0000}"/>
    <cellStyle name="Moeda0 3 2 2 2" xfId="35716" xr:uid="{00000000-0005-0000-0000-0000978A0000}"/>
    <cellStyle name="Moeda0 3 2 3" xfId="35717" xr:uid="{00000000-0005-0000-0000-0000988A0000}"/>
    <cellStyle name="Moeda0 3 3" xfId="35718" xr:uid="{00000000-0005-0000-0000-0000998A0000}"/>
    <cellStyle name="Moeda0 3 3 2" xfId="35719" xr:uid="{00000000-0005-0000-0000-00009A8A0000}"/>
    <cellStyle name="Moeda0 3 4" xfId="35720" xr:uid="{00000000-0005-0000-0000-00009B8A0000}"/>
    <cellStyle name="Moeda0 30" xfId="35721" xr:uid="{00000000-0005-0000-0000-00009C8A0000}"/>
    <cellStyle name="Moeda0 30 2" xfId="35722" xr:uid="{00000000-0005-0000-0000-00009D8A0000}"/>
    <cellStyle name="Moeda0 30 2 2" xfId="35723" xr:uid="{00000000-0005-0000-0000-00009E8A0000}"/>
    <cellStyle name="Moeda0 30 2 2 2" xfId="35724" xr:uid="{00000000-0005-0000-0000-00009F8A0000}"/>
    <cellStyle name="Moeda0 30 2 3" xfId="35725" xr:uid="{00000000-0005-0000-0000-0000A08A0000}"/>
    <cellStyle name="Moeda0 30 3" xfId="35726" xr:uid="{00000000-0005-0000-0000-0000A18A0000}"/>
    <cellStyle name="Moeda0 30 3 2" xfId="35727" xr:uid="{00000000-0005-0000-0000-0000A28A0000}"/>
    <cellStyle name="Moeda0 30 4" xfId="35728" xr:uid="{00000000-0005-0000-0000-0000A38A0000}"/>
    <cellStyle name="Moeda0 31" xfId="35729" xr:uid="{00000000-0005-0000-0000-0000A48A0000}"/>
    <cellStyle name="Moeda0 31 2" xfId="35730" xr:uid="{00000000-0005-0000-0000-0000A58A0000}"/>
    <cellStyle name="Moeda0 31 2 2" xfId="35731" xr:uid="{00000000-0005-0000-0000-0000A68A0000}"/>
    <cellStyle name="Moeda0 31 2 2 2" xfId="35732" xr:uid="{00000000-0005-0000-0000-0000A78A0000}"/>
    <cellStyle name="Moeda0 31 2 3" xfId="35733" xr:uid="{00000000-0005-0000-0000-0000A88A0000}"/>
    <cellStyle name="Moeda0 31 3" xfId="35734" xr:uid="{00000000-0005-0000-0000-0000A98A0000}"/>
    <cellStyle name="Moeda0 31 3 2" xfId="35735" xr:uid="{00000000-0005-0000-0000-0000AA8A0000}"/>
    <cellStyle name="Moeda0 31 4" xfId="35736" xr:uid="{00000000-0005-0000-0000-0000AB8A0000}"/>
    <cellStyle name="Moeda0 32" xfId="35737" xr:uid="{00000000-0005-0000-0000-0000AC8A0000}"/>
    <cellStyle name="Moeda0 32 2" xfId="35738" xr:uid="{00000000-0005-0000-0000-0000AD8A0000}"/>
    <cellStyle name="Moeda0 32 2 2" xfId="35739" xr:uid="{00000000-0005-0000-0000-0000AE8A0000}"/>
    <cellStyle name="Moeda0 32 2 2 2" xfId="35740" xr:uid="{00000000-0005-0000-0000-0000AF8A0000}"/>
    <cellStyle name="Moeda0 32 2 3" xfId="35741" xr:uid="{00000000-0005-0000-0000-0000B08A0000}"/>
    <cellStyle name="Moeda0 32 3" xfId="35742" xr:uid="{00000000-0005-0000-0000-0000B18A0000}"/>
    <cellStyle name="Moeda0 32 3 2" xfId="35743" xr:uid="{00000000-0005-0000-0000-0000B28A0000}"/>
    <cellStyle name="Moeda0 32 4" xfId="35744" xr:uid="{00000000-0005-0000-0000-0000B38A0000}"/>
    <cellStyle name="Moeda0 33" xfId="35745" xr:uid="{00000000-0005-0000-0000-0000B48A0000}"/>
    <cellStyle name="Moeda0 33 2" xfId="35746" xr:uid="{00000000-0005-0000-0000-0000B58A0000}"/>
    <cellStyle name="Moeda0 33 2 2" xfId="35747" xr:uid="{00000000-0005-0000-0000-0000B68A0000}"/>
    <cellStyle name="Moeda0 33 2 2 2" xfId="35748" xr:uid="{00000000-0005-0000-0000-0000B78A0000}"/>
    <cellStyle name="Moeda0 33 2 3" xfId="35749" xr:uid="{00000000-0005-0000-0000-0000B88A0000}"/>
    <cellStyle name="Moeda0 33 3" xfId="35750" xr:uid="{00000000-0005-0000-0000-0000B98A0000}"/>
    <cellStyle name="Moeda0 33 3 2" xfId="35751" xr:uid="{00000000-0005-0000-0000-0000BA8A0000}"/>
    <cellStyle name="Moeda0 33 4" xfId="35752" xr:uid="{00000000-0005-0000-0000-0000BB8A0000}"/>
    <cellStyle name="Moeda0 34" xfId="35753" xr:uid="{00000000-0005-0000-0000-0000BC8A0000}"/>
    <cellStyle name="Moeda0 34 2" xfId="35754" xr:uid="{00000000-0005-0000-0000-0000BD8A0000}"/>
    <cellStyle name="Moeda0 34 2 2" xfId="35755" xr:uid="{00000000-0005-0000-0000-0000BE8A0000}"/>
    <cellStyle name="Moeda0 34 2 2 2" xfId="35756" xr:uid="{00000000-0005-0000-0000-0000BF8A0000}"/>
    <cellStyle name="Moeda0 34 2 3" xfId="35757" xr:uid="{00000000-0005-0000-0000-0000C08A0000}"/>
    <cellStyle name="Moeda0 34 3" xfId="35758" xr:uid="{00000000-0005-0000-0000-0000C18A0000}"/>
    <cellStyle name="Moeda0 34 3 2" xfId="35759" xr:uid="{00000000-0005-0000-0000-0000C28A0000}"/>
    <cellStyle name="Moeda0 34 4" xfId="35760" xr:uid="{00000000-0005-0000-0000-0000C38A0000}"/>
    <cellStyle name="Moeda0 35" xfId="35761" xr:uid="{00000000-0005-0000-0000-0000C48A0000}"/>
    <cellStyle name="Moeda0 35 2" xfId="35762" xr:uid="{00000000-0005-0000-0000-0000C58A0000}"/>
    <cellStyle name="Moeda0 35 2 2" xfId="35763" xr:uid="{00000000-0005-0000-0000-0000C68A0000}"/>
    <cellStyle name="Moeda0 35 3" xfId="35764" xr:uid="{00000000-0005-0000-0000-0000C78A0000}"/>
    <cellStyle name="Moeda0 36" xfId="35765" xr:uid="{00000000-0005-0000-0000-0000C88A0000}"/>
    <cellStyle name="Moeda0 36 2" xfId="35766" xr:uid="{00000000-0005-0000-0000-0000C98A0000}"/>
    <cellStyle name="Moeda0 36 3" xfId="35767" xr:uid="{00000000-0005-0000-0000-0000CA8A0000}"/>
    <cellStyle name="Moeda0 37" xfId="35768" xr:uid="{00000000-0005-0000-0000-0000CB8A0000}"/>
    <cellStyle name="Moeda0 37 2" xfId="35769" xr:uid="{00000000-0005-0000-0000-0000CC8A0000}"/>
    <cellStyle name="Moeda0 38" xfId="35770" xr:uid="{00000000-0005-0000-0000-0000CD8A0000}"/>
    <cellStyle name="Moeda0 39" xfId="35771" xr:uid="{00000000-0005-0000-0000-0000CE8A0000}"/>
    <cellStyle name="Moeda0 39 2" xfId="35772" xr:uid="{00000000-0005-0000-0000-0000CF8A0000}"/>
    <cellStyle name="Moeda0 4" xfId="35773" xr:uid="{00000000-0005-0000-0000-0000D08A0000}"/>
    <cellStyle name="Moeda0 4 2" xfId="35774" xr:uid="{00000000-0005-0000-0000-0000D18A0000}"/>
    <cellStyle name="Moeda0 4 2 2" xfId="35775" xr:uid="{00000000-0005-0000-0000-0000D28A0000}"/>
    <cellStyle name="Moeda0 4 2 2 2" xfId="35776" xr:uid="{00000000-0005-0000-0000-0000D38A0000}"/>
    <cellStyle name="Moeda0 4 2 3" xfId="35777" xr:uid="{00000000-0005-0000-0000-0000D48A0000}"/>
    <cellStyle name="Moeda0 4 3" xfId="35778" xr:uid="{00000000-0005-0000-0000-0000D58A0000}"/>
    <cellStyle name="Moeda0 4 3 2" xfId="35779" xr:uid="{00000000-0005-0000-0000-0000D68A0000}"/>
    <cellStyle name="Moeda0 4 4" xfId="35780" xr:uid="{00000000-0005-0000-0000-0000D78A0000}"/>
    <cellStyle name="Moeda0 5" xfId="35781" xr:uid="{00000000-0005-0000-0000-0000D88A0000}"/>
    <cellStyle name="Moeda0 5 2" xfId="35782" xr:uid="{00000000-0005-0000-0000-0000D98A0000}"/>
    <cellStyle name="Moeda0 5 2 2" xfId="35783" xr:uid="{00000000-0005-0000-0000-0000DA8A0000}"/>
    <cellStyle name="Moeda0 5 2 2 2" xfId="35784" xr:uid="{00000000-0005-0000-0000-0000DB8A0000}"/>
    <cellStyle name="Moeda0 5 2 3" xfId="35785" xr:uid="{00000000-0005-0000-0000-0000DC8A0000}"/>
    <cellStyle name="Moeda0 5 3" xfId="35786" xr:uid="{00000000-0005-0000-0000-0000DD8A0000}"/>
    <cellStyle name="Moeda0 5 3 2" xfId="35787" xr:uid="{00000000-0005-0000-0000-0000DE8A0000}"/>
    <cellStyle name="Moeda0 5 4" xfId="35788" xr:uid="{00000000-0005-0000-0000-0000DF8A0000}"/>
    <cellStyle name="Moeda0 6" xfId="35789" xr:uid="{00000000-0005-0000-0000-0000E08A0000}"/>
    <cellStyle name="Moeda0 6 2" xfId="35790" xr:uid="{00000000-0005-0000-0000-0000E18A0000}"/>
    <cellStyle name="Moeda0 6 2 2" xfId="35791" xr:uid="{00000000-0005-0000-0000-0000E28A0000}"/>
    <cellStyle name="Moeda0 6 2 2 2" xfId="35792" xr:uid="{00000000-0005-0000-0000-0000E38A0000}"/>
    <cellStyle name="Moeda0 6 2 3" xfId="35793" xr:uid="{00000000-0005-0000-0000-0000E48A0000}"/>
    <cellStyle name="Moeda0 6 3" xfId="35794" xr:uid="{00000000-0005-0000-0000-0000E58A0000}"/>
    <cellStyle name="Moeda0 6 3 2" xfId="35795" xr:uid="{00000000-0005-0000-0000-0000E68A0000}"/>
    <cellStyle name="Moeda0 6 4" xfId="35796" xr:uid="{00000000-0005-0000-0000-0000E78A0000}"/>
    <cellStyle name="Moeda0 7" xfId="35797" xr:uid="{00000000-0005-0000-0000-0000E88A0000}"/>
    <cellStyle name="Moeda0 7 2" xfId="35798" xr:uid="{00000000-0005-0000-0000-0000E98A0000}"/>
    <cellStyle name="Moeda0 7 2 2" xfId="35799" xr:uid="{00000000-0005-0000-0000-0000EA8A0000}"/>
    <cellStyle name="Moeda0 7 2 2 2" xfId="35800" xr:uid="{00000000-0005-0000-0000-0000EB8A0000}"/>
    <cellStyle name="Moeda0 7 2 3" xfId="35801" xr:uid="{00000000-0005-0000-0000-0000EC8A0000}"/>
    <cellStyle name="Moeda0 7 3" xfId="35802" xr:uid="{00000000-0005-0000-0000-0000ED8A0000}"/>
    <cellStyle name="Moeda0 7 3 2" xfId="35803" xr:uid="{00000000-0005-0000-0000-0000EE8A0000}"/>
    <cellStyle name="Moeda0 7 4" xfId="35804" xr:uid="{00000000-0005-0000-0000-0000EF8A0000}"/>
    <cellStyle name="Moeda0 8" xfId="35805" xr:uid="{00000000-0005-0000-0000-0000F08A0000}"/>
    <cellStyle name="Moeda0 8 2" xfId="35806" xr:uid="{00000000-0005-0000-0000-0000F18A0000}"/>
    <cellStyle name="Moeda0 8 2 2" xfId="35807" xr:uid="{00000000-0005-0000-0000-0000F28A0000}"/>
    <cellStyle name="Moeda0 8 2 2 2" xfId="35808" xr:uid="{00000000-0005-0000-0000-0000F38A0000}"/>
    <cellStyle name="Moeda0 8 2 3" xfId="35809" xr:uid="{00000000-0005-0000-0000-0000F48A0000}"/>
    <cellStyle name="Moeda0 8 3" xfId="35810" xr:uid="{00000000-0005-0000-0000-0000F58A0000}"/>
    <cellStyle name="Moeda0 8 3 2" xfId="35811" xr:uid="{00000000-0005-0000-0000-0000F68A0000}"/>
    <cellStyle name="Moeda0 8 4" xfId="35812" xr:uid="{00000000-0005-0000-0000-0000F78A0000}"/>
    <cellStyle name="Moeda0 9" xfId="35813" xr:uid="{00000000-0005-0000-0000-0000F88A0000}"/>
    <cellStyle name="Moeda0 9 2" xfId="35814" xr:uid="{00000000-0005-0000-0000-0000F98A0000}"/>
    <cellStyle name="Moeda0 9 2 2" xfId="35815" xr:uid="{00000000-0005-0000-0000-0000FA8A0000}"/>
    <cellStyle name="Moeda0 9 2 2 2" xfId="35816" xr:uid="{00000000-0005-0000-0000-0000FB8A0000}"/>
    <cellStyle name="Moeda0 9 2 3" xfId="35817" xr:uid="{00000000-0005-0000-0000-0000FC8A0000}"/>
    <cellStyle name="Moeda0 9 3" xfId="35818" xr:uid="{00000000-0005-0000-0000-0000FD8A0000}"/>
    <cellStyle name="Moeda0 9 3 2" xfId="35819" xr:uid="{00000000-0005-0000-0000-0000FE8A0000}"/>
    <cellStyle name="Moeda0 9 4" xfId="35820" xr:uid="{00000000-0005-0000-0000-0000FF8A0000}"/>
    <cellStyle name="Moneda [0]_10 AVERIAS MASIVAS + ANT" xfId="35821" xr:uid="{00000000-0005-0000-0000-0000008B0000}"/>
    <cellStyle name="Moneda_10 AVERIAS MASIVAS + ANT" xfId="35822" xr:uid="{00000000-0005-0000-0000-0000018B0000}"/>
    <cellStyle name="Monétaire [0]_!!!GO" xfId="35823" xr:uid="{00000000-0005-0000-0000-0000028B0000}"/>
    <cellStyle name="Monétaire_!!!GO" xfId="35824" xr:uid="{00000000-0005-0000-0000-0000038B0000}"/>
    <cellStyle name="Monetario" xfId="35825" xr:uid="{00000000-0005-0000-0000-0000048B0000}"/>
    <cellStyle name="Monetario 2" xfId="35826" xr:uid="{00000000-0005-0000-0000-0000058B0000}"/>
    <cellStyle name="Monetario 3" xfId="35827" xr:uid="{00000000-0005-0000-0000-0000068B0000}"/>
    <cellStyle name="Monetario0" xfId="35828" xr:uid="{00000000-0005-0000-0000-0000078B0000}"/>
    <cellStyle name="Monetario0 2" xfId="35829" xr:uid="{00000000-0005-0000-0000-0000088B0000}"/>
    <cellStyle name="Monetario0 3" xfId="35830" xr:uid="{00000000-0005-0000-0000-0000098B0000}"/>
    <cellStyle name="Money" xfId="35831" xr:uid="{00000000-0005-0000-0000-00000A8B0000}"/>
    <cellStyle name="Montant" xfId="35832" xr:uid="{00000000-0005-0000-0000-00000B8B0000}"/>
    <cellStyle name="Month" xfId="35833" xr:uid="{00000000-0005-0000-0000-00000C8B0000}"/>
    <cellStyle name="MonthYears" xfId="35834" xr:uid="{00000000-0005-0000-0000-00000D8B0000}"/>
    <cellStyle name="Moyenne" xfId="35835" xr:uid="{00000000-0005-0000-0000-00000E8B0000}"/>
    <cellStyle name="MS_Arabic" xfId="35836" xr:uid="{00000000-0005-0000-0000-00000F8B0000}"/>
    <cellStyle name="MTW" xfId="35837" xr:uid="{00000000-0005-0000-0000-0000108B0000}"/>
    <cellStyle name="MTW 2" xfId="35838" xr:uid="{00000000-0005-0000-0000-0000118B0000}"/>
    <cellStyle name="MTW_WEOInput" xfId="35839" xr:uid="{00000000-0005-0000-0000-0000128B0000}"/>
    <cellStyle name="Multiple" xfId="35840" xr:uid="{00000000-0005-0000-0000-0000138B0000}"/>
    <cellStyle name="Multiples" xfId="35841" xr:uid="{00000000-0005-0000-0000-0000148B0000}"/>
    <cellStyle name="mystyle" xfId="35842" xr:uid="{00000000-0005-0000-0000-0000158B0000}"/>
    <cellStyle name="N" xfId="35843" xr:uid="{00000000-0005-0000-0000-0000168B0000}"/>
    <cellStyle name="N " xfId="35844" xr:uid="{00000000-0005-0000-0000-0000178B0000}"/>
    <cellStyle name="Nagłówek 1" xfId="35845" xr:uid="{00000000-0005-0000-0000-0000188B0000}"/>
    <cellStyle name="Nagłówek 2" xfId="35846" xr:uid="{00000000-0005-0000-0000-0000198B0000}"/>
    <cellStyle name="Nagłówek 3" xfId="35847" xr:uid="{00000000-0005-0000-0000-00001A8B0000}"/>
    <cellStyle name="Nagłówek 4" xfId="35848" xr:uid="{00000000-0005-0000-0000-00001B8B0000}"/>
    <cellStyle name="Navadno_Slo" xfId="35849" xr:uid="{00000000-0005-0000-0000-00001C8B0000}"/>
    <cellStyle name="Nedefinován" xfId="35850" xr:uid="{00000000-0005-0000-0000-00001D8B0000}"/>
    <cellStyle name="Neutra 10" xfId="35851" xr:uid="{00000000-0005-0000-0000-00001E8B0000}"/>
    <cellStyle name="Neutra 10 2" xfId="35852" xr:uid="{00000000-0005-0000-0000-00001F8B0000}"/>
    <cellStyle name="Neutra 10 2 2" xfId="35853" xr:uid="{00000000-0005-0000-0000-0000208B0000}"/>
    <cellStyle name="Neutra 10 3" xfId="35854" xr:uid="{00000000-0005-0000-0000-0000218B0000}"/>
    <cellStyle name="Neutra 11" xfId="35855" xr:uid="{00000000-0005-0000-0000-0000228B0000}"/>
    <cellStyle name="Neutra 11 2" xfId="35856" xr:uid="{00000000-0005-0000-0000-0000238B0000}"/>
    <cellStyle name="Neutra 11 2 2" xfId="35857" xr:uid="{00000000-0005-0000-0000-0000248B0000}"/>
    <cellStyle name="Neutra 11 3" xfId="35858" xr:uid="{00000000-0005-0000-0000-0000258B0000}"/>
    <cellStyle name="Neutra 12" xfId="35859" xr:uid="{00000000-0005-0000-0000-0000268B0000}"/>
    <cellStyle name="Neutra 12 2" xfId="35860" xr:uid="{00000000-0005-0000-0000-0000278B0000}"/>
    <cellStyle name="Neutra 12 2 2" xfId="35861" xr:uid="{00000000-0005-0000-0000-0000288B0000}"/>
    <cellStyle name="Neutra 12 3" xfId="35862" xr:uid="{00000000-0005-0000-0000-0000298B0000}"/>
    <cellStyle name="Neutra 13" xfId="35863" xr:uid="{00000000-0005-0000-0000-00002A8B0000}"/>
    <cellStyle name="Neutra 13 2" xfId="35864" xr:uid="{00000000-0005-0000-0000-00002B8B0000}"/>
    <cellStyle name="Neutra 13 2 2" xfId="35865" xr:uid="{00000000-0005-0000-0000-00002C8B0000}"/>
    <cellStyle name="Neutra 13 3" xfId="35866" xr:uid="{00000000-0005-0000-0000-00002D8B0000}"/>
    <cellStyle name="Neutra 14" xfId="35867" xr:uid="{00000000-0005-0000-0000-00002E8B0000}"/>
    <cellStyle name="Neutra 14 2" xfId="35868" xr:uid="{00000000-0005-0000-0000-00002F8B0000}"/>
    <cellStyle name="Neutra 14 2 2" xfId="35869" xr:uid="{00000000-0005-0000-0000-0000308B0000}"/>
    <cellStyle name="Neutra 14 3" xfId="35870" xr:uid="{00000000-0005-0000-0000-0000318B0000}"/>
    <cellStyle name="Neutra 15" xfId="35871" xr:uid="{00000000-0005-0000-0000-0000328B0000}"/>
    <cellStyle name="Neutra 15 2" xfId="35872" xr:uid="{00000000-0005-0000-0000-0000338B0000}"/>
    <cellStyle name="Neutra 15 2 2" xfId="35873" xr:uid="{00000000-0005-0000-0000-0000348B0000}"/>
    <cellStyle name="Neutra 15 3" xfId="35874" xr:uid="{00000000-0005-0000-0000-0000358B0000}"/>
    <cellStyle name="Neutra 16" xfId="35875" xr:uid="{00000000-0005-0000-0000-0000368B0000}"/>
    <cellStyle name="Neutra 16 2" xfId="35876" xr:uid="{00000000-0005-0000-0000-0000378B0000}"/>
    <cellStyle name="Neutra 16 2 2" xfId="35877" xr:uid="{00000000-0005-0000-0000-0000388B0000}"/>
    <cellStyle name="Neutra 16 3" xfId="35878" xr:uid="{00000000-0005-0000-0000-0000398B0000}"/>
    <cellStyle name="Neutra 17" xfId="35879" xr:uid="{00000000-0005-0000-0000-00003A8B0000}"/>
    <cellStyle name="Neutra 17 2" xfId="35880" xr:uid="{00000000-0005-0000-0000-00003B8B0000}"/>
    <cellStyle name="Neutra 17 2 2" xfId="35881" xr:uid="{00000000-0005-0000-0000-00003C8B0000}"/>
    <cellStyle name="Neutra 17 3" xfId="35882" xr:uid="{00000000-0005-0000-0000-00003D8B0000}"/>
    <cellStyle name="Neutra 18" xfId="35883" xr:uid="{00000000-0005-0000-0000-00003E8B0000}"/>
    <cellStyle name="Neutra 18 2" xfId="35884" xr:uid="{00000000-0005-0000-0000-00003F8B0000}"/>
    <cellStyle name="Neutra 18 2 2" xfId="35885" xr:uid="{00000000-0005-0000-0000-0000408B0000}"/>
    <cellStyle name="Neutra 18 3" xfId="35886" xr:uid="{00000000-0005-0000-0000-0000418B0000}"/>
    <cellStyle name="Neutra 19" xfId="35887" xr:uid="{00000000-0005-0000-0000-0000428B0000}"/>
    <cellStyle name="Neutra 19 2" xfId="35888" xr:uid="{00000000-0005-0000-0000-0000438B0000}"/>
    <cellStyle name="Neutra 19 2 2" xfId="35889" xr:uid="{00000000-0005-0000-0000-0000448B0000}"/>
    <cellStyle name="Neutra 19 3" xfId="35890" xr:uid="{00000000-0005-0000-0000-0000458B0000}"/>
    <cellStyle name="Neutra 2" xfId="35891" xr:uid="{00000000-0005-0000-0000-0000468B0000}"/>
    <cellStyle name="Neutra 2 2" xfId="35892" xr:uid="{00000000-0005-0000-0000-0000478B0000}"/>
    <cellStyle name="Neutra 2 2 2" xfId="35893" xr:uid="{00000000-0005-0000-0000-0000488B0000}"/>
    <cellStyle name="Neutra 2 3" xfId="35894" xr:uid="{00000000-0005-0000-0000-0000498B0000}"/>
    <cellStyle name="Neutra 20" xfId="35895" xr:uid="{00000000-0005-0000-0000-00004A8B0000}"/>
    <cellStyle name="Neutra 20 2" xfId="35896" xr:uid="{00000000-0005-0000-0000-00004B8B0000}"/>
    <cellStyle name="Neutra 20 2 2" xfId="35897" xr:uid="{00000000-0005-0000-0000-00004C8B0000}"/>
    <cellStyle name="Neutra 20 3" xfId="35898" xr:uid="{00000000-0005-0000-0000-00004D8B0000}"/>
    <cellStyle name="Neutra 21" xfId="35899" xr:uid="{00000000-0005-0000-0000-00004E8B0000}"/>
    <cellStyle name="Neutra 21 2" xfId="35900" xr:uid="{00000000-0005-0000-0000-00004F8B0000}"/>
    <cellStyle name="Neutra 21 2 2" xfId="35901" xr:uid="{00000000-0005-0000-0000-0000508B0000}"/>
    <cellStyle name="Neutra 21 3" xfId="35902" xr:uid="{00000000-0005-0000-0000-0000518B0000}"/>
    <cellStyle name="Neutra 22" xfId="35903" xr:uid="{00000000-0005-0000-0000-0000528B0000}"/>
    <cellStyle name="Neutra 22 2" xfId="35904" xr:uid="{00000000-0005-0000-0000-0000538B0000}"/>
    <cellStyle name="Neutra 22 2 2" xfId="35905" xr:uid="{00000000-0005-0000-0000-0000548B0000}"/>
    <cellStyle name="Neutra 22 3" xfId="35906" xr:uid="{00000000-0005-0000-0000-0000558B0000}"/>
    <cellStyle name="Neutra 23" xfId="35907" xr:uid="{00000000-0005-0000-0000-0000568B0000}"/>
    <cellStyle name="Neutra 23 2" xfId="35908" xr:uid="{00000000-0005-0000-0000-0000578B0000}"/>
    <cellStyle name="Neutra 23 2 2" xfId="35909" xr:uid="{00000000-0005-0000-0000-0000588B0000}"/>
    <cellStyle name="Neutra 23 3" xfId="35910" xr:uid="{00000000-0005-0000-0000-0000598B0000}"/>
    <cellStyle name="Neutra 24" xfId="35911" xr:uid="{00000000-0005-0000-0000-00005A8B0000}"/>
    <cellStyle name="Neutra 24 2" xfId="35912" xr:uid="{00000000-0005-0000-0000-00005B8B0000}"/>
    <cellStyle name="Neutra 24 2 2" xfId="35913" xr:uid="{00000000-0005-0000-0000-00005C8B0000}"/>
    <cellStyle name="Neutra 24 3" xfId="35914" xr:uid="{00000000-0005-0000-0000-00005D8B0000}"/>
    <cellStyle name="Neutra 25" xfId="35915" xr:uid="{00000000-0005-0000-0000-00005E8B0000}"/>
    <cellStyle name="Neutra 25 2" xfId="35916" xr:uid="{00000000-0005-0000-0000-00005F8B0000}"/>
    <cellStyle name="Neutra 25 2 2" xfId="35917" xr:uid="{00000000-0005-0000-0000-0000608B0000}"/>
    <cellStyle name="Neutra 25 3" xfId="35918" xr:uid="{00000000-0005-0000-0000-0000618B0000}"/>
    <cellStyle name="Neutra 26" xfId="35919" xr:uid="{00000000-0005-0000-0000-0000628B0000}"/>
    <cellStyle name="Neutra 26 2" xfId="35920" xr:uid="{00000000-0005-0000-0000-0000638B0000}"/>
    <cellStyle name="Neutra 26 2 2" xfId="35921" xr:uid="{00000000-0005-0000-0000-0000648B0000}"/>
    <cellStyle name="Neutra 26 3" xfId="35922" xr:uid="{00000000-0005-0000-0000-0000658B0000}"/>
    <cellStyle name="Neutra 27" xfId="35923" xr:uid="{00000000-0005-0000-0000-0000668B0000}"/>
    <cellStyle name="Neutra 27 2" xfId="35924" xr:uid="{00000000-0005-0000-0000-0000678B0000}"/>
    <cellStyle name="Neutra 27 2 2" xfId="35925" xr:uid="{00000000-0005-0000-0000-0000688B0000}"/>
    <cellStyle name="Neutra 27 3" xfId="35926" xr:uid="{00000000-0005-0000-0000-0000698B0000}"/>
    <cellStyle name="Neutra 28" xfId="35927" xr:uid="{00000000-0005-0000-0000-00006A8B0000}"/>
    <cellStyle name="Neutra 28 2" xfId="35928" xr:uid="{00000000-0005-0000-0000-00006B8B0000}"/>
    <cellStyle name="Neutra 28 2 2" xfId="35929" xr:uid="{00000000-0005-0000-0000-00006C8B0000}"/>
    <cellStyle name="Neutra 28 3" xfId="35930" xr:uid="{00000000-0005-0000-0000-00006D8B0000}"/>
    <cellStyle name="Neutra 29" xfId="35931" xr:uid="{00000000-0005-0000-0000-00006E8B0000}"/>
    <cellStyle name="Neutra 29 2" xfId="35932" xr:uid="{00000000-0005-0000-0000-00006F8B0000}"/>
    <cellStyle name="Neutra 29 2 2" xfId="35933" xr:uid="{00000000-0005-0000-0000-0000708B0000}"/>
    <cellStyle name="Neutra 29 3" xfId="35934" xr:uid="{00000000-0005-0000-0000-0000718B0000}"/>
    <cellStyle name="Neutra 3" xfId="35935" xr:uid="{00000000-0005-0000-0000-0000728B0000}"/>
    <cellStyle name="Neutra 3 2" xfId="35936" xr:uid="{00000000-0005-0000-0000-0000738B0000}"/>
    <cellStyle name="Neutra 3 2 2" xfId="35937" xr:uid="{00000000-0005-0000-0000-0000748B0000}"/>
    <cellStyle name="Neutra 3 3" xfId="35938" xr:uid="{00000000-0005-0000-0000-0000758B0000}"/>
    <cellStyle name="Neutra 30" xfId="35939" xr:uid="{00000000-0005-0000-0000-0000768B0000}"/>
    <cellStyle name="Neutra 30 2" xfId="35940" xr:uid="{00000000-0005-0000-0000-0000778B0000}"/>
    <cellStyle name="Neutra 30 2 2" xfId="35941" xr:uid="{00000000-0005-0000-0000-0000788B0000}"/>
    <cellStyle name="Neutra 30 3" xfId="35942" xr:uid="{00000000-0005-0000-0000-0000798B0000}"/>
    <cellStyle name="Neutra 31" xfId="35943" xr:uid="{00000000-0005-0000-0000-00007A8B0000}"/>
    <cellStyle name="Neutra 31 2" xfId="35944" xr:uid="{00000000-0005-0000-0000-00007B8B0000}"/>
    <cellStyle name="Neutra 31 2 2" xfId="35945" xr:uid="{00000000-0005-0000-0000-00007C8B0000}"/>
    <cellStyle name="Neutra 31 3" xfId="35946" xr:uid="{00000000-0005-0000-0000-00007D8B0000}"/>
    <cellStyle name="Neutra 32" xfId="35947" xr:uid="{00000000-0005-0000-0000-00007E8B0000}"/>
    <cellStyle name="Neutra 32 2" xfId="35948" xr:uid="{00000000-0005-0000-0000-00007F8B0000}"/>
    <cellStyle name="Neutra 32 2 2" xfId="35949" xr:uid="{00000000-0005-0000-0000-0000808B0000}"/>
    <cellStyle name="Neutra 32 3" xfId="35950" xr:uid="{00000000-0005-0000-0000-0000818B0000}"/>
    <cellStyle name="Neutra 33" xfId="35951" xr:uid="{00000000-0005-0000-0000-0000828B0000}"/>
    <cellStyle name="Neutra 33 2" xfId="35952" xr:uid="{00000000-0005-0000-0000-0000838B0000}"/>
    <cellStyle name="Neutra 33 2 2" xfId="35953" xr:uid="{00000000-0005-0000-0000-0000848B0000}"/>
    <cellStyle name="Neutra 33 3" xfId="35954" xr:uid="{00000000-0005-0000-0000-0000858B0000}"/>
    <cellStyle name="Neutra 34" xfId="35955" xr:uid="{00000000-0005-0000-0000-0000868B0000}"/>
    <cellStyle name="Neutra 34 2" xfId="35956" xr:uid="{00000000-0005-0000-0000-0000878B0000}"/>
    <cellStyle name="Neutra 34 2 2" xfId="35957" xr:uid="{00000000-0005-0000-0000-0000888B0000}"/>
    <cellStyle name="Neutra 34 3" xfId="35958" xr:uid="{00000000-0005-0000-0000-0000898B0000}"/>
    <cellStyle name="Neutra 35" xfId="35959" xr:uid="{00000000-0005-0000-0000-00008A8B0000}"/>
    <cellStyle name="Neutra 35 2" xfId="35960" xr:uid="{00000000-0005-0000-0000-00008B8B0000}"/>
    <cellStyle name="Neutra 35 2 2" xfId="35961" xr:uid="{00000000-0005-0000-0000-00008C8B0000}"/>
    <cellStyle name="Neutra 35 3" xfId="35962" xr:uid="{00000000-0005-0000-0000-00008D8B0000}"/>
    <cellStyle name="Neutra 36" xfId="35963" xr:uid="{00000000-0005-0000-0000-00008E8B0000}"/>
    <cellStyle name="Neutra 36 2" xfId="35964" xr:uid="{00000000-0005-0000-0000-00008F8B0000}"/>
    <cellStyle name="Neutra 36 2 2" xfId="35965" xr:uid="{00000000-0005-0000-0000-0000908B0000}"/>
    <cellStyle name="Neutra 36 3" xfId="35966" xr:uid="{00000000-0005-0000-0000-0000918B0000}"/>
    <cellStyle name="Neutra 37" xfId="35967" xr:uid="{00000000-0005-0000-0000-0000928B0000}"/>
    <cellStyle name="Neutra 37 2" xfId="35968" xr:uid="{00000000-0005-0000-0000-0000938B0000}"/>
    <cellStyle name="Neutra 37 2 2" xfId="35969" xr:uid="{00000000-0005-0000-0000-0000948B0000}"/>
    <cellStyle name="Neutra 37 3" xfId="35970" xr:uid="{00000000-0005-0000-0000-0000958B0000}"/>
    <cellStyle name="Neutra 38" xfId="35971" xr:uid="{00000000-0005-0000-0000-0000968B0000}"/>
    <cellStyle name="Neutra 38 2" xfId="35972" xr:uid="{00000000-0005-0000-0000-0000978B0000}"/>
    <cellStyle name="Neutra 38 2 2" xfId="35973" xr:uid="{00000000-0005-0000-0000-0000988B0000}"/>
    <cellStyle name="Neutra 38 3" xfId="35974" xr:uid="{00000000-0005-0000-0000-0000998B0000}"/>
    <cellStyle name="Neutra 39" xfId="35975" xr:uid="{00000000-0005-0000-0000-00009A8B0000}"/>
    <cellStyle name="Neutra 39 2" xfId="35976" xr:uid="{00000000-0005-0000-0000-00009B8B0000}"/>
    <cellStyle name="Neutra 39 2 2" xfId="35977" xr:uid="{00000000-0005-0000-0000-00009C8B0000}"/>
    <cellStyle name="Neutra 39 3" xfId="35978" xr:uid="{00000000-0005-0000-0000-00009D8B0000}"/>
    <cellStyle name="Neutra 4" xfId="35979" xr:uid="{00000000-0005-0000-0000-00009E8B0000}"/>
    <cellStyle name="Neutra 4 2" xfId="35980" xr:uid="{00000000-0005-0000-0000-00009F8B0000}"/>
    <cellStyle name="Neutra 4 2 2" xfId="35981" xr:uid="{00000000-0005-0000-0000-0000A08B0000}"/>
    <cellStyle name="Neutra 4 2 2 2" xfId="35982" xr:uid="{00000000-0005-0000-0000-0000A18B0000}"/>
    <cellStyle name="Neutra 4 2 3" xfId="35983" xr:uid="{00000000-0005-0000-0000-0000A28B0000}"/>
    <cellStyle name="Neutra 4 3" xfId="35984" xr:uid="{00000000-0005-0000-0000-0000A38B0000}"/>
    <cellStyle name="Neutra 4 3 2" xfId="35985" xr:uid="{00000000-0005-0000-0000-0000A48B0000}"/>
    <cellStyle name="Neutra 4 3 2 2" xfId="35986" xr:uid="{00000000-0005-0000-0000-0000A58B0000}"/>
    <cellStyle name="Neutra 4 4" xfId="35987" xr:uid="{00000000-0005-0000-0000-0000A68B0000}"/>
    <cellStyle name="Neutra 4 4 2" xfId="35988" xr:uid="{00000000-0005-0000-0000-0000A78B0000}"/>
    <cellStyle name="Neutra 4 5" xfId="35989" xr:uid="{00000000-0005-0000-0000-0000A88B0000}"/>
    <cellStyle name="Neutra 40" xfId="35990" xr:uid="{00000000-0005-0000-0000-0000A98B0000}"/>
    <cellStyle name="Neutra 40 2" xfId="35991" xr:uid="{00000000-0005-0000-0000-0000AA8B0000}"/>
    <cellStyle name="Neutra 40 2 2" xfId="35992" xr:uid="{00000000-0005-0000-0000-0000AB8B0000}"/>
    <cellStyle name="Neutra 40 3" xfId="35993" xr:uid="{00000000-0005-0000-0000-0000AC8B0000}"/>
    <cellStyle name="Neutra 41" xfId="35994" xr:uid="{00000000-0005-0000-0000-0000AD8B0000}"/>
    <cellStyle name="Neutra 41 2" xfId="35995" xr:uid="{00000000-0005-0000-0000-0000AE8B0000}"/>
    <cellStyle name="Neutra 41 2 2" xfId="35996" xr:uid="{00000000-0005-0000-0000-0000AF8B0000}"/>
    <cellStyle name="Neutra 41 3" xfId="35997" xr:uid="{00000000-0005-0000-0000-0000B08B0000}"/>
    <cellStyle name="Neutra 42" xfId="35998" xr:uid="{00000000-0005-0000-0000-0000B18B0000}"/>
    <cellStyle name="Neutra 42 2" xfId="35999" xr:uid="{00000000-0005-0000-0000-0000B28B0000}"/>
    <cellStyle name="Neutra 42 2 2" xfId="36000" xr:uid="{00000000-0005-0000-0000-0000B38B0000}"/>
    <cellStyle name="Neutra 42 3" xfId="36001" xr:uid="{00000000-0005-0000-0000-0000B48B0000}"/>
    <cellStyle name="Neutra 43" xfId="36002" xr:uid="{00000000-0005-0000-0000-0000B58B0000}"/>
    <cellStyle name="Neutra 43 2" xfId="36003" xr:uid="{00000000-0005-0000-0000-0000B68B0000}"/>
    <cellStyle name="Neutra 43 2 2" xfId="36004" xr:uid="{00000000-0005-0000-0000-0000B78B0000}"/>
    <cellStyle name="Neutra 43 3" xfId="36005" xr:uid="{00000000-0005-0000-0000-0000B88B0000}"/>
    <cellStyle name="Neutra 44" xfId="36006" xr:uid="{00000000-0005-0000-0000-0000B98B0000}"/>
    <cellStyle name="Neutra 44 2" xfId="36007" xr:uid="{00000000-0005-0000-0000-0000BA8B0000}"/>
    <cellStyle name="Neutra 44 2 2" xfId="36008" xr:uid="{00000000-0005-0000-0000-0000BB8B0000}"/>
    <cellStyle name="Neutra 44 3" xfId="36009" xr:uid="{00000000-0005-0000-0000-0000BC8B0000}"/>
    <cellStyle name="Neutra 45" xfId="36010" xr:uid="{00000000-0005-0000-0000-0000BD8B0000}"/>
    <cellStyle name="Neutra 45 2" xfId="36011" xr:uid="{00000000-0005-0000-0000-0000BE8B0000}"/>
    <cellStyle name="Neutra 45 2 2" xfId="36012" xr:uid="{00000000-0005-0000-0000-0000BF8B0000}"/>
    <cellStyle name="Neutra 45 3" xfId="36013" xr:uid="{00000000-0005-0000-0000-0000C08B0000}"/>
    <cellStyle name="Neutra 46" xfId="36014" xr:uid="{00000000-0005-0000-0000-0000C18B0000}"/>
    <cellStyle name="Neutra 46 2" xfId="36015" xr:uid="{00000000-0005-0000-0000-0000C28B0000}"/>
    <cellStyle name="Neutra 46 2 2" xfId="36016" xr:uid="{00000000-0005-0000-0000-0000C38B0000}"/>
    <cellStyle name="Neutra 46 3" xfId="36017" xr:uid="{00000000-0005-0000-0000-0000C48B0000}"/>
    <cellStyle name="Neutra 47" xfId="36018" xr:uid="{00000000-0005-0000-0000-0000C58B0000}"/>
    <cellStyle name="Neutra 47 2" xfId="36019" xr:uid="{00000000-0005-0000-0000-0000C68B0000}"/>
    <cellStyle name="Neutra 47 2 2" xfId="36020" xr:uid="{00000000-0005-0000-0000-0000C78B0000}"/>
    <cellStyle name="Neutra 47 3" xfId="36021" xr:uid="{00000000-0005-0000-0000-0000C88B0000}"/>
    <cellStyle name="Neutra 48" xfId="36022" xr:uid="{00000000-0005-0000-0000-0000C98B0000}"/>
    <cellStyle name="Neutra 48 2" xfId="36023" xr:uid="{00000000-0005-0000-0000-0000CA8B0000}"/>
    <cellStyle name="Neutra 48 2 2" xfId="36024" xr:uid="{00000000-0005-0000-0000-0000CB8B0000}"/>
    <cellStyle name="Neutra 48 3" xfId="36025" xr:uid="{00000000-0005-0000-0000-0000CC8B0000}"/>
    <cellStyle name="Neutra 49" xfId="36026" xr:uid="{00000000-0005-0000-0000-0000CD8B0000}"/>
    <cellStyle name="Neutra 49 2" xfId="36027" xr:uid="{00000000-0005-0000-0000-0000CE8B0000}"/>
    <cellStyle name="Neutra 49 2 2" xfId="36028" xr:uid="{00000000-0005-0000-0000-0000CF8B0000}"/>
    <cellStyle name="Neutra 49 3" xfId="36029" xr:uid="{00000000-0005-0000-0000-0000D08B0000}"/>
    <cellStyle name="Neutra 5" xfId="36030" xr:uid="{00000000-0005-0000-0000-0000D18B0000}"/>
    <cellStyle name="Neutra 5 2" xfId="36031" xr:uid="{00000000-0005-0000-0000-0000D28B0000}"/>
    <cellStyle name="Neutra 5 2 2" xfId="36032" xr:uid="{00000000-0005-0000-0000-0000D38B0000}"/>
    <cellStyle name="Neutra 5 2 2 2" xfId="36033" xr:uid="{00000000-0005-0000-0000-0000D48B0000}"/>
    <cellStyle name="Neutra 5 3" xfId="36034" xr:uid="{00000000-0005-0000-0000-0000D58B0000}"/>
    <cellStyle name="Neutra 5 3 2" xfId="36035" xr:uid="{00000000-0005-0000-0000-0000D68B0000}"/>
    <cellStyle name="Neutra 5 3 2 2" xfId="36036" xr:uid="{00000000-0005-0000-0000-0000D78B0000}"/>
    <cellStyle name="Neutra 5 4" xfId="36037" xr:uid="{00000000-0005-0000-0000-0000D88B0000}"/>
    <cellStyle name="Neutra 5 4 2" xfId="36038" xr:uid="{00000000-0005-0000-0000-0000D98B0000}"/>
    <cellStyle name="Neutra 5 5" xfId="36039" xr:uid="{00000000-0005-0000-0000-0000DA8B0000}"/>
    <cellStyle name="Neutra 50" xfId="36040" xr:uid="{00000000-0005-0000-0000-0000DB8B0000}"/>
    <cellStyle name="Neutra 50 2" xfId="36041" xr:uid="{00000000-0005-0000-0000-0000DC8B0000}"/>
    <cellStyle name="Neutra 50 2 2" xfId="36042" xr:uid="{00000000-0005-0000-0000-0000DD8B0000}"/>
    <cellStyle name="Neutra 50 3" xfId="36043" xr:uid="{00000000-0005-0000-0000-0000DE8B0000}"/>
    <cellStyle name="Neutra 51" xfId="36044" xr:uid="{00000000-0005-0000-0000-0000DF8B0000}"/>
    <cellStyle name="Neutra 51 2" xfId="36045" xr:uid="{00000000-0005-0000-0000-0000E08B0000}"/>
    <cellStyle name="Neutra 51 2 2" xfId="36046" xr:uid="{00000000-0005-0000-0000-0000E18B0000}"/>
    <cellStyle name="Neutra 51 3" xfId="36047" xr:uid="{00000000-0005-0000-0000-0000E28B0000}"/>
    <cellStyle name="Neutra 52" xfId="36048" xr:uid="{00000000-0005-0000-0000-0000E38B0000}"/>
    <cellStyle name="Neutra 52 2" xfId="36049" xr:uid="{00000000-0005-0000-0000-0000E48B0000}"/>
    <cellStyle name="Neutra 52 2 2" xfId="36050" xr:uid="{00000000-0005-0000-0000-0000E58B0000}"/>
    <cellStyle name="Neutra 52 3" xfId="36051" xr:uid="{00000000-0005-0000-0000-0000E68B0000}"/>
    <cellStyle name="Neutra 53" xfId="36052" xr:uid="{00000000-0005-0000-0000-0000E78B0000}"/>
    <cellStyle name="Neutra 53 2" xfId="36053" xr:uid="{00000000-0005-0000-0000-0000E88B0000}"/>
    <cellStyle name="Neutra 6" xfId="36054" xr:uid="{00000000-0005-0000-0000-0000E98B0000}"/>
    <cellStyle name="Neutra 6 2" xfId="36055" xr:uid="{00000000-0005-0000-0000-0000EA8B0000}"/>
    <cellStyle name="Neutra 6 2 2" xfId="36056" xr:uid="{00000000-0005-0000-0000-0000EB8B0000}"/>
    <cellStyle name="Neutra 6 3" xfId="36057" xr:uid="{00000000-0005-0000-0000-0000EC8B0000}"/>
    <cellStyle name="Neutra 7" xfId="36058" xr:uid="{00000000-0005-0000-0000-0000ED8B0000}"/>
    <cellStyle name="Neutra 7 2" xfId="36059" xr:uid="{00000000-0005-0000-0000-0000EE8B0000}"/>
    <cellStyle name="Neutra 7 2 2" xfId="36060" xr:uid="{00000000-0005-0000-0000-0000EF8B0000}"/>
    <cellStyle name="Neutra 7 3" xfId="36061" xr:uid="{00000000-0005-0000-0000-0000F08B0000}"/>
    <cellStyle name="Neutra 8" xfId="36062" xr:uid="{00000000-0005-0000-0000-0000F18B0000}"/>
    <cellStyle name="Neutra 8 2" xfId="36063" xr:uid="{00000000-0005-0000-0000-0000F28B0000}"/>
    <cellStyle name="Neutra 8 2 2" xfId="36064" xr:uid="{00000000-0005-0000-0000-0000F38B0000}"/>
    <cellStyle name="Neutra 8 3" xfId="36065" xr:uid="{00000000-0005-0000-0000-0000F48B0000}"/>
    <cellStyle name="Neutra 9" xfId="36066" xr:uid="{00000000-0005-0000-0000-0000F58B0000}"/>
    <cellStyle name="Neutra 9 2" xfId="36067" xr:uid="{00000000-0005-0000-0000-0000F68B0000}"/>
    <cellStyle name="Neutra 9 2 2" xfId="36068" xr:uid="{00000000-0005-0000-0000-0000F78B0000}"/>
    <cellStyle name="Neutra 9 3" xfId="36069" xr:uid="{00000000-0005-0000-0000-0000F88B0000}"/>
    <cellStyle name="Neutral 1" xfId="36070" xr:uid="{00000000-0005-0000-0000-0000FA8B0000}"/>
    <cellStyle name="Neutral 10" xfId="36071" xr:uid="{00000000-0005-0000-0000-0000FB8B0000}"/>
    <cellStyle name="Neutral 10 10" xfId="36072" xr:uid="{00000000-0005-0000-0000-0000FC8B0000}"/>
    <cellStyle name="Neutral 10 11" xfId="36073" xr:uid="{00000000-0005-0000-0000-0000FD8B0000}"/>
    <cellStyle name="Neutral 10 12" xfId="36074" xr:uid="{00000000-0005-0000-0000-0000FE8B0000}"/>
    <cellStyle name="Neutral 10 2" xfId="36075" xr:uid="{00000000-0005-0000-0000-0000FF8B0000}"/>
    <cellStyle name="Neutral 10 2 2" xfId="36076" xr:uid="{00000000-0005-0000-0000-0000008C0000}"/>
    <cellStyle name="Neutral 10 2 3" xfId="36077" xr:uid="{00000000-0005-0000-0000-0000018C0000}"/>
    <cellStyle name="Neutral 10 2_BSD2" xfId="36078" xr:uid="{00000000-0005-0000-0000-0000028C0000}"/>
    <cellStyle name="Neutral 10 3" xfId="36079" xr:uid="{00000000-0005-0000-0000-0000038C0000}"/>
    <cellStyle name="Neutral 10 4" xfId="36080" xr:uid="{00000000-0005-0000-0000-0000048C0000}"/>
    <cellStyle name="Neutral 10 5" xfId="36081" xr:uid="{00000000-0005-0000-0000-0000058C0000}"/>
    <cellStyle name="Neutral 10 6" xfId="36082" xr:uid="{00000000-0005-0000-0000-0000068C0000}"/>
    <cellStyle name="Neutral 10 7" xfId="36083" xr:uid="{00000000-0005-0000-0000-0000078C0000}"/>
    <cellStyle name="Neutral 10 8" xfId="36084" xr:uid="{00000000-0005-0000-0000-0000088C0000}"/>
    <cellStyle name="Neutral 10 9" xfId="36085" xr:uid="{00000000-0005-0000-0000-0000098C0000}"/>
    <cellStyle name="Neutral 10_BSD2" xfId="36086" xr:uid="{00000000-0005-0000-0000-00000A8C0000}"/>
    <cellStyle name="Neutral 11" xfId="36087" xr:uid="{00000000-0005-0000-0000-00000B8C0000}"/>
    <cellStyle name="Neutral 11 10" xfId="36088" xr:uid="{00000000-0005-0000-0000-00000C8C0000}"/>
    <cellStyle name="Neutral 11 11" xfId="36089" xr:uid="{00000000-0005-0000-0000-00000D8C0000}"/>
    <cellStyle name="Neutral 11 12" xfId="36090" xr:uid="{00000000-0005-0000-0000-00000E8C0000}"/>
    <cellStyle name="Neutral 11 2" xfId="36091" xr:uid="{00000000-0005-0000-0000-00000F8C0000}"/>
    <cellStyle name="Neutral 11 2 2" xfId="36092" xr:uid="{00000000-0005-0000-0000-0000108C0000}"/>
    <cellStyle name="Neutral 11 2 3" xfId="36093" xr:uid="{00000000-0005-0000-0000-0000118C0000}"/>
    <cellStyle name="Neutral 11 2_BSD2" xfId="36094" xr:uid="{00000000-0005-0000-0000-0000128C0000}"/>
    <cellStyle name="Neutral 11 3" xfId="36095" xr:uid="{00000000-0005-0000-0000-0000138C0000}"/>
    <cellStyle name="Neutral 11 4" xfId="36096" xr:uid="{00000000-0005-0000-0000-0000148C0000}"/>
    <cellStyle name="Neutral 11 5" xfId="36097" xr:uid="{00000000-0005-0000-0000-0000158C0000}"/>
    <cellStyle name="Neutral 11 6" xfId="36098" xr:uid="{00000000-0005-0000-0000-0000168C0000}"/>
    <cellStyle name="Neutral 11 7" xfId="36099" xr:uid="{00000000-0005-0000-0000-0000178C0000}"/>
    <cellStyle name="Neutral 11 8" xfId="36100" xr:uid="{00000000-0005-0000-0000-0000188C0000}"/>
    <cellStyle name="Neutral 11 9" xfId="36101" xr:uid="{00000000-0005-0000-0000-0000198C0000}"/>
    <cellStyle name="Neutral 11_BSD2" xfId="36102" xr:uid="{00000000-0005-0000-0000-00001A8C0000}"/>
    <cellStyle name="Neutral 12" xfId="36103" xr:uid="{00000000-0005-0000-0000-00001B8C0000}"/>
    <cellStyle name="Neutral 12 10" xfId="36104" xr:uid="{00000000-0005-0000-0000-00001C8C0000}"/>
    <cellStyle name="Neutral 12 2" xfId="36105" xr:uid="{00000000-0005-0000-0000-00001D8C0000}"/>
    <cellStyle name="Neutral 12 2 10" xfId="36106" xr:uid="{00000000-0005-0000-0000-00001E8C0000}"/>
    <cellStyle name="Neutral 12 2 2" xfId="36107" xr:uid="{00000000-0005-0000-0000-00001F8C0000}"/>
    <cellStyle name="Neutral 12 2 2 2" xfId="36108" xr:uid="{00000000-0005-0000-0000-0000208C0000}"/>
    <cellStyle name="Neutral 12 2 2 3" xfId="36109" xr:uid="{00000000-0005-0000-0000-0000218C0000}"/>
    <cellStyle name="Neutral 12 2 2 4" xfId="36110" xr:uid="{00000000-0005-0000-0000-0000228C0000}"/>
    <cellStyle name="Neutral 12 2 2 5" xfId="36111" xr:uid="{00000000-0005-0000-0000-0000238C0000}"/>
    <cellStyle name="Neutral 12 2 3" xfId="36112" xr:uid="{00000000-0005-0000-0000-0000248C0000}"/>
    <cellStyle name="Neutral 12 2 4" xfId="36113" xr:uid="{00000000-0005-0000-0000-0000258C0000}"/>
    <cellStyle name="Neutral 12 2 5" xfId="36114" xr:uid="{00000000-0005-0000-0000-0000268C0000}"/>
    <cellStyle name="Neutral 12 2 6" xfId="36115" xr:uid="{00000000-0005-0000-0000-0000278C0000}"/>
    <cellStyle name="Neutral 12 2 7" xfId="36116" xr:uid="{00000000-0005-0000-0000-0000288C0000}"/>
    <cellStyle name="Neutral 12 2 8" xfId="36117" xr:uid="{00000000-0005-0000-0000-0000298C0000}"/>
    <cellStyle name="Neutral 12 2 9" xfId="36118" xr:uid="{00000000-0005-0000-0000-00002A8C0000}"/>
    <cellStyle name="Neutral 12 2_BSD2" xfId="36119" xr:uid="{00000000-0005-0000-0000-00002B8C0000}"/>
    <cellStyle name="Neutral 12 3" xfId="36120" xr:uid="{00000000-0005-0000-0000-00002C8C0000}"/>
    <cellStyle name="Neutral 12 4" xfId="36121" xr:uid="{00000000-0005-0000-0000-00002D8C0000}"/>
    <cellStyle name="Neutral 12 5" xfId="36122" xr:uid="{00000000-0005-0000-0000-00002E8C0000}"/>
    <cellStyle name="Neutral 12 6" xfId="36123" xr:uid="{00000000-0005-0000-0000-00002F8C0000}"/>
    <cellStyle name="Neutral 12 7" xfId="36124" xr:uid="{00000000-0005-0000-0000-0000308C0000}"/>
    <cellStyle name="Neutral 12 8" xfId="36125" xr:uid="{00000000-0005-0000-0000-0000318C0000}"/>
    <cellStyle name="Neutral 12 9" xfId="36126" xr:uid="{00000000-0005-0000-0000-0000328C0000}"/>
    <cellStyle name="Neutral 12_BSD2" xfId="36127" xr:uid="{00000000-0005-0000-0000-0000338C0000}"/>
    <cellStyle name="Neutral 13" xfId="36128" xr:uid="{00000000-0005-0000-0000-0000348C0000}"/>
    <cellStyle name="Neutral 13 10" xfId="36129" xr:uid="{00000000-0005-0000-0000-0000358C0000}"/>
    <cellStyle name="Neutral 13 2" xfId="36130" xr:uid="{00000000-0005-0000-0000-0000368C0000}"/>
    <cellStyle name="Neutral 13 2 2" xfId="36131" xr:uid="{00000000-0005-0000-0000-0000378C0000}"/>
    <cellStyle name="Neutral 13 2 3" xfId="36132" xr:uid="{00000000-0005-0000-0000-0000388C0000}"/>
    <cellStyle name="Neutral 13 2_BSD2" xfId="36133" xr:uid="{00000000-0005-0000-0000-0000398C0000}"/>
    <cellStyle name="Neutral 13 3" xfId="36134" xr:uid="{00000000-0005-0000-0000-00003A8C0000}"/>
    <cellStyle name="Neutral 13 4" xfId="36135" xr:uid="{00000000-0005-0000-0000-00003B8C0000}"/>
    <cellStyle name="Neutral 13 5" xfId="36136" xr:uid="{00000000-0005-0000-0000-00003C8C0000}"/>
    <cellStyle name="Neutral 13 6" xfId="36137" xr:uid="{00000000-0005-0000-0000-00003D8C0000}"/>
    <cellStyle name="Neutral 13 7" xfId="36138" xr:uid="{00000000-0005-0000-0000-00003E8C0000}"/>
    <cellStyle name="Neutral 13 8" xfId="36139" xr:uid="{00000000-0005-0000-0000-00003F8C0000}"/>
    <cellStyle name="Neutral 13 9" xfId="36140" xr:uid="{00000000-0005-0000-0000-0000408C0000}"/>
    <cellStyle name="Neutral 13_BSD2" xfId="36141" xr:uid="{00000000-0005-0000-0000-0000418C0000}"/>
    <cellStyle name="Neutral 14" xfId="36142" xr:uid="{00000000-0005-0000-0000-0000428C0000}"/>
    <cellStyle name="Neutral 14 2" xfId="36143" xr:uid="{00000000-0005-0000-0000-0000438C0000}"/>
    <cellStyle name="Neutral 14 2 2" xfId="36144" xr:uid="{00000000-0005-0000-0000-0000448C0000}"/>
    <cellStyle name="Neutral 14 2 3" xfId="36145" xr:uid="{00000000-0005-0000-0000-0000458C0000}"/>
    <cellStyle name="Neutral 14 2_BSD2" xfId="36146" xr:uid="{00000000-0005-0000-0000-0000468C0000}"/>
    <cellStyle name="Neutral 14 3" xfId="36147" xr:uid="{00000000-0005-0000-0000-0000478C0000}"/>
    <cellStyle name="Neutral 14 4" xfId="36148" xr:uid="{00000000-0005-0000-0000-0000488C0000}"/>
    <cellStyle name="Neutral 14 5" xfId="36149" xr:uid="{00000000-0005-0000-0000-0000498C0000}"/>
    <cellStyle name="Neutral 14_BSD2" xfId="36150" xr:uid="{00000000-0005-0000-0000-00004A8C0000}"/>
    <cellStyle name="Neutral 15" xfId="36151" xr:uid="{00000000-0005-0000-0000-00004B8C0000}"/>
    <cellStyle name="Neutral 15 2" xfId="36152" xr:uid="{00000000-0005-0000-0000-00004C8C0000}"/>
    <cellStyle name="Neutral 15 2 2" xfId="36153" xr:uid="{00000000-0005-0000-0000-00004D8C0000}"/>
    <cellStyle name="Neutral 15 2 3" xfId="36154" xr:uid="{00000000-0005-0000-0000-00004E8C0000}"/>
    <cellStyle name="Neutral 15 2_BSD2" xfId="36155" xr:uid="{00000000-0005-0000-0000-00004F8C0000}"/>
    <cellStyle name="Neutral 15 3" xfId="36156" xr:uid="{00000000-0005-0000-0000-0000508C0000}"/>
    <cellStyle name="Neutral 15 4" xfId="36157" xr:uid="{00000000-0005-0000-0000-0000518C0000}"/>
    <cellStyle name="Neutral 15 5" xfId="36158" xr:uid="{00000000-0005-0000-0000-0000528C0000}"/>
    <cellStyle name="Neutral 15_BSD2" xfId="36159" xr:uid="{00000000-0005-0000-0000-0000538C0000}"/>
    <cellStyle name="Neutral 16" xfId="36160" xr:uid="{00000000-0005-0000-0000-0000548C0000}"/>
    <cellStyle name="Neutral 16 2" xfId="36161" xr:uid="{00000000-0005-0000-0000-0000558C0000}"/>
    <cellStyle name="Neutral 16 2 2" xfId="36162" xr:uid="{00000000-0005-0000-0000-0000568C0000}"/>
    <cellStyle name="Neutral 16 2 3" xfId="36163" xr:uid="{00000000-0005-0000-0000-0000578C0000}"/>
    <cellStyle name="Neutral 16 2_BSD2" xfId="36164" xr:uid="{00000000-0005-0000-0000-0000588C0000}"/>
    <cellStyle name="Neutral 16 3" xfId="36165" xr:uid="{00000000-0005-0000-0000-0000598C0000}"/>
    <cellStyle name="Neutral 16 4" xfId="36166" xr:uid="{00000000-0005-0000-0000-00005A8C0000}"/>
    <cellStyle name="Neutral 16 5" xfId="36167" xr:uid="{00000000-0005-0000-0000-00005B8C0000}"/>
    <cellStyle name="Neutral 16_BSD2" xfId="36168" xr:uid="{00000000-0005-0000-0000-00005C8C0000}"/>
    <cellStyle name="Neutral 17" xfId="36169" xr:uid="{00000000-0005-0000-0000-00005D8C0000}"/>
    <cellStyle name="Neutral 17 2" xfId="36170" xr:uid="{00000000-0005-0000-0000-00005E8C0000}"/>
    <cellStyle name="Neutral 17 2 2" xfId="36171" xr:uid="{00000000-0005-0000-0000-00005F8C0000}"/>
    <cellStyle name="Neutral 17 2 3" xfId="36172" xr:uid="{00000000-0005-0000-0000-0000608C0000}"/>
    <cellStyle name="Neutral 17 2_BSD2" xfId="36173" xr:uid="{00000000-0005-0000-0000-0000618C0000}"/>
    <cellStyle name="Neutral 17 3" xfId="36174" xr:uid="{00000000-0005-0000-0000-0000628C0000}"/>
    <cellStyle name="Neutral 17 4" xfId="36175" xr:uid="{00000000-0005-0000-0000-0000638C0000}"/>
    <cellStyle name="Neutral 17 5" xfId="36176" xr:uid="{00000000-0005-0000-0000-0000648C0000}"/>
    <cellStyle name="Neutral 17_BSD2" xfId="36177" xr:uid="{00000000-0005-0000-0000-0000658C0000}"/>
    <cellStyle name="Neutral 18" xfId="36178" xr:uid="{00000000-0005-0000-0000-0000668C0000}"/>
    <cellStyle name="Neutral 18 2" xfId="36179" xr:uid="{00000000-0005-0000-0000-0000678C0000}"/>
    <cellStyle name="Neutral 18 2 2" xfId="36180" xr:uid="{00000000-0005-0000-0000-0000688C0000}"/>
    <cellStyle name="Neutral 18 2 3" xfId="36181" xr:uid="{00000000-0005-0000-0000-0000698C0000}"/>
    <cellStyle name="Neutral 18 2_BSD2" xfId="36182" xr:uid="{00000000-0005-0000-0000-00006A8C0000}"/>
    <cellStyle name="Neutral 18 3" xfId="36183" xr:uid="{00000000-0005-0000-0000-00006B8C0000}"/>
    <cellStyle name="Neutral 18 4" xfId="36184" xr:uid="{00000000-0005-0000-0000-00006C8C0000}"/>
    <cellStyle name="Neutral 18 5" xfId="36185" xr:uid="{00000000-0005-0000-0000-00006D8C0000}"/>
    <cellStyle name="Neutral 18_BSD2" xfId="36186" xr:uid="{00000000-0005-0000-0000-00006E8C0000}"/>
    <cellStyle name="Neutral 19" xfId="36187" xr:uid="{00000000-0005-0000-0000-00006F8C0000}"/>
    <cellStyle name="Neutral 19 2" xfId="36188" xr:uid="{00000000-0005-0000-0000-0000708C0000}"/>
    <cellStyle name="Neutral 19 2 2" xfId="36189" xr:uid="{00000000-0005-0000-0000-0000718C0000}"/>
    <cellStyle name="Neutral 19 2 3" xfId="36190" xr:uid="{00000000-0005-0000-0000-0000728C0000}"/>
    <cellStyle name="Neutral 19 2_BSD2" xfId="36191" xr:uid="{00000000-0005-0000-0000-0000738C0000}"/>
    <cellStyle name="Neutral 19 3" xfId="36192" xr:uid="{00000000-0005-0000-0000-0000748C0000}"/>
    <cellStyle name="Neutral 19 4" xfId="36193" xr:uid="{00000000-0005-0000-0000-0000758C0000}"/>
    <cellStyle name="Neutral 19 5" xfId="36194" xr:uid="{00000000-0005-0000-0000-0000768C0000}"/>
    <cellStyle name="Neutral 19_BSD2" xfId="36195" xr:uid="{00000000-0005-0000-0000-0000778C0000}"/>
    <cellStyle name="Neutral 2" xfId="938" xr:uid="{00000000-0005-0000-0000-0000788C0000}"/>
    <cellStyle name="Neutral 2 10" xfId="36196" xr:uid="{00000000-0005-0000-0000-0000798C0000}"/>
    <cellStyle name="Neutral 2 11" xfId="36197" xr:uid="{00000000-0005-0000-0000-00007A8C0000}"/>
    <cellStyle name="Neutral 2 12" xfId="36198" xr:uid="{00000000-0005-0000-0000-00007B8C0000}"/>
    <cellStyle name="Neutral 2 12 2" xfId="36199" xr:uid="{00000000-0005-0000-0000-00007C8C0000}"/>
    <cellStyle name="Neutral 2 13" xfId="36200" xr:uid="{00000000-0005-0000-0000-00007D8C0000}"/>
    <cellStyle name="Neutral 2 14" xfId="36201" xr:uid="{00000000-0005-0000-0000-00007E8C0000}"/>
    <cellStyle name="Neutral 2 2" xfId="36202" xr:uid="{00000000-0005-0000-0000-00007F8C0000}"/>
    <cellStyle name="Neutral 2 2 10" xfId="36203" xr:uid="{00000000-0005-0000-0000-0000808C0000}"/>
    <cellStyle name="Neutral 2 2 11" xfId="36204" xr:uid="{00000000-0005-0000-0000-0000818C0000}"/>
    <cellStyle name="Neutral 2 2 11 2" xfId="36205" xr:uid="{00000000-0005-0000-0000-0000828C0000}"/>
    <cellStyle name="Neutral 2 2 12" xfId="36206" xr:uid="{00000000-0005-0000-0000-0000838C0000}"/>
    <cellStyle name="Neutral 2 2 2" xfId="36207" xr:uid="{00000000-0005-0000-0000-0000848C0000}"/>
    <cellStyle name="Neutral 2 2 2 10" xfId="36208" xr:uid="{00000000-0005-0000-0000-0000858C0000}"/>
    <cellStyle name="Neutral 2 2 2 2" xfId="36209" xr:uid="{00000000-0005-0000-0000-0000868C0000}"/>
    <cellStyle name="Neutral 2 2 2 2 10" xfId="36210" xr:uid="{00000000-0005-0000-0000-0000878C0000}"/>
    <cellStyle name="Neutral 2 2 2 2 2" xfId="36211" xr:uid="{00000000-0005-0000-0000-0000888C0000}"/>
    <cellStyle name="Neutral 2 2 2 2 2 2" xfId="36212" xr:uid="{00000000-0005-0000-0000-0000898C0000}"/>
    <cellStyle name="Neutral 2 2 2 2 2 2 2" xfId="36213" xr:uid="{00000000-0005-0000-0000-00008A8C0000}"/>
    <cellStyle name="Neutral 2 2 2 2 2 2 2 2" xfId="36214" xr:uid="{00000000-0005-0000-0000-00008B8C0000}"/>
    <cellStyle name="Neutral 2 2 2 2 2 2 2 2 2" xfId="36215" xr:uid="{00000000-0005-0000-0000-00008C8C0000}"/>
    <cellStyle name="Neutral 2 2 2 2 2 2 3" xfId="36216" xr:uid="{00000000-0005-0000-0000-00008D8C0000}"/>
    <cellStyle name="Neutral 2 2 2 2 2 3" xfId="36217" xr:uid="{00000000-0005-0000-0000-00008E8C0000}"/>
    <cellStyle name="Neutral 2 2 2 2 2 4" xfId="36218" xr:uid="{00000000-0005-0000-0000-00008F8C0000}"/>
    <cellStyle name="Neutral 2 2 2 2 2 4 2" xfId="36219" xr:uid="{00000000-0005-0000-0000-0000908C0000}"/>
    <cellStyle name="Neutral 2 2 2 2 2 5" xfId="36220" xr:uid="{00000000-0005-0000-0000-0000918C0000}"/>
    <cellStyle name="Neutral 2 2 2 2 3" xfId="36221" xr:uid="{00000000-0005-0000-0000-0000928C0000}"/>
    <cellStyle name="Neutral 2 2 2 2 4" xfId="36222" xr:uid="{00000000-0005-0000-0000-0000938C0000}"/>
    <cellStyle name="Neutral 2 2 2 2 5" xfId="36223" xr:uid="{00000000-0005-0000-0000-0000948C0000}"/>
    <cellStyle name="Neutral 2 2 2 2 6" xfId="36224" xr:uid="{00000000-0005-0000-0000-0000958C0000}"/>
    <cellStyle name="Neutral 2 2 2 2 7" xfId="36225" xr:uid="{00000000-0005-0000-0000-0000968C0000}"/>
    <cellStyle name="Neutral 2 2 2 2 8" xfId="36226" xr:uid="{00000000-0005-0000-0000-0000978C0000}"/>
    <cellStyle name="Neutral 2 2 2 2 9" xfId="36227" xr:uid="{00000000-0005-0000-0000-0000988C0000}"/>
    <cellStyle name="Neutral 2 2 2 2 9 2" xfId="36228" xr:uid="{00000000-0005-0000-0000-0000998C0000}"/>
    <cellStyle name="Neutral 2 2 2 3" xfId="36229" xr:uid="{00000000-0005-0000-0000-00009A8C0000}"/>
    <cellStyle name="Neutral 2 2 2 4" xfId="36230" xr:uid="{00000000-0005-0000-0000-00009B8C0000}"/>
    <cellStyle name="Neutral 2 2 2 5" xfId="36231" xr:uid="{00000000-0005-0000-0000-00009C8C0000}"/>
    <cellStyle name="Neutral 2 2 2 6" xfId="36232" xr:uid="{00000000-0005-0000-0000-00009D8C0000}"/>
    <cellStyle name="Neutral 2 2 2 7" xfId="36233" xr:uid="{00000000-0005-0000-0000-00009E8C0000}"/>
    <cellStyle name="Neutral 2 2 2 8" xfId="36234" xr:uid="{00000000-0005-0000-0000-00009F8C0000}"/>
    <cellStyle name="Neutral 2 2 2 9" xfId="36235" xr:uid="{00000000-0005-0000-0000-0000A08C0000}"/>
    <cellStyle name="Neutral 2 2 2 9 2" xfId="36236" xr:uid="{00000000-0005-0000-0000-0000A18C0000}"/>
    <cellStyle name="Neutral 2 2 3" xfId="36237" xr:uid="{00000000-0005-0000-0000-0000A28C0000}"/>
    <cellStyle name="Neutral 2 2 3 2" xfId="36238" xr:uid="{00000000-0005-0000-0000-0000A38C0000}"/>
    <cellStyle name="Neutral 2 2 3 3" xfId="36239" xr:uid="{00000000-0005-0000-0000-0000A48C0000}"/>
    <cellStyle name="Neutral 2 2 3 4" xfId="36240" xr:uid="{00000000-0005-0000-0000-0000A58C0000}"/>
    <cellStyle name="Neutral 2 2 4" xfId="36241" xr:uid="{00000000-0005-0000-0000-0000A68C0000}"/>
    <cellStyle name="Neutral 2 2 5" xfId="36242" xr:uid="{00000000-0005-0000-0000-0000A78C0000}"/>
    <cellStyle name="Neutral 2 2 6" xfId="36243" xr:uid="{00000000-0005-0000-0000-0000A88C0000}"/>
    <cellStyle name="Neutral 2 2 7" xfId="36244" xr:uid="{00000000-0005-0000-0000-0000A98C0000}"/>
    <cellStyle name="Neutral 2 2 8" xfId="36245" xr:uid="{00000000-0005-0000-0000-0000AA8C0000}"/>
    <cellStyle name="Neutral 2 2 9" xfId="36246" xr:uid="{00000000-0005-0000-0000-0000AB8C0000}"/>
    <cellStyle name="Neutral 2 2_BSD2" xfId="36247" xr:uid="{00000000-0005-0000-0000-0000AC8C0000}"/>
    <cellStyle name="Neutral 2 3" xfId="36248" xr:uid="{00000000-0005-0000-0000-0000AD8C0000}"/>
    <cellStyle name="Neutral 2 3 10" xfId="36249" xr:uid="{00000000-0005-0000-0000-0000AE8C0000}"/>
    <cellStyle name="Neutral 2 3 2" xfId="36250" xr:uid="{00000000-0005-0000-0000-0000AF8C0000}"/>
    <cellStyle name="Neutral 2 3 2 10" xfId="36251" xr:uid="{00000000-0005-0000-0000-0000B08C0000}"/>
    <cellStyle name="Neutral 2 3 2 2" xfId="36252" xr:uid="{00000000-0005-0000-0000-0000B18C0000}"/>
    <cellStyle name="Neutral 2 3 2 2 2" xfId="36253" xr:uid="{00000000-0005-0000-0000-0000B28C0000}"/>
    <cellStyle name="Neutral 2 3 2 2 3" xfId="36254" xr:uid="{00000000-0005-0000-0000-0000B38C0000}"/>
    <cellStyle name="Neutral 2 3 2 2 4" xfId="36255" xr:uid="{00000000-0005-0000-0000-0000B48C0000}"/>
    <cellStyle name="Neutral 2 3 2 2 5" xfId="36256" xr:uid="{00000000-0005-0000-0000-0000B58C0000}"/>
    <cellStyle name="Neutral 2 3 2 3" xfId="36257" xr:uid="{00000000-0005-0000-0000-0000B68C0000}"/>
    <cellStyle name="Neutral 2 3 2 4" xfId="36258" xr:uid="{00000000-0005-0000-0000-0000B78C0000}"/>
    <cellStyle name="Neutral 2 3 2 5" xfId="36259" xr:uid="{00000000-0005-0000-0000-0000B88C0000}"/>
    <cellStyle name="Neutral 2 3 2 6" xfId="36260" xr:uid="{00000000-0005-0000-0000-0000B98C0000}"/>
    <cellStyle name="Neutral 2 3 2 7" xfId="36261" xr:uid="{00000000-0005-0000-0000-0000BA8C0000}"/>
    <cellStyle name="Neutral 2 3 2 8" xfId="36262" xr:uid="{00000000-0005-0000-0000-0000BB8C0000}"/>
    <cellStyle name="Neutral 2 3 2 9" xfId="36263" xr:uid="{00000000-0005-0000-0000-0000BC8C0000}"/>
    <cellStyle name="Neutral 2 3 3" xfId="36264" xr:uid="{00000000-0005-0000-0000-0000BD8C0000}"/>
    <cellStyle name="Neutral 2 3 4" xfId="36265" xr:uid="{00000000-0005-0000-0000-0000BE8C0000}"/>
    <cellStyle name="Neutral 2 3 5" xfId="36266" xr:uid="{00000000-0005-0000-0000-0000BF8C0000}"/>
    <cellStyle name="Neutral 2 3 6" xfId="36267" xr:uid="{00000000-0005-0000-0000-0000C08C0000}"/>
    <cellStyle name="Neutral 2 3 7" xfId="36268" xr:uid="{00000000-0005-0000-0000-0000C18C0000}"/>
    <cellStyle name="Neutral 2 3 8" xfId="36269" xr:uid="{00000000-0005-0000-0000-0000C28C0000}"/>
    <cellStyle name="Neutral 2 3 9" xfId="36270" xr:uid="{00000000-0005-0000-0000-0000C38C0000}"/>
    <cellStyle name="Neutral 2 3_BSD2" xfId="36271" xr:uid="{00000000-0005-0000-0000-0000C48C0000}"/>
    <cellStyle name="Neutral 2 4" xfId="36272" xr:uid="{00000000-0005-0000-0000-0000C58C0000}"/>
    <cellStyle name="Neutral 2 4 2" xfId="36273" xr:uid="{00000000-0005-0000-0000-0000C68C0000}"/>
    <cellStyle name="Neutral 2 4 3" xfId="36274" xr:uid="{00000000-0005-0000-0000-0000C78C0000}"/>
    <cellStyle name="Neutral 2 4 4" xfId="36275" xr:uid="{00000000-0005-0000-0000-0000C88C0000}"/>
    <cellStyle name="Neutral 2 5" xfId="36276" xr:uid="{00000000-0005-0000-0000-0000C98C0000}"/>
    <cellStyle name="Neutral 2 5 2" xfId="36277" xr:uid="{00000000-0005-0000-0000-0000CA8C0000}"/>
    <cellStyle name="Neutral 2 5 3" xfId="36278" xr:uid="{00000000-0005-0000-0000-0000CB8C0000}"/>
    <cellStyle name="Neutral 2 5 4" xfId="36279" xr:uid="{00000000-0005-0000-0000-0000CC8C0000}"/>
    <cellStyle name="Neutral 2 6" xfId="36280" xr:uid="{00000000-0005-0000-0000-0000CD8C0000}"/>
    <cellStyle name="Neutral 2 7" xfId="36281" xr:uid="{00000000-0005-0000-0000-0000CE8C0000}"/>
    <cellStyle name="Neutral 2 8" xfId="36282" xr:uid="{00000000-0005-0000-0000-0000CF8C0000}"/>
    <cellStyle name="Neutral 2 9" xfId="36283" xr:uid="{00000000-0005-0000-0000-0000D08C0000}"/>
    <cellStyle name="Neutral 20" xfId="36284" xr:uid="{00000000-0005-0000-0000-0000D18C0000}"/>
    <cellStyle name="Neutral 20 2" xfId="36285" xr:uid="{00000000-0005-0000-0000-0000D28C0000}"/>
    <cellStyle name="Neutral 20 2 2" xfId="36286" xr:uid="{00000000-0005-0000-0000-0000D38C0000}"/>
    <cellStyle name="Neutral 20 2 3" xfId="36287" xr:uid="{00000000-0005-0000-0000-0000D48C0000}"/>
    <cellStyle name="Neutral 20 2_BSD2" xfId="36288" xr:uid="{00000000-0005-0000-0000-0000D58C0000}"/>
    <cellStyle name="Neutral 20 3" xfId="36289" xr:uid="{00000000-0005-0000-0000-0000D68C0000}"/>
    <cellStyle name="Neutral 20 4" xfId="36290" xr:uid="{00000000-0005-0000-0000-0000D78C0000}"/>
    <cellStyle name="Neutral 20_BSD2" xfId="36291" xr:uid="{00000000-0005-0000-0000-0000D88C0000}"/>
    <cellStyle name="Neutral 21" xfId="36292" xr:uid="{00000000-0005-0000-0000-0000D98C0000}"/>
    <cellStyle name="Neutral 21 2" xfId="36293" xr:uid="{00000000-0005-0000-0000-0000DA8C0000}"/>
    <cellStyle name="Neutral 21 2 2" xfId="36294" xr:uid="{00000000-0005-0000-0000-0000DB8C0000}"/>
    <cellStyle name="Neutral 21 2 3" xfId="36295" xr:uid="{00000000-0005-0000-0000-0000DC8C0000}"/>
    <cellStyle name="Neutral 21 2_BSD2" xfId="36296" xr:uid="{00000000-0005-0000-0000-0000DD8C0000}"/>
    <cellStyle name="Neutral 21 3" xfId="36297" xr:uid="{00000000-0005-0000-0000-0000DE8C0000}"/>
    <cellStyle name="Neutral 21 4" xfId="36298" xr:uid="{00000000-0005-0000-0000-0000DF8C0000}"/>
    <cellStyle name="Neutral 21_BSD2" xfId="36299" xr:uid="{00000000-0005-0000-0000-0000E08C0000}"/>
    <cellStyle name="Neutral 22" xfId="36300" xr:uid="{00000000-0005-0000-0000-0000E18C0000}"/>
    <cellStyle name="Neutral 22 2" xfId="36301" xr:uid="{00000000-0005-0000-0000-0000E28C0000}"/>
    <cellStyle name="Neutral 22 2 2" xfId="36302" xr:uid="{00000000-0005-0000-0000-0000E38C0000}"/>
    <cellStyle name="Neutral 22 2 3" xfId="36303" xr:uid="{00000000-0005-0000-0000-0000E48C0000}"/>
    <cellStyle name="Neutral 22 2_BSD2" xfId="36304" xr:uid="{00000000-0005-0000-0000-0000E58C0000}"/>
    <cellStyle name="Neutral 22 3" xfId="36305" xr:uid="{00000000-0005-0000-0000-0000E68C0000}"/>
    <cellStyle name="Neutral 22 4" xfId="36306" xr:uid="{00000000-0005-0000-0000-0000E78C0000}"/>
    <cellStyle name="Neutral 22_BSD2" xfId="36307" xr:uid="{00000000-0005-0000-0000-0000E88C0000}"/>
    <cellStyle name="Neutral 23" xfId="36308" xr:uid="{00000000-0005-0000-0000-0000E98C0000}"/>
    <cellStyle name="Neutral 23 2" xfId="36309" xr:uid="{00000000-0005-0000-0000-0000EA8C0000}"/>
    <cellStyle name="Neutral 23 2 2" xfId="36310" xr:uid="{00000000-0005-0000-0000-0000EB8C0000}"/>
    <cellStyle name="Neutral 23 2 3" xfId="36311" xr:uid="{00000000-0005-0000-0000-0000EC8C0000}"/>
    <cellStyle name="Neutral 23 2_BSD2" xfId="36312" xr:uid="{00000000-0005-0000-0000-0000ED8C0000}"/>
    <cellStyle name="Neutral 23 3" xfId="36313" xr:uid="{00000000-0005-0000-0000-0000EE8C0000}"/>
    <cellStyle name="Neutral 23 4" xfId="36314" xr:uid="{00000000-0005-0000-0000-0000EF8C0000}"/>
    <cellStyle name="Neutral 23_BSD2" xfId="36315" xr:uid="{00000000-0005-0000-0000-0000F08C0000}"/>
    <cellStyle name="Neutral 24" xfId="36316" xr:uid="{00000000-0005-0000-0000-0000F18C0000}"/>
    <cellStyle name="Neutral 24 2" xfId="36317" xr:uid="{00000000-0005-0000-0000-0000F28C0000}"/>
    <cellStyle name="Neutral 24 2 2" xfId="36318" xr:uid="{00000000-0005-0000-0000-0000F38C0000}"/>
    <cellStyle name="Neutral 24 2 3" xfId="36319" xr:uid="{00000000-0005-0000-0000-0000F48C0000}"/>
    <cellStyle name="Neutral 24 2_BSD2" xfId="36320" xr:uid="{00000000-0005-0000-0000-0000F58C0000}"/>
    <cellStyle name="Neutral 24 3" xfId="36321" xr:uid="{00000000-0005-0000-0000-0000F68C0000}"/>
    <cellStyle name="Neutral 24 4" xfId="36322" xr:uid="{00000000-0005-0000-0000-0000F78C0000}"/>
    <cellStyle name="Neutral 24_BSD2" xfId="36323" xr:uid="{00000000-0005-0000-0000-0000F88C0000}"/>
    <cellStyle name="Neutral 25" xfId="36324" xr:uid="{00000000-0005-0000-0000-0000F98C0000}"/>
    <cellStyle name="Neutral 25 2" xfId="36325" xr:uid="{00000000-0005-0000-0000-0000FA8C0000}"/>
    <cellStyle name="Neutral 25 2 2" xfId="36326" xr:uid="{00000000-0005-0000-0000-0000FB8C0000}"/>
    <cellStyle name="Neutral 25 2 3" xfId="36327" xr:uid="{00000000-0005-0000-0000-0000FC8C0000}"/>
    <cellStyle name="Neutral 25 2_BSD2" xfId="36328" xr:uid="{00000000-0005-0000-0000-0000FD8C0000}"/>
    <cellStyle name="Neutral 25 3" xfId="36329" xr:uid="{00000000-0005-0000-0000-0000FE8C0000}"/>
    <cellStyle name="Neutral 25 4" xfId="36330" xr:uid="{00000000-0005-0000-0000-0000FF8C0000}"/>
    <cellStyle name="Neutral 25_BSD2" xfId="36331" xr:uid="{00000000-0005-0000-0000-0000008D0000}"/>
    <cellStyle name="Neutral 26" xfId="36332" xr:uid="{00000000-0005-0000-0000-0000018D0000}"/>
    <cellStyle name="Neutral 26 2" xfId="36333" xr:uid="{00000000-0005-0000-0000-0000028D0000}"/>
    <cellStyle name="Neutral 26 2 2" xfId="36334" xr:uid="{00000000-0005-0000-0000-0000038D0000}"/>
    <cellStyle name="Neutral 26 2 3" xfId="36335" xr:uid="{00000000-0005-0000-0000-0000048D0000}"/>
    <cellStyle name="Neutral 26 2_BSD2" xfId="36336" xr:uid="{00000000-0005-0000-0000-0000058D0000}"/>
    <cellStyle name="Neutral 26 3" xfId="36337" xr:uid="{00000000-0005-0000-0000-0000068D0000}"/>
    <cellStyle name="Neutral 26 4" xfId="36338" xr:uid="{00000000-0005-0000-0000-0000078D0000}"/>
    <cellStyle name="Neutral 26_BSD2" xfId="36339" xr:uid="{00000000-0005-0000-0000-0000088D0000}"/>
    <cellStyle name="Neutral 27" xfId="36340" xr:uid="{00000000-0005-0000-0000-0000098D0000}"/>
    <cellStyle name="Neutral 27 2" xfId="36341" xr:uid="{00000000-0005-0000-0000-00000A8D0000}"/>
    <cellStyle name="Neutral 27 2 2" xfId="36342" xr:uid="{00000000-0005-0000-0000-00000B8D0000}"/>
    <cellStyle name="Neutral 27 2 3" xfId="36343" xr:uid="{00000000-0005-0000-0000-00000C8D0000}"/>
    <cellStyle name="Neutral 27 2_BSD2" xfId="36344" xr:uid="{00000000-0005-0000-0000-00000D8D0000}"/>
    <cellStyle name="Neutral 27 3" xfId="36345" xr:uid="{00000000-0005-0000-0000-00000E8D0000}"/>
    <cellStyle name="Neutral 27 4" xfId="36346" xr:uid="{00000000-0005-0000-0000-00000F8D0000}"/>
    <cellStyle name="Neutral 27_BSD2" xfId="36347" xr:uid="{00000000-0005-0000-0000-0000108D0000}"/>
    <cellStyle name="Neutral 28" xfId="36348" xr:uid="{00000000-0005-0000-0000-0000118D0000}"/>
    <cellStyle name="Neutral 28 2" xfId="36349" xr:uid="{00000000-0005-0000-0000-0000128D0000}"/>
    <cellStyle name="Neutral 28 2 2" xfId="36350" xr:uid="{00000000-0005-0000-0000-0000138D0000}"/>
    <cellStyle name="Neutral 28 2 3" xfId="36351" xr:uid="{00000000-0005-0000-0000-0000148D0000}"/>
    <cellStyle name="Neutral 28 2_BSD2" xfId="36352" xr:uid="{00000000-0005-0000-0000-0000158D0000}"/>
    <cellStyle name="Neutral 28 3" xfId="36353" xr:uid="{00000000-0005-0000-0000-0000168D0000}"/>
    <cellStyle name="Neutral 28 4" xfId="36354" xr:uid="{00000000-0005-0000-0000-0000178D0000}"/>
    <cellStyle name="Neutral 28_BSD2" xfId="36355" xr:uid="{00000000-0005-0000-0000-0000188D0000}"/>
    <cellStyle name="Neutral 29" xfId="36356" xr:uid="{00000000-0005-0000-0000-0000198D0000}"/>
    <cellStyle name="Neutral 29 2" xfId="36357" xr:uid="{00000000-0005-0000-0000-00001A8D0000}"/>
    <cellStyle name="Neutral 29 2 2" xfId="36358" xr:uid="{00000000-0005-0000-0000-00001B8D0000}"/>
    <cellStyle name="Neutral 29 2 3" xfId="36359" xr:uid="{00000000-0005-0000-0000-00001C8D0000}"/>
    <cellStyle name="Neutral 29 2_BSD2" xfId="36360" xr:uid="{00000000-0005-0000-0000-00001D8D0000}"/>
    <cellStyle name="Neutral 29 3" xfId="36361" xr:uid="{00000000-0005-0000-0000-00001E8D0000}"/>
    <cellStyle name="Neutral 29 4" xfId="36362" xr:uid="{00000000-0005-0000-0000-00001F8D0000}"/>
    <cellStyle name="Neutral 29_BSD2" xfId="36363" xr:uid="{00000000-0005-0000-0000-0000208D0000}"/>
    <cellStyle name="Neutral 3" xfId="36364" xr:uid="{00000000-0005-0000-0000-0000218D0000}"/>
    <cellStyle name="Neutral 3 10" xfId="36365" xr:uid="{00000000-0005-0000-0000-0000228D0000}"/>
    <cellStyle name="Neutral 3 11" xfId="36366" xr:uid="{00000000-0005-0000-0000-0000238D0000}"/>
    <cellStyle name="Neutral 3 12" xfId="36367" xr:uid="{00000000-0005-0000-0000-0000248D0000}"/>
    <cellStyle name="Neutral 3 2" xfId="36368" xr:uid="{00000000-0005-0000-0000-0000258D0000}"/>
    <cellStyle name="Neutral 3 2 2" xfId="36369" xr:uid="{00000000-0005-0000-0000-0000268D0000}"/>
    <cellStyle name="Neutral 3 2 3" xfId="36370" xr:uid="{00000000-0005-0000-0000-0000278D0000}"/>
    <cellStyle name="Neutral 3 3" xfId="36371" xr:uid="{00000000-0005-0000-0000-0000288D0000}"/>
    <cellStyle name="Neutral 3 4" xfId="36372" xr:uid="{00000000-0005-0000-0000-0000298D0000}"/>
    <cellStyle name="Neutral 3 5" xfId="36373" xr:uid="{00000000-0005-0000-0000-00002A8D0000}"/>
    <cellStyle name="Neutral 3 6" xfId="36374" xr:uid="{00000000-0005-0000-0000-00002B8D0000}"/>
    <cellStyle name="Neutral 3 7" xfId="36375" xr:uid="{00000000-0005-0000-0000-00002C8D0000}"/>
    <cellStyle name="Neutral 3 8" xfId="36376" xr:uid="{00000000-0005-0000-0000-00002D8D0000}"/>
    <cellStyle name="Neutral 3 9" xfId="36377" xr:uid="{00000000-0005-0000-0000-00002E8D0000}"/>
    <cellStyle name="Neutral 3_Annexure" xfId="36378" xr:uid="{00000000-0005-0000-0000-00002F8D0000}"/>
    <cellStyle name="Neutral 30" xfId="36379" xr:uid="{00000000-0005-0000-0000-0000308D0000}"/>
    <cellStyle name="Neutral 30 2" xfId="36380" xr:uid="{00000000-0005-0000-0000-0000318D0000}"/>
    <cellStyle name="Neutral 30 2 2" xfId="36381" xr:uid="{00000000-0005-0000-0000-0000328D0000}"/>
    <cellStyle name="Neutral 30 2 3" xfId="36382" xr:uid="{00000000-0005-0000-0000-0000338D0000}"/>
    <cellStyle name="Neutral 30 2_BSD2" xfId="36383" xr:uid="{00000000-0005-0000-0000-0000348D0000}"/>
    <cellStyle name="Neutral 30 3" xfId="36384" xr:uid="{00000000-0005-0000-0000-0000358D0000}"/>
    <cellStyle name="Neutral 30 4" xfId="36385" xr:uid="{00000000-0005-0000-0000-0000368D0000}"/>
    <cellStyle name="Neutral 30_BSD2" xfId="36386" xr:uid="{00000000-0005-0000-0000-0000378D0000}"/>
    <cellStyle name="Neutral 31" xfId="36387" xr:uid="{00000000-0005-0000-0000-0000388D0000}"/>
    <cellStyle name="Neutral 31 2" xfId="36388" xr:uid="{00000000-0005-0000-0000-0000398D0000}"/>
    <cellStyle name="Neutral 31 2 2" xfId="36389" xr:uid="{00000000-0005-0000-0000-00003A8D0000}"/>
    <cellStyle name="Neutral 31 2 3" xfId="36390" xr:uid="{00000000-0005-0000-0000-00003B8D0000}"/>
    <cellStyle name="Neutral 31 2_BSD2" xfId="36391" xr:uid="{00000000-0005-0000-0000-00003C8D0000}"/>
    <cellStyle name="Neutral 31 3" xfId="36392" xr:uid="{00000000-0005-0000-0000-00003D8D0000}"/>
    <cellStyle name="Neutral 31 4" xfId="36393" xr:uid="{00000000-0005-0000-0000-00003E8D0000}"/>
    <cellStyle name="Neutral 31_BSD2" xfId="36394" xr:uid="{00000000-0005-0000-0000-00003F8D0000}"/>
    <cellStyle name="Neutral 32" xfId="36395" xr:uid="{00000000-0005-0000-0000-0000408D0000}"/>
    <cellStyle name="Neutral 32 2" xfId="36396" xr:uid="{00000000-0005-0000-0000-0000418D0000}"/>
    <cellStyle name="Neutral 32 2 2" xfId="36397" xr:uid="{00000000-0005-0000-0000-0000428D0000}"/>
    <cellStyle name="Neutral 32 2 3" xfId="36398" xr:uid="{00000000-0005-0000-0000-0000438D0000}"/>
    <cellStyle name="Neutral 32 2_BSD2" xfId="36399" xr:uid="{00000000-0005-0000-0000-0000448D0000}"/>
    <cellStyle name="Neutral 32 3" xfId="36400" xr:uid="{00000000-0005-0000-0000-0000458D0000}"/>
    <cellStyle name="Neutral 32 4" xfId="36401" xr:uid="{00000000-0005-0000-0000-0000468D0000}"/>
    <cellStyle name="Neutral 32_BSD2" xfId="36402" xr:uid="{00000000-0005-0000-0000-0000478D0000}"/>
    <cellStyle name="Neutral 33" xfId="36403" xr:uid="{00000000-0005-0000-0000-0000488D0000}"/>
    <cellStyle name="Neutral 33 2" xfId="36404" xr:uid="{00000000-0005-0000-0000-0000498D0000}"/>
    <cellStyle name="Neutral 33 2 2" xfId="36405" xr:uid="{00000000-0005-0000-0000-00004A8D0000}"/>
    <cellStyle name="Neutral 33 2 3" xfId="36406" xr:uid="{00000000-0005-0000-0000-00004B8D0000}"/>
    <cellStyle name="Neutral 33 2_BSD2" xfId="36407" xr:uid="{00000000-0005-0000-0000-00004C8D0000}"/>
    <cellStyle name="Neutral 33 3" xfId="36408" xr:uid="{00000000-0005-0000-0000-00004D8D0000}"/>
    <cellStyle name="Neutral 33 4" xfId="36409" xr:uid="{00000000-0005-0000-0000-00004E8D0000}"/>
    <cellStyle name="Neutral 33_BSD2" xfId="36410" xr:uid="{00000000-0005-0000-0000-00004F8D0000}"/>
    <cellStyle name="Neutral 34" xfId="36411" xr:uid="{00000000-0005-0000-0000-0000508D0000}"/>
    <cellStyle name="Neutral 34 2" xfId="36412" xr:uid="{00000000-0005-0000-0000-0000518D0000}"/>
    <cellStyle name="Neutral 34 2 2" xfId="36413" xr:uid="{00000000-0005-0000-0000-0000528D0000}"/>
    <cellStyle name="Neutral 34 2 3" xfId="36414" xr:uid="{00000000-0005-0000-0000-0000538D0000}"/>
    <cellStyle name="Neutral 34 2_BSD2" xfId="36415" xr:uid="{00000000-0005-0000-0000-0000548D0000}"/>
    <cellStyle name="Neutral 34 3" xfId="36416" xr:uid="{00000000-0005-0000-0000-0000558D0000}"/>
    <cellStyle name="Neutral 34 4" xfId="36417" xr:uid="{00000000-0005-0000-0000-0000568D0000}"/>
    <cellStyle name="Neutral 34_BSD2" xfId="36418" xr:uid="{00000000-0005-0000-0000-0000578D0000}"/>
    <cellStyle name="Neutral 35" xfId="36419" xr:uid="{00000000-0005-0000-0000-0000588D0000}"/>
    <cellStyle name="Neutral 35 2" xfId="36420" xr:uid="{00000000-0005-0000-0000-0000598D0000}"/>
    <cellStyle name="Neutral 35 2 2" xfId="36421" xr:uid="{00000000-0005-0000-0000-00005A8D0000}"/>
    <cellStyle name="Neutral 35 2 3" xfId="36422" xr:uid="{00000000-0005-0000-0000-00005B8D0000}"/>
    <cellStyle name="Neutral 35 2_BSD2" xfId="36423" xr:uid="{00000000-0005-0000-0000-00005C8D0000}"/>
    <cellStyle name="Neutral 35 3" xfId="36424" xr:uid="{00000000-0005-0000-0000-00005D8D0000}"/>
    <cellStyle name="Neutral 35 4" xfId="36425" xr:uid="{00000000-0005-0000-0000-00005E8D0000}"/>
    <cellStyle name="Neutral 35_BSD2" xfId="36426" xr:uid="{00000000-0005-0000-0000-00005F8D0000}"/>
    <cellStyle name="Neutral 36" xfId="36427" xr:uid="{00000000-0005-0000-0000-0000608D0000}"/>
    <cellStyle name="Neutral 36 2" xfId="36428" xr:uid="{00000000-0005-0000-0000-0000618D0000}"/>
    <cellStyle name="Neutral 36 2 2" xfId="36429" xr:uid="{00000000-0005-0000-0000-0000628D0000}"/>
    <cellStyle name="Neutral 36 2 3" xfId="36430" xr:uid="{00000000-0005-0000-0000-0000638D0000}"/>
    <cellStyle name="Neutral 36 2_BSD2" xfId="36431" xr:uid="{00000000-0005-0000-0000-0000648D0000}"/>
    <cellStyle name="Neutral 36 3" xfId="36432" xr:uid="{00000000-0005-0000-0000-0000658D0000}"/>
    <cellStyle name="Neutral 36 4" xfId="36433" xr:uid="{00000000-0005-0000-0000-0000668D0000}"/>
    <cellStyle name="Neutral 36_BSD2" xfId="36434" xr:uid="{00000000-0005-0000-0000-0000678D0000}"/>
    <cellStyle name="Neutral 37" xfId="36435" xr:uid="{00000000-0005-0000-0000-0000688D0000}"/>
    <cellStyle name="Neutral 37 2" xfId="36436" xr:uid="{00000000-0005-0000-0000-0000698D0000}"/>
    <cellStyle name="Neutral 37 2 2" xfId="36437" xr:uid="{00000000-0005-0000-0000-00006A8D0000}"/>
    <cellStyle name="Neutral 37 2 3" xfId="36438" xr:uid="{00000000-0005-0000-0000-00006B8D0000}"/>
    <cellStyle name="Neutral 37 2_BSD2" xfId="36439" xr:uid="{00000000-0005-0000-0000-00006C8D0000}"/>
    <cellStyle name="Neutral 37 3" xfId="36440" xr:uid="{00000000-0005-0000-0000-00006D8D0000}"/>
    <cellStyle name="Neutral 37 4" xfId="36441" xr:uid="{00000000-0005-0000-0000-00006E8D0000}"/>
    <cellStyle name="Neutral 37_BSD2" xfId="36442" xr:uid="{00000000-0005-0000-0000-00006F8D0000}"/>
    <cellStyle name="Neutral 38" xfId="36443" xr:uid="{00000000-0005-0000-0000-0000708D0000}"/>
    <cellStyle name="Neutral 38 2" xfId="36444" xr:uid="{00000000-0005-0000-0000-0000718D0000}"/>
    <cellStyle name="Neutral 38 2 2" xfId="36445" xr:uid="{00000000-0005-0000-0000-0000728D0000}"/>
    <cellStyle name="Neutral 38 2 3" xfId="36446" xr:uid="{00000000-0005-0000-0000-0000738D0000}"/>
    <cellStyle name="Neutral 38 2_BSD2" xfId="36447" xr:uid="{00000000-0005-0000-0000-0000748D0000}"/>
    <cellStyle name="Neutral 38 3" xfId="36448" xr:uid="{00000000-0005-0000-0000-0000758D0000}"/>
    <cellStyle name="Neutral 38 4" xfId="36449" xr:uid="{00000000-0005-0000-0000-0000768D0000}"/>
    <cellStyle name="Neutral 38_BSD2" xfId="36450" xr:uid="{00000000-0005-0000-0000-0000778D0000}"/>
    <cellStyle name="Neutral 39" xfId="36451" xr:uid="{00000000-0005-0000-0000-0000788D0000}"/>
    <cellStyle name="Neutral 39 2" xfId="36452" xr:uid="{00000000-0005-0000-0000-0000798D0000}"/>
    <cellStyle name="Neutral 39 2 2" xfId="36453" xr:uid="{00000000-0005-0000-0000-00007A8D0000}"/>
    <cellStyle name="Neutral 39 2 3" xfId="36454" xr:uid="{00000000-0005-0000-0000-00007B8D0000}"/>
    <cellStyle name="Neutral 39 2_BSD2" xfId="36455" xr:uid="{00000000-0005-0000-0000-00007C8D0000}"/>
    <cellStyle name="Neutral 39 3" xfId="36456" xr:uid="{00000000-0005-0000-0000-00007D8D0000}"/>
    <cellStyle name="Neutral 39 4" xfId="36457" xr:uid="{00000000-0005-0000-0000-00007E8D0000}"/>
    <cellStyle name="Neutral 39_BSD2" xfId="36458" xr:uid="{00000000-0005-0000-0000-00007F8D0000}"/>
    <cellStyle name="Neutral 4" xfId="36459" xr:uid="{00000000-0005-0000-0000-0000808D0000}"/>
    <cellStyle name="Neutral 4 10" xfId="36460" xr:uid="{00000000-0005-0000-0000-0000818D0000}"/>
    <cellStyle name="Neutral 4 11" xfId="36461" xr:uid="{00000000-0005-0000-0000-0000828D0000}"/>
    <cellStyle name="Neutral 4 12" xfId="36462" xr:uid="{00000000-0005-0000-0000-0000838D0000}"/>
    <cellStyle name="Neutral 4 2" xfId="36463" xr:uid="{00000000-0005-0000-0000-0000848D0000}"/>
    <cellStyle name="Neutral 4 2 2" xfId="36464" xr:uid="{00000000-0005-0000-0000-0000858D0000}"/>
    <cellStyle name="Neutral 4 2 3" xfId="36465" xr:uid="{00000000-0005-0000-0000-0000868D0000}"/>
    <cellStyle name="Neutral 4 2_BSD2" xfId="36466" xr:uid="{00000000-0005-0000-0000-0000878D0000}"/>
    <cellStyle name="Neutral 4 3" xfId="36467" xr:uid="{00000000-0005-0000-0000-0000888D0000}"/>
    <cellStyle name="Neutral 4 4" xfId="36468" xr:uid="{00000000-0005-0000-0000-0000898D0000}"/>
    <cellStyle name="Neutral 4 5" xfId="36469" xr:uid="{00000000-0005-0000-0000-00008A8D0000}"/>
    <cellStyle name="Neutral 4 6" xfId="36470" xr:uid="{00000000-0005-0000-0000-00008B8D0000}"/>
    <cellStyle name="Neutral 4 7" xfId="36471" xr:uid="{00000000-0005-0000-0000-00008C8D0000}"/>
    <cellStyle name="Neutral 4 8" xfId="36472" xr:uid="{00000000-0005-0000-0000-00008D8D0000}"/>
    <cellStyle name="Neutral 4 9" xfId="36473" xr:uid="{00000000-0005-0000-0000-00008E8D0000}"/>
    <cellStyle name="Neutral 4_Annexure" xfId="36474" xr:uid="{00000000-0005-0000-0000-00008F8D0000}"/>
    <cellStyle name="Neutral 40" xfId="36475" xr:uid="{00000000-0005-0000-0000-0000908D0000}"/>
    <cellStyle name="Neutral 40 2" xfId="36476" xr:uid="{00000000-0005-0000-0000-0000918D0000}"/>
    <cellStyle name="Neutral 40 2 2" xfId="36477" xr:uid="{00000000-0005-0000-0000-0000928D0000}"/>
    <cellStyle name="Neutral 40 2 3" xfId="36478" xr:uid="{00000000-0005-0000-0000-0000938D0000}"/>
    <cellStyle name="Neutral 40 2_BSD2" xfId="36479" xr:uid="{00000000-0005-0000-0000-0000948D0000}"/>
    <cellStyle name="Neutral 40 3" xfId="36480" xr:uid="{00000000-0005-0000-0000-0000958D0000}"/>
    <cellStyle name="Neutral 40 4" xfId="36481" xr:uid="{00000000-0005-0000-0000-0000968D0000}"/>
    <cellStyle name="Neutral 40_BSD2" xfId="36482" xr:uid="{00000000-0005-0000-0000-0000978D0000}"/>
    <cellStyle name="Neutral 41" xfId="36483" xr:uid="{00000000-0005-0000-0000-0000988D0000}"/>
    <cellStyle name="Neutral 41 2" xfId="36484" xr:uid="{00000000-0005-0000-0000-0000998D0000}"/>
    <cellStyle name="Neutral 41 2 2" xfId="36485" xr:uid="{00000000-0005-0000-0000-00009A8D0000}"/>
    <cellStyle name="Neutral 41 2 3" xfId="36486" xr:uid="{00000000-0005-0000-0000-00009B8D0000}"/>
    <cellStyle name="Neutral 41 2_BSD2" xfId="36487" xr:uid="{00000000-0005-0000-0000-00009C8D0000}"/>
    <cellStyle name="Neutral 41 3" xfId="36488" xr:uid="{00000000-0005-0000-0000-00009D8D0000}"/>
    <cellStyle name="Neutral 41 4" xfId="36489" xr:uid="{00000000-0005-0000-0000-00009E8D0000}"/>
    <cellStyle name="Neutral 41_BSD2" xfId="36490" xr:uid="{00000000-0005-0000-0000-00009F8D0000}"/>
    <cellStyle name="Neutral 42" xfId="36491" xr:uid="{00000000-0005-0000-0000-0000A08D0000}"/>
    <cellStyle name="Neutral 42 2" xfId="36492" xr:uid="{00000000-0005-0000-0000-0000A18D0000}"/>
    <cellStyle name="Neutral 42 2 2" xfId="36493" xr:uid="{00000000-0005-0000-0000-0000A28D0000}"/>
    <cellStyle name="Neutral 42 2 3" xfId="36494" xr:uid="{00000000-0005-0000-0000-0000A38D0000}"/>
    <cellStyle name="Neutral 42 2_BSD2" xfId="36495" xr:uid="{00000000-0005-0000-0000-0000A48D0000}"/>
    <cellStyle name="Neutral 42 3" xfId="36496" xr:uid="{00000000-0005-0000-0000-0000A58D0000}"/>
    <cellStyle name="Neutral 42 4" xfId="36497" xr:uid="{00000000-0005-0000-0000-0000A68D0000}"/>
    <cellStyle name="Neutral 42_BSD2" xfId="36498" xr:uid="{00000000-0005-0000-0000-0000A78D0000}"/>
    <cellStyle name="Neutral 43" xfId="36499" xr:uid="{00000000-0005-0000-0000-0000A88D0000}"/>
    <cellStyle name="Neutral 43 2" xfId="36500" xr:uid="{00000000-0005-0000-0000-0000A98D0000}"/>
    <cellStyle name="Neutral 43 2 2" xfId="36501" xr:uid="{00000000-0005-0000-0000-0000AA8D0000}"/>
    <cellStyle name="Neutral 43 2 3" xfId="36502" xr:uid="{00000000-0005-0000-0000-0000AB8D0000}"/>
    <cellStyle name="Neutral 43 2_BSD2" xfId="36503" xr:uid="{00000000-0005-0000-0000-0000AC8D0000}"/>
    <cellStyle name="Neutral 43 3" xfId="36504" xr:uid="{00000000-0005-0000-0000-0000AD8D0000}"/>
    <cellStyle name="Neutral 43 4" xfId="36505" xr:uid="{00000000-0005-0000-0000-0000AE8D0000}"/>
    <cellStyle name="Neutral 43_BSD2" xfId="36506" xr:uid="{00000000-0005-0000-0000-0000AF8D0000}"/>
    <cellStyle name="Neutral 44" xfId="36507" xr:uid="{00000000-0005-0000-0000-0000B08D0000}"/>
    <cellStyle name="Neutral 44 2" xfId="36508" xr:uid="{00000000-0005-0000-0000-0000B18D0000}"/>
    <cellStyle name="Neutral 44 2 2" xfId="36509" xr:uid="{00000000-0005-0000-0000-0000B28D0000}"/>
    <cellStyle name="Neutral 44 2 3" xfId="36510" xr:uid="{00000000-0005-0000-0000-0000B38D0000}"/>
    <cellStyle name="Neutral 44 2_BSD2" xfId="36511" xr:uid="{00000000-0005-0000-0000-0000B48D0000}"/>
    <cellStyle name="Neutral 44 3" xfId="36512" xr:uid="{00000000-0005-0000-0000-0000B58D0000}"/>
    <cellStyle name="Neutral 44 4" xfId="36513" xr:uid="{00000000-0005-0000-0000-0000B68D0000}"/>
    <cellStyle name="Neutral 44_BSD2" xfId="36514" xr:uid="{00000000-0005-0000-0000-0000B78D0000}"/>
    <cellStyle name="Neutral 45" xfId="36515" xr:uid="{00000000-0005-0000-0000-0000B88D0000}"/>
    <cellStyle name="Neutral 45 2" xfId="36516" xr:uid="{00000000-0005-0000-0000-0000B98D0000}"/>
    <cellStyle name="Neutral 45 2 2" xfId="36517" xr:uid="{00000000-0005-0000-0000-0000BA8D0000}"/>
    <cellStyle name="Neutral 45 2 3" xfId="36518" xr:uid="{00000000-0005-0000-0000-0000BB8D0000}"/>
    <cellStyle name="Neutral 45 2_BSD2" xfId="36519" xr:uid="{00000000-0005-0000-0000-0000BC8D0000}"/>
    <cellStyle name="Neutral 45 3" xfId="36520" xr:uid="{00000000-0005-0000-0000-0000BD8D0000}"/>
    <cellStyle name="Neutral 45 4" xfId="36521" xr:uid="{00000000-0005-0000-0000-0000BE8D0000}"/>
    <cellStyle name="Neutral 45_BSD2" xfId="36522" xr:uid="{00000000-0005-0000-0000-0000BF8D0000}"/>
    <cellStyle name="Neutral 46" xfId="36523" xr:uid="{00000000-0005-0000-0000-0000C08D0000}"/>
    <cellStyle name="Neutral 46 2" xfId="36524" xr:uid="{00000000-0005-0000-0000-0000C18D0000}"/>
    <cellStyle name="Neutral 46 2 2" xfId="36525" xr:uid="{00000000-0005-0000-0000-0000C28D0000}"/>
    <cellStyle name="Neutral 46 2 3" xfId="36526" xr:uid="{00000000-0005-0000-0000-0000C38D0000}"/>
    <cellStyle name="Neutral 46 2_BSD2" xfId="36527" xr:uid="{00000000-0005-0000-0000-0000C48D0000}"/>
    <cellStyle name="Neutral 46 3" xfId="36528" xr:uid="{00000000-0005-0000-0000-0000C58D0000}"/>
    <cellStyle name="Neutral 46 4" xfId="36529" xr:uid="{00000000-0005-0000-0000-0000C68D0000}"/>
    <cellStyle name="Neutral 46_BSD2" xfId="36530" xr:uid="{00000000-0005-0000-0000-0000C78D0000}"/>
    <cellStyle name="Neutral 47" xfId="36531" xr:uid="{00000000-0005-0000-0000-0000C88D0000}"/>
    <cellStyle name="Neutral 47 2" xfId="36532" xr:uid="{00000000-0005-0000-0000-0000C98D0000}"/>
    <cellStyle name="Neutral 47 2 2" xfId="36533" xr:uid="{00000000-0005-0000-0000-0000CA8D0000}"/>
    <cellStyle name="Neutral 47 2 3" xfId="36534" xr:uid="{00000000-0005-0000-0000-0000CB8D0000}"/>
    <cellStyle name="Neutral 47 2_BSD2" xfId="36535" xr:uid="{00000000-0005-0000-0000-0000CC8D0000}"/>
    <cellStyle name="Neutral 47 3" xfId="36536" xr:uid="{00000000-0005-0000-0000-0000CD8D0000}"/>
    <cellStyle name="Neutral 47 4" xfId="36537" xr:uid="{00000000-0005-0000-0000-0000CE8D0000}"/>
    <cellStyle name="Neutral 47_BSD2" xfId="36538" xr:uid="{00000000-0005-0000-0000-0000CF8D0000}"/>
    <cellStyle name="Neutral 48" xfId="36539" xr:uid="{00000000-0005-0000-0000-0000D08D0000}"/>
    <cellStyle name="Neutral 48 2" xfId="36540" xr:uid="{00000000-0005-0000-0000-0000D18D0000}"/>
    <cellStyle name="Neutral 48 2 2" xfId="36541" xr:uid="{00000000-0005-0000-0000-0000D28D0000}"/>
    <cellStyle name="Neutral 48 2 3" xfId="36542" xr:uid="{00000000-0005-0000-0000-0000D38D0000}"/>
    <cellStyle name="Neutral 48 2_BSD2" xfId="36543" xr:uid="{00000000-0005-0000-0000-0000D48D0000}"/>
    <cellStyle name="Neutral 48 3" xfId="36544" xr:uid="{00000000-0005-0000-0000-0000D58D0000}"/>
    <cellStyle name="Neutral 48 4" xfId="36545" xr:uid="{00000000-0005-0000-0000-0000D68D0000}"/>
    <cellStyle name="Neutral 48_BSD2" xfId="36546" xr:uid="{00000000-0005-0000-0000-0000D78D0000}"/>
    <cellStyle name="Neutral 49" xfId="36547" xr:uid="{00000000-0005-0000-0000-0000D88D0000}"/>
    <cellStyle name="Neutral 49 2" xfId="36548" xr:uid="{00000000-0005-0000-0000-0000D98D0000}"/>
    <cellStyle name="Neutral 49 2 2" xfId="36549" xr:uid="{00000000-0005-0000-0000-0000DA8D0000}"/>
    <cellStyle name="Neutral 49 2 3" xfId="36550" xr:uid="{00000000-0005-0000-0000-0000DB8D0000}"/>
    <cellStyle name="Neutral 49 2_BSD2" xfId="36551" xr:uid="{00000000-0005-0000-0000-0000DC8D0000}"/>
    <cellStyle name="Neutral 49 3" xfId="36552" xr:uid="{00000000-0005-0000-0000-0000DD8D0000}"/>
    <cellStyle name="Neutral 49 4" xfId="36553" xr:uid="{00000000-0005-0000-0000-0000DE8D0000}"/>
    <cellStyle name="Neutral 49_BSD2" xfId="36554" xr:uid="{00000000-0005-0000-0000-0000DF8D0000}"/>
    <cellStyle name="Neutral 5" xfId="36555" xr:uid="{00000000-0005-0000-0000-0000E08D0000}"/>
    <cellStyle name="Neutral 5 10" xfId="36556" xr:uid="{00000000-0005-0000-0000-0000E18D0000}"/>
    <cellStyle name="Neutral 5 11" xfId="36557" xr:uid="{00000000-0005-0000-0000-0000E28D0000}"/>
    <cellStyle name="Neutral 5 12" xfId="36558" xr:uid="{00000000-0005-0000-0000-0000E38D0000}"/>
    <cellStyle name="Neutral 5 2" xfId="36559" xr:uid="{00000000-0005-0000-0000-0000E48D0000}"/>
    <cellStyle name="Neutral 5 2 2" xfId="36560" xr:uid="{00000000-0005-0000-0000-0000E58D0000}"/>
    <cellStyle name="Neutral 5 2 3" xfId="36561" xr:uid="{00000000-0005-0000-0000-0000E68D0000}"/>
    <cellStyle name="Neutral 5 2_BSD2" xfId="36562" xr:uid="{00000000-0005-0000-0000-0000E78D0000}"/>
    <cellStyle name="Neutral 5 3" xfId="36563" xr:uid="{00000000-0005-0000-0000-0000E88D0000}"/>
    <cellStyle name="Neutral 5 4" xfId="36564" xr:uid="{00000000-0005-0000-0000-0000E98D0000}"/>
    <cellStyle name="Neutral 5 5" xfId="36565" xr:uid="{00000000-0005-0000-0000-0000EA8D0000}"/>
    <cellStyle name="Neutral 5 6" xfId="36566" xr:uid="{00000000-0005-0000-0000-0000EB8D0000}"/>
    <cellStyle name="Neutral 5 7" xfId="36567" xr:uid="{00000000-0005-0000-0000-0000EC8D0000}"/>
    <cellStyle name="Neutral 5 8" xfId="36568" xr:uid="{00000000-0005-0000-0000-0000ED8D0000}"/>
    <cellStyle name="Neutral 5 9" xfId="36569" xr:uid="{00000000-0005-0000-0000-0000EE8D0000}"/>
    <cellStyle name="Neutral 5_Annexure" xfId="36570" xr:uid="{00000000-0005-0000-0000-0000EF8D0000}"/>
    <cellStyle name="Neutral 50" xfId="36571" xr:uid="{00000000-0005-0000-0000-0000F08D0000}"/>
    <cellStyle name="Neutral 50 2" xfId="36572" xr:uid="{00000000-0005-0000-0000-0000F18D0000}"/>
    <cellStyle name="Neutral 50 2 2" xfId="36573" xr:uid="{00000000-0005-0000-0000-0000F28D0000}"/>
    <cellStyle name="Neutral 50 2 3" xfId="36574" xr:uid="{00000000-0005-0000-0000-0000F38D0000}"/>
    <cellStyle name="Neutral 50 2_BSD2" xfId="36575" xr:uid="{00000000-0005-0000-0000-0000F48D0000}"/>
    <cellStyle name="Neutral 50 3" xfId="36576" xr:uid="{00000000-0005-0000-0000-0000F58D0000}"/>
    <cellStyle name="Neutral 50 4" xfId="36577" xr:uid="{00000000-0005-0000-0000-0000F68D0000}"/>
    <cellStyle name="Neutral 50_BSD2" xfId="36578" xr:uid="{00000000-0005-0000-0000-0000F78D0000}"/>
    <cellStyle name="Neutral 51" xfId="36579" xr:uid="{00000000-0005-0000-0000-0000F88D0000}"/>
    <cellStyle name="Neutral 51 2" xfId="36580" xr:uid="{00000000-0005-0000-0000-0000F98D0000}"/>
    <cellStyle name="Neutral 51 2 2" xfId="36581" xr:uid="{00000000-0005-0000-0000-0000FA8D0000}"/>
    <cellStyle name="Neutral 51 2 3" xfId="36582" xr:uid="{00000000-0005-0000-0000-0000FB8D0000}"/>
    <cellStyle name="Neutral 51 2_BSD2" xfId="36583" xr:uid="{00000000-0005-0000-0000-0000FC8D0000}"/>
    <cellStyle name="Neutral 51 3" xfId="36584" xr:uid="{00000000-0005-0000-0000-0000FD8D0000}"/>
    <cellStyle name="Neutral 51 4" xfId="36585" xr:uid="{00000000-0005-0000-0000-0000FE8D0000}"/>
    <cellStyle name="Neutral 51_BSD2" xfId="36586" xr:uid="{00000000-0005-0000-0000-0000FF8D0000}"/>
    <cellStyle name="Neutral 52" xfId="36587" xr:uid="{00000000-0005-0000-0000-0000008E0000}"/>
    <cellStyle name="Neutral 52 2" xfId="36588" xr:uid="{00000000-0005-0000-0000-0000018E0000}"/>
    <cellStyle name="Neutral 52 2 2" xfId="36589" xr:uid="{00000000-0005-0000-0000-0000028E0000}"/>
    <cellStyle name="Neutral 52 2 3" xfId="36590" xr:uid="{00000000-0005-0000-0000-0000038E0000}"/>
    <cellStyle name="Neutral 52 2_BSD2" xfId="36591" xr:uid="{00000000-0005-0000-0000-0000048E0000}"/>
    <cellStyle name="Neutral 52 3" xfId="36592" xr:uid="{00000000-0005-0000-0000-0000058E0000}"/>
    <cellStyle name="Neutral 52 4" xfId="36593" xr:uid="{00000000-0005-0000-0000-0000068E0000}"/>
    <cellStyle name="Neutral 52_BSD2" xfId="36594" xr:uid="{00000000-0005-0000-0000-0000078E0000}"/>
    <cellStyle name="Neutral 53" xfId="36595" xr:uid="{00000000-0005-0000-0000-0000088E0000}"/>
    <cellStyle name="Neutral 53 2" xfId="36596" xr:uid="{00000000-0005-0000-0000-0000098E0000}"/>
    <cellStyle name="Neutral 53 2 2" xfId="36597" xr:uid="{00000000-0005-0000-0000-00000A8E0000}"/>
    <cellStyle name="Neutral 53 2 3" xfId="36598" xr:uid="{00000000-0005-0000-0000-00000B8E0000}"/>
    <cellStyle name="Neutral 53 2_BSD2" xfId="36599" xr:uid="{00000000-0005-0000-0000-00000C8E0000}"/>
    <cellStyle name="Neutral 53 3" xfId="36600" xr:uid="{00000000-0005-0000-0000-00000D8E0000}"/>
    <cellStyle name="Neutral 53 4" xfId="36601" xr:uid="{00000000-0005-0000-0000-00000E8E0000}"/>
    <cellStyle name="Neutral 53_BSD2" xfId="36602" xr:uid="{00000000-0005-0000-0000-00000F8E0000}"/>
    <cellStyle name="Neutral 54" xfId="36603" xr:uid="{00000000-0005-0000-0000-0000108E0000}"/>
    <cellStyle name="Neutral 54 2" xfId="36604" xr:uid="{00000000-0005-0000-0000-0000118E0000}"/>
    <cellStyle name="Neutral 54 2 2" xfId="36605" xr:uid="{00000000-0005-0000-0000-0000128E0000}"/>
    <cellStyle name="Neutral 54 2 3" xfId="36606" xr:uid="{00000000-0005-0000-0000-0000138E0000}"/>
    <cellStyle name="Neutral 54 2_BSD2" xfId="36607" xr:uid="{00000000-0005-0000-0000-0000148E0000}"/>
    <cellStyle name="Neutral 54 3" xfId="36608" xr:uid="{00000000-0005-0000-0000-0000158E0000}"/>
    <cellStyle name="Neutral 54 4" xfId="36609" xr:uid="{00000000-0005-0000-0000-0000168E0000}"/>
    <cellStyle name="Neutral 54_BSD2" xfId="36610" xr:uid="{00000000-0005-0000-0000-0000178E0000}"/>
    <cellStyle name="Neutral 55" xfId="36611" xr:uid="{00000000-0005-0000-0000-0000188E0000}"/>
    <cellStyle name="Neutral 55 2" xfId="36612" xr:uid="{00000000-0005-0000-0000-0000198E0000}"/>
    <cellStyle name="Neutral 55 2 2" xfId="36613" xr:uid="{00000000-0005-0000-0000-00001A8E0000}"/>
    <cellStyle name="Neutral 55 2 3" xfId="36614" xr:uid="{00000000-0005-0000-0000-00001B8E0000}"/>
    <cellStyle name="Neutral 55 2_BSD2" xfId="36615" xr:uid="{00000000-0005-0000-0000-00001C8E0000}"/>
    <cellStyle name="Neutral 55 3" xfId="36616" xr:uid="{00000000-0005-0000-0000-00001D8E0000}"/>
    <cellStyle name="Neutral 55 4" xfId="36617" xr:uid="{00000000-0005-0000-0000-00001E8E0000}"/>
    <cellStyle name="Neutral 55_BSD2" xfId="36618" xr:uid="{00000000-0005-0000-0000-00001F8E0000}"/>
    <cellStyle name="Neutral 56" xfId="36619" xr:uid="{00000000-0005-0000-0000-0000208E0000}"/>
    <cellStyle name="Neutral 56 2" xfId="36620" xr:uid="{00000000-0005-0000-0000-0000218E0000}"/>
    <cellStyle name="Neutral 56 2 2" xfId="36621" xr:uid="{00000000-0005-0000-0000-0000228E0000}"/>
    <cellStyle name="Neutral 56 2 3" xfId="36622" xr:uid="{00000000-0005-0000-0000-0000238E0000}"/>
    <cellStyle name="Neutral 56 2_BSD2" xfId="36623" xr:uid="{00000000-0005-0000-0000-0000248E0000}"/>
    <cellStyle name="Neutral 56 3" xfId="36624" xr:uid="{00000000-0005-0000-0000-0000258E0000}"/>
    <cellStyle name="Neutral 56 4" xfId="36625" xr:uid="{00000000-0005-0000-0000-0000268E0000}"/>
    <cellStyle name="Neutral 56_BSD2" xfId="36626" xr:uid="{00000000-0005-0000-0000-0000278E0000}"/>
    <cellStyle name="Neutral 57" xfId="36627" xr:uid="{00000000-0005-0000-0000-0000288E0000}"/>
    <cellStyle name="Neutral 57 2" xfId="36628" xr:uid="{00000000-0005-0000-0000-0000298E0000}"/>
    <cellStyle name="Neutral 57 2 2" xfId="36629" xr:uid="{00000000-0005-0000-0000-00002A8E0000}"/>
    <cellStyle name="Neutral 57 2 3" xfId="36630" xr:uid="{00000000-0005-0000-0000-00002B8E0000}"/>
    <cellStyle name="Neutral 57 2_BSD2" xfId="36631" xr:uid="{00000000-0005-0000-0000-00002C8E0000}"/>
    <cellStyle name="Neutral 57 3" xfId="36632" xr:uid="{00000000-0005-0000-0000-00002D8E0000}"/>
    <cellStyle name="Neutral 57 4" xfId="36633" xr:uid="{00000000-0005-0000-0000-00002E8E0000}"/>
    <cellStyle name="Neutral 57_BSD2" xfId="36634" xr:uid="{00000000-0005-0000-0000-00002F8E0000}"/>
    <cellStyle name="Neutral 58" xfId="36635" xr:uid="{00000000-0005-0000-0000-0000308E0000}"/>
    <cellStyle name="Neutral 58 2" xfId="36636" xr:uid="{00000000-0005-0000-0000-0000318E0000}"/>
    <cellStyle name="Neutral 58 2 2" xfId="36637" xr:uid="{00000000-0005-0000-0000-0000328E0000}"/>
    <cellStyle name="Neutral 58 2 3" xfId="36638" xr:uid="{00000000-0005-0000-0000-0000338E0000}"/>
    <cellStyle name="Neutral 58 2_BSD2" xfId="36639" xr:uid="{00000000-0005-0000-0000-0000348E0000}"/>
    <cellStyle name="Neutral 58 3" xfId="36640" xr:uid="{00000000-0005-0000-0000-0000358E0000}"/>
    <cellStyle name="Neutral 58 4" xfId="36641" xr:uid="{00000000-0005-0000-0000-0000368E0000}"/>
    <cellStyle name="Neutral 58_BSD2" xfId="36642" xr:uid="{00000000-0005-0000-0000-0000378E0000}"/>
    <cellStyle name="Neutral 59" xfId="36643" xr:uid="{00000000-0005-0000-0000-0000388E0000}"/>
    <cellStyle name="Neutral 59 2" xfId="36644" xr:uid="{00000000-0005-0000-0000-0000398E0000}"/>
    <cellStyle name="Neutral 59 2 2" xfId="36645" xr:uid="{00000000-0005-0000-0000-00003A8E0000}"/>
    <cellStyle name="Neutral 59 2 3" xfId="36646" xr:uid="{00000000-0005-0000-0000-00003B8E0000}"/>
    <cellStyle name="Neutral 59 2_BSD2" xfId="36647" xr:uid="{00000000-0005-0000-0000-00003C8E0000}"/>
    <cellStyle name="Neutral 59 3" xfId="36648" xr:uid="{00000000-0005-0000-0000-00003D8E0000}"/>
    <cellStyle name="Neutral 59 4" xfId="36649" xr:uid="{00000000-0005-0000-0000-00003E8E0000}"/>
    <cellStyle name="Neutral 59_BSD2" xfId="36650" xr:uid="{00000000-0005-0000-0000-00003F8E0000}"/>
    <cellStyle name="Neutral 6" xfId="36651" xr:uid="{00000000-0005-0000-0000-0000408E0000}"/>
    <cellStyle name="Neutral 6 10" xfId="36652" xr:uid="{00000000-0005-0000-0000-0000418E0000}"/>
    <cellStyle name="Neutral 6 11" xfId="36653" xr:uid="{00000000-0005-0000-0000-0000428E0000}"/>
    <cellStyle name="Neutral 6 12" xfId="36654" xr:uid="{00000000-0005-0000-0000-0000438E0000}"/>
    <cellStyle name="Neutral 6 2" xfId="36655" xr:uid="{00000000-0005-0000-0000-0000448E0000}"/>
    <cellStyle name="Neutral 6 2 2" xfId="36656" xr:uid="{00000000-0005-0000-0000-0000458E0000}"/>
    <cellStyle name="Neutral 6 2 3" xfId="36657" xr:uid="{00000000-0005-0000-0000-0000468E0000}"/>
    <cellStyle name="Neutral 6 2_BSD2" xfId="36658" xr:uid="{00000000-0005-0000-0000-0000478E0000}"/>
    <cellStyle name="Neutral 6 3" xfId="36659" xr:uid="{00000000-0005-0000-0000-0000488E0000}"/>
    <cellStyle name="Neutral 6 4" xfId="36660" xr:uid="{00000000-0005-0000-0000-0000498E0000}"/>
    <cellStyle name="Neutral 6 5" xfId="36661" xr:uid="{00000000-0005-0000-0000-00004A8E0000}"/>
    <cellStyle name="Neutral 6 6" xfId="36662" xr:uid="{00000000-0005-0000-0000-00004B8E0000}"/>
    <cellStyle name="Neutral 6 7" xfId="36663" xr:uid="{00000000-0005-0000-0000-00004C8E0000}"/>
    <cellStyle name="Neutral 6 8" xfId="36664" xr:uid="{00000000-0005-0000-0000-00004D8E0000}"/>
    <cellStyle name="Neutral 6 9" xfId="36665" xr:uid="{00000000-0005-0000-0000-00004E8E0000}"/>
    <cellStyle name="Neutral 6_Annexure" xfId="36666" xr:uid="{00000000-0005-0000-0000-00004F8E0000}"/>
    <cellStyle name="Neutral 60" xfId="36667" xr:uid="{00000000-0005-0000-0000-0000508E0000}"/>
    <cellStyle name="Neutral 60 2" xfId="36668" xr:uid="{00000000-0005-0000-0000-0000518E0000}"/>
    <cellStyle name="Neutral 60 3" xfId="36669" xr:uid="{00000000-0005-0000-0000-0000528E0000}"/>
    <cellStyle name="Neutral 60_BSD2" xfId="36670" xr:uid="{00000000-0005-0000-0000-0000538E0000}"/>
    <cellStyle name="Neutral 61" xfId="36671" xr:uid="{00000000-0005-0000-0000-0000548E0000}"/>
    <cellStyle name="Neutral 61 2" xfId="36672" xr:uid="{00000000-0005-0000-0000-0000558E0000}"/>
    <cellStyle name="Neutral 61 3" xfId="36673" xr:uid="{00000000-0005-0000-0000-0000568E0000}"/>
    <cellStyle name="Neutral 61_BSD2" xfId="36674" xr:uid="{00000000-0005-0000-0000-0000578E0000}"/>
    <cellStyle name="Neutral 62" xfId="36675" xr:uid="{00000000-0005-0000-0000-0000588E0000}"/>
    <cellStyle name="Neutral 62 2" xfId="36676" xr:uid="{00000000-0005-0000-0000-0000598E0000}"/>
    <cellStyle name="Neutral 62 3" xfId="36677" xr:uid="{00000000-0005-0000-0000-00005A8E0000}"/>
    <cellStyle name="Neutral 62_BSD2" xfId="36678" xr:uid="{00000000-0005-0000-0000-00005B8E0000}"/>
    <cellStyle name="Neutral 63" xfId="36679" xr:uid="{00000000-0005-0000-0000-00005C8E0000}"/>
    <cellStyle name="Neutral 63 2" xfId="36680" xr:uid="{00000000-0005-0000-0000-00005D8E0000}"/>
    <cellStyle name="Neutral 63 3" xfId="36681" xr:uid="{00000000-0005-0000-0000-00005E8E0000}"/>
    <cellStyle name="Neutral 63_BSD2" xfId="36682" xr:uid="{00000000-0005-0000-0000-00005F8E0000}"/>
    <cellStyle name="Neutral 64" xfId="36683" xr:uid="{00000000-0005-0000-0000-0000608E0000}"/>
    <cellStyle name="Neutral 64 2" xfId="36684" xr:uid="{00000000-0005-0000-0000-0000618E0000}"/>
    <cellStyle name="Neutral 64 3" xfId="36685" xr:uid="{00000000-0005-0000-0000-0000628E0000}"/>
    <cellStyle name="Neutral 64_BSD2" xfId="36686" xr:uid="{00000000-0005-0000-0000-0000638E0000}"/>
    <cellStyle name="Neutral 65" xfId="36687" xr:uid="{00000000-0005-0000-0000-0000648E0000}"/>
    <cellStyle name="Neutral 65 2" xfId="36688" xr:uid="{00000000-0005-0000-0000-0000658E0000}"/>
    <cellStyle name="Neutral 65 3" xfId="36689" xr:uid="{00000000-0005-0000-0000-0000668E0000}"/>
    <cellStyle name="Neutral 65_BSD2" xfId="36690" xr:uid="{00000000-0005-0000-0000-0000678E0000}"/>
    <cellStyle name="Neutral 66" xfId="36691" xr:uid="{00000000-0005-0000-0000-0000688E0000}"/>
    <cellStyle name="Neutral 66 2" xfId="36692" xr:uid="{00000000-0005-0000-0000-0000698E0000}"/>
    <cellStyle name="Neutral 66 3" xfId="36693" xr:uid="{00000000-0005-0000-0000-00006A8E0000}"/>
    <cellStyle name="Neutral 66_BSD2" xfId="36694" xr:uid="{00000000-0005-0000-0000-00006B8E0000}"/>
    <cellStyle name="Neutral 67" xfId="36695" xr:uid="{00000000-0005-0000-0000-00006C8E0000}"/>
    <cellStyle name="Neutral 67 2" xfId="36696" xr:uid="{00000000-0005-0000-0000-00006D8E0000}"/>
    <cellStyle name="Neutral 67 3" xfId="36697" xr:uid="{00000000-0005-0000-0000-00006E8E0000}"/>
    <cellStyle name="Neutral 67_BSD2" xfId="36698" xr:uid="{00000000-0005-0000-0000-00006F8E0000}"/>
    <cellStyle name="Neutral 68" xfId="36699" xr:uid="{00000000-0005-0000-0000-0000708E0000}"/>
    <cellStyle name="Neutral 68 2" xfId="36700" xr:uid="{00000000-0005-0000-0000-0000718E0000}"/>
    <cellStyle name="Neutral 68 3" xfId="36701" xr:uid="{00000000-0005-0000-0000-0000728E0000}"/>
    <cellStyle name="Neutral 68_BSD2" xfId="36702" xr:uid="{00000000-0005-0000-0000-0000738E0000}"/>
    <cellStyle name="Neutral 69" xfId="36703" xr:uid="{00000000-0005-0000-0000-0000748E0000}"/>
    <cellStyle name="Neutral 69 2" xfId="36704" xr:uid="{00000000-0005-0000-0000-0000758E0000}"/>
    <cellStyle name="Neutral 69 3" xfId="36705" xr:uid="{00000000-0005-0000-0000-0000768E0000}"/>
    <cellStyle name="Neutral 69_BSD2" xfId="36706" xr:uid="{00000000-0005-0000-0000-0000778E0000}"/>
    <cellStyle name="Neutral 7" xfId="36707" xr:uid="{00000000-0005-0000-0000-0000788E0000}"/>
    <cellStyle name="Neutral 7 10" xfId="36708" xr:uid="{00000000-0005-0000-0000-0000798E0000}"/>
    <cellStyle name="Neutral 7 11" xfId="36709" xr:uid="{00000000-0005-0000-0000-00007A8E0000}"/>
    <cellStyle name="Neutral 7 12" xfId="36710" xr:uid="{00000000-0005-0000-0000-00007B8E0000}"/>
    <cellStyle name="Neutral 7 2" xfId="36711" xr:uid="{00000000-0005-0000-0000-00007C8E0000}"/>
    <cellStyle name="Neutral 7 2 2" xfId="36712" xr:uid="{00000000-0005-0000-0000-00007D8E0000}"/>
    <cellStyle name="Neutral 7 2 3" xfId="36713" xr:uid="{00000000-0005-0000-0000-00007E8E0000}"/>
    <cellStyle name="Neutral 7 2_BSD2" xfId="36714" xr:uid="{00000000-0005-0000-0000-00007F8E0000}"/>
    <cellStyle name="Neutral 7 3" xfId="36715" xr:uid="{00000000-0005-0000-0000-0000808E0000}"/>
    <cellStyle name="Neutral 7 4" xfId="36716" xr:uid="{00000000-0005-0000-0000-0000818E0000}"/>
    <cellStyle name="Neutral 7 5" xfId="36717" xr:uid="{00000000-0005-0000-0000-0000828E0000}"/>
    <cellStyle name="Neutral 7 6" xfId="36718" xr:uid="{00000000-0005-0000-0000-0000838E0000}"/>
    <cellStyle name="Neutral 7 7" xfId="36719" xr:uid="{00000000-0005-0000-0000-0000848E0000}"/>
    <cellStyle name="Neutral 7 8" xfId="36720" xr:uid="{00000000-0005-0000-0000-0000858E0000}"/>
    <cellStyle name="Neutral 7 9" xfId="36721" xr:uid="{00000000-0005-0000-0000-0000868E0000}"/>
    <cellStyle name="Neutral 7_Annexure" xfId="36722" xr:uid="{00000000-0005-0000-0000-0000878E0000}"/>
    <cellStyle name="Neutral 70" xfId="36723" xr:uid="{00000000-0005-0000-0000-0000888E0000}"/>
    <cellStyle name="Neutral 70 2" xfId="36724" xr:uid="{00000000-0005-0000-0000-0000898E0000}"/>
    <cellStyle name="Neutral 70 3" xfId="36725" xr:uid="{00000000-0005-0000-0000-00008A8E0000}"/>
    <cellStyle name="Neutral 70_BSD2" xfId="36726" xr:uid="{00000000-0005-0000-0000-00008B8E0000}"/>
    <cellStyle name="Neutral 71" xfId="36727" xr:uid="{00000000-0005-0000-0000-00008C8E0000}"/>
    <cellStyle name="Neutral 71 2" xfId="36728" xr:uid="{00000000-0005-0000-0000-00008D8E0000}"/>
    <cellStyle name="Neutral 71 3" xfId="36729" xr:uid="{00000000-0005-0000-0000-00008E8E0000}"/>
    <cellStyle name="Neutral 71_BSD2" xfId="36730" xr:uid="{00000000-0005-0000-0000-00008F8E0000}"/>
    <cellStyle name="Neutral 72" xfId="36731" xr:uid="{00000000-0005-0000-0000-0000908E0000}"/>
    <cellStyle name="Neutral 72 2" xfId="36732" xr:uid="{00000000-0005-0000-0000-0000918E0000}"/>
    <cellStyle name="Neutral 72 3" xfId="36733" xr:uid="{00000000-0005-0000-0000-0000928E0000}"/>
    <cellStyle name="Neutral 72_BSD2" xfId="36734" xr:uid="{00000000-0005-0000-0000-0000938E0000}"/>
    <cellStyle name="Neutral 73" xfId="36735" xr:uid="{00000000-0005-0000-0000-0000948E0000}"/>
    <cellStyle name="Neutral 73 2" xfId="36736" xr:uid="{00000000-0005-0000-0000-0000958E0000}"/>
    <cellStyle name="Neutral 73 3" xfId="36737" xr:uid="{00000000-0005-0000-0000-0000968E0000}"/>
    <cellStyle name="Neutral 73_BSD2" xfId="36738" xr:uid="{00000000-0005-0000-0000-0000978E0000}"/>
    <cellStyle name="Neutral 74" xfId="36739" xr:uid="{00000000-0005-0000-0000-0000988E0000}"/>
    <cellStyle name="Neutral 74 2" xfId="36740" xr:uid="{00000000-0005-0000-0000-0000998E0000}"/>
    <cellStyle name="Neutral 74 3" xfId="36741" xr:uid="{00000000-0005-0000-0000-00009A8E0000}"/>
    <cellStyle name="Neutral 74_BSD2" xfId="36742" xr:uid="{00000000-0005-0000-0000-00009B8E0000}"/>
    <cellStyle name="Neutral 75" xfId="36743" xr:uid="{00000000-0005-0000-0000-00009C8E0000}"/>
    <cellStyle name="Neutral 75 2" xfId="36744" xr:uid="{00000000-0005-0000-0000-00009D8E0000}"/>
    <cellStyle name="Neutral 75 3" xfId="36745" xr:uid="{00000000-0005-0000-0000-00009E8E0000}"/>
    <cellStyle name="Neutral 75_BSD2" xfId="36746" xr:uid="{00000000-0005-0000-0000-00009F8E0000}"/>
    <cellStyle name="Neutral 76" xfId="36747" xr:uid="{00000000-0005-0000-0000-0000A08E0000}"/>
    <cellStyle name="Neutral 76 2" xfId="36748" xr:uid="{00000000-0005-0000-0000-0000A18E0000}"/>
    <cellStyle name="Neutral 76 3" xfId="36749" xr:uid="{00000000-0005-0000-0000-0000A28E0000}"/>
    <cellStyle name="Neutral 76_BSD2" xfId="36750" xr:uid="{00000000-0005-0000-0000-0000A38E0000}"/>
    <cellStyle name="Neutral 77" xfId="36751" xr:uid="{00000000-0005-0000-0000-0000A48E0000}"/>
    <cellStyle name="Neutral 77 2" xfId="36752" xr:uid="{00000000-0005-0000-0000-0000A58E0000}"/>
    <cellStyle name="Neutral 77 3" xfId="36753" xr:uid="{00000000-0005-0000-0000-0000A68E0000}"/>
    <cellStyle name="Neutral 77_BSD2" xfId="36754" xr:uid="{00000000-0005-0000-0000-0000A78E0000}"/>
    <cellStyle name="Neutral 78" xfId="36755" xr:uid="{00000000-0005-0000-0000-0000A88E0000}"/>
    <cellStyle name="Neutral 78 2" xfId="36756" xr:uid="{00000000-0005-0000-0000-0000A98E0000}"/>
    <cellStyle name="Neutral 78 3" xfId="36757" xr:uid="{00000000-0005-0000-0000-0000AA8E0000}"/>
    <cellStyle name="Neutral 78_BSD2" xfId="36758" xr:uid="{00000000-0005-0000-0000-0000AB8E0000}"/>
    <cellStyle name="Neutral 79" xfId="36759" xr:uid="{00000000-0005-0000-0000-0000AC8E0000}"/>
    <cellStyle name="Neutral 79 2" xfId="36760" xr:uid="{00000000-0005-0000-0000-0000AD8E0000}"/>
    <cellStyle name="Neutral 79 3" xfId="36761" xr:uid="{00000000-0005-0000-0000-0000AE8E0000}"/>
    <cellStyle name="Neutral 79_BSD2" xfId="36762" xr:uid="{00000000-0005-0000-0000-0000AF8E0000}"/>
    <cellStyle name="Neutral 8" xfId="36763" xr:uid="{00000000-0005-0000-0000-0000B08E0000}"/>
    <cellStyle name="Neutral 8 10" xfId="36764" xr:uid="{00000000-0005-0000-0000-0000B18E0000}"/>
    <cellStyle name="Neutral 8 11" xfId="36765" xr:uid="{00000000-0005-0000-0000-0000B28E0000}"/>
    <cellStyle name="Neutral 8 12" xfId="36766" xr:uid="{00000000-0005-0000-0000-0000B38E0000}"/>
    <cellStyle name="Neutral 8 2" xfId="36767" xr:uid="{00000000-0005-0000-0000-0000B48E0000}"/>
    <cellStyle name="Neutral 8 2 2" xfId="36768" xr:uid="{00000000-0005-0000-0000-0000B58E0000}"/>
    <cellStyle name="Neutral 8 2 3" xfId="36769" xr:uid="{00000000-0005-0000-0000-0000B68E0000}"/>
    <cellStyle name="Neutral 8 2_BSD2" xfId="36770" xr:uid="{00000000-0005-0000-0000-0000B78E0000}"/>
    <cellStyle name="Neutral 8 3" xfId="36771" xr:uid="{00000000-0005-0000-0000-0000B88E0000}"/>
    <cellStyle name="Neutral 8 4" xfId="36772" xr:uid="{00000000-0005-0000-0000-0000B98E0000}"/>
    <cellStyle name="Neutral 8 5" xfId="36773" xr:uid="{00000000-0005-0000-0000-0000BA8E0000}"/>
    <cellStyle name="Neutral 8 6" xfId="36774" xr:uid="{00000000-0005-0000-0000-0000BB8E0000}"/>
    <cellStyle name="Neutral 8 7" xfId="36775" xr:uid="{00000000-0005-0000-0000-0000BC8E0000}"/>
    <cellStyle name="Neutral 8 8" xfId="36776" xr:uid="{00000000-0005-0000-0000-0000BD8E0000}"/>
    <cellStyle name="Neutral 8 9" xfId="36777" xr:uid="{00000000-0005-0000-0000-0000BE8E0000}"/>
    <cellStyle name="Neutral 8_BSD2" xfId="36778" xr:uid="{00000000-0005-0000-0000-0000BF8E0000}"/>
    <cellStyle name="Neutral 80" xfId="36779" xr:uid="{00000000-0005-0000-0000-0000C08E0000}"/>
    <cellStyle name="Neutral 80 2" xfId="36780" xr:uid="{00000000-0005-0000-0000-0000C18E0000}"/>
    <cellStyle name="Neutral 80 3" xfId="36781" xr:uid="{00000000-0005-0000-0000-0000C28E0000}"/>
    <cellStyle name="Neutral 80_BSD2" xfId="36782" xr:uid="{00000000-0005-0000-0000-0000C38E0000}"/>
    <cellStyle name="Neutral 81" xfId="36783" xr:uid="{00000000-0005-0000-0000-0000C48E0000}"/>
    <cellStyle name="Neutral 81 2" xfId="36784" xr:uid="{00000000-0005-0000-0000-0000C58E0000}"/>
    <cellStyle name="Neutral 81 3" xfId="36785" xr:uid="{00000000-0005-0000-0000-0000C68E0000}"/>
    <cellStyle name="Neutral 81_BSD2" xfId="36786" xr:uid="{00000000-0005-0000-0000-0000C78E0000}"/>
    <cellStyle name="Neutral 82" xfId="36787" xr:uid="{00000000-0005-0000-0000-0000C88E0000}"/>
    <cellStyle name="Neutral 83" xfId="36788" xr:uid="{00000000-0005-0000-0000-0000C98E0000}"/>
    <cellStyle name="Neutral 84" xfId="36789" xr:uid="{00000000-0005-0000-0000-0000CA8E0000}"/>
    <cellStyle name="Neutral 85" xfId="36790" xr:uid="{00000000-0005-0000-0000-0000CB8E0000}"/>
    <cellStyle name="Neutral 86" xfId="36791" xr:uid="{00000000-0005-0000-0000-0000CC8E0000}"/>
    <cellStyle name="Neutral 87" xfId="36792" xr:uid="{00000000-0005-0000-0000-0000CD8E0000}"/>
    <cellStyle name="Neutral 88" xfId="36793" xr:uid="{00000000-0005-0000-0000-0000CE8E0000}"/>
    <cellStyle name="Neutral 89" xfId="36794" xr:uid="{00000000-0005-0000-0000-0000CF8E0000}"/>
    <cellStyle name="Neutral 9" xfId="36795" xr:uid="{00000000-0005-0000-0000-0000D08E0000}"/>
    <cellStyle name="Neutral 9 10" xfId="36796" xr:uid="{00000000-0005-0000-0000-0000D18E0000}"/>
    <cellStyle name="Neutral 9 11" xfId="36797" xr:uid="{00000000-0005-0000-0000-0000D28E0000}"/>
    <cellStyle name="Neutral 9 12" xfId="36798" xr:uid="{00000000-0005-0000-0000-0000D38E0000}"/>
    <cellStyle name="Neutral 9 2" xfId="36799" xr:uid="{00000000-0005-0000-0000-0000D48E0000}"/>
    <cellStyle name="Neutral 9 2 2" xfId="36800" xr:uid="{00000000-0005-0000-0000-0000D58E0000}"/>
    <cellStyle name="Neutral 9 2 3" xfId="36801" xr:uid="{00000000-0005-0000-0000-0000D68E0000}"/>
    <cellStyle name="Neutral 9 2_BSD2" xfId="36802" xr:uid="{00000000-0005-0000-0000-0000D78E0000}"/>
    <cellStyle name="Neutral 9 3" xfId="36803" xr:uid="{00000000-0005-0000-0000-0000D88E0000}"/>
    <cellStyle name="Neutral 9 4" xfId="36804" xr:uid="{00000000-0005-0000-0000-0000D98E0000}"/>
    <cellStyle name="Neutral 9 5" xfId="36805" xr:uid="{00000000-0005-0000-0000-0000DA8E0000}"/>
    <cellStyle name="Neutral 9 6" xfId="36806" xr:uid="{00000000-0005-0000-0000-0000DB8E0000}"/>
    <cellStyle name="Neutral 9 7" xfId="36807" xr:uid="{00000000-0005-0000-0000-0000DC8E0000}"/>
    <cellStyle name="Neutral 9 8" xfId="36808" xr:uid="{00000000-0005-0000-0000-0000DD8E0000}"/>
    <cellStyle name="Neutral 9 9" xfId="36809" xr:uid="{00000000-0005-0000-0000-0000DE8E0000}"/>
    <cellStyle name="Neutral 9_BSD2" xfId="36810" xr:uid="{00000000-0005-0000-0000-0000DF8E0000}"/>
    <cellStyle name="Neutral 90" xfId="36811" xr:uid="{00000000-0005-0000-0000-0000E08E0000}"/>
    <cellStyle name="Neutral 91" xfId="36812" xr:uid="{00000000-0005-0000-0000-0000E18E0000}"/>
    <cellStyle name="Neutral 92" xfId="36813" xr:uid="{00000000-0005-0000-0000-0000E28E0000}"/>
    <cellStyle name="Neutral 93" xfId="36814" xr:uid="{00000000-0005-0000-0000-0000E38E0000}"/>
    <cellStyle name="Neutral 94" xfId="36815" xr:uid="{00000000-0005-0000-0000-0000E48E0000}"/>
    <cellStyle name="Neutrale" xfId="8" builtinId="28" customBuiltin="1"/>
    <cellStyle name="Neutralne" xfId="36816" xr:uid="{00000000-0005-0000-0000-0000E58E0000}"/>
    <cellStyle name="Neutre" xfId="36817" xr:uid="{00000000-0005-0000-0000-0000E68E0000}"/>
    <cellStyle name="Neutre 2" xfId="36818" xr:uid="{00000000-0005-0000-0000-0000E78E0000}"/>
    <cellStyle name="NEW" xfId="36819" xr:uid="{00000000-0005-0000-0000-0000E88E0000}"/>
    <cellStyle name="No" xfId="36820" xr:uid="{00000000-0005-0000-0000-0000E98E0000}"/>
    <cellStyle name="no dec" xfId="36821" xr:uid="{00000000-0005-0000-0000-0000EA8E0000}"/>
    <cellStyle name="NoDecimal" xfId="36822" xr:uid="{00000000-0005-0000-0000-0000EB8E0000}"/>
    <cellStyle name="No-definido" xfId="36823" xr:uid="{00000000-0005-0000-0000-0000EC8E0000}"/>
    <cellStyle name="No-definido 2" xfId="36824" xr:uid="{00000000-0005-0000-0000-0000ED8E0000}"/>
    <cellStyle name="No-definido 3" xfId="36825" xr:uid="{00000000-0005-0000-0000-0000EE8E0000}"/>
    <cellStyle name="No-definido 4" xfId="36826" xr:uid="{00000000-0005-0000-0000-0000EF8E0000}"/>
    <cellStyle name="NoLigne" xfId="36827" xr:uid="{00000000-0005-0000-0000-0000F08E0000}"/>
    <cellStyle name="Nombre" xfId="36828" xr:uid="{00000000-0005-0000-0000-0000F18E0000}"/>
    <cellStyle name="nombrel" xfId="36829" xr:uid="{00000000-0005-0000-0000-0000F28E0000}"/>
    <cellStyle name="Non défini" xfId="36830" xr:uid="{00000000-0005-0000-0000-0000F38E0000}"/>
    <cellStyle name="Non défini 2" xfId="36831" xr:uid="{00000000-0005-0000-0000-0000F48E0000}"/>
    <cellStyle name="Non défini 2 2" xfId="36832" xr:uid="{00000000-0005-0000-0000-0000F58E0000}"/>
    <cellStyle name="Non défini 2 2 2" xfId="36833" xr:uid="{00000000-0005-0000-0000-0000F68E0000}"/>
    <cellStyle name="Non défini 2 3" xfId="36834" xr:uid="{00000000-0005-0000-0000-0000F78E0000}"/>
    <cellStyle name="Non défini 3" xfId="36835" xr:uid="{00000000-0005-0000-0000-0000F88E0000}"/>
    <cellStyle name="Non défini 3 2" xfId="36836" xr:uid="{00000000-0005-0000-0000-0000F98E0000}"/>
    <cellStyle name="Non défini 4" xfId="36837" xr:uid="{00000000-0005-0000-0000-0000FA8E0000}"/>
    <cellStyle name="Non défini 5" xfId="36838" xr:uid="{00000000-0005-0000-0000-0000FB8E0000}"/>
    <cellStyle name="Non défini_WEOInput" xfId="36839" xr:uid="{00000000-0005-0000-0000-0000FC8E0000}"/>
    <cellStyle name="Normaali_CENTRAL" xfId="36840" xr:uid="{00000000-0005-0000-0000-0000FD8E0000}"/>
    <cellStyle name="Normaallaad_kuu2004kontrolligauusJAANUAR" xfId="36841" xr:uid="{00000000-0005-0000-0000-0000FE8E0000}"/>
    <cellStyle name="Normal - Modelo1" xfId="36842" xr:uid="{00000000-0005-0000-0000-0000008F0000}"/>
    <cellStyle name="Normal - Modelo1 2" xfId="36843" xr:uid="{00000000-0005-0000-0000-0000018F0000}"/>
    <cellStyle name="Normal - Modelo1 2 2" xfId="36844" xr:uid="{00000000-0005-0000-0000-0000028F0000}"/>
    <cellStyle name="Normal - Modelo1 2 2 2" xfId="36845" xr:uid="{00000000-0005-0000-0000-0000038F0000}"/>
    <cellStyle name="Normal - Modelo1 2 2 3" xfId="36846" xr:uid="{00000000-0005-0000-0000-0000048F0000}"/>
    <cellStyle name="Normal - Modelo1 2 2 4" xfId="36847" xr:uid="{00000000-0005-0000-0000-0000058F0000}"/>
    <cellStyle name="Normal - Modelo1 2 3" xfId="36848" xr:uid="{00000000-0005-0000-0000-0000068F0000}"/>
    <cellStyle name="Normal - Modelo1 2 4" xfId="36849" xr:uid="{00000000-0005-0000-0000-0000078F0000}"/>
    <cellStyle name="Normal - Modelo1 2 5" xfId="36850" xr:uid="{00000000-0005-0000-0000-0000088F0000}"/>
    <cellStyle name="Normal - Modelo1 3" xfId="36851" xr:uid="{00000000-0005-0000-0000-0000098F0000}"/>
    <cellStyle name="Normal - Modelo1 3 2" xfId="36852" xr:uid="{00000000-0005-0000-0000-00000A8F0000}"/>
    <cellStyle name="Normal - Modelo1 3 3" xfId="36853" xr:uid="{00000000-0005-0000-0000-00000B8F0000}"/>
    <cellStyle name="Normal - Modelo1 3 4" xfId="36854" xr:uid="{00000000-0005-0000-0000-00000C8F0000}"/>
    <cellStyle name="Normal - Modelo1 4" xfId="36855" xr:uid="{00000000-0005-0000-0000-00000D8F0000}"/>
    <cellStyle name="Normal - Modelo1 4 2" xfId="36856" xr:uid="{00000000-0005-0000-0000-00000E8F0000}"/>
    <cellStyle name="Normal - Modelo1 4 3" xfId="36857" xr:uid="{00000000-0005-0000-0000-00000F8F0000}"/>
    <cellStyle name="Normal - Modelo1 4 4" xfId="36858" xr:uid="{00000000-0005-0000-0000-0000108F0000}"/>
    <cellStyle name="Normal - Modelo1 5" xfId="36859" xr:uid="{00000000-0005-0000-0000-0000118F0000}"/>
    <cellStyle name="Normal - Modelo1 5 2" xfId="36860" xr:uid="{00000000-0005-0000-0000-0000128F0000}"/>
    <cellStyle name="Normal - Modelo1 6" xfId="36861" xr:uid="{00000000-0005-0000-0000-0000138F0000}"/>
    <cellStyle name="Normal - Modelo1 7" xfId="36862" xr:uid="{00000000-0005-0000-0000-0000148F0000}"/>
    <cellStyle name="Normal - Modelo1 8" xfId="36863" xr:uid="{00000000-0005-0000-0000-0000158F0000}"/>
    <cellStyle name="Normal - Style1" xfId="36864" xr:uid="{00000000-0005-0000-0000-0000168F0000}"/>
    <cellStyle name="Normal - Style1 10" xfId="36865" xr:uid="{00000000-0005-0000-0000-0000178F0000}"/>
    <cellStyle name="Normal - Style1 2" xfId="36866" xr:uid="{00000000-0005-0000-0000-0000188F0000}"/>
    <cellStyle name="Normal - Style1 2 2" xfId="36867" xr:uid="{00000000-0005-0000-0000-0000198F0000}"/>
    <cellStyle name="Normal - Style1 2 2 2" xfId="36868" xr:uid="{00000000-0005-0000-0000-00001A8F0000}"/>
    <cellStyle name="Normal - Style1 2 3" xfId="36869" xr:uid="{00000000-0005-0000-0000-00001B8F0000}"/>
    <cellStyle name="Normal - Style1 3" xfId="36870" xr:uid="{00000000-0005-0000-0000-00001C8F0000}"/>
    <cellStyle name="Normal - Style1 3 2" xfId="36871" xr:uid="{00000000-0005-0000-0000-00001D8F0000}"/>
    <cellStyle name="Normal - Style1 4" xfId="36872" xr:uid="{00000000-0005-0000-0000-00001E8F0000}"/>
    <cellStyle name="Normal - Style1 5" xfId="36873" xr:uid="{00000000-0005-0000-0000-00001F8F0000}"/>
    <cellStyle name="Normal - Style1 5 2" xfId="36874" xr:uid="{00000000-0005-0000-0000-0000208F0000}"/>
    <cellStyle name="Normal - Style1 6" xfId="36875" xr:uid="{00000000-0005-0000-0000-0000218F0000}"/>
    <cellStyle name="Normal - Style1 7" xfId="36876" xr:uid="{00000000-0005-0000-0000-0000228F0000}"/>
    <cellStyle name="Normal - Style1 8" xfId="36877" xr:uid="{00000000-0005-0000-0000-0000238F0000}"/>
    <cellStyle name="Normal - Style1 9" xfId="36878" xr:uid="{00000000-0005-0000-0000-0000248F0000}"/>
    <cellStyle name="Normal - Style2" xfId="36879" xr:uid="{00000000-0005-0000-0000-0000258F0000}"/>
    <cellStyle name="Normal - Style2 2" xfId="36880" xr:uid="{00000000-0005-0000-0000-0000268F0000}"/>
    <cellStyle name="Normal - Style2 2 2" xfId="36881" xr:uid="{00000000-0005-0000-0000-0000278F0000}"/>
    <cellStyle name="Normal - Style2 2 3" xfId="36882" xr:uid="{00000000-0005-0000-0000-0000288F0000}"/>
    <cellStyle name="Normal - Style2 3" xfId="36883" xr:uid="{00000000-0005-0000-0000-0000298F0000}"/>
    <cellStyle name="Normal - Style2 4" xfId="36884" xr:uid="{00000000-0005-0000-0000-00002A8F0000}"/>
    <cellStyle name="Normal - Style2 5" xfId="36885" xr:uid="{00000000-0005-0000-0000-00002B8F0000}"/>
    <cellStyle name="Normal - Style3" xfId="36886" xr:uid="{00000000-0005-0000-0000-00002C8F0000}"/>
    <cellStyle name="Normal - Style3 2" xfId="36887" xr:uid="{00000000-0005-0000-0000-00002D8F0000}"/>
    <cellStyle name="Normal - Style3 2 2" xfId="36888" xr:uid="{00000000-0005-0000-0000-00002E8F0000}"/>
    <cellStyle name="Normal - Style3 3" xfId="36889" xr:uid="{00000000-0005-0000-0000-00002F8F0000}"/>
    <cellStyle name="Normal - Style3 4" xfId="36890" xr:uid="{00000000-0005-0000-0000-0000308F0000}"/>
    <cellStyle name="Normal - Style4" xfId="36891" xr:uid="{00000000-0005-0000-0000-0000318F0000}"/>
    <cellStyle name="Normal - Style4 2" xfId="36892" xr:uid="{00000000-0005-0000-0000-0000328F0000}"/>
    <cellStyle name="Normal - Style4 2 2" xfId="36893" xr:uid="{00000000-0005-0000-0000-0000338F0000}"/>
    <cellStyle name="Normal - Style4 3" xfId="36894" xr:uid="{00000000-0005-0000-0000-0000348F0000}"/>
    <cellStyle name="Normal - Style4 4" xfId="36895" xr:uid="{00000000-0005-0000-0000-0000358F0000}"/>
    <cellStyle name="Normal - Style5" xfId="36896" xr:uid="{00000000-0005-0000-0000-0000368F0000}"/>
    <cellStyle name="Normal - Style5 2" xfId="36897" xr:uid="{00000000-0005-0000-0000-0000378F0000}"/>
    <cellStyle name="Normal - Style6" xfId="36898" xr:uid="{00000000-0005-0000-0000-0000388F0000}"/>
    <cellStyle name="Normal - Style6 2" xfId="36899" xr:uid="{00000000-0005-0000-0000-0000398F0000}"/>
    <cellStyle name="Normal - Style7" xfId="36900" xr:uid="{00000000-0005-0000-0000-00003A8F0000}"/>
    <cellStyle name="Normal - Style7 2" xfId="36901" xr:uid="{00000000-0005-0000-0000-00003B8F0000}"/>
    <cellStyle name="Normal - Style8" xfId="36902" xr:uid="{00000000-0005-0000-0000-00003C8F0000}"/>
    <cellStyle name="Normal - Style8 2" xfId="36903" xr:uid="{00000000-0005-0000-0000-00003D8F0000}"/>
    <cellStyle name="Normal [0]" xfId="36904" xr:uid="{00000000-0005-0000-0000-00003E8F0000}"/>
    <cellStyle name="Normal [2]" xfId="36905" xr:uid="{00000000-0005-0000-0000-00003F8F0000}"/>
    <cellStyle name="Normal 10" xfId="106" xr:uid="{00000000-0005-0000-0000-0000408F0000}"/>
    <cellStyle name="Normal 10 10" xfId="36906" xr:uid="{00000000-0005-0000-0000-0000418F0000}"/>
    <cellStyle name="Normal 10 10 2" xfId="36907" xr:uid="{00000000-0005-0000-0000-0000428F0000}"/>
    <cellStyle name="Normal 10 10 3" xfId="36908" xr:uid="{00000000-0005-0000-0000-0000438F0000}"/>
    <cellStyle name="Normal 10 10 4" xfId="36909" xr:uid="{00000000-0005-0000-0000-0000448F0000}"/>
    <cellStyle name="Normal 10 10 5" xfId="36910" xr:uid="{00000000-0005-0000-0000-0000458F0000}"/>
    <cellStyle name="Normal 10 11" xfId="36911" xr:uid="{00000000-0005-0000-0000-0000468F0000}"/>
    <cellStyle name="Normal 10 12" xfId="36912" xr:uid="{00000000-0005-0000-0000-0000478F0000}"/>
    <cellStyle name="Normal 10 13" xfId="36913" xr:uid="{00000000-0005-0000-0000-0000488F0000}"/>
    <cellStyle name="Normal 10 14" xfId="36914" xr:uid="{00000000-0005-0000-0000-0000498F0000}"/>
    <cellStyle name="Normal 10 14 2" xfId="36915" xr:uid="{00000000-0005-0000-0000-00004A8F0000}"/>
    <cellStyle name="Normal 10 14 3" xfId="36916" xr:uid="{00000000-0005-0000-0000-00004B8F0000}"/>
    <cellStyle name="Normal 10 14 4" xfId="36917" xr:uid="{00000000-0005-0000-0000-00004C8F0000}"/>
    <cellStyle name="Normal 10 15" xfId="36918" xr:uid="{00000000-0005-0000-0000-00004D8F0000}"/>
    <cellStyle name="Normal 10 16" xfId="36919" xr:uid="{00000000-0005-0000-0000-00004E8F0000}"/>
    <cellStyle name="Normal 10 17" xfId="36920" xr:uid="{00000000-0005-0000-0000-00004F8F0000}"/>
    <cellStyle name="Normal 10 18" xfId="36921" xr:uid="{00000000-0005-0000-0000-0000508F0000}"/>
    <cellStyle name="Normal 10 19" xfId="36922" xr:uid="{00000000-0005-0000-0000-0000518F0000}"/>
    <cellStyle name="Normal 10 2" xfId="36923" xr:uid="{00000000-0005-0000-0000-0000528F0000}"/>
    <cellStyle name="Normal 10 2 2" xfId="36924" xr:uid="{00000000-0005-0000-0000-0000538F0000}"/>
    <cellStyle name="Normal 10 2 2 2" xfId="36925" xr:uid="{00000000-0005-0000-0000-0000548F0000}"/>
    <cellStyle name="Normal 10 2 2 3" xfId="36926" xr:uid="{00000000-0005-0000-0000-0000558F0000}"/>
    <cellStyle name="Normal 10 2 2 4" xfId="36927" xr:uid="{00000000-0005-0000-0000-0000568F0000}"/>
    <cellStyle name="Normal 10 2 3" xfId="36928" xr:uid="{00000000-0005-0000-0000-0000578F0000}"/>
    <cellStyle name="Normal 10 2 3 2" xfId="36929" xr:uid="{00000000-0005-0000-0000-0000588F0000}"/>
    <cellStyle name="Normal 10 2 3 3" xfId="36930" xr:uid="{00000000-0005-0000-0000-0000598F0000}"/>
    <cellStyle name="Normal 10 2 3 4" xfId="36931" xr:uid="{00000000-0005-0000-0000-00005A8F0000}"/>
    <cellStyle name="Normal 10 2 4" xfId="36932" xr:uid="{00000000-0005-0000-0000-00005B8F0000}"/>
    <cellStyle name="Normal 10 2 5" xfId="36933" xr:uid="{00000000-0005-0000-0000-00005C8F0000}"/>
    <cellStyle name="Normal 10 2 6" xfId="36934" xr:uid="{00000000-0005-0000-0000-00005D8F0000}"/>
    <cellStyle name="Normal 10 20" xfId="36935" xr:uid="{00000000-0005-0000-0000-00005E8F0000}"/>
    <cellStyle name="Normal 10 3" xfId="36936" xr:uid="{00000000-0005-0000-0000-00005F8F0000}"/>
    <cellStyle name="Normal 10 3 2" xfId="36937" xr:uid="{00000000-0005-0000-0000-0000608F0000}"/>
    <cellStyle name="Normal 10 3 2 2" xfId="36938" xr:uid="{00000000-0005-0000-0000-0000618F0000}"/>
    <cellStyle name="Normal 10 3 2 3" xfId="36939" xr:uid="{00000000-0005-0000-0000-0000628F0000}"/>
    <cellStyle name="Normal 10 3 2 4" xfId="36940" xr:uid="{00000000-0005-0000-0000-0000638F0000}"/>
    <cellStyle name="Normal 10 3 3" xfId="36941" xr:uid="{00000000-0005-0000-0000-0000648F0000}"/>
    <cellStyle name="Normal 10 3 3 2" xfId="36942" xr:uid="{00000000-0005-0000-0000-0000658F0000}"/>
    <cellStyle name="Normal 10 3 3 3" xfId="36943" xr:uid="{00000000-0005-0000-0000-0000668F0000}"/>
    <cellStyle name="Normal 10 3 3 4" xfId="36944" xr:uid="{00000000-0005-0000-0000-0000678F0000}"/>
    <cellStyle name="Normal 10 3 4" xfId="36945" xr:uid="{00000000-0005-0000-0000-0000688F0000}"/>
    <cellStyle name="Normal 10 3 5" xfId="36946" xr:uid="{00000000-0005-0000-0000-0000698F0000}"/>
    <cellStyle name="Normal 10 3 6" xfId="36947" xr:uid="{00000000-0005-0000-0000-00006A8F0000}"/>
    <cellStyle name="Normal 10 4" xfId="36948" xr:uid="{00000000-0005-0000-0000-00006B8F0000}"/>
    <cellStyle name="Normal 10 4 2" xfId="36949" xr:uid="{00000000-0005-0000-0000-00006C8F0000}"/>
    <cellStyle name="Normal 10 4 2 2" xfId="36950" xr:uid="{00000000-0005-0000-0000-00006D8F0000}"/>
    <cellStyle name="Normal 10 4 2 2 2" xfId="36951" xr:uid="{00000000-0005-0000-0000-00006E8F0000}"/>
    <cellStyle name="Normal 10 4 2 2 3" xfId="36952" xr:uid="{00000000-0005-0000-0000-00006F8F0000}"/>
    <cellStyle name="Normal 10 4 2 3" xfId="36953" xr:uid="{00000000-0005-0000-0000-0000708F0000}"/>
    <cellStyle name="Normal 10 4 2 4" xfId="36954" xr:uid="{00000000-0005-0000-0000-0000718F0000}"/>
    <cellStyle name="Normal 10 4 2 5" xfId="36955" xr:uid="{00000000-0005-0000-0000-0000728F0000}"/>
    <cellStyle name="Normal 10 4 2 6" xfId="36956" xr:uid="{00000000-0005-0000-0000-0000738F0000}"/>
    <cellStyle name="Normal 10 4 3" xfId="36957" xr:uid="{00000000-0005-0000-0000-0000748F0000}"/>
    <cellStyle name="Normal 10 4 3 2" xfId="36958" xr:uid="{00000000-0005-0000-0000-0000758F0000}"/>
    <cellStyle name="Normal 10 4 3 2 2" xfId="36959" xr:uid="{00000000-0005-0000-0000-0000768F0000}"/>
    <cellStyle name="Normal 10 4 3 2 3" xfId="36960" xr:uid="{00000000-0005-0000-0000-0000778F0000}"/>
    <cellStyle name="Normal 10 4 3 3" xfId="36961" xr:uid="{00000000-0005-0000-0000-0000788F0000}"/>
    <cellStyle name="Normal 10 4 3 4" xfId="36962" xr:uid="{00000000-0005-0000-0000-0000798F0000}"/>
    <cellStyle name="Normal 10 4 3 5" xfId="36963" xr:uid="{00000000-0005-0000-0000-00007A8F0000}"/>
    <cellStyle name="Normal 10 4 4" xfId="36964" xr:uid="{00000000-0005-0000-0000-00007B8F0000}"/>
    <cellStyle name="Normal 10 4 4 2" xfId="36965" xr:uid="{00000000-0005-0000-0000-00007C8F0000}"/>
    <cellStyle name="Normal 10 4 4 3" xfId="36966" xr:uid="{00000000-0005-0000-0000-00007D8F0000}"/>
    <cellStyle name="Normal 10 4 5" xfId="36967" xr:uid="{00000000-0005-0000-0000-00007E8F0000}"/>
    <cellStyle name="Normal 10 4 6" xfId="1549" xr:uid="{00000000-0005-0000-0000-00007F8F0000}"/>
    <cellStyle name="Normal 10 4 7" xfId="36968" xr:uid="{00000000-0005-0000-0000-0000808F0000}"/>
    <cellStyle name="Normal 10 4 8" xfId="36969" xr:uid="{00000000-0005-0000-0000-0000818F0000}"/>
    <cellStyle name="Normal 10 4 9" xfId="50" xr:uid="{00000000-0005-0000-0000-0000828F0000}"/>
    <cellStyle name="Normal 10 5" xfId="36970" xr:uid="{00000000-0005-0000-0000-0000838F0000}"/>
    <cellStyle name="Normal 10 5 2" xfId="36971" xr:uid="{00000000-0005-0000-0000-0000848F0000}"/>
    <cellStyle name="Normal 10 5 2 2" xfId="36972" xr:uid="{00000000-0005-0000-0000-0000858F0000}"/>
    <cellStyle name="Normal 10 5 2 3" xfId="36973" xr:uid="{00000000-0005-0000-0000-0000868F0000}"/>
    <cellStyle name="Normal 10 5 3" xfId="36974" xr:uid="{00000000-0005-0000-0000-0000878F0000}"/>
    <cellStyle name="Normal 10 5 4" xfId="36975" xr:uid="{00000000-0005-0000-0000-0000888F0000}"/>
    <cellStyle name="Normal 10 5 5" xfId="36976" xr:uid="{00000000-0005-0000-0000-0000898F0000}"/>
    <cellStyle name="Normal 10 5 6" xfId="36977" xr:uid="{00000000-0005-0000-0000-00008A8F0000}"/>
    <cellStyle name="Normal 10 6" xfId="36978" xr:uid="{00000000-0005-0000-0000-00008B8F0000}"/>
    <cellStyle name="Normal 10 6 2" xfId="36979" xr:uid="{00000000-0005-0000-0000-00008C8F0000}"/>
    <cellStyle name="Normal 10 6 2 2" xfId="36980" xr:uid="{00000000-0005-0000-0000-00008D8F0000}"/>
    <cellStyle name="Normal 10 6 2 3" xfId="36981" xr:uid="{00000000-0005-0000-0000-00008E8F0000}"/>
    <cellStyle name="Normal 10 6 3" xfId="36982" xr:uid="{00000000-0005-0000-0000-00008F8F0000}"/>
    <cellStyle name="Normal 10 6 4" xfId="36983" xr:uid="{00000000-0005-0000-0000-0000908F0000}"/>
    <cellStyle name="Normal 10 6 5" xfId="36984" xr:uid="{00000000-0005-0000-0000-0000918F0000}"/>
    <cellStyle name="Normal 10 6 6" xfId="36985" xr:uid="{00000000-0005-0000-0000-0000928F0000}"/>
    <cellStyle name="Normal 10 7" xfId="36986" xr:uid="{00000000-0005-0000-0000-0000938F0000}"/>
    <cellStyle name="Normal 10 7 2" xfId="36987" xr:uid="{00000000-0005-0000-0000-0000948F0000}"/>
    <cellStyle name="Normal 10 7 2 2" xfId="36988" xr:uid="{00000000-0005-0000-0000-0000958F0000}"/>
    <cellStyle name="Normal 10 7 2 3" xfId="36989" xr:uid="{00000000-0005-0000-0000-0000968F0000}"/>
    <cellStyle name="Normal 10 7 3" xfId="36990" xr:uid="{00000000-0005-0000-0000-0000978F0000}"/>
    <cellStyle name="Normal 10 7 4" xfId="36991" xr:uid="{00000000-0005-0000-0000-0000988F0000}"/>
    <cellStyle name="Normal 10 7 5" xfId="36992" xr:uid="{00000000-0005-0000-0000-0000998F0000}"/>
    <cellStyle name="Normal 10 7 6" xfId="36993" xr:uid="{00000000-0005-0000-0000-00009A8F0000}"/>
    <cellStyle name="Normal 10 8" xfId="36994" xr:uid="{00000000-0005-0000-0000-00009B8F0000}"/>
    <cellStyle name="Normal 10 8 2" xfId="36995" xr:uid="{00000000-0005-0000-0000-00009C8F0000}"/>
    <cellStyle name="Normal 10 8 2 2" xfId="36996" xr:uid="{00000000-0005-0000-0000-00009D8F0000}"/>
    <cellStyle name="Normal 10 8 2 3" xfId="36997" xr:uid="{00000000-0005-0000-0000-00009E8F0000}"/>
    <cellStyle name="Normal 10 8 3" xfId="36998" xr:uid="{00000000-0005-0000-0000-00009F8F0000}"/>
    <cellStyle name="Normal 10 8 4" xfId="36999" xr:uid="{00000000-0005-0000-0000-0000A08F0000}"/>
    <cellStyle name="Normal 10 8 5" xfId="37000" xr:uid="{00000000-0005-0000-0000-0000A18F0000}"/>
    <cellStyle name="Normal 10 8 6" xfId="37001" xr:uid="{00000000-0005-0000-0000-0000A28F0000}"/>
    <cellStyle name="Normal 10 9" xfId="37002" xr:uid="{00000000-0005-0000-0000-0000A38F0000}"/>
    <cellStyle name="Normal 10 9 2" xfId="37003" xr:uid="{00000000-0005-0000-0000-0000A48F0000}"/>
    <cellStyle name="Normal 10 9 3" xfId="37004" xr:uid="{00000000-0005-0000-0000-0000A58F0000}"/>
    <cellStyle name="Normal 10 9 4" xfId="37005" xr:uid="{00000000-0005-0000-0000-0000A68F0000}"/>
    <cellStyle name="Normal 10_BSD10" xfId="37006" xr:uid="{00000000-0005-0000-0000-0000A78F0000}"/>
    <cellStyle name="Normal 100" xfId="107" xr:uid="{00000000-0005-0000-0000-0000A88F0000}"/>
    <cellStyle name="Normal 100 2" xfId="37007" xr:uid="{00000000-0005-0000-0000-0000A98F0000}"/>
    <cellStyle name="Normal 100 3" xfId="37008" xr:uid="{00000000-0005-0000-0000-0000AA8F0000}"/>
    <cellStyle name="Normal 100 4" xfId="37009" xr:uid="{00000000-0005-0000-0000-0000AB8F0000}"/>
    <cellStyle name="Normal 1000" xfId="37010" xr:uid="{00000000-0005-0000-0000-0000AC8F0000}"/>
    <cellStyle name="Normal 1001" xfId="37011" xr:uid="{00000000-0005-0000-0000-0000AD8F0000}"/>
    <cellStyle name="Normal 1002" xfId="37012" xr:uid="{00000000-0005-0000-0000-0000AE8F0000}"/>
    <cellStyle name="Normal 1003" xfId="37013" xr:uid="{00000000-0005-0000-0000-0000AF8F0000}"/>
    <cellStyle name="Normal 1004" xfId="37014" xr:uid="{00000000-0005-0000-0000-0000B08F0000}"/>
    <cellStyle name="Normal 1005" xfId="37015" xr:uid="{00000000-0005-0000-0000-0000B18F0000}"/>
    <cellStyle name="Normal 1006" xfId="37016" xr:uid="{00000000-0005-0000-0000-0000B28F0000}"/>
    <cellStyle name="Normal 1007" xfId="37017" xr:uid="{00000000-0005-0000-0000-0000B38F0000}"/>
    <cellStyle name="Normal 1008" xfId="37018" xr:uid="{00000000-0005-0000-0000-0000B48F0000}"/>
    <cellStyle name="Normal 1009" xfId="37019" xr:uid="{00000000-0005-0000-0000-0000B58F0000}"/>
    <cellStyle name="Normal 101" xfId="108" xr:uid="{00000000-0005-0000-0000-0000B68F0000}"/>
    <cellStyle name="Normal 101 2" xfId="37020" xr:uid="{00000000-0005-0000-0000-0000B78F0000}"/>
    <cellStyle name="Normal 101 3" xfId="37021" xr:uid="{00000000-0005-0000-0000-0000B88F0000}"/>
    <cellStyle name="Normal 101 4" xfId="37022" xr:uid="{00000000-0005-0000-0000-0000B98F0000}"/>
    <cellStyle name="Normal 1010" xfId="37023" xr:uid="{00000000-0005-0000-0000-0000BA8F0000}"/>
    <cellStyle name="Normal 1011" xfId="37024" xr:uid="{00000000-0005-0000-0000-0000BB8F0000}"/>
    <cellStyle name="Normal 1012" xfId="37025" xr:uid="{00000000-0005-0000-0000-0000BC8F0000}"/>
    <cellStyle name="Normal 1013" xfId="37026" xr:uid="{00000000-0005-0000-0000-0000BD8F0000}"/>
    <cellStyle name="Normal 1014" xfId="37027" xr:uid="{00000000-0005-0000-0000-0000BE8F0000}"/>
    <cellStyle name="Normal 1015" xfId="37028" xr:uid="{00000000-0005-0000-0000-0000BF8F0000}"/>
    <cellStyle name="Normal 1016" xfId="37029" xr:uid="{00000000-0005-0000-0000-0000C08F0000}"/>
    <cellStyle name="Normal 1017" xfId="37030" xr:uid="{00000000-0005-0000-0000-0000C18F0000}"/>
    <cellStyle name="Normal 1018" xfId="37031" xr:uid="{00000000-0005-0000-0000-0000C28F0000}"/>
    <cellStyle name="Normal 1019" xfId="37032" xr:uid="{00000000-0005-0000-0000-0000C38F0000}"/>
    <cellStyle name="Normal 102" xfId="109" xr:uid="{00000000-0005-0000-0000-0000C48F0000}"/>
    <cellStyle name="Normal 102 2" xfId="37033" xr:uid="{00000000-0005-0000-0000-0000C58F0000}"/>
    <cellStyle name="Normal 102 2 2" xfId="37034" xr:uid="{00000000-0005-0000-0000-0000C68F0000}"/>
    <cellStyle name="Normal 102 2 3" xfId="37035" xr:uid="{00000000-0005-0000-0000-0000C78F0000}"/>
    <cellStyle name="Normal 102 3" xfId="37036" xr:uid="{00000000-0005-0000-0000-0000C88F0000}"/>
    <cellStyle name="Normal 102 4" xfId="37037" xr:uid="{00000000-0005-0000-0000-0000C98F0000}"/>
    <cellStyle name="Normal 102 5" xfId="37038" xr:uid="{00000000-0005-0000-0000-0000CA8F0000}"/>
    <cellStyle name="Normal 1020" xfId="37039" xr:uid="{00000000-0005-0000-0000-0000CB8F0000}"/>
    <cellStyle name="Normal 1021" xfId="37040" xr:uid="{00000000-0005-0000-0000-0000CC8F0000}"/>
    <cellStyle name="Normal 1022" xfId="37041" xr:uid="{00000000-0005-0000-0000-0000CD8F0000}"/>
    <cellStyle name="Normal 1023" xfId="37042" xr:uid="{00000000-0005-0000-0000-0000CE8F0000}"/>
    <cellStyle name="Normal 1024" xfId="37043" xr:uid="{00000000-0005-0000-0000-0000CF8F0000}"/>
    <cellStyle name="Normal 1025" xfId="37044" xr:uid="{00000000-0005-0000-0000-0000D08F0000}"/>
    <cellStyle name="Normal 1026" xfId="37045" xr:uid="{00000000-0005-0000-0000-0000D18F0000}"/>
    <cellStyle name="Normal 1027" xfId="37046" xr:uid="{00000000-0005-0000-0000-0000D28F0000}"/>
    <cellStyle name="Normal 1028" xfId="37047" xr:uid="{00000000-0005-0000-0000-0000D38F0000}"/>
    <cellStyle name="Normal 1029" xfId="37048" xr:uid="{00000000-0005-0000-0000-0000D48F0000}"/>
    <cellStyle name="Normal 103" xfId="110" xr:uid="{00000000-0005-0000-0000-0000D58F0000}"/>
    <cellStyle name="Normal 103 2" xfId="37049" xr:uid="{00000000-0005-0000-0000-0000D68F0000}"/>
    <cellStyle name="Normal 103 3" xfId="37050" xr:uid="{00000000-0005-0000-0000-0000D78F0000}"/>
    <cellStyle name="Normal 103 4" xfId="37051" xr:uid="{00000000-0005-0000-0000-0000D88F0000}"/>
    <cellStyle name="Normal 1030" xfId="37052" xr:uid="{00000000-0005-0000-0000-0000D98F0000}"/>
    <cellStyle name="Normal 1031" xfId="37053" xr:uid="{00000000-0005-0000-0000-0000DA8F0000}"/>
    <cellStyle name="Normal 1032" xfId="37054" xr:uid="{00000000-0005-0000-0000-0000DB8F0000}"/>
    <cellStyle name="Normal 1033" xfId="37055" xr:uid="{00000000-0005-0000-0000-0000DC8F0000}"/>
    <cellStyle name="Normal 1034" xfId="37056" xr:uid="{00000000-0005-0000-0000-0000DD8F0000}"/>
    <cellStyle name="Normal 1035" xfId="37057" xr:uid="{00000000-0005-0000-0000-0000DE8F0000}"/>
    <cellStyle name="Normal 1036" xfId="37058" xr:uid="{00000000-0005-0000-0000-0000DF8F0000}"/>
    <cellStyle name="Normal 1037" xfId="37059" xr:uid="{00000000-0005-0000-0000-0000E08F0000}"/>
    <cellStyle name="Normal 1038" xfId="37060" xr:uid="{00000000-0005-0000-0000-0000E18F0000}"/>
    <cellStyle name="Normal 1039" xfId="37061" xr:uid="{00000000-0005-0000-0000-0000E28F0000}"/>
    <cellStyle name="Normal 104" xfId="111" xr:uid="{00000000-0005-0000-0000-0000E38F0000}"/>
    <cellStyle name="Normal 104 2" xfId="37062" xr:uid="{00000000-0005-0000-0000-0000E48F0000}"/>
    <cellStyle name="Normal 104 3" xfId="37063" xr:uid="{00000000-0005-0000-0000-0000E58F0000}"/>
    <cellStyle name="Normal 104 4" xfId="37064" xr:uid="{00000000-0005-0000-0000-0000E68F0000}"/>
    <cellStyle name="Normal 1040" xfId="37065" xr:uid="{00000000-0005-0000-0000-0000E78F0000}"/>
    <cellStyle name="Normal 1041" xfId="37066" xr:uid="{00000000-0005-0000-0000-0000E88F0000}"/>
    <cellStyle name="Normal 1042" xfId="37067" xr:uid="{00000000-0005-0000-0000-0000E98F0000}"/>
    <cellStyle name="Normal 1043" xfId="37068" xr:uid="{00000000-0005-0000-0000-0000EA8F0000}"/>
    <cellStyle name="Normal 1044" xfId="37069" xr:uid="{00000000-0005-0000-0000-0000EB8F0000}"/>
    <cellStyle name="Normal 1045" xfId="37070" xr:uid="{00000000-0005-0000-0000-0000EC8F0000}"/>
    <cellStyle name="Normal 1046" xfId="37071" xr:uid="{00000000-0005-0000-0000-0000ED8F0000}"/>
    <cellStyle name="Normal 1047" xfId="37072" xr:uid="{00000000-0005-0000-0000-0000EE8F0000}"/>
    <cellStyle name="Normal 1048" xfId="37073" xr:uid="{00000000-0005-0000-0000-0000EF8F0000}"/>
    <cellStyle name="Normal 1049" xfId="37074" xr:uid="{00000000-0005-0000-0000-0000F08F0000}"/>
    <cellStyle name="Normal 105" xfId="112" xr:uid="{00000000-0005-0000-0000-0000F18F0000}"/>
    <cellStyle name="Normal 105 2" xfId="37075" xr:uid="{00000000-0005-0000-0000-0000F28F0000}"/>
    <cellStyle name="Normal 105 2 2" xfId="37076" xr:uid="{00000000-0005-0000-0000-0000F38F0000}"/>
    <cellStyle name="Normal 105 2 3" xfId="37077" xr:uid="{00000000-0005-0000-0000-0000F48F0000}"/>
    <cellStyle name="Normal 105 3" xfId="37078" xr:uid="{00000000-0005-0000-0000-0000F58F0000}"/>
    <cellStyle name="Normal 105 4" xfId="37079" xr:uid="{00000000-0005-0000-0000-0000F68F0000}"/>
    <cellStyle name="Normal 1050" xfId="37080" xr:uid="{00000000-0005-0000-0000-0000F78F0000}"/>
    <cellStyle name="Normal 1051" xfId="37081" xr:uid="{00000000-0005-0000-0000-0000F88F0000}"/>
    <cellStyle name="Normal 1052" xfId="37082" xr:uid="{00000000-0005-0000-0000-0000F98F0000}"/>
    <cellStyle name="Normal 1053" xfId="37083" xr:uid="{00000000-0005-0000-0000-0000FA8F0000}"/>
    <cellStyle name="Normal 1054" xfId="37084" xr:uid="{00000000-0005-0000-0000-0000FB8F0000}"/>
    <cellStyle name="Normal 1055" xfId="37085" xr:uid="{00000000-0005-0000-0000-0000FC8F0000}"/>
    <cellStyle name="Normal 1056" xfId="37086" xr:uid="{00000000-0005-0000-0000-0000FD8F0000}"/>
    <cellStyle name="Normal 1057" xfId="37087" xr:uid="{00000000-0005-0000-0000-0000FE8F0000}"/>
    <cellStyle name="Normal 1058" xfId="37088" xr:uid="{00000000-0005-0000-0000-0000FF8F0000}"/>
    <cellStyle name="Normal 1059" xfId="37089" xr:uid="{00000000-0005-0000-0000-000000900000}"/>
    <cellStyle name="Normal 106" xfId="113" xr:uid="{00000000-0005-0000-0000-000001900000}"/>
    <cellStyle name="Normal 106 2" xfId="37090" xr:uid="{00000000-0005-0000-0000-000002900000}"/>
    <cellStyle name="Normal 106 3" xfId="37091" xr:uid="{00000000-0005-0000-0000-000003900000}"/>
    <cellStyle name="Normal 106 4" xfId="37092" xr:uid="{00000000-0005-0000-0000-000004900000}"/>
    <cellStyle name="Normal 1060" xfId="37093" xr:uid="{00000000-0005-0000-0000-000005900000}"/>
    <cellStyle name="Normal 1061" xfId="37094" xr:uid="{00000000-0005-0000-0000-000006900000}"/>
    <cellStyle name="Normal 1062" xfId="37095" xr:uid="{00000000-0005-0000-0000-000007900000}"/>
    <cellStyle name="Normal 1063" xfId="37096" xr:uid="{00000000-0005-0000-0000-000008900000}"/>
    <cellStyle name="Normal 1064" xfId="37097" xr:uid="{00000000-0005-0000-0000-000009900000}"/>
    <cellStyle name="Normal 1065" xfId="37098" xr:uid="{00000000-0005-0000-0000-00000A900000}"/>
    <cellStyle name="Normal 1066" xfId="37099" xr:uid="{00000000-0005-0000-0000-00000B900000}"/>
    <cellStyle name="Normal 1067" xfId="37100" xr:uid="{00000000-0005-0000-0000-00000C900000}"/>
    <cellStyle name="Normal 1068" xfId="37101" xr:uid="{00000000-0005-0000-0000-00000D900000}"/>
    <cellStyle name="Normal 1069" xfId="37102" xr:uid="{00000000-0005-0000-0000-00000E900000}"/>
    <cellStyle name="Normal 107" xfId="114" xr:uid="{00000000-0005-0000-0000-00000F900000}"/>
    <cellStyle name="Normal 107 2" xfId="37103" xr:uid="{00000000-0005-0000-0000-000010900000}"/>
    <cellStyle name="Normal 107 3" xfId="37104" xr:uid="{00000000-0005-0000-0000-000011900000}"/>
    <cellStyle name="Normal 107 4" xfId="37105" xr:uid="{00000000-0005-0000-0000-000012900000}"/>
    <cellStyle name="Normal 1070" xfId="37106" xr:uid="{00000000-0005-0000-0000-000013900000}"/>
    <cellStyle name="Normal 1071" xfId="37107" xr:uid="{00000000-0005-0000-0000-000014900000}"/>
    <cellStyle name="Normal 1072" xfId="37108" xr:uid="{00000000-0005-0000-0000-000015900000}"/>
    <cellStyle name="Normal 1073" xfId="37109" xr:uid="{00000000-0005-0000-0000-000016900000}"/>
    <cellStyle name="Normal 1074" xfId="37110" xr:uid="{00000000-0005-0000-0000-000017900000}"/>
    <cellStyle name="Normal 1075" xfId="37111" xr:uid="{00000000-0005-0000-0000-000018900000}"/>
    <cellStyle name="Normal 1076" xfId="37112" xr:uid="{00000000-0005-0000-0000-000019900000}"/>
    <cellStyle name="Normal 1077" xfId="37113" xr:uid="{00000000-0005-0000-0000-00001A900000}"/>
    <cellStyle name="Normal 1078" xfId="37114" xr:uid="{00000000-0005-0000-0000-00001B900000}"/>
    <cellStyle name="Normal 1079" xfId="37115" xr:uid="{00000000-0005-0000-0000-00001C900000}"/>
    <cellStyle name="Normal 108" xfId="115" xr:uid="{00000000-0005-0000-0000-00001D900000}"/>
    <cellStyle name="Normal 108 2" xfId="37116" xr:uid="{00000000-0005-0000-0000-00001E900000}"/>
    <cellStyle name="Normal 108 3" xfId="37117" xr:uid="{00000000-0005-0000-0000-00001F900000}"/>
    <cellStyle name="Normal 108 4" xfId="37118" xr:uid="{00000000-0005-0000-0000-000020900000}"/>
    <cellStyle name="Normal 1080" xfId="37119" xr:uid="{00000000-0005-0000-0000-000021900000}"/>
    <cellStyle name="Normal 1081" xfId="37120" xr:uid="{00000000-0005-0000-0000-000022900000}"/>
    <cellStyle name="Normal 1082" xfId="37121" xr:uid="{00000000-0005-0000-0000-000023900000}"/>
    <cellStyle name="Normal 1083" xfId="37122" xr:uid="{00000000-0005-0000-0000-000024900000}"/>
    <cellStyle name="Normal 1083 2" xfId="37123" xr:uid="{00000000-0005-0000-0000-000025900000}"/>
    <cellStyle name="Normal 1084" xfId="37124" xr:uid="{00000000-0005-0000-0000-000026900000}"/>
    <cellStyle name="Normal 1085" xfId="37125" xr:uid="{00000000-0005-0000-0000-000027900000}"/>
    <cellStyle name="Normal 1085 2" xfId="37126" xr:uid="{00000000-0005-0000-0000-000028900000}"/>
    <cellStyle name="Normal 1085 3" xfId="37127" xr:uid="{00000000-0005-0000-0000-000029900000}"/>
    <cellStyle name="Normal 1085 4" xfId="37128" xr:uid="{00000000-0005-0000-0000-00002A900000}"/>
    <cellStyle name="Normal 1085 5" xfId="37129" xr:uid="{00000000-0005-0000-0000-00002B900000}"/>
    <cellStyle name="Normal 1086" xfId="37130" xr:uid="{00000000-0005-0000-0000-00002C900000}"/>
    <cellStyle name="Normal 1087" xfId="37131" xr:uid="{00000000-0005-0000-0000-00002D900000}"/>
    <cellStyle name="Normal 1088" xfId="37132" xr:uid="{00000000-0005-0000-0000-00002E900000}"/>
    <cellStyle name="Normal 1089" xfId="37133" xr:uid="{00000000-0005-0000-0000-00002F900000}"/>
    <cellStyle name="Normal 109" xfId="116" xr:uid="{00000000-0005-0000-0000-000030900000}"/>
    <cellStyle name="Normal 109 2" xfId="37134" xr:uid="{00000000-0005-0000-0000-000031900000}"/>
    <cellStyle name="Normal 109 3" xfId="37135" xr:uid="{00000000-0005-0000-0000-000032900000}"/>
    <cellStyle name="Normal 109 4" xfId="37136" xr:uid="{00000000-0005-0000-0000-000033900000}"/>
    <cellStyle name="Normal 1090" xfId="37137" xr:uid="{00000000-0005-0000-0000-000034900000}"/>
    <cellStyle name="Normal 1091" xfId="37138" xr:uid="{00000000-0005-0000-0000-000035900000}"/>
    <cellStyle name="Normal 1092" xfId="37139" xr:uid="{00000000-0005-0000-0000-000036900000}"/>
    <cellStyle name="Normal 1093" xfId="37140" xr:uid="{00000000-0005-0000-0000-000037900000}"/>
    <cellStyle name="Normal 1094" xfId="37141" xr:uid="{00000000-0005-0000-0000-000038900000}"/>
    <cellStyle name="Normal 1095" xfId="37142" xr:uid="{00000000-0005-0000-0000-000039900000}"/>
    <cellStyle name="Normal 1096" xfId="37143" xr:uid="{00000000-0005-0000-0000-00003A900000}"/>
    <cellStyle name="Normal 1097" xfId="37144" xr:uid="{00000000-0005-0000-0000-00003B900000}"/>
    <cellStyle name="Normal 1098" xfId="37145" xr:uid="{00000000-0005-0000-0000-00003C900000}"/>
    <cellStyle name="Normal 1099" xfId="37146" xr:uid="{00000000-0005-0000-0000-00003D900000}"/>
    <cellStyle name="Normal 11" xfId="117" xr:uid="{00000000-0005-0000-0000-00003E900000}"/>
    <cellStyle name="Normal 11 10" xfId="37147" xr:uid="{00000000-0005-0000-0000-00003F900000}"/>
    <cellStyle name="Normal 11 10 2" xfId="37148" xr:uid="{00000000-0005-0000-0000-000040900000}"/>
    <cellStyle name="Normal 11 11" xfId="37149" xr:uid="{00000000-0005-0000-0000-000041900000}"/>
    <cellStyle name="Normal 11 11 2" xfId="37150" xr:uid="{00000000-0005-0000-0000-000042900000}"/>
    <cellStyle name="Normal 11 11 3" xfId="37151" xr:uid="{00000000-0005-0000-0000-000043900000}"/>
    <cellStyle name="Normal 11 12" xfId="37152" xr:uid="{00000000-0005-0000-0000-000044900000}"/>
    <cellStyle name="Normal 11 13" xfId="37153" xr:uid="{00000000-0005-0000-0000-000045900000}"/>
    <cellStyle name="Normal 11 14" xfId="37154" xr:uid="{00000000-0005-0000-0000-000046900000}"/>
    <cellStyle name="Normal 11 15" xfId="37155" xr:uid="{00000000-0005-0000-0000-000047900000}"/>
    <cellStyle name="Normal 11 16" xfId="37156" xr:uid="{00000000-0005-0000-0000-000048900000}"/>
    <cellStyle name="Normal 11 2" xfId="37157" xr:uid="{00000000-0005-0000-0000-000049900000}"/>
    <cellStyle name="Normal 11 2 2" xfId="37158" xr:uid="{00000000-0005-0000-0000-00004A900000}"/>
    <cellStyle name="Normal 11 2 2 2" xfId="37159" xr:uid="{00000000-0005-0000-0000-00004B900000}"/>
    <cellStyle name="Normal 11 2 2 3" xfId="37160" xr:uid="{00000000-0005-0000-0000-00004C900000}"/>
    <cellStyle name="Normal 11 2 2 4" xfId="37161" xr:uid="{00000000-0005-0000-0000-00004D900000}"/>
    <cellStyle name="Normal 11 2 3" xfId="37162" xr:uid="{00000000-0005-0000-0000-00004E900000}"/>
    <cellStyle name="Normal 11 2 3 2" xfId="37163" xr:uid="{00000000-0005-0000-0000-00004F900000}"/>
    <cellStyle name="Normal 11 2 3 3" xfId="37164" xr:uid="{00000000-0005-0000-0000-000050900000}"/>
    <cellStyle name="Normal 11 2 3 4" xfId="37165" xr:uid="{00000000-0005-0000-0000-000051900000}"/>
    <cellStyle name="Normal 11 2 4" xfId="37166" xr:uid="{00000000-0005-0000-0000-000052900000}"/>
    <cellStyle name="Normal 11 2 5" xfId="37167" xr:uid="{00000000-0005-0000-0000-000053900000}"/>
    <cellStyle name="Normal 11 2 6" xfId="37168" xr:uid="{00000000-0005-0000-0000-000054900000}"/>
    <cellStyle name="Normal 11 3" xfId="37169" xr:uid="{00000000-0005-0000-0000-000055900000}"/>
    <cellStyle name="Normal 11 3 2" xfId="37170" xr:uid="{00000000-0005-0000-0000-000056900000}"/>
    <cellStyle name="Normal 11 3 2 2" xfId="37171" xr:uid="{00000000-0005-0000-0000-000057900000}"/>
    <cellStyle name="Normal 11 3 2 3" xfId="37172" xr:uid="{00000000-0005-0000-0000-000058900000}"/>
    <cellStyle name="Normal 11 3 2 4" xfId="37173" xr:uid="{00000000-0005-0000-0000-000059900000}"/>
    <cellStyle name="Normal 11 3 3" xfId="37174" xr:uid="{00000000-0005-0000-0000-00005A900000}"/>
    <cellStyle name="Normal 11 3 3 2" xfId="37175" xr:uid="{00000000-0005-0000-0000-00005B900000}"/>
    <cellStyle name="Normal 11 3 3 3" xfId="37176" xr:uid="{00000000-0005-0000-0000-00005C900000}"/>
    <cellStyle name="Normal 11 3 3 4" xfId="37177" xr:uid="{00000000-0005-0000-0000-00005D900000}"/>
    <cellStyle name="Normal 11 3 4" xfId="37178" xr:uid="{00000000-0005-0000-0000-00005E900000}"/>
    <cellStyle name="Normal 11 3 5" xfId="37179" xr:uid="{00000000-0005-0000-0000-00005F900000}"/>
    <cellStyle name="Normal 11 3 6" xfId="37180" xr:uid="{00000000-0005-0000-0000-000060900000}"/>
    <cellStyle name="Normal 11 4" xfId="37181" xr:uid="{00000000-0005-0000-0000-000061900000}"/>
    <cellStyle name="Normal 11 4 2" xfId="37182" xr:uid="{00000000-0005-0000-0000-000062900000}"/>
    <cellStyle name="Normal 11 4 2 2" xfId="37183" xr:uid="{00000000-0005-0000-0000-000063900000}"/>
    <cellStyle name="Normal 11 4 2 2 2" xfId="37184" xr:uid="{00000000-0005-0000-0000-000064900000}"/>
    <cellStyle name="Normal 11 4 2 2 3" xfId="37185" xr:uid="{00000000-0005-0000-0000-000065900000}"/>
    <cellStyle name="Normal 11 4 2 3" xfId="37186" xr:uid="{00000000-0005-0000-0000-000066900000}"/>
    <cellStyle name="Normal 11 4 2 4" xfId="37187" xr:uid="{00000000-0005-0000-0000-000067900000}"/>
    <cellStyle name="Normal 11 4 2 5" xfId="37188" xr:uid="{00000000-0005-0000-0000-000068900000}"/>
    <cellStyle name="Normal 11 4 3" xfId="37189" xr:uid="{00000000-0005-0000-0000-000069900000}"/>
    <cellStyle name="Normal 11 4 3 2" xfId="37190" xr:uid="{00000000-0005-0000-0000-00006A900000}"/>
    <cellStyle name="Normal 11 4 3 2 2" xfId="37191" xr:uid="{00000000-0005-0000-0000-00006B900000}"/>
    <cellStyle name="Normal 11 4 3 2 3" xfId="37192" xr:uid="{00000000-0005-0000-0000-00006C900000}"/>
    <cellStyle name="Normal 11 4 3 3" xfId="37193" xr:uid="{00000000-0005-0000-0000-00006D900000}"/>
    <cellStyle name="Normal 11 4 3 4" xfId="37194" xr:uid="{00000000-0005-0000-0000-00006E900000}"/>
    <cellStyle name="Normal 11 4 3 5" xfId="37195" xr:uid="{00000000-0005-0000-0000-00006F900000}"/>
    <cellStyle name="Normal 11 4 4" xfId="37196" xr:uid="{00000000-0005-0000-0000-000070900000}"/>
    <cellStyle name="Normal 11 4 4 2" xfId="37197" xr:uid="{00000000-0005-0000-0000-000071900000}"/>
    <cellStyle name="Normal 11 4 4 3" xfId="37198" xr:uid="{00000000-0005-0000-0000-000072900000}"/>
    <cellStyle name="Normal 11 4 5" xfId="37199" xr:uid="{00000000-0005-0000-0000-000073900000}"/>
    <cellStyle name="Normal 11 4 6" xfId="37200" xr:uid="{00000000-0005-0000-0000-000074900000}"/>
    <cellStyle name="Normal 11 4 7" xfId="37201" xr:uid="{00000000-0005-0000-0000-000075900000}"/>
    <cellStyle name="Normal 11 4 8" xfId="37202" xr:uid="{00000000-0005-0000-0000-000076900000}"/>
    <cellStyle name="Normal 11 5" xfId="37203" xr:uid="{00000000-0005-0000-0000-000077900000}"/>
    <cellStyle name="Normal 11 5 2" xfId="37204" xr:uid="{00000000-0005-0000-0000-000078900000}"/>
    <cellStyle name="Normal 11 5 2 2" xfId="37205" xr:uid="{00000000-0005-0000-0000-000079900000}"/>
    <cellStyle name="Normal 11 5 2 3" xfId="37206" xr:uid="{00000000-0005-0000-0000-00007A900000}"/>
    <cellStyle name="Normal 11 5 3" xfId="37207" xr:uid="{00000000-0005-0000-0000-00007B900000}"/>
    <cellStyle name="Normal 11 5 4" xfId="37208" xr:uid="{00000000-0005-0000-0000-00007C900000}"/>
    <cellStyle name="Normal 11 5 5" xfId="37209" xr:uid="{00000000-0005-0000-0000-00007D900000}"/>
    <cellStyle name="Normal 11 5 6" xfId="37210" xr:uid="{00000000-0005-0000-0000-00007E900000}"/>
    <cellStyle name="Normal 11 6" xfId="37211" xr:uid="{00000000-0005-0000-0000-00007F900000}"/>
    <cellStyle name="Normal 11 6 2" xfId="37212" xr:uid="{00000000-0005-0000-0000-000080900000}"/>
    <cellStyle name="Normal 11 6 2 2" xfId="37213" xr:uid="{00000000-0005-0000-0000-000081900000}"/>
    <cellStyle name="Normal 11 6 2 3" xfId="37214" xr:uid="{00000000-0005-0000-0000-000082900000}"/>
    <cellStyle name="Normal 11 6 3" xfId="37215" xr:uid="{00000000-0005-0000-0000-000083900000}"/>
    <cellStyle name="Normal 11 6 4" xfId="37216" xr:uid="{00000000-0005-0000-0000-000084900000}"/>
    <cellStyle name="Normal 11 6 5" xfId="37217" xr:uid="{00000000-0005-0000-0000-000085900000}"/>
    <cellStyle name="Normal 11 6 6" xfId="37218" xr:uid="{00000000-0005-0000-0000-000086900000}"/>
    <cellStyle name="Normal 11 7" xfId="37219" xr:uid="{00000000-0005-0000-0000-000087900000}"/>
    <cellStyle name="Normal 11 7 2" xfId="37220" xr:uid="{00000000-0005-0000-0000-000088900000}"/>
    <cellStyle name="Normal 11 7 2 2" xfId="37221" xr:uid="{00000000-0005-0000-0000-000089900000}"/>
    <cellStyle name="Normal 11 7 2 3" xfId="37222" xr:uid="{00000000-0005-0000-0000-00008A900000}"/>
    <cellStyle name="Normal 11 7 3" xfId="37223" xr:uid="{00000000-0005-0000-0000-00008B900000}"/>
    <cellStyle name="Normal 11 7 4" xfId="37224" xr:uid="{00000000-0005-0000-0000-00008C900000}"/>
    <cellStyle name="Normal 11 7 5" xfId="37225" xr:uid="{00000000-0005-0000-0000-00008D900000}"/>
    <cellStyle name="Normal 11 7 6" xfId="37226" xr:uid="{00000000-0005-0000-0000-00008E900000}"/>
    <cellStyle name="Normal 11 8" xfId="37227" xr:uid="{00000000-0005-0000-0000-00008F900000}"/>
    <cellStyle name="Normal 11 8 2" xfId="37228" xr:uid="{00000000-0005-0000-0000-000090900000}"/>
    <cellStyle name="Normal 11 8 2 2" xfId="37229" xr:uid="{00000000-0005-0000-0000-000091900000}"/>
    <cellStyle name="Normal 11 8 2 3" xfId="37230" xr:uid="{00000000-0005-0000-0000-000092900000}"/>
    <cellStyle name="Normal 11 8 3" xfId="37231" xr:uid="{00000000-0005-0000-0000-000093900000}"/>
    <cellStyle name="Normal 11 8 4" xfId="37232" xr:uid="{00000000-0005-0000-0000-000094900000}"/>
    <cellStyle name="Normal 11 8 5" xfId="37233" xr:uid="{00000000-0005-0000-0000-000095900000}"/>
    <cellStyle name="Normal 11 8 6" xfId="37234" xr:uid="{00000000-0005-0000-0000-000096900000}"/>
    <cellStyle name="Normal 11 9" xfId="37235" xr:uid="{00000000-0005-0000-0000-000097900000}"/>
    <cellStyle name="Normal 11 9 2" xfId="37236" xr:uid="{00000000-0005-0000-0000-000098900000}"/>
    <cellStyle name="Normal 11 9 3" xfId="37237" xr:uid="{00000000-0005-0000-0000-000099900000}"/>
    <cellStyle name="Normal 11 9 4" xfId="37238" xr:uid="{00000000-0005-0000-0000-00009A900000}"/>
    <cellStyle name="Normal 11_BSD10" xfId="37239" xr:uid="{00000000-0005-0000-0000-00009B900000}"/>
    <cellStyle name="Normal 110" xfId="118" xr:uid="{00000000-0005-0000-0000-00009C900000}"/>
    <cellStyle name="Normal 110 2" xfId="37240" xr:uid="{00000000-0005-0000-0000-00009D900000}"/>
    <cellStyle name="Normal 110 3" xfId="37241" xr:uid="{00000000-0005-0000-0000-00009E900000}"/>
    <cellStyle name="Normal 110 4" xfId="37242" xr:uid="{00000000-0005-0000-0000-00009F900000}"/>
    <cellStyle name="Normal 1100" xfId="37243" xr:uid="{00000000-0005-0000-0000-0000A0900000}"/>
    <cellStyle name="Normal 1101" xfId="37244" xr:uid="{00000000-0005-0000-0000-0000A1900000}"/>
    <cellStyle name="Normal 1102" xfId="37245" xr:uid="{00000000-0005-0000-0000-0000A2900000}"/>
    <cellStyle name="Normal 1103" xfId="37246" xr:uid="{00000000-0005-0000-0000-0000A3900000}"/>
    <cellStyle name="Normal 1104" xfId="37247" xr:uid="{00000000-0005-0000-0000-0000A4900000}"/>
    <cellStyle name="Normal 1105" xfId="37248" xr:uid="{00000000-0005-0000-0000-0000A5900000}"/>
    <cellStyle name="Normal 1106" xfId="37249" xr:uid="{00000000-0005-0000-0000-0000A6900000}"/>
    <cellStyle name="Normal 1107" xfId="37250" xr:uid="{00000000-0005-0000-0000-0000A7900000}"/>
    <cellStyle name="Normal 1108" xfId="37251" xr:uid="{00000000-0005-0000-0000-0000A8900000}"/>
    <cellStyle name="Normal 1109" xfId="37252" xr:uid="{00000000-0005-0000-0000-0000A9900000}"/>
    <cellStyle name="Normal 111" xfId="119" xr:uid="{00000000-0005-0000-0000-0000AA900000}"/>
    <cellStyle name="Normal 111 2" xfId="37253" xr:uid="{00000000-0005-0000-0000-0000AB900000}"/>
    <cellStyle name="Normal 111 3" xfId="37254" xr:uid="{00000000-0005-0000-0000-0000AC900000}"/>
    <cellStyle name="Normal 111 4" xfId="37255" xr:uid="{00000000-0005-0000-0000-0000AD900000}"/>
    <cellStyle name="Normal 1110" xfId="37256" xr:uid="{00000000-0005-0000-0000-0000AE900000}"/>
    <cellStyle name="Normal 1111" xfId="37257" xr:uid="{00000000-0005-0000-0000-0000AF900000}"/>
    <cellStyle name="Normal 1112" xfId="37258" xr:uid="{00000000-0005-0000-0000-0000B0900000}"/>
    <cellStyle name="Normal 1113" xfId="37259" xr:uid="{00000000-0005-0000-0000-0000B1900000}"/>
    <cellStyle name="Normal 1114" xfId="37260" xr:uid="{00000000-0005-0000-0000-0000B2900000}"/>
    <cellStyle name="Normal 1114 2" xfId="37261" xr:uid="{00000000-0005-0000-0000-0000B3900000}"/>
    <cellStyle name="Normal 1114 3" xfId="37262" xr:uid="{00000000-0005-0000-0000-0000B4900000}"/>
    <cellStyle name="Normal 1114 4" xfId="49" xr:uid="{00000000-0005-0000-0000-0000B5900000}"/>
    <cellStyle name="Normal 1114 5" xfId="37263" xr:uid="{00000000-0005-0000-0000-0000B6900000}"/>
    <cellStyle name="Normal 1115" xfId="37264" xr:uid="{00000000-0005-0000-0000-0000B7900000}"/>
    <cellStyle name="Normal 1115 2" xfId="37265" xr:uid="{00000000-0005-0000-0000-0000B8900000}"/>
    <cellStyle name="Normal 1116" xfId="37266" xr:uid="{00000000-0005-0000-0000-0000B9900000}"/>
    <cellStyle name="Normal 1117" xfId="37267" xr:uid="{00000000-0005-0000-0000-0000BA900000}"/>
    <cellStyle name="Normal 1118" xfId="37268" xr:uid="{00000000-0005-0000-0000-0000BB900000}"/>
    <cellStyle name="Normal 1119" xfId="37269" xr:uid="{00000000-0005-0000-0000-0000BC900000}"/>
    <cellStyle name="Normal 112" xfId="120" xr:uid="{00000000-0005-0000-0000-0000BD900000}"/>
    <cellStyle name="Normal 112 2" xfId="37270" xr:uid="{00000000-0005-0000-0000-0000BE900000}"/>
    <cellStyle name="Normal 112 3" xfId="37271" xr:uid="{00000000-0005-0000-0000-0000BF900000}"/>
    <cellStyle name="Normal 112 4" xfId="37272" xr:uid="{00000000-0005-0000-0000-0000C0900000}"/>
    <cellStyle name="Normal 1120" xfId="37273" xr:uid="{00000000-0005-0000-0000-0000C1900000}"/>
    <cellStyle name="Normal 1121" xfId="37274" xr:uid="{00000000-0005-0000-0000-0000C2900000}"/>
    <cellStyle name="Normal 1122" xfId="37275" xr:uid="{00000000-0005-0000-0000-0000C3900000}"/>
    <cellStyle name="Normal 1123" xfId="37276" xr:uid="{00000000-0005-0000-0000-0000C4900000}"/>
    <cellStyle name="Normal 1124" xfId="37277" xr:uid="{00000000-0005-0000-0000-0000C5900000}"/>
    <cellStyle name="Normal 1125" xfId="37278" xr:uid="{00000000-0005-0000-0000-0000C6900000}"/>
    <cellStyle name="Normal 1126" xfId="37279" xr:uid="{00000000-0005-0000-0000-0000C7900000}"/>
    <cellStyle name="Normal 1127" xfId="37280" xr:uid="{00000000-0005-0000-0000-0000C8900000}"/>
    <cellStyle name="Normal 1128" xfId="37281" xr:uid="{00000000-0005-0000-0000-0000C9900000}"/>
    <cellStyle name="Normal 1129" xfId="37282" xr:uid="{00000000-0005-0000-0000-0000CA900000}"/>
    <cellStyle name="Normal 113" xfId="121" xr:uid="{00000000-0005-0000-0000-0000CB900000}"/>
    <cellStyle name="Normal 113 2" xfId="37283" xr:uid="{00000000-0005-0000-0000-0000CC900000}"/>
    <cellStyle name="Normal 113 3" xfId="37284" xr:uid="{00000000-0005-0000-0000-0000CD900000}"/>
    <cellStyle name="Normal 113 4" xfId="37285" xr:uid="{00000000-0005-0000-0000-0000CE900000}"/>
    <cellStyle name="Normal 1130" xfId="37286" xr:uid="{00000000-0005-0000-0000-0000CF900000}"/>
    <cellStyle name="Normal 1131" xfId="37287" xr:uid="{00000000-0005-0000-0000-0000D0900000}"/>
    <cellStyle name="Normal 1132" xfId="37288" xr:uid="{00000000-0005-0000-0000-0000D1900000}"/>
    <cellStyle name="Normal 1133" xfId="37289" xr:uid="{00000000-0005-0000-0000-0000D2900000}"/>
    <cellStyle name="Normal 1134" xfId="37290" xr:uid="{00000000-0005-0000-0000-0000D3900000}"/>
    <cellStyle name="Normal 1135" xfId="37291" xr:uid="{00000000-0005-0000-0000-0000D4900000}"/>
    <cellStyle name="Normal 1136" xfId="37292" xr:uid="{00000000-0005-0000-0000-0000D5900000}"/>
    <cellStyle name="Normal 1137" xfId="37293" xr:uid="{00000000-0005-0000-0000-0000D6900000}"/>
    <cellStyle name="Normal 1138" xfId="37294" xr:uid="{00000000-0005-0000-0000-0000D7900000}"/>
    <cellStyle name="Normal 1139" xfId="37295" xr:uid="{00000000-0005-0000-0000-0000D8900000}"/>
    <cellStyle name="Normal 114" xfId="122" xr:uid="{00000000-0005-0000-0000-0000D9900000}"/>
    <cellStyle name="Normal 114 2" xfId="37296" xr:uid="{00000000-0005-0000-0000-0000DA900000}"/>
    <cellStyle name="Normal 114 3" xfId="37297" xr:uid="{00000000-0005-0000-0000-0000DB900000}"/>
    <cellStyle name="Normal 114 4" xfId="37298" xr:uid="{00000000-0005-0000-0000-0000DC900000}"/>
    <cellStyle name="Normal 1140" xfId="37299" xr:uid="{00000000-0005-0000-0000-0000DD900000}"/>
    <cellStyle name="Normal 1141" xfId="37300" xr:uid="{00000000-0005-0000-0000-0000DE900000}"/>
    <cellStyle name="Normal 1142" xfId="37301" xr:uid="{00000000-0005-0000-0000-0000DF900000}"/>
    <cellStyle name="Normal 1143" xfId="37302" xr:uid="{00000000-0005-0000-0000-0000E0900000}"/>
    <cellStyle name="Normal 1144" xfId="37303" xr:uid="{00000000-0005-0000-0000-0000E1900000}"/>
    <cellStyle name="Normal 1145" xfId="37304" xr:uid="{00000000-0005-0000-0000-0000E2900000}"/>
    <cellStyle name="Normal 1146" xfId="37305" xr:uid="{00000000-0005-0000-0000-0000E3900000}"/>
    <cellStyle name="Normal 1147" xfId="37306" xr:uid="{00000000-0005-0000-0000-0000E4900000}"/>
    <cellStyle name="Normal 115" xfId="123" xr:uid="{00000000-0005-0000-0000-0000E5900000}"/>
    <cellStyle name="Normal 115 2" xfId="37307" xr:uid="{00000000-0005-0000-0000-0000E6900000}"/>
    <cellStyle name="Normal 115 3" xfId="37308" xr:uid="{00000000-0005-0000-0000-0000E7900000}"/>
    <cellStyle name="Normal 115 4" xfId="37309" xr:uid="{00000000-0005-0000-0000-0000E8900000}"/>
    <cellStyle name="Normal 116" xfId="124" xr:uid="{00000000-0005-0000-0000-0000E9900000}"/>
    <cellStyle name="Normal 116 2" xfId="37310" xr:uid="{00000000-0005-0000-0000-0000EA900000}"/>
    <cellStyle name="Normal 116 3" xfId="37311" xr:uid="{00000000-0005-0000-0000-0000EB900000}"/>
    <cellStyle name="Normal 116 4" xfId="37312" xr:uid="{00000000-0005-0000-0000-0000EC900000}"/>
    <cellStyle name="Normal 117" xfId="125" xr:uid="{00000000-0005-0000-0000-0000ED900000}"/>
    <cellStyle name="Normal 117 2" xfId="37313" xr:uid="{00000000-0005-0000-0000-0000EE900000}"/>
    <cellStyle name="Normal 117 3" xfId="37314" xr:uid="{00000000-0005-0000-0000-0000EF900000}"/>
    <cellStyle name="Normal 117 4" xfId="37315" xr:uid="{00000000-0005-0000-0000-0000F0900000}"/>
    <cellStyle name="Normal 118" xfId="126" xr:uid="{00000000-0005-0000-0000-0000F1900000}"/>
    <cellStyle name="Normal 118 2" xfId="37316" xr:uid="{00000000-0005-0000-0000-0000F2900000}"/>
    <cellStyle name="Normal 118 3" xfId="37317" xr:uid="{00000000-0005-0000-0000-0000F3900000}"/>
    <cellStyle name="Normal 118 4" xfId="37318" xr:uid="{00000000-0005-0000-0000-0000F4900000}"/>
    <cellStyle name="Normal 119" xfId="127" xr:uid="{00000000-0005-0000-0000-0000F5900000}"/>
    <cellStyle name="Normal 119 2" xfId="37319" xr:uid="{00000000-0005-0000-0000-0000F6900000}"/>
    <cellStyle name="Normal 119 3" xfId="37320" xr:uid="{00000000-0005-0000-0000-0000F7900000}"/>
    <cellStyle name="Normal 119 4" xfId="37321" xr:uid="{00000000-0005-0000-0000-0000F8900000}"/>
    <cellStyle name="Normal 12" xfId="128" xr:uid="{00000000-0005-0000-0000-0000F9900000}"/>
    <cellStyle name="Normal 12 10" xfId="37322" xr:uid="{00000000-0005-0000-0000-0000FA900000}"/>
    <cellStyle name="Normal 12 11" xfId="37323" xr:uid="{00000000-0005-0000-0000-0000FB900000}"/>
    <cellStyle name="Normal 12 12" xfId="37324" xr:uid="{00000000-0005-0000-0000-0000FC900000}"/>
    <cellStyle name="Normal 12 13" xfId="37325" xr:uid="{00000000-0005-0000-0000-0000FD900000}"/>
    <cellStyle name="Normal 12 14" xfId="37326" xr:uid="{00000000-0005-0000-0000-0000FE900000}"/>
    <cellStyle name="Normal 12 2" xfId="37327" xr:uid="{00000000-0005-0000-0000-0000FF900000}"/>
    <cellStyle name="Normal 12 2 2" xfId="37328" xr:uid="{00000000-0005-0000-0000-000000910000}"/>
    <cellStyle name="Normal 12 2 2 2" xfId="37329" xr:uid="{00000000-0005-0000-0000-000001910000}"/>
    <cellStyle name="Normal 12 2 2 3" xfId="37330" xr:uid="{00000000-0005-0000-0000-000002910000}"/>
    <cellStyle name="Normal 12 2 2 4" xfId="37331" xr:uid="{00000000-0005-0000-0000-000003910000}"/>
    <cellStyle name="Normal 12 2 3" xfId="37332" xr:uid="{00000000-0005-0000-0000-000004910000}"/>
    <cellStyle name="Normal 12 2 3 2" xfId="37333" xr:uid="{00000000-0005-0000-0000-000005910000}"/>
    <cellStyle name="Normal 12 2 3 3" xfId="37334" xr:uid="{00000000-0005-0000-0000-000006910000}"/>
    <cellStyle name="Normal 12 2 3 4" xfId="37335" xr:uid="{00000000-0005-0000-0000-000007910000}"/>
    <cellStyle name="Normal 12 2 4" xfId="37336" xr:uid="{00000000-0005-0000-0000-000008910000}"/>
    <cellStyle name="Normal 12 2 5" xfId="37337" xr:uid="{00000000-0005-0000-0000-000009910000}"/>
    <cellStyle name="Normal 12 2 6" xfId="37338" xr:uid="{00000000-0005-0000-0000-00000A910000}"/>
    <cellStyle name="Normal 12 3" xfId="37339" xr:uid="{00000000-0005-0000-0000-00000B910000}"/>
    <cellStyle name="Normal 12 3 2" xfId="37340" xr:uid="{00000000-0005-0000-0000-00000C910000}"/>
    <cellStyle name="Normal 12 3 2 2" xfId="37341" xr:uid="{00000000-0005-0000-0000-00000D910000}"/>
    <cellStyle name="Normal 12 3 2 3" xfId="37342" xr:uid="{00000000-0005-0000-0000-00000E910000}"/>
    <cellStyle name="Normal 12 3 2 4" xfId="37343" xr:uid="{00000000-0005-0000-0000-00000F910000}"/>
    <cellStyle name="Normal 12 3 3" xfId="37344" xr:uid="{00000000-0005-0000-0000-000010910000}"/>
    <cellStyle name="Normal 12 3 3 2" xfId="37345" xr:uid="{00000000-0005-0000-0000-000011910000}"/>
    <cellStyle name="Normal 12 3 3 3" xfId="37346" xr:uid="{00000000-0005-0000-0000-000012910000}"/>
    <cellStyle name="Normal 12 3 3 4" xfId="37347" xr:uid="{00000000-0005-0000-0000-000013910000}"/>
    <cellStyle name="Normal 12 3 4" xfId="37348" xr:uid="{00000000-0005-0000-0000-000014910000}"/>
    <cellStyle name="Normal 12 3 5" xfId="37349" xr:uid="{00000000-0005-0000-0000-000015910000}"/>
    <cellStyle name="Normal 12 3 6" xfId="37350" xr:uid="{00000000-0005-0000-0000-000016910000}"/>
    <cellStyle name="Normal 12 4" xfId="37351" xr:uid="{00000000-0005-0000-0000-000017910000}"/>
    <cellStyle name="Normal 12 4 2" xfId="37352" xr:uid="{00000000-0005-0000-0000-000018910000}"/>
    <cellStyle name="Normal 12 4 3" xfId="37353" xr:uid="{00000000-0005-0000-0000-000019910000}"/>
    <cellStyle name="Normal 12 4 4" xfId="37354" xr:uid="{00000000-0005-0000-0000-00001A910000}"/>
    <cellStyle name="Normal 12 5" xfId="37355" xr:uid="{00000000-0005-0000-0000-00001B910000}"/>
    <cellStyle name="Normal 12 5 2" xfId="37356" xr:uid="{00000000-0005-0000-0000-00001C910000}"/>
    <cellStyle name="Normal 12 5 3" xfId="37357" xr:uid="{00000000-0005-0000-0000-00001D910000}"/>
    <cellStyle name="Normal 12 5 4" xfId="37358" xr:uid="{00000000-0005-0000-0000-00001E910000}"/>
    <cellStyle name="Normal 12 6" xfId="37359" xr:uid="{00000000-0005-0000-0000-00001F910000}"/>
    <cellStyle name="Normal 12 6 2" xfId="37360" xr:uid="{00000000-0005-0000-0000-000020910000}"/>
    <cellStyle name="Normal 12 7" xfId="37361" xr:uid="{00000000-0005-0000-0000-000021910000}"/>
    <cellStyle name="Normal 12 8" xfId="37362" xr:uid="{00000000-0005-0000-0000-000022910000}"/>
    <cellStyle name="Normal 12 9" xfId="37363" xr:uid="{00000000-0005-0000-0000-000023910000}"/>
    <cellStyle name="Normal 12_BSD10" xfId="37364" xr:uid="{00000000-0005-0000-0000-000024910000}"/>
    <cellStyle name="Normal 120" xfId="129" xr:uid="{00000000-0005-0000-0000-000025910000}"/>
    <cellStyle name="Normal 120 2" xfId="37365" xr:uid="{00000000-0005-0000-0000-000026910000}"/>
    <cellStyle name="Normal 120 3" xfId="37366" xr:uid="{00000000-0005-0000-0000-000027910000}"/>
    <cellStyle name="Normal 120 4" xfId="37367" xr:uid="{00000000-0005-0000-0000-000028910000}"/>
    <cellStyle name="Normal 121" xfId="130" xr:uid="{00000000-0005-0000-0000-000029910000}"/>
    <cellStyle name="Normal 121 2" xfId="37368" xr:uid="{00000000-0005-0000-0000-00002A910000}"/>
    <cellStyle name="Normal 121 3" xfId="37369" xr:uid="{00000000-0005-0000-0000-00002B910000}"/>
    <cellStyle name="Normal 121 4" xfId="37370" xr:uid="{00000000-0005-0000-0000-00002C910000}"/>
    <cellStyle name="Normal 122" xfId="131" xr:uid="{00000000-0005-0000-0000-00002D910000}"/>
    <cellStyle name="Normal 122 2" xfId="37371" xr:uid="{00000000-0005-0000-0000-00002E910000}"/>
    <cellStyle name="Normal 122 3" xfId="37372" xr:uid="{00000000-0005-0000-0000-00002F910000}"/>
    <cellStyle name="Normal 122 4" xfId="37373" xr:uid="{00000000-0005-0000-0000-000030910000}"/>
    <cellStyle name="Normal 123" xfId="132" xr:uid="{00000000-0005-0000-0000-000031910000}"/>
    <cellStyle name="Normal 123 2" xfId="37374" xr:uid="{00000000-0005-0000-0000-000032910000}"/>
    <cellStyle name="Normal 123 3" xfId="37375" xr:uid="{00000000-0005-0000-0000-000033910000}"/>
    <cellStyle name="Normal 123 4" xfId="37376" xr:uid="{00000000-0005-0000-0000-000034910000}"/>
    <cellStyle name="Normal 124" xfId="133" xr:uid="{00000000-0005-0000-0000-000035910000}"/>
    <cellStyle name="Normal 124 2" xfId="37377" xr:uid="{00000000-0005-0000-0000-000036910000}"/>
    <cellStyle name="Normal 124 3" xfId="37378" xr:uid="{00000000-0005-0000-0000-000037910000}"/>
    <cellStyle name="Normal 124 4" xfId="37379" xr:uid="{00000000-0005-0000-0000-000038910000}"/>
    <cellStyle name="Normal 125" xfId="134" xr:uid="{00000000-0005-0000-0000-000039910000}"/>
    <cellStyle name="Normal 125 2" xfId="37380" xr:uid="{00000000-0005-0000-0000-00003A910000}"/>
    <cellStyle name="Normal 125 3" xfId="37381" xr:uid="{00000000-0005-0000-0000-00003B910000}"/>
    <cellStyle name="Normal 125 4" xfId="37382" xr:uid="{00000000-0005-0000-0000-00003C910000}"/>
    <cellStyle name="Normal 126" xfId="135" xr:uid="{00000000-0005-0000-0000-00003D910000}"/>
    <cellStyle name="Normal 126 2" xfId="37383" xr:uid="{00000000-0005-0000-0000-00003E910000}"/>
    <cellStyle name="Normal 126 3" xfId="37384" xr:uid="{00000000-0005-0000-0000-00003F910000}"/>
    <cellStyle name="Normal 126 4" xfId="37385" xr:uid="{00000000-0005-0000-0000-000040910000}"/>
    <cellStyle name="Normal 127" xfId="136" xr:uid="{00000000-0005-0000-0000-000041910000}"/>
    <cellStyle name="Normal 127 2" xfId="37386" xr:uid="{00000000-0005-0000-0000-000042910000}"/>
    <cellStyle name="Normal 127 3" xfId="37387" xr:uid="{00000000-0005-0000-0000-000043910000}"/>
    <cellStyle name="Normal 127 4" xfId="37388" xr:uid="{00000000-0005-0000-0000-000044910000}"/>
    <cellStyle name="Normal 128" xfId="137" xr:uid="{00000000-0005-0000-0000-000045910000}"/>
    <cellStyle name="Normal 128 2" xfId="37389" xr:uid="{00000000-0005-0000-0000-000046910000}"/>
    <cellStyle name="Normal 128 3" xfId="37390" xr:uid="{00000000-0005-0000-0000-000047910000}"/>
    <cellStyle name="Normal 128 4" xfId="37391" xr:uid="{00000000-0005-0000-0000-000048910000}"/>
    <cellStyle name="Normal 129" xfId="138" xr:uid="{00000000-0005-0000-0000-000049910000}"/>
    <cellStyle name="Normal 129 2" xfId="37392" xr:uid="{00000000-0005-0000-0000-00004A910000}"/>
    <cellStyle name="Normal 129 3" xfId="37393" xr:uid="{00000000-0005-0000-0000-00004B910000}"/>
    <cellStyle name="Normal 129 4" xfId="37394" xr:uid="{00000000-0005-0000-0000-00004C910000}"/>
    <cellStyle name="Normal 13" xfId="139" xr:uid="{00000000-0005-0000-0000-00004D910000}"/>
    <cellStyle name="Normal 13 10" xfId="37395" xr:uid="{00000000-0005-0000-0000-00004E910000}"/>
    <cellStyle name="Normal 13 11" xfId="37396" xr:uid="{00000000-0005-0000-0000-00004F910000}"/>
    <cellStyle name="Normal 13 12" xfId="37397" xr:uid="{00000000-0005-0000-0000-000050910000}"/>
    <cellStyle name="Normal 13 13" xfId="37398" xr:uid="{00000000-0005-0000-0000-000051910000}"/>
    <cellStyle name="Normal 13 14" xfId="37399" xr:uid="{00000000-0005-0000-0000-000052910000}"/>
    <cellStyle name="Normal 13 15" xfId="37400" xr:uid="{00000000-0005-0000-0000-000053910000}"/>
    <cellStyle name="Normal 13 2" xfId="37401" xr:uid="{00000000-0005-0000-0000-000054910000}"/>
    <cellStyle name="Normal 13 2 2" xfId="37402" xr:uid="{00000000-0005-0000-0000-000055910000}"/>
    <cellStyle name="Normal 13 2 2 2" xfId="37403" xr:uid="{00000000-0005-0000-0000-000056910000}"/>
    <cellStyle name="Normal 13 2 2 3" xfId="37404" xr:uid="{00000000-0005-0000-0000-000057910000}"/>
    <cellStyle name="Normal 13 2 2 4" xfId="37405" xr:uid="{00000000-0005-0000-0000-000058910000}"/>
    <cellStyle name="Normal 13 2 2 5" xfId="37406" xr:uid="{00000000-0005-0000-0000-000059910000}"/>
    <cellStyle name="Normal 13 2 3" xfId="37407" xr:uid="{00000000-0005-0000-0000-00005A910000}"/>
    <cellStyle name="Normal 13 2 3 2" xfId="37408" xr:uid="{00000000-0005-0000-0000-00005B910000}"/>
    <cellStyle name="Normal 13 2 3 3" xfId="37409" xr:uid="{00000000-0005-0000-0000-00005C910000}"/>
    <cellStyle name="Normal 13 2 3 4" xfId="37410" xr:uid="{00000000-0005-0000-0000-00005D910000}"/>
    <cellStyle name="Normal 13 2 4" xfId="37411" xr:uid="{00000000-0005-0000-0000-00005E910000}"/>
    <cellStyle name="Normal 13 2 5" xfId="37412" xr:uid="{00000000-0005-0000-0000-00005F910000}"/>
    <cellStyle name="Normal 13 2 6" xfId="37413" xr:uid="{00000000-0005-0000-0000-000060910000}"/>
    <cellStyle name="Normal 13 3" xfId="37414" xr:uid="{00000000-0005-0000-0000-000061910000}"/>
    <cellStyle name="Normal 13 3 2" xfId="37415" xr:uid="{00000000-0005-0000-0000-000062910000}"/>
    <cellStyle name="Normal 13 3 2 2" xfId="37416" xr:uid="{00000000-0005-0000-0000-000063910000}"/>
    <cellStyle name="Normal 13 3 2 3" xfId="37417" xr:uid="{00000000-0005-0000-0000-000064910000}"/>
    <cellStyle name="Normal 13 3 2 4" xfId="37418" xr:uid="{00000000-0005-0000-0000-000065910000}"/>
    <cellStyle name="Normal 13 3 3" xfId="37419" xr:uid="{00000000-0005-0000-0000-000066910000}"/>
    <cellStyle name="Normal 13 3 3 2" xfId="37420" xr:uid="{00000000-0005-0000-0000-000067910000}"/>
    <cellStyle name="Normal 13 3 3 3" xfId="37421" xr:uid="{00000000-0005-0000-0000-000068910000}"/>
    <cellStyle name="Normal 13 3 3 4" xfId="37422" xr:uid="{00000000-0005-0000-0000-000069910000}"/>
    <cellStyle name="Normal 13 3 4" xfId="37423" xr:uid="{00000000-0005-0000-0000-00006A910000}"/>
    <cellStyle name="Normal 13 3 4 2" xfId="37424" xr:uid="{00000000-0005-0000-0000-00006B910000}"/>
    <cellStyle name="Normal 13 3 4 3" xfId="37425" xr:uid="{00000000-0005-0000-0000-00006C910000}"/>
    <cellStyle name="Normal 13 3 4 4" xfId="37426" xr:uid="{00000000-0005-0000-0000-00006D910000}"/>
    <cellStyle name="Normal 13 3 5" xfId="37427" xr:uid="{00000000-0005-0000-0000-00006E910000}"/>
    <cellStyle name="Normal 13 3 6" xfId="37428" xr:uid="{00000000-0005-0000-0000-00006F910000}"/>
    <cellStyle name="Normal 13 3 7" xfId="37429" xr:uid="{00000000-0005-0000-0000-000070910000}"/>
    <cellStyle name="Normal 13 4" xfId="37430" xr:uid="{00000000-0005-0000-0000-000071910000}"/>
    <cellStyle name="Normal 13 4 2" xfId="37431" xr:uid="{00000000-0005-0000-0000-000072910000}"/>
    <cellStyle name="Normal 13 4 2 2" xfId="37432" xr:uid="{00000000-0005-0000-0000-000073910000}"/>
    <cellStyle name="Normal 13 4 2 3" xfId="37433" xr:uid="{00000000-0005-0000-0000-000074910000}"/>
    <cellStyle name="Normal 13 4 2 4" xfId="37434" xr:uid="{00000000-0005-0000-0000-000075910000}"/>
    <cellStyle name="Normal 13 4 3" xfId="37435" xr:uid="{00000000-0005-0000-0000-000076910000}"/>
    <cellStyle name="Normal 13 4 3 2" xfId="37436" xr:uid="{00000000-0005-0000-0000-000077910000}"/>
    <cellStyle name="Normal 13 4 3 3" xfId="37437" xr:uid="{00000000-0005-0000-0000-000078910000}"/>
    <cellStyle name="Normal 13 4 3 4" xfId="37438" xr:uid="{00000000-0005-0000-0000-000079910000}"/>
    <cellStyle name="Normal 13 4 4" xfId="37439" xr:uid="{00000000-0005-0000-0000-00007A910000}"/>
    <cellStyle name="Normal 13 4 5" xfId="37440" xr:uid="{00000000-0005-0000-0000-00007B910000}"/>
    <cellStyle name="Normal 13 4 6" xfId="37441" xr:uid="{00000000-0005-0000-0000-00007C910000}"/>
    <cellStyle name="Normal 13 5" xfId="37442" xr:uid="{00000000-0005-0000-0000-00007D910000}"/>
    <cellStyle name="Normal 13 5 2" xfId="37443" xr:uid="{00000000-0005-0000-0000-00007E910000}"/>
    <cellStyle name="Normal 13 5 3" xfId="37444" xr:uid="{00000000-0005-0000-0000-00007F910000}"/>
    <cellStyle name="Normal 13 5 4" xfId="37445" xr:uid="{00000000-0005-0000-0000-000080910000}"/>
    <cellStyle name="Normal 13 6" xfId="37446" xr:uid="{00000000-0005-0000-0000-000081910000}"/>
    <cellStyle name="Normal 13 6 2" xfId="37447" xr:uid="{00000000-0005-0000-0000-000082910000}"/>
    <cellStyle name="Normal 13 6 3" xfId="37448" xr:uid="{00000000-0005-0000-0000-000083910000}"/>
    <cellStyle name="Normal 13 6 4" xfId="37449" xr:uid="{00000000-0005-0000-0000-000084910000}"/>
    <cellStyle name="Normal 13 7" xfId="37450" xr:uid="{00000000-0005-0000-0000-000085910000}"/>
    <cellStyle name="Normal 13 7 2" xfId="37451" xr:uid="{00000000-0005-0000-0000-000086910000}"/>
    <cellStyle name="Normal 13 8" xfId="37452" xr:uid="{00000000-0005-0000-0000-000087910000}"/>
    <cellStyle name="Normal 13 9" xfId="37453" xr:uid="{00000000-0005-0000-0000-000088910000}"/>
    <cellStyle name="Normal 13_BSD2" xfId="37454" xr:uid="{00000000-0005-0000-0000-000089910000}"/>
    <cellStyle name="Normal 130" xfId="140" xr:uid="{00000000-0005-0000-0000-00008A910000}"/>
    <cellStyle name="Normal 130 2" xfId="37455" xr:uid="{00000000-0005-0000-0000-00008B910000}"/>
    <cellStyle name="Normal 130 3" xfId="37456" xr:uid="{00000000-0005-0000-0000-00008C910000}"/>
    <cellStyle name="Normal 130 4" xfId="37457" xr:uid="{00000000-0005-0000-0000-00008D910000}"/>
    <cellStyle name="Normal 131" xfId="141" xr:uid="{00000000-0005-0000-0000-00008E910000}"/>
    <cellStyle name="Normal 131 2" xfId="37458" xr:uid="{00000000-0005-0000-0000-00008F910000}"/>
    <cellStyle name="Normal 131 3" xfId="37459" xr:uid="{00000000-0005-0000-0000-000090910000}"/>
    <cellStyle name="Normal 131 4" xfId="37460" xr:uid="{00000000-0005-0000-0000-000091910000}"/>
    <cellStyle name="Normal 132" xfId="142" xr:uid="{00000000-0005-0000-0000-000092910000}"/>
    <cellStyle name="Normal 132 2" xfId="37461" xr:uid="{00000000-0005-0000-0000-000093910000}"/>
    <cellStyle name="Normal 132 3" xfId="37462" xr:uid="{00000000-0005-0000-0000-000094910000}"/>
    <cellStyle name="Normal 132 4" xfId="37463" xr:uid="{00000000-0005-0000-0000-000095910000}"/>
    <cellStyle name="Normal 133" xfId="143" xr:uid="{00000000-0005-0000-0000-000096910000}"/>
    <cellStyle name="Normal 133 2" xfId="37464" xr:uid="{00000000-0005-0000-0000-000097910000}"/>
    <cellStyle name="Normal 133 3" xfId="37465" xr:uid="{00000000-0005-0000-0000-000098910000}"/>
    <cellStyle name="Normal 133 4" xfId="37466" xr:uid="{00000000-0005-0000-0000-000099910000}"/>
    <cellStyle name="Normal 134" xfId="144" xr:uid="{00000000-0005-0000-0000-00009A910000}"/>
    <cellStyle name="Normal 134 2" xfId="37467" xr:uid="{00000000-0005-0000-0000-00009B910000}"/>
    <cellStyle name="Normal 134 3" xfId="37468" xr:uid="{00000000-0005-0000-0000-00009C910000}"/>
    <cellStyle name="Normal 134 4" xfId="37469" xr:uid="{00000000-0005-0000-0000-00009D910000}"/>
    <cellStyle name="Normal 135" xfId="145" xr:uid="{00000000-0005-0000-0000-00009E910000}"/>
    <cellStyle name="Normal 135 2" xfId="37470" xr:uid="{00000000-0005-0000-0000-00009F910000}"/>
    <cellStyle name="Normal 135 3" xfId="37471" xr:uid="{00000000-0005-0000-0000-0000A0910000}"/>
    <cellStyle name="Normal 135 4" xfId="37472" xr:uid="{00000000-0005-0000-0000-0000A1910000}"/>
    <cellStyle name="Normal 136" xfId="146" xr:uid="{00000000-0005-0000-0000-0000A2910000}"/>
    <cellStyle name="Normal 136 2" xfId="37473" xr:uid="{00000000-0005-0000-0000-0000A3910000}"/>
    <cellStyle name="Normal 136 3" xfId="37474" xr:uid="{00000000-0005-0000-0000-0000A4910000}"/>
    <cellStyle name="Normal 136 4" xfId="37475" xr:uid="{00000000-0005-0000-0000-0000A5910000}"/>
    <cellStyle name="Normal 137" xfId="147" xr:uid="{00000000-0005-0000-0000-0000A6910000}"/>
    <cellStyle name="Normal 137 2" xfId="37476" xr:uid="{00000000-0005-0000-0000-0000A7910000}"/>
    <cellStyle name="Normal 137 3" xfId="37477" xr:uid="{00000000-0005-0000-0000-0000A8910000}"/>
    <cellStyle name="Normal 137 4" xfId="37478" xr:uid="{00000000-0005-0000-0000-0000A9910000}"/>
    <cellStyle name="Normal 138" xfId="148" xr:uid="{00000000-0005-0000-0000-0000AA910000}"/>
    <cellStyle name="Normal 138 2" xfId="37479" xr:uid="{00000000-0005-0000-0000-0000AB910000}"/>
    <cellStyle name="Normal 138 3" xfId="37480" xr:uid="{00000000-0005-0000-0000-0000AC910000}"/>
    <cellStyle name="Normal 138 4" xfId="37481" xr:uid="{00000000-0005-0000-0000-0000AD910000}"/>
    <cellStyle name="Normal 139" xfId="149" xr:uid="{00000000-0005-0000-0000-0000AE910000}"/>
    <cellStyle name="Normal 139 2" xfId="37482" xr:uid="{00000000-0005-0000-0000-0000AF910000}"/>
    <cellStyle name="Normal 139 3" xfId="37483" xr:uid="{00000000-0005-0000-0000-0000B0910000}"/>
    <cellStyle name="Normal 139 4" xfId="37484" xr:uid="{00000000-0005-0000-0000-0000B1910000}"/>
    <cellStyle name="Normal 14" xfId="150" xr:uid="{00000000-0005-0000-0000-0000B2910000}"/>
    <cellStyle name="Normal 14 10" xfId="37485" xr:uid="{00000000-0005-0000-0000-0000B3910000}"/>
    <cellStyle name="Normal 14 11" xfId="37486" xr:uid="{00000000-0005-0000-0000-0000B4910000}"/>
    <cellStyle name="Normal 14 12" xfId="37487" xr:uid="{00000000-0005-0000-0000-0000B5910000}"/>
    <cellStyle name="Normal 14 2" xfId="37488" xr:uid="{00000000-0005-0000-0000-0000B6910000}"/>
    <cellStyle name="Normal 14 2 2" xfId="37489" xr:uid="{00000000-0005-0000-0000-0000B7910000}"/>
    <cellStyle name="Normal 14 2 2 2" xfId="37490" xr:uid="{00000000-0005-0000-0000-0000B8910000}"/>
    <cellStyle name="Normal 14 2 2 3" xfId="37491" xr:uid="{00000000-0005-0000-0000-0000B9910000}"/>
    <cellStyle name="Normal 14 2 2 3 2" xfId="37492" xr:uid="{00000000-0005-0000-0000-0000BA910000}"/>
    <cellStyle name="Normal 14 2 2 4" xfId="37493" xr:uid="{00000000-0005-0000-0000-0000BB910000}"/>
    <cellStyle name="Normal 14 2 2 5" xfId="37494" xr:uid="{00000000-0005-0000-0000-0000BC910000}"/>
    <cellStyle name="Normal 14 2 3" xfId="37495" xr:uid="{00000000-0005-0000-0000-0000BD910000}"/>
    <cellStyle name="Normal 14 2 3 2" xfId="37496" xr:uid="{00000000-0005-0000-0000-0000BE910000}"/>
    <cellStyle name="Normal 14 2 3 3" xfId="37497" xr:uid="{00000000-0005-0000-0000-0000BF910000}"/>
    <cellStyle name="Normal 14 2 3 4" xfId="37498" xr:uid="{00000000-0005-0000-0000-0000C0910000}"/>
    <cellStyle name="Normal 14 2 4" xfId="37499" xr:uid="{00000000-0005-0000-0000-0000C1910000}"/>
    <cellStyle name="Normal 14 2 4 2" xfId="37500" xr:uid="{00000000-0005-0000-0000-0000C2910000}"/>
    <cellStyle name="Normal 14 2 4 3" xfId="37501" xr:uid="{00000000-0005-0000-0000-0000C3910000}"/>
    <cellStyle name="Normal 14 2 4 4" xfId="37502" xr:uid="{00000000-0005-0000-0000-0000C4910000}"/>
    <cellStyle name="Normal 14 2 5" xfId="37503" xr:uid="{00000000-0005-0000-0000-0000C5910000}"/>
    <cellStyle name="Normal 14 2 6" xfId="37504" xr:uid="{00000000-0005-0000-0000-0000C6910000}"/>
    <cellStyle name="Normal 14 2 7" xfId="37505" xr:uid="{00000000-0005-0000-0000-0000C7910000}"/>
    <cellStyle name="Normal 14 3" xfId="37506" xr:uid="{00000000-0005-0000-0000-0000C8910000}"/>
    <cellStyle name="Normal 14 3 2" xfId="37507" xr:uid="{00000000-0005-0000-0000-0000C9910000}"/>
    <cellStyle name="Normal 14 3 2 2" xfId="37508" xr:uid="{00000000-0005-0000-0000-0000CA910000}"/>
    <cellStyle name="Normal 14 3 2 3" xfId="37509" xr:uid="{00000000-0005-0000-0000-0000CB910000}"/>
    <cellStyle name="Normal 14 3 2 4" xfId="37510" xr:uid="{00000000-0005-0000-0000-0000CC910000}"/>
    <cellStyle name="Normal 14 3 3" xfId="37511" xr:uid="{00000000-0005-0000-0000-0000CD910000}"/>
    <cellStyle name="Normal 14 3 3 2" xfId="37512" xr:uid="{00000000-0005-0000-0000-0000CE910000}"/>
    <cellStyle name="Normal 14 3 3 3" xfId="37513" xr:uid="{00000000-0005-0000-0000-0000CF910000}"/>
    <cellStyle name="Normal 14 3 3 4" xfId="37514" xr:uid="{00000000-0005-0000-0000-0000D0910000}"/>
    <cellStyle name="Normal 14 3 4" xfId="37515" xr:uid="{00000000-0005-0000-0000-0000D1910000}"/>
    <cellStyle name="Normal 14 3 5" xfId="37516" xr:uid="{00000000-0005-0000-0000-0000D2910000}"/>
    <cellStyle name="Normal 14 3 6" xfId="37517" xr:uid="{00000000-0005-0000-0000-0000D3910000}"/>
    <cellStyle name="Normal 14 4" xfId="37518" xr:uid="{00000000-0005-0000-0000-0000D4910000}"/>
    <cellStyle name="Normal 14 4 2" xfId="37519" xr:uid="{00000000-0005-0000-0000-0000D5910000}"/>
    <cellStyle name="Normal 14 4 2 2" xfId="37520" xr:uid="{00000000-0005-0000-0000-0000D6910000}"/>
    <cellStyle name="Normal 14 4 2 3" xfId="37521" xr:uid="{00000000-0005-0000-0000-0000D7910000}"/>
    <cellStyle name="Normal 14 4 2 4" xfId="37522" xr:uid="{00000000-0005-0000-0000-0000D8910000}"/>
    <cellStyle name="Normal 14 4 3" xfId="37523" xr:uid="{00000000-0005-0000-0000-0000D9910000}"/>
    <cellStyle name="Normal 14 4 3 2" xfId="37524" xr:uid="{00000000-0005-0000-0000-0000DA910000}"/>
    <cellStyle name="Normal 14 4 3 3" xfId="37525" xr:uid="{00000000-0005-0000-0000-0000DB910000}"/>
    <cellStyle name="Normal 14 4 3 4" xfId="37526" xr:uid="{00000000-0005-0000-0000-0000DC910000}"/>
    <cellStyle name="Normal 14 4 4" xfId="37527" xr:uid="{00000000-0005-0000-0000-0000DD910000}"/>
    <cellStyle name="Normal 14 4 5" xfId="37528" xr:uid="{00000000-0005-0000-0000-0000DE910000}"/>
    <cellStyle name="Normal 14 4 6" xfId="37529" xr:uid="{00000000-0005-0000-0000-0000DF910000}"/>
    <cellStyle name="Normal 14 5" xfId="37530" xr:uid="{00000000-0005-0000-0000-0000E0910000}"/>
    <cellStyle name="Normal 14 5 2" xfId="37531" xr:uid="{00000000-0005-0000-0000-0000E1910000}"/>
    <cellStyle name="Normal 14 5 3" xfId="37532" xr:uid="{00000000-0005-0000-0000-0000E2910000}"/>
    <cellStyle name="Normal 14 5 4" xfId="37533" xr:uid="{00000000-0005-0000-0000-0000E3910000}"/>
    <cellStyle name="Normal 14 6" xfId="37534" xr:uid="{00000000-0005-0000-0000-0000E4910000}"/>
    <cellStyle name="Normal 14 6 2" xfId="37535" xr:uid="{00000000-0005-0000-0000-0000E5910000}"/>
    <cellStyle name="Normal 14 6 3" xfId="37536" xr:uid="{00000000-0005-0000-0000-0000E6910000}"/>
    <cellStyle name="Normal 14 6 4" xfId="37537" xr:uid="{00000000-0005-0000-0000-0000E7910000}"/>
    <cellStyle name="Normal 14 7" xfId="37538" xr:uid="{00000000-0005-0000-0000-0000E8910000}"/>
    <cellStyle name="Normal 14 7 2" xfId="37539" xr:uid="{00000000-0005-0000-0000-0000E9910000}"/>
    <cellStyle name="Normal 14 7 3" xfId="37540" xr:uid="{00000000-0005-0000-0000-0000EA910000}"/>
    <cellStyle name="Normal 14 7 4" xfId="37541" xr:uid="{00000000-0005-0000-0000-0000EB910000}"/>
    <cellStyle name="Normal 14 8" xfId="37542" xr:uid="{00000000-0005-0000-0000-0000EC910000}"/>
    <cellStyle name="Normal 14 9" xfId="37543" xr:uid="{00000000-0005-0000-0000-0000ED910000}"/>
    <cellStyle name="Normal 14_BSD2" xfId="37544" xr:uid="{00000000-0005-0000-0000-0000EE910000}"/>
    <cellStyle name="Normal 140" xfId="151" xr:uid="{00000000-0005-0000-0000-0000EF910000}"/>
    <cellStyle name="Normal 140 2" xfId="37545" xr:uid="{00000000-0005-0000-0000-0000F0910000}"/>
    <cellStyle name="Normal 140 3" xfId="37546" xr:uid="{00000000-0005-0000-0000-0000F1910000}"/>
    <cellStyle name="Normal 140 4" xfId="37547" xr:uid="{00000000-0005-0000-0000-0000F2910000}"/>
    <cellStyle name="Normal 141" xfId="152" xr:uid="{00000000-0005-0000-0000-0000F3910000}"/>
    <cellStyle name="Normal 141 2" xfId="37548" xr:uid="{00000000-0005-0000-0000-0000F4910000}"/>
    <cellStyle name="Normal 141 3" xfId="37549" xr:uid="{00000000-0005-0000-0000-0000F5910000}"/>
    <cellStyle name="Normal 141 4" xfId="37550" xr:uid="{00000000-0005-0000-0000-0000F6910000}"/>
    <cellStyle name="Normal 142" xfId="153" xr:uid="{00000000-0005-0000-0000-0000F7910000}"/>
    <cellStyle name="Normal 142 2" xfId="37551" xr:uid="{00000000-0005-0000-0000-0000F8910000}"/>
    <cellStyle name="Normal 142 3" xfId="37552" xr:uid="{00000000-0005-0000-0000-0000F9910000}"/>
    <cellStyle name="Normal 142 4" xfId="37553" xr:uid="{00000000-0005-0000-0000-0000FA910000}"/>
    <cellStyle name="Normal 143" xfId="154" xr:uid="{00000000-0005-0000-0000-0000FB910000}"/>
    <cellStyle name="Normal 143 2" xfId="37554" xr:uid="{00000000-0005-0000-0000-0000FC910000}"/>
    <cellStyle name="Normal 143 3" xfId="37555" xr:uid="{00000000-0005-0000-0000-0000FD910000}"/>
    <cellStyle name="Normal 143 4" xfId="37556" xr:uid="{00000000-0005-0000-0000-0000FE910000}"/>
    <cellStyle name="Normal 144" xfId="155" xr:uid="{00000000-0005-0000-0000-0000FF910000}"/>
    <cellStyle name="Normal 144 2" xfId="37557" xr:uid="{00000000-0005-0000-0000-000000920000}"/>
    <cellStyle name="Normal 144 3" xfId="37558" xr:uid="{00000000-0005-0000-0000-000001920000}"/>
    <cellStyle name="Normal 144 4" xfId="37559" xr:uid="{00000000-0005-0000-0000-000002920000}"/>
    <cellStyle name="Normal 145" xfId="156" xr:uid="{00000000-0005-0000-0000-000003920000}"/>
    <cellStyle name="Normal 145 2" xfId="37560" xr:uid="{00000000-0005-0000-0000-000004920000}"/>
    <cellStyle name="Normal 145 3" xfId="37561" xr:uid="{00000000-0005-0000-0000-000005920000}"/>
    <cellStyle name="Normal 145 4" xfId="37562" xr:uid="{00000000-0005-0000-0000-000006920000}"/>
    <cellStyle name="Normal 146" xfId="157" xr:uid="{00000000-0005-0000-0000-000007920000}"/>
    <cellStyle name="Normal 146 2" xfId="37563" xr:uid="{00000000-0005-0000-0000-000008920000}"/>
    <cellStyle name="Normal 146 3" xfId="37564" xr:uid="{00000000-0005-0000-0000-000009920000}"/>
    <cellStyle name="Normal 146 4" xfId="37565" xr:uid="{00000000-0005-0000-0000-00000A920000}"/>
    <cellStyle name="Normal 147" xfId="158" xr:uid="{00000000-0005-0000-0000-00000B920000}"/>
    <cellStyle name="Normal 147 2" xfId="37566" xr:uid="{00000000-0005-0000-0000-00000C920000}"/>
    <cellStyle name="Normal 147 3" xfId="37567" xr:uid="{00000000-0005-0000-0000-00000D920000}"/>
    <cellStyle name="Normal 147 4" xfId="37568" xr:uid="{00000000-0005-0000-0000-00000E920000}"/>
    <cellStyle name="Normal 148" xfId="159" xr:uid="{00000000-0005-0000-0000-00000F920000}"/>
    <cellStyle name="Normal 148 2" xfId="37569" xr:uid="{00000000-0005-0000-0000-000010920000}"/>
    <cellStyle name="Normal 148 3" xfId="37570" xr:uid="{00000000-0005-0000-0000-000011920000}"/>
    <cellStyle name="Normal 148 4" xfId="37571" xr:uid="{00000000-0005-0000-0000-000012920000}"/>
    <cellStyle name="Normal 149" xfId="160" xr:uid="{00000000-0005-0000-0000-000013920000}"/>
    <cellStyle name="Normal 149 2" xfId="37572" xr:uid="{00000000-0005-0000-0000-000014920000}"/>
    <cellStyle name="Normal 149 3" xfId="37573" xr:uid="{00000000-0005-0000-0000-000015920000}"/>
    <cellStyle name="Normal 149 4" xfId="37574" xr:uid="{00000000-0005-0000-0000-000016920000}"/>
    <cellStyle name="Normal 15" xfId="161" xr:uid="{00000000-0005-0000-0000-000017920000}"/>
    <cellStyle name="Normal 15 10" xfId="37575" xr:uid="{00000000-0005-0000-0000-000018920000}"/>
    <cellStyle name="Normal 15 11" xfId="37576" xr:uid="{00000000-0005-0000-0000-000019920000}"/>
    <cellStyle name="Normal 15 12" xfId="37577" xr:uid="{00000000-0005-0000-0000-00001A920000}"/>
    <cellStyle name="Normal 15 13" xfId="37578" xr:uid="{00000000-0005-0000-0000-00001B920000}"/>
    <cellStyle name="Normal 15 14" xfId="37579" xr:uid="{00000000-0005-0000-0000-00001C920000}"/>
    <cellStyle name="Normal 15 15" xfId="37580" xr:uid="{00000000-0005-0000-0000-00001D920000}"/>
    <cellStyle name="Normal 15 16" xfId="37581" xr:uid="{00000000-0005-0000-0000-00001E920000}"/>
    <cellStyle name="Normal 15 17" xfId="37582" xr:uid="{00000000-0005-0000-0000-00001F920000}"/>
    <cellStyle name="Normal 15 18" xfId="37583" xr:uid="{00000000-0005-0000-0000-000020920000}"/>
    <cellStyle name="Normal 15 19" xfId="37584" xr:uid="{00000000-0005-0000-0000-000021920000}"/>
    <cellStyle name="Normal 15 2" xfId="37585" xr:uid="{00000000-0005-0000-0000-000022920000}"/>
    <cellStyle name="Normal 15 2 2" xfId="37586" xr:uid="{00000000-0005-0000-0000-000023920000}"/>
    <cellStyle name="Normal 15 2 2 2" xfId="37587" xr:uid="{00000000-0005-0000-0000-000024920000}"/>
    <cellStyle name="Normal 15 2 2 3" xfId="37588" xr:uid="{00000000-0005-0000-0000-000025920000}"/>
    <cellStyle name="Normal 15 2 2 4" xfId="37589" xr:uid="{00000000-0005-0000-0000-000026920000}"/>
    <cellStyle name="Normal 15 2 2 5" xfId="37590" xr:uid="{00000000-0005-0000-0000-000027920000}"/>
    <cellStyle name="Normal 15 2 3" xfId="37591" xr:uid="{00000000-0005-0000-0000-000028920000}"/>
    <cellStyle name="Normal 15 2 3 2" xfId="37592" xr:uid="{00000000-0005-0000-0000-000029920000}"/>
    <cellStyle name="Normal 15 2 3 3" xfId="37593" xr:uid="{00000000-0005-0000-0000-00002A920000}"/>
    <cellStyle name="Normal 15 2 3 4" xfId="37594" xr:uid="{00000000-0005-0000-0000-00002B920000}"/>
    <cellStyle name="Normal 15 2 4" xfId="37595" xr:uid="{00000000-0005-0000-0000-00002C920000}"/>
    <cellStyle name="Normal 15 2 4 2" xfId="37596" xr:uid="{00000000-0005-0000-0000-00002D920000}"/>
    <cellStyle name="Normal 15 2 4 3" xfId="37597" xr:uid="{00000000-0005-0000-0000-00002E920000}"/>
    <cellStyle name="Normal 15 2 4 4" xfId="37598" xr:uid="{00000000-0005-0000-0000-00002F920000}"/>
    <cellStyle name="Normal 15 2 5" xfId="37599" xr:uid="{00000000-0005-0000-0000-000030920000}"/>
    <cellStyle name="Normal 15 2 6" xfId="37600" xr:uid="{00000000-0005-0000-0000-000031920000}"/>
    <cellStyle name="Normal 15 2 7" xfId="37601" xr:uid="{00000000-0005-0000-0000-000032920000}"/>
    <cellStyle name="Normal 15 20" xfId="37602" xr:uid="{00000000-0005-0000-0000-000033920000}"/>
    <cellStyle name="Normal 15 21" xfId="37603" xr:uid="{00000000-0005-0000-0000-000034920000}"/>
    <cellStyle name="Normal 15 22" xfId="37604" xr:uid="{00000000-0005-0000-0000-000035920000}"/>
    <cellStyle name="Normal 15 3" xfId="37605" xr:uid="{00000000-0005-0000-0000-000036920000}"/>
    <cellStyle name="Normal 15 3 2" xfId="37606" xr:uid="{00000000-0005-0000-0000-000037920000}"/>
    <cellStyle name="Normal 15 3 2 2" xfId="37607" xr:uid="{00000000-0005-0000-0000-000038920000}"/>
    <cellStyle name="Normal 15 3 2 3" xfId="37608" xr:uid="{00000000-0005-0000-0000-000039920000}"/>
    <cellStyle name="Normal 15 3 2 4" xfId="37609" xr:uid="{00000000-0005-0000-0000-00003A920000}"/>
    <cellStyle name="Normal 15 3 3" xfId="37610" xr:uid="{00000000-0005-0000-0000-00003B920000}"/>
    <cellStyle name="Normal 15 3 3 2" xfId="37611" xr:uid="{00000000-0005-0000-0000-00003C920000}"/>
    <cellStyle name="Normal 15 3 3 3" xfId="37612" xr:uid="{00000000-0005-0000-0000-00003D920000}"/>
    <cellStyle name="Normal 15 3 3 4" xfId="37613" xr:uid="{00000000-0005-0000-0000-00003E920000}"/>
    <cellStyle name="Normal 15 3 4" xfId="37614" xr:uid="{00000000-0005-0000-0000-00003F920000}"/>
    <cellStyle name="Normal 15 3 5" xfId="37615" xr:uid="{00000000-0005-0000-0000-000040920000}"/>
    <cellStyle name="Normal 15 3 6" xfId="37616" xr:uid="{00000000-0005-0000-0000-000041920000}"/>
    <cellStyle name="Normal 15 4" xfId="37617" xr:uid="{00000000-0005-0000-0000-000042920000}"/>
    <cellStyle name="Normal 15 4 2" xfId="37618" xr:uid="{00000000-0005-0000-0000-000043920000}"/>
    <cellStyle name="Normal 15 4 2 2" xfId="37619" xr:uid="{00000000-0005-0000-0000-000044920000}"/>
    <cellStyle name="Normal 15 4 2 3" xfId="37620" xr:uid="{00000000-0005-0000-0000-000045920000}"/>
    <cellStyle name="Normal 15 4 2 4" xfId="37621" xr:uid="{00000000-0005-0000-0000-000046920000}"/>
    <cellStyle name="Normal 15 4 3" xfId="37622" xr:uid="{00000000-0005-0000-0000-000047920000}"/>
    <cellStyle name="Normal 15 4 3 2" xfId="37623" xr:uid="{00000000-0005-0000-0000-000048920000}"/>
    <cellStyle name="Normal 15 4 3 3" xfId="37624" xr:uid="{00000000-0005-0000-0000-000049920000}"/>
    <cellStyle name="Normal 15 4 3 4" xfId="37625" xr:uid="{00000000-0005-0000-0000-00004A920000}"/>
    <cellStyle name="Normal 15 4 4" xfId="37626" xr:uid="{00000000-0005-0000-0000-00004B920000}"/>
    <cellStyle name="Normal 15 4 5" xfId="37627" xr:uid="{00000000-0005-0000-0000-00004C920000}"/>
    <cellStyle name="Normal 15 4 6" xfId="37628" xr:uid="{00000000-0005-0000-0000-00004D920000}"/>
    <cellStyle name="Normal 15 5" xfId="37629" xr:uid="{00000000-0005-0000-0000-00004E920000}"/>
    <cellStyle name="Normal 15 5 2" xfId="37630" xr:uid="{00000000-0005-0000-0000-00004F920000}"/>
    <cellStyle name="Normal 15 5 3" xfId="37631" xr:uid="{00000000-0005-0000-0000-000050920000}"/>
    <cellStyle name="Normal 15 5 4" xfId="37632" xr:uid="{00000000-0005-0000-0000-000051920000}"/>
    <cellStyle name="Normal 15 6" xfId="37633" xr:uid="{00000000-0005-0000-0000-000052920000}"/>
    <cellStyle name="Normal 15 6 2" xfId="37634" xr:uid="{00000000-0005-0000-0000-000053920000}"/>
    <cellStyle name="Normal 15 6 3" xfId="37635" xr:uid="{00000000-0005-0000-0000-000054920000}"/>
    <cellStyle name="Normal 15 6 4" xfId="37636" xr:uid="{00000000-0005-0000-0000-000055920000}"/>
    <cellStyle name="Normal 15 7" xfId="37637" xr:uid="{00000000-0005-0000-0000-000056920000}"/>
    <cellStyle name="Normal 15 7 2" xfId="37638" xr:uid="{00000000-0005-0000-0000-000057920000}"/>
    <cellStyle name="Normal 15 8" xfId="37639" xr:uid="{00000000-0005-0000-0000-000058920000}"/>
    <cellStyle name="Normal 15 9" xfId="37640" xr:uid="{00000000-0005-0000-0000-000059920000}"/>
    <cellStyle name="Normal 15_BSD2" xfId="37641" xr:uid="{00000000-0005-0000-0000-00005A920000}"/>
    <cellStyle name="Normal 150" xfId="162" xr:uid="{00000000-0005-0000-0000-00005B920000}"/>
    <cellStyle name="Normal 150 2" xfId="37642" xr:uid="{00000000-0005-0000-0000-00005C920000}"/>
    <cellStyle name="Normal 150 3" xfId="37643" xr:uid="{00000000-0005-0000-0000-00005D920000}"/>
    <cellStyle name="Normal 150 4" xfId="37644" xr:uid="{00000000-0005-0000-0000-00005E920000}"/>
    <cellStyle name="Normal 151" xfId="163" xr:uid="{00000000-0005-0000-0000-00005F920000}"/>
    <cellStyle name="Normal 151 2" xfId="37645" xr:uid="{00000000-0005-0000-0000-000060920000}"/>
    <cellStyle name="Normal 151 3" xfId="37646" xr:uid="{00000000-0005-0000-0000-000061920000}"/>
    <cellStyle name="Normal 151 4" xfId="37647" xr:uid="{00000000-0005-0000-0000-000062920000}"/>
    <cellStyle name="Normal 152" xfId="164" xr:uid="{00000000-0005-0000-0000-000063920000}"/>
    <cellStyle name="Normal 152 2" xfId="37648" xr:uid="{00000000-0005-0000-0000-000064920000}"/>
    <cellStyle name="Normal 152 3" xfId="37649" xr:uid="{00000000-0005-0000-0000-000065920000}"/>
    <cellStyle name="Normal 152 4" xfId="37650" xr:uid="{00000000-0005-0000-0000-000066920000}"/>
    <cellStyle name="Normal 153" xfId="165" xr:uid="{00000000-0005-0000-0000-000067920000}"/>
    <cellStyle name="Normal 153 2" xfId="37651" xr:uid="{00000000-0005-0000-0000-000068920000}"/>
    <cellStyle name="Normal 153 3" xfId="37652" xr:uid="{00000000-0005-0000-0000-000069920000}"/>
    <cellStyle name="Normal 153 4" xfId="37653" xr:uid="{00000000-0005-0000-0000-00006A920000}"/>
    <cellStyle name="Normal 154" xfId="166" xr:uid="{00000000-0005-0000-0000-00006B920000}"/>
    <cellStyle name="Normal 154 2" xfId="37654" xr:uid="{00000000-0005-0000-0000-00006C920000}"/>
    <cellStyle name="Normal 154 3" xfId="37655" xr:uid="{00000000-0005-0000-0000-00006D920000}"/>
    <cellStyle name="Normal 154 4" xfId="37656" xr:uid="{00000000-0005-0000-0000-00006E920000}"/>
    <cellStyle name="Normal 155" xfId="167" xr:uid="{00000000-0005-0000-0000-00006F920000}"/>
    <cellStyle name="Normal 155 2" xfId="37657" xr:uid="{00000000-0005-0000-0000-000070920000}"/>
    <cellStyle name="Normal 155 3" xfId="37658" xr:uid="{00000000-0005-0000-0000-000071920000}"/>
    <cellStyle name="Normal 155 4" xfId="37659" xr:uid="{00000000-0005-0000-0000-000072920000}"/>
    <cellStyle name="Normal 156" xfId="168" xr:uid="{00000000-0005-0000-0000-000073920000}"/>
    <cellStyle name="Normal 156 2" xfId="37660" xr:uid="{00000000-0005-0000-0000-000074920000}"/>
    <cellStyle name="Normal 156 3" xfId="37661" xr:uid="{00000000-0005-0000-0000-000075920000}"/>
    <cellStyle name="Normal 156 4" xfId="37662" xr:uid="{00000000-0005-0000-0000-000076920000}"/>
    <cellStyle name="Normal 157" xfId="169" xr:uid="{00000000-0005-0000-0000-000077920000}"/>
    <cellStyle name="Normal 157 2" xfId="37663" xr:uid="{00000000-0005-0000-0000-000078920000}"/>
    <cellStyle name="Normal 157 3" xfId="37664" xr:uid="{00000000-0005-0000-0000-000079920000}"/>
    <cellStyle name="Normal 157 3 2" xfId="37665" xr:uid="{00000000-0005-0000-0000-00007A920000}"/>
    <cellStyle name="Normal 157 4" xfId="37666" xr:uid="{00000000-0005-0000-0000-00007B920000}"/>
    <cellStyle name="Normal 157 5" xfId="37667" xr:uid="{00000000-0005-0000-0000-00007C920000}"/>
    <cellStyle name="Normal 158" xfId="170" xr:uid="{00000000-0005-0000-0000-00007D920000}"/>
    <cellStyle name="Normal 158 2" xfId="37668" xr:uid="{00000000-0005-0000-0000-00007E920000}"/>
    <cellStyle name="Normal 158 3" xfId="37669" xr:uid="{00000000-0005-0000-0000-00007F920000}"/>
    <cellStyle name="Normal 158 4" xfId="37670" xr:uid="{00000000-0005-0000-0000-000080920000}"/>
    <cellStyle name="Normal 159" xfId="171" xr:uid="{00000000-0005-0000-0000-000081920000}"/>
    <cellStyle name="Normal 159 2" xfId="37671" xr:uid="{00000000-0005-0000-0000-000082920000}"/>
    <cellStyle name="Normal 159 3" xfId="37672" xr:uid="{00000000-0005-0000-0000-000083920000}"/>
    <cellStyle name="Normal 159 4" xfId="37673" xr:uid="{00000000-0005-0000-0000-000084920000}"/>
    <cellStyle name="Normal 16" xfId="172" xr:uid="{00000000-0005-0000-0000-000085920000}"/>
    <cellStyle name="Normal 16 10" xfId="37674" xr:uid="{00000000-0005-0000-0000-000086920000}"/>
    <cellStyle name="Normal 16 11" xfId="37675" xr:uid="{00000000-0005-0000-0000-000087920000}"/>
    <cellStyle name="Normal 16 12" xfId="37676" xr:uid="{00000000-0005-0000-0000-000088920000}"/>
    <cellStyle name="Normal 16 13" xfId="37677" xr:uid="{00000000-0005-0000-0000-000089920000}"/>
    <cellStyle name="Normal 16 14" xfId="37678" xr:uid="{00000000-0005-0000-0000-00008A920000}"/>
    <cellStyle name="Normal 16 15" xfId="37679" xr:uid="{00000000-0005-0000-0000-00008B920000}"/>
    <cellStyle name="Normal 16 16" xfId="37680" xr:uid="{00000000-0005-0000-0000-00008C920000}"/>
    <cellStyle name="Normal 16 17" xfId="37681" xr:uid="{00000000-0005-0000-0000-00008D920000}"/>
    <cellStyle name="Normal 16 18" xfId="37682" xr:uid="{00000000-0005-0000-0000-00008E920000}"/>
    <cellStyle name="Normal 16 19" xfId="37683" xr:uid="{00000000-0005-0000-0000-00008F920000}"/>
    <cellStyle name="Normal 16 2" xfId="37684" xr:uid="{00000000-0005-0000-0000-000090920000}"/>
    <cellStyle name="Normal 16 2 2" xfId="37685" xr:uid="{00000000-0005-0000-0000-000091920000}"/>
    <cellStyle name="Normal 16 2 2 2" xfId="37686" xr:uid="{00000000-0005-0000-0000-000092920000}"/>
    <cellStyle name="Normal 16 2 2 3" xfId="37687" xr:uid="{00000000-0005-0000-0000-000093920000}"/>
    <cellStyle name="Normal 16 2 2 4" xfId="37688" xr:uid="{00000000-0005-0000-0000-000094920000}"/>
    <cellStyle name="Normal 16 2 2 5" xfId="37689" xr:uid="{00000000-0005-0000-0000-000095920000}"/>
    <cellStyle name="Normal 16 2 3" xfId="37690" xr:uid="{00000000-0005-0000-0000-000096920000}"/>
    <cellStyle name="Normal 16 2 3 2" xfId="37691" xr:uid="{00000000-0005-0000-0000-000097920000}"/>
    <cellStyle name="Normal 16 2 3 3" xfId="37692" xr:uid="{00000000-0005-0000-0000-000098920000}"/>
    <cellStyle name="Normal 16 2 3 4" xfId="37693" xr:uid="{00000000-0005-0000-0000-000099920000}"/>
    <cellStyle name="Normal 16 2 4" xfId="37694" xr:uid="{00000000-0005-0000-0000-00009A920000}"/>
    <cellStyle name="Normal 16 2 4 2" xfId="37695" xr:uid="{00000000-0005-0000-0000-00009B920000}"/>
    <cellStyle name="Normal 16 2 4 3" xfId="37696" xr:uid="{00000000-0005-0000-0000-00009C920000}"/>
    <cellStyle name="Normal 16 2 4 4" xfId="37697" xr:uid="{00000000-0005-0000-0000-00009D920000}"/>
    <cellStyle name="Normal 16 2 5" xfId="37698" xr:uid="{00000000-0005-0000-0000-00009E920000}"/>
    <cellStyle name="Normal 16 2 6" xfId="37699" xr:uid="{00000000-0005-0000-0000-00009F920000}"/>
    <cellStyle name="Normal 16 2 7" xfId="37700" xr:uid="{00000000-0005-0000-0000-0000A0920000}"/>
    <cellStyle name="Normal 16 20" xfId="37701" xr:uid="{00000000-0005-0000-0000-0000A1920000}"/>
    <cellStyle name="Normal 16 21" xfId="37702" xr:uid="{00000000-0005-0000-0000-0000A2920000}"/>
    <cellStyle name="Normal 16 22" xfId="37703" xr:uid="{00000000-0005-0000-0000-0000A3920000}"/>
    <cellStyle name="Normal 16 3" xfId="37704" xr:uid="{00000000-0005-0000-0000-0000A4920000}"/>
    <cellStyle name="Normal 16 3 2" xfId="37705" xr:uid="{00000000-0005-0000-0000-0000A5920000}"/>
    <cellStyle name="Normal 16 3 2 2" xfId="37706" xr:uid="{00000000-0005-0000-0000-0000A6920000}"/>
    <cellStyle name="Normal 16 3 2 3" xfId="37707" xr:uid="{00000000-0005-0000-0000-0000A7920000}"/>
    <cellStyle name="Normal 16 3 2 4" xfId="37708" xr:uid="{00000000-0005-0000-0000-0000A8920000}"/>
    <cellStyle name="Normal 16 3 3" xfId="37709" xr:uid="{00000000-0005-0000-0000-0000A9920000}"/>
    <cellStyle name="Normal 16 3 3 2" xfId="37710" xr:uid="{00000000-0005-0000-0000-0000AA920000}"/>
    <cellStyle name="Normal 16 3 3 3" xfId="37711" xr:uid="{00000000-0005-0000-0000-0000AB920000}"/>
    <cellStyle name="Normal 16 3 3 4" xfId="37712" xr:uid="{00000000-0005-0000-0000-0000AC920000}"/>
    <cellStyle name="Normal 16 3 4" xfId="37713" xr:uid="{00000000-0005-0000-0000-0000AD920000}"/>
    <cellStyle name="Normal 16 3 5" xfId="37714" xr:uid="{00000000-0005-0000-0000-0000AE920000}"/>
    <cellStyle name="Normal 16 3 6" xfId="37715" xr:uid="{00000000-0005-0000-0000-0000AF920000}"/>
    <cellStyle name="Normal 16 4" xfId="37716" xr:uid="{00000000-0005-0000-0000-0000B0920000}"/>
    <cellStyle name="Normal 16 4 2" xfId="37717" xr:uid="{00000000-0005-0000-0000-0000B1920000}"/>
    <cellStyle name="Normal 16 4 2 2" xfId="37718" xr:uid="{00000000-0005-0000-0000-0000B2920000}"/>
    <cellStyle name="Normal 16 4 2 3" xfId="37719" xr:uid="{00000000-0005-0000-0000-0000B3920000}"/>
    <cellStyle name="Normal 16 4 2 4" xfId="37720" xr:uid="{00000000-0005-0000-0000-0000B4920000}"/>
    <cellStyle name="Normal 16 4 3" xfId="37721" xr:uid="{00000000-0005-0000-0000-0000B5920000}"/>
    <cellStyle name="Normal 16 4 3 2" xfId="37722" xr:uid="{00000000-0005-0000-0000-0000B6920000}"/>
    <cellStyle name="Normal 16 4 3 3" xfId="37723" xr:uid="{00000000-0005-0000-0000-0000B7920000}"/>
    <cellStyle name="Normal 16 4 3 4" xfId="37724" xr:uid="{00000000-0005-0000-0000-0000B8920000}"/>
    <cellStyle name="Normal 16 4 4" xfId="37725" xr:uid="{00000000-0005-0000-0000-0000B9920000}"/>
    <cellStyle name="Normal 16 4 5" xfId="37726" xr:uid="{00000000-0005-0000-0000-0000BA920000}"/>
    <cellStyle name="Normal 16 4 6" xfId="37727" xr:uid="{00000000-0005-0000-0000-0000BB920000}"/>
    <cellStyle name="Normal 16 5" xfId="37728" xr:uid="{00000000-0005-0000-0000-0000BC920000}"/>
    <cellStyle name="Normal 16 5 2" xfId="37729" xr:uid="{00000000-0005-0000-0000-0000BD920000}"/>
    <cellStyle name="Normal 16 5 3" xfId="37730" xr:uid="{00000000-0005-0000-0000-0000BE920000}"/>
    <cellStyle name="Normal 16 5 4" xfId="37731" xr:uid="{00000000-0005-0000-0000-0000BF920000}"/>
    <cellStyle name="Normal 16 6" xfId="37732" xr:uid="{00000000-0005-0000-0000-0000C0920000}"/>
    <cellStyle name="Normal 16 6 2" xfId="37733" xr:uid="{00000000-0005-0000-0000-0000C1920000}"/>
    <cellStyle name="Normal 16 6 3" xfId="37734" xr:uid="{00000000-0005-0000-0000-0000C2920000}"/>
    <cellStyle name="Normal 16 6 4" xfId="37735" xr:uid="{00000000-0005-0000-0000-0000C3920000}"/>
    <cellStyle name="Normal 16 7" xfId="37736" xr:uid="{00000000-0005-0000-0000-0000C4920000}"/>
    <cellStyle name="Normal 16 7 2" xfId="37737" xr:uid="{00000000-0005-0000-0000-0000C5920000}"/>
    <cellStyle name="Normal 16 8" xfId="37738" xr:uid="{00000000-0005-0000-0000-0000C6920000}"/>
    <cellStyle name="Normal 16 9" xfId="37739" xr:uid="{00000000-0005-0000-0000-0000C7920000}"/>
    <cellStyle name="Normal 16_BSD2" xfId="37740" xr:uid="{00000000-0005-0000-0000-0000C8920000}"/>
    <cellStyle name="Normal 160" xfId="173" xr:uid="{00000000-0005-0000-0000-0000C9920000}"/>
    <cellStyle name="Normal 160 2" xfId="37741" xr:uid="{00000000-0005-0000-0000-0000CA920000}"/>
    <cellStyle name="Normal 160 3" xfId="37742" xr:uid="{00000000-0005-0000-0000-0000CB920000}"/>
    <cellStyle name="Normal 160 4" xfId="37743" xr:uid="{00000000-0005-0000-0000-0000CC920000}"/>
    <cellStyle name="Normal 161" xfId="174" xr:uid="{00000000-0005-0000-0000-0000CD920000}"/>
    <cellStyle name="Normal 161 2" xfId="37744" xr:uid="{00000000-0005-0000-0000-0000CE920000}"/>
    <cellStyle name="Normal 161 3" xfId="37745" xr:uid="{00000000-0005-0000-0000-0000CF920000}"/>
    <cellStyle name="Normal 161 4" xfId="37746" xr:uid="{00000000-0005-0000-0000-0000D0920000}"/>
    <cellStyle name="Normal 162" xfId="175" xr:uid="{00000000-0005-0000-0000-0000D1920000}"/>
    <cellStyle name="Normal 162 2" xfId="37747" xr:uid="{00000000-0005-0000-0000-0000D2920000}"/>
    <cellStyle name="Normal 162 2 2" xfId="37748" xr:uid="{00000000-0005-0000-0000-0000D3920000}"/>
    <cellStyle name="Normal 162 2 2 2" xfId="37749" xr:uid="{00000000-0005-0000-0000-0000D4920000}"/>
    <cellStyle name="Normal 162 2 2 2 2" xfId="37750" xr:uid="{00000000-0005-0000-0000-0000D5920000}"/>
    <cellStyle name="Normal 162 2 2 2 2 2" xfId="37751" xr:uid="{00000000-0005-0000-0000-0000D6920000}"/>
    <cellStyle name="Normal 162 2 2 2 3" xfId="37752" xr:uid="{00000000-0005-0000-0000-0000D7920000}"/>
    <cellStyle name="Normal 162 2 2 3" xfId="37753" xr:uid="{00000000-0005-0000-0000-0000D8920000}"/>
    <cellStyle name="Normal 162 2 2 3 2" xfId="37754" xr:uid="{00000000-0005-0000-0000-0000D9920000}"/>
    <cellStyle name="Normal 162 2 2 4" xfId="37755" xr:uid="{00000000-0005-0000-0000-0000DA920000}"/>
    <cellStyle name="Normal 162 2 3" xfId="37756" xr:uid="{00000000-0005-0000-0000-0000DB920000}"/>
    <cellStyle name="Normal 162 2 3 2" xfId="37757" xr:uid="{00000000-0005-0000-0000-0000DC920000}"/>
    <cellStyle name="Normal 162 2 3 2 2" xfId="37758" xr:uid="{00000000-0005-0000-0000-0000DD920000}"/>
    <cellStyle name="Normal 162 2 3 3" xfId="37759" xr:uid="{00000000-0005-0000-0000-0000DE920000}"/>
    <cellStyle name="Normal 162 2 4" xfId="37760" xr:uid="{00000000-0005-0000-0000-0000DF920000}"/>
    <cellStyle name="Normal 162 2 4 2" xfId="37761" xr:uid="{00000000-0005-0000-0000-0000E0920000}"/>
    <cellStyle name="Normal 162 2 5" xfId="37762" xr:uid="{00000000-0005-0000-0000-0000E1920000}"/>
    <cellStyle name="Normal 162 3" xfId="37763" xr:uid="{00000000-0005-0000-0000-0000E2920000}"/>
    <cellStyle name="Normal 162 4" xfId="37764" xr:uid="{00000000-0005-0000-0000-0000E3920000}"/>
    <cellStyle name="Normal 163" xfId="176" xr:uid="{00000000-0005-0000-0000-0000E4920000}"/>
    <cellStyle name="Normal 163 2" xfId="37765" xr:uid="{00000000-0005-0000-0000-0000E5920000}"/>
    <cellStyle name="Normal 163 3" xfId="37766" xr:uid="{00000000-0005-0000-0000-0000E6920000}"/>
    <cellStyle name="Normal 163 4" xfId="37767" xr:uid="{00000000-0005-0000-0000-0000E7920000}"/>
    <cellStyle name="Normal 164" xfId="177" xr:uid="{00000000-0005-0000-0000-0000E8920000}"/>
    <cellStyle name="Normal 164 2" xfId="37768" xr:uid="{00000000-0005-0000-0000-0000E9920000}"/>
    <cellStyle name="Normal 164 3" xfId="37769" xr:uid="{00000000-0005-0000-0000-0000EA920000}"/>
    <cellStyle name="Normal 164 4" xfId="37770" xr:uid="{00000000-0005-0000-0000-0000EB920000}"/>
    <cellStyle name="Normal 165" xfId="178" xr:uid="{00000000-0005-0000-0000-0000EC920000}"/>
    <cellStyle name="Normal 165 2" xfId="37771" xr:uid="{00000000-0005-0000-0000-0000ED920000}"/>
    <cellStyle name="Normal 165 3" xfId="37772" xr:uid="{00000000-0005-0000-0000-0000EE920000}"/>
    <cellStyle name="Normal 165 4" xfId="37773" xr:uid="{00000000-0005-0000-0000-0000EF920000}"/>
    <cellStyle name="Normal 166" xfId="179" xr:uid="{00000000-0005-0000-0000-0000F0920000}"/>
    <cellStyle name="Normal 166 2" xfId="37774" xr:uid="{00000000-0005-0000-0000-0000F1920000}"/>
    <cellStyle name="Normal 166 3" xfId="37775" xr:uid="{00000000-0005-0000-0000-0000F2920000}"/>
    <cellStyle name="Normal 166 4" xfId="37776" xr:uid="{00000000-0005-0000-0000-0000F3920000}"/>
    <cellStyle name="Normal 167" xfId="180" xr:uid="{00000000-0005-0000-0000-0000F4920000}"/>
    <cellStyle name="Normal 167 2" xfId="37777" xr:uid="{00000000-0005-0000-0000-0000F5920000}"/>
    <cellStyle name="Normal 167 3" xfId="37778" xr:uid="{00000000-0005-0000-0000-0000F6920000}"/>
    <cellStyle name="Normal 167 4" xfId="37779" xr:uid="{00000000-0005-0000-0000-0000F7920000}"/>
    <cellStyle name="Normal 168" xfId="181" xr:uid="{00000000-0005-0000-0000-0000F8920000}"/>
    <cellStyle name="Normal 168 2" xfId="37780" xr:uid="{00000000-0005-0000-0000-0000F9920000}"/>
    <cellStyle name="Normal 168 3" xfId="37781" xr:uid="{00000000-0005-0000-0000-0000FA920000}"/>
    <cellStyle name="Normal 168 4" xfId="37782" xr:uid="{00000000-0005-0000-0000-0000FB920000}"/>
    <cellStyle name="Normal 169" xfId="182" xr:uid="{00000000-0005-0000-0000-0000FC920000}"/>
    <cellStyle name="Normal 169 2" xfId="37783" xr:uid="{00000000-0005-0000-0000-0000FD920000}"/>
    <cellStyle name="Normal 169 3" xfId="37784" xr:uid="{00000000-0005-0000-0000-0000FE920000}"/>
    <cellStyle name="Normal 169 4" xfId="37785" xr:uid="{00000000-0005-0000-0000-0000FF920000}"/>
    <cellStyle name="Normal 17" xfId="183" xr:uid="{00000000-0005-0000-0000-000000930000}"/>
    <cellStyle name="Normal 17 10" xfId="37786" xr:uid="{00000000-0005-0000-0000-000001930000}"/>
    <cellStyle name="Normal 17 11" xfId="37787" xr:uid="{00000000-0005-0000-0000-000002930000}"/>
    <cellStyle name="Normal 17 12" xfId="37788" xr:uid="{00000000-0005-0000-0000-000003930000}"/>
    <cellStyle name="Normal 17 13" xfId="37789" xr:uid="{00000000-0005-0000-0000-000004930000}"/>
    <cellStyle name="Normal 17 14" xfId="37790" xr:uid="{00000000-0005-0000-0000-000005930000}"/>
    <cellStyle name="Normal 17 15" xfId="37791" xr:uid="{00000000-0005-0000-0000-000006930000}"/>
    <cellStyle name="Normal 17 16" xfId="37792" xr:uid="{00000000-0005-0000-0000-000007930000}"/>
    <cellStyle name="Normal 17 17" xfId="37793" xr:uid="{00000000-0005-0000-0000-000008930000}"/>
    <cellStyle name="Normal 17 18" xfId="37794" xr:uid="{00000000-0005-0000-0000-000009930000}"/>
    <cellStyle name="Normal 17 19" xfId="37795" xr:uid="{00000000-0005-0000-0000-00000A930000}"/>
    <cellStyle name="Normal 17 2" xfId="37796" xr:uid="{00000000-0005-0000-0000-00000B930000}"/>
    <cellStyle name="Normal 17 2 2" xfId="37797" xr:uid="{00000000-0005-0000-0000-00000C930000}"/>
    <cellStyle name="Normal 17 2 2 2" xfId="37798" xr:uid="{00000000-0005-0000-0000-00000D930000}"/>
    <cellStyle name="Normal 17 2 2 3" xfId="37799" xr:uid="{00000000-0005-0000-0000-00000E930000}"/>
    <cellStyle name="Normal 17 2 2 4" xfId="37800" xr:uid="{00000000-0005-0000-0000-00000F930000}"/>
    <cellStyle name="Normal 17 2 2 5" xfId="37801" xr:uid="{00000000-0005-0000-0000-000010930000}"/>
    <cellStyle name="Normal 17 2 3" xfId="37802" xr:uid="{00000000-0005-0000-0000-000011930000}"/>
    <cellStyle name="Normal 17 2 3 2" xfId="37803" xr:uid="{00000000-0005-0000-0000-000012930000}"/>
    <cellStyle name="Normal 17 2 3 3" xfId="37804" xr:uid="{00000000-0005-0000-0000-000013930000}"/>
    <cellStyle name="Normal 17 2 3 4" xfId="37805" xr:uid="{00000000-0005-0000-0000-000014930000}"/>
    <cellStyle name="Normal 17 2 4" xfId="37806" xr:uid="{00000000-0005-0000-0000-000015930000}"/>
    <cellStyle name="Normal 17 2 4 2" xfId="37807" xr:uid="{00000000-0005-0000-0000-000016930000}"/>
    <cellStyle name="Normal 17 2 4 3" xfId="37808" xr:uid="{00000000-0005-0000-0000-000017930000}"/>
    <cellStyle name="Normal 17 2 4 4" xfId="37809" xr:uid="{00000000-0005-0000-0000-000018930000}"/>
    <cellStyle name="Normal 17 2 5" xfId="37810" xr:uid="{00000000-0005-0000-0000-000019930000}"/>
    <cellStyle name="Normal 17 2 6" xfId="37811" xr:uid="{00000000-0005-0000-0000-00001A930000}"/>
    <cellStyle name="Normal 17 2 7" xfId="37812" xr:uid="{00000000-0005-0000-0000-00001B930000}"/>
    <cellStyle name="Normal 17 20" xfId="37813" xr:uid="{00000000-0005-0000-0000-00001C930000}"/>
    <cellStyle name="Normal 17 21" xfId="37814" xr:uid="{00000000-0005-0000-0000-00001D930000}"/>
    <cellStyle name="Normal 17 22" xfId="37815" xr:uid="{00000000-0005-0000-0000-00001E930000}"/>
    <cellStyle name="Normal 17 3" xfId="37816" xr:uid="{00000000-0005-0000-0000-00001F930000}"/>
    <cellStyle name="Normal 17 3 2" xfId="37817" xr:uid="{00000000-0005-0000-0000-000020930000}"/>
    <cellStyle name="Normal 17 3 2 2" xfId="37818" xr:uid="{00000000-0005-0000-0000-000021930000}"/>
    <cellStyle name="Normal 17 3 2 3" xfId="37819" xr:uid="{00000000-0005-0000-0000-000022930000}"/>
    <cellStyle name="Normal 17 3 2 4" xfId="37820" xr:uid="{00000000-0005-0000-0000-000023930000}"/>
    <cellStyle name="Normal 17 3 3" xfId="37821" xr:uid="{00000000-0005-0000-0000-000024930000}"/>
    <cellStyle name="Normal 17 3 3 2" xfId="37822" xr:uid="{00000000-0005-0000-0000-000025930000}"/>
    <cellStyle name="Normal 17 3 3 3" xfId="37823" xr:uid="{00000000-0005-0000-0000-000026930000}"/>
    <cellStyle name="Normal 17 3 3 4" xfId="37824" xr:uid="{00000000-0005-0000-0000-000027930000}"/>
    <cellStyle name="Normal 17 3 4" xfId="37825" xr:uid="{00000000-0005-0000-0000-000028930000}"/>
    <cellStyle name="Normal 17 3 5" xfId="37826" xr:uid="{00000000-0005-0000-0000-000029930000}"/>
    <cellStyle name="Normal 17 3 6" xfId="37827" xr:uid="{00000000-0005-0000-0000-00002A930000}"/>
    <cellStyle name="Normal 17 4" xfId="37828" xr:uid="{00000000-0005-0000-0000-00002B930000}"/>
    <cellStyle name="Normal 17 4 2" xfId="37829" xr:uid="{00000000-0005-0000-0000-00002C930000}"/>
    <cellStyle name="Normal 17 4 2 2" xfId="37830" xr:uid="{00000000-0005-0000-0000-00002D930000}"/>
    <cellStyle name="Normal 17 4 2 3" xfId="37831" xr:uid="{00000000-0005-0000-0000-00002E930000}"/>
    <cellStyle name="Normal 17 4 2 4" xfId="37832" xr:uid="{00000000-0005-0000-0000-00002F930000}"/>
    <cellStyle name="Normal 17 4 3" xfId="37833" xr:uid="{00000000-0005-0000-0000-000030930000}"/>
    <cellStyle name="Normal 17 4 3 2" xfId="37834" xr:uid="{00000000-0005-0000-0000-000031930000}"/>
    <cellStyle name="Normal 17 4 3 3" xfId="37835" xr:uid="{00000000-0005-0000-0000-000032930000}"/>
    <cellStyle name="Normal 17 4 3 4" xfId="37836" xr:uid="{00000000-0005-0000-0000-000033930000}"/>
    <cellStyle name="Normal 17 4 4" xfId="37837" xr:uid="{00000000-0005-0000-0000-000034930000}"/>
    <cellStyle name="Normal 17 4 5" xfId="37838" xr:uid="{00000000-0005-0000-0000-000035930000}"/>
    <cellStyle name="Normal 17 4 6" xfId="37839" xr:uid="{00000000-0005-0000-0000-000036930000}"/>
    <cellStyle name="Normal 17 5" xfId="37840" xr:uid="{00000000-0005-0000-0000-000037930000}"/>
    <cellStyle name="Normal 17 5 2" xfId="37841" xr:uid="{00000000-0005-0000-0000-000038930000}"/>
    <cellStyle name="Normal 17 5 3" xfId="37842" xr:uid="{00000000-0005-0000-0000-000039930000}"/>
    <cellStyle name="Normal 17 5 4" xfId="37843" xr:uid="{00000000-0005-0000-0000-00003A930000}"/>
    <cellStyle name="Normal 17 6" xfId="37844" xr:uid="{00000000-0005-0000-0000-00003B930000}"/>
    <cellStyle name="Normal 17 6 2" xfId="37845" xr:uid="{00000000-0005-0000-0000-00003C930000}"/>
    <cellStyle name="Normal 17 6 3" xfId="37846" xr:uid="{00000000-0005-0000-0000-00003D930000}"/>
    <cellStyle name="Normal 17 6 4" xfId="37847" xr:uid="{00000000-0005-0000-0000-00003E930000}"/>
    <cellStyle name="Normal 17 7" xfId="37848" xr:uid="{00000000-0005-0000-0000-00003F930000}"/>
    <cellStyle name="Normal 17 7 2" xfId="37849" xr:uid="{00000000-0005-0000-0000-000040930000}"/>
    <cellStyle name="Normal 17 8" xfId="37850" xr:uid="{00000000-0005-0000-0000-000041930000}"/>
    <cellStyle name="Normal 17 9" xfId="37851" xr:uid="{00000000-0005-0000-0000-000042930000}"/>
    <cellStyle name="Normal 17_BSD2" xfId="37852" xr:uid="{00000000-0005-0000-0000-000043930000}"/>
    <cellStyle name="Normal 170" xfId="184" xr:uid="{00000000-0005-0000-0000-000044930000}"/>
    <cellStyle name="Normal 170 2" xfId="37853" xr:uid="{00000000-0005-0000-0000-000045930000}"/>
    <cellStyle name="Normal 170 3" xfId="37854" xr:uid="{00000000-0005-0000-0000-000046930000}"/>
    <cellStyle name="Normal 170 4" xfId="37855" xr:uid="{00000000-0005-0000-0000-000047930000}"/>
    <cellStyle name="Normal 171" xfId="185" xr:uid="{00000000-0005-0000-0000-000048930000}"/>
    <cellStyle name="Normal 171 2" xfId="37856" xr:uid="{00000000-0005-0000-0000-000049930000}"/>
    <cellStyle name="Normal 171 3" xfId="37857" xr:uid="{00000000-0005-0000-0000-00004A930000}"/>
    <cellStyle name="Normal 171 4" xfId="37858" xr:uid="{00000000-0005-0000-0000-00004B930000}"/>
    <cellStyle name="Normal 172" xfId="186" xr:uid="{00000000-0005-0000-0000-00004C930000}"/>
    <cellStyle name="Normal 172 2" xfId="37859" xr:uid="{00000000-0005-0000-0000-00004D930000}"/>
    <cellStyle name="Normal 172 3" xfId="37860" xr:uid="{00000000-0005-0000-0000-00004E930000}"/>
    <cellStyle name="Normal 172 4" xfId="37861" xr:uid="{00000000-0005-0000-0000-00004F930000}"/>
    <cellStyle name="Normal 173" xfId="187" xr:uid="{00000000-0005-0000-0000-000050930000}"/>
    <cellStyle name="Normal 173 2" xfId="37862" xr:uid="{00000000-0005-0000-0000-000051930000}"/>
    <cellStyle name="Normal 173 3" xfId="37863" xr:uid="{00000000-0005-0000-0000-000052930000}"/>
    <cellStyle name="Normal 173 4" xfId="37864" xr:uid="{00000000-0005-0000-0000-000053930000}"/>
    <cellStyle name="Normal 174" xfId="188" xr:uid="{00000000-0005-0000-0000-000054930000}"/>
    <cellStyle name="Normal 174 2" xfId="37865" xr:uid="{00000000-0005-0000-0000-000055930000}"/>
    <cellStyle name="Normal 174 3" xfId="37866" xr:uid="{00000000-0005-0000-0000-000056930000}"/>
    <cellStyle name="Normal 174 4" xfId="37867" xr:uid="{00000000-0005-0000-0000-000057930000}"/>
    <cellStyle name="Normal 175" xfId="189" xr:uid="{00000000-0005-0000-0000-000058930000}"/>
    <cellStyle name="Normal 175 2" xfId="37868" xr:uid="{00000000-0005-0000-0000-000059930000}"/>
    <cellStyle name="Normal 175 3" xfId="37869" xr:uid="{00000000-0005-0000-0000-00005A930000}"/>
    <cellStyle name="Normal 175 4" xfId="37870" xr:uid="{00000000-0005-0000-0000-00005B930000}"/>
    <cellStyle name="Normal 176" xfId="190" xr:uid="{00000000-0005-0000-0000-00005C930000}"/>
    <cellStyle name="Normal 176 2" xfId="37871" xr:uid="{00000000-0005-0000-0000-00005D930000}"/>
    <cellStyle name="Normal 176 3" xfId="37872" xr:uid="{00000000-0005-0000-0000-00005E930000}"/>
    <cellStyle name="Normal 176 4" xfId="37873" xr:uid="{00000000-0005-0000-0000-00005F930000}"/>
    <cellStyle name="Normal 177" xfId="939" xr:uid="{00000000-0005-0000-0000-000060930000}"/>
    <cellStyle name="Normal 177 2" xfId="1542" xr:uid="{00000000-0005-0000-0000-000061930000}"/>
    <cellStyle name="Normal 177 3" xfId="37874" xr:uid="{00000000-0005-0000-0000-000062930000}"/>
    <cellStyle name="Normal 177 4" xfId="37875" xr:uid="{00000000-0005-0000-0000-000063930000}"/>
    <cellStyle name="Normal 178" xfId="37876" xr:uid="{00000000-0005-0000-0000-000064930000}"/>
    <cellStyle name="Normal 178 2" xfId="37877" xr:uid="{00000000-0005-0000-0000-000065930000}"/>
    <cellStyle name="Normal 178 3" xfId="37878" xr:uid="{00000000-0005-0000-0000-000066930000}"/>
    <cellStyle name="Normal 178 4" xfId="37879" xr:uid="{00000000-0005-0000-0000-000067930000}"/>
    <cellStyle name="Normal 179" xfId="37880" xr:uid="{00000000-0005-0000-0000-000068930000}"/>
    <cellStyle name="Normal 179 2" xfId="37881" xr:uid="{00000000-0005-0000-0000-000069930000}"/>
    <cellStyle name="Normal 179 3" xfId="37882" xr:uid="{00000000-0005-0000-0000-00006A930000}"/>
    <cellStyle name="Normal 179 4" xfId="37883" xr:uid="{00000000-0005-0000-0000-00006B930000}"/>
    <cellStyle name="Normal 18" xfId="191" xr:uid="{00000000-0005-0000-0000-00006C930000}"/>
    <cellStyle name="Normal 18 10" xfId="37884" xr:uid="{00000000-0005-0000-0000-00006D930000}"/>
    <cellStyle name="Normal 18 11" xfId="37885" xr:uid="{00000000-0005-0000-0000-00006E930000}"/>
    <cellStyle name="Normal 18 12" xfId="37886" xr:uid="{00000000-0005-0000-0000-00006F930000}"/>
    <cellStyle name="Normal 18 13" xfId="37887" xr:uid="{00000000-0005-0000-0000-000070930000}"/>
    <cellStyle name="Normal 18 14" xfId="37888" xr:uid="{00000000-0005-0000-0000-000071930000}"/>
    <cellStyle name="Normal 18 15" xfId="37889" xr:uid="{00000000-0005-0000-0000-000072930000}"/>
    <cellStyle name="Normal 18 16" xfId="37890" xr:uid="{00000000-0005-0000-0000-000073930000}"/>
    <cellStyle name="Normal 18 17" xfId="37891" xr:uid="{00000000-0005-0000-0000-000074930000}"/>
    <cellStyle name="Normal 18 18" xfId="37892" xr:uid="{00000000-0005-0000-0000-000075930000}"/>
    <cellStyle name="Normal 18 19" xfId="37893" xr:uid="{00000000-0005-0000-0000-000076930000}"/>
    <cellStyle name="Normal 18 2" xfId="37894" xr:uid="{00000000-0005-0000-0000-000077930000}"/>
    <cellStyle name="Normal 18 2 10" xfId="37895" xr:uid="{00000000-0005-0000-0000-000078930000}"/>
    <cellStyle name="Normal 18 2 11" xfId="37896" xr:uid="{00000000-0005-0000-0000-000079930000}"/>
    <cellStyle name="Normal 18 2 12" xfId="37897" xr:uid="{00000000-0005-0000-0000-00007A930000}"/>
    <cellStyle name="Normal 18 2 2" xfId="37898" xr:uid="{00000000-0005-0000-0000-00007B930000}"/>
    <cellStyle name="Normal 18 2 2 2" xfId="37899" xr:uid="{00000000-0005-0000-0000-00007C930000}"/>
    <cellStyle name="Normal 18 2 2 3" xfId="37900" xr:uid="{00000000-0005-0000-0000-00007D930000}"/>
    <cellStyle name="Normal 18 2 2 4" xfId="37901" xr:uid="{00000000-0005-0000-0000-00007E930000}"/>
    <cellStyle name="Normal 18 2 3" xfId="37902" xr:uid="{00000000-0005-0000-0000-00007F930000}"/>
    <cellStyle name="Normal 18 2 3 2" xfId="37903" xr:uid="{00000000-0005-0000-0000-000080930000}"/>
    <cellStyle name="Normal 18 2 3 3" xfId="37904" xr:uid="{00000000-0005-0000-0000-000081930000}"/>
    <cellStyle name="Normal 18 2 3 4" xfId="37905" xr:uid="{00000000-0005-0000-0000-000082930000}"/>
    <cellStyle name="Normal 18 2 4" xfId="37906" xr:uid="{00000000-0005-0000-0000-000083930000}"/>
    <cellStyle name="Normal 18 2 4 2" xfId="37907" xr:uid="{00000000-0005-0000-0000-000084930000}"/>
    <cellStyle name="Normal 18 2 4 3" xfId="37908" xr:uid="{00000000-0005-0000-0000-000085930000}"/>
    <cellStyle name="Normal 18 2 4 4" xfId="37909" xr:uid="{00000000-0005-0000-0000-000086930000}"/>
    <cellStyle name="Normal 18 2 5" xfId="37910" xr:uid="{00000000-0005-0000-0000-000087930000}"/>
    <cellStyle name="Normal 18 2 6" xfId="37911" xr:uid="{00000000-0005-0000-0000-000088930000}"/>
    <cellStyle name="Normal 18 2 7" xfId="37912" xr:uid="{00000000-0005-0000-0000-000089930000}"/>
    <cellStyle name="Normal 18 2 8" xfId="37913" xr:uid="{00000000-0005-0000-0000-00008A930000}"/>
    <cellStyle name="Normal 18 2 9" xfId="37914" xr:uid="{00000000-0005-0000-0000-00008B930000}"/>
    <cellStyle name="Normal 18 20" xfId="37915" xr:uid="{00000000-0005-0000-0000-00008C930000}"/>
    <cellStyle name="Normal 18 21" xfId="37916" xr:uid="{00000000-0005-0000-0000-00008D930000}"/>
    <cellStyle name="Normal 18 22" xfId="37917" xr:uid="{00000000-0005-0000-0000-00008E930000}"/>
    <cellStyle name="Normal 18 3" xfId="37918" xr:uid="{00000000-0005-0000-0000-00008F930000}"/>
    <cellStyle name="Normal 18 3 2" xfId="37919" xr:uid="{00000000-0005-0000-0000-000090930000}"/>
    <cellStyle name="Normal 18 3 2 2" xfId="37920" xr:uid="{00000000-0005-0000-0000-000091930000}"/>
    <cellStyle name="Normal 18 3 2 3" xfId="37921" xr:uid="{00000000-0005-0000-0000-000092930000}"/>
    <cellStyle name="Normal 18 3 2 4" xfId="37922" xr:uid="{00000000-0005-0000-0000-000093930000}"/>
    <cellStyle name="Normal 18 3 3" xfId="37923" xr:uid="{00000000-0005-0000-0000-000094930000}"/>
    <cellStyle name="Normal 18 3 3 2" xfId="37924" xr:uid="{00000000-0005-0000-0000-000095930000}"/>
    <cellStyle name="Normal 18 3 3 3" xfId="37925" xr:uid="{00000000-0005-0000-0000-000096930000}"/>
    <cellStyle name="Normal 18 3 3 4" xfId="37926" xr:uid="{00000000-0005-0000-0000-000097930000}"/>
    <cellStyle name="Normal 18 3 4" xfId="37927" xr:uid="{00000000-0005-0000-0000-000098930000}"/>
    <cellStyle name="Normal 18 3 5" xfId="37928" xr:uid="{00000000-0005-0000-0000-000099930000}"/>
    <cellStyle name="Normal 18 3 6" xfId="37929" xr:uid="{00000000-0005-0000-0000-00009A930000}"/>
    <cellStyle name="Normal 18 4" xfId="37930" xr:uid="{00000000-0005-0000-0000-00009B930000}"/>
    <cellStyle name="Normal 18 4 2" xfId="37931" xr:uid="{00000000-0005-0000-0000-00009C930000}"/>
    <cellStyle name="Normal 18 4 2 2" xfId="37932" xr:uid="{00000000-0005-0000-0000-00009D930000}"/>
    <cellStyle name="Normal 18 4 2 3" xfId="37933" xr:uid="{00000000-0005-0000-0000-00009E930000}"/>
    <cellStyle name="Normal 18 4 2 4" xfId="37934" xr:uid="{00000000-0005-0000-0000-00009F930000}"/>
    <cellStyle name="Normal 18 4 3" xfId="37935" xr:uid="{00000000-0005-0000-0000-0000A0930000}"/>
    <cellStyle name="Normal 18 4 3 2" xfId="37936" xr:uid="{00000000-0005-0000-0000-0000A1930000}"/>
    <cellStyle name="Normal 18 4 3 3" xfId="37937" xr:uid="{00000000-0005-0000-0000-0000A2930000}"/>
    <cellStyle name="Normal 18 4 3 4" xfId="37938" xr:uid="{00000000-0005-0000-0000-0000A3930000}"/>
    <cellStyle name="Normal 18 4 4" xfId="37939" xr:uid="{00000000-0005-0000-0000-0000A4930000}"/>
    <cellStyle name="Normal 18 4 5" xfId="37940" xr:uid="{00000000-0005-0000-0000-0000A5930000}"/>
    <cellStyle name="Normal 18 4 6" xfId="37941" xr:uid="{00000000-0005-0000-0000-0000A6930000}"/>
    <cellStyle name="Normal 18 5" xfId="37942" xr:uid="{00000000-0005-0000-0000-0000A7930000}"/>
    <cellStyle name="Normal 18 5 2" xfId="37943" xr:uid="{00000000-0005-0000-0000-0000A8930000}"/>
    <cellStyle name="Normal 18 5 3" xfId="37944" xr:uid="{00000000-0005-0000-0000-0000A9930000}"/>
    <cellStyle name="Normal 18 5 4" xfId="37945" xr:uid="{00000000-0005-0000-0000-0000AA930000}"/>
    <cellStyle name="Normal 18 6" xfId="37946" xr:uid="{00000000-0005-0000-0000-0000AB930000}"/>
    <cellStyle name="Normal 18 6 2" xfId="37947" xr:uid="{00000000-0005-0000-0000-0000AC930000}"/>
    <cellStyle name="Normal 18 6 2 2" xfId="37948" xr:uid="{00000000-0005-0000-0000-0000AD930000}"/>
    <cellStyle name="Normal 18 6 2 3" xfId="37949" xr:uid="{00000000-0005-0000-0000-0000AE930000}"/>
    <cellStyle name="Normal 18 6 2 4" xfId="37950" xr:uid="{00000000-0005-0000-0000-0000AF930000}"/>
    <cellStyle name="Normal 18 6 2 5" xfId="37951" xr:uid="{00000000-0005-0000-0000-0000B0930000}"/>
    <cellStyle name="Normal 18 6 3" xfId="37952" xr:uid="{00000000-0005-0000-0000-0000B1930000}"/>
    <cellStyle name="Normal 18 6 4" xfId="37953" xr:uid="{00000000-0005-0000-0000-0000B2930000}"/>
    <cellStyle name="Normal 18 6 5" xfId="37954" xr:uid="{00000000-0005-0000-0000-0000B3930000}"/>
    <cellStyle name="Normal 18 7" xfId="37955" xr:uid="{00000000-0005-0000-0000-0000B4930000}"/>
    <cellStyle name="Normal 18 7 2" xfId="37956" xr:uid="{00000000-0005-0000-0000-0000B5930000}"/>
    <cellStyle name="Normal 18 7 3" xfId="37957" xr:uid="{00000000-0005-0000-0000-0000B6930000}"/>
    <cellStyle name="Normal 18 7 4" xfId="37958" xr:uid="{00000000-0005-0000-0000-0000B7930000}"/>
    <cellStyle name="Normal 18 7 5" xfId="37959" xr:uid="{00000000-0005-0000-0000-0000B8930000}"/>
    <cellStyle name="Normal 18 8" xfId="37960" xr:uid="{00000000-0005-0000-0000-0000B9930000}"/>
    <cellStyle name="Normal 18 8 2" xfId="37961" xr:uid="{00000000-0005-0000-0000-0000BA930000}"/>
    <cellStyle name="Normal 18 8 3" xfId="37962" xr:uid="{00000000-0005-0000-0000-0000BB930000}"/>
    <cellStyle name="Normal 18 8 4" xfId="37963" xr:uid="{00000000-0005-0000-0000-0000BC930000}"/>
    <cellStyle name="Normal 18 8 5" xfId="37964" xr:uid="{00000000-0005-0000-0000-0000BD930000}"/>
    <cellStyle name="Normal 18 9" xfId="37965" xr:uid="{00000000-0005-0000-0000-0000BE930000}"/>
    <cellStyle name="Normal 18 9 2" xfId="37966" xr:uid="{00000000-0005-0000-0000-0000BF930000}"/>
    <cellStyle name="Normal 18 9 3" xfId="37967" xr:uid="{00000000-0005-0000-0000-0000C0930000}"/>
    <cellStyle name="Normal 18 9 4" xfId="37968" xr:uid="{00000000-0005-0000-0000-0000C1930000}"/>
    <cellStyle name="Normal 18 9 5" xfId="37969" xr:uid="{00000000-0005-0000-0000-0000C2930000}"/>
    <cellStyle name="Normal 180" xfId="37970" xr:uid="{00000000-0005-0000-0000-0000C3930000}"/>
    <cellStyle name="Normal 180 2" xfId="37971" xr:uid="{00000000-0005-0000-0000-0000C4930000}"/>
    <cellStyle name="Normal 180 3" xfId="37972" xr:uid="{00000000-0005-0000-0000-0000C5930000}"/>
    <cellStyle name="Normal 180 4" xfId="37973" xr:uid="{00000000-0005-0000-0000-0000C6930000}"/>
    <cellStyle name="Normal 181" xfId="37974" xr:uid="{00000000-0005-0000-0000-0000C7930000}"/>
    <cellStyle name="Normal 181 2" xfId="37975" xr:uid="{00000000-0005-0000-0000-0000C8930000}"/>
    <cellStyle name="Normal 181 3" xfId="37976" xr:uid="{00000000-0005-0000-0000-0000C9930000}"/>
    <cellStyle name="Normal 181 4" xfId="37977" xr:uid="{00000000-0005-0000-0000-0000CA930000}"/>
    <cellStyle name="Normal 182" xfId="37978" xr:uid="{00000000-0005-0000-0000-0000CB930000}"/>
    <cellStyle name="Normal 182 2" xfId="37979" xr:uid="{00000000-0005-0000-0000-0000CC930000}"/>
    <cellStyle name="Normal 182 3" xfId="37980" xr:uid="{00000000-0005-0000-0000-0000CD930000}"/>
    <cellStyle name="Normal 182 4" xfId="37981" xr:uid="{00000000-0005-0000-0000-0000CE930000}"/>
    <cellStyle name="Normal 183" xfId="37982" xr:uid="{00000000-0005-0000-0000-0000CF930000}"/>
    <cellStyle name="Normal 183 2" xfId="37983" xr:uid="{00000000-0005-0000-0000-0000D0930000}"/>
    <cellStyle name="Normal 183 3" xfId="37984" xr:uid="{00000000-0005-0000-0000-0000D1930000}"/>
    <cellStyle name="Normal 183 4" xfId="37985" xr:uid="{00000000-0005-0000-0000-0000D2930000}"/>
    <cellStyle name="Normal 184" xfId="37986" xr:uid="{00000000-0005-0000-0000-0000D3930000}"/>
    <cellStyle name="Normal 184 2" xfId="37987" xr:uid="{00000000-0005-0000-0000-0000D4930000}"/>
    <cellStyle name="Normal 184 3" xfId="37988" xr:uid="{00000000-0005-0000-0000-0000D5930000}"/>
    <cellStyle name="Normal 184 4" xfId="37989" xr:uid="{00000000-0005-0000-0000-0000D6930000}"/>
    <cellStyle name="Normal 185" xfId="37990" xr:uid="{00000000-0005-0000-0000-0000D7930000}"/>
    <cellStyle name="Normal 185 2" xfId="37991" xr:uid="{00000000-0005-0000-0000-0000D8930000}"/>
    <cellStyle name="Normal 185 3" xfId="37992" xr:uid="{00000000-0005-0000-0000-0000D9930000}"/>
    <cellStyle name="Normal 185 4" xfId="37993" xr:uid="{00000000-0005-0000-0000-0000DA930000}"/>
    <cellStyle name="Normal 186" xfId="37994" xr:uid="{00000000-0005-0000-0000-0000DB930000}"/>
    <cellStyle name="Normal 186 2" xfId="37995" xr:uid="{00000000-0005-0000-0000-0000DC930000}"/>
    <cellStyle name="Normal 186 3" xfId="37996" xr:uid="{00000000-0005-0000-0000-0000DD930000}"/>
    <cellStyle name="Normal 186 4" xfId="37997" xr:uid="{00000000-0005-0000-0000-0000DE930000}"/>
    <cellStyle name="Normal 187" xfId="37998" xr:uid="{00000000-0005-0000-0000-0000DF930000}"/>
    <cellStyle name="Normal 187 2" xfId="37999" xr:uid="{00000000-0005-0000-0000-0000E0930000}"/>
    <cellStyle name="Normal 187 3" xfId="38000" xr:uid="{00000000-0005-0000-0000-0000E1930000}"/>
    <cellStyle name="Normal 187 4" xfId="38001" xr:uid="{00000000-0005-0000-0000-0000E2930000}"/>
    <cellStyle name="Normal 188" xfId="38002" xr:uid="{00000000-0005-0000-0000-0000E3930000}"/>
    <cellStyle name="Normal 188 2" xfId="38003" xr:uid="{00000000-0005-0000-0000-0000E4930000}"/>
    <cellStyle name="Normal 188 3" xfId="38004" xr:uid="{00000000-0005-0000-0000-0000E5930000}"/>
    <cellStyle name="Normal 188 4" xfId="38005" xr:uid="{00000000-0005-0000-0000-0000E6930000}"/>
    <cellStyle name="Normal 189" xfId="38006" xr:uid="{00000000-0005-0000-0000-0000E7930000}"/>
    <cellStyle name="Normal 189 2" xfId="38007" xr:uid="{00000000-0005-0000-0000-0000E8930000}"/>
    <cellStyle name="Normal 189 3" xfId="38008" xr:uid="{00000000-0005-0000-0000-0000E9930000}"/>
    <cellStyle name="Normal 189 4" xfId="38009" xr:uid="{00000000-0005-0000-0000-0000EA930000}"/>
    <cellStyle name="Normal 19" xfId="192" xr:uid="{00000000-0005-0000-0000-0000EB930000}"/>
    <cellStyle name="Normal 19 10" xfId="38010" xr:uid="{00000000-0005-0000-0000-0000EC930000}"/>
    <cellStyle name="Normal 19 11" xfId="38011" xr:uid="{00000000-0005-0000-0000-0000ED930000}"/>
    <cellStyle name="Normal 19 12" xfId="38012" xr:uid="{00000000-0005-0000-0000-0000EE930000}"/>
    <cellStyle name="Normal 19 2" xfId="38013" xr:uid="{00000000-0005-0000-0000-0000EF930000}"/>
    <cellStyle name="Normal 19 2 2" xfId="38014" xr:uid="{00000000-0005-0000-0000-0000F0930000}"/>
    <cellStyle name="Normal 19 2 2 2" xfId="38015" xr:uid="{00000000-0005-0000-0000-0000F1930000}"/>
    <cellStyle name="Normal 19 2 2 3" xfId="38016" xr:uid="{00000000-0005-0000-0000-0000F2930000}"/>
    <cellStyle name="Normal 19 2 2 4" xfId="38017" xr:uid="{00000000-0005-0000-0000-0000F3930000}"/>
    <cellStyle name="Normal 19 2 2 5" xfId="38018" xr:uid="{00000000-0005-0000-0000-0000F4930000}"/>
    <cellStyle name="Normal 19 2 3" xfId="38019" xr:uid="{00000000-0005-0000-0000-0000F5930000}"/>
    <cellStyle name="Normal 19 2 3 2" xfId="38020" xr:uid="{00000000-0005-0000-0000-0000F6930000}"/>
    <cellStyle name="Normal 19 2 3 3" xfId="38021" xr:uid="{00000000-0005-0000-0000-0000F7930000}"/>
    <cellStyle name="Normal 19 2 3 4" xfId="38022" xr:uid="{00000000-0005-0000-0000-0000F8930000}"/>
    <cellStyle name="Normal 19 2 4" xfId="38023" xr:uid="{00000000-0005-0000-0000-0000F9930000}"/>
    <cellStyle name="Normal 19 2 4 2" xfId="38024" xr:uid="{00000000-0005-0000-0000-0000FA930000}"/>
    <cellStyle name="Normal 19 2 4 3" xfId="38025" xr:uid="{00000000-0005-0000-0000-0000FB930000}"/>
    <cellStyle name="Normal 19 2 4 4" xfId="38026" xr:uid="{00000000-0005-0000-0000-0000FC930000}"/>
    <cellStyle name="Normal 19 2 5" xfId="38027" xr:uid="{00000000-0005-0000-0000-0000FD930000}"/>
    <cellStyle name="Normal 19 2 6" xfId="38028" xr:uid="{00000000-0005-0000-0000-0000FE930000}"/>
    <cellStyle name="Normal 19 2 7" xfId="38029" xr:uid="{00000000-0005-0000-0000-0000FF930000}"/>
    <cellStyle name="Normal 19 2 8" xfId="38030" xr:uid="{00000000-0005-0000-0000-000000940000}"/>
    <cellStyle name="Normal 19 3" xfId="38031" xr:uid="{00000000-0005-0000-0000-000001940000}"/>
    <cellStyle name="Normal 19 3 2" xfId="38032" xr:uid="{00000000-0005-0000-0000-000002940000}"/>
    <cellStyle name="Normal 19 3 2 2" xfId="38033" xr:uid="{00000000-0005-0000-0000-000003940000}"/>
    <cellStyle name="Normal 19 3 2 3" xfId="38034" xr:uid="{00000000-0005-0000-0000-000004940000}"/>
    <cellStyle name="Normal 19 3 2 4" xfId="38035" xr:uid="{00000000-0005-0000-0000-000005940000}"/>
    <cellStyle name="Normal 19 3 3" xfId="38036" xr:uid="{00000000-0005-0000-0000-000006940000}"/>
    <cellStyle name="Normal 19 3 3 2" xfId="38037" xr:uid="{00000000-0005-0000-0000-000007940000}"/>
    <cellStyle name="Normal 19 3 3 3" xfId="38038" xr:uid="{00000000-0005-0000-0000-000008940000}"/>
    <cellStyle name="Normal 19 3 3 4" xfId="38039" xr:uid="{00000000-0005-0000-0000-000009940000}"/>
    <cellStyle name="Normal 19 3 4" xfId="38040" xr:uid="{00000000-0005-0000-0000-00000A940000}"/>
    <cellStyle name="Normal 19 3 5" xfId="38041" xr:uid="{00000000-0005-0000-0000-00000B940000}"/>
    <cellStyle name="Normal 19 3 6" xfId="38042" xr:uid="{00000000-0005-0000-0000-00000C940000}"/>
    <cellStyle name="Normal 19 4" xfId="38043" xr:uid="{00000000-0005-0000-0000-00000D940000}"/>
    <cellStyle name="Normal 19 4 2" xfId="38044" xr:uid="{00000000-0005-0000-0000-00000E940000}"/>
    <cellStyle name="Normal 19 4 2 2" xfId="38045" xr:uid="{00000000-0005-0000-0000-00000F940000}"/>
    <cellStyle name="Normal 19 4 2 3" xfId="38046" xr:uid="{00000000-0005-0000-0000-000010940000}"/>
    <cellStyle name="Normal 19 4 2 4" xfId="38047" xr:uid="{00000000-0005-0000-0000-000011940000}"/>
    <cellStyle name="Normal 19 4 3" xfId="38048" xr:uid="{00000000-0005-0000-0000-000012940000}"/>
    <cellStyle name="Normal 19 4 3 2" xfId="38049" xr:uid="{00000000-0005-0000-0000-000013940000}"/>
    <cellStyle name="Normal 19 4 3 3" xfId="38050" xr:uid="{00000000-0005-0000-0000-000014940000}"/>
    <cellStyle name="Normal 19 4 3 4" xfId="38051" xr:uid="{00000000-0005-0000-0000-000015940000}"/>
    <cellStyle name="Normal 19 4 4" xfId="38052" xr:uid="{00000000-0005-0000-0000-000016940000}"/>
    <cellStyle name="Normal 19 4 5" xfId="38053" xr:uid="{00000000-0005-0000-0000-000017940000}"/>
    <cellStyle name="Normal 19 4 6" xfId="38054" xr:uid="{00000000-0005-0000-0000-000018940000}"/>
    <cellStyle name="Normal 19 5" xfId="38055" xr:uid="{00000000-0005-0000-0000-000019940000}"/>
    <cellStyle name="Normal 19 5 2" xfId="38056" xr:uid="{00000000-0005-0000-0000-00001A940000}"/>
    <cellStyle name="Normal 19 5 3" xfId="38057" xr:uid="{00000000-0005-0000-0000-00001B940000}"/>
    <cellStyle name="Normal 19 5 4" xfId="38058" xr:uid="{00000000-0005-0000-0000-00001C940000}"/>
    <cellStyle name="Normal 19 6" xfId="38059" xr:uid="{00000000-0005-0000-0000-00001D940000}"/>
    <cellStyle name="Normal 19 6 2" xfId="38060" xr:uid="{00000000-0005-0000-0000-00001E940000}"/>
    <cellStyle name="Normal 19 6 3" xfId="38061" xr:uid="{00000000-0005-0000-0000-00001F940000}"/>
    <cellStyle name="Normal 19 6 4" xfId="38062" xr:uid="{00000000-0005-0000-0000-000020940000}"/>
    <cellStyle name="Normal 19 7" xfId="38063" xr:uid="{00000000-0005-0000-0000-000021940000}"/>
    <cellStyle name="Normal 19 7 2" xfId="38064" xr:uid="{00000000-0005-0000-0000-000022940000}"/>
    <cellStyle name="Normal 19 8" xfId="38065" xr:uid="{00000000-0005-0000-0000-000023940000}"/>
    <cellStyle name="Normal 19 9" xfId="38066" xr:uid="{00000000-0005-0000-0000-000024940000}"/>
    <cellStyle name="Normal 19_Copy of annual_NPLbis post fall weo (2)" xfId="38067" xr:uid="{00000000-0005-0000-0000-000025940000}"/>
    <cellStyle name="Normal 190" xfId="38068" xr:uid="{00000000-0005-0000-0000-000026940000}"/>
    <cellStyle name="Normal 190 2" xfId="38069" xr:uid="{00000000-0005-0000-0000-000027940000}"/>
    <cellStyle name="Normal 190 3" xfId="38070" xr:uid="{00000000-0005-0000-0000-000028940000}"/>
    <cellStyle name="Normal 190 4" xfId="38071" xr:uid="{00000000-0005-0000-0000-000029940000}"/>
    <cellStyle name="Normal 191" xfId="38072" xr:uid="{00000000-0005-0000-0000-00002A940000}"/>
    <cellStyle name="Normal 191 2" xfId="38073" xr:uid="{00000000-0005-0000-0000-00002B940000}"/>
    <cellStyle name="Normal 191 3" xfId="38074" xr:uid="{00000000-0005-0000-0000-00002C940000}"/>
    <cellStyle name="Normal 191 4" xfId="38075" xr:uid="{00000000-0005-0000-0000-00002D940000}"/>
    <cellStyle name="Normal 192" xfId="38076" xr:uid="{00000000-0005-0000-0000-00002E940000}"/>
    <cellStyle name="Normal 192 2" xfId="38077" xr:uid="{00000000-0005-0000-0000-00002F940000}"/>
    <cellStyle name="Normal 192 3" xfId="38078" xr:uid="{00000000-0005-0000-0000-000030940000}"/>
    <cellStyle name="Normal 192 4" xfId="38079" xr:uid="{00000000-0005-0000-0000-000031940000}"/>
    <cellStyle name="Normal 193" xfId="38080" xr:uid="{00000000-0005-0000-0000-000032940000}"/>
    <cellStyle name="Normal 193 2" xfId="38081" xr:uid="{00000000-0005-0000-0000-000033940000}"/>
    <cellStyle name="Normal 193 2 2" xfId="38082" xr:uid="{00000000-0005-0000-0000-000034940000}"/>
    <cellStyle name="Normal 193 3" xfId="38083" xr:uid="{00000000-0005-0000-0000-000035940000}"/>
    <cellStyle name="Normal 193 4" xfId="38084" xr:uid="{00000000-0005-0000-0000-000036940000}"/>
    <cellStyle name="Normal 193 5" xfId="38085" xr:uid="{00000000-0005-0000-0000-000037940000}"/>
    <cellStyle name="Normal 194" xfId="38086" xr:uid="{00000000-0005-0000-0000-000038940000}"/>
    <cellStyle name="Normal 194 2" xfId="38087" xr:uid="{00000000-0005-0000-0000-000039940000}"/>
    <cellStyle name="Normal 194 2 2" xfId="38088" xr:uid="{00000000-0005-0000-0000-00003A940000}"/>
    <cellStyle name="Normal 194 2 3" xfId="38089" xr:uid="{00000000-0005-0000-0000-00003B940000}"/>
    <cellStyle name="Normal 194 2 4" xfId="38090" xr:uid="{00000000-0005-0000-0000-00003C940000}"/>
    <cellStyle name="Normal 194 3" xfId="38091" xr:uid="{00000000-0005-0000-0000-00003D940000}"/>
    <cellStyle name="Normal 194 3 2" xfId="38092" xr:uid="{00000000-0005-0000-0000-00003E940000}"/>
    <cellStyle name="Normal 194 4" xfId="38093" xr:uid="{00000000-0005-0000-0000-00003F940000}"/>
    <cellStyle name="Normal 194 5" xfId="38094" xr:uid="{00000000-0005-0000-0000-000040940000}"/>
    <cellStyle name="Normal 195" xfId="38095" xr:uid="{00000000-0005-0000-0000-000041940000}"/>
    <cellStyle name="Normal 195 2" xfId="38096" xr:uid="{00000000-0005-0000-0000-000042940000}"/>
    <cellStyle name="Normal 195 2 2" xfId="38097" xr:uid="{00000000-0005-0000-0000-000043940000}"/>
    <cellStyle name="Normal 195 2 3" xfId="38098" xr:uid="{00000000-0005-0000-0000-000044940000}"/>
    <cellStyle name="Normal 195 2 4" xfId="38099" xr:uid="{00000000-0005-0000-0000-000045940000}"/>
    <cellStyle name="Normal 195 3" xfId="38100" xr:uid="{00000000-0005-0000-0000-000046940000}"/>
    <cellStyle name="Normal 195 3 2" xfId="38101" xr:uid="{00000000-0005-0000-0000-000047940000}"/>
    <cellStyle name="Normal 195 3 3" xfId="38102" xr:uid="{00000000-0005-0000-0000-000048940000}"/>
    <cellStyle name="Normal 195 3 4" xfId="38103" xr:uid="{00000000-0005-0000-0000-000049940000}"/>
    <cellStyle name="Normal 195 4" xfId="38104" xr:uid="{00000000-0005-0000-0000-00004A940000}"/>
    <cellStyle name="Normal 195 4 2" xfId="38105" xr:uid="{00000000-0005-0000-0000-00004B940000}"/>
    <cellStyle name="Normal 195 5" xfId="38106" xr:uid="{00000000-0005-0000-0000-00004C940000}"/>
    <cellStyle name="Normal 195 6" xfId="38107" xr:uid="{00000000-0005-0000-0000-00004D940000}"/>
    <cellStyle name="Normal 195 7" xfId="38108" xr:uid="{00000000-0005-0000-0000-00004E940000}"/>
    <cellStyle name="Normal 196" xfId="38109" xr:uid="{00000000-0005-0000-0000-00004F940000}"/>
    <cellStyle name="Normal 196 2" xfId="38110" xr:uid="{00000000-0005-0000-0000-000050940000}"/>
    <cellStyle name="Normal 196 2 2" xfId="38111" xr:uid="{00000000-0005-0000-0000-000051940000}"/>
    <cellStyle name="Normal 196 2 3" xfId="38112" xr:uid="{00000000-0005-0000-0000-000052940000}"/>
    <cellStyle name="Normal 196 2 4" xfId="38113" xr:uid="{00000000-0005-0000-0000-000053940000}"/>
    <cellStyle name="Normal 196 3" xfId="38114" xr:uid="{00000000-0005-0000-0000-000054940000}"/>
    <cellStyle name="Normal 196 3 2" xfId="38115" xr:uid="{00000000-0005-0000-0000-000055940000}"/>
    <cellStyle name="Normal 196 3 3" xfId="38116" xr:uid="{00000000-0005-0000-0000-000056940000}"/>
    <cellStyle name="Normal 196 3 4" xfId="38117" xr:uid="{00000000-0005-0000-0000-000057940000}"/>
    <cellStyle name="Normal 196 4" xfId="38118" xr:uid="{00000000-0005-0000-0000-000058940000}"/>
    <cellStyle name="Normal 196 5" xfId="38119" xr:uid="{00000000-0005-0000-0000-000059940000}"/>
    <cellStyle name="Normal 196 6" xfId="38120" xr:uid="{00000000-0005-0000-0000-00005A940000}"/>
    <cellStyle name="Normal 196 7" xfId="38121" xr:uid="{00000000-0005-0000-0000-00005B940000}"/>
    <cellStyle name="Normal 197" xfId="38122" xr:uid="{00000000-0005-0000-0000-00005C940000}"/>
    <cellStyle name="Normal 197 2" xfId="38123" xr:uid="{00000000-0005-0000-0000-00005D940000}"/>
    <cellStyle name="Normal 197 2 2" xfId="38124" xr:uid="{00000000-0005-0000-0000-00005E940000}"/>
    <cellStyle name="Normal 197 2 3" xfId="38125" xr:uid="{00000000-0005-0000-0000-00005F940000}"/>
    <cellStyle name="Normal 197 2 4" xfId="38126" xr:uid="{00000000-0005-0000-0000-000060940000}"/>
    <cellStyle name="Normal 197 3" xfId="38127" xr:uid="{00000000-0005-0000-0000-000061940000}"/>
    <cellStyle name="Normal 197 4" xfId="38128" xr:uid="{00000000-0005-0000-0000-000062940000}"/>
    <cellStyle name="Normal 197 5" xfId="38129" xr:uid="{00000000-0005-0000-0000-000063940000}"/>
    <cellStyle name="Normal 198" xfId="38130" xr:uid="{00000000-0005-0000-0000-000064940000}"/>
    <cellStyle name="Normal 198 2" xfId="38131" xr:uid="{00000000-0005-0000-0000-000065940000}"/>
    <cellStyle name="Normal 198 2 2" xfId="38132" xr:uid="{00000000-0005-0000-0000-000066940000}"/>
    <cellStyle name="Normal 198 2 3" xfId="38133" xr:uid="{00000000-0005-0000-0000-000067940000}"/>
    <cellStyle name="Normal 198 2 4" xfId="38134" xr:uid="{00000000-0005-0000-0000-000068940000}"/>
    <cellStyle name="Normal 198 3" xfId="38135" xr:uid="{00000000-0005-0000-0000-000069940000}"/>
    <cellStyle name="Normal 198 4" xfId="38136" xr:uid="{00000000-0005-0000-0000-00006A940000}"/>
    <cellStyle name="Normal 198 5" xfId="38137" xr:uid="{00000000-0005-0000-0000-00006B940000}"/>
    <cellStyle name="Normal 199" xfId="38138" xr:uid="{00000000-0005-0000-0000-00006C940000}"/>
    <cellStyle name="Normal 199 2" xfId="38139" xr:uid="{00000000-0005-0000-0000-00006D940000}"/>
    <cellStyle name="Normal 199 2 2" xfId="38140" xr:uid="{00000000-0005-0000-0000-00006E940000}"/>
    <cellStyle name="Normal 199 2 3" xfId="38141" xr:uid="{00000000-0005-0000-0000-00006F940000}"/>
    <cellStyle name="Normal 199 2 4" xfId="38142" xr:uid="{00000000-0005-0000-0000-000070940000}"/>
    <cellStyle name="Normal 199 3" xfId="38143" xr:uid="{00000000-0005-0000-0000-000071940000}"/>
    <cellStyle name="Normal 199 4" xfId="38144" xr:uid="{00000000-0005-0000-0000-000072940000}"/>
    <cellStyle name="Normal 199 5" xfId="38145" xr:uid="{00000000-0005-0000-0000-000073940000}"/>
    <cellStyle name="Normal 2" xfId="42" xr:uid="{00000000-0005-0000-0000-000074940000}"/>
    <cellStyle name="Normál 2" xfId="38146" xr:uid="{00000000-0005-0000-0000-000075940000}"/>
    <cellStyle name="Normal 2 1" xfId="38147" xr:uid="{00000000-0005-0000-0000-000076940000}"/>
    <cellStyle name="Normal 2 10" xfId="38148" xr:uid="{00000000-0005-0000-0000-000077940000}"/>
    <cellStyle name="Normal 2 10 10" xfId="38149" xr:uid="{00000000-0005-0000-0000-000078940000}"/>
    <cellStyle name="Normal 2 10 11" xfId="38150" xr:uid="{00000000-0005-0000-0000-000079940000}"/>
    <cellStyle name="Normal 2 10 2" xfId="38151" xr:uid="{00000000-0005-0000-0000-00007A940000}"/>
    <cellStyle name="Normal 2 10 2 2" xfId="38152" xr:uid="{00000000-0005-0000-0000-00007B940000}"/>
    <cellStyle name="Normal 2 10 2 3" xfId="38153" xr:uid="{00000000-0005-0000-0000-00007C940000}"/>
    <cellStyle name="Normal 2 10 2 4" xfId="38154" xr:uid="{00000000-0005-0000-0000-00007D940000}"/>
    <cellStyle name="Normal 2 10 2 5" xfId="38155" xr:uid="{00000000-0005-0000-0000-00007E940000}"/>
    <cellStyle name="Normal 2 10 2 5 2" xfId="38156" xr:uid="{00000000-0005-0000-0000-00007F940000}"/>
    <cellStyle name="Normal 2 10 2_Annexure" xfId="38157" xr:uid="{00000000-0005-0000-0000-000080940000}"/>
    <cellStyle name="Normal 2 10 3" xfId="38158" xr:uid="{00000000-0005-0000-0000-000081940000}"/>
    <cellStyle name="Normal 2 10 3 2" xfId="38159" xr:uid="{00000000-0005-0000-0000-000082940000}"/>
    <cellStyle name="Normal 2 10 3 2 2" xfId="38160" xr:uid="{00000000-0005-0000-0000-000083940000}"/>
    <cellStyle name="Normal 2 10 4" xfId="38161" xr:uid="{00000000-0005-0000-0000-000084940000}"/>
    <cellStyle name="Normal 2 10 5" xfId="38162" xr:uid="{00000000-0005-0000-0000-000085940000}"/>
    <cellStyle name="Normal 2 10 6" xfId="38163" xr:uid="{00000000-0005-0000-0000-000086940000}"/>
    <cellStyle name="Normal 2 10 7" xfId="38164" xr:uid="{00000000-0005-0000-0000-000087940000}"/>
    <cellStyle name="Normal 2 10 8" xfId="38165" xr:uid="{00000000-0005-0000-0000-000088940000}"/>
    <cellStyle name="Normal 2 10 9" xfId="38166" xr:uid="{00000000-0005-0000-0000-000089940000}"/>
    <cellStyle name="Normal 2 10_AMAL 30-04-2008-SUBMITTED" xfId="38167" xr:uid="{00000000-0005-0000-0000-00008A940000}"/>
    <cellStyle name="Normal 2 100" xfId="38168" xr:uid="{00000000-0005-0000-0000-00008B940000}"/>
    <cellStyle name="Normal 2 101" xfId="38169" xr:uid="{00000000-0005-0000-0000-00008C940000}"/>
    <cellStyle name="Normal 2 101 2" xfId="38170" xr:uid="{00000000-0005-0000-0000-00008D940000}"/>
    <cellStyle name="Normal 2 101 3" xfId="38171" xr:uid="{00000000-0005-0000-0000-00008E940000}"/>
    <cellStyle name="Normal 2 102" xfId="38172" xr:uid="{00000000-0005-0000-0000-00008F940000}"/>
    <cellStyle name="Normal 2 103" xfId="1548" xr:uid="{00000000-0005-0000-0000-000090940000}"/>
    <cellStyle name="Normal 2 104" xfId="38173" xr:uid="{00000000-0005-0000-0000-000091940000}"/>
    <cellStyle name="Normal 2 105" xfId="38174" xr:uid="{00000000-0005-0000-0000-000092940000}"/>
    <cellStyle name="Normal 2 106" xfId="38175" xr:uid="{00000000-0005-0000-0000-000093940000}"/>
    <cellStyle name="Normal 2 107" xfId="38176" xr:uid="{00000000-0005-0000-0000-000094940000}"/>
    <cellStyle name="Normal 2 108" xfId="38177" xr:uid="{00000000-0005-0000-0000-000095940000}"/>
    <cellStyle name="Normal 2 109" xfId="38178" xr:uid="{00000000-0005-0000-0000-000096940000}"/>
    <cellStyle name="Normal 2 11" xfId="38179" xr:uid="{00000000-0005-0000-0000-000097940000}"/>
    <cellStyle name="Normal 2 11 10" xfId="38180" xr:uid="{00000000-0005-0000-0000-000098940000}"/>
    <cellStyle name="Normal 2 11 10 2" xfId="38181" xr:uid="{00000000-0005-0000-0000-000099940000}"/>
    <cellStyle name="Normal 2 11 11" xfId="38182" xr:uid="{00000000-0005-0000-0000-00009A940000}"/>
    <cellStyle name="Normal 2 11 12" xfId="38183" xr:uid="{00000000-0005-0000-0000-00009B940000}"/>
    <cellStyle name="Normal 2 11 2" xfId="38184" xr:uid="{00000000-0005-0000-0000-00009C940000}"/>
    <cellStyle name="Normal 2 11 2 2" xfId="38185" xr:uid="{00000000-0005-0000-0000-00009D940000}"/>
    <cellStyle name="Normal 2 11 2 3" xfId="38186" xr:uid="{00000000-0005-0000-0000-00009E940000}"/>
    <cellStyle name="Normal 2 11 2 3 2" xfId="38187" xr:uid="{00000000-0005-0000-0000-00009F940000}"/>
    <cellStyle name="Normal 2 11 2 4" xfId="38188" xr:uid="{00000000-0005-0000-0000-0000A0940000}"/>
    <cellStyle name="Normal 2 11 3" xfId="38189" xr:uid="{00000000-0005-0000-0000-0000A1940000}"/>
    <cellStyle name="Normal 2 11 3 2" xfId="38190" xr:uid="{00000000-0005-0000-0000-0000A2940000}"/>
    <cellStyle name="Normal 2 11 3 2 2" xfId="38191" xr:uid="{00000000-0005-0000-0000-0000A3940000}"/>
    <cellStyle name="Normal 2 11 4" xfId="38192" xr:uid="{00000000-0005-0000-0000-0000A4940000}"/>
    <cellStyle name="Normal 2 11 5" xfId="38193" xr:uid="{00000000-0005-0000-0000-0000A5940000}"/>
    <cellStyle name="Normal 2 11 6" xfId="38194" xr:uid="{00000000-0005-0000-0000-0000A6940000}"/>
    <cellStyle name="Normal 2 11 7" xfId="38195" xr:uid="{00000000-0005-0000-0000-0000A7940000}"/>
    <cellStyle name="Normal 2 11 8" xfId="38196" xr:uid="{00000000-0005-0000-0000-0000A8940000}"/>
    <cellStyle name="Normal 2 11 9" xfId="38197" xr:uid="{00000000-0005-0000-0000-0000A9940000}"/>
    <cellStyle name="Normal 2 11_Annexure" xfId="38198" xr:uid="{00000000-0005-0000-0000-0000AA940000}"/>
    <cellStyle name="Normal 2 110" xfId="38199" xr:uid="{00000000-0005-0000-0000-0000AB940000}"/>
    <cellStyle name="Normal 2 111" xfId="38200" xr:uid="{00000000-0005-0000-0000-0000AC940000}"/>
    <cellStyle name="Normal 2 112" xfId="38201" xr:uid="{00000000-0005-0000-0000-0000AD940000}"/>
    <cellStyle name="Normal 2 113" xfId="38202" xr:uid="{00000000-0005-0000-0000-0000AE940000}"/>
    <cellStyle name="Normal 2 114" xfId="38203" xr:uid="{00000000-0005-0000-0000-0000AF940000}"/>
    <cellStyle name="Normal 2 115" xfId="38204" xr:uid="{00000000-0005-0000-0000-0000B0940000}"/>
    <cellStyle name="Normal 2 116" xfId="38205" xr:uid="{00000000-0005-0000-0000-0000B1940000}"/>
    <cellStyle name="Normal 2 117" xfId="38206" xr:uid="{00000000-0005-0000-0000-0000B2940000}"/>
    <cellStyle name="Normal 2 118" xfId="38207" xr:uid="{00000000-0005-0000-0000-0000B3940000}"/>
    <cellStyle name="Normal 2 119" xfId="38208" xr:uid="{00000000-0005-0000-0000-0000B4940000}"/>
    <cellStyle name="Normal 2 12" xfId="38209" xr:uid="{00000000-0005-0000-0000-0000B5940000}"/>
    <cellStyle name="Normal 2 12 10" xfId="38210" xr:uid="{00000000-0005-0000-0000-0000B6940000}"/>
    <cellStyle name="Normal 2 12 10 2" xfId="38211" xr:uid="{00000000-0005-0000-0000-0000B7940000}"/>
    <cellStyle name="Normal 2 12 11" xfId="38212" xr:uid="{00000000-0005-0000-0000-0000B8940000}"/>
    <cellStyle name="Normal 2 12 12" xfId="38213" xr:uid="{00000000-0005-0000-0000-0000B9940000}"/>
    <cellStyle name="Normal 2 12 2" xfId="38214" xr:uid="{00000000-0005-0000-0000-0000BA940000}"/>
    <cellStyle name="Normal 2 12 2 2" xfId="38215" xr:uid="{00000000-0005-0000-0000-0000BB940000}"/>
    <cellStyle name="Normal 2 12 2 3" xfId="38216" xr:uid="{00000000-0005-0000-0000-0000BC940000}"/>
    <cellStyle name="Normal 2 12 2 3 2" xfId="38217" xr:uid="{00000000-0005-0000-0000-0000BD940000}"/>
    <cellStyle name="Normal 2 12 2 4" xfId="38218" xr:uid="{00000000-0005-0000-0000-0000BE940000}"/>
    <cellStyle name="Normal 2 12 3" xfId="38219" xr:uid="{00000000-0005-0000-0000-0000BF940000}"/>
    <cellStyle name="Normal 2 12 3 2" xfId="38220" xr:uid="{00000000-0005-0000-0000-0000C0940000}"/>
    <cellStyle name="Normal 2 12 3 2 2" xfId="38221" xr:uid="{00000000-0005-0000-0000-0000C1940000}"/>
    <cellStyle name="Normal 2 12 4" xfId="38222" xr:uid="{00000000-0005-0000-0000-0000C2940000}"/>
    <cellStyle name="Normal 2 12 5" xfId="38223" xr:uid="{00000000-0005-0000-0000-0000C3940000}"/>
    <cellStyle name="Normal 2 12 6" xfId="38224" xr:uid="{00000000-0005-0000-0000-0000C4940000}"/>
    <cellStyle name="Normal 2 12 7" xfId="38225" xr:uid="{00000000-0005-0000-0000-0000C5940000}"/>
    <cellStyle name="Normal 2 12 8" xfId="38226" xr:uid="{00000000-0005-0000-0000-0000C6940000}"/>
    <cellStyle name="Normal 2 12 9" xfId="38227" xr:uid="{00000000-0005-0000-0000-0000C7940000}"/>
    <cellStyle name="Normal 2 12_BSD2" xfId="38228" xr:uid="{00000000-0005-0000-0000-0000C8940000}"/>
    <cellStyle name="Normal 2 120" xfId="38229" xr:uid="{00000000-0005-0000-0000-0000C9940000}"/>
    <cellStyle name="Normal 2 121" xfId="38230" xr:uid="{00000000-0005-0000-0000-0000CA940000}"/>
    <cellStyle name="Normal 2 122" xfId="38231" xr:uid="{00000000-0005-0000-0000-0000CB940000}"/>
    <cellStyle name="Normal 2 123" xfId="38232" xr:uid="{00000000-0005-0000-0000-0000CC940000}"/>
    <cellStyle name="Normal 2 124" xfId="38233" xr:uid="{00000000-0005-0000-0000-0000CD940000}"/>
    <cellStyle name="Normal 2 125" xfId="38234" xr:uid="{00000000-0005-0000-0000-0000CE940000}"/>
    <cellStyle name="Normal 2 126" xfId="38235" xr:uid="{00000000-0005-0000-0000-0000CF940000}"/>
    <cellStyle name="Normal 2 127" xfId="38236" xr:uid="{00000000-0005-0000-0000-0000D0940000}"/>
    <cellStyle name="Normal 2 128" xfId="38237" xr:uid="{00000000-0005-0000-0000-0000D1940000}"/>
    <cellStyle name="Normal 2 129" xfId="38238" xr:uid="{00000000-0005-0000-0000-0000D2940000}"/>
    <cellStyle name="Normal 2 13" xfId="38239" xr:uid="{00000000-0005-0000-0000-0000D3940000}"/>
    <cellStyle name="Normal 2 13 2" xfId="38240" xr:uid="{00000000-0005-0000-0000-0000D4940000}"/>
    <cellStyle name="Normal 2 13 2 2" xfId="38241" xr:uid="{00000000-0005-0000-0000-0000D5940000}"/>
    <cellStyle name="Normal 2 13 2 2 2" xfId="38242" xr:uid="{00000000-0005-0000-0000-0000D6940000}"/>
    <cellStyle name="Normal 2 13 3" xfId="38243" xr:uid="{00000000-0005-0000-0000-0000D7940000}"/>
    <cellStyle name="Normal 2 13 3 2" xfId="38244" xr:uid="{00000000-0005-0000-0000-0000D8940000}"/>
    <cellStyle name="Normal 2 13 4" xfId="38245" xr:uid="{00000000-0005-0000-0000-0000D9940000}"/>
    <cellStyle name="Normal 2 13 4 2" xfId="38246" xr:uid="{00000000-0005-0000-0000-0000DA940000}"/>
    <cellStyle name="Normal 2 13 5" xfId="38247" xr:uid="{00000000-0005-0000-0000-0000DB940000}"/>
    <cellStyle name="Normal 2 13_BSD2" xfId="38248" xr:uid="{00000000-0005-0000-0000-0000DC940000}"/>
    <cellStyle name="Normal 2 130" xfId="38249" xr:uid="{00000000-0005-0000-0000-0000DD940000}"/>
    <cellStyle name="Normal 2 131" xfId="38250" xr:uid="{00000000-0005-0000-0000-0000DE940000}"/>
    <cellStyle name="Normal 2 132" xfId="38251" xr:uid="{00000000-0005-0000-0000-0000DF940000}"/>
    <cellStyle name="Normal 2 133" xfId="38252" xr:uid="{00000000-0005-0000-0000-0000E0940000}"/>
    <cellStyle name="Normal 2 14" xfId="38253" xr:uid="{00000000-0005-0000-0000-0000E1940000}"/>
    <cellStyle name="Normal 2 14 2" xfId="38254" xr:uid="{00000000-0005-0000-0000-0000E2940000}"/>
    <cellStyle name="Normal 2 14 2 2" xfId="38255" xr:uid="{00000000-0005-0000-0000-0000E3940000}"/>
    <cellStyle name="Normal 2 14 2 2 2" xfId="38256" xr:uid="{00000000-0005-0000-0000-0000E4940000}"/>
    <cellStyle name="Normal 2 14 3" xfId="38257" xr:uid="{00000000-0005-0000-0000-0000E5940000}"/>
    <cellStyle name="Normal 2 14 3 2" xfId="38258" xr:uid="{00000000-0005-0000-0000-0000E6940000}"/>
    <cellStyle name="Normal 2 14 4" xfId="38259" xr:uid="{00000000-0005-0000-0000-0000E7940000}"/>
    <cellStyle name="Normal 2 14 4 2" xfId="38260" xr:uid="{00000000-0005-0000-0000-0000E8940000}"/>
    <cellStyle name="Normal 2 15" xfId="38261" xr:uid="{00000000-0005-0000-0000-0000E9940000}"/>
    <cellStyle name="Normal 2 15 2" xfId="38262" xr:uid="{00000000-0005-0000-0000-0000EA940000}"/>
    <cellStyle name="Normal 2 15 2 2" xfId="38263" xr:uid="{00000000-0005-0000-0000-0000EB940000}"/>
    <cellStyle name="Normal 2 15 2 2 2" xfId="38264" xr:uid="{00000000-0005-0000-0000-0000EC940000}"/>
    <cellStyle name="Normal 2 15 3" xfId="38265" xr:uid="{00000000-0005-0000-0000-0000ED940000}"/>
    <cellStyle name="Normal 2 15 3 2" xfId="38266" xr:uid="{00000000-0005-0000-0000-0000EE940000}"/>
    <cellStyle name="Normal 2 15 4" xfId="38267" xr:uid="{00000000-0005-0000-0000-0000EF940000}"/>
    <cellStyle name="Normal 2 15 5" xfId="38268" xr:uid="{00000000-0005-0000-0000-0000F0940000}"/>
    <cellStyle name="Normal 2 15 6" xfId="38269" xr:uid="{00000000-0005-0000-0000-0000F1940000}"/>
    <cellStyle name="Normal 2 16" xfId="38270" xr:uid="{00000000-0005-0000-0000-0000F2940000}"/>
    <cellStyle name="Normal 2 16 2" xfId="38271" xr:uid="{00000000-0005-0000-0000-0000F3940000}"/>
    <cellStyle name="Normal 2 16 2 2" xfId="38272" xr:uid="{00000000-0005-0000-0000-0000F4940000}"/>
    <cellStyle name="Normal 2 16 3" xfId="38273" xr:uid="{00000000-0005-0000-0000-0000F5940000}"/>
    <cellStyle name="Normal 2 16 3 2" xfId="38274" xr:uid="{00000000-0005-0000-0000-0000F6940000}"/>
    <cellStyle name="Normal 2 16 4" xfId="38275" xr:uid="{00000000-0005-0000-0000-0000F7940000}"/>
    <cellStyle name="Normal 2 16 4 2" xfId="38276" xr:uid="{00000000-0005-0000-0000-0000F8940000}"/>
    <cellStyle name="Normal 2 17" xfId="38277" xr:uid="{00000000-0005-0000-0000-0000F9940000}"/>
    <cellStyle name="Normal 2 17 2" xfId="38278" xr:uid="{00000000-0005-0000-0000-0000FA940000}"/>
    <cellStyle name="Normal 2 17 2 2" xfId="38279" xr:uid="{00000000-0005-0000-0000-0000FB940000}"/>
    <cellStyle name="Normal 2 17 3" xfId="38280" xr:uid="{00000000-0005-0000-0000-0000FC940000}"/>
    <cellStyle name="Normal 2 17 3 2" xfId="38281" xr:uid="{00000000-0005-0000-0000-0000FD940000}"/>
    <cellStyle name="Normal 2 17 4" xfId="38282" xr:uid="{00000000-0005-0000-0000-0000FE940000}"/>
    <cellStyle name="Normal 2 17 4 2" xfId="38283" xr:uid="{00000000-0005-0000-0000-0000FF940000}"/>
    <cellStyle name="Normal 2 18" xfId="38284" xr:uid="{00000000-0005-0000-0000-000000950000}"/>
    <cellStyle name="Normal 2 18 10" xfId="38285" xr:uid="{00000000-0005-0000-0000-000001950000}"/>
    <cellStyle name="Normal 2 18 11" xfId="38286" xr:uid="{00000000-0005-0000-0000-000002950000}"/>
    <cellStyle name="Normal 2 18 12" xfId="38287" xr:uid="{00000000-0005-0000-0000-000003950000}"/>
    <cellStyle name="Normal 2 18 13" xfId="38288" xr:uid="{00000000-0005-0000-0000-000004950000}"/>
    <cellStyle name="Normal 2 18 14" xfId="38289" xr:uid="{00000000-0005-0000-0000-000005950000}"/>
    <cellStyle name="Normal 2 18 15" xfId="38290" xr:uid="{00000000-0005-0000-0000-000006950000}"/>
    <cellStyle name="Normal 2 18 16" xfId="38291" xr:uid="{00000000-0005-0000-0000-000007950000}"/>
    <cellStyle name="Normal 2 18 17" xfId="38292" xr:uid="{00000000-0005-0000-0000-000008950000}"/>
    <cellStyle name="Normal 2 18 18" xfId="38293" xr:uid="{00000000-0005-0000-0000-000009950000}"/>
    <cellStyle name="Normal 2 18 2" xfId="38294" xr:uid="{00000000-0005-0000-0000-00000A950000}"/>
    <cellStyle name="Normal 2 18 2 2" xfId="38295" xr:uid="{00000000-0005-0000-0000-00000B950000}"/>
    <cellStyle name="Normal 2 18 3" xfId="38296" xr:uid="{00000000-0005-0000-0000-00000C950000}"/>
    <cellStyle name="Normal 2 18 3 2" xfId="38297" xr:uid="{00000000-0005-0000-0000-00000D950000}"/>
    <cellStyle name="Normal 2 18 4" xfId="38298" xr:uid="{00000000-0005-0000-0000-00000E950000}"/>
    <cellStyle name="Normal 2 18 4 2" xfId="38299" xr:uid="{00000000-0005-0000-0000-00000F950000}"/>
    <cellStyle name="Normal 2 18 5" xfId="38300" xr:uid="{00000000-0005-0000-0000-000010950000}"/>
    <cellStyle name="Normal 2 18 6" xfId="38301" xr:uid="{00000000-0005-0000-0000-000011950000}"/>
    <cellStyle name="Normal 2 18 7" xfId="38302" xr:uid="{00000000-0005-0000-0000-000012950000}"/>
    <cellStyle name="Normal 2 18 8" xfId="38303" xr:uid="{00000000-0005-0000-0000-000013950000}"/>
    <cellStyle name="Normal 2 18 9" xfId="38304" xr:uid="{00000000-0005-0000-0000-000014950000}"/>
    <cellStyle name="Normal 2 19" xfId="38305" xr:uid="{00000000-0005-0000-0000-000015950000}"/>
    <cellStyle name="Normal 2 19 2" xfId="38306" xr:uid="{00000000-0005-0000-0000-000016950000}"/>
    <cellStyle name="Normal 2 2" xfId="48" xr:uid="{00000000-0005-0000-0000-000017950000}"/>
    <cellStyle name="Normal 2 2 10" xfId="38307" xr:uid="{00000000-0005-0000-0000-000018950000}"/>
    <cellStyle name="Normal 2 2 10 2" xfId="38308" xr:uid="{00000000-0005-0000-0000-000019950000}"/>
    <cellStyle name="Normal 2 2 10 3" xfId="38309" xr:uid="{00000000-0005-0000-0000-00001A950000}"/>
    <cellStyle name="Normal 2 2 10 4" xfId="38310" xr:uid="{00000000-0005-0000-0000-00001B950000}"/>
    <cellStyle name="Normal 2 2 10 5" xfId="38311" xr:uid="{00000000-0005-0000-0000-00001C950000}"/>
    <cellStyle name="Normal 2 2 10 6" xfId="38312" xr:uid="{00000000-0005-0000-0000-00001D950000}"/>
    <cellStyle name="Normal 2 2 10 7" xfId="38313" xr:uid="{00000000-0005-0000-0000-00001E950000}"/>
    <cellStyle name="Normal 2 2 10 8" xfId="38314" xr:uid="{00000000-0005-0000-0000-00001F950000}"/>
    <cellStyle name="Normal 2 2 11" xfId="38315" xr:uid="{00000000-0005-0000-0000-000020950000}"/>
    <cellStyle name="Normal 2 2 12" xfId="38316" xr:uid="{00000000-0005-0000-0000-000021950000}"/>
    <cellStyle name="Normal 2 2 13" xfId="38317" xr:uid="{00000000-0005-0000-0000-000022950000}"/>
    <cellStyle name="Normal 2 2 14" xfId="38318" xr:uid="{00000000-0005-0000-0000-000023950000}"/>
    <cellStyle name="Normal 2 2 15" xfId="38319" xr:uid="{00000000-0005-0000-0000-000024950000}"/>
    <cellStyle name="Normal 2 2 16" xfId="38320" xr:uid="{00000000-0005-0000-0000-000025950000}"/>
    <cellStyle name="Normal 2 2 17" xfId="38321" xr:uid="{00000000-0005-0000-0000-000026950000}"/>
    <cellStyle name="Normal 2 2 17 10" xfId="38322" xr:uid="{00000000-0005-0000-0000-000027950000}"/>
    <cellStyle name="Normal 2 2 17 11" xfId="38323" xr:uid="{00000000-0005-0000-0000-000028950000}"/>
    <cellStyle name="Normal 2 2 17 12" xfId="38324" xr:uid="{00000000-0005-0000-0000-000029950000}"/>
    <cellStyle name="Normal 2 2 17 13" xfId="38325" xr:uid="{00000000-0005-0000-0000-00002A950000}"/>
    <cellStyle name="Normal 2 2 17 14" xfId="38326" xr:uid="{00000000-0005-0000-0000-00002B950000}"/>
    <cellStyle name="Normal 2 2 17 15" xfId="38327" xr:uid="{00000000-0005-0000-0000-00002C950000}"/>
    <cellStyle name="Normal 2 2 17 16" xfId="38328" xr:uid="{00000000-0005-0000-0000-00002D950000}"/>
    <cellStyle name="Normal 2 2 17 17" xfId="38329" xr:uid="{00000000-0005-0000-0000-00002E950000}"/>
    <cellStyle name="Normal 2 2 17 18" xfId="38330" xr:uid="{00000000-0005-0000-0000-00002F950000}"/>
    <cellStyle name="Normal 2 2 17 2" xfId="38331" xr:uid="{00000000-0005-0000-0000-000030950000}"/>
    <cellStyle name="Normal 2 2 17 3" xfId="38332" xr:uid="{00000000-0005-0000-0000-000031950000}"/>
    <cellStyle name="Normal 2 2 17 4" xfId="38333" xr:uid="{00000000-0005-0000-0000-000032950000}"/>
    <cellStyle name="Normal 2 2 17 5" xfId="38334" xr:uid="{00000000-0005-0000-0000-000033950000}"/>
    <cellStyle name="Normal 2 2 17 6" xfId="38335" xr:uid="{00000000-0005-0000-0000-000034950000}"/>
    <cellStyle name="Normal 2 2 17 7" xfId="38336" xr:uid="{00000000-0005-0000-0000-000035950000}"/>
    <cellStyle name="Normal 2 2 17 8" xfId="38337" xr:uid="{00000000-0005-0000-0000-000036950000}"/>
    <cellStyle name="Normal 2 2 17 9" xfId="38338" xr:uid="{00000000-0005-0000-0000-000037950000}"/>
    <cellStyle name="Normal 2 2 18" xfId="38339" xr:uid="{00000000-0005-0000-0000-000038950000}"/>
    <cellStyle name="Normal 2 2 19" xfId="38340" xr:uid="{00000000-0005-0000-0000-000039950000}"/>
    <cellStyle name="Normal 2 2 2" xfId="56" xr:uid="{00000000-0005-0000-0000-00003A950000}"/>
    <cellStyle name="Normal 2 2 2 10" xfId="38341" xr:uid="{00000000-0005-0000-0000-00003B950000}"/>
    <cellStyle name="Normal 2 2 2 11" xfId="38342" xr:uid="{00000000-0005-0000-0000-00003C950000}"/>
    <cellStyle name="Normal 2 2 2 12" xfId="38343" xr:uid="{00000000-0005-0000-0000-00003D950000}"/>
    <cellStyle name="Normal 2 2 2 12 2" xfId="38344" xr:uid="{00000000-0005-0000-0000-00003E950000}"/>
    <cellStyle name="Normal 2 2 2 13" xfId="38345" xr:uid="{00000000-0005-0000-0000-00003F950000}"/>
    <cellStyle name="Normal 2 2 2 13 2" xfId="38346" xr:uid="{00000000-0005-0000-0000-000040950000}"/>
    <cellStyle name="Normal 2 2 2 14" xfId="38347" xr:uid="{00000000-0005-0000-0000-000041950000}"/>
    <cellStyle name="Normal 2 2 2 15" xfId="38348" xr:uid="{00000000-0005-0000-0000-000042950000}"/>
    <cellStyle name="Normal 2 2 2 16" xfId="38349" xr:uid="{00000000-0005-0000-0000-000043950000}"/>
    <cellStyle name="Normal 2 2 2 17" xfId="38350" xr:uid="{00000000-0005-0000-0000-000044950000}"/>
    <cellStyle name="Normal 2 2 2 18" xfId="38351" xr:uid="{00000000-0005-0000-0000-000045950000}"/>
    <cellStyle name="Normal 2 2 2 19" xfId="38352" xr:uid="{00000000-0005-0000-0000-000046950000}"/>
    <cellStyle name="Normal 2 2 2 2" xfId="38353" xr:uid="{00000000-0005-0000-0000-000047950000}"/>
    <cellStyle name="Normal 2 2 2 2 10" xfId="38354" xr:uid="{00000000-0005-0000-0000-000048950000}"/>
    <cellStyle name="Normal 2 2 2 2 11" xfId="38355" xr:uid="{00000000-0005-0000-0000-000049950000}"/>
    <cellStyle name="Normal 2 2 2 2 12" xfId="38356" xr:uid="{00000000-0005-0000-0000-00004A950000}"/>
    <cellStyle name="Normal 2 2 2 2 13" xfId="38357" xr:uid="{00000000-0005-0000-0000-00004B950000}"/>
    <cellStyle name="Normal 2 2 2 2 14" xfId="38358" xr:uid="{00000000-0005-0000-0000-00004C950000}"/>
    <cellStyle name="Normal 2 2 2 2 15" xfId="38359" xr:uid="{00000000-0005-0000-0000-00004D950000}"/>
    <cellStyle name="Normal 2 2 2 2 16" xfId="38360" xr:uid="{00000000-0005-0000-0000-00004E950000}"/>
    <cellStyle name="Normal 2 2 2 2 17" xfId="38361" xr:uid="{00000000-0005-0000-0000-00004F950000}"/>
    <cellStyle name="Normal 2 2 2 2 18" xfId="38362" xr:uid="{00000000-0005-0000-0000-000050950000}"/>
    <cellStyle name="Normal 2 2 2 2 19" xfId="38363" xr:uid="{00000000-0005-0000-0000-000051950000}"/>
    <cellStyle name="Normal 2 2 2 2 2" xfId="38364" xr:uid="{00000000-0005-0000-0000-000052950000}"/>
    <cellStyle name="Normal 2 2 2 2 2 10" xfId="38365" xr:uid="{00000000-0005-0000-0000-000053950000}"/>
    <cellStyle name="Normal 2 2 2 2 2 11" xfId="38366" xr:uid="{00000000-0005-0000-0000-000054950000}"/>
    <cellStyle name="Normal 2 2 2 2 2 12" xfId="38367" xr:uid="{00000000-0005-0000-0000-000055950000}"/>
    <cellStyle name="Normal 2 2 2 2 2 13" xfId="38368" xr:uid="{00000000-0005-0000-0000-000056950000}"/>
    <cellStyle name="Normal 2 2 2 2 2 14" xfId="38369" xr:uid="{00000000-0005-0000-0000-000057950000}"/>
    <cellStyle name="Normal 2 2 2 2 2 15" xfId="38370" xr:uid="{00000000-0005-0000-0000-000058950000}"/>
    <cellStyle name="Normal 2 2 2 2 2 16" xfId="38371" xr:uid="{00000000-0005-0000-0000-000059950000}"/>
    <cellStyle name="Normal 2 2 2 2 2 17" xfId="38372" xr:uid="{00000000-0005-0000-0000-00005A950000}"/>
    <cellStyle name="Normal 2 2 2 2 2 18" xfId="38373" xr:uid="{00000000-0005-0000-0000-00005B950000}"/>
    <cellStyle name="Normal 2 2 2 2 2 19" xfId="38374" xr:uid="{00000000-0005-0000-0000-00005C950000}"/>
    <cellStyle name="Normal 2 2 2 2 2 2" xfId="38375" xr:uid="{00000000-0005-0000-0000-00005D950000}"/>
    <cellStyle name="Normal 2 2 2 2 2 2 10" xfId="38376" xr:uid="{00000000-0005-0000-0000-00005E950000}"/>
    <cellStyle name="Normal 2 2 2 2 2 2 11" xfId="38377" xr:uid="{00000000-0005-0000-0000-00005F950000}"/>
    <cellStyle name="Normal 2 2 2 2 2 2 12" xfId="38378" xr:uid="{00000000-0005-0000-0000-000060950000}"/>
    <cellStyle name="Normal 2 2 2 2 2 2 13" xfId="38379" xr:uid="{00000000-0005-0000-0000-000061950000}"/>
    <cellStyle name="Normal 2 2 2 2 2 2 14" xfId="38380" xr:uid="{00000000-0005-0000-0000-000062950000}"/>
    <cellStyle name="Normal 2 2 2 2 2 2 15" xfId="38381" xr:uid="{00000000-0005-0000-0000-000063950000}"/>
    <cellStyle name="Normal 2 2 2 2 2 2 16" xfId="38382" xr:uid="{00000000-0005-0000-0000-000064950000}"/>
    <cellStyle name="Normal 2 2 2 2 2 2 17" xfId="38383" xr:uid="{00000000-0005-0000-0000-000065950000}"/>
    <cellStyle name="Normal 2 2 2 2 2 2 18" xfId="38384" xr:uid="{00000000-0005-0000-0000-000066950000}"/>
    <cellStyle name="Normal 2 2 2 2 2 2 2" xfId="38385" xr:uid="{00000000-0005-0000-0000-000067950000}"/>
    <cellStyle name="Normal 2 2 2 2 2 2 3" xfId="38386" xr:uid="{00000000-0005-0000-0000-000068950000}"/>
    <cellStyle name="Normal 2 2 2 2 2 2 4" xfId="38387" xr:uid="{00000000-0005-0000-0000-000069950000}"/>
    <cellStyle name="Normal 2 2 2 2 2 2 5" xfId="38388" xr:uid="{00000000-0005-0000-0000-00006A950000}"/>
    <cellStyle name="Normal 2 2 2 2 2 2 6" xfId="38389" xr:uid="{00000000-0005-0000-0000-00006B950000}"/>
    <cellStyle name="Normal 2 2 2 2 2 2 7" xfId="38390" xr:uid="{00000000-0005-0000-0000-00006C950000}"/>
    <cellStyle name="Normal 2 2 2 2 2 2 8" xfId="38391" xr:uid="{00000000-0005-0000-0000-00006D950000}"/>
    <cellStyle name="Normal 2 2 2 2 2 2 9" xfId="38392" xr:uid="{00000000-0005-0000-0000-00006E950000}"/>
    <cellStyle name="Normal 2 2 2 2 2 20" xfId="38393" xr:uid="{00000000-0005-0000-0000-00006F950000}"/>
    <cellStyle name="Normal 2 2 2 2 2 21" xfId="38394" xr:uid="{00000000-0005-0000-0000-000070950000}"/>
    <cellStyle name="Normal 2 2 2 2 2 22" xfId="38395" xr:uid="{00000000-0005-0000-0000-000071950000}"/>
    <cellStyle name="Normal 2 2 2 2 2 3" xfId="38396" xr:uid="{00000000-0005-0000-0000-000072950000}"/>
    <cellStyle name="Normal 2 2 2 2 2 4" xfId="38397" xr:uid="{00000000-0005-0000-0000-000073950000}"/>
    <cellStyle name="Normal 2 2 2 2 2 5" xfId="38398" xr:uid="{00000000-0005-0000-0000-000074950000}"/>
    <cellStyle name="Normal 2 2 2 2 2 6" xfId="38399" xr:uid="{00000000-0005-0000-0000-000075950000}"/>
    <cellStyle name="Normal 2 2 2 2 2 7" xfId="38400" xr:uid="{00000000-0005-0000-0000-000076950000}"/>
    <cellStyle name="Normal 2 2 2 2 2 8" xfId="38401" xr:uid="{00000000-0005-0000-0000-000077950000}"/>
    <cellStyle name="Normal 2 2 2 2 2 9" xfId="38402" xr:uid="{00000000-0005-0000-0000-000078950000}"/>
    <cellStyle name="Normal 2 2 2 2 20" xfId="38403" xr:uid="{00000000-0005-0000-0000-000079950000}"/>
    <cellStyle name="Normal 2 2 2 2 21" xfId="38404" xr:uid="{00000000-0005-0000-0000-00007A950000}"/>
    <cellStyle name="Normal 2 2 2 2 22" xfId="38405" xr:uid="{00000000-0005-0000-0000-00007B950000}"/>
    <cellStyle name="Normal 2 2 2 2 23" xfId="38406" xr:uid="{00000000-0005-0000-0000-00007C950000}"/>
    <cellStyle name="Normal 2 2 2 2 24" xfId="38407" xr:uid="{00000000-0005-0000-0000-00007D950000}"/>
    <cellStyle name="Normal 2 2 2 2 3" xfId="38408" xr:uid="{00000000-0005-0000-0000-00007E950000}"/>
    <cellStyle name="Normal 2 2 2 2 3 2" xfId="38409" xr:uid="{00000000-0005-0000-0000-00007F950000}"/>
    <cellStyle name="Normal 2 2 2 2 4" xfId="38410" xr:uid="{00000000-0005-0000-0000-000080950000}"/>
    <cellStyle name="Normal 2 2 2 2 5" xfId="38411" xr:uid="{00000000-0005-0000-0000-000081950000}"/>
    <cellStyle name="Normal 2 2 2 2 6" xfId="38412" xr:uid="{00000000-0005-0000-0000-000082950000}"/>
    <cellStyle name="Normal 2 2 2 2 6 10" xfId="38413" xr:uid="{00000000-0005-0000-0000-000083950000}"/>
    <cellStyle name="Normal 2 2 2 2 6 11" xfId="38414" xr:uid="{00000000-0005-0000-0000-000084950000}"/>
    <cellStyle name="Normal 2 2 2 2 6 12" xfId="38415" xr:uid="{00000000-0005-0000-0000-000085950000}"/>
    <cellStyle name="Normal 2 2 2 2 6 13" xfId="38416" xr:uid="{00000000-0005-0000-0000-000086950000}"/>
    <cellStyle name="Normal 2 2 2 2 6 14" xfId="38417" xr:uid="{00000000-0005-0000-0000-000087950000}"/>
    <cellStyle name="Normal 2 2 2 2 6 15" xfId="38418" xr:uid="{00000000-0005-0000-0000-000088950000}"/>
    <cellStyle name="Normal 2 2 2 2 6 16" xfId="38419" xr:uid="{00000000-0005-0000-0000-000089950000}"/>
    <cellStyle name="Normal 2 2 2 2 6 17" xfId="38420" xr:uid="{00000000-0005-0000-0000-00008A950000}"/>
    <cellStyle name="Normal 2 2 2 2 6 18" xfId="38421" xr:uid="{00000000-0005-0000-0000-00008B950000}"/>
    <cellStyle name="Normal 2 2 2 2 6 2" xfId="38422" xr:uid="{00000000-0005-0000-0000-00008C950000}"/>
    <cellStyle name="Normal 2 2 2 2 6 3" xfId="38423" xr:uid="{00000000-0005-0000-0000-00008D950000}"/>
    <cellStyle name="Normal 2 2 2 2 6 4" xfId="38424" xr:uid="{00000000-0005-0000-0000-00008E950000}"/>
    <cellStyle name="Normal 2 2 2 2 6 5" xfId="38425" xr:uid="{00000000-0005-0000-0000-00008F950000}"/>
    <cellStyle name="Normal 2 2 2 2 6 6" xfId="38426" xr:uid="{00000000-0005-0000-0000-000090950000}"/>
    <cellStyle name="Normal 2 2 2 2 6 7" xfId="38427" xr:uid="{00000000-0005-0000-0000-000091950000}"/>
    <cellStyle name="Normal 2 2 2 2 6 8" xfId="38428" xr:uid="{00000000-0005-0000-0000-000092950000}"/>
    <cellStyle name="Normal 2 2 2 2 6 9" xfId="38429" xr:uid="{00000000-0005-0000-0000-000093950000}"/>
    <cellStyle name="Normal 2 2 2 2 7" xfId="38430" xr:uid="{00000000-0005-0000-0000-000094950000}"/>
    <cellStyle name="Normal 2 2 2 2 8" xfId="38431" xr:uid="{00000000-0005-0000-0000-000095950000}"/>
    <cellStyle name="Normal 2 2 2 2 9" xfId="38432" xr:uid="{00000000-0005-0000-0000-000096950000}"/>
    <cellStyle name="Normal 2 2 2 2_April 2009 Report" xfId="38433" xr:uid="{00000000-0005-0000-0000-000097950000}"/>
    <cellStyle name="Normal 2 2 2 20" xfId="38434" xr:uid="{00000000-0005-0000-0000-000098950000}"/>
    <cellStyle name="Normal 2 2 2 21" xfId="38435" xr:uid="{00000000-0005-0000-0000-000099950000}"/>
    <cellStyle name="Normal 2 2 2 22" xfId="38436" xr:uid="{00000000-0005-0000-0000-00009A950000}"/>
    <cellStyle name="Normal 2 2 2 23" xfId="38437" xr:uid="{00000000-0005-0000-0000-00009B950000}"/>
    <cellStyle name="Normal 2 2 2 24" xfId="38438" xr:uid="{00000000-0005-0000-0000-00009C950000}"/>
    <cellStyle name="Normal 2 2 2 3" xfId="38439" xr:uid="{00000000-0005-0000-0000-00009D950000}"/>
    <cellStyle name="Normal 2 2 2 3 10" xfId="38440" xr:uid="{00000000-0005-0000-0000-00009E950000}"/>
    <cellStyle name="Normal 2 2 2 3 11" xfId="38441" xr:uid="{00000000-0005-0000-0000-00009F950000}"/>
    <cellStyle name="Normal 2 2 2 3 12" xfId="38442" xr:uid="{00000000-0005-0000-0000-0000A0950000}"/>
    <cellStyle name="Normal 2 2 2 3 13" xfId="38443" xr:uid="{00000000-0005-0000-0000-0000A1950000}"/>
    <cellStyle name="Normal 2 2 2 3 14" xfId="38444" xr:uid="{00000000-0005-0000-0000-0000A2950000}"/>
    <cellStyle name="Normal 2 2 2 3 15" xfId="38445" xr:uid="{00000000-0005-0000-0000-0000A3950000}"/>
    <cellStyle name="Normal 2 2 2 3 16" xfId="38446" xr:uid="{00000000-0005-0000-0000-0000A4950000}"/>
    <cellStyle name="Normal 2 2 2 3 17" xfId="38447" xr:uid="{00000000-0005-0000-0000-0000A5950000}"/>
    <cellStyle name="Normal 2 2 2 3 18" xfId="38448" xr:uid="{00000000-0005-0000-0000-0000A6950000}"/>
    <cellStyle name="Normal 2 2 2 3 19" xfId="38449" xr:uid="{00000000-0005-0000-0000-0000A7950000}"/>
    <cellStyle name="Normal 2 2 2 3 2" xfId="38450" xr:uid="{00000000-0005-0000-0000-0000A8950000}"/>
    <cellStyle name="Normal 2 2 2 3 2 10" xfId="38451" xr:uid="{00000000-0005-0000-0000-0000A9950000}"/>
    <cellStyle name="Normal 2 2 2 3 2 11" xfId="38452" xr:uid="{00000000-0005-0000-0000-0000AA950000}"/>
    <cellStyle name="Normal 2 2 2 3 2 12" xfId="38453" xr:uid="{00000000-0005-0000-0000-0000AB950000}"/>
    <cellStyle name="Normal 2 2 2 3 2 13" xfId="38454" xr:uid="{00000000-0005-0000-0000-0000AC950000}"/>
    <cellStyle name="Normal 2 2 2 3 2 14" xfId="38455" xr:uid="{00000000-0005-0000-0000-0000AD950000}"/>
    <cellStyle name="Normal 2 2 2 3 2 15" xfId="38456" xr:uid="{00000000-0005-0000-0000-0000AE950000}"/>
    <cellStyle name="Normal 2 2 2 3 2 16" xfId="38457" xr:uid="{00000000-0005-0000-0000-0000AF950000}"/>
    <cellStyle name="Normal 2 2 2 3 2 17" xfId="38458" xr:uid="{00000000-0005-0000-0000-0000B0950000}"/>
    <cellStyle name="Normal 2 2 2 3 2 18" xfId="38459" xr:uid="{00000000-0005-0000-0000-0000B1950000}"/>
    <cellStyle name="Normal 2 2 2 3 2 19" xfId="38460" xr:uid="{00000000-0005-0000-0000-0000B2950000}"/>
    <cellStyle name="Normal 2 2 2 3 2 2" xfId="38461" xr:uid="{00000000-0005-0000-0000-0000B3950000}"/>
    <cellStyle name="Normal 2 2 2 3 2 20" xfId="38462" xr:uid="{00000000-0005-0000-0000-0000B4950000}"/>
    <cellStyle name="Normal 2 2 2 3 2 3" xfId="38463" xr:uid="{00000000-0005-0000-0000-0000B5950000}"/>
    <cellStyle name="Normal 2 2 2 3 2 4" xfId="38464" xr:uid="{00000000-0005-0000-0000-0000B6950000}"/>
    <cellStyle name="Normal 2 2 2 3 2 5" xfId="38465" xr:uid="{00000000-0005-0000-0000-0000B7950000}"/>
    <cellStyle name="Normal 2 2 2 3 2 6" xfId="38466" xr:uid="{00000000-0005-0000-0000-0000B8950000}"/>
    <cellStyle name="Normal 2 2 2 3 2 7" xfId="38467" xr:uid="{00000000-0005-0000-0000-0000B9950000}"/>
    <cellStyle name="Normal 2 2 2 3 2 8" xfId="38468" xr:uid="{00000000-0005-0000-0000-0000BA950000}"/>
    <cellStyle name="Normal 2 2 2 3 2 9" xfId="38469" xr:uid="{00000000-0005-0000-0000-0000BB950000}"/>
    <cellStyle name="Normal 2 2 2 3 20" xfId="38470" xr:uid="{00000000-0005-0000-0000-0000BC950000}"/>
    <cellStyle name="Normal 2 2 2 3 21" xfId="38471" xr:uid="{00000000-0005-0000-0000-0000BD950000}"/>
    <cellStyle name="Normal 2 2 2 3 3" xfId="38472" xr:uid="{00000000-0005-0000-0000-0000BE950000}"/>
    <cellStyle name="Normal 2 2 2 3 4" xfId="38473" xr:uid="{00000000-0005-0000-0000-0000BF950000}"/>
    <cellStyle name="Normal 2 2 2 3 5" xfId="38474" xr:uid="{00000000-0005-0000-0000-0000C0950000}"/>
    <cellStyle name="Normal 2 2 2 3 6" xfId="38475" xr:uid="{00000000-0005-0000-0000-0000C1950000}"/>
    <cellStyle name="Normal 2 2 2 3 7" xfId="38476" xr:uid="{00000000-0005-0000-0000-0000C2950000}"/>
    <cellStyle name="Normal 2 2 2 3 8" xfId="38477" xr:uid="{00000000-0005-0000-0000-0000C3950000}"/>
    <cellStyle name="Normal 2 2 2 3 9" xfId="38478" xr:uid="{00000000-0005-0000-0000-0000C4950000}"/>
    <cellStyle name="Normal 2 2 2 4" xfId="38479" xr:uid="{00000000-0005-0000-0000-0000C5950000}"/>
    <cellStyle name="Normal 2 2 2 4 2" xfId="38480" xr:uid="{00000000-0005-0000-0000-0000C6950000}"/>
    <cellStyle name="Normal 2 2 2 4 3" xfId="38481" xr:uid="{00000000-0005-0000-0000-0000C7950000}"/>
    <cellStyle name="Normal 2 2 2 4 4" xfId="38482" xr:uid="{00000000-0005-0000-0000-0000C8950000}"/>
    <cellStyle name="Normal 2 2 2 4 5" xfId="38483" xr:uid="{00000000-0005-0000-0000-0000C9950000}"/>
    <cellStyle name="Normal 2 2 2 5" xfId="38484" xr:uid="{00000000-0005-0000-0000-0000CA950000}"/>
    <cellStyle name="Normal 2 2 2 5 2" xfId="38485" xr:uid="{00000000-0005-0000-0000-0000CB950000}"/>
    <cellStyle name="Normal 2 2 2 6" xfId="38486" xr:uid="{00000000-0005-0000-0000-0000CC950000}"/>
    <cellStyle name="Normal 2 2 2 6 10" xfId="38487" xr:uid="{00000000-0005-0000-0000-0000CD950000}"/>
    <cellStyle name="Normal 2 2 2 6 11" xfId="38488" xr:uid="{00000000-0005-0000-0000-0000CE950000}"/>
    <cellStyle name="Normal 2 2 2 6 12" xfId="38489" xr:uid="{00000000-0005-0000-0000-0000CF950000}"/>
    <cellStyle name="Normal 2 2 2 6 13" xfId="38490" xr:uid="{00000000-0005-0000-0000-0000D0950000}"/>
    <cellStyle name="Normal 2 2 2 6 14" xfId="38491" xr:uid="{00000000-0005-0000-0000-0000D1950000}"/>
    <cellStyle name="Normal 2 2 2 6 15" xfId="38492" xr:uid="{00000000-0005-0000-0000-0000D2950000}"/>
    <cellStyle name="Normal 2 2 2 6 16" xfId="38493" xr:uid="{00000000-0005-0000-0000-0000D3950000}"/>
    <cellStyle name="Normal 2 2 2 6 17" xfId="38494" xr:uid="{00000000-0005-0000-0000-0000D4950000}"/>
    <cellStyle name="Normal 2 2 2 6 18" xfId="38495" xr:uid="{00000000-0005-0000-0000-0000D5950000}"/>
    <cellStyle name="Normal 2 2 2 6 2" xfId="38496" xr:uid="{00000000-0005-0000-0000-0000D6950000}"/>
    <cellStyle name="Normal 2 2 2 6 3" xfId="38497" xr:uid="{00000000-0005-0000-0000-0000D7950000}"/>
    <cellStyle name="Normal 2 2 2 6 4" xfId="38498" xr:uid="{00000000-0005-0000-0000-0000D8950000}"/>
    <cellStyle name="Normal 2 2 2 6 5" xfId="38499" xr:uid="{00000000-0005-0000-0000-0000D9950000}"/>
    <cellStyle name="Normal 2 2 2 6 6" xfId="38500" xr:uid="{00000000-0005-0000-0000-0000DA950000}"/>
    <cellStyle name="Normal 2 2 2 6 7" xfId="38501" xr:uid="{00000000-0005-0000-0000-0000DB950000}"/>
    <cellStyle name="Normal 2 2 2 6 8" xfId="38502" xr:uid="{00000000-0005-0000-0000-0000DC950000}"/>
    <cellStyle name="Normal 2 2 2 6 9" xfId="38503" xr:uid="{00000000-0005-0000-0000-0000DD950000}"/>
    <cellStyle name="Normal 2 2 2 7" xfId="38504" xr:uid="{00000000-0005-0000-0000-0000DE950000}"/>
    <cellStyle name="Normal 2 2 2 8" xfId="38505" xr:uid="{00000000-0005-0000-0000-0000DF950000}"/>
    <cellStyle name="Normal 2 2 2 9" xfId="38506" xr:uid="{00000000-0005-0000-0000-0000E0950000}"/>
    <cellStyle name="Normal 2 2 2 9 2" xfId="38507" xr:uid="{00000000-0005-0000-0000-0000E1950000}"/>
    <cellStyle name="Normal 2 2 2_Annexure" xfId="38508" xr:uid="{00000000-0005-0000-0000-0000E2950000}"/>
    <cellStyle name="Normal 2 2 20" xfId="38509" xr:uid="{00000000-0005-0000-0000-0000E3950000}"/>
    <cellStyle name="Normal 2 2 21" xfId="38510" xr:uid="{00000000-0005-0000-0000-0000E4950000}"/>
    <cellStyle name="Normal 2 2 22" xfId="38511" xr:uid="{00000000-0005-0000-0000-0000E5950000}"/>
    <cellStyle name="Normal 2 2 23" xfId="38512" xr:uid="{00000000-0005-0000-0000-0000E6950000}"/>
    <cellStyle name="Normal 2 2 24" xfId="38513" xr:uid="{00000000-0005-0000-0000-0000E7950000}"/>
    <cellStyle name="Normal 2 2 24 2" xfId="38514" xr:uid="{00000000-0005-0000-0000-0000E8950000}"/>
    <cellStyle name="Normal 2 2 25" xfId="38515" xr:uid="{00000000-0005-0000-0000-0000E9950000}"/>
    <cellStyle name="Normal 2 2 26" xfId="38516" xr:uid="{00000000-0005-0000-0000-0000EA950000}"/>
    <cellStyle name="Normal 2 2 26 2" xfId="38517" xr:uid="{00000000-0005-0000-0000-0000EB950000}"/>
    <cellStyle name="Normal 2 2 27" xfId="38518" xr:uid="{00000000-0005-0000-0000-0000EC950000}"/>
    <cellStyle name="Normal 2 2 28" xfId="38519" xr:uid="{00000000-0005-0000-0000-0000ED950000}"/>
    <cellStyle name="Normal 2 2 29" xfId="38520" xr:uid="{00000000-0005-0000-0000-0000EE950000}"/>
    <cellStyle name="Normal 2 2 3" xfId="55" xr:uid="{00000000-0005-0000-0000-0000EF950000}"/>
    <cellStyle name="Normal 2 2 3 2" xfId="38521" xr:uid="{00000000-0005-0000-0000-0000F0950000}"/>
    <cellStyle name="Normal 2 2 3 2 2" xfId="38522" xr:uid="{00000000-0005-0000-0000-0000F1950000}"/>
    <cellStyle name="Normal 2 2 3 2 3" xfId="38523" xr:uid="{00000000-0005-0000-0000-0000F2950000}"/>
    <cellStyle name="Normal 2 2 3 3" xfId="38524" xr:uid="{00000000-0005-0000-0000-0000F3950000}"/>
    <cellStyle name="Normal 2 2 3 4" xfId="38525" xr:uid="{00000000-0005-0000-0000-0000F4950000}"/>
    <cellStyle name="Normal 2 2 3 5" xfId="38526" xr:uid="{00000000-0005-0000-0000-0000F5950000}"/>
    <cellStyle name="Normal 2 2 3 6" xfId="38527" xr:uid="{00000000-0005-0000-0000-0000F6950000}"/>
    <cellStyle name="Normal 2 2 3 7" xfId="38528" xr:uid="{00000000-0005-0000-0000-0000F7950000}"/>
    <cellStyle name="Normal 2 2 3 8" xfId="38529" xr:uid="{00000000-0005-0000-0000-0000F8950000}"/>
    <cellStyle name="Normal 2 2 3_Annexure" xfId="38530" xr:uid="{00000000-0005-0000-0000-0000F9950000}"/>
    <cellStyle name="Normal 2 2 30" xfId="38531" xr:uid="{00000000-0005-0000-0000-0000FA950000}"/>
    <cellStyle name="Normal 2 2 31" xfId="38532" xr:uid="{00000000-0005-0000-0000-0000FB950000}"/>
    <cellStyle name="Normal 2 2 32" xfId="38533" xr:uid="{00000000-0005-0000-0000-0000FC950000}"/>
    <cellStyle name="Normal 2 2 33" xfId="38534" xr:uid="{00000000-0005-0000-0000-0000FD950000}"/>
    <cellStyle name="Normal 2 2 34" xfId="38535" xr:uid="{00000000-0005-0000-0000-0000FE950000}"/>
    <cellStyle name="Normal 2 2 35" xfId="38536" xr:uid="{00000000-0005-0000-0000-0000FF950000}"/>
    <cellStyle name="Normal 2 2 36" xfId="38537" xr:uid="{00000000-0005-0000-0000-000000960000}"/>
    <cellStyle name="Normal 2 2 37" xfId="38538" xr:uid="{00000000-0005-0000-0000-000001960000}"/>
    <cellStyle name="Normal 2 2 38" xfId="38539" xr:uid="{00000000-0005-0000-0000-000002960000}"/>
    <cellStyle name="Normal 2 2 39" xfId="38540" xr:uid="{00000000-0005-0000-0000-000003960000}"/>
    <cellStyle name="Normal 2 2 4" xfId="38541" xr:uid="{00000000-0005-0000-0000-000004960000}"/>
    <cellStyle name="Normal 2 2 4 2" xfId="38542" xr:uid="{00000000-0005-0000-0000-000005960000}"/>
    <cellStyle name="Normal 2 2 4 2 2" xfId="38543" xr:uid="{00000000-0005-0000-0000-000006960000}"/>
    <cellStyle name="Normal 2 2 4 2 3" xfId="38544" xr:uid="{00000000-0005-0000-0000-000007960000}"/>
    <cellStyle name="Normal 2 2 4 3" xfId="38545" xr:uid="{00000000-0005-0000-0000-000008960000}"/>
    <cellStyle name="Normal 2 2 4 4" xfId="38546" xr:uid="{00000000-0005-0000-0000-000009960000}"/>
    <cellStyle name="Normal 2 2 4 5" xfId="38547" xr:uid="{00000000-0005-0000-0000-00000A960000}"/>
    <cellStyle name="Normal 2 2 4 6" xfId="38548" xr:uid="{00000000-0005-0000-0000-00000B960000}"/>
    <cellStyle name="Normal 2 2 4 7" xfId="38549" xr:uid="{00000000-0005-0000-0000-00000C960000}"/>
    <cellStyle name="Normal 2 2 4 8" xfId="38550" xr:uid="{00000000-0005-0000-0000-00000D960000}"/>
    <cellStyle name="Normal 2 2 4 9" xfId="38551" xr:uid="{00000000-0005-0000-0000-00000E960000}"/>
    <cellStyle name="Normal 2 2 4_BSD10" xfId="38552" xr:uid="{00000000-0005-0000-0000-00000F960000}"/>
    <cellStyle name="Normal 2 2 40" xfId="38553" xr:uid="{00000000-0005-0000-0000-000010960000}"/>
    <cellStyle name="Normal 2 2 41" xfId="38554" xr:uid="{00000000-0005-0000-0000-000011960000}"/>
    <cellStyle name="Normal 2 2 42" xfId="38555" xr:uid="{00000000-0005-0000-0000-000012960000}"/>
    <cellStyle name="Normal 2 2 43" xfId="38556" xr:uid="{00000000-0005-0000-0000-000013960000}"/>
    <cellStyle name="Normal 2 2 44" xfId="38557" xr:uid="{00000000-0005-0000-0000-000014960000}"/>
    <cellStyle name="Normal 2 2 45" xfId="38558" xr:uid="{00000000-0005-0000-0000-000015960000}"/>
    <cellStyle name="Normal 2 2 46" xfId="38559" xr:uid="{00000000-0005-0000-0000-000016960000}"/>
    <cellStyle name="Normal 2 2 47" xfId="38560" xr:uid="{00000000-0005-0000-0000-000017960000}"/>
    <cellStyle name="Normal 2 2 48" xfId="38561" xr:uid="{00000000-0005-0000-0000-000018960000}"/>
    <cellStyle name="Normal 2 2 49" xfId="38562" xr:uid="{00000000-0005-0000-0000-000019960000}"/>
    <cellStyle name="Normal 2 2 5" xfId="38563" xr:uid="{00000000-0005-0000-0000-00001A960000}"/>
    <cellStyle name="Normal 2 2 5 2" xfId="38564" xr:uid="{00000000-0005-0000-0000-00001B960000}"/>
    <cellStyle name="Normal 2 2 5 3" xfId="38565" xr:uid="{00000000-0005-0000-0000-00001C960000}"/>
    <cellStyle name="Normal 2 2 5 4" xfId="38566" xr:uid="{00000000-0005-0000-0000-00001D960000}"/>
    <cellStyle name="Normal 2 2 5 5" xfId="38567" xr:uid="{00000000-0005-0000-0000-00001E960000}"/>
    <cellStyle name="Normal 2 2 5 6" xfId="38568" xr:uid="{00000000-0005-0000-0000-00001F960000}"/>
    <cellStyle name="Normal 2 2 5_BSD10" xfId="38569" xr:uid="{00000000-0005-0000-0000-000020960000}"/>
    <cellStyle name="Normal 2 2 50" xfId="38570" xr:uid="{00000000-0005-0000-0000-000021960000}"/>
    <cellStyle name="Normal 2 2 51" xfId="38571" xr:uid="{00000000-0005-0000-0000-000022960000}"/>
    <cellStyle name="Normal 2 2 52" xfId="38572" xr:uid="{00000000-0005-0000-0000-000023960000}"/>
    <cellStyle name="Normal 2 2 53" xfId="38573" xr:uid="{00000000-0005-0000-0000-000024960000}"/>
    <cellStyle name="Normal 2 2 54" xfId="38574" xr:uid="{00000000-0005-0000-0000-000025960000}"/>
    <cellStyle name="Normal 2 2 55" xfId="38575" xr:uid="{00000000-0005-0000-0000-000026960000}"/>
    <cellStyle name="Normal 2 2 56" xfId="38576" xr:uid="{00000000-0005-0000-0000-000027960000}"/>
    <cellStyle name="Normal 2 2 57" xfId="38577" xr:uid="{00000000-0005-0000-0000-000028960000}"/>
    <cellStyle name="Normal 2 2 58" xfId="38578" xr:uid="{00000000-0005-0000-0000-000029960000}"/>
    <cellStyle name="Normal 2 2 59" xfId="38579" xr:uid="{00000000-0005-0000-0000-00002A960000}"/>
    <cellStyle name="Normal 2 2 6" xfId="38580" xr:uid="{00000000-0005-0000-0000-00002B960000}"/>
    <cellStyle name="Normal 2 2 6 10" xfId="38581" xr:uid="{00000000-0005-0000-0000-00002C960000}"/>
    <cellStyle name="Normal 2 2 6 11" xfId="38582" xr:uid="{00000000-0005-0000-0000-00002D960000}"/>
    <cellStyle name="Normal 2 2 6 12" xfId="38583" xr:uid="{00000000-0005-0000-0000-00002E960000}"/>
    <cellStyle name="Normal 2 2 6 13" xfId="38584" xr:uid="{00000000-0005-0000-0000-00002F960000}"/>
    <cellStyle name="Normal 2 2 6 14" xfId="38585" xr:uid="{00000000-0005-0000-0000-000030960000}"/>
    <cellStyle name="Normal 2 2 6 15" xfId="38586" xr:uid="{00000000-0005-0000-0000-000031960000}"/>
    <cellStyle name="Normal 2 2 6 16" xfId="38587" xr:uid="{00000000-0005-0000-0000-000032960000}"/>
    <cellStyle name="Normal 2 2 6 17" xfId="38588" xr:uid="{00000000-0005-0000-0000-000033960000}"/>
    <cellStyle name="Normal 2 2 6 18" xfId="38589" xr:uid="{00000000-0005-0000-0000-000034960000}"/>
    <cellStyle name="Normal 2 2 6 19" xfId="38590" xr:uid="{00000000-0005-0000-0000-000035960000}"/>
    <cellStyle name="Normal 2 2 6 2" xfId="38591" xr:uid="{00000000-0005-0000-0000-000036960000}"/>
    <cellStyle name="Normal 2 2 6 2 10" xfId="38592" xr:uid="{00000000-0005-0000-0000-000037960000}"/>
    <cellStyle name="Normal 2 2 6 2 11" xfId="38593" xr:uid="{00000000-0005-0000-0000-000038960000}"/>
    <cellStyle name="Normal 2 2 6 2 12" xfId="38594" xr:uid="{00000000-0005-0000-0000-000039960000}"/>
    <cellStyle name="Normal 2 2 6 2 13" xfId="38595" xr:uid="{00000000-0005-0000-0000-00003A960000}"/>
    <cellStyle name="Normal 2 2 6 2 14" xfId="38596" xr:uid="{00000000-0005-0000-0000-00003B960000}"/>
    <cellStyle name="Normal 2 2 6 2 15" xfId="38597" xr:uid="{00000000-0005-0000-0000-00003C960000}"/>
    <cellStyle name="Normal 2 2 6 2 16" xfId="38598" xr:uid="{00000000-0005-0000-0000-00003D960000}"/>
    <cellStyle name="Normal 2 2 6 2 17" xfId="38599" xr:uid="{00000000-0005-0000-0000-00003E960000}"/>
    <cellStyle name="Normal 2 2 6 2 18" xfId="38600" xr:uid="{00000000-0005-0000-0000-00003F960000}"/>
    <cellStyle name="Normal 2 2 6 2 2" xfId="38601" xr:uid="{00000000-0005-0000-0000-000040960000}"/>
    <cellStyle name="Normal 2 2 6 2 3" xfId="38602" xr:uid="{00000000-0005-0000-0000-000041960000}"/>
    <cellStyle name="Normal 2 2 6 2 4" xfId="38603" xr:uid="{00000000-0005-0000-0000-000042960000}"/>
    <cellStyle name="Normal 2 2 6 2 5" xfId="38604" xr:uid="{00000000-0005-0000-0000-000043960000}"/>
    <cellStyle name="Normal 2 2 6 2 6" xfId="38605" xr:uid="{00000000-0005-0000-0000-000044960000}"/>
    <cellStyle name="Normal 2 2 6 2 7" xfId="38606" xr:uid="{00000000-0005-0000-0000-000045960000}"/>
    <cellStyle name="Normal 2 2 6 2 8" xfId="38607" xr:uid="{00000000-0005-0000-0000-000046960000}"/>
    <cellStyle name="Normal 2 2 6 2 9" xfId="38608" xr:uid="{00000000-0005-0000-0000-000047960000}"/>
    <cellStyle name="Normal 2 2 6 20" xfId="38609" xr:uid="{00000000-0005-0000-0000-000048960000}"/>
    <cellStyle name="Normal 2 2 6 21" xfId="38610" xr:uid="{00000000-0005-0000-0000-000049960000}"/>
    <cellStyle name="Normal 2 2 6 3" xfId="38611" xr:uid="{00000000-0005-0000-0000-00004A960000}"/>
    <cellStyle name="Normal 2 2 6 4" xfId="38612" xr:uid="{00000000-0005-0000-0000-00004B960000}"/>
    <cellStyle name="Normal 2 2 6 5" xfId="38613" xr:uid="{00000000-0005-0000-0000-00004C960000}"/>
    <cellStyle name="Normal 2 2 6 6" xfId="38614" xr:uid="{00000000-0005-0000-0000-00004D960000}"/>
    <cellStyle name="Normal 2 2 6 7" xfId="38615" xr:uid="{00000000-0005-0000-0000-00004E960000}"/>
    <cellStyle name="Normal 2 2 6 8" xfId="38616" xr:uid="{00000000-0005-0000-0000-00004F960000}"/>
    <cellStyle name="Normal 2 2 6 9" xfId="38617" xr:uid="{00000000-0005-0000-0000-000050960000}"/>
    <cellStyle name="Normal 2 2 6_BSD10" xfId="38618" xr:uid="{00000000-0005-0000-0000-000051960000}"/>
    <cellStyle name="Normal 2 2 60" xfId="38619" xr:uid="{00000000-0005-0000-0000-000052960000}"/>
    <cellStyle name="Normal 2 2 61" xfId="38620" xr:uid="{00000000-0005-0000-0000-000053960000}"/>
    <cellStyle name="Normal 2 2 62" xfId="38621" xr:uid="{00000000-0005-0000-0000-000054960000}"/>
    <cellStyle name="Normal 2 2 63" xfId="38622" xr:uid="{00000000-0005-0000-0000-000055960000}"/>
    <cellStyle name="Normal 2 2 64" xfId="38623" xr:uid="{00000000-0005-0000-0000-000056960000}"/>
    <cellStyle name="Normal 2 2 65" xfId="38624" xr:uid="{00000000-0005-0000-0000-000057960000}"/>
    <cellStyle name="Normal 2 2 66" xfId="38625" xr:uid="{00000000-0005-0000-0000-000058960000}"/>
    <cellStyle name="Normal 2 2 67" xfId="38626" xr:uid="{00000000-0005-0000-0000-000059960000}"/>
    <cellStyle name="Normal 2 2 68" xfId="38627" xr:uid="{00000000-0005-0000-0000-00005A960000}"/>
    <cellStyle name="Normal 2 2 69" xfId="38628" xr:uid="{00000000-0005-0000-0000-00005B960000}"/>
    <cellStyle name="Normal 2 2 7" xfId="38629" xr:uid="{00000000-0005-0000-0000-00005C960000}"/>
    <cellStyle name="Normal 2 2 7 2" xfId="38630" xr:uid="{00000000-0005-0000-0000-00005D960000}"/>
    <cellStyle name="Normal 2 2 7 3" xfId="38631" xr:uid="{00000000-0005-0000-0000-00005E960000}"/>
    <cellStyle name="Normal 2 2 7 4" xfId="38632" xr:uid="{00000000-0005-0000-0000-00005F960000}"/>
    <cellStyle name="Normal 2 2 7 5" xfId="38633" xr:uid="{00000000-0005-0000-0000-000060960000}"/>
    <cellStyle name="Normal 2 2 7_BSD10" xfId="38634" xr:uid="{00000000-0005-0000-0000-000061960000}"/>
    <cellStyle name="Normal 2 2 70" xfId="38635" xr:uid="{00000000-0005-0000-0000-000062960000}"/>
    <cellStyle name="Normal 2 2 71" xfId="38636" xr:uid="{00000000-0005-0000-0000-000063960000}"/>
    <cellStyle name="Normal 2 2 72" xfId="38637" xr:uid="{00000000-0005-0000-0000-000064960000}"/>
    <cellStyle name="Normal 2 2 73" xfId="38638" xr:uid="{00000000-0005-0000-0000-000065960000}"/>
    <cellStyle name="Normal 2 2 74" xfId="38639" xr:uid="{00000000-0005-0000-0000-000066960000}"/>
    <cellStyle name="Normal 2 2 75" xfId="38640" xr:uid="{00000000-0005-0000-0000-000067960000}"/>
    <cellStyle name="Normal 2 2 76" xfId="38641" xr:uid="{00000000-0005-0000-0000-000068960000}"/>
    <cellStyle name="Normal 2 2 77" xfId="38642" xr:uid="{00000000-0005-0000-0000-000069960000}"/>
    <cellStyle name="Normal 2 2 78" xfId="38643" xr:uid="{00000000-0005-0000-0000-00006A960000}"/>
    <cellStyle name="Normal 2 2 79" xfId="38644" xr:uid="{00000000-0005-0000-0000-00006B960000}"/>
    <cellStyle name="Normal 2 2 8" xfId="38645" xr:uid="{00000000-0005-0000-0000-00006C960000}"/>
    <cellStyle name="Normal 2 2 8 2" xfId="38646" xr:uid="{00000000-0005-0000-0000-00006D960000}"/>
    <cellStyle name="Normal 2 2 8 3" xfId="38647" xr:uid="{00000000-0005-0000-0000-00006E960000}"/>
    <cellStyle name="Normal 2 2 8 4" xfId="38648" xr:uid="{00000000-0005-0000-0000-00006F960000}"/>
    <cellStyle name="Normal 2 2 8 5" xfId="38649" xr:uid="{00000000-0005-0000-0000-000070960000}"/>
    <cellStyle name="Normal 2 2 8 6" xfId="38650" xr:uid="{00000000-0005-0000-0000-000071960000}"/>
    <cellStyle name="Normal 2 2 8 7" xfId="38651" xr:uid="{00000000-0005-0000-0000-000072960000}"/>
    <cellStyle name="Normal 2 2 8_BSD10" xfId="38652" xr:uid="{00000000-0005-0000-0000-000073960000}"/>
    <cellStyle name="Normal 2 2 80" xfId="38653" xr:uid="{00000000-0005-0000-0000-000074960000}"/>
    <cellStyle name="Normal 2 2 81" xfId="38654" xr:uid="{00000000-0005-0000-0000-000075960000}"/>
    <cellStyle name="Normal 2 2 82" xfId="38655" xr:uid="{00000000-0005-0000-0000-000076960000}"/>
    <cellStyle name="Normal 2 2 83" xfId="38656" xr:uid="{00000000-0005-0000-0000-000077960000}"/>
    <cellStyle name="Normal 2 2 84" xfId="38657" xr:uid="{00000000-0005-0000-0000-000078960000}"/>
    <cellStyle name="Normal 2 2 9" xfId="38658" xr:uid="{00000000-0005-0000-0000-000079960000}"/>
    <cellStyle name="Normal 2 2 9 10" xfId="38659" xr:uid="{00000000-0005-0000-0000-00007A960000}"/>
    <cellStyle name="Normal 2 2 9 11" xfId="38660" xr:uid="{00000000-0005-0000-0000-00007B960000}"/>
    <cellStyle name="Normal 2 2 9 12" xfId="38661" xr:uid="{00000000-0005-0000-0000-00007C960000}"/>
    <cellStyle name="Normal 2 2 9 2" xfId="38662" xr:uid="{00000000-0005-0000-0000-00007D960000}"/>
    <cellStyle name="Normal 2 2 9 2 2" xfId="38663" xr:uid="{00000000-0005-0000-0000-00007E960000}"/>
    <cellStyle name="Normal 2 2 9 2 3" xfId="38664" xr:uid="{00000000-0005-0000-0000-00007F960000}"/>
    <cellStyle name="Normal 2 2 9 2 4" xfId="38665" xr:uid="{00000000-0005-0000-0000-000080960000}"/>
    <cellStyle name="Normal 2 2 9 2 5" xfId="38666" xr:uid="{00000000-0005-0000-0000-000081960000}"/>
    <cellStyle name="Normal 2 2 9 2 6" xfId="38667" xr:uid="{00000000-0005-0000-0000-000082960000}"/>
    <cellStyle name="Normal 2 2 9 2 7" xfId="38668" xr:uid="{00000000-0005-0000-0000-000083960000}"/>
    <cellStyle name="Normal 2 2 9 2 8" xfId="38669" xr:uid="{00000000-0005-0000-0000-000084960000}"/>
    <cellStyle name="Normal 2 2 9 3" xfId="38670" xr:uid="{00000000-0005-0000-0000-000085960000}"/>
    <cellStyle name="Normal 2 2 9 4" xfId="38671" xr:uid="{00000000-0005-0000-0000-000086960000}"/>
    <cellStyle name="Normal 2 2 9 5" xfId="38672" xr:uid="{00000000-0005-0000-0000-000087960000}"/>
    <cellStyle name="Normal 2 2 9 6" xfId="38673" xr:uid="{00000000-0005-0000-0000-000088960000}"/>
    <cellStyle name="Normal 2 2 9 7" xfId="38674" xr:uid="{00000000-0005-0000-0000-000089960000}"/>
    <cellStyle name="Normal 2 2 9 8" xfId="38675" xr:uid="{00000000-0005-0000-0000-00008A960000}"/>
    <cellStyle name="Normal 2 2 9 9" xfId="38676" xr:uid="{00000000-0005-0000-0000-00008B960000}"/>
    <cellStyle name="Normal 2 2 9_BSD10" xfId="38677" xr:uid="{00000000-0005-0000-0000-00008C960000}"/>
    <cellStyle name="Normal 2 2_AMAL 30-04-2008-SUBMITTED" xfId="38678" xr:uid="{00000000-0005-0000-0000-00008D960000}"/>
    <cellStyle name="Normal 2 20" xfId="38679" xr:uid="{00000000-0005-0000-0000-00008E960000}"/>
    <cellStyle name="Normal 2 20 2" xfId="38680" xr:uid="{00000000-0005-0000-0000-00008F960000}"/>
    <cellStyle name="Normal 2 20 2 2" xfId="38681" xr:uid="{00000000-0005-0000-0000-000090960000}"/>
    <cellStyle name="Normal 2 21" xfId="38682" xr:uid="{00000000-0005-0000-0000-000091960000}"/>
    <cellStyle name="Normal 2 21 2" xfId="38683" xr:uid="{00000000-0005-0000-0000-000092960000}"/>
    <cellStyle name="Normal 2 21 2 2" xfId="38684" xr:uid="{00000000-0005-0000-0000-000093960000}"/>
    <cellStyle name="Normal 2 22" xfId="38685" xr:uid="{00000000-0005-0000-0000-000094960000}"/>
    <cellStyle name="Normal 2 22 2" xfId="38686" xr:uid="{00000000-0005-0000-0000-000095960000}"/>
    <cellStyle name="Normal 2 22 2 2" xfId="38687" xr:uid="{00000000-0005-0000-0000-000096960000}"/>
    <cellStyle name="Normal 2 23" xfId="38688" xr:uid="{00000000-0005-0000-0000-000097960000}"/>
    <cellStyle name="Normal 2 24" xfId="38689" xr:uid="{00000000-0005-0000-0000-000098960000}"/>
    <cellStyle name="Normal 2 25" xfId="38690" xr:uid="{00000000-0005-0000-0000-000099960000}"/>
    <cellStyle name="Normal 2 26" xfId="38691" xr:uid="{00000000-0005-0000-0000-00009A960000}"/>
    <cellStyle name="Normal 2 27" xfId="38692" xr:uid="{00000000-0005-0000-0000-00009B960000}"/>
    <cellStyle name="Normal 2 28" xfId="38693" xr:uid="{00000000-0005-0000-0000-00009C960000}"/>
    <cellStyle name="Normal 2 29" xfId="38694" xr:uid="{00000000-0005-0000-0000-00009D960000}"/>
    <cellStyle name="Normal 2 3" xfId="52" xr:uid="{00000000-0005-0000-0000-00009E960000}"/>
    <cellStyle name="Normal 2 3 10" xfId="38695" xr:uid="{00000000-0005-0000-0000-00009F960000}"/>
    <cellStyle name="Normal 2 3 11" xfId="38696" xr:uid="{00000000-0005-0000-0000-0000A0960000}"/>
    <cellStyle name="Normal 2 3 12" xfId="38697" xr:uid="{00000000-0005-0000-0000-0000A1960000}"/>
    <cellStyle name="Normal 2 3 2" xfId="60" xr:uid="{00000000-0005-0000-0000-0000A2960000}"/>
    <cellStyle name="Normal 2 3 2 2" xfId="941" xr:uid="{00000000-0005-0000-0000-0000A3960000}"/>
    <cellStyle name="Normal 2 3 2 2 2" xfId="38698" xr:uid="{00000000-0005-0000-0000-0000A4960000}"/>
    <cellStyle name="Normal 2 3 2 2 3" xfId="38699" xr:uid="{00000000-0005-0000-0000-0000A5960000}"/>
    <cellStyle name="Normal 2 3 2 2 4" xfId="38700" xr:uid="{00000000-0005-0000-0000-0000A6960000}"/>
    <cellStyle name="Normal 2 3 2 2 5" xfId="38701" xr:uid="{00000000-0005-0000-0000-0000A7960000}"/>
    <cellStyle name="Normal 2 3 2 3" xfId="38702" xr:uid="{00000000-0005-0000-0000-0000A8960000}"/>
    <cellStyle name="Normal 2 3 2 4" xfId="38703" xr:uid="{00000000-0005-0000-0000-0000A9960000}"/>
    <cellStyle name="Normal 2 3 2 5" xfId="38704" xr:uid="{00000000-0005-0000-0000-0000AA960000}"/>
    <cellStyle name="Normal 2 3 3" xfId="942" xr:uid="{00000000-0005-0000-0000-0000AB960000}"/>
    <cellStyle name="Normal 2 3 3 2" xfId="38705" xr:uid="{00000000-0005-0000-0000-0000AC960000}"/>
    <cellStyle name="Normal 2 3 3 2 2" xfId="38706" xr:uid="{00000000-0005-0000-0000-0000AD960000}"/>
    <cellStyle name="Normal 2 3 3 3" xfId="38707" xr:uid="{00000000-0005-0000-0000-0000AE960000}"/>
    <cellStyle name="Normal 2 3 3 4" xfId="38708" xr:uid="{00000000-0005-0000-0000-0000AF960000}"/>
    <cellStyle name="Normal 2 3 4" xfId="940" xr:uid="{00000000-0005-0000-0000-0000B0960000}"/>
    <cellStyle name="Normal 2 3 4 2" xfId="38709" xr:uid="{00000000-0005-0000-0000-0000B1960000}"/>
    <cellStyle name="Normal 2 3 4 3" xfId="38710" xr:uid="{00000000-0005-0000-0000-0000B2960000}"/>
    <cellStyle name="Normal 2 3 4 4" xfId="38711" xr:uid="{00000000-0005-0000-0000-0000B3960000}"/>
    <cellStyle name="Normal 2 3 5" xfId="38712" xr:uid="{00000000-0005-0000-0000-0000B4960000}"/>
    <cellStyle name="Normal 2 3 5 2" xfId="38713" xr:uid="{00000000-0005-0000-0000-0000B5960000}"/>
    <cellStyle name="Normal 2 3 5 3" xfId="38714" xr:uid="{00000000-0005-0000-0000-0000B6960000}"/>
    <cellStyle name="Normal 2 3 5 4" xfId="38715" xr:uid="{00000000-0005-0000-0000-0000B7960000}"/>
    <cellStyle name="Normal 2 3 6" xfId="38716" xr:uid="{00000000-0005-0000-0000-0000B8960000}"/>
    <cellStyle name="Normal 2 3 7" xfId="38717" xr:uid="{00000000-0005-0000-0000-0000B9960000}"/>
    <cellStyle name="Normal 2 3 8" xfId="38718" xr:uid="{00000000-0005-0000-0000-0000BA960000}"/>
    <cellStyle name="Normal 2 3 9" xfId="38719" xr:uid="{00000000-0005-0000-0000-0000BB960000}"/>
    <cellStyle name="Normal 2 3_Annexure" xfId="38720" xr:uid="{00000000-0005-0000-0000-0000BC960000}"/>
    <cellStyle name="Normal 2 30" xfId="38721" xr:uid="{00000000-0005-0000-0000-0000BD960000}"/>
    <cellStyle name="Normal 2 31" xfId="38722" xr:uid="{00000000-0005-0000-0000-0000BE960000}"/>
    <cellStyle name="Normal 2 32" xfId="38723" xr:uid="{00000000-0005-0000-0000-0000BF960000}"/>
    <cellStyle name="Normal 2 33" xfId="38724" xr:uid="{00000000-0005-0000-0000-0000C0960000}"/>
    <cellStyle name="Normal 2 34" xfId="38725" xr:uid="{00000000-0005-0000-0000-0000C1960000}"/>
    <cellStyle name="Normal 2 35" xfId="38726" xr:uid="{00000000-0005-0000-0000-0000C2960000}"/>
    <cellStyle name="Normal 2 36" xfId="38727" xr:uid="{00000000-0005-0000-0000-0000C3960000}"/>
    <cellStyle name="Normal 2 37" xfId="38728" xr:uid="{00000000-0005-0000-0000-0000C4960000}"/>
    <cellStyle name="Normal 2 38" xfId="38729" xr:uid="{00000000-0005-0000-0000-0000C5960000}"/>
    <cellStyle name="Normal 2 39" xfId="38730" xr:uid="{00000000-0005-0000-0000-0000C6960000}"/>
    <cellStyle name="Normal 2 4" xfId="943" xr:uid="{00000000-0005-0000-0000-0000C7960000}"/>
    <cellStyle name="Normal 2 4 10" xfId="38731" xr:uid="{00000000-0005-0000-0000-0000C8960000}"/>
    <cellStyle name="Normal 2 4 11" xfId="38732" xr:uid="{00000000-0005-0000-0000-0000C9960000}"/>
    <cellStyle name="Normal 2 4 12" xfId="38733" xr:uid="{00000000-0005-0000-0000-0000CA960000}"/>
    <cellStyle name="Normal 2 4 2" xfId="38734" xr:uid="{00000000-0005-0000-0000-0000CB960000}"/>
    <cellStyle name="Normal 2 4 2 2" xfId="38735" xr:uid="{00000000-0005-0000-0000-0000CC960000}"/>
    <cellStyle name="Normal 2 4 2 2 2" xfId="38736" xr:uid="{00000000-0005-0000-0000-0000CD960000}"/>
    <cellStyle name="Normal 2 4 2 2 2 2" xfId="38737" xr:uid="{00000000-0005-0000-0000-0000CE960000}"/>
    <cellStyle name="Normal 2 4 2 2 2 2 2" xfId="38738" xr:uid="{00000000-0005-0000-0000-0000CF960000}"/>
    <cellStyle name="Normal 2 4 2 2 2 3" xfId="38739" xr:uid="{00000000-0005-0000-0000-0000D0960000}"/>
    <cellStyle name="Normal 2 4 2 2 3" xfId="38740" xr:uid="{00000000-0005-0000-0000-0000D1960000}"/>
    <cellStyle name="Normal 2 4 2 2 3 2" xfId="38741" xr:uid="{00000000-0005-0000-0000-0000D2960000}"/>
    <cellStyle name="Normal 2 4 2 2 4" xfId="38742" xr:uid="{00000000-0005-0000-0000-0000D3960000}"/>
    <cellStyle name="Normal 2 4 2 2 5" xfId="38743" xr:uid="{00000000-0005-0000-0000-0000D4960000}"/>
    <cellStyle name="Normal 2 4 2 3" xfId="38744" xr:uid="{00000000-0005-0000-0000-0000D5960000}"/>
    <cellStyle name="Normal 2 4 2 3 2" xfId="38745" xr:uid="{00000000-0005-0000-0000-0000D6960000}"/>
    <cellStyle name="Normal 2 4 2 3 2 2" xfId="38746" xr:uid="{00000000-0005-0000-0000-0000D7960000}"/>
    <cellStyle name="Normal 2 4 2 3 3" xfId="38747" xr:uid="{00000000-0005-0000-0000-0000D8960000}"/>
    <cellStyle name="Normal 2 4 2 4" xfId="38748" xr:uid="{00000000-0005-0000-0000-0000D9960000}"/>
    <cellStyle name="Normal 2 4 2 4 2" xfId="38749" xr:uid="{00000000-0005-0000-0000-0000DA960000}"/>
    <cellStyle name="Normal 2 4 2 5" xfId="38750" xr:uid="{00000000-0005-0000-0000-0000DB960000}"/>
    <cellStyle name="Normal 2 4 3" xfId="38751" xr:uid="{00000000-0005-0000-0000-0000DC960000}"/>
    <cellStyle name="Normal 2 4 3 2" xfId="38752" xr:uid="{00000000-0005-0000-0000-0000DD960000}"/>
    <cellStyle name="Normal 2 4 3 3" xfId="38753" xr:uid="{00000000-0005-0000-0000-0000DE960000}"/>
    <cellStyle name="Normal 2 4 3 3 2" xfId="38754" xr:uid="{00000000-0005-0000-0000-0000DF960000}"/>
    <cellStyle name="Normal 2 4 3 4" xfId="38755" xr:uid="{00000000-0005-0000-0000-0000E0960000}"/>
    <cellStyle name="Normal 2 4 4" xfId="38756" xr:uid="{00000000-0005-0000-0000-0000E1960000}"/>
    <cellStyle name="Normal 2 4 4 2" xfId="38757" xr:uid="{00000000-0005-0000-0000-0000E2960000}"/>
    <cellStyle name="Normal 2 4 4 2 2" xfId="38758" xr:uid="{00000000-0005-0000-0000-0000E3960000}"/>
    <cellStyle name="Normal 2 4 4 2 2 2" xfId="38759" xr:uid="{00000000-0005-0000-0000-0000E4960000}"/>
    <cellStyle name="Normal 2 4 4 2 3" xfId="38760" xr:uid="{00000000-0005-0000-0000-0000E5960000}"/>
    <cellStyle name="Normal 2 4 4 3" xfId="38761" xr:uid="{00000000-0005-0000-0000-0000E6960000}"/>
    <cellStyle name="Normal 2 4 4 3 2" xfId="38762" xr:uid="{00000000-0005-0000-0000-0000E7960000}"/>
    <cellStyle name="Normal 2 4 4 4" xfId="38763" xr:uid="{00000000-0005-0000-0000-0000E8960000}"/>
    <cellStyle name="Normal 2 4 5" xfId="38764" xr:uid="{00000000-0005-0000-0000-0000E9960000}"/>
    <cellStyle name="Normal 2 4 5 2" xfId="38765" xr:uid="{00000000-0005-0000-0000-0000EA960000}"/>
    <cellStyle name="Normal 2 4 5 2 2" xfId="38766" xr:uid="{00000000-0005-0000-0000-0000EB960000}"/>
    <cellStyle name="Normal 2 4 5 3" xfId="38767" xr:uid="{00000000-0005-0000-0000-0000EC960000}"/>
    <cellStyle name="Normal 2 4 6" xfId="38768" xr:uid="{00000000-0005-0000-0000-0000ED960000}"/>
    <cellStyle name="Normal 2 4 6 2" xfId="38769" xr:uid="{00000000-0005-0000-0000-0000EE960000}"/>
    <cellStyle name="Normal 2 4 7" xfId="38770" xr:uid="{00000000-0005-0000-0000-0000EF960000}"/>
    <cellStyle name="Normal 2 4 8" xfId="38771" xr:uid="{00000000-0005-0000-0000-0000F0960000}"/>
    <cellStyle name="Normal 2 4 9" xfId="38772" xr:uid="{00000000-0005-0000-0000-0000F1960000}"/>
    <cellStyle name="Normal 2 4_Annexure" xfId="38773" xr:uid="{00000000-0005-0000-0000-0000F2960000}"/>
    <cellStyle name="Normal 2 40" xfId="38774" xr:uid="{00000000-0005-0000-0000-0000F3960000}"/>
    <cellStyle name="Normal 2 41" xfId="38775" xr:uid="{00000000-0005-0000-0000-0000F4960000}"/>
    <cellStyle name="Normal 2 42" xfId="38776" xr:uid="{00000000-0005-0000-0000-0000F5960000}"/>
    <cellStyle name="Normal 2 43" xfId="38777" xr:uid="{00000000-0005-0000-0000-0000F6960000}"/>
    <cellStyle name="Normal 2 44" xfId="38778" xr:uid="{00000000-0005-0000-0000-0000F7960000}"/>
    <cellStyle name="Normal 2 45" xfId="38779" xr:uid="{00000000-0005-0000-0000-0000F8960000}"/>
    <cellStyle name="Normal 2 46" xfId="38780" xr:uid="{00000000-0005-0000-0000-0000F9960000}"/>
    <cellStyle name="Normal 2 47" xfId="38781" xr:uid="{00000000-0005-0000-0000-0000FA960000}"/>
    <cellStyle name="Normal 2 48" xfId="38782" xr:uid="{00000000-0005-0000-0000-0000FB960000}"/>
    <cellStyle name="Normal 2 49" xfId="38783" xr:uid="{00000000-0005-0000-0000-0000FC960000}"/>
    <cellStyle name="Normal 2 5" xfId="944" xr:uid="{00000000-0005-0000-0000-0000FD960000}"/>
    <cellStyle name="Normal 2 5 10" xfId="38784" xr:uid="{00000000-0005-0000-0000-0000FE960000}"/>
    <cellStyle name="Normal 2 5 10 2" xfId="38785" xr:uid="{00000000-0005-0000-0000-0000FF960000}"/>
    <cellStyle name="Normal 2 5 11" xfId="38786" xr:uid="{00000000-0005-0000-0000-000000970000}"/>
    <cellStyle name="Normal 2 5 12" xfId="38787" xr:uid="{00000000-0005-0000-0000-000001970000}"/>
    <cellStyle name="Normal 2 5 2" xfId="38788" xr:uid="{00000000-0005-0000-0000-000002970000}"/>
    <cellStyle name="Normal 2 5 2 2" xfId="38789" xr:uid="{00000000-0005-0000-0000-000003970000}"/>
    <cellStyle name="Normal 2 5 2 2 2" xfId="38790" xr:uid="{00000000-0005-0000-0000-000004970000}"/>
    <cellStyle name="Normal 2 5 2 2 3" xfId="38791" xr:uid="{00000000-0005-0000-0000-000005970000}"/>
    <cellStyle name="Normal 2 5 2 2 4" xfId="38792" xr:uid="{00000000-0005-0000-0000-000006970000}"/>
    <cellStyle name="Normal 2 5 2 2 5" xfId="38793" xr:uid="{00000000-0005-0000-0000-000007970000}"/>
    <cellStyle name="Normal 2 5 2 3" xfId="38794" xr:uid="{00000000-0005-0000-0000-000008970000}"/>
    <cellStyle name="Normal 2 5 2 3 2" xfId="38795" xr:uid="{00000000-0005-0000-0000-000009970000}"/>
    <cellStyle name="Normal 2 5 2 4" xfId="38796" xr:uid="{00000000-0005-0000-0000-00000A970000}"/>
    <cellStyle name="Normal 2 5 2 4 2" xfId="38797" xr:uid="{00000000-0005-0000-0000-00000B970000}"/>
    <cellStyle name="Normal 2 5 2 5" xfId="38798" xr:uid="{00000000-0005-0000-0000-00000C970000}"/>
    <cellStyle name="Normal 2 5 3" xfId="38799" xr:uid="{00000000-0005-0000-0000-00000D970000}"/>
    <cellStyle name="Normal 2 5 3 2" xfId="38800" xr:uid="{00000000-0005-0000-0000-00000E970000}"/>
    <cellStyle name="Normal 2 5 3 2 2" xfId="38801" xr:uid="{00000000-0005-0000-0000-00000F970000}"/>
    <cellStyle name="Normal 2 5 3 3" xfId="38802" xr:uid="{00000000-0005-0000-0000-000010970000}"/>
    <cellStyle name="Normal 2 5 3 3 2" xfId="38803" xr:uid="{00000000-0005-0000-0000-000011970000}"/>
    <cellStyle name="Normal 2 5 3 4" xfId="38804" xr:uid="{00000000-0005-0000-0000-000012970000}"/>
    <cellStyle name="Normal 2 5 4" xfId="38805" xr:uid="{00000000-0005-0000-0000-000013970000}"/>
    <cellStyle name="Normal 2 5 4 2" xfId="38806" xr:uid="{00000000-0005-0000-0000-000014970000}"/>
    <cellStyle name="Normal 2 5 4 3" xfId="38807" xr:uid="{00000000-0005-0000-0000-000015970000}"/>
    <cellStyle name="Normal 2 5 4 4" xfId="38808" xr:uid="{00000000-0005-0000-0000-000016970000}"/>
    <cellStyle name="Normal 2 5 5" xfId="38809" xr:uid="{00000000-0005-0000-0000-000017970000}"/>
    <cellStyle name="Normal 2 5 6" xfId="38810" xr:uid="{00000000-0005-0000-0000-000018970000}"/>
    <cellStyle name="Normal 2 5 7" xfId="38811" xr:uid="{00000000-0005-0000-0000-000019970000}"/>
    <cellStyle name="Normal 2 5 8" xfId="38812" xr:uid="{00000000-0005-0000-0000-00001A970000}"/>
    <cellStyle name="Normal 2 5 9" xfId="38813" xr:uid="{00000000-0005-0000-0000-00001B970000}"/>
    <cellStyle name="Normal 2 5_Annexure" xfId="38814" xr:uid="{00000000-0005-0000-0000-00001C970000}"/>
    <cellStyle name="Normal 2 50" xfId="38815" xr:uid="{00000000-0005-0000-0000-00001D970000}"/>
    <cellStyle name="Normal 2 51" xfId="38816" xr:uid="{00000000-0005-0000-0000-00001E970000}"/>
    <cellStyle name="Normal 2 52" xfId="38817" xr:uid="{00000000-0005-0000-0000-00001F970000}"/>
    <cellStyle name="Normal 2 53" xfId="38818" xr:uid="{00000000-0005-0000-0000-000020970000}"/>
    <cellStyle name="Normal 2 54" xfId="38819" xr:uid="{00000000-0005-0000-0000-000021970000}"/>
    <cellStyle name="Normal 2 55" xfId="38820" xr:uid="{00000000-0005-0000-0000-000022970000}"/>
    <cellStyle name="Normal 2 56" xfId="38821" xr:uid="{00000000-0005-0000-0000-000023970000}"/>
    <cellStyle name="Normal 2 57" xfId="38822" xr:uid="{00000000-0005-0000-0000-000024970000}"/>
    <cellStyle name="Normal 2 58" xfId="38823" xr:uid="{00000000-0005-0000-0000-000025970000}"/>
    <cellStyle name="Normal 2 59" xfId="38824" xr:uid="{00000000-0005-0000-0000-000026970000}"/>
    <cellStyle name="Normal 2 6" xfId="945" xr:uid="{00000000-0005-0000-0000-000027970000}"/>
    <cellStyle name="Normal 2 6 10" xfId="38825" xr:uid="{00000000-0005-0000-0000-000028970000}"/>
    <cellStyle name="Normal 2 6 11" xfId="38826" xr:uid="{00000000-0005-0000-0000-000029970000}"/>
    <cellStyle name="Normal 2 6 11 2" xfId="38827" xr:uid="{00000000-0005-0000-0000-00002A970000}"/>
    <cellStyle name="Normal 2 6 12" xfId="38828" xr:uid="{00000000-0005-0000-0000-00002B970000}"/>
    <cellStyle name="Normal 2 6 13" xfId="38829" xr:uid="{00000000-0005-0000-0000-00002C970000}"/>
    <cellStyle name="Normal 2 6 14" xfId="38830" xr:uid="{00000000-0005-0000-0000-00002D970000}"/>
    <cellStyle name="Normal 2 6 15" xfId="38831" xr:uid="{00000000-0005-0000-0000-00002E970000}"/>
    <cellStyle name="Normal 2 6 2" xfId="38832" xr:uid="{00000000-0005-0000-0000-00002F970000}"/>
    <cellStyle name="Normal 2 6 2 2" xfId="38833" xr:uid="{00000000-0005-0000-0000-000030970000}"/>
    <cellStyle name="Normal 2 6 2 2 2" xfId="38834" xr:uid="{00000000-0005-0000-0000-000031970000}"/>
    <cellStyle name="Normal 2 6 2 2 3" xfId="38835" xr:uid="{00000000-0005-0000-0000-000032970000}"/>
    <cellStyle name="Normal 2 6 2 2 4" xfId="38836" xr:uid="{00000000-0005-0000-0000-000033970000}"/>
    <cellStyle name="Normal 2 6 2 2 5" xfId="38837" xr:uid="{00000000-0005-0000-0000-000034970000}"/>
    <cellStyle name="Normal 2 6 2 3" xfId="38838" xr:uid="{00000000-0005-0000-0000-000035970000}"/>
    <cellStyle name="Normal 2 6 2 4" xfId="38839" xr:uid="{00000000-0005-0000-0000-000036970000}"/>
    <cellStyle name="Normal 2 6 2 5" xfId="38840" xr:uid="{00000000-0005-0000-0000-000037970000}"/>
    <cellStyle name="Normal 2 6 2 6" xfId="38841" xr:uid="{00000000-0005-0000-0000-000038970000}"/>
    <cellStyle name="Normal 2 6 2 6 2" xfId="38842" xr:uid="{00000000-0005-0000-0000-000039970000}"/>
    <cellStyle name="Normal 2 6 2 7" xfId="38843" xr:uid="{00000000-0005-0000-0000-00003A970000}"/>
    <cellStyle name="Normal 2 6 2 8" xfId="38844" xr:uid="{00000000-0005-0000-0000-00003B970000}"/>
    <cellStyle name="Normal 2 6 2_Annexure" xfId="38845" xr:uid="{00000000-0005-0000-0000-00003C970000}"/>
    <cellStyle name="Normal 2 6 3" xfId="38846" xr:uid="{00000000-0005-0000-0000-00003D970000}"/>
    <cellStyle name="Normal 2 6 3 2" xfId="38847" xr:uid="{00000000-0005-0000-0000-00003E970000}"/>
    <cellStyle name="Normal 2 6 3 3" xfId="38848" xr:uid="{00000000-0005-0000-0000-00003F970000}"/>
    <cellStyle name="Normal 2 6 3 3 2" xfId="38849" xr:uid="{00000000-0005-0000-0000-000040970000}"/>
    <cellStyle name="Normal 2 6 3 4" xfId="38850" xr:uid="{00000000-0005-0000-0000-000041970000}"/>
    <cellStyle name="Normal 2 6 4" xfId="38851" xr:uid="{00000000-0005-0000-0000-000042970000}"/>
    <cellStyle name="Normal 2 6 4 2" xfId="38852" xr:uid="{00000000-0005-0000-0000-000043970000}"/>
    <cellStyle name="Normal 2 6 4 2 2" xfId="38853" xr:uid="{00000000-0005-0000-0000-000044970000}"/>
    <cellStyle name="Normal 2 6 4 3" xfId="38854" xr:uid="{00000000-0005-0000-0000-000045970000}"/>
    <cellStyle name="Normal 2 6 4 4" xfId="38855" xr:uid="{00000000-0005-0000-0000-000046970000}"/>
    <cellStyle name="Normal 2 6 4 5" xfId="38856" xr:uid="{00000000-0005-0000-0000-000047970000}"/>
    <cellStyle name="Normal 2 6 5" xfId="38857" xr:uid="{00000000-0005-0000-0000-000048970000}"/>
    <cellStyle name="Normal 2 6 6" xfId="38858" xr:uid="{00000000-0005-0000-0000-000049970000}"/>
    <cellStyle name="Normal 2 6 7" xfId="38859" xr:uid="{00000000-0005-0000-0000-00004A970000}"/>
    <cellStyle name="Normal 2 6 8" xfId="38860" xr:uid="{00000000-0005-0000-0000-00004B970000}"/>
    <cellStyle name="Normal 2 6 9" xfId="38861" xr:uid="{00000000-0005-0000-0000-00004C970000}"/>
    <cellStyle name="Normal 2 6_AMAL 30-04-2008-SUBMITTED" xfId="38862" xr:uid="{00000000-0005-0000-0000-00004D970000}"/>
    <cellStyle name="Normal 2 60" xfId="38863" xr:uid="{00000000-0005-0000-0000-00004E970000}"/>
    <cellStyle name="Normal 2 61" xfId="38864" xr:uid="{00000000-0005-0000-0000-00004F970000}"/>
    <cellStyle name="Normal 2 62" xfId="38865" xr:uid="{00000000-0005-0000-0000-000050970000}"/>
    <cellStyle name="Normal 2 63" xfId="38866" xr:uid="{00000000-0005-0000-0000-000051970000}"/>
    <cellStyle name="Normal 2 64" xfId="38867" xr:uid="{00000000-0005-0000-0000-000052970000}"/>
    <cellStyle name="Normal 2 65" xfId="38868" xr:uid="{00000000-0005-0000-0000-000053970000}"/>
    <cellStyle name="Normal 2 66" xfId="38869" xr:uid="{00000000-0005-0000-0000-000054970000}"/>
    <cellStyle name="Normal 2 67" xfId="38870" xr:uid="{00000000-0005-0000-0000-000055970000}"/>
    <cellStyle name="Normal 2 68" xfId="38871" xr:uid="{00000000-0005-0000-0000-000056970000}"/>
    <cellStyle name="Normal 2 69" xfId="38872" xr:uid="{00000000-0005-0000-0000-000057970000}"/>
    <cellStyle name="Normal 2 7" xfId="193" xr:uid="{00000000-0005-0000-0000-000058970000}"/>
    <cellStyle name="Normal 2 7 10" xfId="38873" xr:uid="{00000000-0005-0000-0000-000059970000}"/>
    <cellStyle name="Normal 2 7 11" xfId="38874" xr:uid="{00000000-0005-0000-0000-00005A970000}"/>
    <cellStyle name="Normal 2 7 12" xfId="38875" xr:uid="{00000000-0005-0000-0000-00005B970000}"/>
    <cellStyle name="Normal 2 7 13" xfId="38876" xr:uid="{00000000-0005-0000-0000-00005C970000}"/>
    <cellStyle name="Normal 2 7 14" xfId="38877" xr:uid="{00000000-0005-0000-0000-00005D970000}"/>
    <cellStyle name="Normal 2 7 15" xfId="38878" xr:uid="{00000000-0005-0000-0000-00005E970000}"/>
    <cellStyle name="Normal 2 7 16" xfId="38879" xr:uid="{00000000-0005-0000-0000-00005F970000}"/>
    <cellStyle name="Normal 2 7 17" xfId="38880" xr:uid="{00000000-0005-0000-0000-000060970000}"/>
    <cellStyle name="Normal 2 7 18" xfId="38881" xr:uid="{00000000-0005-0000-0000-000061970000}"/>
    <cellStyle name="Normal 2 7 19" xfId="38882" xr:uid="{00000000-0005-0000-0000-000062970000}"/>
    <cellStyle name="Normal 2 7 2" xfId="38883" xr:uid="{00000000-0005-0000-0000-000063970000}"/>
    <cellStyle name="Normal 2 7 2 10" xfId="38884" xr:uid="{00000000-0005-0000-0000-000064970000}"/>
    <cellStyle name="Normal 2 7 2 11" xfId="38885" xr:uid="{00000000-0005-0000-0000-000065970000}"/>
    <cellStyle name="Normal 2 7 2 12" xfId="38886" xr:uid="{00000000-0005-0000-0000-000066970000}"/>
    <cellStyle name="Normal 2 7 2 13" xfId="38887" xr:uid="{00000000-0005-0000-0000-000067970000}"/>
    <cellStyle name="Normal 2 7 2 14" xfId="38888" xr:uid="{00000000-0005-0000-0000-000068970000}"/>
    <cellStyle name="Normal 2 7 2 15" xfId="38889" xr:uid="{00000000-0005-0000-0000-000069970000}"/>
    <cellStyle name="Normal 2 7 2 16" xfId="38890" xr:uid="{00000000-0005-0000-0000-00006A970000}"/>
    <cellStyle name="Normal 2 7 2 17" xfId="38891" xr:uid="{00000000-0005-0000-0000-00006B970000}"/>
    <cellStyle name="Normal 2 7 2 18" xfId="38892" xr:uid="{00000000-0005-0000-0000-00006C970000}"/>
    <cellStyle name="Normal 2 7 2 2" xfId="38893" xr:uid="{00000000-0005-0000-0000-00006D970000}"/>
    <cellStyle name="Normal 2 7 2 2 2" xfId="38894" xr:uid="{00000000-0005-0000-0000-00006E970000}"/>
    <cellStyle name="Normal 2 7 2 2 3" xfId="38895" xr:uid="{00000000-0005-0000-0000-00006F970000}"/>
    <cellStyle name="Normal 2 7 2 3" xfId="38896" xr:uid="{00000000-0005-0000-0000-000070970000}"/>
    <cellStyle name="Normal 2 7 2 4" xfId="38897" xr:uid="{00000000-0005-0000-0000-000071970000}"/>
    <cellStyle name="Normal 2 7 2 5" xfId="38898" xr:uid="{00000000-0005-0000-0000-000072970000}"/>
    <cellStyle name="Normal 2 7 2 6" xfId="38899" xr:uid="{00000000-0005-0000-0000-000073970000}"/>
    <cellStyle name="Normal 2 7 2 6 2" xfId="38900" xr:uid="{00000000-0005-0000-0000-000074970000}"/>
    <cellStyle name="Normal 2 7 2 7" xfId="38901" xr:uid="{00000000-0005-0000-0000-000075970000}"/>
    <cellStyle name="Normal 2 7 2 8" xfId="38902" xr:uid="{00000000-0005-0000-0000-000076970000}"/>
    <cellStyle name="Normal 2 7 2 9" xfId="38903" xr:uid="{00000000-0005-0000-0000-000077970000}"/>
    <cellStyle name="Normal 2 7 2_Annexure" xfId="38904" xr:uid="{00000000-0005-0000-0000-000078970000}"/>
    <cellStyle name="Normal 2 7 20" xfId="38905" xr:uid="{00000000-0005-0000-0000-000079970000}"/>
    <cellStyle name="Normal 2 7 21" xfId="38906" xr:uid="{00000000-0005-0000-0000-00007A970000}"/>
    <cellStyle name="Normal 2 7 22" xfId="38907" xr:uid="{00000000-0005-0000-0000-00007B970000}"/>
    <cellStyle name="Normal 2 7 3" xfId="38908" xr:uid="{00000000-0005-0000-0000-00007C970000}"/>
    <cellStyle name="Normal 2 7 3 2" xfId="38909" xr:uid="{00000000-0005-0000-0000-00007D970000}"/>
    <cellStyle name="Normal 2 7 3 3" xfId="38910" xr:uid="{00000000-0005-0000-0000-00007E970000}"/>
    <cellStyle name="Normal 2 7 3 3 2" xfId="38911" xr:uid="{00000000-0005-0000-0000-00007F970000}"/>
    <cellStyle name="Normal 2 7 3 4" xfId="38912" xr:uid="{00000000-0005-0000-0000-000080970000}"/>
    <cellStyle name="Normal 2 7 4" xfId="38913" xr:uid="{00000000-0005-0000-0000-000081970000}"/>
    <cellStyle name="Normal 2 7 5" xfId="38914" xr:uid="{00000000-0005-0000-0000-000082970000}"/>
    <cellStyle name="Normal 2 7 6" xfId="38915" xr:uid="{00000000-0005-0000-0000-000083970000}"/>
    <cellStyle name="Normal 2 7 7" xfId="38916" xr:uid="{00000000-0005-0000-0000-000084970000}"/>
    <cellStyle name="Normal 2 7 8" xfId="38917" xr:uid="{00000000-0005-0000-0000-000085970000}"/>
    <cellStyle name="Normal 2 7 9" xfId="38918" xr:uid="{00000000-0005-0000-0000-000086970000}"/>
    <cellStyle name="Normal 2 7_AMAL 30-04-2008-SUBMITTED" xfId="38919" xr:uid="{00000000-0005-0000-0000-000087970000}"/>
    <cellStyle name="Normal 2 70" xfId="38920" xr:uid="{00000000-0005-0000-0000-000088970000}"/>
    <cellStyle name="Normal 2 71" xfId="38921" xr:uid="{00000000-0005-0000-0000-000089970000}"/>
    <cellStyle name="Normal 2 72" xfId="38922" xr:uid="{00000000-0005-0000-0000-00008A970000}"/>
    <cellStyle name="Normal 2 73" xfId="38923" xr:uid="{00000000-0005-0000-0000-00008B970000}"/>
    <cellStyle name="Normal 2 74" xfId="38924" xr:uid="{00000000-0005-0000-0000-00008C970000}"/>
    <cellStyle name="Normal 2 75" xfId="38925" xr:uid="{00000000-0005-0000-0000-00008D970000}"/>
    <cellStyle name="Normal 2 76" xfId="38926" xr:uid="{00000000-0005-0000-0000-00008E970000}"/>
    <cellStyle name="Normal 2 77" xfId="38927" xr:uid="{00000000-0005-0000-0000-00008F970000}"/>
    <cellStyle name="Normal 2 78" xfId="38928" xr:uid="{00000000-0005-0000-0000-000090970000}"/>
    <cellStyle name="Normal 2 79" xfId="38929" xr:uid="{00000000-0005-0000-0000-000091970000}"/>
    <cellStyle name="Normal 2 8" xfId="38930" xr:uid="{00000000-0005-0000-0000-000092970000}"/>
    <cellStyle name="Normal 2 8 10" xfId="38931" xr:uid="{00000000-0005-0000-0000-000093970000}"/>
    <cellStyle name="Normal 2 8 11" xfId="38932" xr:uid="{00000000-0005-0000-0000-000094970000}"/>
    <cellStyle name="Normal 2 8 11 2" xfId="38933" xr:uid="{00000000-0005-0000-0000-000095970000}"/>
    <cellStyle name="Normal 2 8 11 3" xfId="38934" xr:uid="{00000000-0005-0000-0000-000096970000}"/>
    <cellStyle name="Normal 2 8 12" xfId="38935" xr:uid="{00000000-0005-0000-0000-000097970000}"/>
    <cellStyle name="Normal 2 8 2" xfId="38936" xr:uid="{00000000-0005-0000-0000-000098970000}"/>
    <cellStyle name="Normal 2 8 2 2" xfId="38937" xr:uid="{00000000-0005-0000-0000-000099970000}"/>
    <cellStyle name="Normal 2 8 2 2 2" xfId="38938" xr:uid="{00000000-0005-0000-0000-00009A970000}"/>
    <cellStyle name="Normal 2 8 2 2 3" xfId="38939" xr:uid="{00000000-0005-0000-0000-00009B970000}"/>
    <cellStyle name="Normal 2 8 2 3" xfId="38940" xr:uid="{00000000-0005-0000-0000-00009C970000}"/>
    <cellStyle name="Normal 2 8 2 4" xfId="38941" xr:uid="{00000000-0005-0000-0000-00009D970000}"/>
    <cellStyle name="Normal 2 8 2 5" xfId="38942" xr:uid="{00000000-0005-0000-0000-00009E970000}"/>
    <cellStyle name="Normal 2 8 2 6" xfId="38943" xr:uid="{00000000-0005-0000-0000-00009F970000}"/>
    <cellStyle name="Normal 2 8 2 6 2" xfId="38944" xr:uid="{00000000-0005-0000-0000-0000A0970000}"/>
    <cellStyle name="Normal 2 8 2 6 3" xfId="38945" xr:uid="{00000000-0005-0000-0000-0000A1970000}"/>
    <cellStyle name="Normal 2 8 2 7" xfId="38946" xr:uid="{00000000-0005-0000-0000-0000A2970000}"/>
    <cellStyle name="Normal 2 8 2_Annexure" xfId="38947" xr:uid="{00000000-0005-0000-0000-0000A3970000}"/>
    <cellStyle name="Normal 2 8 3" xfId="38948" xr:uid="{00000000-0005-0000-0000-0000A4970000}"/>
    <cellStyle name="Normal 2 8 3 2" xfId="38949" xr:uid="{00000000-0005-0000-0000-0000A5970000}"/>
    <cellStyle name="Normal 2 8 3 3" xfId="38950" xr:uid="{00000000-0005-0000-0000-0000A6970000}"/>
    <cellStyle name="Normal 2 8 3 3 2" xfId="38951" xr:uid="{00000000-0005-0000-0000-0000A7970000}"/>
    <cellStyle name="Normal 2 8 3 4" xfId="38952" xr:uid="{00000000-0005-0000-0000-0000A8970000}"/>
    <cellStyle name="Normal 2 8 4" xfId="38953" xr:uid="{00000000-0005-0000-0000-0000A9970000}"/>
    <cellStyle name="Normal 2 8 5" xfId="38954" xr:uid="{00000000-0005-0000-0000-0000AA970000}"/>
    <cellStyle name="Normal 2 8 6" xfId="38955" xr:uid="{00000000-0005-0000-0000-0000AB970000}"/>
    <cellStyle name="Normal 2 8 7" xfId="38956" xr:uid="{00000000-0005-0000-0000-0000AC970000}"/>
    <cellStyle name="Normal 2 8 8" xfId="38957" xr:uid="{00000000-0005-0000-0000-0000AD970000}"/>
    <cellStyle name="Normal 2 8 9" xfId="38958" xr:uid="{00000000-0005-0000-0000-0000AE970000}"/>
    <cellStyle name="Normal 2 8_AMAL 30-04-2008-SUBMITTED" xfId="38959" xr:uid="{00000000-0005-0000-0000-0000AF970000}"/>
    <cellStyle name="Normal 2 80" xfId="38960" xr:uid="{00000000-0005-0000-0000-0000B0970000}"/>
    <cellStyle name="Normal 2 81" xfId="38961" xr:uid="{00000000-0005-0000-0000-0000B1970000}"/>
    <cellStyle name="Normal 2 82" xfId="38962" xr:uid="{00000000-0005-0000-0000-0000B2970000}"/>
    <cellStyle name="Normal 2 83" xfId="38963" xr:uid="{00000000-0005-0000-0000-0000B3970000}"/>
    <cellStyle name="Normal 2 84" xfId="38964" xr:uid="{00000000-0005-0000-0000-0000B4970000}"/>
    <cellStyle name="Normal 2 85" xfId="38965" xr:uid="{00000000-0005-0000-0000-0000B5970000}"/>
    <cellStyle name="Normal 2 86" xfId="38966" xr:uid="{00000000-0005-0000-0000-0000B6970000}"/>
    <cellStyle name="Normal 2 87" xfId="38967" xr:uid="{00000000-0005-0000-0000-0000B7970000}"/>
    <cellStyle name="Normal 2 88" xfId="38968" xr:uid="{00000000-0005-0000-0000-0000B8970000}"/>
    <cellStyle name="Normal 2 89" xfId="38969" xr:uid="{00000000-0005-0000-0000-0000B9970000}"/>
    <cellStyle name="Normal 2 9" xfId="38970" xr:uid="{00000000-0005-0000-0000-0000BA970000}"/>
    <cellStyle name="Normal 2 9 10" xfId="38971" xr:uid="{00000000-0005-0000-0000-0000BB970000}"/>
    <cellStyle name="Normal 2 9 11" xfId="38972" xr:uid="{00000000-0005-0000-0000-0000BC970000}"/>
    <cellStyle name="Normal 2 9 12" xfId="38973" xr:uid="{00000000-0005-0000-0000-0000BD970000}"/>
    <cellStyle name="Normal 2 9 13" xfId="38974" xr:uid="{00000000-0005-0000-0000-0000BE970000}"/>
    <cellStyle name="Normal 2 9 14" xfId="38975" xr:uid="{00000000-0005-0000-0000-0000BF970000}"/>
    <cellStyle name="Normal 2 9 2" xfId="38976" xr:uid="{00000000-0005-0000-0000-0000C0970000}"/>
    <cellStyle name="Normal 2 9 2 2" xfId="38977" xr:uid="{00000000-0005-0000-0000-0000C1970000}"/>
    <cellStyle name="Normal 2 9 2 2 2" xfId="38978" xr:uid="{00000000-0005-0000-0000-0000C2970000}"/>
    <cellStyle name="Normal 2 9 2 2 3" xfId="38979" xr:uid="{00000000-0005-0000-0000-0000C3970000}"/>
    <cellStyle name="Normal 2 9 2 3" xfId="38980" xr:uid="{00000000-0005-0000-0000-0000C4970000}"/>
    <cellStyle name="Normal 2 9 2 4" xfId="38981" xr:uid="{00000000-0005-0000-0000-0000C5970000}"/>
    <cellStyle name="Normal 2 9 2 5" xfId="38982" xr:uid="{00000000-0005-0000-0000-0000C6970000}"/>
    <cellStyle name="Normal 2 9 2 6" xfId="38983" xr:uid="{00000000-0005-0000-0000-0000C7970000}"/>
    <cellStyle name="Normal 2 9 2 6 2" xfId="38984" xr:uid="{00000000-0005-0000-0000-0000C8970000}"/>
    <cellStyle name="Normal 2 9 2 7" xfId="38985" xr:uid="{00000000-0005-0000-0000-0000C9970000}"/>
    <cellStyle name="Normal 2 9 2 8" xfId="38986" xr:uid="{00000000-0005-0000-0000-0000CA970000}"/>
    <cellStyle name="Normal 2 9 2_Annexure" xfId="38987" xr:uid="{00000000-0005-0000-0000-0000CB970000}"/>
    <cellStyle name="Normal 2 9 3" xfId="38988" xr:uid="{00000000-0005-0000-0000-0000CC970000}"/>
    <cellStyle name="Normal 2 9 3 2" xfId="38989" xr:uid="{00000000-0005-0000-0000-0000CD970000}"/>
    <cellStyle name="Normal 2 9 3 2 2" xfId="38990" xr:uid="{00000000-0005-0000-0000-0000CE970000}"/>
    <cellStyle name="Normal 2 9 3 3" xfId="38991" xr:uid="{00000000-0005-0000-0000-0000CF970000}"/>
    <cellStyle name="Normal 2 9 3 4" xfId="38992" xr:uid="{00000000-0005-0000-0000-0000D0970000}"/>
    <cellStyle name="Normal 2 9 3 4 2" xfId="38993" xr:uid="{00000000-0005-0000-0000-0000D1970000}"/>
    <cellStyle name="Normal 2 9 3 5" xfId="38994" xr:uid="{00000000-0005-0000-0000-0000D2970000}"/>
    <cellStyle name="Normal 2 9 3 6" xfId="38995" xr:uid="{00000000-0005-0000-0000-0000D3970000}"/>
    <cellStyle name="Normal 2 9 4" xfId="38996" xr:uid="{00000000-0005-0000-0000-0000D4970000}"/>
    <cellStyle name="Normal 2 9 4 2" xfId="38997" xr:uid="{00000000-0005-0000-0000-0000D5970000}"/>
    <cellStyle name="Normal 2 9 4 3" xfId="38998" xr:uid="{00000000-0005-0000-0000-0000D6970000}"/>
    <cellStyle name="Normal 2 9 5" xfId="38999" xr:uid="{00000000-0005-0000-0000-0000D7970000}"/>
    <cellStyle name="Normal 2 9 6" xfId="39000" xr:uid="{00000000-0005-0000-0000-0000D8970000}"/>
    <cellStyle name="Normal 2 9 7" xfId="39001" xr:uid="{00000000-0005-0000-0000-0000D9970000}"/>
    <cellStyle name="Normal 2 9 8" xfId="39002" xr:uid="{00000000-0005-0000-0000-0000DA970000}"/>
    <cellStyle name="Normal 2 9 9" xfId="39003" xr:uid="{00000000-0005-0000-0000-0000DB970000}"/>
    <cellStyle name="Normal 2 9_AMAL 30-04-2008-SUBMITTED" xfId="39004" xr:uid="{00000000-0005-0000-0000-0000DC970000}"/>
    <cellStyle name="Normal 2 90" xfId="39005" xr:uid="{00000000-0005-0000-0000-0000DD970000}"/>
    <cellStyle name="Normal 2 91" xfId="39006" xr:uid="{00000000-0005-0000-0000-0000DE970000}"/>
    <cellStyle name="Normal 2 92" xfId="39007" xr:uid="{00000000-0005-0000-0000-0000DF970000}"/>
    <cellStyle name="Normal 2 93" xfId="39008" xr:uid="{00000000-0005-0000-0000-0000E0970000}"/>
    <cellStyle name="Normal 2 94" xfId="39009" xr:uid="{00000000-0005-0000-0000-0000E1970000}"/>
    <cellStyle name="Normal 2 95" xfId="39010" xr:uid="{00000000-0005-0000-0000-0000E2970000}"/>
    <cellStyle name="Normal 2 96" xfId="39011" xr:uid="{00000000-0005-0000-0000-0000E3970000}"/>
    <cellStyle name="Normal 2 97" xfId="39012" xr:uid="{00000000-0005-0000-0000-0000E4970000}"/>
    <cellStyle name="Normal 2 98" xfId="39013" xr:uid="{00000000-0005-0000-0000-0000E5970000}"/>
    <cellStyle name="Normal 2 99" xfId="39014" xr:uid="{00000000-0005-0000-0000-0000E6970000}"/>
    <cellStyle name="Normal 2_2008-2010 DEBT SERVICE PROJECTIONS 13-10-2007 merged" xfId="39015" xr:uid="{00000000-0005-0000-0000-0000E7970000}"/>
    <cellStyle name="Normal 20" xfId="194" xr:uid="{00000000-0005-0000-0000-0000E8970000}"/>
    <cellStyle name="Normal 20 10" xfId="39016" xr:uid="{00000000-0005-0000-0000-0000E9970000}"/>
    <cellStyle name="Normal 20 11" xfId="39017" xr:uid="{00000000-0005-0000-0000-0000EA970000}"/>
    <cellStyle name="Normal 20 12" xfId="39018" xr:uid="{00000000-0005-0000-0000-0000EB970000}"/>
    <cellStyle name="Normal 20 13" xfId="39019" xr:uid="{00000000-0005-0000-0000-0000EC970000}"/>
    <cellStyle name="Normal 20 14" xfId="39020" xr:uid="{00000000-0005-0000-0000-0000ED970000}"/>
    <cellStyle name="Normal 20 15" xfId="39021" xr:uid="{00000000-0005-0000-0000-0000EE970000}"/>
    <cellStyle name="Normal 20 16" xfId="39022" xr:uid="{00000000-0005-0000-0000-0000EF970000}"/>
    <cellStyle name="Normal 20 17" xfId="39023" xr:uid="{00000000-0005-0000-0000-0000F0970000}"/>
    <cellStyle name="Normal 20 18" xfId="39024" xr:uid="{00000000-0005-0000-0000-0000F1970000}"/>
    <cellStyle name="Normal 20 2" xfId="39025" xr:uid="{00000000-0005-0000-0000-0000F2970000}"/>
    <cellStyle name="Normal 20 2 2" xfId="39026" xr:uid="{00000000-0005-0000-0000-0000F3970000}"/>
    <cellStyle name="Normal 20 2 2 2" xfId="39027" xr:uid="{00000000-0005-0000-0000-0000F4970000}"/>
    <cellStyle name="Normal 20 2 2 3" xfId="39028" xr:uid="{00000000-0005-0000-0000-0000F5970000}"/>
    <cellStyle name="Normal 20 2 2 4" xfId="39029" xr:uid="{00000000-0005-0000-0000-0000F6970000}"/>
    <cellStyle name="Normal 20 2 2 5" xfId="39030" xr:uid="{00000000-0005-0000-0000-0000F7970000}"/>
    <cellStyle name="Normal 20 2 3" xfId="39031" xr:uid="{00000000-0005-0000-0000-0000F8970000}"/>
    <cellStyle name="Normal 20 2 3 2" xfId="39032" xr:uid="{00000000-0005-0000-0000-0000F9970000}"/>
    <cellStyle name="Normal 20 2 3 3" xfId="39033" xr:uid="{00000000-0005-0000-0000-0000FA970000}"/>
    <cellStyle name="Normal 20 2 3 4" xfId="39034" xr:uid="{00000000-0005-0000-0000-0000FB970000}"/>
    <cellStyle name="Normal 20 2 4" xfId="39035" xr:uid="{00000000-0005-0000-0000-0000FC970000}"/>
    <cellStyle name="Normal 20 2 4 2" xfId="39036" xr:uid="{00000000-0005-0000-0000-0000FD970000}"/>
    <cellStyle name="Normal 20 2 4 3" xfId="39037" xr:uid="{00000000-0005-0000-0000-0000FE970000}"/>
    <cellStyle name="Normal 20 2 4 4" xfId="39038" xr:uid="{00000000-0005-0000-0000-0000FF970000}"/>
    <cellStyle name="Normal 20 2 5" xfId="39039" xr:uid="{00000000-0005-0000-0000-000000980000}"/>
    <cellStyle name="Normal 20 2 6" xfId="39040" xr:uid="{00000000-0005-0000-0000-000001980000}"/>
    <cellStyle name="Normal 20 2 7" xfId="39041" xr:uid="{00000000-0005-0000-0000-000002980000}"/>
    <cellStyle name="Normal 20 3" xfId="39042" xr:uid="{00000000-0005-0000-0000-000003980000}"/>
    <cellStyle name="Normal 20 3 2" xfId="39043" xr:uid="{00000000-0005-0000-0000-000004980000}"/>
    <cellStyle name="Normal 20 3 2 2" xfId="39044" xr:uid="{00000000-0005-0000-0000-000005980000}"/>
    <cellStyle name="Normal 20 3 2 3" xfId="39045" xr:uid="{00000000-0005-0000-0000-000006980000}"/>
    <cellStyle name="Normal 20 3 2 4" xfId="39046" xr:uid="{00000000-0005-0000-0000-000007980000}"/>
    <cellStyle name="Normal 20 3 3" xfId="39047" xr:uid="{00000000-0005-0000-0000-000008980000}"/>
    <cellStyle name="Normal 20 3 3 2" xfId="39048" xr:uid="{00000000-0005-0000-0000-000009980000}"/>
    <cellStyle name="Normal 20 3 3 3" xfId="39049" xr:uid="{00000000-0005-0000-0000-00000A980000}"/>
    <cellStyle name="Normal 20 3 3 4" xfId="39050" xr:uid="{00000000-0005-0000-0000-00000B980000}"/>
    <cellStyle name="Normal 20 3 4" xfId="39051" xr:uid="{00000000-0005-0000-0000-00000C980000}"/>
    <cellStyle name="Normal 20 3 5" xfId="39052" xr:uid="{00000000-0005-0000-0000-00000D980000}"/>
    <cellStyle name="Normal 20 3 6" xfId="39053" xr:uid="{00000000-0005-0000-0000-00000E980000}"/>
    <cellStyle name="Normal 20 4" xfId="39054" xr:uid="{00000000-0005-0000-0000-00000F980000}"/>
    <cellStyle name="Normal 20 4 2" xfId="39055" xr:uid="{00000000-0005-0000-0000-000010980000}"/>
    <cellStyle name="Normal 20 4 2 2" xfId="39056" xr:uid="{00000000-0005-0000-0000-000011980000}"/>
    <cellStyle name="Normal 20 4 2 3" xfId="39057" xr:uid="{00000000-0005-0000-0000-000012980000}"/>
    <cellStyle name="Normal 20 4 2 4" xfId="39058" xr:uid="{00000000-0005-0000-0000-000013980000}"/>
    <cellStyle name="Normal 20 4 3" xfId="39059" xr:uid="{00000000-0005-0000-0000-000014980000}"/>
    <cellStyle name="Normal 20 4 3 2" xfId="39060" xr:uid="{00000000-0005-0000-0000-000015980000}"/>
    <cellStyle name="Normal 20 4 3 3" xfId="39061" xr:uid="{00000000-0005-0000-0000-000016980000}"/>
    <cellStyle name="Normal 20 4 3 4" xfId="39062" xr:uid="{00000000-0005-0000-0000-000017980000}"/>
    <cellStyle name="Normal 20 4 4" xfId="39063" xr:uid="{00000000-0005-0000-0000-000018980000}"/>
    <cellStyle name="Normal 20 4 5" xfId="39064" xr:uid="{00000000-0005-0000-0000-000019980000}"/>
    <cellStyle name="Normal 20 4 6" xfId="39065" xr:uid="{00000000-0005-0000-0000-00001A980000}"/>
    <cellStyle name="Normal 20 5" xfId="39066" xr:uid="{00000000-0005-0000-0000-00001B980000}"/>
    <cellStyle name="Normal 20 5 2" xfId="39067" xr:uid="{00000000-0005-0000-0000-00001C980000}"/>
    <cellStyle name="Normal 20 5 3" xfId="39068" xr:uid="{00000000-0005-0000-0000-00001D980000}"/>
    <cellStyle name="Normal 20 5 4" xfId="39069" xr:uid="{00000000-0005-0000-0000-00001E980000}"/>
    <cellStyle name="Normal 20 6" xfId="39070" xr:uid="{00000000-0005-0000-0000-00001F980000}"/>
    <cellStyle name="Normal 20 6 2" xfId="39071" xr:uid="{00000000-0005-0000-0000-000020980000}"/>
    <cellStyle name="Normal 20 6 3" xfId="39072" xr:uid="{00000000-0005-0000-0000-000021980000}"/>
    <cellStyle name="Normal 20 6 4" xfId="39073" xr:uid="{00000000-0005-0000-0000-000022980000}"/>
    <cellStyle name="Normal 20 7" xfId="39074" xr:uid="{00000000-0005-0000-0000-000023980000}"/>
    <cellStyle name="Normal 20 7 2" xfId="39075" xr:uid="{00000000-0005-0000-0000-000024980000}"/>
    <cellStyle name="Normal 20 8" xfId="39076" xr:uid="{00000000-0005-0000-0000-000025980000}"/>
    <cellStyle name="Normal 20 9" xfId="39077" xr:uid="{00000000-0005-0000-0000-000026980000}"/>
    <cellStyle name="Normal 200" xfId="39078" xr:uid="{00000000-0005-0000-0000-000027980000}"/>
    <cellStyle name="Normal 200 2" xfId="39079" xr:uid="{00000000-0005-0000-0000-000028980000}"/>
    <cellStyle name="Normal 200 2 2" xfId="39080" xr:uid="{00000000-0005-0000-0000-000029980000}"/>
    <cellStyle name="Normal 200 2 3" xfId="39081" xr:uid="{00000000-0005-0000-0000-00002A980000}"/>
    <cellStyle name="Normal 200 2 4" xfId="39082" xr:uid="{00000000-0005-0000-0000-00002B980000}"/>
    <cellStyle name="Normal 200 3" xfId="39083" xr:uid="{00000000-0005-0000-0000-00002C980000}"/>
    <cellStyle name="Normal 200 4" xfId="39084" xr:uid="{00000000-0005-0000-0000-00002D980000}"/>
    <cellStyle name="Normal 200 5" xfId="39085" xr:uid="{00000000-0005-0000-0000-00002E980000}"/>
    <cellStyle name="Normal 201" xfId="39086" xr:uid="{00000000-0005-0000-0000-00002F980000}"/>
    <cellStyle name="Normal 201 2" xfId="39087" xr:uid="{00000000-0005-0000-0000-000030980000}"/>
    <cellStyle name="Normal 201 2 2" xfId="39088" xr:uid="{00000000-0005-0000-0000-000031980000}"/>
    <cellStyle name="Normal 201 2 3" xfId="39089" xr:uid="{00000000-0005-0000-0000-000032980000}"/>
    <cellStyle name="Normal 201 2 4" xfId="39090" xr:uid="{00000000-0005-0000-0000-000033980000}"/>
    <cellStyle name="Normal 201 3" xfId="39091" xr:uid="{00000000-0005-0000-0000-000034980000}"/>
    <cellStyle name="Normal 201 4" xfId="39092" xr:uid="{00000000-0005-0000-0000-000035980000}"/>
    <cellStyle name="Normal 201 5" xfId="39093" xr:uid="{00000000-0005-0000-0000-000036980000}"/>
    <cellStyle name="Normal 202" xfId="39094" xr:uid="{00000000-0005-0000-0000-000037980000}"/>
    <cellStyle name="Normal 202 2" xfId="39095" xr:uid="{00000000-0005-0000-0000-000038980000}"/>
    <cellStyle name="Normal 202 3" xfId="39096" xr:uid="{00000000-0005-0000-0000-000039980000}"/>
    <cellStyle name="Normal 202 4" xfId="39097" xr:uid="{00000000-0005-0000-0000-00003A980000}"/>
    <cellStyle name="Normal 203" xfId="39098" xr:uid="{00000000-0005-0000-0000-00003B980000}"/>
    <cellStyle name="Normal 203 2" xfId="39099" xr:uid="{00000000-0005-0000-0000-00003C980000}"/>
    <cellStyle name="Normal 203 3" xfId="39100" xr:uid="{00000000-0005-0000-0000-00003D980000}"/>
    <cellStyle name="Normal 203 4" xfId="39101" xr:uid="{00000000-0005-0000-0000-00003E980000}"/>
    <cellStyle name="Normal 204" xfId="39102" xr:uid="{00000000-0005-0000-0000-00003F980000}"/>
    <cellStyle name="Normal 204 2" xfId="39103" xr:uid="{00000000-0005-0000-0000-000040980000}"/>
    <cellStyle name="Normal 204 3" xfId="39104" xr:uid="{00000000-0005-0000-0000-000041980000}"/>
    <cellStyle name="Normal 204 4" xfId="39105" xr:uid="{00000000-0005-0000-0000-000042980000}"/>
    <cellStyle name="Normal 205" xfId="39106" xr:uid="{00000000-0005-0000-0000-000043980000}"/>
    <cellStyle name="Normal 205 2" xfId="39107" xr:uid="{00000000-0005-0000-0000-000044980000}"/>
    <cellStyle name="Normal 205 3" xfId="39108" xr:uid="{00000000-0005-0000-0000-000045980000}"/>
    <cellStyle name="Normal 205 4" xfId="39109" xr:uid="{00000000-0005-0000-0000-000046980000}"/>
    <cellStyle name="Normal 206" xfId="39110" xr:uid="{00000000-0005-0000-0000-000047980000}"/>
    <cellStyle name="Normal 206 2" xfId="39111" xr:uid="{00000000-0005-0000-0000-000048980000}"/>
    <cellStyle name="Normal 206 2 2" xfId="39112" xr:uid="{00000000-0005-0000-0000-000049980000}"/>
    <cellStyle name="Normal 206 2 3" xfId="39113" xr:uid="{00000000-0005-0000-0000-00004A980000}"/>
    <cellStyle name="Normal 206 2 4" xfId="39114" xr:uid="{00000000-0005-0000-0000-00004B980000}"/>
    <cellStyle name="Normal 206 3" xfId="39115" xr:uid="{00000000-0005-0000-0000-00004C980000}"/>
    <cellStyle name="Normal 206 4" xfId="39116" xr:uid="{00000000-0005-0000-0000-00004D980000}"/>
    <cellStyle name="Normal 206 5" xfId="39117" xr:uid="{00000000-0005-0000-0000-00004E980000}"/>
    <cellStyle name="Normal 207" xfId="39118" xr:uid="{00000000-0005-0000-0000-00004F980000}"/>
    <cellStyle name="Normal 207 2" xfId="39119" xr:uid="{00000000-0005-0000-0000-000050980000}"/>
    <cellStyle name="Normal 207 2 2" xfId="39120" xr:uid="{00000000-0005-0000-0000-000051980000}"/>
    <cellStyle name="Normal 207 2 3" xfId="39121" xr:uid="{00000000-0005-0000-0000-000052980000}"/>
    <cellStyle name="Normal 207 2 4" xfId="39122" xr:uid="{00000000-0005-0000-0000-000053980000}"/>
    <cellStyle name="Normal 207 3" xfId="39123" xr:uid="{00000000-0005-0000-0000-000054980000}"/>
    <cellStyle name="Normal 207 4" xfId="39124" xr:uid="{00000000-0005-0000-0000-000055980000}"/>
    <cellStyle name="Normal 207 5" xfId="39125" xr:uid="{00000000-0005-0000-0000-000056980000}"/>
    <cellStyle name="Normal 208" xfId="39126" xr:uid="{00000000-0005-0000-0000-000057980000}"/>
    <cellStyle name="Normal 208 2" xfId="39127" xr:uid="{00000000-0005-0000-0000-000058980000}"/>
    <cellStyle name="Normal 208 2 2" xfId="39128" xr:uid="{00000000-0005-0000-0000-000059980000}"/>
    <cellStyle name="Normal 208 2 3" xfId="39129" xr:uid="{00000000-0005-0000-0000-00005A980000}"/>
    <cellStyle name="Normal 208 2 4" xfId="39130" xr:uid="{00000000-0005-0000-0000-00005B980000}"/>
    <cellStyle name="Normal 208 3" xfId="39131" xr:uid="{00000000-0005-0000-0000-00005C980000}"/>
    <cellStyle name="Normal 208 4" xfId="39132" xr:uid="{00000000-0005-0000-0000-00005D980000}"/>
    <cellStyle name="Normal 208 5" xfId="39133" xr:uid="{00000000-0005-0000-0000-00005E980000}"/>
    <cellStyle name="Normal 209" xfId="39134" xr:uid="{00000000-0005-0000-0000-00005F980000}"/>
    <cellStyle name="Normal 209 2" xfId="39135" xr:uid="{00000000-0005-0000-0000-000060980000}"/>
    <cellStyle name="Normal 209 2 2" xfId="39136" xr:uid="{00000000-0005-0000-0000-000061980000}"/>
    <cellStyle name="Normal 209 2 3" xfId="39137" xr:uid="{00000000-0005-0000-0000-000062980000}"/>
    <cellStyle name="Normal 209 2 4" xfId="39138" xr:uid="{00000000-0005-0000-0000-000063980000}"/>
    <cellStyle name="Normal 209 3" xfId="39139" xr:uid="{00000000-0005-0000-0000-000064980000}"/>
    <cellStyle name="Normal 209 4" xfId="39140" xr:uid="{00000000-0005-0000-0000-000065980000}"/>
    <cellStyle name="Normal 209 5" xfId="39141" xr:uid="{00000000-0005-0000-0000-000066980000}"/>
    <cellStyle name="Normal 21" xfId="195" xr:uid="{00000000-0005-0000-0000-000067980000}"/>
    <cellStyle name="Normal 21 10" xfId="39142" xr:uid="{00000000-0005-0000-0000-000068980000}"/>
    <cellStyle name="Normal 21 11" xfId="39143" xr:uid="{00000000-0005-0000-0000-000069980000}"/>
    <cellStyle name="Normal 21 12" xfId="39144" xr:uid="{00000000-0005-0000-0000-00006A980000}"/>
    <cellStyle name="Normal 21 13" xfId="39145" xr:uid="{00000000-0005-0000-0000-00006B980000}"/>
    <cellStyle name="Normal 21 14" xfId="39146" xr:uid="{00000000-0005-0000-0000-00006C980000}"/>
    <cellStyle name="Normal 21 15" xfId="39147" xr:uid="{00000000-0005-0000-0000-00006D980000}"/>
    <cellStyle name="Normal 21 16" xfId="39148" xr:uid="{00000000-0005-0000-0000-00006E980000}"/>
    <cellStyle name="Normal 21 17" xfId="39149" xr:uid="{00000000-0005-0000-0000-00006F980000}"/>
    <cellStyle name="Normal 21 18" xfId="39150" xr:uid="{00000000-0005-0000-0000-000070980000}"/>
    <cellStyle name="Normal 21 2" xfId="39151" xr:uid="{00000000-0005-0000-0000-000071980000}"/>
    <cellStyle name="Normal 21 2 2" xfId="39152" xr:uid="{00000000-0005-0000-0000-000072980000}"/>
    <cellStyle name="Normal 21 2 2 2" xfId="39153" xr:uid="{00000000-0005-0000-0000-000073980000}"/>
    <cellStyle name="Normal 21 2 2 3" xfId="39154" xr:uid="{00000000-0005-0000-0000-000074980000}"/>
    <cellStyle name="Normal 21 2 2 4" xfId="39155" xr:uid="{00000000-0005-0000-0000-000075980000}"/>
    <cellStyle name="Normal 21 2 3" xfId="39156" xr:uid="{00000000-0005-0000-0000-000076980000}"/>
    <cellStyle name="Normal 21 2 3 2" xfId="39157" xr:uid="{00000000-0005-0000-0000-000077980000}"/>
    <cellStyle name="Normal 21 2 3 3" xfId="39158" xr:uid="{00000000-0005-0000-0000-000078980000}"/>
    <cellStyle name="Normal 21 2 3 4" xfId="39159" xr:uid="{00000000-0005-0000-0000-000079980000}"/>
    <cellStyle name="Normal 21 2 4" xfId="39160" xr:uid="{00000000-0005-0000-0000-00007A980000}"/>
    <cellStyle name="Normal 21 2 4 2" xfId="39161" xr:uid="{00000000-0005-0000-0000-00007B980000}"/>
    <cellStyle name="Normal 21 2 4 3" xfId="39162" xr:uid="{00000000-0005-0000-0000-00007C980000}"/>
    <cellStyle name="Normal 21 2 4 4" xfId="39163" xr:uid="{00000000-0005-0000-0000-00007D980000}"/>
    <cellStyle name="Normal 21 2 5" xfId="39164" xr:uid="{00000000-0005-0000-0000-00007E980000}"/>
    <cellStyle name="Normal 21 2 6" xfId="39165" xr:uid="{00000000-0005-0000-0000-00007F980000}"/>
    <cellStyle name="Normal 21 2 7" xfId="39166" xr:uid="{00000000-0005-0000-0000-000080980000}"/>
    <cellStyle name="Normal 21 3" xfId="39167" xr:uid="{00000000-0005-0000-0000-000081980000}"/>
    <cellStyle name="Normal 21 3 2" xfId="39168" xr:uid="{00000000-0005-0000-0000-000082980000}"/>
    <cellStyle name="Normal 21 3 2 2" xfId="39169" xr:uid="{00000000-0005-0000-0000-000083980000}"/>
    <cellStyle name="Normal 21 3 2 3" xfId="39170" xr:uid="{00000000-0005-0000-0000-000084980000}"/>
    <cellStyle name="Normal 21 3 2 4" xfId="39171" xr:uid="{00000000-0005-0000-0000-000085980000}"/>
    <cellStyle name="Normal 21 3 3" xfId="39172" xr:uid="{00000000-0005-0000-0000-000086980000}"/>
    <cellStyle name="Normal 21 3 3 2" xfId="39173" xr:uid="{00000000-0005-0000-0000-000087980000}"/>
    <cellStyle name="Normal 21 3 3 3" xfId="39174" xr:uid="{00000000-0005-0000-0000-000088980000}"/>
    <cellStyle name="Normal 21 3 3 4" xfId="39175" xr:uid="{00000000-0005-0000-0000-000089980000}"/>
    <cellStyle name="Normal 21 3 4" xfId="39176" xr:uid="{00000000-0005-0000-0000-00008A980000}"/>
    <cellStyle name="Normal 21 3 5" xfId="39177" xr:uid="{00000000-0005-0000-0000-00008B980000}"/>
    <cellStyle name="Normal 21 3 6" xfId="39178" xr:uid="{00000000-0005-0000-0000-00008C980000}"/>
    <cellStyle name="Normal 21 4" xfId="39179" xr:uid="{00000000-0005-0000-0000-00008D980000}"/>
    <cellStyle name="Normal 21 4 2" xfId="39180" xr:uid="{00000000-0005-0000-0000-00008E980000}"/>
    <cellStyle name="Normal 21 4 2 2" xfId="39181" xr:uid="{00000000-0005-0000-0000-00008F980000}"/>
    <cellStyle name="Normal 21 4 2 3" xfId="39182" xr:uid="{00000000-0005-0000-0000-000090980000}"/>
    <cellStyle name="Normal 21 4 2 4" xfId="39183" xr:uid="{00000000-0005-0000-0000-000091980000}"/>
    <cellStyle name="Normal 21 4 3" xfId="39184" xr:uid="{00000000-0005-0000-0000-000092980000}"/>
    <cellStyle name="Normal 21 4 3 2" xfId="39185" xr:uid="{00000000-0005-0000-0000-000093980000}"/>
    <cellStyle name="Normal 21 4 3 3" xfId="39186" xr:uid="{00000000-0005-0000-0000-000094980000}"/>
    <cellStyle name="Normal 21 4 3 4" xfId="39187" xr:uid="{00000000-0005-0000-0000-000095980000}"/>
    <cellStyle name="Normal 21 4 4" xfId="39188" xr:uid="{00000000-0005-0000-0000-000096980000}"/>
    <cellStyle name="Normal 21 4 5" xfId="39189" xr:uid="{00000000-0005-0000-0000-000097980000}"/>
    <cellStyle name="Normal 21 4 6" xfId="39190" xr:uid="{00000000-0005-0000-0000-000098980000}"/>
    <cellStyle name="Normal 21 5" xfId="39191" xr:uid="{00000000-0005-0000-0000-000099980000}"/>
    <cellStyle name="Normal 21 5 2" xfId="39192" xr:uid="{00000000-0005-0000-0000-00009A980000}"/>
    <cellStyle name="Normal 21 5 3" xfId="39193" xr:uid="{00000000-0005-0000-0000-00009B980000}"/>
    <cellStyle name="Normal 21 5 4" xfId="39194" xr:uid="{00000000-0005-0000-0000-00009C980000}"/>
    <cellStyle name="Normal 21 6" xfId="39195" xr:uid="{00000000-0005-0000-0000-00009D980000}"/>
    <cellStyle name="Normal 21 6 2" xfId="39196" xr:uid="{00000000-0005-0000-0000-00009E980000}"/>
    <cellStyle name="Normal 21 6 3" xfId="39197" xr:uid="{00000000-0005-0000-0000-00009F980000}"/>
    <cellStyle name="Normal 21 6 4" xfId="39198" xr:uid="{00000000-0005-0000-0000-0000A0980000}"/>
    <cellStyle name="Normal 21 7" xfId="39199" xr:uid="{00000000-0005-0000-0000-0000A1980000}"/>
    <cellStyle name="Normal 21 7 2" xfId="39200" xr:uid="{00000000-0005-0000-0000-0000A2980000}"/>
    <cellStyle name="Normal 21 8" xfId="39201" xr:uid="{00000000-0005-0000-0000-0000A3980000}"/>
    <cellStyle name="Normal 21 9" xfId="39202" xr:uid="{00000000-0005-0000-0000-0000A4980000}"/>
    <cellStyle name="Normal 21_Book5" xfId="39203" xr:uid="{00000000-0005-0000-0000-0000A5980000}"/>
    <cellStyle name="Normal 210" xfId="39204" xr:uid="{00000000-0005-0000-0000-0000A6980000}"/>
    <cellStyle name="Normal 210 2" xfId="39205" xr:uid="{00000000-0005-0000-0000-0000A7980000}"/>
    <cellStyle name="Normal 210 2 2" xfId="39206" xr:uid="{00000000-0005-0000-0000-0000A8980000}"/>
    <cellStyle name="Normal 210 2 3" xfId="39207" xr:uid="{00000000-0005-0000-0000-0000A9980000}"/>
    <cellStyle name="Normal 210 2 4" xfId="39208" xr:uid="{00000000-0005-0000-0000-0000AA980000}"/>
    <cellStyle name="Normal 210 3" xfId="39209" xr:uid="{00000000-0005-0000-0000-0000AB980000}"/>
    <cellStyle name="Normal 210 4" xfId="39210" xr:uid="{00000000-0005-0000-0000-0000AC980000}"/>
    <cellStyle name="Normal 210 5" xfId="39211" xr:uid="{00000000-0005-0000-0000-0000AD980000}"/>
    <cellStyle name="Normal 211" xfId="39212" xr:uid="{00000000-0005-0000-0000-0000AE980000}"/>
    <cellStyle name="Normal 211 2" xfId="39213" xr:uid="{00000000-0005-0000-0000-0000AF980000}"/>
    <cellStyle name="Normal 211 2 2" xfId="39214" xr:uid="{00000000-0005-0000-0000-0000B0980000}"/>
    <cellStyle name="Normal 211 2 3" xfId="39215" xr:uid="{00000000-0005-0000-0000-0000B1980000}"/>
    <cellStyle name="Normal 211 2 4" xfId="39216" xr:uid="{00000000-0005-0000-0000-0000B2980000}"/>
    <cellStyle name="Normal 211 3" xfId="39217" xr:uid="{00000000-0005-0000-0000-0000B3980000}"/>
    <cellStyle name="Normal 211 4" xfId="39218" xr:uid="{00000000-0005-0000-0000-0000B4980000}"/>
    <cellStyle name="Normal 211 5" xfId="39219" xr:uid="{00000000-0005-0000-0000-0000B5980000}"/>
    <cellStyle name="Normal 212" xfId="39220" xr:uid="{00000000-0005-0000-0000-0000B6980000}"/>
    <cellStyle name="Normal 212 2" xfId="39221" xr:uid="{00000000-0005-0000-0000-0000B7980000}"/>
    <cellStyle name="Normal 212 2 2" xfId="39222" xr:uid="{00000000-0005-0000-0000-0000B8980000}"/>
    <cellStyle name="Normal 212 2 3" xfId="39223" xr:uid="{00000000-0005-0000-0000-0000B9980000}"/>
    <cellStyle name="Normal 212 2 4" xfId="39224" xr:uid="{00000000-0005-0000-0000-0000BA980000}"/>
    <cellStyle name="Normal 212 3" xfId="39225" xr:uid="{00000000-0005-0000-0000-0000BB980000}"/>
    <cellStyle name="Normal 212 4" xfId="39226" xr:uid="{00000000-0005-0000-0000-0000BC980000}"/>
    <cellStyle name="Normal 212 5" xfId="39227" xr:uid="{00000000-0005-0000-0000-0000BD980000}"/>
    <cellStyle name="Normal 213" xfId="39228" xr:uid="{00000000-0005-0000-0000-0000BE980000}"/>
    <cellStyle name="Normal 213 2" xfId="39229" xr:uid="{00000000-0005-0000-0000-0000BF980000}"/>
    <cellStyle name="Normal 213 2 2" xfId="39230" xr:uid="{00000000-0005-0000-0000-0000C0980000}"/>
    <cellStyle name="Normal 213 2 3" xfId="39231" xr:uid="{00000000-0005-0000-0000-0000C1980000}"/>
    <cellStyle name="Normal 213 2 4" xfId="39232" xr:uid="{00000000-0005-0000-0000-0000C2980000}"/>
    <cellStyle name="Normal 213 3" xfId="39233" xr:uid="{00000000-0005-0000-0000-0000C3980000}"/>
    <cellStyle name="Normal 213 4" xfId="39234" xr:uid="{00000000-0005-0000-0000-0000C4980000}"/>
    <cellStyle name="Normal 213 5" xfId="39235" xr:uid="{00000000-0005-0000-0000-0000C5980000}"/>
    <cellStyle name="Normal 214" xfId="39236" xr:uid="{00000000-0005-0000-0000-0000C6980000}"/>
    <cellStyle name="Normal 214 2" xfId="39237" xr:uid="{00000000-0005-0000-0000-0000C7980000}"/>
    <cellStyle name="Normal 214 2 2" xfId="39238" xr:uid="{00000000-0005-0000-0000-0000C8980000}"/>
    <cellStyle name="Normal 214 2 3" xfId="39239" xr:uid="{00000000-0005-0000-0000-0000C9980000}"/>
    <cellStyle name="Normal 214 2 4" xfId="39240" xr:uid="{00000000-0005-0000-0000-0000CA980000}"/>
    <cellStyle name="Normal 214 3" xfId="39241" xr:uid="{00000000-0005-0000-0000-0000CB980000}"/>
    <cellStyle name="Normal 214 4" xfId="39242" xr:uid="{00000000-0005-0000-0000-0000CC980000}"/>
    <cellStyle name="Normal 214 5" xfId="39243" xr:uid="{00000000-0005-0000-0000-0000CD980000}"/>
    <cellStyle name="Normal 215" xfId="39244" xr:uid="{00000000-0005-0000-0000-0000CE980000}"/>
    <cellStyle name="Normal 215 2" xfId="39245" xr:uid="{00000000-0005-0000-0000-0000CF980000}"/>
    <cellStyle name="Normal 215 2 2" xfId="39246" xr:uid="{00000000-0005-0000-0000-0000D0980000}"/>
    <cellStyle name="Normal 215 2 3" xfId="39247" xr:uid="{00000000-0005-0000-0000-0000D1980000}"/>
    <cellStyle name="Normal 215 2 4" xfId="39248" xr:uid="{00000000-0005-0000-0000-0000D2980000}"/>
    <cellStyle name="Normal 215 3" xfId="39249" xr:uid="{00000000-0005-0000-0000-0000D3980000}"/>
    <cellStyle name="Normal 215 4" xfId="39250" xr:uid="{00000000-0005-0000-0000-0000D4980000}"/>
    <cellStyle name="Normal 215 5" xfId="39251" xr:uid="{00000000-0005-0000-0000-0000D5980000}"/>
    <cellStyle name="Normal 216" xfId="39252" xr:uid="{00000000-0005-0000-0000-0000D6980000}"/>
    <cellStyle name="Normal 216 2" xfId="39253" xr:uid="{00000000-0005-0000-0000-0000D7980000}"/>
    <cellStyle name="Normal 216 2 2" xfId="39254" xr:uid="{00000000-0005-0000-0000-0000D8980000}"/>
    <cellStyle name="Normal 216 2 3" xfId="39255" xr:uid="{00000000-0005-0000-0000-0000D9980000}"/>
    <cellStyle name="Normal 216 2 4" xfId="39256" xr:uid="{00000000-0005-0000-0000-0000DA980000}"/>
    <cellStyle name="Normal 216 3" xfId="39257" xr:uid="{00000000-0005-0000-0000-0000DB980000}"/>
    <cellStyle name="Normal 216 4" xfId="39258" xr:uid="{00000000-0005-0000-0000-0000DC980000}"/>
    <cellStyle name="Normal 216 5" xfId="39259" xr:uid="{00000000-0005-0000-0000-0000DD980000}"/>
    <cellStyle name="Normal 217" xfId="39260" xr:uid="{00000000-0005-0000-0000-0000DE980000}"/>
    <cellStyle name="Normal 217 2" xfId="39261" xr:uid="{00000000-0005-0000-0000-0000DF980000}"/>
    <cellStyle name="Normal 217 2 2" xfId="39262" xr:uid="{00000000-0005-0000-0000-0000E0980000}"/>
    <cellStyle name="Normal 217 2 3" xfId="39263" xr:uid="{00000000-0005-0000-0000-0000E1980000}"/>
    <cellStyle name="Normal 217 2 4" xfId="39264" xr:uid="{00000000-0005-0000-0000-0000E2980000}"/>
    <cellStyle name="Normal 217 3" xfId="39265" xr:uid="{00000000-0005-0000-0000-0000E3980000}"/>
    <cellStyle name="Normal 217 4" xfId="39266" xr:uid="{00000000-0005-0000-0000-0000E4980000}"/>
    <cellStyle name="Normal 217 5" xfId="39267" xr:uid="{00000000-0005-0000-0000-0000E5980000}"/>
    <cellStyle name="Normal 218" xfId="39268" xr:uid="{00000000-0005-0000-0000-0000E6980000}"/>
    <cellStyle name="Normal 218 2" xfId="39269" xr:uid="{00000000-0005-0000-0000-0000E7980000}"/>
    <cellStyle name="Normal 218 2 2" xfId="39270" xr:uid="{00000000-0005-0000-0000-0000E8980000}"/>
    <cellStyle name="Normal 218 2 3" xfId="39271" xr:uid="{00000000-0005-0000-0000-0000E9980000}"/>
    <cellStyle name="Normal 218 2 4" xfId="39272" xr:uid="{00000000-0005-0000-0000-0000EA980000}"/>
    <cellStyle name="Normal 218 3" xfId="39273" xr:uid="{00000000-0005-0000-0000-0000EB980000}"/>
    <cellStyle name="Normal 218 4" xfId="39274" xr:uid="{00000000-0005-0000-0000-0000EC980000}"/>
    <cellStyle name="Normal 218 5" xfId="39275" xr:uid="{00000000-0005-0000-0000-0000ED980000}"/>
    <cellStyle name="Normal 219" xfId="39276" xr:uid="{00000000-0005-0000-0000-0000EE980000}"/>
    <cellStyle name="Normal 219 2" xfId="39277" xr:uid="{00000000-0005-0000-0000-0000EF980000}"/>
    <cellStyle name="Normal 219 2 2" xfId="39278" xr:uid="{00000000-0005-0000-0000-0000F0980000}"/>
    <cellStyle name="Normal 219 2 3" xfId="39279" xr:uid="{00000000-0005-0000-0000-0000F1980000}"/>
    <cellStyle name="Normal 219 2 4" xfId="39280" xr:uid="{00000000-0005-0000-0000-0000F2980000}"/>
    <cellStyle name="Normal 219 3" xfId="39281" xr:uid="{00000000-0005-0000-0000-0000F3980000}"/>
    <cellStyle name="Normal 219 4" xfId="39282" xr:uid="{00000000-0005-0000-0000-0000F4980000}"/>
    <cellStyle name="Normal 219 5" xfId="39283" xr:uid="{00000000-0005-0000-0000-0000F5980000}"/>
    <cellStyle name="Normal 22" xfId="196" xr:uid="{00000000-0005-0000-0000-0000F6980000}"/>
    <cellStyle name="Normal 22 10" xfId="39284" xr:uid="{00000000-0005-0000-0000-0000F7980000}"/>
    <cellStyle name="Normal 22 11" xfId="39285" xr:uid="{00000000-0005-0000-0000-0000F8980000}"/>
    <cellStyle name="Normal 22 12" xfId="39286" xr:uid="{00000000-0005-0000-0000-0000F9980000}"/>
    <cellStyle name="Normal 22 2" xfId="39287" xr:uid="{00000000-0005-0000-0000-0000FA980000}"/>
    <cellStyle name="Normal 22 2 2" xfId="39288" xr:uid="{00000000-0005-0000-0000-0000FB980000}"/>
    <cellStyle name="Normal 22 2 2 2" xfId="39289" xr:uid="{00000000-0005-0000-0000-0000FC980000}"/>
    <cellStyle name="Normal 22 2 2 2 2" xfId="39290" xr:uid="{00000000-0005-0000-0000-0000FD980000}"/>
    <cellStyle name="Normal 22 2 2 3" xfId="39291" xr:uid="{00000000-0005-0000-0000-0000FE980000}"/>
    <cellStyle name="Normal 22 2 2 3 2" xfId="39292" xr:uid="{00000000-0005-0000-0000-0000FF980000}"/>
    <cellStyle name="Normal 22 2 2 4" xfId="39293" xr:uid="{00000000-0005-0000-0000-000000990000}"/>
    <cellStyle name="Normal 22 2 3" xfId="39294" xr:uid="{00000000-0005-0000-0000-000001990000}"/>
    <cellStyle name="Normal 22 2 3 2" xfId="39295" xr:uid="{00000000-0005-0000-0000-000002990000}"/>
    <cellStyle name="Normal 22 2 3 2 2" xfId="39296" xr:uid="{00000000-0005-0000-0000-000003990000}"/>
    <cellStyle name="Normal 22 2 3 3" xfId="39297" xr:uid="{00000000-0005-0000-0000-000004990000}"/>
    <cellStyle name="Normal 22 2 3 4" xfId="39298" xr:uid="{00000000-0005-0000-0000-000005990000}"/>
    <cellStyle name="Normal 22 2 4" xfId="39299" xr:uid="{00000000-0005-0000-0000-000006990000}"/>
    <cellStyle name="Normal 22 2 4 2" xfId="39300" xr:uid="{00000000-0005-0000-0000-000007990000}"/>
    <cellStyle name="Normal 22 2 5" xfId="39301" xr:uid="{00000000-0005-0000-0000-000008990000}"/>
    <cellStyle name="Normal 22 2 6" xfId="39302" xr:uid="{00000000-0005-0000-0000-000009990000}"/>
    <cellStyle name="Normal 22 3" xfId="39303" xr:uid="{00000000-0005-0000-0000-00000A990000}"/>
    <cellStyle name="Normal 22 3 2" xfId="39304" xr:uid="{00000000-0005-0000-0000-00000B990000}"/>
    <cellStyle name="Normal 22 3 2 2" xfId="39305" xr:uid="{00000000-0005-0000-0000-00000C990000}"/>
    <cellStyle name="Normal 22 3 2 3" xfId="39306" xr:uid="{00000000-0005-0000-0000-00000D990000}"/>
    <cellStyle name="Normal 22 3 2 4" xfId="39307" xr:uid="{00000000-0005-0000-0000-00000E990000}"/>
    <cellStyle name="Normal 22 3 3" xfId="39308" xr:uid="{00000000-0005-0000-0000-00000F990000}"/>
    <cellStyle name="Normal 22 3 3 2" xfId="39309" xr:uid="{00000000-0005-0000-0000-000010990000}"/>
    <cellStyle name="Normal 22 3 3 3" xfId="39310" xr:uid="{00000000-0005-0000-0000-000011990000}"/>
    <cellStyle name="Normal 22 3 3 4" xfId="39311" xr:uid="{00000000-0005-0000-0000-000012990000}"/>
    <cellStyle name="Normal 22 3 4" xfId="39312" xr:uid="{00000000-0005-0000-0000-000013990000}"/>
    <cellStyle name="Normal 22 3 5" xfId="39313" xr:uid="{00000000-0005-0000-0000-000014990000}"/>
    <cellStyle name="Normal 22 3 6" xfId="39314" xr:uid="{00000000-0005-0000-0000-000015990000}"/>
    <cellStyle name="Normal 22 4" xfId="39315" xr:uid="{00000000-0005-0000-0000-000016990000}"/>
    <cellStyle name="Normal 22 4 2" xfId="39316" xr:uid="{00000000-0005-0000-0000-000017990000}"/>
    <cellStyle name="Normal 22 4 2 2" xfId="39317" xr:uid="{00000000-0005-0000-0000-000018990000}"/>
    <cellStyle name="Normal 22 4 3" xfId="39318" xr:uid="{00000000-0005-0000-0000-000019990000}"/>
    <cellStyle name="Normal 22 4 3 2" xfId="39319" xr:uid="{00000000-0005-0000-0000-00001A990000}"/>
    <cellStyle name="Normal 22 4 4" xfId="39320" xr:uid="{00000000-0005-0000-0000-00001B990000}"/>
    <cellStyle name="Normal 22 5" xfId="39321" xr:uid="{00000000-0005-0000-0000-00001C990000}"/>
    <cellStyle name="Normal 22 5 2" xfId="39322" xr:uid="{00000000-0005-0000-0000-00001D990000}"/>
    <cellStyle name="Normal 22 5 3" xfId="39323" xr:uid="{00000000-0005-0000-0000-00001E990000}"/>
    <cellStyle name="Normal 22 5 4" xfId="39324" xr:uid="{00000000-0005-0000-0000-00001F990000}"/>
    <cellStyle name="Normal 22 6" xfId="39325" xr:uid="{00000000-0005-0000-0000-000020990000}"/>
    <cellStyle name="Normal 22 6 2" xfId="39326" xr:uid="{00000000-0005-0000-0000-000021990000}"/>
    <cellStyle name="Normal 22 6 2 2" xfId="39327" xr:uid="{00000000-0005-0000-0000-000022990000}"/>
    <cellStyle name="Normal 22 6 3" xfId="39328" xr:uid="{00000000-0005-0000-0000-000023990000}"/>
    <cellStyle name="Normal 22 7" xfId="39329" xr:uid="{00000000-0005-0000-0000-000024990000}"/>
    <cellStyle name="Normal 22 7 2" xfId="39330" xr:uid="{00000000-0005-0000-0000-000025990000}"/>
    <cellStyle name="Normal 22 8" xfId="39331" xr:uid="{00000000-0005-0000-0000-000026990000}"/>
    <cellStyle name="Normal 22 9" xfId="39332" xr:uid="{00000000-0005-0000-0000-000027990000}"/>
    <cellStyle name="Normal 220" xfId="39333" xr:uid="{00000000-0005-0000-0000-000028990000}"/>
    <cellStyle name="Normal 220 2" xfId="39334" xr:uid="{00000000-0005-0000-0000-000029990000}"/>
    <cellStyle name="Normal 220 2 2" xfId="39335" xr:uid="{00000000-0005-0000-0000-00002A990000}"/>
    <cellStyle name="Normal 220 2 3" xfId="39336" xr:uid="{00000000-0005-0000-0000-00002B990000}"/>
    <cellStyle name="Normal 220 2 4" xfId="39337" xr:uid="{00000000-0005-0000-0000-00002C990000}"/>
    <cellStyle name="Normal 220 3" xfId="39338" xr:uid="{00000000-0005-0000-0000-00002D990000}"/>
    <cellStyle name="Normal 220 4" xfId="39339" xr:uid="{00000000-0005-0000-0000-00002E990000}"/>
    <cellStyle name="Normal 220 5" xfId="39340" xr:uid="{00000000-0005-0000-0000-00002F990000}"/>
    <cellStyle name="Normal 221" xfId="39341" xr:uid="{00000000-0005-0000-0000-000030990000}"/>
    <cellStyle name="Normal 221 2" xfId="39342" xr:uid="{00000000-0005-0000-0000-000031990000}"/>
    <cellStyle name="Normal 221 2 2" xfId="39343" xr:uid="{00000000-0005-0000-0000-000032990000}"/>
    <cellStyle name="Normal 221 2 3" xfId="39344" xr:uid="{00000000-0005-0000-0000-000033990000}"/>
    <cellStyle name="Normal 221 2 4" xfId="39345" xr:uid="{00000000-0005-0000-0000-000034990000}"/>
    <cellStyle name="Normal 221 3" xfId="39346" xr:uid="{00000000-0005-0000-0000-000035990000}"/>
    <cellStyle name="Normal 221 4" xfId="39347" xr:uid="{00000000-0005-0000-0000-000036990000}"/>
    <cellStyle name="Normal 221 5" xfId="39348" xr:uid="{00000000-0005-0000-0000-000037990000}"/>
    <cellStyle name="Normal 222" xfId="39349" xr:uid="{00000000-0005-0000-0000-000038990000}"/>
    <cellStyle name="Normal 222 2" xfId="39350" xr:uid="{00000000-0005-0000-0000-000039990000}"/>
    <cellStyle name="Normal 222 2 2" xfId="39351" xr:uid="{00000000-0005-0000-0000-00003A990000}"/>
    <cellStyle name="Normal 222 2 3" xfId="39352" xr:uid="{00000000-0005-0000-0000-00003B990000}"/>
    <cellStyle name="Normal 222 2 4" xfId="39353" xr:uid="{00000000-0005-0000-0000-00003C990000}"/>
    <cellStyle name="Normal 222 3" xfId="39354" xr:uid="{00000000-0005-0000-0000-00003D990000}"/>
    <cellStyle name="Normal 222 4" xfId="39355" xr:uid="{00000000-0005-0000-0000-00003E990000}"/>
    <cellStyle name="Normal 222 5" xfId="39356" xr:uid="{00000000-0005-0000-0000-00003F990000}"/>
    <cellStyle name="Normal 223" xfId="39357" xr:uid="{00000000-0005-0000-0000-000040990000}"/>
    <cellStyle name="Normal 223 2" xfId="39358" xr:uid="{00000000-0005-0000-0000-000041990000}"/>
    <cellStyle name="Normal 223 2 2" xfId="39359" xr:uid="{00000000-0005-0000-0000-000042990000}"/>
    <cellStyle name="Normal 223 2 3" xfId="39360" xr:uid="{00000000-0005-0000-0000-000043990000}"/>
    <cellStyle name="Normal 223 2 4" xfId="39361" xr:uid="{00000000-0005-0000-0000-000044990000}"/>
    <cellStyle name="Normal 223 3" xfId="39362" xr:uid="{00000000-0005-0000-0000-000045990000}"/>
    <cellStyle name="Normal 223 4" xfId="39363" xr:uid="{00000000-0005-0000-0000-000046990000}"/>
    <cellStyle name="Normal 223 5" xfId="39364" xr:uid="{00000000-0005-0000-0000-000047990000}"/>
    <cellStyle name="Normal 224" xfId="39365" xr:uid="{00000000-0005-0000-0000-000048990000}"/>
    <cellStyle name="Normal 224 2" xfId="39366" xr:uid="{00000000-0005-0000-0000-000049990000}"/>
    <cellStyle name="Normal 224 3" xfId="39367" xr:uid="{00000000-0005-0000-0000-00004A990000}"/>
    <cellStyle name="Normal 224 4" xfId="39368" xr:uid="{00000000-0005-0000-0000-00004B990000}"/>
    <cellStyle name="Normal 225" xfId="39369" xr:uid="{00000000-0005-0000-0000-00004C990000}"/>
    <cellStyle name="Normal 225 2" xfId="39370" xr:uid="{00000000-0005-0000-0000-00004D990000}"/>
    <cellStyle name="Normal 225 3" xfId="39371" xr:uid="{00000000-0005-0000-0000-00004E990000}"/>
    <cellStyle name="Normal 225 4" xfId="39372" xr:uid="{00000000-0005-0000-0000-00004F990000}"/>
    <cellStyle name="Normal 226" xfId="39373" xr:uid="{00000000-0005-0000-0000-000050990000}"/>
    <cellStyle name="Normal 226 2" xfId="39374" xr:uid="{00000000-0005-0000-0000-000051990000}"/>
    <cellStyle name="Normal 226 3" xfId="39375" xr:uid="{00000000-0005-0000-0000-000052990000}"/>
    <cellStyle name="Normal 226 4" xfId="39376" xr:uid="{00000000-0005-0000-0000-000053990000}"/>
    <cellStyle name="Normal 227" xfId="39377" xr:uid="{00000000-0005-0000-0000-000054990000}"/>
    <cellStyle name="Normal 227 2" xfId="39378" xr:uid="{00000000-0005-0000-0000-000055990000}"/>
    <cellStyle name="Normal 227 3" xfId="39379" xr:uid="{00000000-0005-0000-0000-000056990000}"/>
    <cellStyle name="Normal 227 4" xfId="39380" xr:uid="{00000000-0005-0000-0000-000057990000}"/>
    <cellStyle name="Normal 228" xfId="39381" xr:uid="{00000000-0005-0000-0000-000058990000}"/>
    <cellStyle name="Normal 228 2" xfId="39382" xr:uid="{00000000-0005-0000-0000-000059990000}"/>
    <cellStyle name="Normal 228 3" xfId="39383" xr:uid="{00000000-0005-0000-0000-00005A990000}"/>
    <cellStyle name="Normal 228 4" xfId="39384" xr:uid="{00000000-0005-0000-0000-00005B990000}"/>
    <cellStyle name="Normal 229" xfId="39385" xr:uid="{00000000-0005-0000-0000-00005C990000}"/>
    <cellStyle name="Normal 229 2" xfId="39386" xr:uid="{00000000-0005-0000-0000-00005D990000}"/>
    <cellStyle name="Normal 229 3" xfId="39387" xr:uid="{00000000-0005-0000-0000-00005E990000}"/>
    <cellStyle name="Normal 229 4" xfId="39388" xr:uid="{00000000-0005-0000-0000-00005F990000}"/>
    <cellStyle name="Normal 23" xfId="197" xr:uid="{00000000-0005-0000-0000-000060990000}"/>
    <cellStyle name="Normal 23 2" xfId="39389" xr:uid="{00000000-0005-0000-0000-000061990000}"/>
    <cellStyle name="Normal 23 2 2" xfId="39390" xr:uid="{00000000-0005-0000-0000-000062990000}"/>
    <cellStyle name="Normal 23 2 2 2" xfId="39391" xr:uid="{00000000-0005-0000-0000-000063990000}"/>
    <cellStyle name="Normal 23 2 2 3" xfId="39392" xr:uid="{00000000-0005-0000-0000-000064990000}"/>
    <cellStyle name="Normal 23 2 2 4" xfId="39393" xr:uid="{00000000-0005-0000-0000-000065990000}"/>
    <cellStyle name="Normal 23 2 3" xfId="39394" xr:uid="{00000000-0005-0000-0000-000066990000}"/>
    <cellStyle name="Normal 23 2 3 2" xfId="39395" xr:uid="{00000000-0005-0000-0000-000067990000}"/>
    <cellStyle name="Normal 23 2 3 3" xfId="39396" xr:uid="{00000000-0005-0000-0000-000068990000}"/>
    <cellStyle name="Normal 23 2 3 4" xfId="39397" xr:uid="{00000000-0005-0000-0000-000069990000}"/>
    <cellStyle name="Normal 23 2 4" xfId="39398" xr:uid="{00000000-0005-0000-0000-00006A990000}"/>
    <cellStyle name="Normal 23 2 5" xfId="39399" xr:uid="{00000000-0005-0000-0000-00006B990000}"/>
    <cellStyle name="Normal 23 2 6" xfId="39400" xr:uid="{00000000-0005-0000-0000-00006C990000}"/>
    <cellStyle name="Normal 23 3" xfId="39401" xr:uid="{00000000-0005-0000-0000-00006D990000}"/>
    <cellStyle name="Normal 23 3 2" xfId="39402" xr:uid="{00000000-0005-0000-0000-00006E990000}"/>
    <cellStyle name="Normal 23 3 2 2" xfId="39403" xr:uid="{00000000-0005-0000-0000-00006F990000}"/>
    <cellStyle name="Normal 23 3 2 3" xfId="39404" xr:uid="{00000000-0005-0000-0000-000070990000}"/>
    <cellStyle name="Normal 23 3 2 4" xfId="39405" xr:uid="{00000000-0005-0000-0000-000071990000}"/>
    <cellStyle name="Normal 23 3 3" xfId="39406" xr:uid="{00000000-0005-0000-0000-000072990000}"/>
    <cellStyle name="Normal 23 3 3 2" xfId="39407" xr:uid="{00000000-0005-0000-0000-000073990000}"/>
    <cellStyle name="Normal 23 3 3 3" xfId="39408" xr:uid="{00000000-0005-0000-0000-000074990000}"/>
    <cellStyle name="Normal 23 3 3 4" xfId="39409" xr:uid="{00000000-0005-0000-0000-000075990000}"/>
    <cellStyle name="Normal 23 3 4" xfId="39410" xr:uid="{00000000-0005-0000-0000-000076990000}"/>
    <cellStyle name="Normal 23 3 5" xfId="39411" xr:uid="{00000000-0005-0000-0000-000077990000}"/>
    <cellStyle name="Normal 23 3 6" xfId="39412" xr:uid="{00000000-0005-0000-0000-000078990000}"/>
    <cellStyle name="Normal 23 4" xfId="39413" xr:uid="{00000000-0005-0000-0000-000079990000}"/>
    <cellStyle name="Normal 23 4 2" xfId="39414" xr:uid="{00000000-0005-0000-0000-00007A990000}"/>
    <cellStyle name="Normal 23 4 3" xfId="39415" xr:uid="{00000000-0005-0000-0000-00007B990000}"/>
    <cellStyle name="Normal 23 4 4" xfId="39416" xr:uid="{00000000-0005-0000-0000-00007C990000}"/>
    <cellStyle name="Normal 23 5" xfId="39417" xr:uid="{00000000-0005-0000-0000-00007D990000}"/>
    <cellStyle name="Normal 23 5 2" xfId="39418" xr:uid="{00000000-0005-0000-0000-00007E990000}"/>
    <cellStyle name="Normal 23 5 3" xfId="39419" xr:uid="{00000000-0005-0000-0000-00007F990000}"/>
    <cellStyle name="Normal 23 5 4" xfId="39420" xr:uid="{00000000-0005-0000-0000-000080990000}"/>
    <cellStyle name="Normal 23 6" xfId="39421" xr:uid="{00000000-0005-0000-0000-000081990000}"/>
    <cellStyle name="Normal 23 6 2" xfId="39422" xr:uid="{00000000-0005-0000-0000-000082990000}"/>
    <cellStyle name="Normal 23 7" xfId="39423" xr:uid="{00000000-0005-0000-0000-000083990000}"/>
    <cellStyle name="Normal 23 8" xfId="39424" xr:uid="{00000000-0005-0000-0000-000084990000}"/>
    <cellStyle name="Normal 230" xfId="39425" xr:uid="{00000000-0005-0000-0000-000085990000}"/>
    <cellStyle name="Normal 230 2" xfId="39426" xr:uid="{00000000-0005-0000-0000-000086990000}"/>
    <cellStyle name="Normal 230 3" xfId="39427" xr:uid="{00000000-0005-0000-0000-000087990000}"/>
    <cellStyle name="Normal 230 4" xfId="39428" xr:uid="{00000000-0005-0000-0000-000088990000}"/>
    <cellStyle name="Normal 231" xfId="39429" xr:uid="{00000000-0005-0000-0000-000089990000}"/>
    <cellStyle name="Normal 231 2" xfId="39430" xr:uid="{00000000-0005-0000-0000-00008A990000}"/>
    <cellStyle name="Normal 231 3" xfId="39431" xr:uid="{00000000-0005-0000-0000-00008B990000}"/>
    <cellStyle name="Normal 231 4" xfId="39432" xr:uid="{00000000-0005-0000-0000-00008C990000}"/>
    <cellStyle name="Normal 232" xfId="39433" xr:uid="{00000000-0005-0000-0000-00008D990000}"/>
    <cellStyle name="Normal 232 2" xfId="39434" xr:uid="{00000000-0005-0000-0000-00008E990000}"/>
    <cellStyle name="Normal 232 3" xfId="39435" xr:uid="{00000000-0005-0000-0000-00008F990000}"/>
    <cellStyle name="Normal 232 4" xfId="39436" xr:uid="{00000000-0005-0000-0000-000090990000}"/>
    <cellStyle name="Normal 233" xfId="39437" xr:uid="{00000000-0005-0000-0000-000091990000}"/>
    <cellStyle name="Normal 233 2" xfId="39438" xr:uid="{00000000-0005-0000-0000-000092990000}"/>
    <cellStyle name="Normal 233 3" xfId="39439" xr:uid="{00000000-0005-0000-0000-000093990000}"/>
    <cellStyle name="Normal 233 4" xfId="39440" xr:uid="{00000000-0005-0000-0000-000094990000}"/>
    <cellStyle name="Normal 234" xfId="39441" xr:uid="{00000000-0005-0000-0000-000095990000}"/>
    <cellStyle name="Normal 234 2" xfId="39442" xr:uid="{00000000-0005-0000-0000-000096990000}"/>
    <cellStyle name="Normal 234 3" xfId="39443" xr:uid="{00000000-0005-0000-0000-000097990000}"/>
    <cellStyle name="Normal 234 4" xfId="39444" xr:uid="{00000000-0005-0000-0000-000098990000}"/>
    <cellStyle name="Normal 235" xfId="39445" xr:uid="{00000000-0005-0000-0000-000099990000}"/>
    <cellStyle name="Normal 235 2" xfId="39446" xr:uid="{00000000-0005-0000-0000-00009A990000}"/>
    <cellStyle name="Normal 235 3" xfId="39447" xr:uid="{00000000-0005-0000-0000-00009B990000}"/>
    <cellStyle name="Normal 235 4" xfId="39448" xr:uid="{00000000-0005-0000-0000-00009C990000}"/>
    <cellStyle name="Normal 236" xfId="39449" xr:uid="{00000000-0005-0000-0000-00009D990000}"/>
    <cellStyle name="Normal 236 2" xfId="39450" xr:uid="{00000000-0005-0000-0000-00009E990000}"/>
    <cellStyle name="Normal 236 3" xfId="39451" xr:uid="{00000000-0005-0000-0000-00009F990000}"/>
    <cellStyle name="Normal 236 4" xfId="39452" xr:uid="{00000000-0005-0000-0000-0000A0990000}"/>
    <cellStyle name="Normal 237" xfId="39453" xr:uid="{00000000-0005-0000-0000-0000A1990000}"/>
    <cellStyle name="Normal 237 2" xfId="39454" xr:uid="{00000000-0005-0000-0000-0000A2990000}"/>
    <cellStyle name="Normal 237 3" xfId="39455" xr:uid="{00000000-0005-0000-0000-0000A3990000}"/>
    <cellStyle name="Normal 237 4" xfId="39456" xr:uid="{00000000-0005-0000-0000-0000A4990000}"/>
    <cellStyle name="Normal 238" xfId="39457" xr:uid="{00000000-0005-0000-0000-0000A5990000}"/>
    <cellStyle name="Normal 238 2" xfId="39458" xr:uid="{00000000-0005-0000-0000-0000A6990000}"/>
    <cellStyle name="Normal 238 3" xfId="39459" xr:uid="{00000000-0005-0000-0000-0000A7990000}"/>
    <cellStyle name="Normal 238 4" xfId="39460" xr:uid="{00000000-0005-0000-0000-0000A8990000}"/>
    <cellStyle name="Normal 239" xfId="39461" xr:uid="{00000000-0005-0000-0000-0000A9990000}"/>
    <cellStyle name="Normal 239 2" xfId="39462" xr:uid="{00000000-0005-0000-0000-0000AA990000}"/>
    <cellStyle name="Normal 239 3" xfId="39463" xr:uid="{00000000-0005-0000-0000-0000AB990000}"/>
    <cellStyle name="Normal 239 4" xfId="39464" xr:uid="{00000000-0005-0000-0000-0000AC990000}"/>
    <cellStyle name="Normal 24" xfId="198" xr:uid="{00000000-0005-0000-0000-0000AD990000}"/>
    <cellStyle name="Normal 24 10" xfId="39465" xr:uid="{00000000-0005-0000-0000-0000AE990000}"/>
    <cellStyle name="Normal 24 11" xfId="39466" xr:uid="{00000000-0005-0000-0000-0000AF990000}"/>
    <cellStyle name="Normal 24 12" xfId="39467" xr:uid="{00000000-0005-0000-0000-0000B0990000}"/>
    <cellStyle name="Normal 24 13" xfId="39468" xr:uid="{00000000-0005-0000-0000-0000B1990000}"/>
    <cellStyle name="Normal 24 14" xfId="39469" xr:uid="{00000000-0005-0000-0000-0000B2990000}"/>
    <cellStyle name="Normal 24 15" xfId="39470" xr:uid="{00000000-0005-0000-0000-0000B3990000}"/>
    <cellStyle name="Normal 24 16" xfId="39471" xr:uid="{00000000-0005-0000-0000-0000B4990000}"/>
    <cellStyle name="Normal 24 17" xfId="39472" xr:uid="{00000000-0005-0000-0000-0000B5990000}"/>
    <cellStyle name="Normal 24 18" xfId="39473" xr:uid="{00000000-0005-0000-0000-0000B6990000}"/>
    <cellStyle name="Normal 24 19" xfId="39474" xr:uid="{00000000-0005-0000-0000-0000B7990000}"/>
    <cellStyle name="Normal 24 2" xfId="39475" xr:uid="{00000000-0005-0000-0000-0000B8990000}"/>
    <cellStyle name="Normal 24 2 2" xfId="39476" xr:uid="{00000000-0005-0000-0000-0000B9990000}"/>
    <cellStyle name="Normal 24 2 2 2" xfId="39477" xr:uid="{00000000-0005-0000-0000-0000BA990000}"/>
    <cellStyle name="Normal 24 2 2 3" xfId="39478" xr:uid="{00000000-0005-0000-0000-0000BB990000}"/>
    <cellStyle name="Normal 24 2 2 4" xfId="39479" xr:uid="{00000000-0005-0000-0000-0000BC990000}"/>
    <cellStyle name="Normal 24 2 3" xfId="39480" xr:uid="{00000000-0005-0000-0000-0000BD990000}"/>
    <cellStyle name="Normal 24 2 3 2" xfId="39481" xr:uid="{00000000-0005-0000-0000-0000BE990000}"/>
    <cellStyle name="Normal 24 2 3 3" xfId="39482" xr:uid="{00000000-0005-0000-0000-0000BF990000}"/>
    <cellStyle name="Normal 24 2 3 4" xfId="39483" xr:uid="{00000000-0005-0000-0000-0000C0990000}"/>
    <cellStyle name="Normal 24 2 4" xfId="39484" xr:uid="{00000000-0005-0000-0000-0000C1990000}"/>
    <cellStyle name="Normal 24 2 5" xfId="39485" xr:uid="{00000000-0005-0000-0000-0000C2990000}"/>
    <cellStyle name="Normal 24 2 6" xfId="39486" xr:uid="{00000000-0005-0000-0000-0000C3990000}"/>
    <cellStyle name="Normal 24 3" xfId="39487" xr:uid="{00000000-0005-0000-0000-0000C4990000}"/>
    <cellStyle name="Normal 24 3 2" xfId="39488" xr:uid="{00000000-0005-0000-0000-0000C5990000}"/>
    <cellStyle name="Normal 24 3 2 2" xfId="39489" xr:uid="{00000000-0005-0000-0000-0000C6990000}"/>
    <cellStyle name="Normal 24 3 2 3" xfId="39490" xr:uid="{00000000-0005-0000-0000-0000C7990000}"/>
    <cellStyle name="Normal 24 3 2 4" xfId="39491" xr:uid="{00000000-0005-0000-0000-0000C8990000}"/>
    <cellStyle name="Normal 24 3 3" xfId="39492" xr:uid="{00000000-0005-0000-0000-0000C9990000}"/>
    <cellStyle name="Normal 24 3 3 2" xfId="39493" xr:uid="{00000000-0005-0000-0000-0000CA990000}"/>
    <cellStyle name="Normal 24 3 3 3" xfId="39494" xr:uid="{00000000-0005-0000-0000-0000CB990000}"/>
    <cellStyle name="Normal 24 3 3 4" xfId="39495" xr:uid="{00000000-0005-0000-0000-0000CC990000}"/>
    <cellStyle name="Normal 24 3 4" xfId="39496" xr:uid="{00000000-0005-0000-0000-0000CD990000}"/>
    <cellStyle name="Normal 24 3 5" xfId="39497" xr:uid="{00000000-0005-0000-0000-0000CE990000}"/>
    <cellStyle name="Normal 24 3 6" xfId="39498" xr:uid="{00000000-0005-0000-0000-0000CF990000}"/>
    <cellStyle name="Normal 24 4" xfId="39499" xr:uid="{00000000-0005-0000-0000-0000D0990000}"/>
    <cellStyle name="Normal 24 4 2" xfId="39500" xr:uid="{00000000-0005-0000-0000-0000D1990000}"/>
    <cellStyle name="Normal 24 4 3" xfId="39501" xr:uid="{00000000-0005-0000-0000-0000D2990000}"/>
    <cellStyle name="Normal 24 4 4" xfId="39502" xr:uid="{00000000-0005-0000-0000-0000D3990000}"/>
    <cellStyle name="Normal 24 5" xfId="39503" xr:uid="{00000000-0005-0000-0000-0000D4990000}"/>
    <cellStyle name="Normal 24 5 2" xfId="39504" xr:uid="{00000000-0005-0000-0000-0000D5990000}"/>
    <cellStyle name="Normal 24 5 3" xfId="39505" xr:uid="{00000000-0005-0000-0000-0000D6990000}"/>
    <cellStyle name="Normal 24 5 4" xfId="39506" xr:uid="{00000000-0005-0000-0000-0000D7990000}"/>
    <cellStyle name="Normal 24 6" xfId="39507" xr:uid="{00000000-0005-0000-0000-0000D8990000}"/>
    <cellStyle name="Normal 24 7" xfId="39508" xr:uid="{00000000-0005-0000-0000-0000D9990000}"/>
    <cellStyle name="Normal 24 8" xfId="39509" xr:uid="{00000000-0005-0000-0000-0000DA990000}"/>
    <cellStyle name="Normal 24 9" xfId="39510" xr:uid="{00000000-0005-0000-0000-0000DB990000}"/>
    <cellStyle name="Normal 240" xfId="39511" xr:uid="{00000000-0005-0000-0000-0000DC990000}"/>
    <cellStyle name="Normal 240 2" xfId="39512" xr:uid="{00000000-0005-0000-0000-0000DD990000}"/>
    <cellStyle name="Normal 240 3" xfId="39513" xr:uid="{00000000-0005-0000-0000-0000DE990000}"/>
    <cellStyle name="Normal 240 4" xfId="39514" xr:uid="{00000000-0005-0000-0000-0000DF990000}"/>
    <cellStyle name="Normal 241" xfId="39515" xr:uid="{00000000-0005-0000-0000-0000E0990000}"/>
    <cellStyle name="Normal 241 2" xfId="39516" xr:uid="{00000000-0005-0000-0000-0000E1990000}"/>
    <cellStyle name="Normal 241 3" xfId="39517" xr:uid="{00000000-0005-0000-0000-0000E2990000}"/>
    <cellStyle name="Normal 241 4" xfId="39518" xr:uid="{00000000-0005-0000-0000-0000E3990000}"/>
    <cellStyle name="Normal 242" xfId="39519" xr:uid="{00000000-0005-0000-0000-0000E4990000}"/>
    <cellStyle name="Normal 242 2" xfId="39520" xr:uid="{00000000-0005-0000-0000-0000E5990000}"/>
    <cellStyle name="Normal 242 3" xfId="39521" xr:uid="{00000000-0005-0000-0000-0000E6990000}"/>
    <cellStyle name="Normal 242 4" xfId="39522" xr:uid="{00000000-0005-0000-0000-0000E7990000}"/>
    <cellStyle name="Normal 243" xfId="39523" xr:uid="{00000000-0005-0000-0000-0000E8990000}"/>
    <cellStyle name="Normal 243 2" xfId="39524" xr:uid="{00000000-0005-0000-0000-0000E9990000}"/>
    <cellStyle name="Normal 243 3" xfId="39525" xr:uid="{00000000-0005-0000-0000-0000EA990000}"/>
    <cellStyle name="Normal 243 4" xfId="39526" xr:uid="{00000000-0005-0000-0000-0000EB990000}"/>
    <cellStyle name="Normal 244" xfId="39527" xr:uid="{00000000-0005-0000-0000-0000EC990000}"/>
    <cellStyle name="Normal 244 2" xfId="39528" xr:uid="{00000000-0005-0000-0000-0000ED990000}"/>
    <cellStyle name="Normal 244 3" xfId="39529" xr:uid="{00000000-0005-0000-0000-0000EE990000}"/>
    <cellStyle name="Normal 244 4" xfId="39530" xr:uid="{00000000-0005-0000-0000-0000EF990000}"/>
    <cellStyle name="Normal 245" xfId="39531" xr:uid="{00000000-0005-0000-0000-0000F0990000}"/>
    <cellStyle name="Normal 245 2" xfId="39532" xr:uid="{00000000-0005-0000-0000-0000F1990000}"/>
    <cellStyle name="Normal 245 3" xfId="39533" xr:uid="{00000000-0005-0000-0000-0000F2990000}"/>
    <cellStyle name="Normal 245 4" xfId="39534" xr:uid="{00000000-0005-0000-0000-0000F3990000}"/>
    <cellStyle name="Normal 246" xfId="39535" xr:uid="{00000000-0005-0000-0000-0000F4990000}"/>
    <cellStyle name="Normal 246 2" xfId="39536" xr:uid="{00000000-0005-0000-0000-0000F5990000}"/>
    <cellStyle name="Normal 246 3" xfId="39537" xr:uid="{00000000-0005-0000-0000-0000F6990000}"/>
    <cellStyle name="Normal 246 4" xfId="39538" xr:uid="{00000000-0005-0000-0000-0000F7990000}"/>
    <cellStyle name="Normal 247" xfId="39539" xr:uid="{00000000-0005-0000-0000-0000F8990000}"/>
    <cellStyle name="Normal 247 2" xfId="39540" xr:uid="{00000000-0005-0000-0000-0000F9990000}"/>
    <cellStyle name="Normal 247 3" xfId="39541" xr:uid="{00000000-0005-0000-0000-0000FA990000}"/>
    <cellStyle name="Normal 247 4" xfId="39542" xr:uid="{00000000-0005-0000-0000-0000FB990000}"/>
    <cellStyle name="Normal 248" xfId="39543" xr:uid="{00000000-0005-0000-0000-0000FC990000}"/>
    <cellStyle name="Normal 248 2" xfId="39544" xr:uid="{00000000-0005-0000-0000-0000FD990000}"/>
    <cellStyle name="Normal 248 3" xfId="39545" xr:uid="{00000000-0005-0000-0000-0000FE990000}"/>
    <cellStyle name="Normal 248 4" xfId="39546" xr:uid="{00000000-0005-0000-0000-0000FF990000}"/>
    <cellStyle name="Normal 249" xfId="39547" xr:uid="{00000000-0005-0000-0000-0000009A0000}"/>
    <cellStyle name="Normal 249 2" xfId="39548" xr:uid="{00000000-0005-0000-0000-0000019A0000}"/>
    <cellStyle name="Normal 249 3" xfId="39549" xr:uid="{00000000-0005-0000-0000-0000029A0000}"/>
    <cellStyle name="Normal 249 4" xfId="39550" xr:uid="{00000000-0005-0000-0000-0000039A0000}"/>
    <cellStyle name="Normal 25" xfId="199" xr:uid="{00000000-0005-0000-0000-0000049A0000}"/>
    <cellStyle name="Normal 25 2" xfId="39551" xr:uid="{00000000-0005-0000-0000-0000059A0000}"/>
    <cellStyle name="Normal 25 2 2" xfId="39552" xr:uid="{00000000-0005-0000-0000-0000069A0000}"/>
    <cellStyle name="Normal 25 2 2 2" xfId="39553" xr:uid="{00000000-0005-0000-0000-0000079A0000}"/>
    <cellStyle name="Normal 25 2 2 3" xfId="39554" xr:uid="{00000000-0005-0000-0000-0000089A0000}"/>
    <cellStyle name="Normal 25 2 2 4" xfId="39555" xr:uid="{00000000-0005-0000-0000-0000099A0000}"/>
    <cellStyle name="Normal 25 2 3" xfId="39556" xr:uid="{00000000-0005-0000-0000-00000A9A0000}"/>
    <cellStyle name="Normal 25 2 3 2" xfId="39557" xr:uid="{00000000-0005-0000-0000-00000B9A0000}"/>
    <cellStyle name="Normal 25 2 3 3" xfId="39558" xr:uid="{00000000-0005-0000-0000-00000C9A0000}"/>
    <cellStyle name="Normal 25 2 3 4" xfId="39559" xr:uid="{00000000-0005-0000-0000-00000D9A0000}"/>
    <cellStyle name="Normal 25 2 4" xfId="39560" xr:uid="{00000000-0005-0000-0000-00000E9A0000}"/>
    <cellStyle name="Normal 25 2 5" xfId="39561" xr:uid="{00000000-0005-0000-0000-00000F9A0000}"/>
    <cellStyle name="Normal 25 2 6" xfId="39562" xr:uid="{00000000-0005-0000-0000-0000109A0000}"/>
    <cellStyle name="Normal 25 3" xfId="39563" xr:uid="{00000000-0005-0000-0000-0000119A0000}"/>
    <cellStyle name="Normal 25 3 2" xfId="39564" xr:uid="{00000000-0005-0000-0000-0000129A0000}"/>
    <cellStyle name="Normal 25 3 2 2" xfId="39565" xr:uid="{00000000-0005-0000-0000-0000139A0000}"/>
    <cellStyle name="Normal 25 3 2 3" xfId="39566" xr:uid="{00000000-0005-0000-0000-0000149A0000}"/>
    <cellStyle name="Normal 25 3 2 4" xfId="39567" xr:uid="{00000000-0005-0000-0000-0000159A0000}"/>
    <cellStyle name="Normal 25 3 3" xfId="39568" xr:uid="{00000000-0005-0000-0000-0000169A0000}"/>
    <cellStyle name="Normal 25 3 3 2" xfId="39569" xr:uid="{00000000-0005-0000-0000-0000179A0000}"/>
    <cellStyle name="Normal 25 3 3 3" xfId="39570" xr:uid="{00000000-0005-0000-0000-0000189A0000}"/>
    <cellStyle name="Normal 25 3 3 4" xfId="39571" xr:uid="{00000000-0005-0000-0000-0000199A0000}"/>
    <cellStyle name="Normal 25 3 4" xfId="39572" xr:uid="{00000000-0005-0000-0000-00001A9A0000}"/>
    <cellStyle name="Normal 25 3 5" xfId="39573" xr:uid="{00000000-0005-0000-0000-00001B9A0000}"/>
    <cellStyle name="Normal 25 3 6" xfId="39574" xr:uid="{00000000-0005-0000-0000-00001C9A0000}"/>
    <cellStyle name="Normal 25 4" xfId="39575" xr:uid="{00000000-0005-0000-0000-00001D9A0000}"/>
    <cellStyle name="Normal 25 4 2" xfId="39576" xr:uid="{00000000-0005-0000-0000-00001E9A0000}"/>
    <cellStyle name="Normal 25 4 3" xfId="39577" xr:uid="{00000000-0005-0000-0000-00001F9A0000}"/>
    <cellStyle name="Normal 25 4 4" xfId="39578" xr:uid="{00000000-0005-0000-0000-0000209A0000}"/>
    <cellStyle name="Normal 25 5" xfId="39579" xr:uid="{00000000-0005-0000-0000-0000219A0000}"/>
    <cellStyle name="Normal 25 5 2" xfId="39580" xr:uid="{00000000-0005-0000-0000-0000229A0000}"/>
    <cellStyle name="Normal 25 5 3" xfId="39581" xr:uid="{00000000-0005-0000-0000-0000239A0000}"/>
    <cellStyle name="Normal 25 5 4" xfId="39582" xr:uid="{00000000-0005-0000-0000-0000249A0000}"/>
    <cellStyle name="Normal 25 6" xfId="39583" xr:uid="{00000000-0005-0000-0000-0000259A0000}"/>
    <cellStyle name="Normal 25 7" xfId="39584" xr:uid="{00000000-0005-0000-0000-0000269A0000}"/>
    <cellStyle name="Normal 25 8" xfId="39585" xr:uid="{00000000-0005-0000-0000-0000279A0000}"/>
    <cellStyle name="Normal 250" xfId="39586" xr:uid="{00000000-0005-0000-0000-0000289A0000}"/>
    <cellStyle name="Normal 250 2" xfId="39587" xr:uid="{00000000-0005-0000-0000-0000299A0000}"/>
    <cellStyle name="Normal 250 3" xfId="39588" xr:uid="{00000000-0005-0000-0000-00002A9A0000}"/>
    <cellStyle name="Normal 250 4" xfId="39589" xr:uid="{00000000-0005-0000-0000-00002B9A0000}"/>
    <cellStyle name="Normal 251" xfId="39590" xr:uid="{00000000-0005-0000-0000-00002C9A0000}"/>
    <cellStyle name="Normal 251 2" xfId="39591" xr:uid="{00000000-0005-0000-0000-00002D9A0000}"/>
    <cellStyle name="Normal 251 3" xfId="39592" xr:uid="{00000000-0005-0000-0000-00002E9A0000}"/>
    <cellStyle name="Normal 251 4" xfId="39593" xr:uid="{00000000-0005-0000-0000-00002F9A0000}"/>
    <cellStyle name="Normal 252" xfId="39594" xr:uid="{00000000-0005-0000-0000-0000309A0000}"/>
    <cellStyle name="Normal 252 2" xfId="39595" xr:uid="{00000000-0005-0000-0000-0000319A0000}"/>
    <cellStyle name="Normal 252 3" xfId="39596" xr:uid="{00000000-0005-0000-0000-0000329A0000}"/>
    <cellStyle name="Normal 252 4" xfId="39597" xr:uid="{00000000-0005-0000-0000-0000339A0000}"/>
    <cellStyle name="Normal 253" xfId="39598" xr:uid="{00000000-0005-0000-0000-0000349A0000}"/>
    <cellStyle name="Normal 253 2" xfId="39599" xr:uid="{00000000-0005-0000-0000-0000359A0000}"/>
    <cellStyle name="Normal 253 3" xfId="39600" xr:uid="{00000000-0005-0000-0000-0000369A0000}"/>
    <cellStyle name="Normal 253 4" xfId="39601" xr:uid="{00000000-0005-0000-0000-0000379A0000}"/>
    <cellStyle name="Normal 254" xfId="39602" xr:uid="{00000000-0005-0000-0000-0000389A0000}"/>
    <cellStyle name="Normal 254 2" xfId="39603" xr:uid="{00000000-0005-0000-0000-0000399A0000}"/>
    <cellStyle name="Normal 254 3" xfId="39604" xr:uid="{00000000-0005-0000-0000-00003A9A0000}"/>
    <cellStyle name="Normal 254 4" xfId="39605" xr:uid="{00000000-0005-0000-0000-00003B9A0000}"/>
    <cellStyle name="Normal 255" xfId="39606" xr:uid="{00000000-0005-0000-0000-00003C9A0000}"/>
    <cellStyle name="Normal 255 2" xfId="39607" xr:uid="{00000000-0005-0000-0000-00003D9A0000}"/>
    <cellStyle name="Normal 255 3" xfId="39608" xr:uid="{00000000-0005-0000-0000-00003E9A0000}"/>
    <cellStyle name="Normal 255 4" xfId="39609" xr:uid="{00000000-0005-0000-0000-00003F9A0000}"/>
    <cellStyle name="Normal 256" xfId="39610" xr:uid="{00000000-0005-0000-0000-0000409A0000}"/>
    <cellStyle name="Normal 256 2" xfId="39611" xr:uid="{00000000-0005-0000-0000-0000419A0000}"/>
    <cellStyle name="Normal 256 3" xfId="39612" xr:uid="{00000000-0005-0000-0000-0000429A0000}"/>
    <cellStyle name="Normal 256 4" xfId="39613" xr:uid="{00000000-0005-0000-0000-0000439A0000}"/>
    <cellStyle name="Normal 257" xfId="39614" xr:uid="{00000000-0005-0000-0000-0000449A0000}"/>
    <cellStyle name="Normal 257 2" xfId="39615" xr:uid="{00000000-0005-0000-0000-0000459A0000}"/>
    <cellStyle name="Normal 257 3" xfId="39616" xr:uid="{00000000-0005-0000-0000-0000469A0000}"/>
    <cellStyle name="Normal 257 4" xfId="39617" xr:uid="{00000000-0005-0000-0000-0000479A0000}"/>
    <cellStyle name="Normal 258" xfId="39618" xr:uid="{00000000-0005-0000-0000-0000489A0000}"/>
    <cellStyle name="Normal 258 2" xfId="39619" xr:uid="{00000000-0005-0000-0000-0000499A0000}"/>
    <cellStyle name="Normal 258 3" xfId="39620" xr:uid="{00000000-0005-0000-0000-00004A9A0000}"/>
    <cellStyle name="Normal 258 4" xfId="39621" xr:uid="{00000000-0005-0000-0000-00004B9A0000}"/>
    <cellStyle name="Normal 259" xfId="39622" xr:uid="{00000000-0005-0000-0000-00004C9A0000}"/>
    <cellStyle name="Normal 259 2" xfId="39623" xr:uid="{00000000-0005-0000-0000-00004D9A0000}"/>
    <cellStyle name="Normal 259 3" xfId="39624" xr:uid="{00000000-0005-0000-0000-00004E9A0000}"/>
    <cellStyle name="Normal 259 4" xfId="39625" xr:uid="{00000000-0005-0000-0000-00004F9A0000}"/>
    <cellStyle name="Normal 26" xfId="200" xr:uid="{00000000-0005-0000-0000-0000509A0000}"/>
    <cellStyle name="Normal 26 2" xfId="39626" xr:uid="{00000000-0005-0000-0000-0000519A0000}"/>
    <cellStyle name="Normal 26 2 2" xfId="39627" xr:uid="{00000000-0005-0000-0000-0000529A0000}"/>
    <cellStyle name="Normal 26 2 2 2" xfId="39628" xr:uid="{00000000-0005-0000-0000-0000539A0000}"/>
    <cellStyle name="Normal 26 2 2 2 2" xfId="39629" xr:uid="{00000000-0005-0000-0000-0000549A0000}"/>
    <cellStyle name="Normal 26 2 2 2 3" xfId="39630" xr:uid="{00000000-0005-0000-0000-0000559A0000}"/>
    <cellStyle name="Normal 26 2 2 3" xfId="39631" xr:uid="{00000000-0005-0000-0000-0000569A0000}"/>
    <cellStyle name="Normal 26 2 2 4" xfId="39632" xr:uid="{00000000-0005-0000-0000-0000579A0000}"/>
    <cellStyle name="Normal 26 2 3" xfId="39633" xr:uid="{00000000-0005-0000-0000-0000589A0000}"/>
    <cellStyle name="Normal 26 2 3 2" xfId="39634" xr:uid="{00000000-0005-0000-0000-0000599A0000}"/>
    <cellStyle name="Normal 26 2 3 3" xfId="39635" xr:uid="{00000000-0005-0000-0000-00005A9A0000}"/>
    <cellStyle name="Normal 26 2 3 4" xfId="39636" xr:uid="{00000000-0005-0000-0000-00005B9A0000}"/>
    <cellStyle name="Normal 26 2 4" xfId="39637" xr:uid="{00000000-0005-0000-0000-00005C9A0000}"/>
    <cellStyle name="Normal 26 2 5" xfId="39638" xr:uid="{00000000-0005-0000-0000-00005D9A0000}"/>
    <cellStyle name="Normal 26 2 6" xfId="39639" xr:uid="{00000000-0005-0000-0000-00005E9A0000}"/>
    <cellStyle name="Normal 26 3" xfId="39640" xr:uid="{00000000-0005-0000-0000-00005F9A0000}"/>
    <cellStyle name="Normal 26 3 2" xfId="39641" xr:uid="{00000000-0005-0000-0000-0000609A0000}"/>
    <cellStyle name="Normal 26 3 2 2" xfId="39642" xr:uid="{00000000-0005-0000-0000-0000619A0000}"/>
    <cellStyle name="Normal 26 3 2 3" xfId="39643" xr:uid="{00000000-0005-0000-0000-0000629A0000}"/>
    <cellStyle name="Normal 26 3 2 4" xfId="39644" xr:uid="{00000000-0005-0000-0000-0000639A0000}"/>
    <cellStyle name="Normal 26 3 3" xfId="39645" xr:uid="{00000000-0005-0000-0000-0000649A0000}"/>
    <cellStyle name="Normal 26 3 3 2" xfId="39646" xr:uid="{00000000-0005-0000-0000-0000659A0000}"/>
    <cellStyle name="Normal 26 3 3 3" xfId="39647" xr:uid="{00000000-0005-0000-0000-0000669A0000}"/>
    <cellStyle name="Normal 26 3 3 4" xfId="39648" xr:uid="{00000000-0005-0000-0000-0000679A0000}"/>
    <cellStyle name="Normal 26 3 4" xfId="39649" xr:uid="{00000000-0005-0000-0000-0000689A0000}"/>
    <cellStyle name="Normal 26 3 5" xfId="39650" xr:uid="{00000000-0005-0000-0000-0000699A0000}"/>
    <cellStyle name="Normal 26 3 6" xfId="39651" xr:uid="{00000000-0005-0000-0000-00006A9A0000}"/>
    <cellStyle name="Normal 26 4" xfId="39652" xr:uid="{00000000-0005-0000-0000-00006B9A0000}"/>
    <cellStyle name="Normal 26 4 2" xfId="39653" xr:uid="{00000000-0005-0000-0000-00006C9A0000}"/>
    <cellStyle name="Normal 26 4 3" xfId="39654" xr:uid="{00000000-0005-0000-0000-00006D9A0000}"/>
    <cellStyle name="Normal 26 4 4" xfId="39655" xr:uid="{00000000-0005-0000-0000-00006E9A0000}"/>
    <cellStyle name="Normal 26 5" xfId="39656" xr:uid="{00000000-0005-0000-0000-00006F9A0000}"/>
    <cellStyle name="Normal 26 5 2" xfId="39657" xr:uid="{00000000-0005-0000-0000-0000709A0000}"/>
    <cellStyle name="Normal 26 5 3" xfId="39658" xr:uid="{00000000-0005-0000-0000-0000719A0000}"/>
    <cellStyle name="Normal 26 5 4" xfId="39659" xr:uid="{00000000-0005-0000-0000-0000729A0000}"/>
    <cellStyle name="Normal 26 6" xfId="39660" xr:uid="{00000000-0005-0000-0000-0000739A0000}"/>
    <cellStyle name="Normal 26 7" xfId="39661" xr:uid="{00000000-0005-0000-0000-0000749A0000}"/>
    <cellStyle name="Normal 26 8" xfId="39662" xr:uid="{00000000-0005-0000-0000-0000759A0000}"/>
    <cellStyle name="Normal 26_Data request" xfId="39663" xr:uid="{00000000-0005-0000-0000-0000769A0000}"/>
    <cellStyle name="Normal 260" xfId="39664" xr:uid="{00000000-0005-0000-0000-0000779A0000}"/>
    <cellStyle name="Normal 260 2" xfId="39665" xr:uid="{00000000-0005-0000-0000-0000789A0000}"/>
    <cellStyle name="Normal 260 3" xfId="39666" xr:uid="{00000000-0005-0000-0000-0000799A0000}"/>
    <cellStyle name="Normal 260 4" xfId="39667" xr:uid="{00000000-0005-0000-0000-00007A9A0000}"/>
    <cellStyle name="Normal 261" xfId="39668" xr:uid="{00000000-0005-0000-0000-00007B9A0000}"/>
    <cellStyle name="Normal 261 2" xfId="39669" xr:uid="{00000000-0005-0000-0000-00007C9A0000}"/>
    <cellStyle name="Normal 261 3" xfId="39670" xr:uid="{00000000-0005-0000-0000-00007D9A0000}"/>
    <cellStyle name="Normal 261 4" xfId="39671" xr:uid="{00000000-0005-0000-0000-00007E9A0000}"/>
    <cellStyle name="Normal 262" xfId="39672" xr:uid="{00000000-0005-0000-0000-00007F9A0000}"/>
    <cellStyle name="Normal 262 2" xfId="39673" xr:uid="{00000000-0005-0000-0000-0000809A0000}"/>
    <cellStyle name="Normal 262 3" xfId="39674" xr:uid="{00000000-0005-0000-0000-0000819A0000}"/>
    <cellStyle name="Normal 262 4" xfId="39675" xr:uid="{00000000-0005-0000-0000-0000829A0000}"/>
    <cellStyle name="Normal 263" xfId="39676" xr:uid="{00000000-0005-0000-0000-0000839A0000}"/>
    <cellStyle name="Normal 263 2" xfId="39677" xr:uid="{00000000-0005-0000-0000-0000849A0000}"/>
    <cellStyle name="Normal 263 3" xfId="39678" xr:uid="{00000000-0005-0000-0000-0000859A0000}"/>
    <cellStyle name="Normal 263 4" xfId="39679" xr:uid="{00000000-0005-0000-0000-0000869A0000}"/>
    <cellStyle name="Normal 264" xfId="39680" xr:uid="{00000000-0005-0000-0000-0000879A0000}"/>
    <cellStyle name="Normal 264 2" xfId="39681" xr:uid="{00000000-0005-0000-0000-0000889A0000}"/>
    <cellStyle name="Normal 264 3" xfId="39682" xr:uid="{00000000-0005-0000-0000-0000899A0000}"/>
    <cellStyle name="Normal 264 4" xfId="39683" xr:uid="{00000000-0005-0000-0000-00008A9A0000}"/>
    <cellStyle name="Normal 265" xfId="39684" xr:uid="{00000000-0005-0000-0000-00008B9A0000}"/>
    <cellStyle name="Normal 265 2" xfId="39685" xr:uid="{00000000-0005-0000-0000-00008C9A0000}"/>
    <cellStyle name="Normal 265 3" xfId="39686" xr:uid="{00000000-0005-0000-0000-00008D9A0000}"/>
    <cellStyle name="Normal 265 4" xfId="39687" xr:uid="{00000000-0005-0000-0000-00008E9A0000}"/>
    <cellStyle name="Normal 266" xfId="39688" xr:uid="{00000000-0005-0000-0000-00008F9A0000}"/>
    <cellStyle name="Normal 266 2" xfId="39689" xr:uid="{00000000-0005-0000-0000-0000909A0000}"/>
    <cellStyle name="Normal 266 3" xfId="39690" xr:uid="{00000000-0005-0000-0000-0000919A0000}"/>
    <cellStyle name="Normal 266 4" xfId="39691" xr:uid="{00000000-0005-0000-0000-0000929A0000}"/>
    <cellStyle name="Normal 267" xfId="39692" xr:uid="{00000000-0005-0000-0000-0000939A0000}"/>
    <cellStyle name="Normal 267 2" xfId="39693" xr:uid="{00000000-0005-0000-0000-0000949A0000}"/>
    <cellStyle name="Normal 267 3" xfId="39694" xr:uid="{00000000-0005-0000-0000-0000959A0000}"/>
    <cellStyle name="Normal 267 4" xfId="39695" xr:uid="{00000000-0005-0000-0000-0000969A0000}"/>
    <cellStyle name="Normal 268" xfId="39696" xr:uid="{00000000-0005-0000-0000-0000979A0000}"/>
    <cellStyle name="Normal 268 2" xfId="39697" xr:uid="{00000000-0005-0000-0000-0000989A0000}"/>
    <cellStyle name="Normal 268 3" xfId="39698" xr:uid="{00000000-0005-0000-0000-0000999A0000}"/>
    <cellStyle name="Normal 268 4" xfId="39699" xr:uid="{00000000-0005-0000-0000-00009A9A0000}"/>
    <cellStyle name="Normal 269" xfId="39700" xr:uid="{00000000-0005-0000-0000-00009B9A0000}"/>
    <cellStyle name="Normal 269 2" xfId="39701" xr:uid="{00000000-0005-0000-0000-00009C9A0000}"/>
    <cellStyle name="Normal 269 3" xfId="39702" xr:uid="{00000000-0005-0000-0000-00009D9A0000}"/>
    <cellStyle name="Normal 269 4" xfId="39703" xr:uid="{00000000-0005-0000-0000-00009E9A0000}"/>
    <cellStyle name="Normal 27" xfId="201" xr:uid="{00000000-0005-0000-0000-00009F9A0000}"/>
    <cellStyle name="Normal 27 2" xfId="39704" xr:uid="{00000000-0005-0000-0000-0000A09A0000}"/>
    <cellStyle name="Normal 27 2 2" xfId="39705" xr:uid="{00000000-0005-0000-0000-0000A19A0000}"/>
    <cellStyle name="Normal 27 2 2 2" xfId="39706" xr:uid="{00000000-0005-0000-0000-0000A29A0000}"/>
    <cellStyle name="Normal 27 2 2 3" xfId="39707" xr:uid="{00000000-0005-0000-0000-0000A39A0000}"/>
    <cellStyle name="Normal 27 2 2 4" xfId="39708" xr:uid="{00000000-0005-0000-0000-0000A49A0000}"/>
    <cellStyle name="Normal 27 2 3" xfId="39709" xr:uid="{00000000-0005-0000-0000-0000A59A0000}"/>
    <cellStyle name="Normal 27 2 3 2" xfId="39710" xr:uid="{00000000-0005-0000-0000-0000A69A0000}"/>
    <cellStyle name="Normal 27 2 3 3" xfId="39711" xr:uid="{00000000-0005-0000-0000-0000A79A0000}"/>
    <cellStyle name="Normal 27 2 3 4" xfId="39712" xr:uid="{00000000-0005-0000-0000-0000A89A0000}"/>
    <cellStyle name="Normal 27 2 4" xfId="39713" xr:uid="{00000000-0005-0000-0000-0000A99A0000}"/>
    <cellStyle name="Normal 27 2 5" xfId="39714" xr:uid="{00000000-0005-0000-0000-0000AA9A0000}"/>
    <cellStyle name="Normal 27 2 6" xfId="39715" xr:uid="{00000000-0005-0000-0000-0000AB9A0000}"/>
    <cellStyle name="Normal 27 3" xfId="39716" xr:uid="{00000000-0005-0000-0000-0000AC9A0000}"/>
    <cellStyle name="Normal 27 3 2" xfId="39717" xr:uid="{00000000-0005-0000-0000-0000AD9A0000}"/>
    <cellStyle name="Normal 27 3 2 2" xfId="39718" xr:uid="{00000000-0005-0000-0000-0000AE9A0000}"/>
    <cellStyle name="Normal 27 3 2 3" xfId="39719" xr:uid="{00000000-0005-0000-0000-0000AF9A0000}"/>
    <cellStyle name="Normal 27 3 2 4" xfId="39720" xr:uid="{00000000-0005-0000-0000-0000B09A0000}"/>
    <cellStyle name="Normal 27 3 3" xfId="39721" xr:uid="{00000000-0005-0000-0000-0000B19A0000}"/>
    <cellStyle name="Normal 27 3 3 2" xfId="39722" xr:uid="{00000000-0005-0000-0000-0000B29A0000}"/>
    <cellStyle name="Normal 27 3 3 3" xfId="39723" xr:uid="{00000000-0005-0000-0000-0000B39A0000}"/>
    <cellStyle name="Normal 27 3 3 4" xfId="39724" xr:uid="{00000000-0005-0000-0000-0000B49A0000}"/>
    <cellStyle name="Normal 27 3 4" xfId="39725" xr:uid="{00000000-0005-0000-0000-0000B59A0000}"/>
    <cellStyle name="Normal 27 3 5" xfId="39726" xr:uid="{00000000-0005-0000-0000-0000B69A0000}"/>
    <cellStyle name="Normal 27 3 6" xfId="39727" xr:uid="{00000000-0005-0000-0000-0000B79A0000}"/>
    <cellStyle name="Normal 27 4" xfId="39728" xr:uid="{00000000-0005-0000-0000-0000B89A0000}"/>
    <cellStyle name="Normal 27 4 2" xfId="39729" xr:uid="{00000000-0005-0000-0000-0000B99A0000}"/>
    <cellStyle name="Normal 27 4 3" xfId="39730" xr:uid="{00000000-0005-0000-0000-0000BA9A0000}"/>
    <cellStyle name="Normal 27 4 4" xfId="39731" xr:uid="{00000000-0005-0000-0000-0000BB9A0000}"/>
    <cellStyle name="Normal 27 5" xfId="39732" xr:uid="{00000000-0005-0000-0000-0000BC9A0000}"/>
    <cellStyle name="Normal 27 5 2" xfId="39733" xr:uid="{00000000-0005-0000-0000-0000BD9A0000}"/>
    <cellStyle name="Normal 27 5 3" xfId="39734" xr:uid="{00000000-0005-0000-0000-0000BE9A0000}"/>
    <cellStyle name="Normal 27 5 4" xfId="39735" xr:uid="{00000000-0005-0000-0000-0000BF9A0000}"/>
    <cellStyle name="Normal 27 6" xfId="39736" xr:uid="{00000000-0005-0000-0000-0000C09A0000}"/>
    <cellStyle name="Normal 27 7" xfId="39737" xr:uid="{00000000-0005-0000-0000-0000C19A0000}"/>
    <cellStyle name="Normal 27 8" xfId="39738" xr:uid="{00000000-0005-0000-0000-0000C29A0000}"/>
    <cellStyle name="Normal 270" xfId="39739" xr:uid="{00000000-0005-0000-0000-0000C39A0000}"/>
    <cellStyle name="Normal 270 2" xfId="39740" xr:uid="{00000000-0005-0000-0000-0000C49A0000}"/>
    <cellStyle name="Normal 270 3" xfId="39741" xr:uid="{00000000-0005-0000-0000-0000C59A0000}"/>
    <cellStyle name="Normal 270 4" xfId="39742" xr:uid="{00000000-0005-0000-0000-0000C69A0000}"/>
    <cellStyle name="Normal 271" xfId="39743" xr:uid="{00000000-0005-0000-0000-0000C79A0000}"/>
    <cellStyle name="Normal 271 2" xfId="39744" xr:uid="{00000000-0005-0000-0000-0000C89A0000}"/>
    <cellStyle name="Normal 271 3" xfId="39745" xr:uid="{00000000-0005-0000-0000-0000C99A0000}"/>
    <cellStyle name="Normal 271 4" xfId="39746" xr:uid="{00000000-0005-0000-0000-0000CA9A0000}"/>
    <cellStyle name="Normal 272" xfId="39747" xr:uid="{00000000-0005-0000-0000-0000CB9A0000}"/>
    <cellStyle name="Normal 272 2" xfId="39748" xr:uid="{00000000-0005-0000-0000-0000CC9A0000}"/>
    <cellStyle name="Normal 272 3" xfId="39749" xr:uid="{00000000-0005-0000-0000-0000CD9A0000}"/>
    <cellStyle name="Normal 272 4" xfId="39750" xr:uid="{00000000-0005-0000-0000-0000CE9A0000}"/>
    <cellStyle name="Normal 273" xfId="39751" xr:uid="{00000000-0005-0000-0000-0000CF9A0000}"/>
    <cellStyle name="Normal 273 2" xfId="39752" xr:uid="{00000000-0005-0000-0000-0000D09A0000}"/>
    <cellStyle name="Normal 273 3" xfId="39753" xr:uid="{00000000-0005-0000-0000-0000D19A0000}"/>
    <cellStyle name="Normal 273 4" xfId="39754" xr:uid="{00000000-0005-0000-0000-0000D29A0000}"/>
    <cellStyle name="Normal 274" xfId="39755" xr:uid="{00000000-0005-0000-0000-0000D39A0000}"/>
    <cellStyle name="Normal 274 2" xfId="39756" xr:uid="{00000000-0005-0000-0000-0000D49A0000}"/>
    <cellStyle name="Normal 274 3" xfId="39757" xr:uid="{00000000-0005-0000-0000-0000D59A0000}"/>
    <cellStyle name="Normal 274 4" xfId="39758" xr:uid="{00000000-0005-0000-0000-0000D69A0000}"/>
    <cellStyle name="Normal 275" xfId="39759" xr:uid="{00000000-0005-0000-0000-0000D79A0000}"/>
    <cellStyle name="Normal 275 2" xfId="39760" xr:uid="{00000000-0005-0000-0000-0000D89A0000}"/>
    <cellStyle name="Normal 275 3" xfId="39761" xr:uid="{00000000-0005-0000-0000-0000D99A0000}"/>
    <cellStyle name="Normal 275 4" xfId="39762" xr:uid="{00000000-0005-0000-0000-0000DA9A0000}"/>
    <cellStyle name="Normal 276" xfId="39763" xr:uid="{00000000-0005-0000-0000-0000DB9A0000}"/>
    <cellStyle name="Normal 276 2" xfId="39764" xr:uid="{00000000-0005-0000-0000-0000DC9A0000}"/>
    <cellStyle name="Normal 276 3" xfId="39765" xr:uid="{00000000-0005-0000-0000-0000DD9A0000}"/>
    <cellStyle name="Normal 276 4" xfId="39766" xr:uid="{00000000-0005-0000-0000-0000DE9A0000}"/>
    <cellStyle name="Normal 277" xfId="39767" xr:uid="{00000000-0005-0000-0000-0000DF9A0000}"/>
    <cellStyle name="Normal 277 2" xfId="39768" xr:uid="{00000000-0005-0000-0000-0000E09A0000}"/>
    <cellStyle name="Normal 277 3" xfId="39769" xr:uid="{00000000-0005-0000-0000-0000E19A0000}"/>
    <cellStyle name="Normal 277 4" xfId="39770" xr:uid="{00000000-0005-0000-0000-0000E29A0000}"/>
    <cellStyle name="Normal 278" xfId="39771" xr:uid="{00000000-0005-0000-0000-0000E39A0000}"/>
    <cellStyle name="Normal 278 2" xfId="39772" xr:uid="{00000000-0005-0000-0000-0000E49A0000}"/>
    <cellStyle name="Normal 278 3" xfId="39773" xr:uid="{00000000-0005-0000-0000-0000E59A0000}"/>
    <cellStyle name="Normal 278 4" xfId="39774" xr:uid="{00000000-0005-0000-0000-0000E69A0000}"/>
    <cellStyle name="Normal 279" xfId="39775" xr:uid="{00000000-0005-0000-0000-0000E79A0000}"/>
    <cellStyle name="Normal 279 2" xfId="39776" xr:uid="{00000000-0005-0000-0000-0000E89A0000}"/>
    <cellStyle name="Normal 279 3" xfId="39777" xr:uid="{00000000-0005-0000-0000-0000E99A0000}"/>
    <cellStyle name="Normal 279 4" xfId="39778" xr:uid="{00000000-0005-0000-0000-0000EA9A0000}"/>
    <cellStyle name="Normal 28" xfId="202" xr:uid="{00000000-0005-0000-0000-0000EB9A0000}"/>
    <cellStyle name="Normal 28 2" xfId="39779" xr:uid="{00000000-0005-0000-0000-0000EC9A0000}"/>
    <cellStyle name="Normal 28 2 2" xfId="39780" xr:uid="{00000000-0005-0000-0000-0000ED9A0000}"/>
    <cellStyle name="Normal 28 2 2 2" xfId="39781" xr:uid="{00000000-0005-0000-0000-0000EE9A0000}"/>
    <cellStyle name="Normal 28 2 2 3" xfId="39782" xr:uid="{00000000-0005-0000-0000-0000EF9A0000}"/>
    <cellStyle name="Normal 28 2 2 4" xfId="39783" xr:uid="{00000000-0005-0000-0000-0000F09A0000}"/>
    <cellStyle name="Normal 28 2 3" xfId="39784" xr:uid="{00000000-0005-0000-0000-0000F19A0000}"/>
    <cellStyle name="Normal 28 2 3 2" xfId="39785" xr:uid="{00000000-0005-0000-0000-0000F29A0000}"/>
    <cellStyle name="Normal 28 2 3 3" xfId="39786" xr:uid="{00000000-0005-0000-0000-0000F39A0000}"/>
    <cellStyle name="Normal 28 2 3 4" xfId="39787" xr:uid="{00000000-0005-0000-0000-0000F49A0000}"/>
    <cellStyle name="Normal 28 2 4" xfId="39788" xr:uid="{00000000-0005-0000-0000-0000F59A0000}"/>
    <cellStyle name="Normal 28 2 5" xfId="39789" xr:uid="{00000000-0005-0000-0000-0000F69A0000}"/>
    <cellStyle name="Normal 28 2 6" xfId="39790" xr:uid="{00000000-0005-0000-0000-0000F79A0000}"/>
    <cellStyle name="Normal 28 3" xfId="39791" xr:uid="{00000000-0005-0000-0000-0000F89A0000}"/>
    <cellStyle name="Normal 28 3 2" xfId="39792" xr:uid="{00000000-0005-0000-0000-0000F99A0000}"/>
    <cellStyle name="Normal 28 3 2 2" xfId="39793" xr:uid="{00000000-0005-0000-0000-0000FA9A0000}"/>
    <cellStyle name="Normal 28 3 2 3" xfId="39794" xr:uid="{00000000-0005-0000-0000-0000FB9A0000}"/>
    <cellStyle name="Normal 28 3 2 4" xfId="39795" xr:uid="{00000000-0005-0000-0000-0000FC9A0000}"/>
    <cellStyle name="Normal 28 3 3" xfId="39796" xr:uid="{00000000-0005-0000-0000-0000FD9A0000}"/>
    <cellStyle name="Normal 28 3 3 2" xfId="39797" xr:uid="{00000000-0005-0000-0000-0000FE9A0000}"/>
    <cellStyle name="Normal 28 3 3 3" xfId="39798" xr:uid="{00000000-0005-0000-0000-0000FF9A0000}"/>
    <cellStyle name="Normal 28 3 3 4" xfId="39799" xr:uid="{00000000-0005-0000-0000-0000009B0000}"/>
    <cellStyle name="Normal 28 3 4" xfId="39800" xr:uid="{00000000-0005-0000-0000-0000019B0000}"/>
    <cellStyle name="Normal 28 3 5" xfId="39801" xr:uid="{00000000-0005-0000-0000-0000029B0000}"/>
    <cellStyle name="Normal 28 3 6" xfId="39802" xr:uid="{00000000-0005-0000-0000-0000039B0000}"/>
    <cellStyle name="Normal 28 4" xfId="39803" xr:uid="{00000000-0005-0000-0000-0000049B0000}"/>
    <cellStyle name="Normal 28 4 2" xfId="39804" xr:uid="{00000000-0005-0000-0000-0000059B0000}"/>
    <cellStyle name="Normal 28 4 3" xfId="39805" xr:uid="{00000000-0005-0000-0000-0000069B0000}"/>
    <cellStyle name="Normal 28 4 4" xfId="39806" xr:uid="{00000000-0005-0000-0000-0000079B0000}"/>
    <cellStyle name="Normal 28 5" xfId="39807" xr:uid="{00000000-0005-0000-0000-0000089B0000}"/>
    <cellStyle name="Normal 28 5 2" xfId="39808" xr:uid="{00000000-0005-0000-0000-0000099B0000}"/>
    <cellStyle name="Normal 28 5 3" xfId="39809" xr:uid="{00000000-0005-0000-0000-00000A9B0000}"/>
    <cellStyle name="Normal 28 5 4" xfId="39810" xr:uid="{00000000-0005-0000-0000-00000B9B0000}"/>
    <cellStyle name="Normal 28 6" xfId="39811" xr:uid="{00000000-0005-0000-0000-00000C9B0000}"/>
    <cellStyle name="Normal 28 7" xfId="39812" xr:uid="{00000000-0005-0000-0000-00000D9B0000}"/>
    <cellStyle name="Normal 28 8" xfId="39813" xr:uid="{00000000-0005-0000-0000-00000E9B0000}"/>
    <cellStyle name="Normal 28 9" xfId="39814" xr:uid="{00000000-0005-0000-0000-00000F9B0000}"/>
    <cellStyle name="Normal 28_X" xfId="39815" xr:uid="{00000000-0005-0000-0000-0000109B0000}"/>
    <cellStyle name="Normal 280" xfId="39816" xr:uid="{00000000-0005-0000-0000-0000119B0000}"/>
    <cellStyle name="Normal 280 2" xfId="39817" xr:uid="{00000000-0005-0000-0000-0000129B0000}"/>
    <cellStyle name="Normal 280 3" xfId="39818" xr:uid="{00000000-0005-0000-0000-0000139B0000}"/>
    <cellStyle name="Normal 280 4" xfId="39819" xr:uid="{00000000-0005-0000-0000-0000149B0000}"/>
    <cellStyle name="Normal 281" xfId="39820" xr:uid="{00000000-0005-0000-0000-0000159B0000}"/>
    <cellStyle name="Normal 281 2" xfId="39821" xr:uid="{00000000-0005-0000-0000-0000169B0000}"/>
    <cellStyle name="Normal 281 3" xfId="39822" xr:uid="{00000000-0005-0000-0000-0000179B0000}"/>
    <cellStyle name="Normal 281 4" xfId="39823" xr:uid="{00000000-0005-0000-0000-0000189B0000}"/>
    <cellStyle name="Normal 282" xfId="39824" xr:uid="{00000000-0005-0000-0000-0000199B0000}"/>
    <cellStyle name="Normal 282 2" xfId="39825" xr:uid="{00000000-0005-0000-0000-00001A9B0000}"/>
    <cellStyle name="Normal 282 3" xfId="39826" xr:uid="{00000000-0005-0000-0000-00001B9B0000}"/>
    <cellStyle name="Normal 282 4" xfId="39827" xr:uid="{00000000-0005-0000-0000-00001C9B0000}"/>
    <cellStyle name="Normal 283" xfId="39828" xr:uid="{00000000-0005-0000-0000-00001D9B0000}"/>
    <cellStyle name="Normal 283 2" xfId="39829" xr:uid="{00000000-0005-0000-0000-00001E9B0000}"/>
    <cellStyle name="Normal 283 3" xfId="39830" xr:uid="{00000000-0005-0000-0000-00001F9B0000}"/>
    <cellStyle name="Normal 283 4" xfId="39831" xr:uid="{00000000-0005-0000-0000-0000209B0000}"/>
    <cellStyle name="Normal 284" xfId="39832" xr:uid="{00000000-0005-0000-0000-0000219B0000}"/>
    <cellStyle name="Normal 284 2" xfId="39833" xr:uid="{00000000-0005-0000-0000-0000229B0000}"/>
    <cellStyle name="Normal 284 3" xfId="39834" xr:uid="{00000000-0005-0000-0000-0000239B0000}"/>
    <cellStyle name="Normal 284 4" xfId="39835" xr:uid="{00000000-0005-0000-0000-0000249B0000}"/>
    <cellStyle name="Normal 285" xfId="39836" xr:uid="{00000000-0005-0000-0000-0000259B0000}"/>
    <cellStyle name="Normal 285 2" xfId="39837" xr:uid="{00000000-0005-0000-0000-0000269B0000}"/>
    <cellStyle name="Normal 285 3" xfId="39838" xr:uid="{00000000-0005-0000-0000-0000279B0000}"/>
    <cellStyle name="Normal 285 4" xfId="39839" xr:uid="{00000000-0005-0000-0000-0000289B0000}"/>
    <cellStyle name="Normal 286" xfId="39840" xr:uid="{00000000-0005-0000-0000-0000299B0000}"/>
    <cellStyle name="Normal 286 2" xfId="39841" xr:uid="{00000000-0005-0000-0000-00002A9B0000}"/>
    <cellStyle name="Normal 286 3" xfId="39842" xr:uid="{00000000-0005-0000-0000-00002B9B0000}"/>
    <cellStyle name="Normal 286 4" xfId="39843" xr:uid="{00000000-0005-0000-0000-00002C9B0000}"/>
    <cellStyle name="Normal 287" xfId="39844" xr:uid="{00000000-0005-0000-0000-00002D9B0000}"/>
    <cellStyle name="Normal 287 2" xfId="39845" xr:uid="{00000000-0005-0000-0000-00002E9B0000}"/>
    <cellStyle name="Normal 287 3" xfId="39846" xr:uid="{00000000-0005-0000-0000-00002F9B0000}"/>
    <cellStyle name="Normal 287 4" xfId="39847" xr:uid="{00000000-0005-0000-0000-0000309B0000}"/>
    <cellStyle name="Normal 288" xfId="39848" xr:uid="{00000000-0005-0000-0000-0000319B0000}"/>
    <cellStyle name="Normal 288 2" xfId="39849" xr:uid="{00000000-0005-0000-0000-0000329B0000}"/>
    <cellStyle name="Normal 288 3" xfId="39850" xr:uid="{00000000-0005-0000-0000-0000339B0000}"/>
    <cellStyle name="Normal 288 4" xfId="39851" xr:uid="{00000000-0005-0000-0000-0000349B0000}"/>
    <cellStyle name="Normal 289" xfId="39852" xr:uid="{00000000-0005-0000-0000-0000359B0000}"/>
    <cellStyle name="Normal 289 2" xfId="39853" xr:uid="{00000000-0005-0000-0000-0000369B0000}"/>
    <cellStyle name="Normal 289 3" xfId="39854" xr:uid="{00000000-0005-0000-0000-0000379B0000}"/>
    <cellStyle name="Normal 289 4" xfId="39855" xr:uid="{00000000-0005-0000-0000-0000389B0000}"/>
    <cellStyle name="Normal 29" xfId="203" xr:uid="{00000000-0005-0000-0000-0000399B0000}"/>
    <cellStyle name="Normal 29 2" xfId="39856" xr:uid="{00000000-0005-0000-0000-00003A9B0000}"/>
    <cellStyle name="Normal 29 2 2" xfId="39857" xr:uid="{00000000-0005-0000-0000-00003B9B0000}"/>
    <cellStyle name="Normal 29 2 2 2" xfId="39858" xr:uid="{00000000-0005-0000-0000-00003C9B0000}"/>
    <cellStyle name="Normal 29 2 2 3" xfId="39859" xr:uid="{00000000-0005-0000-0000-00003D9B0000}"/>
    <cellStyle name="Normal 29 2 2 4" xfId="39860" xr:uid="{00000000-0005-0000-0000-00003E9B0000}"/>
    <cellStyle name="Normal 29 2 3" xfId="39861" xr:uid="{00000000-0005-0000-0000-00003F9B0000}"/>
    <cellStyle name="Normal 29 2 3 2" xfId="39862" xr:uid="{00000000-0005-0000-0000-0000409B0000}"/>
    <cellStyle name="Normal 29 2 3 3" xfId="39863" xr:uid="{00000000-0005-0000-0000-0000419B0000}"/>
    <cellStyle name="Normal 29 2 3 4" xfId="39864" xr:uid="{00000000-0005-0000-0000-0000429B0000}"/>
    <cellStyle name="Normal 29 2 4" xfId="39865" xr:uid="{00000000-0005-0000-0000-0000439B0000}"/>
    <cellStyle name="Normal 29 2 5" xfId="39866" xr:uid="{00000000-0005-0000-0000-0000449B0000}"/>
    <cellStyle name="Normal 29 2 6" xfId="39867" xr:uid="{00000000-0005-0000-0000-0000459B0000}"/>
    <cellStyle name="Normal 29 3" xfId="39868" xr:uid="{00000000-0005-0000-0000-0000469B0000}"/>
    <cellStyle name="Normal 29 3 2" xfId="39869" xr:uid="{00000000-0005-0000-0000-0000479B0000}"/>
    <cellStyle name="Normal 29 3 2 2" xfId="39870" xr:uid="{00000000-0005-0000-0000-0000489B0000}"/>
    <cellStyle name="Normal 29 3 2 3" xfId="39871" xr:uid="{00000000-0005-0000-0000-0000499B0000}"/>
    <cellStyle name="Normal 29 3 2 4" xfId="39872" xr:uid="{00000000-0005-0000-0000-00004A9B0000}"/>
    <cellStyle name="Normal 29 3 3" xfId="39873" xr:uid="{00000000-0005-0000-0000-00004B9B0000}"/>
    <cellStyle name="Normal 29 3 3 2" xfId="39874" xr:uid="{00000000-0005-0000-0000-00004C9B0000}"/>
    <cellStyle name="Normal 29 3 3 3" xfId="39875" xr:uid="{00000000-0005-0000-0000-00004D9B0000}"/>
    <cellStyle name="Normal 29 3 3 4" xfId="39876" xr:uid="{00000000-0005-0000-0000-00004E9B0000}"/>
    <cellStyle name="Normal 29 3 4" xfId="39877" xr:uid="{00000000-0005-0000-0000-00004F9B0000}"/>
    <cellStyle name="Normal 29 3 5" xfId="39878" xr:uid="{00000000-0005-0000-0000-0000509B0000}"/>
    <cellStyle name="Normal 29 3 6" xfId="39879" xr:uid="{00000000-0005-0000-0000-0000519B0000}"/>
    <cellStyle name="Normal 29 4" xfId="39880" xr:uid="{00000000-0005-0000-0000-0000529B0000}"/>
    <cellStyle name="Normal 29 4 2" xfId="39881" xr:uid="{00000000-0005-0000-0000-0000539B0000}"/>
    <cellStyle name="Normal 29 4 3" xfId="39882" xr:uid="{00000000-0005-0000-0000-0000549B0000}"/>
    <cellStyle name="Normal 29 4 4" xfId="39883" xr:uid="{00000000-0005-0000-0000-0000559B0000}"/>
    <cellStyle name="Normal 29 5" xfId="39884" xr:uid="{00000000-0005-0000-0000-0000569B0000}"/>
    <cellStyle name="Normal 29 5 2" xfId="39885" xr:uid="{00000000-0005-0000-0000-0000579B0000}"/>
    <cellStyle name="Normal 29 5 3" xfId="39886" xr:uid="{00000000-0005-0000-0000-0000589B0000}"/>
    <cellStyle name="Normal 29 5 4" xfId="39887" xr:uid="{00000000-0005-0000-0000-0000599B0000}"/>
    <cellStyle name="Normal 29 6" xfId="39888" xr:uid="{00000000-0005-0000-0000-00005A9B0000}"/>
    <cellStyle name="Normal 29 7" xfId="39889" xr:uid="{00000000-0005-0000-0000-00005B9B0000}"/>
    <cellStyle name="Normal 29 8" xfId="39890" xr:uid="{00000000-0005-0000-0000-00005C9B0000}"/>
    <cellStyle name="Normal 290" xfId="39891" xr:uid="{00000000-0005-0000-0000-00005D9B0000}"/>
    <cellStyle name="Normal 290 2" xfId="39892" xr:uid="{00000000-0005-0000-0000-00005E9B0000}"/>
    <cellStyle name="Normal 290 2 2" xfId="39893" xr:uid="{00000000-0005-0000-0000-00005F9B0000}"/>
    <cellStyle name="Normal 290 2 3" xfId="39894" xr:uid="{00000000-0005-0000-0000-0000609B0000}"/>
    <cellStyle name="Normal 290 2 4" xfId="39895" xr:uid="{00000000-0005-0000-0000-0000619B0000}"/>
    <cellStyle name="Normal 290 3" xfId="39896" xr:uid="{00000000-0005-0000-0000-0000629B0000}"/>
    <cellStyle name="Normal 290 4" xfId="39897" xr:uid="{00000000-0005-0000-0000-0000639B0000}"/>
    <cellStyle name="Normal 290 5" xfId="39898" xr:uid="{00000000-0005-0000-0000-0000649B0000}"/>
    <cellStyle name="Normal 291" xfId="39899" xr:uid="{00000000-0005-0000-0000-0000659B0000}"/>
    <cellStyle name="Normal 291 2" xfId="39900" xr:uid="{00000000-0005-0000-0000-0000669B0000}"/>
    <cellStyle name="Normal 291 2 2" xfId="39901" xr:uid="{00000000-0005-0000-0000-0000679B0000}"/>
    <cellStyle name="Normal 291 2 3" xfId="39902" xr:uid="{00000000-0005-0000-0000-0000689B0000}"/>
    <cellStyle name="Normal 291 2 4" xfId="39903" xr:uid="{00000000-0005-0000-0000-0000699B0000}"/>
    <cellStyle name="Normal 291 3" xfId="39904" xr:uid="{00000000-0005-0000-0000-00006A9B0000}"/>
    <cellStyle name="Normal 291 4" xfId="39905" xr:uid="{00000000-0005-0000-0000-00006B9B0000}"/>
    <cellStyle name="Normal 291 5" xfId="39906" xr:uid="{00000000-0005-0000-0000-00006C9B0000}"/>
    <cellStyle name="Normal 292" xfId="39907" xr:uid="{00000000-0005-0000-0000-00006D9B0000}"/>
    <cellStyle name="Normal 292 2" xfId="39908" xr:uid="{00000000-0005-0000-0000-00006E9B0000}"/>
    <cellStyle name="Normal 292 2 2" xfId="39909" xr:uid="{00000000-0005-0000-0000-00006F9B0000}"/>
    <cellStyle name="Normal 292 2 3" xfId="39910" xr:uid="{00000000-0005-0000-0000-0000709B0000}"/>
    <cellStyle name="Normal 292 2 4" xfId="39911" xr:uid="{00000000-0005-0000-0000-0000719B0000}"/>
    <cellStyle name="Normal 292 3" xfId="39912" xr:uid="{00000000-0005-0000-0000-0000729B0000}"/>
    <cellStyle name="Normal 292 4" xfId="39913" xr:uid="{00000000-0005-0000-0000-0000739B0000}"/>
    <cellStyle name="Normal 292 5" xfId="39914" xr:uid="{00000000-0005-0000-0000-0000749B0000}"/>
    <cellStyle name="Normal 293" xfId="39915" xr:uid="{00000000-0005-0000-0000-0000759B0000}"/>
    <cellStyle name="Normal 293 2" xfId="39916" xr:uid="{00000000-0005-0000-0000-0000769B0000}"/>
    <cellStyle name="Normal 293 3" xfId="39917" xr:uid="{00000000-0005-0000-0000-0000779B0000}"/>
    <cellStyle name="Normal 293 4" xfId="39918" xr:uid="{00000000-0005-0000-0000-0000789B0000}"/>
    <cellStyle name="Normal 294" xfId="39919" xr:uid="{00000000-0005-0000-0000-0000799B0000}"/>
    <cellStyle name="Normal 294 2" xfId="39920" xr:uid="{00000000-0005-0000-0000-00007A9B0000}"/>
    <cellStyle name="Normal 294 3" xfId="39921" xr:uid="{00000000-0005-0000-0000-00007B9B0000}"/>
    <cellStyle name="Normal 294 4" xfId="39922" xr:uid="{00000000-0005-0000-0000-00007C9B0000}"/>
    <cellStyle name="Normal 295" xfId="39923" xr:uid="{00000000-0005-0000-0000-00007D9B0000}"/>
    <cellStyle name="Normal 295 2" xfId="39924" xr:uid="{00000000-0005-0000-0000-00007E9B0000}"/>
    <cellStyle name="Normal 295 3" xfId="39925" xr:uid="{00000000-0005-0000-0000-00007F9B0000}"/>
    <cellStyle name="Normal 295 4" xfId="39926" xr:uid="{00000000-0005-0000-0000-0000809B0000}"/>
    <cellStyle name="Normal 296" xfId="39927" xr:uid="{00000000-0005-0000-0000-0000819B0000}"/>
    <cellStyle name="Normal 296 2" xfId="39928" xr:uid="{00000000-0005-0000-0000-0000829B0000}"/>
    <cellStyle name="Normal 296 3" xfId="39929" xr:uid="{00000000-0005-0000-0000-0000839B0000}"/>
    <cellStyle name="Normal 296 4" xfId="39930" xr:uid="{00000000-0005-0000-0000-0000849B0000}"/>
    <cellStyle name="Normal 297" xfId="39931" xr:uid="{00000000-0005-0000-0000-0000859B0000}"/>
    <cellStyle name="Normal 297 2" xfId="39932" xr:uid="{00000000-0005-0000-0000-0000869B0000}"/>
    <cellStyle name="Normal 297 3" xfId="39933" xr:uid="{00000000-0005-0000-0000-0000879B0000}"/>
    <cellStyle name="Normal 297 4" xfId="39934" xr:uid="{00000000-0005-0000-0000-0000889B0000}"/>
    <cellStyle name="Normal 298" xfId="39935" xr:uid="{00000000-0005-0000-0000-0000899B0000}"/>
    <cellStyle name="Normal 298 2" xfId="39936" xr:uid="{00000000-0005-0000-0000-00008A9B0000}"/>
    <cellStyle name="Normal 298 3" xfId="39937" xr:uid="{00000000-0005-0000-0000-00008B9B0000}"/>
    <cellStyle name="Normal 298 4" xfId="39938" xr:uid="{00000000-0005-0000-0000-00008C9B0000}"/>
    <cellStyle name="Normal 299" xfId="39939" xr:uid="{00000000-0005-0000-0000-00008D9B0000}"/>
    <cellStyle name="Normal 299 2" xfId="39940" xr:uid="{00000000-0005-0000-0000-00008E9B0000}"/>
    <cellStyle name="Normal 299 3" xfId="39941" xr:uid="{00000000-0005-0000-0000-00008F9B0000}"/>
    <cellStyle name="Normal 299 4" xfId="39942" xr:uid="{00000000-0005-0000-0000-0000909B0000}"/>
    <cellStyle name="Normal 3" xfId="47" xr:uid="{00000000-0005-0000-0000-0000919B0000}"/>
    <cellStyle name="Normal 3 1" xfId="39943" xr:uid="{00000000-0005-0000-0000-0000929B0000}"/>
    <cellStyle name="Normal 3 10" xfId="39944" xr:uid="{00000000-0005-0000-0000-0000939B0000}"/>
    <cellStyle name="Normal 3 10 2" xfId="39945" xr:uid="{00000000-0005-0000-0000-0000949B0000}"/>
    <cellStyle name="Normal 3 11" xfId="39946" xr:uid="{00000000-0005-0000-0000-0000959B0000}"/>
    <cellStyle name="Normal 3 11 2" xfId="39947" xr:uid="{00000000-0005-0000-0000-0000969B0000}"/>
    <cellStyle name="Normal 3 11 3" xfId="39948" xr:uid="{00000000-0005-0000-0000-0000979B0000}"/>
    <cellStyle name="Normal 3 12" xfId="39949" xr:uid="{00000000-0005-0000-0000-0000989B0000}"/>
    <cellStyle name="Normal 3 12 2" xfId="39950" xr:uid="{00000000-0005-0000-0000-0000999B0000}"/>
    <cellStyle name="Normal 3 12 2 2" xfId="39951" xr:uid="{00000000-0005-0000-0000-00009A9B0000}"/>
    <cellStyle name="Normal 3 12 3" xfId="39952" xr:uid="{00000000-0005-0000-0000-00009B9B0000}"/>
    <cellStyle name="Normal 3 12 4" xfId="39953" xr:uid="{00000000-0005-0000-0000-00009C9B0000}"/>
    <cellStyle name="Normal 3 13" xfId="39954" xr:uid="{00000000-0005-0000-0000-00009D9B0000}"/>
    <cellStyle name="Normal 3 13 2" xfId="39955" xr:uid="{00000000-0005-0000-0000-00009E9B0000}"/>
    <cellStyle name="Normal 3 13 3" xfId="39956" xr:uid="{00000000-0005-0000-0000-00009F9B0000}"/>
    <cellStyle name="Normal 3 14" xfId="39957" xr:uid="{00000000-0005-0000-0000-0000A09B0000}"/>
    <cellStyle name="Normal 3 14 2" xfId="39958" xr:uid="{00000000-0005-0000-0000-0000A19B0000}"/>
    <cellStyle name="Normal 3 14 3" xfId="39959" xr:uid="{00000000-0005-0000-0000-0000A29B0000}"/>
    <cellStyle name="Normal 3 14 4" xfId="39960" xr:uid="{00000000-0005-0000-0000-0000A39B0000}"/>
    <cellStyle name="Normal 3 15" xfId="39961" xr:uid="{00000000-0005-0000-0000-0000A49B0000}"/>
    <cellStyle name="Normal 3 15 2" xfId="39962" xr:uid="{00000000-0005-0000-0000-0000A59B0000}"/>
    <cellStyle name="Normal 3 16" xfId="39963" xr:uid="{00000000-0005-0000-0000-0000A69B0000}"/>
    <cellStyle name="Normal 3 17" xfId="39964" xr:uid="{00000000-0005-0000-0000-0000A79B0000}"/>
    <cellStyle name="Normal 3 18" xfId="39965" xr:uid="{00000000-0005-0000-0000-0000A89B0000}"/>
    <cellStyle name="Normal 3 19" xfId="39966" xr:uid="{00000000-0005-0000-0000-0000A99B0000}"/>
    <cellStyle name="Normal 3 2" xfId="57" xr:uid="{00000000-0005-0000-0000-0000AA9B0000}"/>
    <cellStyle name="Normal 3 2 10" xfId="39967" xr:uid="{00000000-0005-0000-0000-0000AB9B0000}"/>
    <cellStyle name="Normal 3 2 11" xfId="39968" xr:uid="{00000000-0005-0000-0000-0000AC9B0000}"/>
    <cellStyle name="Normal 3 2 12" xfId="39969" xr:uid="{00000000-0005-0000-0000-0000AD9B0000}"/>
    <cellStyle name="Normal 3 2 13" xfId="39970" xr:uid="{00000000-0005-0000-0000-0000AE9B0000}"/>
    <cellStyle name="Normal 3 2 14" xfId="39971" xr:uid="{00000000-0005-0000-0000-0000AF9B0000}"/>
    <cellStyle name="Normal 3 2 2" xfId="39972" xr:uid="{00000000-0005-0000-0000-0000B09B0000}"/>
    <cellStyle name="Normal 3 2 2 2" xfId="39973" xr:uid="{00000000-0005-0000-0000-0000B19B0000}"/>
    <cellStyle name="Normal 3 2 2 2 2" xfId="39974" xr:uid="{00000000-0005-0000-0000-0000B29B0000}"/>
    <cellStyle name="Normal 3 2 2 2 2 2" xfId="39975" xr:uid="{00000000-0005-0000-0000-0000B39B0000}"/>
    <cellStyle name="Normal 3 2 2 2 3" xfId="39976" xr:uid="{00000000-0005-0000-0000-0000B49B0000}"/>
    <cellStyle name="Normal 3 2 2 2 4" xfId="39977" xr:uid="{00000000-0005-0000-0000-0000B59B0000}"/>
    <cellStyle name="Normal 3 2 2 2 5" xfId="39978" xr:uid="{00000000-0005-0000-0000-0000B69B0000}"/>
    <cellStyle name="Normal 3 2 2 3" xfId="39979" xr:uid="{00000000-0005-0000-0000-0000B79B0000}"/>
    <cellStyle name="Normal 3 2 2 3 2" xfId="39980" xr:uid="{00000000-0005-0000-0000-0000B89B0000}"/>
    <cellStyle name="Normal 3 2 2 3 2 2" xfId="39981" xr:uid="{00000000-0005-0000-0000-0000B99B0000}"/>
    <cellStyle name="Normal 3 2 2 3 3" xfId="39982" xr:uid="{00000000-0005-0000-0000-0000BA9B0000}"/>
    <cellStyle name="Normal 3 2 2 3 4" xfId="39983" xr:uid="{00000000-0005-0000-0000-0000BB9B0000}"/>
    <cellStyle name="Normal 3 2 2 4" xfId="39984" xr:uid="{00000000-0005-0000-0000-0000BC9B0000}"/>
    <cellStyle name="Normal 3 2 2 4 2" xfId="39985" xr:uid="{00000000-0005-0000-0000-0000BD9B0000}"/>
    <cellStyle name="Normal 3 2 2 5" xfId="39986" xr:uid="{00000000-0005-0000-0000-0000BE9B0000}"/>
    <cellStyle name="Normal 3 2 2 5 2" xfId="39987" xr:uid="{00000000-0005-0000-0000-0000BF9B0000}"/>
    <cellStyle name="Normal 3 2 2 6" xfId="39988" xr:uid="{00000000-0005-0000-0000-0000C09B0000}"/>
    <cellStyle name="Normal 3 2 2 7" xfId="39989" xr:uid="{00000000-0005-0000-0000-0000C19B0000}"/>
    <cellStyle name="Normal 3 2 2 8" xfId="39990" xr:uid="{00000000-0005-0000-0000-0000C29B0000}"/>
    <cellStyle name="Normal 3 2 2_X" xfId="39991" xr:uid="{00000000-0005-0000-0000-0000C39B0000}"/>
    <cellStyle name="Normal 3 2 3" xfId="39992" xr:uid="{00000000-0005-0000-0000-0000C49B0000}"/>
    <cellStyle name="Normal 3 2 3 2" xfId="39993" xr:uid="{00000000-0005-0000-0000-0000C59B0000}"/>
    <cellStyle name="Normal 3 2 3 3" xfId="39994" xr:uid="{00000000-0005-0000-0000-0000C69B0000}"/>
    <cellStyle name="Normal 3 2 3 4" xfId="39995" xr:uid="{00000000-0005-0000-0000-0000C79B0000}"/>
    <cellStyle name="Normal 3 2 4" xfId="39996" xr:uid="{00000000-0005-0000-0000-0000C89B0000}"/>
    <cellStyle name="Normal 3 2 4 2" xfId="39997" xr:uid="{00000000-0005-0000-0000-0000C99B0000}"/>
    <cellStyle name="Normal 3 2 5" xfId="39998" xr:uid="{00000000-0005-0000-0000-0000CA9B0000}"/>
    <cellStyle name="Normal 3 2 5 2" xfId="39999" xr:uid="{00000000-0005-0000-0000-0000CB9B0000}"/>
    <cellStyle name="Normal 3 2 6" xfId="40000" xr:uid="{00000000-0005-0000-0000-0000CC9B0000}"/>
    <cellStyle name="Normal 3 2 6 2" xfId="40001" xr:uid="{00000000-0005-0000-0000-0000CD9B0000}"/>
    <cellStyle name="Normal 3 2 7" xfId="40002" xr:uid="{00000000-0005-0000-0000-0000CE9B0000}"/>
    <cellStyle name="Normal 3 2 7 2" xfId="40003" xr:uid="{00000000-0005-0000-0000-0000CF9B0000}"/>
    <cellStyle name="Normal 3 2 8" xfId="40004" xr:uid="{00000000-0005-0000-0000-0000D09B0000}"/>
    <cellStyle name="Normal 3 2 9" xfId="40005" xr:uid="{00000000-0005-0000-0000-0000D19B0000}"/>
    <cellStyle name="Normal 3 2_Annexure" xfId="40006" xr:uid="{00000000-0005-0000-0000-0000D29B0000}"/>
    <cellStyle name="Normal 3 20" xfId="40007" xr:uid="{00000000-0005-0000-0000-0000D39B0000}"/>
    <cellStyle name="Normal 3 21" xfId="40008" xr:uid="{00000000-0005-0000-0000-0000D49B0000}"/>
    <cellStyle name="Normal 3 22" xfId="40009" xr:uid="{00000000-0005-0000-0000-0000D59B0000}"/>
    <cellStyle name="Normal 3 23" xfId="40010" xr:uid="{00000000-0005-0000-0000-0000D69B0000}"/>
    <cellStyle name="Normal 3 24" xfId="40011" xr:uid="{00000000-0005-0000-0000-0000D79B0000}"/>
    <cellStyle name="Normal 3 25" xfId="40012" xr:uid="{00000000-0005-0000-0000-0000D89B0000}"/>
    <cellStyle name="Normal 3 26" xfId="40013" xr:uid="{00000000-0005-0000-0000-0000D99B0000}"/>
    <cellStyle name="Normal 3 27" xfId="40014" xr:uid="{00000000-0005-0000-0000-0000DA9B0000}"/>
    <cellStyle name="Normal 3 28" xfId="40015" xr:uid="{00000000-0005-0000-0000-0000DB9B0000}"/>
    <cellStyle name="Normal 3 29" xfId="40016" xr:uid="{00000000-0005-0000-0000-0000DC9B0000}"/>
    <cellStyle name="Normal 3 3" xfId="946" xr:uid="{00000000-0005-0000-0000-0000DD9B0000}"/>
    <cellStyle name="Normal 3 3 10" xfId="40017" xr:uid="{00000000-0005-0000-0000-0000DE9B0000}"/>
    <cellStyle name="Normal 3 3 11" xfId="40018" xr:uid="{00000000-0005-0000-0000-0000DF9B0000}"/>
    <cellStyle name="Normal 3 3 12" xfId="40019" xr:uid="{00000000-0005-0000-0000-0000E09B0000}"/>
    <cellStyle name="Normal 3 3 13" xfId="40020" xr:uid="{00000000-0005-0000-0000-0000E19B0000}"/>
    <cellStyle name="Normal 3 3 2" xfId="40021" xr:uid="{00000000-0005-0000-0000-0000E29B0000}"/>
    <cellStyle name="Normal 3 3 2 2" xfId="40022" xr:uid="{00000000-0005-0000-0000-0000E39B0000}"/>
    <cellStyle name="Normal 3 3 2 2 2" xfId="40023" xr:uid="{00000000-0005-0000-0000-0000E49B0000}"/>
    <cellStyle name="Normal 3 3 2 2 2 2" xfId="40024" xr:uid="{00000000-0005-0000-0000-0000E59B0000}"/>
    <cellStyle name="Normal 3 3 2 2 2 2 2" xfId="40025" xr:uid="{00000000-0005-0000-0000-0000E69B0000}"/>
    <cellStyle name="Normal 3 3 2 2 2 2 2 2" xfId="40026" xr:uid="{00000000-0005-0000-0000-0000E79B0000}"/>
    <cellStyle name="Normal 3 3 2 2 2 2 3" xfId="40027" xr:uid="{00000000-0005-0000-0000-0000E89B0000}"/>
    <cellStyle name="Normal 3 3 2 2 2 3" xfId="40028" xr:uid="{00000000-0005-0000-0000-0000E99B0000}"/>
    <cellStyle name="Normal 3 3 2 2 2 3 2" xfId="40029" xr:uid="{00000000-0005-0000-0000-0000EA9B0000}"/>
    <cellStyle name="Normal 3 3 2 2 2 4" xfId="40030" xr:uid="{00000000-0005-0000-0000-0000EB9B0000}"/>
    <cellStyle name="Normal 3 3 2 2 3" xfId="40031" xr:uid="{00000000-0005-0000-0000-0000EC9B0000}"/>
    <cellStyle name="Normal 3 3 2 2 3 2" xfId="40032" xr:uid="{00000000-0005-0000-0000-0000ED9B0000}"/>
    <cellStyle name="Normal 3 3 2 2 3 2 2" xfId="40033" xr:uid="{00000000-0005-0000-0000-0000EE9B0000}"/>
    <cellStyle name="Normal 3 3 2 2 3 3" xfId="40034" xr:uid="{00000000-0005-0000-0000-0000EF9B0000}"/>
    <cellStyle name="Normal 3 3 2 2 4" xfId="40035" xr:uid="{00000000-0005-0000-0000-0000F09B0000}"/>
    <cellStyle name="Normal 3 3 2 2 4 2" xfId="40036" xr:uid="{00000000-0005-0000-0000-0000F19B0000}"/>
    <cellStyle name="Normal 3 3 2 2 5" xfId="40037" xr:uid="{00000000-0005-0000-0000-0000F29B0000}"/>
    <cellStyle name="Normal 3 3 2 3" xfId="40038" xr:uid="{00000000-0005-0000-0000-0000F39B0000}"/>
    <cellStyle name="Normal 3 3 2 3 2" xfId="40039" xr:uid="{00000000-0005-0000-0000-0000F49B0000}"/>
    <cellStyle name="Normal 3 3 2 3 2 2" xfId="40040" xr:uid="{00000000-0005-0000-0000-0000F59B0000}"/>
    <cellStyle name="Normal 3 3 2 3 2 2 2" xfId="40041" xr:uid="{00000000-0005-0000-0000-0000F69B0000}"/>
    <cellStyle name="Normal 3 3 2 3 2 3" xfId="40042" xr:uid="{00000000-0005-0000-0000-0000F79B0000}"/>
    <cellStyle name="Normal 3 3 2 3 2 3 2" xfId="40043" xr:uid="{00000000-0005-0000-0000-0000F89B0000}"/>
    <cellStyle name="Normal 3 3 2 3 2 4" xfId="40044" xr:uid="{00000000-0005-0000-0000-0000F99B0000}"/>
    <cellStyle name="Normal 3 3 2 3 3" xfId="40045" xr:uid="{00000000-0005-0000-0000-0000FA9B0000}"/>
    <cellStyle name="Normal 3 3 2 3 3 2" xfId="40046" xr:uid="{00000000-0005-0000-0000-0000FB9B0000}"/>
    <cellStyle name="Normal 3 3 2 3 3 2 2" xfId="40047" xr:uid="{00000000-0005-0000-0000-0000FC9B0000}"/>
    <cellStyle name="Normal 3 3 2 3 3 3" xfId="40048" xr:uid="{00000000-0005-0000-0000-0000FD9B0000}"/>
    <cellStyle name="Normal 3 3 2 3 4" xfId="40049" xr:uid="{00000000-0005-0000-0000-0000FE9B0000}"/>
    <cellStyle name="Normal 3 3 2 3 4 2" xfId="40050" xr:uid="{00000000-0005-0000-0000-0000FF9B0000}"/>
    <cellStyle name="Normal 3 3 2 3 5" xfId="40051" xr:uid="{00000000-0005-0000-0000-0000009C0000}"/>
    <cellStyle name="Normal 3 3 2 4" xfId="40052" xr:uid="{00000000-0005-0000-0000-0000019C0000}"/>
    <cellStyle name="Normal 3 3 2 4 2" xfId="40053" xr:uid="{00000000-0005-0000-0000-0000029C0000}"/>
    <cellStyle name="Normal 3 3 2 4 2 2" xfId="40054" xr:uid="{00000000-0005-0000-0000-0000039C0000}"/>
    <cellStyle name="Normal 3 3 2 4 3" xfId="40055" xr:uid="{00000000-0005-0000-0000-0000049C0000}"/>
    <cellStyle name="Normal 3 3 2 4 3 2" xfId="40056" xr:uid="{00000000-0005-0000-0000-0000059C0000}"/>
    <cellStyle name="Normal 3 3 2 4 4" xfId="40057" xr:uid="{00000000-0005-0000-0000-0000069C0000}"/>
    <cellStyle name="Normal 3 3 2 5" xfId="40058" xr:uid="{00000000-0005-0000-0000-0000079C0000}"/>
    <cellStyle name="Normal 3 3 2 5 2" xfId="40059" xr:uid="{00000000-0005-0000-0000-0000089C0000}"/>
    <cellStyle name="Normal 3 3 2 5 2 2" xfId="40060" xr:uid="{00000000-0005-0000-0000-0000099C0000}"/>
    <cellStyle name="Normal 3 3 2 5 3" xfId="40061" xr:uid="{00000000-0005-0000-0000-00000A9C0000}"/>
    <cellStyle name="Normal 3 3 2 5 3 2" xfId="40062" xr:uid="{00000000-0005-0000-0000-00000B9C0000}"/>
    <cellStyle name="Normal 3 3 2 5 4" xfId="40063" xr:uid="{00000000-0005-0000-0000-00000C9C0000}"/>
    <cellStyle name="Normal 3 3 2 6" xfId="40064" xr:uid="{00000000-0005-0000-0000-00000D9C0000}"/>
    <cellStyle name="Normal 3 3 2 6 2" xfId="40065" xr:uid="{00000000-0005-0000-0000-00000E9C0000}"/>
    <cellStyle name="Normal 3 3 2 6 2 2" xfId="40066" xr:uid="{00000000-0005-0000-0000-00000F9C0000}"/>
    <cellStyle name="Normal 3 3 2 6 3" xfId="40067" xr:uid="{00000000-0005-0000-0000-0000109C0000}"/>
    <cellStyle name="Normal 3 3 2 7" xfId="40068" xr:uid="{00000000-0005-0000-0000-0000119C0000}"/>
    <cellStyle name="Normal 3 3 2 7 2" xfId="40069" xr:uid="{00000000-0005-0000-0000-0000129C0000}"/>
    <cellStyle name="Normal 3 3 2 8" xfId="40070" xr:uid="{00000000-0005-0000-0000-0000139C0000}"/>
    <cellStyle name="Normal 3 3 2_BSD2" xfId="40071" xr:uid="{00000000-0005-0000-0000-0000149C0000}"/>
    <cellStyle name="Normal 3 3 3" xfId="40072" xr:uid="{00000000-0005-0000-0000-0000159C0000}"/>
    <cellStyle name="Normal 3 3 3 2" xfId="40073" xr:uid="{00000000-0005-0000-0000-0000169C0000}"/>
    <cellStyle name="Normal 3 3 3 2 2" xfId="40074" xr:uid="{00000000-0005-0000-0000-0000179C0000}"/>
    <cellStyle name="Normal 3 3 3 2 2 2" xfId="40075" xr:uid="{00000000-0005-0000-0000-0000189C0000}"/>
    <cellStyle name="Normal 3 3 3 2 3" xfId="40076" xr:uid="{00000000-0005-0000-0000-0000199C0000}"/>
    <cellStyle name="Normal 3 3 3 3" xfId="40077" xr:uid="{00000000-0005-0000-0000-00001A9C0000}"/>
    <cellStyle name="Normal 3 3 3 3 2" xfId="40078" xr:uid="{00000000-0005-0000-0000-00001B9C0000}"/>
    <cellStyle name="Normal 3 3 3 4" xfId="40079" xr:uid="{00000000-0005-0000-0000-00001C9C0000}"/>
    <cellStyle name="Normal 3 3 4" xfId="40080" xr:uid="{00000000-0005-0000-0000-00001D9C0000}"/>
    <cellStyle name="Normal 3 3 4 2" xfId="40081" xr:uid="{00000000-0005-0000-0000-00001E9C0000}"/>
    <cellStyle name="Normal 3 3 4 2 2" xfId="40082" xr:uid="{00000000-0005-0000-0000-00001F9C0000}"/>
    <cellStyle name="Normal 3 3 4 2 2 2" xfId="40083" xr:uid="{00000000-0005-0000-0000-0000209C0000}"/>
    <cellStyle name="Normal 3 3 4 2 3" xfId="40084" xr:uid="{00000000-0005-0000-0000-0000219C0000}"/>
    <cellStyle name="Normal 3 3 4 3" xfId="40085" xr:uid="{00000000-0005-0000-0000-0000229C0000}"/>
    <cellStyle name="Normal 3 3 4 3 2" xfId="40086" xr:uid="{00000000-0005-0000-0000-0000239C0000}"/>
    <cellStyle name="Normal 3 3 4 4" xfId="40087" xr:uid="{00000000-0005-0000-0000-0000249C0000}"/>
    <cellStyle name="Normal 3 3 5" xfId="40088" xr:uid="{00000000-0005-0000-0000-0000259C0000}"/>
    <cellStyle name="Normal 3 3 5 2" xfId="40089" xr:uid="{00000000-0005-0000-0000-0000269C0000}"/>
    <cellStyle name="Normal 3 3 5 2 2" xfId="40090" xr:uid="{00000000-0005-0000-0000-0000279C0000}"/>
    <cellStyle name="Normal 3 3 5 2 2 2" xfId="40091" xr:uid="{00000000-0005-0000-0000-0000289C0000}"/>
    <cellStyle name="Normal 3 3 5 2 3" xfId="40092" xr:uid="{00000000-0005-0000-0000-0000299C0000}"/>
    <cellStyle name="Normal 3 3 5 3" xfId="40093" xr:uid="{00000000-0005-0000-0000-00002A9C0000}"/>
    <cellStyle name="Normal 3 3 5 3 2" xfId="40094" xr:uid="{00000000-0005-0000-0000-00002B9C0000}"/>
    <cellStyle name="Normal 3 3 5 4" xfId="40095" xr:uid="{00000000-0005-0000-0000-00002C9C0000}"/>
    <cellStyle name="Normal 3 3 6" xfId="40096" xr:uid="{00000000-0005-0000-0000-00002D9C0000}"/>
    <cellStyle name="Normal 3 3 6 2" xfId="40097" xr:uid="{00000000-0005-0000-0000-00002E9C0000}"/>
    <cellStyle name="Normal 3 3 6 2 2" xfId="40098" xr:uid="{00000000-0005-0000-0000-00002F9C0000}"/>
    <cellStyle name="Normal 3 3 6 3" xfId="40099" xr:uid="{00000000-0005-0000-0000-0000309C0000}"/>
    <cellStyle name="Normal 3 3 7" xfId="40100" xr:uid="{00000000-0005-0000-0000-0000319C0000}"/>
    <cellStyle name="Normal 3 3 7 2" xfId="40101" xr:uid="{00000000-0005-0000-0000-0000329C0000}"/>
    <cellStyle name="Normal 3 3 8" xfId="40102" xr:uid="{00000000-0005-0000-0000-0000339C0000}"/>
    <cellStyle name="Normal 3 3 9" xfId="40103" xr:uid="{00000000-0005-0000-0000-0000349C0000}"/>
    <cellStyle name="Normal 3 3_BSD2" xfId="40104" xr:uid="{00000000-0005-0000-0000-0000359C0000}"/>
    <cellStyle name="Normal 3 30" xfId="40105" xr:uid="{00000000-0005-0000-0000-0000369C0000}"/>
    <cellStyle name="Normal 3 31" xfId="40106" xr:uid="{00000000-0005-0000-0000-0000379C0000}"/>
    <cellStyle name="Normal 3 32" xfId="40107" xr:uid="{00000000-0005-0000-0000-0000389C0000}"/>
    <cellStyle name="Normal 3 4" xfId="947" xr:uid="{00000000-0005-0000-0000-0000399C0000}"/>
    <cellStyle name="Normal 3 4 2" xfId="40108" xr:uid="{00000000-0005-0000-0000-00003A9C0000}"/>
    <cellStyle name="Normal 3 4 2 2" xfId="40109" xr:uid="{00000000-0005-0000-0000-00003B9C0000}"/>
    <cellStyle name="Normal 3 4 2 2 2" xfId="40110" xr:uid="{00000000-0005-0000-0000-00003C9C0000}"/>
    <cellStyle name="Normal 3 4 2 2 2 2" xfId="40111" xr:uid="{00000000-0005-0000-0000-00003D9C0000}"/>
    <cellStyle name="Normal 3 4 2 2 2 2 2" xfId="40112" xr:uid="{00000000-0005-0000-0000-00003E9C0000}"/>
    <cellStyle name="Normal 3 4 2 2 2 3" xfId="40113" xr:uid="{00000000-0005-0000-0000-00003F9C0000}"/>
    <cellStyle name="Normal 3 4 2 2 3" xfId="40114" xr:uid="{00000000-0005-0000-0000-0000409C0000}"/>
    <cellStyle name="Normal 3 4 2 2 3 2" xfId="40115" xr:uid="{00000000-0005-0000-0000-0000419C0000}"/>
    <cellStyle name="Normal 3 4 2 2 4" xfId="40116" xr:uid="{00000000-0005-0000-0000-0000429C0000}"/>
    <cellStyle name="Normal 3 4 2 3" xfId="40117" xr:uid="{00000000-0005-0000-0000-0000439C0000}"/>
    <cellStyle name="Normal 3 4 2 3 2" xfId="40118" xr:uid="{00000000-0005-0000-0000-0000449C0000}"/>
    <cellStyle name="Normal 3 4 2 3 2 2" xfId="40119" xr:uid="{00000000-0005-0000-0000-0000459C0000}"/>
    <cellStyle name="Normal 3 4 2 3 3" xfId="40120" xr:uid="{00000000-0005-0000-0000-0000469C0000}"/>
    <cellStyle name="Normal 3 4 2 4" xfId="40121" xr:uid="{00000000-0005-0000-0000-0000479C0000}"/>
    <cellStyle name="Normal 3 4 2 4 2" xfId="40122" xr:uid="{00000000-0005-0000-0000-0000489C0000}"/>
    <cellStyle name="Normal 3 4 2 5" xfId="40123" xr:uid="{00000000-0005-0000-0000-0000499C0000}"/>
    <cellStyle name="Normal 3 4 3" xfId="40124" xr:uid="{00000000-0005-0000-0000-00004A9C0000}"/>
    <cellStyle name="Normal 3 4 3 2" xfId="40125" xr:uid="{00000000-0005-0000-0000-00004B9C0000}"/>
    <cellStyle name="Normal 3 4 3 2 2" xfId="40126" xr:uid="{00000000-0005-0000-0000-00004C9C0000}"/>
    <cellStyle name="Normal 3 4 3 2 2 2" xfId="40127" xr:uid="{00000000-0005-0000-0000-00004D9C0000}"/>
    <cellStyle name="Normal 3 4 3 2 3" xfId="40128" xr:uid="{00000000-0005-0000-0000-00004E9C0000}"/>
    <cellStyle name="Normal 3 4 3 2 3 2" xfId="40129" xr:uid="{00000000-0005-0000-0000-00004F9C0000}"/>
    <cellStyle name="Normal 3 4 3 2 4" xfId="40130" xr:uid="{00000000-0005-0000-0000-0000509C0000}"/>
    <cellStyle name="Normal 3 4 3 3" xfId="40131" xr:uid="{00000000-0005-0000-0000-0000519C0000}"/>
    <cellStyle name="Normal 3 4 3 3 2" xfId="40132" xr:uid="{00000000-0005-0000-0000-0000529C0000}"/>
    <cellStyle name="Normal 3 4 3 3 2 2" xfId="40133" xr:uid="{00000000-0005-0000-0000-0000539C0000}"/>
    <cellStyle name="Normal 3 4 3 3 3" xfId="40134" xr:uid="{00000000-0005-0000-0000-0000549C0000}"/>
    <cellStyle name="Normal 3 4 3 4" xfId="40135" xr:uid="{00000000-0005-0000-0000-0000559C0000}"/>
    <cellStyle name="Normal 3 4 3 4 2" xfId="40136" xr:uid="{00000000-0005-0000-0000-0000569C0000}"/>
    <cellStyle name="Normal 3 4 3 5" xfId="40137" xr:uid="{00000000-0005-0000-0000-0000579C0000}"/>
    <cellStyle name="Normal 3 4 4" xfId="40138" xr:uid="{00000000-0005-0000-0000-0000589C0000}"/>
    <cellStyle name="Normal 3 4 4 2" xfId="40139" xr:uid="{00000000-0005-0000-0000-0000599C0000}"/>
    <cellStyle name="Normal 3 4 4 2 2" xfId="40140" xr:uid="{00000000-0005-0000-0000-00005A9C0000}"/>
    <cellStyle name="Normal 3 4 4 3" xfId="40141" xr:uid="{00000000-0005-0000-0000-00005B9C0000}"/>
    <cellStyle name="Normal 3 4 4 3 2" xfId="40142" xr:uid="{00000000-0005-0000-0000-00005C9C0000}"/>
    <cellStyle name="Normal 3 4 4 4" xfId="40143" xr:uid="{00000000-0005-0000-0000-00005D9C0000}"/>
    <cellStyle name="Normal 3 4 5" xfId="40144" xr:uid="{00000000-0005-0000-0000-00005E9C0000}"/>
    <cellStyle name="Normal 3 4 5 2" xfId="40145" xr:uid="{00000000-0005-0000-0000-00005F9C0000}"/>
    <cellStyle name="Normal 3 4 5 2 2" xfId="40146" xr:uid="{00000000-0005-0000-0000-0000609C0000}"/>
    <cellStyle name="Normal 3 4 5 3" xfId="40147" xr:uid="{00000000-0005-0000-0000-0000619C0000}"/>
    <cellStyle name="Normal 3 4 5 3 2" xfId="40148" xr:uid="{00000000-0005-0000-0000-0000629C0000}"/>
    <cellStyle name="Normal 3 4 5 4" xfId="40149" xr:uid="{00000000-0005-0000-0000-0000639C0000}"/>
    <cellStyle name="Normal 3 4 6" xfId="40150" xr:uid="{00000000-0005-0000-0000-0000649C0000}"/>
    <cellStyle name="Normal 3 4 6 2" xfId="40151" xr:uid="{00000000-0005-0000-0000-0000659C0000}"/>
    <cellStyle name="Normal 3 4 6 2 2" xfId="40152" xr:uid="{00000000-0005-0000-0000-0000669C0000}"/>
    <cellStyle name="Normal 3 4 6 3" xfId="40153" xr:uid="{00000000-0005-0000-0000-0000679C0000}"/>
    <cellStyle name="Normal 3 4 7" xfId="40154" xr:uid="{00000000-0005-0000-0000-0000689C0000}"/>
    <cellStyle name="Normal 3 4 7 2" xfId="40155" xr:uid="{00000000-0005-0000-0000-0000699C0000}"/>
    <cellStyle name="Normal 3 4 8" xfId="40156" xr:uid="{00000000-0005-0000-0000-00006A9C0000}"/>
    <cellStyle name="Normal 3 5" xfId="40157" xr:uid="{00000000-0005-0000-0000-00006B9C0000}"/>
    <cellStyle name="Normal 3 5 2" xfId="40158" xr:uid="{00000000-0005-0000-0000-00006C9C0000}"/>
    <cellStyle name="Normal 3 5 2 2" xfId="40159" xr:uid="{00000000-0005-0000-0000-00006D9C0000}"/>
    <cellStyle name="Normal 3 5 3" xfId="40160" xr:uid="{00000000-0005-0000-0000-00006E9C0000}"/>
    <cellStyle name="Normal 3 5 4" xfId="40161" xr:uid="{00000000-0005-0000-0000-00006F9C0000}"/>
    <cellStyle name="Normal 3 6" xfId="40162" xr:uid="{00000000-0005-0000-0000-0000709C0000}"/>
    <cellStyle name="Normal 3 6 2" xfId="40163" xr:uid="{00000000-0005-0000-0000-0000719C0000}"/>
    <cellStyle name="Normal 3 6 2 2" xfId="40164" xr:uid="{00000000-0005-0000-0000-0000729C0000}"/>
    <cellStyle name="Normal 3 6 3" xfId="40165" xr:uid="{00000000-0005-0000-0000-0000739C0000}"/>
    <cellStyle name="Normal 3 6 4" xfId="40166" xr:uid="{00000000-0005-0000-0000-0000749C0000}"/>
    <cellStyle name="Normal 3 7" xfId="40167" xr:uid="{00000000-0005-0000-0000-0000759C0000}"/>
    <cellStyle name="Normal 3 7 2" xfId="40168" xr:uid="{00000000-0005-0000-0000-0000769C0000}"/>
    <cellStyle name="Normal 3 7 2 2" xfId="40169" xr:uid="{00000000-0005-0000-0000-0000779C0000}"/>
    <cellStyle name="Normal 3 7 2 2 2" xfId="40170" xr:uid="{00000000-0005-0000-0000-0000789C0000}"/>
    <cellStyle name="Normal 3 7 2 2 3" xfId="40171" xr:uid="{00000000-0005-0000-0000-0000799C0000}"/>
    <cellStyle name="Normal 3 7 2 3" xfId="40172" xr:uid="{00000000-0005-0000-0000-00007A9C0000}"/>
    <cellStyle name="Normal 3 7 2 4" xfId="40173" xr:uid="{00000000-0005-0000-0000-00007B9C0000}"/>
    <cellStyle name="Normal 3 7 2 4 2" xfId="40174" xr:uid="{00000000-0005-0000-0000-00007C9C0000}"/>
    <cellStyle name="Normal 3 7 2 4 3" xfId="40175" xr:uid="{00000000-0005-0000-0000-00007D9C0000}"/>
    <cellStyle name="Normal 3 7 2 5" xfId="40176" xr:uid="{00000000-0005-0000-0000-00007E9C0000}"/>
    <cellStyle name="Normal 3 7 2 6" xfId="40177" xr:uid="{00000000-0005-0000-0000-00007F9C0000}"/>
    <cellStyle name="Normal 3 7 2 7" xfId="40178" xr:uid="{00000000-0005-0000-0000-0000809C0000}"/>
    <cellStyle name="Normal 3 7 3" xfId="40179" xr:uid="{00000000-0005-0000-0000-0000819C0000}"/>
    <cellStyle name="Normal 3 7 3 2" xfId="40180" xr:uid="{00000000-0005-0000-0000-0000829C0000}"/>
    <cellStyle name="Normal 3 7 3 3" xfId="40181" xr:uid="{00000000-0005-0000-0000-0000839C0000}"/>
    <cellStyle name="Normal 3 7 4" xfId="40182" xr:uid="{00000000-0005-0000-0000-0000849C0000}"/>
    <cellStyle name="Normal 3 7 4 2" xfId="40183" xr:uid="{00000000-0005-0000-0000-0000859C0000}"/>
    <cellStyle name="Normal 3 7 4 3" xfId="40184" xr:uid="{00000000-0005-0000-0000-0000869C0000}"/>
    <cellStyle name="Normal 3 7 5" xfId="40185" xr:uid="{00000000-0005-0000-0000-0000879C0000}"/>
    <cellStyle name="Normal 3 7 6" xfId="40186" xr:uid="{00000000-0005-0000-0000-0000889C0000}"/>
    <cellStyle name="Normal 3 7 7" xfId="40187" xr:uid="{00000000-0005-0000-0000-0000899C0000}"/>
    <cellStyle name="Normal 3 7 8" xfId="40188" xr:uid="{00000000-0005-0000-0000-00008A9C0000}"/>
    <cellStyle name="Normal 3 8" xfId="40189" xr:uid="{00000000-0005-0000-0000-00008B9C0000}"/>
    <cellStyle name="Normal 3 8 2" xfId="40190" xr:uid="{00000000-0005-0000-0000-00008C9C0000}"/>
    <cellStyle name="Normal 3 8 2 2" xfId="40191" xr:uid="{00000000-0005-0000-0000-00008D9C0000}"/>
    <cellStyle name="Normal 3 8 2 3" xfId="40192" xr:uid="{00000000-0005-0000-0000-00008E9C0000}"/>
    <cellStyle name="Normal 3 8 3" xfId="40193" xr:uid="{00000000-0005-0000-0000-00008F9C0000}"/>
    <cellStyle name="Normal 3 8 4" xfId="40194" xr:uid="{00000000-0005-0000-0000-0000909C0000}"/>
    <cellStyle name="Normal 3 8 5" xfId="40195" xr:uid="{00000000-0005-0000-0000-0000919C0000}"/>
    <cellStyle name="Normal 3 8 6" xfId="40196" xr:uid="{00000000-0005-0000-0000-0000929C0000}"/>
    <cellStyle name="Normal 3 9" xfId="40197" xr:uid="{00000000-0005-0000-0000-0000939C0000}"/>
    <cellStyle name="Normal 3 9 2" xfId="40198" xr:uid="{00000000-0005-0000-0000-0000949C0000}"/>
    <cellStyle name="Normal 3 9 3" xfId="40199" xr:uid="{00000000-0005-0000-0000-0000959C0000}"/>
    <cellStyle name="Normal 3_A-LD 01-2008" xfId="40200" xr:uid="{00000000-0005-0000-0000-0000969C0000}"/>
    <cellStyle name="Normal 30" xfId="204" xr:uid="{00000000-0005-0000-0000-0000979C0000}"/>
    <cellStyle name="Normal 30 2" xfId="40201" xr:uid="{00000000-0005-0000-0000-0000989C0000}"/>
    <cellStyle name="Normal 30 2 2" xfId="40202" xr:uid="{00000000-0005-0000-0000-0000999C0000}"/>
    <cellStyle name="Normal 30 2 2 2" xfId="40203" xr:uid="{00000000-0005-0000-0000-00009A9C0000}"/>
    <cellStyle name="Normal 30 2 2 3" xfId="40204" xr:uid="{00000000-0005-0000-0000-00009B9C0000}"/>
    <cellStyle name="Normal 30 2 2 4" xfId="40205" xr:uid="{00000000-0005-0000-0000-00009C9C0000}"/>
    <cellStyle name="Normal 30 2 3" xfId="40206" xr:uid="{00000000-0005-0000-0000-00009D9C0000}"/>
    <cellStyle name="Normal 30 2 3 2" xfId="40207" xr:uid="{00000000-0005-0000-0000-00009E9C0000}"/>
    <cellStyle name="Normal 30 2 3 3" xfId="40208" xr:uid="{00000000-0005-0000-0000-00009F9C0000}"/>
    <cellStyle name="Normal 30 2 3 4" xfId="40209" xr:uid="{00000000-0005-0000-0000-0000A09C0000}"/>
    <cellStyle name="Normal 30 2 4" xfId="40210" xr:uid="{00000000-0005-0000-0000-0000A19C0000}"/>
    <cellStyle name="Normal 30 2 5" xfId="40211" xr:uid="{00000000-0005-0000-0000-0000A29C0000}"/>
    <cellStyle name="Normal 30 2 6" xfId="40212" xr:uid="{00000000-0005-0000-0000-0000A39C0000}"/>
    <cellStyle name="Normal 30 3" xfId="40213" xr:uid="{00000000-0005-0000-0000-0000A49C0000}"/>
    <cellStyle name="Normal 30 3 2" xfId="40214" xr:uid="{00000000-0005-0000-0000-0000A59C0000}"/>
    <cellStyle name="Normal 30 3 2 2" xfId="40215" xr:uid="{00000000-0005-0000-0000-0000A69C0000}"/>
    <cellStyle name="Normal 30 3 2 3" xfId="40216" xr:uid="{00000000-0005-0000-0000-0000A79C0000}"/>
    <cellStyle name="Normal 30 3 2 4" xfId="40217" xr:uid="{00000000-0005-0000-0000-0000A89C0000}"/>
    <cellStyle name="Normal 30 3 3" xfId="40218" xr:uid="{00000000-0005-0000-0000-0000A99C0000}"/>
    <cellStyle name="Normal 30 3 3 2" xfId="40219" xr:uid="{00000000-0005-0000-0000-0000AA9C0000}"/>
    <cellStyle name="Normal 30 3 3 3" xfId="40220" xr:uid="{00000000-0005-0000-0000-0000AB9C0000}"/>
    <cellStyle name="Normal 30 3 3 4" xfId="40221" xr:uid="{00000000-0005-0000-0000-0000AC9C0000}"/>
    <cellStyle name="Normal 30 3 4" xfId="40222" xr:uid="{00000000-0005-0000-0000-0000AD9C0000}"/>
    <cellStyle name="Normal 30 3 5" xfId="40223" xr:uid="{00000000-0005-0000-0000-0000AE9C0000}"/>
    <cellStyle name="Normal 30 3 6" xfId="40224" xr:uid="{00000000-0005-0000-0000-0000AF9C0000}"/>
    <cellStyle name="Normal 30 4" xfId="40225" xr:uid="{00000000-0005-0000-0000-0000B09C0000}"/>
    <cellStyle name="Normal 30 4 2" xfId="40226" xr:uid="{00000000-0005-0000-0000-0000B19C0000}"/>
    <cellStyle name="Normal 30 4 3" xfId="40227" xr:uid="{00000000-0005-0000-0000-0000B29C0000}"/>
    <cellStyle name="Normal 30 4 4" xfId="40228" xr:uid="{00000000-0005-0000-0000-0000B39C0000}"/>
    <cellStyle name="Normal 30 5" xfId="40229" xr:uid="{00000000-0005-0000-0000-0000B49C0000}"/>
    <cellStyle name="Normal 30 5 2" xfId="40230" xr:uid="{00000000-0005-0000-0000-0000B59C0000}"/>
    <cellStyle name="Normal 30 5 3" xfId="40231" xr:uid="{00000000-0005-0000-0000-0000B69C0000}"/>
    <cellStyle name="Normal 30 5 4" xfId="40232" xr:uid="{00000000-0005-0000-0000-0000B79C0000}"/>
    <cellStyle name="Normal 30 6" xfId="40233" xr:uid="{00000000-0005-0000-0000-0000B89C0000}"/>
    <cellStyle name="Normal 30 7" xfId="40234" xr:uid="{00000000-0005-0000-0000-0000B99C0000}"/>
    <cellStyle name="Normal 30 8" xfId="40235" xr:uid="{00000000-0005-0000-0000-0000BA9C0000}"/>
    <cellStyle name="Normal 300" xfId="40236" xr:uid="{00000000-0005-0000-0000-0000BB9C0000}"/>
    <cellStyle name="Normal 300 2" xfId="40237" xr:uid="{00000000-0005-0000-0000-0000BC9C0000}"/>
    <cellStyle name="Normal 300 3" xfId="40238" xr:uid="{00000000-0005-0000-0000-0000BD9C0000}"/>
    <cellStyle name="Normal 300 4" xfId="40239" xr:uid="{00000000-0005-0000-0000-0000BE9C0000}"/>
    <cellStyle name="Normal 301" xfId="40240" xr:uid="{00000000-0005-0000-0000-0000BF9C0000}"/>
    <cellStyle name="Normal 301 2" xfId="40241" xr:uid="{00000000-0005-0000-0000-0000C09C0000}"/>
    <cellStyle name="Normal 301 3" xfId="40242" xr:uid="{00000000-0005-0000-0000-0000C19C0000}"/>
    <cellStyle name="Normal 301 4" xfId="40243" xr:uid="{00000000-0005-0000-0000-0000C29C0000}"/>
    <cellStyle name="Normal 302" xfId="40244" xr:uid="{00000000-0005-0000-0000-0000C39C0000}"/>
    <cellStyle name="Normal 302 2" xfId="40245" xr:uid="{00000000-0005-0000-0000-0000C49C0000}"/>
    <cellStyle name="Normal 302 3" xfId="40246" xr:uid="{00000000-0005-0000-0000-0000C59C0000}"/>
    <cellStyle name="Normal 302 4" xfId="40247" xr:uid="{00000000-0005-0000-0000-0000C69C0000}"/>
    <cellStyle name="Normal 303" xfId="40248" xr:uid="{00000000-0005-0000-0000-0000C79C0000}"/>
    <cellStyle name="Normal 303 2" xfId="40249" xr:uid="{00000000-0005-0000-0000-0000C89C0000}"/>
    <cellStyle name="Normal 303 3" xfId="40250" xr:uid="{00000000-0005-0000-0000-0000C99C0000}"/>
    <cellStyle name="Normal 303 4" xfId="40251" xr:uid="{00000000-0005-0000-0000-0000CA9C0000}"/>
    <cellStyle name="Normal 304" xfId="40252" xr:uid="{00000000-0005-0000-0000-0000CB9C0000}"/>
    <cellStyle name="Normal 304 2" xfId="40253" xr:uid="{00000000-0005-0000-0000-0000CC9C0000}"/>
    <cellStyle name="Normal 304 3" xfId="40254" xr:uid="{00000000-0005-0000-0000-0000CD9C0000}"/>
    <cellStyle name="Normal 304 4" xfId="40255" xr:uid="{00000000-0005-0000-0000-0000CE9C0000}"/>
    <cellStyle name="Normal 305" xfId="40256" xr:uid="{00000000-0005-0000-0000-0000CF9C0000}"/>
    <cellStyle name="Normal 305 2" xfId="40257" xr:uid="{00000000-0005-0000-0000-0000D09C0000}"/>
    <cellStyle name="Normal 305 3" xfId="40258" xr:uid="{00000000-0005-0000-0000-0000D19C0000}"/>
    <cellStyle name="Normal 305 4" xfId="40259" xr:uid="{00000000-0005-0000-0000-0000D29C0000}"/>
    <cellStyle name="Normal 306" xfId="40260" xr:uid="{00000000-0005-0000-0000-0000D39C0000}"/>
    <cellStyle name="Normal 306 2" xfId="40261" xr:uid="{00000000-0005-0000-0000-0000D49C0000}"/>
    <cellStyle name="Normal 306 3" xfId="40262" xr:uid="{00000000-0005-0000-0000-0000D59C0000}"/>
    <cellStyle name="Normal 306 4" xfId="40263" xr:uid="{00000000-0005-0000-0000-0000D69C0000}"/>
    <cellStyle name="Normal 307" xfId="40264" xr:uid="{00000000-0005-0000-0000-0000D79C0000}"/>
    <cellStyle name="Normal 307 2" xfId="40265" xr:uid="{00000000-0005-0000-0000-0000D89C0000}"/>
    <cellStyle name="Normal 307 3" xfId="40266" xr:uid="{00000000-0005-0000-0000-0000D99C0000}"/>
    <cellStyle name="Normal 307 4" xfId="40267" xr:uid="{00000000-0005-0000-0000-0000DA9C0000}"/>
    <cellStyle name="Normal 308" xfId="40268" xr:uid="{00000000-0005-0000-0000-0000DB9C0000}"/>
    <cellStyle name="Normal 308 2" xfId="40269" xr:uid="{00000000-0005-0000-0000-0000DC9C0000}"/>
    <cellStyle name="Normal 308 3" xfId="40270" xr:uid="{00000000-0005-0000-0000-0000DD9C0000}"/>
    <cellStyle name="Normal 308 4" xfId="40271" xr:uid="{00000000-0005-0000-0000-0000DE9C0000}"/>
    <cellStyle name="Normal 309" xfId="40272" xr:uid="{00000000-0005-0000-0000-0000DF9C0000}"/>
    <cellStyle name="Normal 309 2" xfId="40273" xr:uid="{00000000-0005-0000-0000-0000E09C0000}"/>
    <cellStyle name="Normal 309 3" xfId="40274" xr:uid="{00000000-0005-0000-0000-0000E19C0000}"/>
    <cellStyle name="Normal 309 4" xfId="40275" xr:uid="{00000000-0005-0000-0000-0000E29C0000}"/>
    <cellStyle name="Normal 31" xfId="205" xr:uid="{00000000-0005-0000-0000-0000E39C0000}"/>
    <cellStyle name="Normal 31 2" xfId="40276" xr:uid="{00000000-0005-0000-0000-0000E49C0000}"/>
    <cellStyle name="Normal 31 2 2" xfId="40277" xr:uid="{00000000-0005-0000-0000-0000E59C0000}"/>
    <cellStyle name="Normal 31 2 2 2" xfId="40278" xr:uid="{00000000-0005-0000-0000-0000E69C0000}"/>
    <cellStyle name="Normal 31 2 2 3" xfId="40279" xr:uid="{00000000-0005-0000-0000-0000E79C0000}"/>
    <cellStyle name="Normal 31 2 2 4" xfId="40280" xr:uid="{00000000-0005-0000-0000-0000E89C0000}"/>
    <cellStyle name="Normal 31 2 3" xfId="40281" xr:uid="{00000000-0005-0000-0000-0000E99C0000}"/>
    <cellStyle name="Normal 31 2 3 2" xfId="40282" xr:uid="{00000000-0005-0000-0000-0000EA9C0000}"/>
    <cellStyle name="Normal 31 2 3 3" xfId="40283" xr:uid="{00000000-0005-0000-0000-0000EB9C0000}"/>
    <cellStyle name="Normal 31 2 3 4" xfId="40284" xr:uid="{00000000-0005-0000-0000-0000EC9C0000}"/>
    <cellStyle name="Normal 31 2 4" xfId="40285" xr:uid="{00000000-0005-0000-0000-0000ED9C0000}"/>
    <cellStyle name="Normal 31 2 5" xfId="40286" xr:uid="{00000000-0005-0000-0000-0000EE9C0000}"/>
    <cellStyle name="Normal 31 2 6" xfId="40287" xr:uid="{00000000-0005-0000-0000-0000EF9C0000}"/>
    <cellStyle name="Normal 31 3" xfId="40288" xr:uid="{00000000-0005-0000-0000-0000F09C0000}"/>
    <cellStyle name="Normal 31 3 2" xfId="40289" xr:uid="{00000000-0005-0000-0000-0000F19C0000}"/>
    <cellStyle name="Normal 31 3 2 2" xfId="40290" xr:uid="{00000000-0005-0000-0000-0000F29C0000}"/>
    <cellStyle name="Normal 31 3 2 3" xfId="40291" xr:uid="{00000000-0005-0000-0000-0000F39C0000}"/>
    <cellStyle name="Normal 31 3 2 4" xfId="40292" xr:uid="{00000000-0005-0000-0000-0000F49C0000}"/>
    <cellStyle name="Normal 31 3 3" xfId="40293" xr:uid="{00000000-0005-0000-0000-0000F59C0000}"/>
    <cellStyle name="Normal 31 3 3 2" xfId="40294" xr:uid="{00000000-0005-0000-0000-0000F69C0000}"/>
    <cellStyle name="Normal 31 3 3 3" xfId="40295" xr:uid="{00000000-0005-0000-0000-0000F79C0000}"/>
    <cellStyle name="Normal 31 3 3 4" xfId="40296" xr:uid="{00000000-0005-0000-0000-0000F89C0000}"/>
    <cellStyle name="Normal 31 3 4" xfId="40297" xr:uid="{00000000-0005-0000-0000-0000F99C0000}"/>
    <cellStyle name="Normal 31 3 5" xfId="40298" xr:uid="{00000000-0005-0000-0000-0000FA9C0000}"/>
    <cellStyle name="Normal 31 3 6" xfId="40299" xr:uid="{00000000-0005-0000-0000-0000FB9C0000}"/>
    <cellStyle name="Normal 31 4" xfId="40300" xr:uid="{00000000-0005-0000-0000-0000FC9C0000}"/>
    <cellStyle name="Normal 31 4 2" xfId="40301" xr:uid="{00000000-0005-0000-0000-0000FD9C0000}"/>
    <cellStyle name="Normal 31 4 3" xfId="40302" xr:uid="{00000000-0005-0000-0000-0000FE9C0000}"/>
    <cellStyle name="Normal 31 4 4" xfId="40303" xr:uid="{00000000-0005-0000-0000-0000FF9C0000}"/>
    <cellStyle name="Normal 31 5" xfId="40304" xr:uid="{00000000-0005-0000-0000-0000009D0000}"/>
    <cellStyle name="Normal 31 5 2" xfId="40305" xr:uid="{00000000-0005-0000-0000-0000019D0000}"/>
    <cellStyle name="Normal 31 5 3" xfId="40306" xr:uid="{00000000-0005-0000-0000-0000029D0000}"/>
    <cellStyle name="Normal 31 5 4" xfId="40307" xr:uid="{00000000-0005-0000-0000-0000039D0000}"/>
    <cellStyle name="Normal 31 6" xfId="40308" xr:uid="{00000000-0005-0000-0000-0000049D0000}"/>
    <cellStyle name="Normal 31 7" xfId="40309" xr:uid="{00000000-0005-0000-0000-0000059D0000}"/>
    <cellStyle name="Normal 31 8" xfId="40310" xr:uid="{00000000-0005-0000-0000-0000069D0000}"/>
    <cellStyle name="Normal 310" xfId="40311" xr:uid="{00000000-0005-0000-0000-0000079D0000}"/>
    <cellStyle name="Normal 310 2" xfId="40312" xr:uid="{00000000-0005-0000-0000-0000089D0000}"/>
    <cellStyle name="Normal 310 3" xfId="40313" xr:uid="{00000000-0005-0000-0000-0000099D0000}"/>
    <cellStyle name="Normal 310 4" xfId="40314" xr:uid="{00000000-0005-0000-0000-00000A9D0000}"/>
    <cellStyle name="Normal 311" xfId="40315" xr:uid="{00000000-0005-0000-0000-00000B9D0000}"/>
    <cellStyle name="Normal 311 2" xfId="40316" xr:uid="{00000000-0005-0000-0000-00000C9D0000}"/>
    <cellStyle name="Normal 311 3" xfId="40317" xr:uid="{00000000-0005-0000-0000-00000D9D0000}"/>
    <cellStyle name="Normal 311 4" xfId="40318" xr:uid="{00000000-0005-0000-0000-00000E9D0000}"/>
    <cellStyle name="Normal 312" xfId="40319" xr:uid="{00000000-0005-0000-0000-00000F9D0000}"/>
    <cellStyle name="Normal 312 2" xfId="40320" xr:uid="{00000000-0005-0000-0000-0000109D0000}"/>
    <cellStyle name="Normal 312 3" xfId="40321" xr:uid="{00000000-0005-0000-0000-0000119D0000}"/>
    <cellStyle name="Normal 312 4" xfId="40322" xr:uid="{00000000-0005-0000-0000-0000129D0000}"/>
    <cellStyle name="Normal 313" xfId="40323" xr:uid="{00000000-0005-0000-0000-0000139D0000}"/>
    <cellStyle name="Normal 313 2" xfId="40324" xr:uid="{00000000-0005-0000-0000-0000149D0000}"/>
    <cellStyle name="Normal 313 3" xfId="40325" xr:uid="{00000000-0005-0000-0000-0000159D0000}"/>
    <cellStyle name="Normal 313 4" xfId="40326" xr:uid="{00000000-0005-0000-0000-0000169D0000}"/>
    <cellStyle name="Normal 314" xfId="40327" xr:uid="{00000000-0005-0000-0000-0000179D0000}"/>
    <cellStyle name="Normal 314 2" xfId="40328" xr:uid="{00000000-0005-0000-0000-0000189D0000}"/>
    <cellStyle name="Normal 314 3" xfId="40329" xr:uid="{00000000-0005-0000-0000-0000199D0000}"/>
    <cellStyle name="Normal 314 4" xfId="40330" xr:uid="{00000000-0005-0000-0000-00001A9D0000}"/>
    <cellStyle name="Normal 315" xfId="40331" xr:uid="{00000000-0005-0000-0000-00001B9D0000}"/>
    <cellStyle name="Normal 315 2" xfId="40332" xr:uid="{00000000-0005-0000-0000-00001C9D0000}"/>
    <cellStyle name="Normal 315 2 2" xfId="40333" xr:uid="{00000000-0005-0000-0000-00001D9D0000}"/>
    <cellStyle name="Normal 315 3" xfId="40334" xr:uid="{00000000-0005-0000-0000-00001E9D0000}"/>
    <cellStyle name="Normal 315 4" xfId="40335" xr:uid="{00000000-0005-0000-0000-00001F9D0000}"/>
    <cellStyle name="Normal 315 5" xfId="40336" xr:uid="{00000000-0005-0000-0000-0000209D0000}"/>
    <cellStyle name="Normal 316" xfId="40337" xr:uid="{00000000-0005-0000-0000-0000219D0000}"/>
    <cellStyle name="Normal 316 2" xfId="40338" xr:uid="{00000000-0005-0000-0000-0000229D0000}"/>
    <cellStyle name="Normal 316 2 2" xfId="40339" xr:uid="{00000000-0005-0000-0000-0000239D0000}"/>
    <cellStyle name="Normal 316 3" xfId="40340" xr:uid="{00000000-0005-0000-0000-0000249D0000}"/>
    <cellStyle name="Normal 316 4" xfId="40341" xr:uid="{00000000-0005-0000-0000-0000259D0000}"/>
    <cellStyle name="Normal 316 5" xfId="40342" xr:uid="{00000000-0005-0000-0000-0000269D0000}"/>
    <cellStyle name="Normal 317" xfId="40343" xr:uid="{00000000-0005-0000-0000-0000279D0000}"/>
    <cellStyle name="Normal 317 2" xfId="40344" xr:uid="{00000000-0005-0000-0000-0000289D0000}"/>
    <cellStyle name="Normal 317 2 2" xfId="40345" xr:uid="{00000000-0005-0000-0000-0000299D0000}"/>
    <cellStyle name="Normal 317 3" xfId="40346" xr:uid="{00000000-0005-0000-0000-00002A9D0000}"/>
    <cellStyle name="Normal 317 4" xfId="40347" xr:uid="{00000000-0005-0000-0000-00002B9D0000}"/>
    <cellStyle name="Normal 317 5" xfId="40348" xr:uid="{00000000-0005-0000-0000-00002C9D0000}"/>
    <cellStyle name="Normal 318" xfId="40349" xr:uid="{00000000-0005-0000-0000-00002D9D0000}"/>
    <cellStyle name="Normal 318 2" xfId="40350" xr:uid="{00000000-0005-0000-0000-00002E9D0000}"/>
    <cellStyle name="Normal 318 3" xfId="40351" xr:uid="{00000000-0005-0000-0000-00002F9D0000}"/>
    <cellStyle name="Normal 318 4" xfId="40352" xr:uid="{00000000-0005-0000-0000-0000309D0000}"/>
    <cellStyle name="Normal 318 5" xfId="40353" xr:uid="{00000000-0005-0000-0000-0000319D0000}"/>
    <cellStyle name="Normal 319" xfId="40354" xr:uid="{00000000-0005-0000-0000-0000329D0000}"/>
    <cellStyle name="Normal 319 2" xfId="40355" xr:uid="{00000000-0005-0000-0000-0000339D0000}"/>
    <cellStyle name="Normal 319 3" xfId="40356" xr:uid="{00000000-0005-0000-0000-0000349D0000}"/>
    <cellStyle name="Normal 319 4" xfId="40357" xr:uid="{00000000-0005-0000-0000-0000359D0000}"/>
    <cellStyle name="Normal 319 5" xfId="40358" xr:uid="{00000000-0005-0000-0000-0000369D0000}"/>
    <cellStyle name="Normal 32" xfId="206" xr:uid="{00000000-0005-0000-0000-0000379D0000}"/>
    <cellStyle name="Normal 32 10" xfId="40359" xr:uid="{00000000-0005-0000-0000-0000389D0000}"/>
    <cellStyle name="Normal 32 11" xfId="40360" xr:uid="{00000000-0005-0000-0000-0000399D0000}"/>
    <cellStyle name="Normal 32 2" xfId="40361" xr:uid="{00000000-0005-0000-0000-00003A9D0000}"/>
    <cellStyle name="Normal 32 2 2" xfId="40362" xr:uid="{00000000-0005-0000-0000-00003B9D0000}"/>
    <cellStyle name="Normal 32 2 2 2" xfId="40363" xr:uid="{00000000-0005-0000-0000-00003C9D0000}"/>
    <cellStyle name="Normal 32 2 2 3" xfId="40364" xr:uid="{00000000-0005-0000-0000-00003D9D0000}"/>
    <cellStyle name="Normal 32 2 2 4" xfId="40365" xr:uid="{00000000-0005-0000-0000-00003E9D0000}"/>
    <cellStyle name="Normal 32 2 3" xfId="40366" xr:uid="{00000000-0005-0000-0000-00003F9D0000}"/>
    <cellStyle name="Normal 32 2 3 2" xfId="40367" xr:uid="{00000000-0005-0000-0000-0000409D0000}"/>
    <cellStyle name="Normal 32 2 3 3" xfId="40368" xr:uid="{00000000-0005-0000-0000-0000419D0000}"/>
    <cellStyle name="Normal 32 2 3 4" xfId="40369" xr:uid="{00000000-0005-0000-0000-0000429D0000}"/>
    <cellStyle name="Normal 32 2 4" xfId="40370" xr:uid="{00000000-0005-0000-0000-0000439D0000}"/>
    <cellStyle name="Normal 32 2 5" xfId="40371" xr:uid="{00000000-0005-0000-0000-0000449D0000}"/>
    <cellStyle name="Normal 32 2 6" xfId="40372" xr:uid="{00000000-0005-0000-0000-0000459D0000}"/>
    <cellStyle name="Normal 32 3" xfId="40373" xr:uid="{00000000-0005-0000-0000-0000469D0000}"/>
    <cellStyle name="Normal 32 3 2" xfId="40374" xr:uid="{00000000-0005-0000-0000-0000479D0000}"/>
    <cellStyle name="Normal 32 3 2 2" xfId="40375" xr:uid="{00000000-0005-0000-0000-0000489D0000}"/>
    <cellStyle name="Normal 32 3 2 3" xfId="40376" xr:uid="{00000000-0005-0000-0000-0000499D0000}"/>
    <cellStyle name="Normal 32 3 2 4" xfId="40377" xr:uid="{00000000-0005-0000-0000-00004A9D0000}"/>
    <cellStyle name="Normal 32 3 3" xfId="40378" xr:uid="{00000000-0005-0000-0000-00004B9D0000}"/>
    <cellStyle name="Normal 32 3 3 2" xfId="40379" xr:uid="{00000000-0005-0000-0000-00004C9D0000}"/>
    <cellStyle name="Normal 32 3 3 3" xfId="40380" xr:uid="{00000000-0005-0000-0000-00004D9D0000}"/>
    <cellStyle name="Normal 32 3 3 4" xfId="40381" xr:uid="{00000000-0005-0000-0000-00004E9D0000}"/>
    <cellStyle name="Normal 32 3 4" xfId="40382" xr:uid="{00000000-0005-0000-0000-00004F9D0000}"/>
    <cellStyle name="Normal 32 3 5" xfId="40383" xr:uid="{00000000-0005-0000-0000-0000509D0000}"/>
    <cellStyle name="Normal 32 3 6" xfId="40384" xr:uid="{00000000-0005-0000-0000-0000519D0000}"/>
    <cellStyle name="Normal 32 4" xfId="40385" xr:uid="{00000000-0005-0000-0000-0000529D0000}"/>
    <cellStyle name="Normal 32 4 2" xfId="40386" xr:uid="{00000000-0005-0000-0000-0000539D0000}"/>
    <cellStyle name="Normal 32 4 3" xfId="40387" xr:uid="{00000000-0005-0000-0000-0000549D0000}"/>
    <cellStyle name="Normal 32 4 4" xfId="40388" xr:uid="{00000000-0005-0000-0000-0000559D0000}"/>
    <cellStyle name="Normal 32 5" xfId="40389" xr:uid="{00000000-0005-0000-0000-0000569D0000}"/>
    <cellStyle name="Normal 32 5 2" xfId="40390" xr:uid="{00000000-0005-0000-0000-0000579D0000}"/>
    <cellStyle name="Normal 32 5 3" xfId="40391" xr:uid="{00000000-0005-0000-0000-0000589D0000}"/>
    <cellStyle name="Normal 32 5 4" xfId="40392" xr:uid="{00000000-0005-0000-0000-0000599D0000}"/>
    <cellStyle name="Normal 32 6" xfId="40393" xr:uid="{00000000-0005-0000-0000-00005A9D0000}"/>
    <cellStyle name="Normal 32 7" xfId="40394" xr:uid="{00000000-0005-0000-0000-00005B9D0000}"/>
    <cellStyle name="Normal 32 8" xfId="40395" xr:uid="{00000000-0005-0000-0000-00005C9D0000}"/>
    <cellStyle name="Normal 32 9" xfId="40396" xr:uid="{00000000-0005-0000-0000-00005D9D0000}"/>
    <cellStyle name="Normal 32_Readme" xfId="40397" xr:uid="{00000000-0005-0000-0000-00005E9D0000}"/>
    <cellStyle name="Normal 320" xfId="40398" xr:uid="{00000000-0005-0000-0000-00005F9D0000}"/>
    <cellStyle name="Normal 320 2" xfId="40399" xr:uid="{00000000-0005-0000-0000-0000609D0000}"/>
    <cellStyle name="Normal 320 3" xfId="40400" xr:uid="{00000000-0005-0000-0000-0000619D0000}"/>
    <cellStyle name="Normal 320 4" xfId="40401" xr:uid="{00000000-0005-0000-0000-0000629D0000}"/>
    <cellStyle name="Normal 320 5" xfId="40402" xr:uid="{00000000-0005-0000-0000-0000639D0000}"/>
    <cellStyle name="Normal 321" xfId="40403" xr:uid="{00000000-0005-0000-0000-0000649D0000}"/>
    <cellStyle name="Normal 321 2" xfId="40404" xr:uid="{00000000-0005-0000-0000-0000659D0000}"/>
    <cellStyle name="Normal 321 3" xfId="40405" xr:uid="{00000000-0005-0000-0000-0000669D0000}"/>
    <cellStyle name="Normal 321 4" xfId="40406" xr:uid="{00000000-0005-0000-0000-0000679D0000}"/>
    <cellStyle name="Normal 321 5" xfId="40407" xr:uid="{00000000-0005-0000-0000-0000689D0000}"/>
    <cellStyle name="Normal 322" xfId="40408" xr:uid="{00000000-0005-0000-0000-0000699D0000}"/>
    <cellStyle name="Normal 322 2" xfId="40409" xr:uid="{00000000-0005-0000-0000-00006A9D0000}"/>
    <cellStyle name="Normal 322 3" xfId="40410" xr:uid="{00000000-0005-0000-0000-00006B9D0000}"/>
    <cellStyle name="Normal 322 4" xfId="40411" xr:uid="{00000000-0005-0000-0000-00006C9D0000}"/>
    <cellStyle name="Normal 322 5" xfId="40412" xr:uid="{00000000-0005-0000-0000-00006D9D0000}"/>
    <cellStyle name="Normal 323" xfId="40413" xr:uid="{00000000-0005-0000-0000-00006E9D0000}"/>
    <cellStyle name="Normal 323 2" xfId="40414" xr:uid="{00000000-0005-0000-0000-00006F9D0000}"/>
    <cellStyle name="Normal 323 3" xfId="40415" xr:uid="{00000000-0005-0000-0000-0000709D0000}"/>
    <cellStyle name="Normal 323 4" xfId="40416" xr:uid="{00000000-0005-0000-0000-0000719D0000}"/>
    <cellStyle name="Normal 323 5" xfId="40417" xr:uid="{00000000-0005-0000-0000-0000729D0000}"/>
    <cellStyle name="Normal 324" xfId="40418" xr:uid="{00000000-0005-0000-0000-0000739D0000}"/>
    <cellStyle name="Normal 324 2" xfId="40419" xr:uid="{00000000-0005-0000-0000-0000749D0000}"/>
    <cellStyle name="Normal 324 3" xfId="40420" xr:uid="{00000000-0005-0000-0000-0000759D0000}"/>
    <cellStyle name="Normal 324 4" xfId="40421" xr:uid="{00000000-0005-0000-0000-0000769D0000}"/>
    <cellStyle name="Normal 324 5" xfId="40422" xr:uid="{00000000-0005-0000-0000-0000779D0000}"/>
    <cellStyle name="Normal 325" xfId="40423" xr:uid="{00000000-0005-0000-0000-0000789D0000}"/>
    <cellStyle name="Normal 325 2" xfId="40424" xr:uid="{00000000-0005-0000-0000-0000799D0000}"/>
    <cellStyle name="Normal 325 3" xfId="40425" xr:uid="{00000000-0005-0000-0000-00007A9D0000}"/>
    <cellStyle name="Normal 325 4" xfId="40426" xr:uid="{00000000-0005-0000-0000-00007B9D0000}"/>
    <cellStyle name="Normal 325 5" xfId="40427" xr:uid="{00000000-0005-0000-0000-00007C9D0000}"/>
    <cellStyle name="Normal 326" xfId="40428" xr:uid="{00000000-0005-0000-0000-00007D9D0000}"/>
    <cellStyle name="Normal 326 2" xfId="40429" xr:uid="{00000000-0005-0000-0000-00007E9D0000}"/>
    <cellStyle name="Normal 326 3" xfId="40430" xr:uid="{00000000-0005-0000-0000-00007F9D0000}"/>
    <cellStyle name="Normal 326 4" xfId="40431" xr:uid="{00000000-0005-0000-0000-0000809D0000}"/>
    <cellStyle name="Normal 326 5" xfId="40432" xr:uid="{00000000-0005-0000-0000-0000819D0000}"/>
    <cellStyle name="Normal 327" xfId="40433" xr:uid="{00000000-0005-0000-0000-0000829D0000}"/>
    <cellStyle name="Normal 327 2" xfId="40434" xr:uid="{00000000-0005-0000-0000-0000839D0000}"/>
    <cellStyle name="Normal 327 3" xfId="40435" xr:uid="{00000000-0005-0000-0000-0000849D0000}"/>
    <cellStyle name="Normal 327 4" xfId="40436" xr:uid="{00000000-0005-0000-0000-0000859D0000}"/>
    <cellStyle name="Normal 327 5" xfId="40437" xr:uid="{00000000-0005-0000-0000-0000869D0000}"/>
    <cellStyle name="Normal 328" xfId="40438" xr:uid="{00000000-0005-0000-0000-0000879D0000}"/>
    <cellStyle name="Normal 328 2" xfId="40439" xr:uid="{00000000-0005-0000-0000-0000889D0000}"/>
    <cellStyle name="Normal 328 3" xfId="40440" xr:uid="{00000000-0005-0000-0000-0000899D0000}"/>
    <cellStyle name="Normal 328 4" xfId="40441" xr:uid="{00000000-0005-0000-0000-00008A9D0000}"/>
    <cellStyle name="Normal 328 5" xfId="40442" xr:uid="{00000000-0005-0000-0000-00008B9D0000}"/>
    <cellStyle name="Normal 329" xfId="40443" xr:uid="{00000000-0005-0000-0000-00008C9D0000}"/>
    <cellStyle name="Normal 329 2" xfId="40444" xr:uid="{00000000-0005-0000-0000-00008D9D0000}"/>
    <cellStyle name="Normal 329 3" xfId="40445" xr:uid="{00000000-0005-0000-0000-00008E9D0000}"/>
    <cellStyle name="Normal 329 4" xfId="40446" xr:uid="{00000000-0005-0000-0000-00008F9D0000}"/>
    <cellStyle name="Normal 329 5" xfId="40447" xr:uid="{00000000-0005-0000-0000-0000909D0000}"/>
    <cellStyle name="Normal 33" xfId="207" xr:uid="{00000000-0005-0000-0000-0000919D0000}"/>
    <cellStyle name="Normal 33 2" xfId="40448" xr:uid="{00000000-0005-0000-0000-0000929D0000}"/>
    <cellStyle name="Normal 33 2 2" xfId="40449" xr:uid="{00000000-0005-0000-0000-0000939D0000}"/>
    <cellStyle name="Normal 33 2 2 2" xfId="40450" xr:uid="{00000000-0005-0000-0000-0000949D0000}"/>
    <cellStyle name="Normal 33 2 2 3" xfId="40451" xr:uid="{00000000-0005-0000-0000-0000959D0000}"/>
    <cellStyle name="Normal 33 2 2 4" xfId="40452" xr:uid="{00000000-0005-0000-0000-0000969D0000}"/>
    <cellStyle name="Normal 33 2 3" xfId="40453" xr:uid="{00000000-0005-0000-0000-0000979D0000}"/>
    <cellStyle name="Normal 33 2 3 2" xfId="40454" xr:uid="{00000000-0005-0000-0000-0000989D0000}"/>
    <cellStyle name="Normal 33 2 3 3" xfId="40455" xr:uid="{00000000-0005-0000-0000-0000999D0000}"/>
    <cellStyle name="Normal 33 2 3 4" xfId="40456" xr:uid="{00000000-0005-0000-0000-00009A9D0000}"/>
    <cellStyle name="Normal 33 2 4" xfId="40457" xr:uid="{00000000-0005-0000-0000-00009B9D0000}"/>
    <cellStyle name="Normal 33 2 5" xfId="40458" xr:uid="{00000000-0005-0000-0000-00009C9D0000}"/>
    <cellStyle name="Normal 33 2 6" xfId="40459" xr:uid="{00000000-0005-0000-0000-00009D9D0000}"/>
    <cellStyle name="Normal 33 3" xfId="40460" xr:uid="{00000000-0005-0000-0000-00009E9D0000}"/>
    <cellStyle name="Normal 33 3 2" xfId="40461" xr:uid="{00000000-0005-0000-0000-00009F9D0000}"/>
    <cellStyle name="Normal 33 3 2 2" xfId="40462" xr:uid="{00000000-0005-0000-0000-0000A09D0000}"/>
    <cellStyle name="Normal 33 3 2 3" xfId="40463" xr:uid="{00000000-0005-0000-0000-0000A19D0000}"/>
    <cellStyle name="Normal 33 3 2 4" xfId="40464" xr:uid="{00000000-0005-0000-0000-0000A29D0000}"/>
    <cellStyle name="Normal 33 3 3" xfId="40465" xr:uid="{00000000-0005-0000-0000-0000A39D0000}"/>
    <cellStyle name="Normal 33 3 3 2" xfId="40466" xr:uid="{00000000-0005-0000-0000-0000A49D0000}"/>
    <cellStyle name="Normal 33 3 3 3" xfId="40467" xr:uid="{00000000-0005-0000-0000-0000A59D0000}"/>
    <cellStyle name="Normal 33 3 3 4" xfId="40468" xr:uid="{00000000-0005-0000-0000-0000A69D0000}"/>
    <cellStyle name="Normal 33 3 4" xfId="40469" xr:uid="{00000000-0005-0000-0000-0000A79D0000}"/>
    <cellStyle name="Normal 33 3 5" xfId="40470" xr:uid="{00000000-0005-0000-0000-0000A89D0000}"/>
    <cellStyle name="Normal 33 3 6" xfId="40471" xr:uid="{00000000-0005-0000-0000-0000A99D0000}"/>
    <cellStyle name="Normal 33 4" xfId="40472" xr:uid="{00000000-0005-0000-0000-0000AA9D0000}"/>
    <cellStyle name="Normal 33 4 2" xfId="40473" xr:uid="{00000000-0005-0000-0000-0000AB9D0000}"/>
    <cellStyle name="Normal 33 4 3" xfId="40474" xr:uid="{00000000-0005-0000-0000-0000AC9D0000}"/>
    <cellStyle name="Normal 33 4 4" xfId="40475" xr:uid="{00000000-0005-0000-0000-0000AD9D0000}"/>
    <cellStyle name="Normal 33 5" xfId="40476" xr:uid="{00000000-0005-0000-0000-0000AE9D0000}"/>
    <cellStyle name="Normal 33 5 2" xfId="40477" xr:uid="{00000000-0005-0000-0000-0000AF9D0000}"/>
    <cellStyle name="Normal 33 5 3" xfId="40478" xr:uid="{00000000-0005-0000-0000-0000B09D0000}"/>
    <cellStyle name="Normal 33 5 4" xfId="40479" xr:uid="{00000000-0005-0000-0000-0000B19D0000}"/>
    <cellStyle name="Normal 33 6" xfId="40480" xr:uid="{00000000-0005-0000-0000-0000B29D0000}"/>
    <cellStyle name="Normal 33 7" xfId="40481" xr:uid="{00000000-0005-0000-0000-0000B39D0000}"/>
    <cellStyle name="Normal 33 8" xfId="40482" xr:uid="{00000000-0005-0000-0000-0000B49D0000}"/>
    <cellStyle name="Normal 330" xfId="40483" xr:uid="{00000000-0005-0000-0000-0000B59D0000}"/>
    <cellStyle name="Normal 330 2" xfId="40484" xr:uid="{00000000-0005-0000-0000-0000B69D0000}"/>
    <cellStyle name="Normal 330 3" xfId="40485" xr:uid="{00000000-0005-0000-0000-0000B79D0000}"/>
    <cellStyle name="Normal 330 4" xfId="40486" xr:uid="{00000000-0005-0000-0000-0000B89D0000}"/>
    <cellStyle name="Normal 330 5" xfId="40487" xr:uid="{00000000-0005-0000-0000-0000B99D0000}"/>
    <cellStyle name="Normal 331" xfId="40488" xr:uid="{00000000-0005-0000-0000-0000BA9D0000}"/>
    <cellStyle name="Normal 331 2" xfId="40489" xr:uid="{00000000-0005-0000-0000-0000BB9D0000}"/>
    <cellStyle name="Normal 331 3" xfId="40490" xr:uid="{00000000-0005-0000-0000-0000BC9D0000}"/>
    <cellStyle name="Normal 331 4" xfId="40491" xr:uid="{00000000-0005-0000-0000-0000BD9D0000}"/>
    <cellStyle name="Normal 331 5" xfId="40492" xr:uid="{00000000-0005-0000-0000-0000BE9D0000}"/>
    <cellStyle name="Normal 332" xfId="40493" xr:uid="{00000000-0005-0000-0000-0000BF9D0000}"/>
    <cellStyle name="Normal 332 2" xfId="40494" xr:uid="{00000000-0005-0000-0000-0000C09D0000}"/>
    <cellStyle name="Normal 332 3" xfId="40495" xr:uid="{00000000-0005-0000-0000-0000C19D0000}"/>
    <cellStyle name="Normal 332 4" xfId="40496" xr:uid="{00000000-0005-0000-0000-0000C29D0000}"/>
    <cellStyle name="Normal 332 5" xfId="40497" xr:uid="{00000000-0005-0000-0000-0000C39D0000}"/>
    <cellStyle name="Normal 333" xfId="40498" xr:uid="{00000000-0005-0000-0000-0000C49D0000}"/>
    <cellStyle name="Normal 333 2" xfId="40499" xr:uid="{00000000-0005-0000-0000-0000C59D0000}"/>
    <cellStyle name="Normal 333 3" xfId="40500" xr:uid="{00000000-0005-0000-0000-0000C69D0000}"/>
    <cellStyle name="Normal 333 4" xfId="40501" xr:uid="{00000000-0005-0000-0000-0000C79D0000}"/>
    <cellStyle name="Normal 333 5" xfId="40502" xr:uid="{00000000-0005-0000-0000-0000C89D0000}"/>
    <cellStyle name="Normal 334" xfId="40503" xr:uid="{00000000-0005-0000-0000-0000C99D0000}"/>
    <cellStyle name="Normal 334 2" xfId="40504" xr:uid="{00000000-0005-0000-0000-0000CA9D0000}"/>
    <cellStyle name="Normal 334 3" xfId="40505" xr:uid="{00000000-0005-0000-0000-0000CB9D0000}"/>
    <cellStyle name="Normal 334 4" xfId="40506" xr:uid="{00000000-0005-0000-0000-0000CC9D0000}"/>
    <cellStyle name="Normal 334 5" xfId="40507" xr:uid="{00000000-0005-0000-0000-0000CD9D0000}"/>
    <cellStyle name="Normal 335" xfId="40508" xr:uid="{00000000-0005-0000-0000-0000CE9D0000}"/>
    <cellStyle name="Normal 335 2" xfId="40509" xr:uid="{00000000-0005-0000-0000-0000CF9D0000}"/>
    <cellStyle name="Normal 335 3" xfId="40510" xr:uid="{00000000-0005-0000-0000-0000D09D0000}"/>
    <cellStyle name="Normal 335 4" xfId="40511" xr:uid="{00000000-0005-0000-0000-0000D19D0000}"/>
    <cellStyle name="Normal 335 5" xfId="40512" xr:uid="{00000000-0005-0000-0000-0000D29D0000}"/>
    <cellStyle name="Normal 336" xfId="40513" xr:uid="{00000000-0005-0000-0000-0000D39D0000}"/>
    <cellStyle name="Normal 336 2" xfId="40514" xr:uid="{00000000-0005-0000-0000-0000D49D0000}"/>
    <cellStyle name="Normal 336 3" xfId="40515" xr:uid="{00000000-0005-0000-0000-0000D59D0000}"/>
    <cellStyle name="Normal 336 4" xfId="40516" xr:uid="{00000000-0005-0000-0000-0000D69D0000}"/>
    <cellStyle name="Normal 336 5" xfId="40517" xr:uid="{00000000-0005-0000-0000-0000D79D0000}"/>
    <cellStyle name="Normal 337" xfId="40518" xr:uid="{00000000-0005-0000-0000-0000D89D0000}"/>
    <cellStyle name="Normal 337 2" xfId="40519" xr:uid="{00000000-0005-0000-0000-0000D99D0000}"/>
    <cellStyle name="Normal 337 3" xfId="40520" xr:uid="{00000000-0005-0000-0000-0000DA9D0000}"/>
    <cellStyle name="Normal 337 4" xfId="40521" xr:uid="{00000000-0005-0000-0000-0000DB9D0000}"/>
    <cellStyle name="Normal 337 5" xfId="40522" xr:uid="{00000000-0005-0000-0000-0000DC9D0000}"/>
    <cellStyle name="Normal 338" xfId="40523" xr:uid="{00000000-0005-0000-0000-0000DD9D0000}"/>
    <cellStyle name="Normal 338 2" xfId="40524" xr:uid="{00000000-0005-0000-0000-0000DE9D0000}"/>
    <cellStyle name="Normal 338 3" xfId="40525" xr:uid="{00000000-0005-0000-0000-0000DF9D0000}"/>
    <cellStyle name="Normal 338 4" xfId="40526" xr:uid="{00000000-0005-0000-0000-0000E09D0000}"/>
    <cellStyle name="Normal 338 5" xfId="40527" xr:uid="{00000000-0005-0000-0000-0000E19D0000}"/>
    <cellStyle name="Normal 339" xfId="40528" xr:uid="{00000000-0005-0000-0000-0000E29D0000}"/>
    <cellStyle name="Normal 339 2" xfId="40529" xr:uid="{00000000-0005-0000-0000-0000E39D0000}"/>
    <cellStyle name="Normal 339 3" xfId="40530" xr:uid="{00000000-0005-0000-0000-0000E49D0000}"/>
    <cellStyle name="Normal 339 4" xfId="40531" xr:uid="{00000000-0005-0000-0000-0000E59D0000}"/>
    <cellStyle name="Normal 339 5" xfId="40532" xr:uid="{00000000-0005-0000-0000-0000E69D0000}"/>
    <cellStyle name="Normal 34" xfId="208" xr:uid="{00000000-0005-0000-0000-0000E79D0000}"/>
    <cellStyle name="Normal 34 2" xfId="40533" xr:uid="{00000000-0005-0000-0000-0000E89D0000}"/>
    <cellStyle name="Normal 34 2 2" xfId="40534" xr:uid="{00000000-0005-0000-0000-0000E99D0000}"/>
    <cellStyle name="Normal 34 2 2 2" xfId="40535" xr:uid="{00000000-0005-0000-0000-0000EA9D0000}"/>
    <cellStyle name="Normal 34 2 2 3" xfId="40536" xr:uid="{00000000-0005-0000-0000-0000EB9D0000}"/>
    <cellStyle name="Normal 34 2 2 4" xfId="40537" xr:uid="{00000000-0005-0000-0000-0000EC9D0000}"/>
    <cellStyle name="Normal 34 2 3" xfId="40538" xr:uid="{00000000-0005-0000-0000-0000ED9D0000}"/>
    <cellStyle name="Normal 34 2 3 2" xfId="40539" xr:uid="{00000000-0005-0000-0000-0000EE9D0000}"/>
    <cellStyle name="Normal 34 2 3 3" xfId="40540" xr:uid="{00000000-0005-0000-0000-0000EF9D0000}"/>
    <cellStyle name="Normal 34 2 3 4" xfId="40541" xr:uid="{00000000-0005-0000-0000-0000F09D0000}"/>
    <cellStyle name="Normal 34 2 4" xfId="40542" xr:uid="{00000000-0005-0000-0000-0000F19D0000}"/>
    <cellStyle name="Normal 34 2 5" xfId="40543" xr:uid="{00000000-0005-0000-0000-0000F29D0000}"/>
    <cellStyle name="Normal 34 2 6" xfId="40544" xr:uid="{00000000-0005-0000-0000-0000F39D0000}"/>
    <cellStyle name="Normal 34 3" xfId="40545" xr:uid="{00000000-0005-0000-0000-0000F49D0000}"/>
    <cellStyle name="Normal 34 3 2" xfId="40546" xr:uid="{00000000-0005-0000-0000-0000F59D0000}"/>
    <cellStyle name="Normal 34 3 2 2" xfId="40547" xr:uid="{00000000-0005-0000-0000-0000F69D0000}"/>
    <cellStyle name="Normal 34 3 2 3" xfId="40548" xr:uid="{00000000-0005-0000-0000-0000F79D0000}"/>
    <cellStyle name="Normal 34 3 2 4" xfId="40549" xr:uid="{00000000-0005-0000-0000-0000F89D0000}"/>
    <cellStyle name="Normal 34 3 3" xfId="40550" xr:uid="{00000000-0005-0000-0000-0000F99D0000}"/>
    <cellStyle name="Normal 34 3 3 2" xfId="40551" xr:uid="{00000000-0005-0000-0000-0000FA9D0000}"/>
    <cellStyle name="Normal 34 3 3 3" xfId="40552" xr:uid="{00000000-0005-0000-0000-0000FB9D0000}"/>
    <cellStyle name="Normal 34 3 3 4" xfId="40553" xr:uid="{00000000-0005-0000-0000-0000FC9D0000}"/>
    <cellStyle name="Normal 34 3 4" xfId="40554" xr:uid="{00000000-0005-0000-0000-0000FD9D0000}"/>
    <cellStyle name="Normal 34 3 5" xfId="40555" xr:uid="{00000000-0005-0000-0000-0000FE9D0000}"/>
    <cellStyle name="Normal 34 3 6" xfId="40556" xr:uid="{00000000-0005-0000-0000-0000FF9D0000}"/>
    <cellStyle name="Normal 34 4" xfId="40557" xr:uid="{00000000-0005-0000-0000-0000009E0000}"/>
    <cellStyle name="Normal 34 4 2" xfId="40558" xr:uid="{00000000-0005-0000-0000-0000019E0000}"/>
    <cellStyle name="Normal 34 4 3" xfId="40559" xr:uid="{00000000-0005-0000-0000-0000029E0000}"/>
    <cellStyle name="Normal 34 4 4" xfId="40560" xr:uid="{00000000-0005-0000-0000-0000039E0000}"/>
    <cellStyle name="Normal 34 5" xfId="40561" xr:uid="{00000000-0005-0000-0000-0000049E0000}"/>
    <cellStyle name="Normal 34 5 2" xfId="40562" xr:uid="{00000000-0005-0000-0000-0000059E0000}"/>
    <cellStyle name="Normal 34 5 3" xfId="40563" xr:uid="{00000000-0005-0000-0000-0000069E0000}"/>
    <cellStyle name="Normal 34 5 4" xfId="40564" xr:uid="{00000000-0005-0000-0000-0000079E0000}"/>
    <cellStyle name="Normal 34 6" xfId="40565" xr:uid="{00000000-0005-0000-0000-0000089E0000}"/>
    <cellStyle name="Normal 34 7" xfId="40566" xr:uid="{00000000-0005-0000-0000-0000099E0000}"/>
    <cellStyle name="Normal 34 8" xfId="40567" xr:uid="{00000000-0005-0000-0000-00000A9E0000}"/>
    <cellStyle name="Normal 34 9" xfId="40568" xr:uid="{00000000-0005-0000-0000-00000B9E0000}"/>
    <cellStyle name="Normal 340" xfId="40569" xr:uid="{00000000-0005-0000-0000-00000C9E0000}"/>
    <cellStyle name="Normal 340 2" xfId="40570" xr:uid="{00000000-0005-0000-0000-00000D9E0000}"/>
    <cellStyle name="Normal 340 3" xfId="40571" xr:uid="{00000000-0005-0000-0000-00000E9E0000}"/>
    <cellStyle name="Normal 340 4" xfId="40572" xr:uid="{00000000-0005-0000-0000-00000F9E0000}"/>
    <cellStyle name="Normal 341" xfId="40573" xr:uid="{00000000-0005-0000-0000-0000109E0000}"/>
    <cellStyle name="Normal 341 2" xfId="40574" xr:uid="{00000000-0005-0000-0000-0000119E0000}"/>
    <cellStyle name="Normal 341 3" xfId="40575" xr:uid="{00000000-0005-0000-0000-0000129E0000}"/>
    <cellStyle name="Normal 341 4" xfId="40576" xr:uid="{00000000-0005-0000-0000-0000139E0000}"/>
    <cellStyle name="Normal 342" xfId="40577" xr:uid="{00000000-0005-0000-0000-0000149E0000}"/>
    <cellStyle name="Normal 342 2" xfId="40578" xr:uid="{00000000-0005-0000-0000-0000159E0000}"/>
    <cellStyle name="Normal 342 3" xfId="40579" xr:uid="{00000000-0005-0000-0000-0000169E0000}"/>
    <cellStyle name="Normal 342 4" xfId="40580" xr:uid="{00000000-0005-0000-0000-0000179E0000}"/>
    <cellStyle name="Normal 343" xfId="40581" xr:uid="{00000000-0005-0000-0000-0000189E0000}"/>
    <cellStyle name="Normal 343 2" xfId="40582" xr:uid="{00000000-0005-0000-0000-0000199E0000}"/>
    <cellStyle name="Normal 344" xfId="40583" xr:uid="{00000000-0005-0000-0000-00001A9E0000}"/>
    <cellStyle name="Normal 344 2" xfId="40584" xr:uid="{00000000-0005-0000-0000-00001B9E0000}"/>
    <cellStyle name="Normal 345" xfId="40585" xr:uid="{00000000-0005-0000-0000-00001C9E0000}"/>
    <cellStyle name="Normal 345 2" xfId="40586" xr:uid="{00000000-0005-0000-0000-00001D9E0000}"/>
    <cellStyle name="Normal 346" xfId="40587" xr:uid="{00000000-0005-0000-0000-00001E9E0000}"/>
    <cellStyle name="Normal 346 2" xfId="40588" xr:uid="{00000000-0005-0000-0000-00001F9E0000}"/>
    <cellStyle name="Normal 347" xfId="40589" xr:uid="{00000000-0005-0000-0000-0000209E0000}"/>
    <cellStyle name="Normal 347 2" xfId="40590" xr:uid="{00000000-0005-0000-0000-0000219E0000}"/>
    <cellStyle name="Normal 348" xfId="40591" xr:uid="{00000000-0005-0000-0000-0000229E0000}"/>
    <cellStyle name="Normal 349" xfId="40592" xr:uid="{00000000-0005-0000-0000-0000239E0000}"/>
    <cellStyle name="Normal 35" xfId="209" xr:uid="{00000000-0005-0000-0000-0000249E0000}"/>
    <cellStyle name="Normal 35 2" xfId="40593" xr:uid="{00000000-0005-0000-0000-0000259E0000}"/>
    <cellStyle name="Normal 35 2 2" xfId="40594" xr:uid="{00000000-0005-0000-0000-0000269E0000}"/>
    <cellStyle name="Normal 35 2 3" xfId="40595" xr:uid="{00000000-0005-0000-0000-0000279E0000}"/>
    <cellStyle name="Normal 35 2 4" xfId="40596" xr:uid="{00000000-0005-0000-0000-0000289E0000}"/>
    <cellStyle name="Normal 35 3" xfId="40597" xr:uid="{00000000-0005-0000-0000-0000299E0000}"/>
    <cellStyle name="Normal 35 3 2" xfId="40598" xr:uid="{00000000-0005-0000-0000-00002A9E0000}"/>
    <cellStyle name="Normal 35 3 3" xfId="40599" xr:uid="{00000000-0005-0000-0000-00002B9E0000}"/>
    <cellStyle name="Normal 35 3 4" xfId="40600" xr:uid="{00000000-0005-0000-0000-00002C9E0000}"/>
    <cellStyle name="Normal 35 4" xfId="40601" xr:uid="{00000000-0005-0000-0000-00002D9E0000}"/>
    <cellStyle name="Normal 35 4 2" xfId="40602" xr:uid="{00000000-0005-0000-0000-00002E9E0000}"/>
    <cellStyle name="Normal 35 4 3" xfId="40603" xr:uid="{00000000-0005-0000-0000-00002F9E0000}"/>
    <cellStyle name="Normal 35 4 4" xfId="40604" xr:uid="{00000000-0005-0000-0000-0000309E0000}"/>
    <cellStyle name="Normal 35 5" xfId="40605" xr:uid="{00000000-0005-0000-0000-0000319E0000}"/>
    <cellStyle name="Normal 35 6" xfId="40606" xr:uid="{00000000-0005-0000-0000-0000329E0000}"/>
    <cellStyle name="Normal 35 7" xfId="40607" xr:uid="{00000000-0005-0000-0000-0000339E0000}"/>
    <cellStyle name="Normal 350" xfId="40608" xr:uid="{00000000-0005-0000-0000-0000349E0000}"/>
    <cellStyle name="Normal 351" xfId="40609" xr:uid="{00000000-0005-0000-0000-0000359E0000}"/>
    <cellStyle name="Normal 352" xfId="40610" xr:uid="{00000000-0005-0000-0000-0000369E0000}"/>
    <cellStyle name="Normal 353" xfId="40611" xr:uid="{00000000-0005-0000-0000-0000379E0000}"/>
    <cellStyle name="Normal 354" xfId="40612" xr:uid="{00000000-0005-0000-0000-0000389E0000}"/>
    <cellStyle name="Normal 354 2" xfId="40613" xr:uid="{00000000-0005-0000-0000-0000399E0000}"/>
    <cellStyle name="Normal 355" xfId="40614" xr:uid="{00000000-0005-0000-0000-00003A9E0000}"/>
    <cellStyle name="Normal 356" xfId="40615" xr:uid="{00000000-0005-0000-0000-00003B9E0000}"/>
    <cellStyle name="Normal 357" xfId="40616" xr:uid="{00000000-0005-0000-0000-00003C9E0000}"/>
    <cellStyle name="Normal 357 2" xfId="40617" xr:uid="{00000000-0005-0000-0000-00003D9E0000}"/>
    <cellStyle name="Normal 358" xfId="40618" xr:uid="{00000000-0005-0000-0000-00003E9E0000}"/>
    <cellStyle name="Normal 359" xfId="40619" xr:uid="{00000000-0005-0000-0000-00003F9E0000}"/>
    <cellStyle name="Normal 36" xfId="210" xr:uid="{00000000-0005-0000-0000-0000409E0000}"/>
    <cellStyle name="Normal 36 10" xfId="40620" xr:uid="{00000000-0005-0000-0000-0000419E0000}"/>
    <cellStyle name="Normal 36 11" xfId="40621" xr:uid="{00000000-0005-0000-0000-0000429E0000}"/>
    <cellStyle name="Normal 36 2" xfId="40622" xr:uid="{00000000-0005-0000-0000-0000439E0000}"/>
    <cellStyle name="Normal 36 2 2" xfId="40623" xr:uid="{00000000-0005-0000-0000-0000449E0000}"/>
    <cellStyle name="Normal 36 2 2 2" xfId="40624" xr:uid="{00000000-0005-0000-0000-0000459E0000}"/>
    <cellStyle name="Normal 36 2 3" xfId="40625" xr:uid="{00000000-0005-0000-0000-0000469E0000}"/>
    <cellStyle name="Normal 36 2 4" xfId="40626" xr:uid="{00000000-0005-0000-0000-0000479E0000}"/>
    <cellStyle name="Normal 36 3" xfId="40627" xr:uid="{00000000-0005-0000-0000-0000489E0000}"/>
    <cellStyle name="Normal 36 3 2" xfId="40628" xr:uid="{00000000-0005-0000-0000-0000499E0000}"/>
    <cellStyle name="Normal 36 3 2 2" xfId="40629" xr:uid="{00000000-0005-0000-0000-00004A9E0000}"/>
    <cellStyle name="Normal 36 3 3" xfId="40630" xr:uid="{00000000-0005-0000-0000-00004B9E0000}"/>
    <cellStyle name="Normal 36 3 4" xfId="40631" xr:uid="{00000000-0005-0000-0000-00004C9E0000}"/>
    <cellStyle name="Normal 36 4" xfId="40632" xr:uid="{00000000-0005-0000-0000-00004D9E0000}"/>
    <cellStyle name="Normal 36 4 2" xfId="40633" xr:uid="{00000000-0005-0000-0000-00004E9E0000}"/>
    <cellStyle name="Normal 36 4 3" xfId="40634" xr:uid="{00000000-0005-0000-0000-00004F9E0000}"/>
    <cellStyle name="Normal 36 4 4" xfId="40635" xr:uid="{00000000-0005-0000-0000-0000509E0000}"/>
    <cellStyle name="Normal 36 5" xfId="40636" xr:uid="{00000000-0005-0000-0000-0000519E0000}"/>
    <cellStyle name="Normal 36 6" xfId="40637" xr:uid="{00000000-0005-0000-0000-0000529E0000}"/>
    <cellStyle name="Normal 36 7" xfId="40638" xr:uid="{00000000-0005-0000-0000-0000539E0000}"/>
    <cellStyle name="Normal 36 8" xfId="40639" xr:uid="{00000000-0005-0000-0000-0000549E0000}"/>
    <cellStyle name="Normal 36 9" xfId="40640" xr:uid="{00000000-0005-0000-0000-0000559E0000}"/>
    <cellStyle name="Normal 360" xfId="40641" xr:uid="{00000000-0005-0000-0000-0000569E0000}"/>
    <cellStyle name="Normal 361" xfId="40642" xr:uid="{00000000-0005-0000-0000-0000579E0000}"/>
    <cellStyle name="Normal 362" xfId="40643" xr:uid="{00000000-0005-0000-0000-0000589E0000}"/>
    <cellStyle name="Normal 363" xfId="40644" xr:uid="{00000000-0005-0000-0000-0000599E0000}"/>
    <cellStyle name="Normal 364" xfId="40645" xr:uid="{00000000-0005-0000-0000-00005A9E0000}"/>
    <cellStyle name="Normal 365" xfId="40646" xr:uid="{00000000-0005-0000-0000-00005B9E0000}"/>
    <cellStyle name="Normal 366" xfId="40647" xr:uid="{00000000-0005-0000-0000-00005C9E0000}"/>
    <cellStyle name="Normal 366 2" xfId="40648" xr:uid="{00000000-0005-0000-0000-00005D9E0000}"/>
    <cellStyle name="Normal 367" xfId="40649" xr:uid="{00000000-0005-0000-0000-00005E9E0000}"/>
    <cellStyle name="Normal 368" xfId="40650" xr:uid="{00000000-0005-0000-0000-00005F9E0000}"/>
    <cellStyle name="Normal 369" xfId="40651" xr:uid="{00000000-0005-0000-0000-0000609E0000}"/>
    <cellStyle name="Normal 37" xfId="211" xr:uid="{00000000-0005-0000-0000-0000619E0000}"/>
    <cellStyle name="Normal 37 2" xfId="40652" xr:uid="{00000000-0005-0000-0000-0000629E0000}"/>
    <cellStyle name="Normal 37 2 2" xfId="40653" xr:uid="{00000000-0005-0000-0000-0000639E0000}"/>
    <cellStyle name="Normal 37 2 2 2" xfId="40654" xr:uid="{00000000-0005-0000-0000-0000649E0000}"/>
    <cellStyle name="Normal 37 2 3" xfId="40655" xr:uid="{00000000-0005-0000-0000-0000659E0000}"/>
    <cellStyle name="Normal 37 2 4" xfId="40656" xr:uid="{00000000-0005-0000-0000-0000669E0000}"/>
    <cellStyle name="Normal 37 3" xfId="40657" xr:uid="{00000000-0005-0000-0000-0000679E0000}"/>
    <cellStyle name="Normal 37 3 2" xfId="40658" xr:uid="{00000000-0005-0000-0000-0000689E0000}"/>
    <cellStyle name="Normal 37 3 2 2" xfId="40659" xr:uid="{00000000-0005-0000-0000-0000699E0000}"/>
    <cellStyle name="Normal 37 3 3" xfId="40660" xr:uid="{00000000-0005-0000-0000-00006A9E0000}"/>
    <cellStyle name="Normal 37 3 4" xfId="40661" xr:uid="{00000000-0005-0000-0000-00006B9E0000}"/>
    <cellStyle name="Normal 37 4" xfId="40662" xr:uid="{00000000-0005-0000-0000-00006C9E0000}"/>
    <cellStyle name="Normal 37 4 2" xfId="40663" xr:uid="{00000000-0005-0000-0000-00006D9E0000}"/>
    <cellStyle name="Normal 37 4 3" xfId="40664" xr:uid="{00000000-0005-0000-0000-00006E9E0000}"/>
    <cellStyle name="Normal 37 4 4" xfId="40665" xr:uid="{00000000-0005-0000-0000-00006F9E0000}"/>
    <cellStyle name="Normal 37 5" xfId="40666" xr:uid="{00000000-0005-0000-0000-0000709E0000}"/>
    <cellStyle name="Normal 37 6" xfId="40667" xr:uid="{00000000-0005-0000-0000-0000719E0000}"/>
    <cellStyle name="Normal 37 7" xfId="40668" xr:uid="{00000000-0005-0000-0000-0000729E0000}"/>
    <cellStyle name="Normal 370" xfId="40669" xr:uid="{00000000-0005-0000-0000-0000739E0000}"/>
    <cellStyle name="Normal 371" xfId="40670" xr:uid="{00000000-0005-0000-0000-0000749E0000}"/>
    <cellStyle name="Normal 372" xfId="40671" xr:uid="{00000000-0005-0000-0000-0000759E0000}"/>
    <cellStyle name="Normal 373" xfId="40672" xr:uid="{00000000-0005-0000-0000-0000769E0000}"/>
    <cellStyle name="Normal 374" xfId="40673" xr:uid="{00000000-0005-0000-0000-0000779E0000}"/>
    <cellStyle name="Normal 374 2" xfId="40674" xr:uid="{00000000-0005-0000-0000-0000789E0000}"/>
    <cellStyle name="Normal 374 3" xfId="40675" xr:uid="{00000000-0005-0000-0000-0000799E0000}"/>
    <cellStyle name="Normal 375" xfId="40676" xr:uid="{00000000-0005-0000-0000-00007A9E0000}"/>
    <cellStyle name="Normal 375 2" xfId="40677" xr:uid="{00000000-0005-0000-0000-00007B9E0000}"/>
    <cellStyle name="Normal 375 3" xfId="40678" xr:uid="{00000000-0005-0000-0000-00007C9E0000}"/>
    <cellStyle name="Normal 376" xfId="40679" xr:uid="{00000000-0005-0000-0000-00007D9E0000}"/>
    <cellStyle name="Normal 376 2" xfId="40680" xr:uid="{00000000-0005-0000-0000-00007E9E0000}"/>
    <cellStyle name="Normal 376 3" xfId="40681" xr:uid="{00000000-0005-0000-0000-00007F9E0000}"/>
    <cellStyle name="Normal 376 4" xfId="40682" xr:uid="{00000000-0005-0000-0000-0000809E0000}"/>
    <cellStyle name="Normal 377" xfId="40683" xr:uid="{00000000-0005-0000-0000-0000819E0000}"/>
    <cellStyle name="Normal 377 2" xfId="40684" xr:uid="{00000000-0005-0000-0000-0000829E0000}"/>
    <cellStyle name="Normal 377 3" xfId="40685" xr:uid="{00000000-0005-0000-0000-0000839E0000}"/>
    <cellStyle name="Normal 378" xfId="40686" xr:uid="{00000000-0005-0000-0000-0000849E0000}"/>
    <cellStyle name="Normal 378 2" xfId="40687" xr:uid="{00000000-0005-0000-0000-0000859E0000}"/>
    <cellStyle name="Normal 378 3" xfId="40688" xr:uid="{00000000-0005-0000-0000-0000869E0000}"/>
    <cellStyle name="Normal 379" xfId="40689" xr:uid="{00000000-0005-0000-0000-0000879E0000}"/>
    <cellStyle name="Normal 379 2" xfId="40690" xr:uid="{00000000-0005-0000-0000-0000889E0000}"/>
    <cellStyle name="Normal 379 3" xfId="40691" xr:uid="{00000000-0005-0000-0000-0000899E0000}"/>
    <cellStyle name="Normal 38" xfId="212" xr:uid="{00000000-0005-0000-0000-00008A9E0000}"/>
    <cellStyle name="Normal 38 2" xfId="40692" xr:uid="{00000000-0005-0000-0000-00008B9E0000}"/>
    <cellStyle name="Normal 38 2 2" xfId="40693" xr:uid="{00000000-0005-0000-0000-00008C9E0000}"/>
    <cellStyle name="Normal 38 2 2 2" xfId="40694" xr:uid="{00000000-0005-0000-0000-00008D9E0000}"/>
    <cellStyle name="Normal 38 2 3" xfId="40695" xr:uid="{00000000-0005-0000-0000-00008E9E0000}"/>
    <cellStyle name="Normal 38 2 4" xfId="40696" xr:uid="{00000000-0005-0000-0000-00008F9E0000}"/>
    <cellStyle name="Normal 38 3" xfId="40697" xr:uid="{00000000-0005-0000-0000-0000909E0000}"/>
    <cellStyle name="Normal 38 3 2" xfId="40698" xr:uid="{00000000-0005-0000-0000-0000919E0000}"/>
    <cellStyle name="Normal 38 3 2 2" xfId="40699" xr:uid="{00000000-0005-0000-0000-0000929E0000}"/>
    <cellStyle name="Normal 38 3 3" xfId="40700" xr:uid="{00000000-0005-0000-0000-0000939E0000}"/>
    <cellStyle name="Normal 38 3 4" xfId="40701" xr:uid="{00000000-0005-0000-0000-0000949E0000}"/>
    <cellStyle name="Normal 38 4" xfId="40702" xr:uid="{00000000-0005-0000-0000-0000959E0000}"/>
    <cellStyle name="Normal 38 4 2" xfId="40703" xr:uid="{00000000-0005-0000-0000-0000969E0000}"/>
    <cellStyle name="Normal 38 4 3" xfId="40704" xr:uid="{00000000-0005-0000-0000-0000979E0000}"/>
    <cellStyle name="Normal 38 4 4" xfId="40705" xr:uid="{00000000-0005-0000-0000-0000989E0000}"/>
    <cellStyle name="Normal 38 5" xfId="40706" xr:uid="{00000000-0005-0000-0000-0000999E0000}"/>
    <cellStyle name="Normal 38 6" xfId="40707" xr:uid="{00000000-0005-0000-0000-00009A9E0000}"/>
    <cellStyle name="Normal 38 7" xfId="40708" xr:uid="{00000000-0005-0000-0000-00009B9E0000}"/>
    <cellStyle name="Normal 380" xfId="40709" xr:uid="{00000000-0005-0000-0000-00009C9E0000}"/>
    <cellStyle name="Normal 380 2" xfId="40710" xr:uid="{00000000-0005-0000-0000-00009D9E0000}"/>
    <cellStyle name="Normal 380 3" xfId="40711" xr:uid="{00000000-0005-0000-0000-00009E9E0000}"/>
    <cellStyle name="Normal 380 4" xfId="40712" xr:uid="{00000000-0005-0000-0000-00009F9E0000}"/>
    <cellStyle name="Normal 381" xfId="40713" xr:uid="{00000000-0005-0000-0000-0000A09E0000}"/>
    <cellStyle name="Normal 381 2" xfId="40714" xr:uid="{00000000-0005-0000-0000-0000A19E0000}"/>
    <cellStyle name="Normal 381 3" xfId="40715" xr:uid="{00000000-0005-0000-0000-0000A29E0000}"/>
    <cellStyle name="Normal 382" xfId="40716" xr:uid="{00000000-0005-0000-0000-0000A39E0000}"/>
    <cellStyle name="Normal 382 2" xfId="40717" xr:uid="{00000000-0005-0000-0000-0000A49E0000}"/>
    <cellStyle name="Normal 382 3" xfId="40718" xr:uid="{00000000-0005-0000-0000-0000A59E0000}"/>
    <cellStyle name="Normal 383" xfId="40719" xr:uid="{00000000-0005-0000-0000-0000A69E0000}"/>
    <cellStyle name="Normal 383 2" xfId="40720" xr:uid="{00000000-0005-0000-0000-0000A79E0000}"/>
    <cellStyle name="Normal 383 3" xfId="40721" xr:uid="{00000000-0005-0000-0000-0000A89E0000}"/>
    <cellStyle name="Normal 384" xfId="40722" xr:uid="{00000000-0005-0000-0000-0000A99E0000}"/>
    <cellStyle name="Normal 384 2" xfId="40723" xr:uid="{00000000-0005-0000-0000-0000AA9E0000}"/>
    <cellStyle name="Normal 384 3" xfId="40724" xr:uid="{00000000-0005-0000-0000-0000AB9E0000}"/>
    <cellStyle name="Normal 385" xfId="40725" xr:uid="{00000000-0005-0000-0000-0000AC9E0000}"/>
    <cellStyle name="Normal 385 2" xfId="40726" xr:uid="{00000000-0005-0000-0000-0000AD9E0000}"/>
    <cellStyle name="Normal 385 3" xfId="40727" xr:uid="{00000000-0005-0000-0000-0000AE9E0000}"/>
    <cellStyle name="Normal 385 4" xfId="40728" xr:uid="{00000000-0005-0000-0000-0000AF9E0000}"/>
    <cellStyle name="Normal 386" xfId="40729" xr:uid="{00000000-0005-0000-0000-0000B09E0000}"/>
    <cellStyle name="Normal 386 2" xfId="40730" xr:uid="{00000000-0005-0000-0000-0000B19E0000}"/>
    <cellStyle name="Normal 386 3" xfId="40731" xr:uid="{00000000-0005-0000-0000-0000B29E0000}"/>
    <cellStyle name="Normal 387" xfId="40732" xr:uid="{00000000-0005-0000-0000-0000B39E0000}"/>
    <cellStyle name="Normal 387 2" xfId="40733" xr:uid="{00000000-0005-0000-0000-0000B49E0000}"/>
    <cellStyle name="Normal 387 3" xfId="40734" xr:uid="{00000000-0005-0000-0000-0000B59E0000}"/>
    <cellStyle name="Normal 388" xfId="40735" xr:uid="{00000000-0005-0000-0000-0000B69E0000}"/>
    <cellStyle name="Normal 388 2" xfId="40736" xr:uid="{00000000-0005-0000-0000-0000B79E0000}"/>
    <cellStyle name="Normal 388 3" xfId="40737" xr:uid="{00000000-0005-0000-0000-0000B89E0000}"/>
    <cellStyle name="Normal 389" xfId="40738" xr:uid="{00000000-0005-0000-0000-0000B99E0000}"/>
    <cellStyle name="Normal 389 2" xfId="40739" xr:uid="{00000000-0005-0000-0000-0000BA9E0000}"/>
    <cellStyle name="Normal 389 3" xfId="40740" xr:uid="{00000000-0005-0000-0000-0000BB9E0000}"/>
    <cellStyle name="Normal 389 4" xfId="40741" xr:uid="{00000000-0005-0000-0000-0000BC9E0000}"/>
    <cellStyle name="Normal 39" xfId="213" xr:uid="{00000000-0005-0000-0000-0000BD9E0000}"/>
    <cellStyle name="Normal 39 2" xfId="40742" xr:uid="{00000000-0005-0000-0000-0000BE9E0000}"/>
    <cellStyle name="Normal 39 2 2" xfId="40743" xr:uid="{00000000-0005-0000-0000-0000BF9E0000}"/>
    <cellStyle name="Normal 39 2 3" xfId="40744" xr:uid="{00000000-0005-0000-0000-0000C09E0000}"/>
    <cellStyle name="Normal 39 2 4" xfId="40745" xr:uid="{00000000-0005-0000-0000-0000C19E0000}"/>
    <cellStyle name="Normal 39 3" xfId="40746" xr:uid="{00000000-0005-0000-0000-0000C29E0000}"/>
    <cellStyle name="Normal 39 3 2" xfId="40747" xr:uid="{00000000-0005-0000-0000-0000C39E0000}"/>
    <cellStyle name="Normal 39 3 3" xfId="40748" xr:uid="{00000000-0005-0000-0000-0000C49E0000}"/>
    <cellStyle name="Normal 39 3 4" xfId="40749" xr:uid="{00000000-0005-0000-0000-0000C59E0000}"/>
    <cellStyle name="Normal 39 4" xfId="40750" xr:uid="{00000000-0005-0000-0000-0000C69E0000}"/>
    <cellStyle name="Normal 39 4 2" xfId="40751" xr:uid="{00000000-0005-0000-0000-0000C79E0000}"/>
    <cellStyle name="Normal 39 4 3" xfId="40752" xr:uid="{00000000-0005-0000-0000-0000C89E0000}"/>
    <cellStyle name="Normal 39 4 4" xfId="40753" xr:uid="{00000000-0005-0000-0000-0000C99E0000}"/>
    <cellStyle name="Normal 39 5" xfId="40754" xr:uid="{00000000-0005-0000-0000-0000CA9E0000}"/>
    <cellStyle name="Normal 39 6" xfId="40755" xr:uid="{00000000-0005-0000-0000-0000CB9E0000}"/>
    <cellStyle name="Normal 39 7" xfId="40756" xr:uid="{00000000-0005-0000-0000-0000CC9E0000}"/>
    <cellStyle name="Normal 390" xfId="40757" xr:uid="{00000000-0005-0000-0000-0000CD9E0000}"/>
    <cellStyle name="Normal 390 2" xfId="40758" xr:uid="{00000000-0005-0000-0000-0000CE9E0000}"/>
    <cellStyle name="Normal 390 3" xfId="40759" xr:uid="{00000000-0005-0000-0000-0000CF9E0000}"/>
    <cellStyle name="Normal 391" xfId="40760" xr:uid="{00000000-0005-0000-0000-0000D09E0000}"/>
    <cellStyle name="Normal 391 2" xfId="40761" xr:uid="{00000000-0005-0000-0000-0000D19E0000}"/>
    <cellStyle name="Normal 391 3" xfId="40762" xr:uid="{00000000-0005-0000-0000-0000D29E0000}"/>
    <cellStyle name="Normal 392" xfId="40763" xr:uid="{00000000-0005-0000-0000-0000D39E0000}"/>
    <cellStyle name="Normal 392 2" xfId="40764" xr:uid="{00000000-0005-0000-0000-0000D49E0000}"/>
    <cellStyle name="Normal 392 3" xfId="40765" xr:uid="{00000000-0005-0000-0000-0000D59E0000}"/>
    <cellStyle name="Normal 392 4" xfId="40766" xr:uid="{00000000-0005-0000-0000-0000D69E0000}"/>
    <cellStyle name="Normal 393" xfId="40767" xr:uid="{00000000-0005-0000-0000-0000D79E0000}"/>
    <cellStyle name="Normal 393 2" xfId="40768" xr:uid="{00000000-0005-0000-0000-0000D89E0000}"/>
    <cellStyle name="Normal 393 3" xfId="40769" xr:uid="{00000000-0005-0000-0000-0000D99E0000}"/>
    <cellStyle name="Normal 394" xfId="40770" xr:uid="{00000000-0005-0000-0000-0000DA9E0000}"/>
    <cellStyle name="Normal 394 2" xfId="40771" xr:uid="{00000000-0005-0000-0000-0000DB9E0000}"/>
    <cellStyle name="Normal 394 3" xfId="40772" xr:uid="{00000000-0005-0000-0000-0000DC9E0000}"/>
    <cellStyle name="Normal 395" xfId="40773" xr:uid="{00000000-0005-0000-0000-0000DD9E0000}"/>
    <cellStyle name="Normal 396" xfId="40774" xr:uid="{00000000-0005-0000-0000-0000DE9E0000}"/>
    <cellStyle name="Normal 396 2" xfId="40775" xr:uid="{00000000-0005-0000-0000-0000DF9E0000}"/>
    <cellStyle name="Normal 396 3" xfId="40776" xr:uid="{00000000-0005-0000-0000-0000E09E0000}"/>
    <cellStyle name="Normal 397" xfId="40777" xr:uid="{00000000-0005-0000-0000-0000E19E0000}"/>
    <cellStyle name="Normal 397 2" xfId="40778" xr:uid="{00000000-0005-0000-0000-0000E29E0000}"/>
    <cellStyle name="Normal 397 3" xfId="40779" xr:uid="{00000000-0005-0000-0000-0000E39E0000}"/>
    <cellStyle name="Normal 398" xfId="40780" xr:uid="{00000000-0005-0000-0000-0000E49E0000}"/>
    <cellStyle name="Normal 398 2" xfId="40781" xr:uid="{00000000-0005-0000-0000-0000E59E0000}"/>
    <cellStyle name="Normal 398 3" xfId="40782" xr:uid="{00000000-0005-0000-0000-0000E69E0000}"/>
    <cellStyle name="Normal 399" xfId="40783" xr:uid="{00000000-0005-0000-0000-0000E79E0000}"/>
    <cellStyle name="Normal 399 2" xfId="40784" xr:uid="{00000000-0005-0000-0000-0000E89E0000}"/>
    <cellStyle name="Normal 399 3" xfId="40785" xr:uid="{00000000-0005-0000-0000-0000E99E0000}"/>
    <cellStyle name="Normal 4" xfId="51" xr:uid="{00000000-0005-0000-0000-0000EA9E0000}"/>
    <cellStyle name="Normal 4 10" xfId="40786" xr:uid="{00000000-0005-0000-0000-0000EB9E0000}"/>
    <cellStyle name="Normal 4 10 2" xfId="40787" xr:uid="{00000000-0005-0000-0000-0000EC9E0000}"/>
    <cellStyle name="Normal 4 11" xfId="40788" xr:uid="{00000000-0005-0000-0000-0000ED9E0000}"/>
    <cellStyle name="Normal 4 11 2" xfId="40789" xr:uid="{00000000-0005-0000-0000-0000EE9E0000}"/>
    <cellStyle name="Normal 4 11 3" xfId="40790" xr:uid="{00000000-0005-0000-0000-0000EF9E0000}"/>
    <cellStyle name="Normal 4 12" xfId="40791" xr:uid="{00000000-0005-0000-0000-0000F09E0000}"/>
    <cellStyle name="Normal 4 12 2" xfId="40792" xr:uid="{00000000-0005-0000-0000-0000F19E0000}"/>
    <cellStyle name="Normal 4 13" xfId="40793" xr:uid="{00000000-0005-0000-0000-0000F29E0000}"/>
    <cellStyle name="Normal 4 13 2" xfId="40794" xr:uid="{00000000-0005-0000-0000-0000F39E0000}"/>
    <cellStyle name="Normal 4 13 3" xfId="40795" xr:uid="{00000000-0005-0000-0000-0000F49E0000}"/>
    <cellStyle name="Normal 4 14" xfId="40796" xr:uid="{00000000-0005-0000-0000-0000F59E0000}"/>
    <cellStyle name="Normal 4 14 2" xfId="40797" xr:uid="{00000000-0005-0000-0000-0000F69E0000}"/>
    <cellStyle name="Normal 4 14 3" xfId="40798" xr:uid="{00000000-0005-0000-0000-0000F79E0000}"/>
    <cellStyle name="Normal 4 15" xfId="40799" xr:uid="{00000000-0005-0000-0000-0000F89E0000}"/>
    <cellStyle name="Normal 4 16" xfId="40800" xr:uid="{00000000-0005-0000-0000-0000F99E0000}"/>
    <cellStyle name="Normal 4 17" xfId="40801" xr:uid="{00000000-0005-0000-0000-0000FA9E0000}"/>
    <cellStyle name="Normal 4 18" xfId="40802" xr:uid="{00000000-0005-0000-0000-0000FB9E0000}"/>
    <cellStyle name="Normal 4 19" xfId="40803" xr:uid="{00000000-0005-0000-0000-0000FC9E0000}"/>
    <cellStyle name="Normal 4 2" xfId="59" xr:uid="{00000000-0005-0000-0000-0000FD9E0000}"/>
    <cellStyle name="Normal 4 2 10" xfId="40804" xr:uid="{00000000-0005-0000-0000-0000FE9E0000}"/>
    <cellStyle name="Normal 4 2 11" xfId="40805" xr:uid="{00000000-0005-0000-0000-0000FF9E0000}"/>
    <cellStyle name="Normal 4 2 12" xfId="40806" xr:uid="{00000000-0005-0000-0000-0000009F0000}"/>
    <cellStyle name="Normal 4 2 13" xfId="40807" xr:uid="{00000000-0005-0000-0000-0000019F0000}"/>
    <cellStyle name="Normal 4 2 2" xfId="40808" xr:uid="{00000000-0005-0000-0000-0000029F0000}"/>
    <cellStyle name="Normal 4 2 2 10" xfId="40809" xr:uid="{00000000-0005-0000-0000-0000039F0000}"/>
    <cellStyle name="Normal 4 2 2 11" xfId="40810" xr:uid="{00000000-0005-0000-0000-0000049F0000}"/>
    <cellStyle name="Normal 4 2 2 2" xfId="40811" xr:uid="{00000000-0005-0000-0000-0000059F0000}"/>
    <cellStyle name="Normal 4 2 2 2 2" xfId="40812" xr:uid="{00000000-0005-0000-0000-0000069F0000}"/>
    <cellStyle name="Normal 4 2 2 2 2 2" xfId="40813" xr:uid="{00000000-0005-0000-0000-0000079F0000}"/>
    <cellStyle name="Normal 4 2 2 2 2 2 2" xfId="40814" xr:uid="{00000000-0005-0000-0000-0000089F0000}"/>
    <cellStyle name="Normal 4 2 2 2 2 2 2 2" xfId="40815" xr:uid="{00000000-0005-0000-0000-0000099F0000}"/>
    <cellStyle name="Normal 4 2 2 2 2 2 3" xfId="40816" xr:uid="{00000000-0005-0000-0000-00000A9F0000}"/>
    <cellStyle name="Normal 4 2 2 2 2 3" xfId="40817" xr:uid="{00000000-0005-0000-0000-00000B9F0000}"/>
    <cellStyle name="Normal 4 2 2 2 2 3 2" xfId="40818" xr:uid="{00000000-0005-0000-0000-00000C9F0000}"/>
    <cellStyle name="Normal 4 2 2 2 2 4" xfId="40819" xr:uid="{00000000-0005-0000-0000-00000D9F0000}"/>
    <cellStyle name="Normal 4 2 2 2 3" xfId="40820" xr:uid="{00000000-0005-0000-0000-00000E9F0000}"/>
    <cellStyle name="Normal 4 2 2 2 3 2" xfId="40821" xr:uid="{00000000-0005-0000-0000-00000F9F0000}"/>
    <cellStyle name="Normal 4 2 2 2 3 2 2" xfId="40822" xr:uid="{00000000-0005-0000-0000-0000109F0000}"/>
    <cellStyle name="Normal 4 2 2 2 3 3" xfId="40823" xr:uid="{00000000-0005-0000-0000-0000119F0000}"/>
    <cellStyle name="Normal 4 2 2 2 4" xfId="40824" xr:uid="{00000000-0005-0000-0000-0000129F0000}"/>
    <cellStyle name="Normal 4 2 2 2 4 2" xfId="40825" xr:uid="{00000000-0005-0000-0000-0000139F0000}"/>
    <cellStyle name="Normal 4 2 2 2 5" xfId="40826" xr:uid="{00000000-0005-0000-0000-0000149F0000}"/>
    <cellStyle name="Normal 4 2 2 2 6" xfId="40827" xr:uid="{00000000-0005-0000-0000-0000159F0000}"/>
    <cellStyle name="Normal 4 2 2 3" xfId="40828" xr:uid="{00000000-0005-0000-0000-0000169F0000}"/>
    <cellStyle name="Normal 4 2 2 3 2" xfId="40829" xr:uid="{00000000-0005-0000-0000-0000179F0000}"/>
    <cellStyle name="Normal 4 2 2 3 2 2" xfId="40830" xr:uid="{00000000-0005-0000-0000-0000189F0000}"/>
    <cellStyle name="Normal 4 2 2 3 2 2 2" xfId="40831" xr:uid="{00000000-0005-0000-0000-0000199F0000}"/>
    <cellStyle name="Normal 4 2 2 3 2 3" xfId="40832" xr:uid="{00000000-0005-0000-0000-00001A9F0000}"/>
    <cellStyle name="Normal 4 2 2 3 2 3 2" xfId="40833" xr:uid="{00000000-0005-0000-0000-00001B9F0000}"/>
    <cellStyle name="Normal 4 2 2 3 2 4" xfId="40834" xr:uid="{00000000-0005-0000-0000-00001C9F0000}"/>
    <cellStyle name="Normal 4 2 2 3 3" xfId="40835" xr:uid="{00000000-0005-0000-0000-00001D9F0000}"/>
    <cellStyle name="Normal 4 2 2 3 3 2" xfId="40836" xr:uid="{00000000-0005-0000-0000-00001E9F0000}"/>
    <cellStyle name="Normal 4 2 2 3 3 2 2" xfId="40837" xr:uid="{00000000-0005-0000-0000-00001F9F0000}"/>
    <cellStyle name="Normal 4 2 2 3 3 3" xfId="40838" xr:uid="{00000000-0005-0000-0000-0000209F0000}"/>
    <cellStyle name="Normal 4 2 2 3 4" xfId="40839" xr:uid="{00000000-0005-0000-0000-0000219F0000}"/>
    <cellStyle name="Normal 4 2 2 3 4 2" xfId="40840" xr:uid="{00000000-0005-0000-0000-0000229F0000}"/>
    <cellStyle name="Normal 4 2 2 3 5" xfId="40841" xr:uid="{00000000-0005-0000-0000-0000239F0000}"/>
    <cellStyle name="Normal 4 2 2 4" xfId="40842" xr:uid="{00000000-0005-0000-0000-0000249F0000}"/>
    <cellStyle name="Normal 4 2 2 4 2" xfId="40843" xr:uid="{00000000-0005-0000-0000-0000259F0000}"/>
    <cellStyle name="Normal 4 2 2 4 2 2" xfId="40844" xr:uid="{00000000-0005-0000-0000-0000269F0000}"/>
    <cellStyle name="Normal 4 2 2 4 2 2 2" xfId="40845" xr:uid="{00000000-0005-0000-0000-0000279F0000}"/>
    <cellStyle name="Normal 4 2 2 4 2 3" xfId="40846" xr:uid="{00000000-0005-0000-0000-0000289F0000}"/>
    <cellStyle name="Normal 4 2 2 4 3" xfId="40847" xr:uid="{00000000-0005-0000-0000-0000299F0000}"/>
    <cellStyle name="Normal 4 2 2 4 3 2" xfId="40848" xr:uid="{00000000-0005-0000-0000-00002A9F0000}"/>
    <cellStyle name="Normal 4 2 2 4 4" xfId="40849" xr:uid="{00000000-0005-0000-0000-00002B9F0000}"/>
    <cellStyle name="Normal 4 2 2 5" xfId="40850" xr:uid="{00000000-0005-0000-0000-00002C9F0000}"/>
    <cellStyle name="Normal 4 2 2 5 2" xfId="40851" xr:uid="{00000000-0005-0000-0000-00002D9F0000}"/>
    <cellStyle name="Normal 4 2 2 5 2 2" xfId="40852" xr:uid="{00000000-0005-0000-0000-00002E9F0000}"/>
    <cellStyle name="Normal 4 2 2 5 3" xfId="40853" xr:uid="{00000000-0005-0000-0000-00002F9F0000}"/>
    <cellStyle name="Normal 4 2 2 6" xfId="40854" xr:uid="{00000000-0005-0000-0000-0000309F0000}"/>
    <cellStyle name="Normal 4 2 2 6 2" xfId="40855" xr:uid="{00000000-0005-0000-0000-0000319F0000}"/>
    <cellStyle name="Normal 4 2 2 7" xfId="40856" xr:uid="{00000000-0005-0000-0000-0000329F0000}"/>
    <cellStyle name="Normal 4 2 2 8" xfId="40857" xr:uid="{00000000-0005-0000-0000-0000339F0000}"/>
    <cellStyle name="Normal 4 2 2 8 2" xfId="40858" xr:uid="{00000000-0005-0000-0000-0000349F0000}"/>
    <cellStyle name="Normal 4 2 2 9" xfId="40859" xr:uid="{00000000-0005-0000-0000-0000359F0000}"/>
    <cellStyle name="Normal 4 2 2_April 2009 Report" xfId="40860" xr:uid="{00000000-0005-0000-0000-0000369F0000}"/>
    <cellStyle name="Normal 4 2 3" xfId="40861" xr:uid="{00000000-0005-0000-0000-0000379F0000}"/>
    <cellStyle name="Normal 4 2 3 2" xfId="40862" xr:uid="{00000000-0005-0000-0000-0000389F0000}"/>
    <cellStyle name="Normal 4 2 3 2 2" xfId="40863" xr:uid="{00000000-0005-0000-0000-0000399F0000}"/>
    <cellStyle name="Normal 4 2 3 2 2 2" xfId="40864" xr:uid="{00000000-0005-0000-0000-00003A9F0000}"/>
    <cellStyle name="Normal 4 2 3 2 2 2 2" xfId="40865" xr:uid="{00000000-0005-0000-0000-00003B9F0000}"/>
    <cellStyle name="Normal 4 2 3 2 2 2 2 2" xfId="40866" xr:uid="{00000000-0005-0000-0000-00003C9F0000}"/>
    <cellStyle name="Normal 4 2 3 2 2 2 3" xfId="40867" xr:uid="{00000000-0005-0000-0000-00003D9F0000}"/>
    <cellStyle name="Normal 4 2 3 2 2 3" xfId="40868" xr:uid="{00000000-0005-0000-0000-00003E9F0000}"/>
    <cellStyle name="Normal 4 2 3 2 2 3 2" xfId="40869" xr:uid="{00000000-0005-0000-0000-00003F9F0000}"/>
    <cellStyle name="Normal 4 2 3 2 2 4" xfId="40870" xr:uid="{00000000-0005-0000-0000-0000409F0000}"/>
    <cellStyle name="Normal 4 2 3 2 3" xfId="40871" xr:uid="{00000000-0005-0000-0000-0000419F0000}"/>
    <cellStyle name="Normal 4 2 3 2 3 2" xfId="40872" xr:uid="{00000000-0005-0000-0000-0000429F0000}"/>
    <cellStyle name="Normal 4 2 3 2 3 2 2" xfId="40873" xr:uid="{00000000-0005-0000-0000-0000439F0000}"/>
    <cellStyle name="Normal 4 2 3 2 3 3" xfId="40874" xr:uid="{00000000-0005-0000-0000-0000449F0000}"/>
    <cellStyle name="Normal 4 2 3 2 4" xfId="40875" xr:uid="{00000000-0005-0000-0000-0000459F0000}"/>
    <cellStyle name="Normal 4 2 3 2 4 2" xfId="40876" xr:uid="{00000000-0005-0000-0000-0000469F0000}"/>
    <cellStyle name="Normal 4 2 3 2 5" xfId="40877" xr:uid="{00000000-0005-0000-0000-0000479F0000}"/>
    <cellStyle name="Normal 4 2 3 3" xfId="40878" xr:uid="{00000000-0005-0000-0000-0000489F0000}"/>
    <cellStyle name="Normal 4 2 3 3 2" xfId="40879" xr:uid="{00000000-0005-0000-0000-0000499F0000}"/>
    <cellStyle name="Normal 4 2 3 3 2 2" xfId="40880" xr:uid="{00000000-0005-0000-0000-00004A9F0000}"/>
    <cellStyle name="Normal 4 2 3 3 2 2 2" xfId="40881" xr:uid="{00000000-0005-0000-0000-00004B9F0000}"/>
    <cellStyle name="Normal 4 2 3 3 2 3" xfId="40882" xr:uid="{00000000-0005-0000-0000-00004C9F0000}"/>
    <cellStyle name="Normal 4 2 3 3 2 3 2" xfId="40883" xr:uid="{00000000-0005-0000-0000-00004D9F0000}"/>
    <cellStyle name="Normal 4 2 3 3 2 4" xfId="40884" xr:uid="{00000000-0005-0000-0000-00004E9F0000}"/>
    <cellStyle name="Normal 4 2 3 3 3" xfId="40885" xr:uid="{00000000-0005-0000-0000-00004F9F0000}"/>
    <cellStyle name="Normal 4 2 3 3 3 2" xfId="40886" xr:uid="{00000000-0005-0000-0000-0000509F0000}"/>
    <cellStyle name="Normal 4 2 3 3 3 2 2" xfId="40887" xr:uid="{00000000-0005-0000-0000-0000519F0000}"/>
    <cellStyle name="Normal 4 2 3 3 3 3" xfId="40888" xr:uid="{00000000-0005-0000-0000-0000529F0000}"/>
    <cellStyle name="Normal 4 2 3 3 4" xfId="40889" xr:uid="{00000000-0005-0000-0000-0000539F0000}"/>
    <cellStyle name="Normal 4 2 3 3 4 2" xfId="40890" xr:uid="{00000000-0005-0000-0000-0000549F0000}"/>
    <cellStyle name="Normal 4 2 3 3 5" xfId="40891" xr:uid="{00000000-0005-0000-0000-0000559F0000}"/>
    <cellStyle name="Normal 4 2 3 4" xfId="40892" xr:uid="{00000000-0005-0000-0000-0000569F0000}"/>
    <cellStyle name="Normal 4 2 3 4 2" xfId="40893" xr:uid="{00000000-0005-0000-0000-0000579F0000}"/>
    <cellStyle name="Normal 4 2 3 4 2 2" xfId="40894" xr:uid="{00000000-0005-0000-0000-0000589F0000}"/>
    <cellStyle name="Normal 4 2 3 4 2 2 2" xfId="40895" xr:uid="{00000000-0005-0000-0000-0000599F0000}"/>
    <cellStyle name="Normal 4 2 3 4 2 3" xfId="40896" xr:uid="{00000000-0005-0000-0000-00005A9F0000}"/>
    <cellStyle name="Normal 4 2 3 4 3" xfId="40897" xr:uid="{00000000-0005-0000-0000-00005B9F0000}"/>
    <cellStyle name="Normal 4 2 3 4 3 2" xfId="40898" xr:uid="{00000000-0005-0000-0000-00005C9F0000}"/>
    <cellStyle name="Normal 4 2 3 4 4" xfId="40899" xr:uid="{00000000-0005-0000-0000-00005D9F0000}"/>
    <cellStyle name="Normal 4 2 3 5" xfId="40900" xr:uid="{00000000-0005-0000-0000-00005E9F0000}"/>
    <cellStyle name="Normal 4 2 3 5 2" xfId="40901" xr:uid="{00000000-0005-0000-0000-00005F9F0000}"/>
    <cellStyle name="Normal 4 2 3 5 2 2" xfId="40902" xr:uid="{00000000-0005-0000-0000-0000609F0000}"/>
    <cellStyle name="Normal 4 2 3 5 3" xfId="40903" xr:uid="{00000000-0005-0000-0000-0000619F0000}"/>
    <cellStyle name="Normal 4 2 3 6" xfId="40904" xr:uid="{00000000-0005-0000-0000-0000629F0000}"/>
    <cellStyle name="Normal 4 2 3 6 2" xfId="40905" xr:uid="{00000000-0005-0000-0000-0000639F0000}"/>
    <cellStyle name="Normal 4 2 3 7" xfId="40906" xr:uid="{00000000-0005-0000-0000-0000649F0000}"/>
    <cellStyle name="Normal 4 2 4" xfId="40907" xr:uid="{00000000-0005-0000-0000-0000659F0000}"/>
    <cellStyle name="Normal 4 2 4 2" xfId="40908" xr:uid="{00000000-0005-0000-0000-0000669F0000}"/>
    <cellStyle name="Normal 4 2 4 2 2" xfId="40909" xr:uid="{00000000-0005-0000-0000-0000679F0000}"/>
    <cellStyle name="Normal 4 2 4 2 2 2" xfId="40910" xr:uid="{00000000-0005-0000-0000-0000689F0000}"/>
    <cellStyle name="Normal 4 2 4 2 2 2 2" xfId="40911" xr:uid="{00000000-0005-0000-0000-0000699F0000}"/>
    <cellStyle name="Normal 4 2 4 2 2 2 2 2" xfId="40912" xr:uid="{00000000-0005-0000-0000-00006A9F0000}"/>
    <cellStyle name="Normal 4 2 4 2 2 2 3" xfId="40913" xr:uid="{00000000-0005-0000-0000-00006B9F0000}"/>
    <cellStyle name="Normal 4 2 4 2 2 3" xfId="40914" xr:uid="{00000000-0005-0000-0000-00006C9F0000}"/>
    <cellStyle name="Normal 4 2 4 2 2 3 2" xfId="40915" xr:uid="{00000000-0005-0000-0000-00006D9F0000}"/>
    <cellStyle name="Normal 4 2 4 2 2 4" xfId="40916" xr:uid="{00000000-0005-0000-0000-00006E9F0000}"/>
    <cellStyle name="Normal 4 2 4 2 3" xfId="40917" xr:uid="{00000000-0005-0000-0000-00006F9F0000}"/>
    <cellStyle name="Normal 4 2 4 2 3 2" xfId="40918" xr:uid="{00000000-0005-0000-0000-0000709F0000}"/>
    <cellStyle name="Normal 4 2 4 2 3 2 2" xfId="40919" xr:uid="{00000000-0005-0000-0000-0000719F0000}"/>
    <cellStyle name="Normal 4 2 4 2 3 3" xfId="40920" xr:uid="{00000000-0005-0000-0000-0000729F0000}"/>
    <cellStyle name="Normal 4 2 4 2 4" xfId="40921" xr:uid="{00000000-0005-0000-0000-0000739F0000}"/>
    <cellStyle name="Normal 4 2 4 2 4 2" xfId="40922" xr:uid="{00000000-0005-0000-0000-0000749F0000}"/>
    <cellStyle name="Normal 4 2 4 2 5" xfId="40923" xr:uid="{00000000-0005-0000-0000-0000759F0000}"/>
    <cellStyle name="Normal 4 2 4 3" xfId="40924" xr:uid="{00000000-0005-0000-0000-0000769F0000}"/>
    <cellStyle name="Normal 4 2 4 4" xfId="40925" xr:uid="{00000000-0005-0000-0000-0000779F0000}"/>
    <cellStyle name="Normal 4 2 4 4 2" xfId="40926" xr:uid="{00000000-0005-0000-0000-0000789F0000}"/>
    <cellStyle name="Normal 4 2 4 4 2 2" xfId="40927" xr:uid="{00000000-0005-0000-0000-0000799F0000}"/>
    <cellStyle name="Normal 4 2 4 4 2 2 2" xfId="40928" xr:uid="{00000000-0005-0000-0000-00007A9F0000}"/>
    <cellStyle name="Normal 4 2 4 4 2 3" xfId="40929" xr:uid="{00000000-0005-0000-0000-00007B9F0000}"/>
    <cellStyle name="Normal 4 2 4 4 3" xfId="40930" xr:uid="{00000000-0005-0000-0000-00007C9F0000}"/>
    <cellStyle name="Normal 4 2 4 4 3 2" xfId="40931" xr:uid="{00000000-0005-0000-0000-00007D9F0000}"/>
    <cellStyle name="Normal 4 2 4 4 4" xfId="40932" xr:uid="{00000000-0005-0000-0000-00007E9F0000}"/>
    <cellStyle name="Normal 4 2 4 5" xfId="40933" xr:uid="{00000000-0005-0000-0000-00007F9F0000}"/>
    <cellStyle name="Normal 4 2 4 5 2" xfId="40934" xr:uid="{00000000-0005-0000-0000-0000809F0000}"/>
    <cellStyle name="Normal 4 2 4 5 2 2" xfId="40935" xr:uid="{00000000-0005-0000-0000-0000819F0000}"/>
    <cellStyle name="Normal 4 2 4 5 3" xfId="40936" xr:uid="{00000000-0005-0000-0000-0000829F0000}"/>
    <cellStyle name="Normal 4 2 4 6" xfId="40937" xr:uid="{00000000-0005-0000-0000-0000839F0000}"/>
    <cellStyle name="Normal 4 2 4 6 2" xfId="40938" xr:uid="{00000000-0005-0000-0000-0000849F0000}"/>
    <cellStyle name="Normal 4 2 5" xfId="40939" xr:uid="{00000000-0005-0000-0000-0000859F0000}"/>
    <cellStyle name="Normal 4 2 5 2" xfId="40940" xr:uid="{00000000-0005-0000-0000-0000869F0000}"/>
    <cellStyle name="Normal 4 2 5 2 2" xfId="40941" xr:uid="{00000000-0005-0000-0000-0000879F0000}"/>
    <cellStyle name="Normal 4 2 5 2 2 2" xfId="40942" xr:uid="{00000000-0005-0000-0000-0000889F0000}"/>
    <cellStyle name="Normal 4 2 5 2 2 2 2" xfId="40943" xr:uid="{00000000-0005-0000-0000-0000899F0000}"/>
    <cellStyle name="Normal 4 2 5 2 2 3" xfId="40944" xr:uid="{00000000-0005-0000-0000-00008A9F0000}"/>
    <cellStyle name="Normal 4 2 5 2 3" xfId="40945" xr:uid="{00000000-0005-0000-0000-00008B9F0000}"/>
    <cellStyle name="Normal 4 2 5 2 3 2" xfId="40946" xr:uid="{00000000-0005-0000-0000-00008C9F0000}"/>
    <cellStyle name="Normal 4 2 5 2 4" xfId="40947" xr:uid="{00000000-0005-0000-0000-00008D9F0000}"/>
    <cellStyle name="Normal 4 2 5 3" xfId="40948" xr:uid="{00000000-0005-0000-0000-00008E9F0000}"/>
    <cellStyle name="Normal 4 2 5 3 2" xfId="40949" xr:uid="{00000000-0005-0000-0000-00008F9F0000}"/>
    <cellStyle name="Normal 4 2 5 3 2 2" xfId="40950" xr:uid="{00000000-0005-0000-0000-0000909F0000}"/>
    <cellStyle name="Normal 4 2 5 3 3" xfId="40951" xr:uid="{00000000-0005-0000-0000-0000919F0000}"/>
    <cellStyle name="Normal 4 2 5 4" xfId="40952" xr:uid="{00000000-0005-0000-0000-0000929F0000}"/>
    <cellStyle name="Normal 4 2 5 4 2" xfId="40953" xr:uid="{00000000-0005-0000-0000-0000939F0000}"/>
    <cellStyle name="Normal 4 2 5 5" xfId="40954" xr:uid="{00000000-0005-0000-0000-0000949F0000}"/>
    <cellStyle name="Normal 4 2 6" xfId="40955" xr:uid="{00000000-0005-0000-0000-0000959F0000}"/>
    <cellStyle name="Normal 4 2 6 2" xfId="40956" xr:uid="{00000000-0005-0000-0000-0000969F0000}"/>
    <cellStyle name="Normal 4 2 6 2 2" xfId="40957" xr:uid="{00000000-0005-0000-0000-0000979F0000}"/>
    <cellStyle name="Normal 4 2 6 2 2 2" xfId="40958" xr:uid="{00000000-0005-0000-0000-0000989F0000}"/>
    <cellStyle name="Normal 4 2 6 2 3" xfId="40959" xr:uid="{00000000-0005-0000-0000-0000999F0000}"/>
    <cellStyle name="Normal 4 2 6 2 3 2" xfId="40960" xr:uid="{00000000-0005-0000-0000-00009A9F0000}"/>
    <cellStyle name="Normal 4 2 6 2 4" xfId="40961" xr:uid="{00000000-0005-0000-0000-00009B9F0000}"/>
    <cellStyle name="Normal 4 2 6 3" xfId="40962" xr:uid="{00000000-0005-0000-0000-00009C9F0000}"/>
    <cellStyle name="Normal 4 2 6 3 2" xfId="40963" xr:uid="{00000000-0005-0000-0000-00009D9F0000}"/>
    <cellStyle name="Normal 4 2 6 3 2 2" xfId="40964" xr:uid="{00000000-0005-0000-0000-00009E9F0000}"/>
    <cellStyle name="Normal 4 2 6 3 3" xfId="40965" xr:uid="{00000000-0005-0000-0000-00009F9F0000}"/>
    <cellStyle name="Normal 4 2 6 4" xfId="40966" xr:uid="{00000000-0005-0000-0000-0000A09F0000}"/>
    <cellStyle name="Normal 4 2 6 4 2" xfId="40967" xr:uid="{00000000-0005-0000-0000-0000A19F0000}"/>
    <cellStyle name="Normal 4 2 6 5" xfId="40968" xr:uid="{00000000-0005-0000-0000-0000A29F0000}"/>
    <cellStyle name="Normal 4 2 7" xfId="40969" xr:uid="{00000000-0005-0000-0000-0000A39F0000}"/>
    <cellStyle name="Normal 4 2 7 2" xfId="40970" xr:uid="{00000000-0005-0000-0000-0000A49F0000}"/>
    <cellStyle name="Normal 4 2 7 2 2" xfId="40971" xr:uid="{00000000-0005-0000-0000-0000A59F0000}"/>
    <cellStyle name="Normal 4 2 7 2 2 2" xfId="40972" xr:uid="{00000000-0005-0000-0000-0000A69F0000}"/>
    <cellStyle name="Normal 4 2 7 2 3" xfId="40973" xr:uid="{00000000-0005-0000-0000-0000A79F0000}"/>
    <cellStyle name="Normal 4 2 7 3" xfId="40974" xr:uid="{00000000-0005-0000-0000-0000A89F0000}"/>
    <cellStyle name="Normal 4 2 7 3 2" xfId="40975" xr:uid="{00000000-0005-0000-0000-0000A99F0000}"/>
    <cellStyle name="Normal 4 2 7 4" xfId="40976" xr:uid="{00000000-0005-0000-0000-0000AA9F0000}"/>
    <cellStyle name="Normal 4 2 8" xfId="40977" xr:uid="{00000000-0005-0000-0000-0000AB9F0000}"/>
    <cellStyle name="Normal 4 2 8 2" xfId="40978" xr:uid="{00000000-0005-0000-0000-0000AC9F0000}"/>
    <cellStyle name="Normal 4 2 8 2 2" xfId="40979" xr:uid="{00000000-0005-0000-0000-0000AD9F0000}"/>
    <cellStyle name="Normal 4 2 8 3" xfId="40980" xr:uid="{00000000-0005-0000-0000-0000AE9F0000}"/>
    <cellStyle name="Normal 4 2 9" xfId="40981" xr:uid="{00000000-0005-0000-0000-0000AF9F0000}"/>
    <cellStyle name="Normal 4 2 9 2" xfId="40982" xr:uid="{00000000-0005-0000-0000-0000B09F0000}"/>
    <cellStyle name="Normal 4 2_August 2009-PROVISIONS" xfId="40983" xr:uid="{00000000-0005-0000-0000-0000B19F0000}"/>
    <cellStyle name="Normal 4 20" xfId="40984" xr:uid="{00000000-0005-0000-0000-0000B29F0000}"/>
    <cellStyle name="Normal 4 21" xfId="40985" xr:uid="{00000000-0005-0000-0000-0000B39F0000}"/>
    <cellStyle name="Normal 4 22" xfId="40986" xr:uid="{00000000-0005-0000-0000-0000B49F0000}"/>
    <cellStyle name="Normal 4 23" xfId="40987" xr:uid="{00000000-0005-0000-0000-0000B59F0000}"/>
    <cellStyle name="Normal 4 24" xfId="40988" xr:uid="{00000000-0005-0000-0000-0000B69F0000}"/>
    <cellStyle name="Normal 4 25" xfId="40989" xr:uid="{00000000-0005-0000-0000-0000B79F0000}"/>
    <cellStyle name="Normal 4 26" xfId="40990" xr:uid="{00000000-0005-0000-0000-0000B89F0000}"/>
    <cellStyle name="Normal 4 27" xfId="40991" xr:uid="{00000000-0005-0000-0000-0000B99F0000}"/>
    <cellStyle name="Normal 4 28" xfId="40992" xr:uid="{00000000-0005-0000-0000-0000BA9F0000}"/>
    <cellStyle name="Normal 4 29" xfId="40993" xr:uid="{00000000-0005-0000-0000-0000BB9F0000}"/>
    <cellStyle name="Normal 4 3" xfId="1552" xr:uid="{00000000-0005-0000-0000-0000BC9F0000}"/>
    <cellStyle name="Normal 4 3 10" xfId="40994" xr:uid="{00000000-0005-0000-0000-0000BD9F0000}"/>
    <cellStyle name="Normal 4 3 10 2" xfId="40995" xr:uid="{00000000-0005-0000-0000-0000BE9F0000}"/>
    <cellStyle name="Normal 4 3 11" xfId="40996" xr:uid="{00000000-0005-0000-0000-0000BF9F0000}"/>
    <cellStyle name="Normal 4 3 2" xfId="40997" xr:uid="{00000000-0005-0000-0000-0000C09F0000}"/>
    <cellStyle name="Normal 4 3 2 2" xfId="40998" xr:uid="{00000000-0005-0000-0000-0000C19F0000}"/>
    <cellStyle name="Normal 4 3 2 2 2" xfId="40999" xr:uid="{00000000-0005-0000-0000-0000C29F0000}"/>
    <cellStyle name="Normal 4 3 2 2 2 2" xfId="41000" xr:uid="{00000000-0005-0000-0000-0000C39F0000}"/>
    <cellStyle name="Normal 4 3 2 2 2 2 2" xfId="41001" xr:uid="{00000000-0005-0000-0000-0000C49F0000}"/>
    <cellStyle name="Normal 4 3 2 2 2 3" xfId="41002" xr:uid="{00000000-0005-0000-0000-0000C59F0000}"/>
    <cellStyle name="Normal 4 3 2 2 3" xfId="41003" xr:uid="{00000000-0005-0000-0000-0000C69F0000}"/>
    <cellStyle name="Normal 4 3 2 2 3 2" xfId="41004" xr:uid="{00000000-0005-0000-0000-0000C79F0000}"/>
    <cellStyle name="Normal 4 3 2 2 4" xfId="41005" xr:uid="{00000000-0005-0000-0000-0000C89F0000}"/>
    <cellStyle name="Normal 4 3 2 3" xfId="41006" xr:uid="{00000000-0005-0000-0000-0000C99F0000}"/>
    <cellStyle name="Normal 4 3 2 3 2" xfId="41007" xr:uid="{00000000-0005-0000-0000-0000CA9F0000}"/>
    <cellStyle name="Normal 4 3 2 3 2 2" xfId="41008" xr:uid="{00000000-0005-0000-0000-0000CB9F0000}"/>
    <cellStyle name="Normal 4 3 2 3 3" xfId="41009" xr:uid="{00000000-0005-0000-0000-0000CC9F0000}"/>
    <cellStyle name="Normal 4 3 2 4" xfId="41010" xr:uid="{00000000-0005-0000-0000-0000CD9F0000}"/>
    <cellStyle name="Normal 4 3 2 4 2" xfId="41011" xr:uid="{00000000-0005-0000-0000-0000CE9F0000}"/>
    <cellStyle name="Normal 4 3 2 5" xfId="41012" xr:uid="{00000000-0005-0000-0000-0000CF9F0000}"/>
    <cellStyle name="Normal 4 3 3" xfId="41013" xr:uid="{00000000-0005-0000-0000-0000D09F0000}"/>
    <cellStyle name="Normal 4 3 3 2" xfId="41014" xr:uid="{00000000-0005-0000-0000-0000D19F0000}"/>
    <cellStyle name="Normal 4 3 3 2 2" xfId="41015" xr:uid="{00000000-0005-0000-0000-0000D29F0000}"/>
    <cellStyle name="Normal 4 3 3 2 2 2" xfId="41016" xr:uid="{00000000-0005-0000-0000-0000D39F0000}"/>
    <cellStyle name="Normal 4 3 3 2 2 2 2" xfId="41017" xr:uid="{00000000-0005-0000-0000-0000D49F0000}"/>
    <cellStyle name="Normal 4 3 3 2 2 3" xfId="41018" xr:uid="{00000000-0005-0000-0000-0000D59F0000}"/>
    <cellStyle name="Normal 4 3 3 2 3" xfId="41019" xr:uid="{00000000-0005-0000-0000-0000D69F0000}"/>
    <cellStyle name="Normal 4 3 3 2 3 2" xfId="41020" xr:uid="{00000000-0005-0000-0000-0000D79F0000}"/>
    <cellStyle name="Normal 4 3 3 2 4" xfId="41021" xr:uid="{00000000-0005-0000-0000-0000D89F0000}"/>
    <cellStyle name="Normal 4 3 3 3" xfId="41022" xr:uid="{00000000-0005-0000-0000-0000D99F0000}"/>
    <cellStyle name="Normal 4 3 3 3 2" xfId="41023" xr:uid="{00000000-0005-0000-0000-0000DA9F0000}"/>
    <cellStyle name="Normal 4 3 3 3 2 2" xfId="41024" xr:uid="{00000000-0005-0000-0000-0000DB9F0000}"/>
    <cellStyle name="Normal 4 3 3 3 3" xfId="41025" xr:uid="{00000000-0005-0000-0000-0000DC9F0000}"/>
    <cellStyle name="Normal 4 3 3 4" xfId="41026" xr:uid="{00000000-0005-0000-0000-0000DD9F0000}"/>
    <cellStyle name="Normal 4 3 3 4 2" xfId="41027" xr:uid="{00000000-0005-0000-0000-0000DE9F0000}"/>
    <cellStyle name="Normal 4 3 3 5" xfId="41028" xr:uid="{00000000-0005-0000-0000-0000DF9F0000}"/>
    <cellStyle name="Normal 4 3 4" xfId="41029" xr:uid="{00000000-0005-0000-0000-0000E09F0000}"/>
    <cellStyle name="Normal 4 3 4 2" xfId="41030" xr:uid="{00000000-0005-0000-0000-0000E19F0000}"/>
    <cellStyle name="Normal 4 3 4 2 2" xfId="41031" xr:uid="{00000000-0005-0000-0000-0000E29F0000}"/>
    <cellStyle name="Normal 4 3 4 2 2 2" xfId="41032" xr:uid="{00000000-0005-0000-0000-0000E39F0000}"/>
    <cellStyle name="Normal 4 3 4 2 2 2 2" xfId="41033" xr:uid="{00000000-0005-0000-0000-0000E49F0000}"/>
    <cellStyle name="Normal 4 3 4 2 2 3" xfId="41034" xr:uid="{00000000-0005-0000-0000-0000E59F0000}"/>
    <cellStyle name="Normal 4 3 4 2 3" xfId="41035" xr:uid="{00000000-0005-0000-0000-0000E69F0000}"/>
    <cellStyle name="Normal 4 3 4 2 3 2" xfId="41036" xr:uid="{00000000-0005-0000-0000-0000E79F0000}"/>
    <cellStyle name="Normal 4 3 4 2 4" xfId="41037" xr:uid="{00000000-0005-0000-0000-0000E89F0000}"/>
    <cellStyle name="Normal 4 3 4 3" xfId="41038" xr:uid="{00000000-0005-0000-0000-0000E99F0000}"/>
    <cellStyle name="Normal 4 3 4 3 2" xfId="41039" xr:uid="{00000000-0005-0000-0000-0000EA9F0000}"/>
    <cellStyle name="Normal 4 3 4 3 2 2" xfId="41040" xr:uid="{00000000-0005-0000-0000-0000EB9F0000}"/>
    <cellStyle name="Normal 4 3 4 3 3" xfId="41041" xr:uid="{00000000-0005-0000-0000-0000EC9F0000}"/>
    <cellStyle name="Normal 4 3 4 4" xfId="41042" xr:uid="{00000000-0005-0000-0000-0000ED9F0000}"/>
    <cellStyle name="Normal 4 3 4 4 2" xfId="41043" xr:uid="{00000000-0005-0000-0000-0000EE9F0000}"/>
    <cellStyle name="Normal 4 3 4 5" xfId="41044" xr:uid="{00000000-0005-0000-0000-0000EF9F0000}"/>
    <cellStyle name="Normal 4 3 5" xfId="41045" xr:uid="{00000000-0005-0000-0000-0000F09F0000}"/>
    <cellStyle name="Normal 4 3 5 2" xfId="41046" xr:uid="{00000000-0005-0000-0000-0000F19F0000}"/>
    <cellStyle name="Normal 4 3 5 2 2" xfId="41047" xr:uid="{00000000-0005-0000-0000-0000F29F0000}"/>
    <cellStyle name="Normal 4 3 5 2 2 2" xfId="41048" xr:uid="{00000000-0005-0000-0000-0000F39F0000}"/>
    <cellStyle name="Normal 4 3 5 2 3" xfId="41049" xr:uid="{00000000-0005-0000-0000-0000F49F0000}"/>
    <cellStyle name="Normal 4 3 5 2 3 2" xfId="41050" xr:uid="{00000000-0005-0000-0000-0000F59F0000}"/>
    <cellStyle name="Normal 4 3 5 2 4" xfId="41051" xr:uid="{00000000-0005-0000-0000-0000F69F0000}"/>
    <cellStyle name="Normal 4 3 5 3" xfId="41052" xr:uid="{00000000-0005-0000-0000-0000F79F0000}"/>
    <cellStyle name="Normal 4 3 5 3 2" xfId="41053" xr:uid="{00000000-0005-0000-0000-0000F89F0000}"/>
    <cellStyle name="Normal 4 3 5 3 2 2" xfId="41054" xr:uid="{00000000-0005-0000-0000-0000F99F0000}"/>
    <cellStyle name="Normal 4 3 5 3 3" xfId="41055" xr:uid="{00000000-0005-0000-0000-0000FA9F0000}"/>
    <cellStyle name="Normal 4 3 5 4" xfId="41056" xr:uid="{00000000-0005-0000-0000-0000FB9F0000}"/>
    <cellStyle name="Normal 4 3 5 4 2" xfId="41057" xr:uid="{00000000-0005-0000-0000-0000FC9F0000}"/>
    <cellStyle name="Normal 4 3 5 5" xfId="41058" xr:uid="{00000000-0005-0000-0000-0000FD9F0000}"/>
    <cellStyle name="Normal 4 3 6" xfId="41059" xr:uid="{00000000-0005-0000-0000-0000FE9F0000}"/>
    <cellStyle name="Normal 4 3 6 2" xfId="41060" xr:uid="{00000000-0005-0000-0000-0000FF9F0000}"/>
    <cellStyle name="Normal 4 3 6 2 2" xfId="41061" xr:uid="{00000000-0005-0000-0000-000000A00000}"/>
    <cellStyle name="Normal 4 3 6 2 2 2" xfId="41062" xr:uid="{00000000-0005-0000-0000-000001A00000}"/>
    <cellStyle name="Normal 4 3 6 2 3" xfId="41063" xr:uid="{00000000-0005-0000-0000-000002A00000}"/>
    <cellStyle name="Normal 4 3 6 2 3 2" xfId="41064" xr:uid="{00000000-0005-0000-0000-000003A00000}"/>
    <cellStyle name="Normal 4 3 6 2 4" xfId="41065" xr:uid="{00000000-0005-0000-0000-000004A00000}"/>
    <cellStyle name="Normal 4 3 6 3" xfId="41066" xr:uid="{00000000-0005-0000-0000-000005A00000}"/>
    <cellStyle name="Normal 4 3 6 3 2" xfId="41067" xr:uid="{00000000-0005-0000-0000-000006A00000}"/>
    <cellStyle name="Normal 4 3 6 3 2 2" xfId="41068" xr:uid="{00000000-0005-0000-0000-000007A00000}"/>
    <cellStyle name="Normal 4 3 6 3 3" xfId="41069" xr:uid="{00000000-0005-0000-0000-000008A00000}"/>
    <cellStyle name="Normal 4 3 6 4" xfId="41070" xr:uid="{00000000-0005-0000-0000-000009A00000}"/>
    <cellStyle name="Normal 4 3 6 4 2" xfId="41071" xr:uid="{00000000-0005-0000-0000-00000AA00000}"/>
    <cellStyle name="Normal 4 3 6 5" xfId="41072" xr:uid="{00000000-0005-0000-0000-00000BA00000}"/>
    <cellStyle name="Normal 4 3 7" xfId="41073" xr:uid="{00000000-0005-0000-0000-00000CA00000}"/>
    <cellStyle name="Normal 4 3 7 2" xfId="41074" xr:uid="{00000000-0005-0000-0000-00000DA00000}"/>
    <cellStyle name="Normal 4 3 7 2 2" xfId="41075" xr:uid="{00000000-0005-0000-0000-00000EA00000}"/>
    <cellStyle name="Normal 4 3 7 3" xfId="41076" xr:uid="{00000000-0005-0000-0000-00000FA00000}"/>
    <cellStyle name="Normal 4 3 7 3 2" xfId="41077" xr:uid="{00000000-0005-0000-0000-000010A00000}"/>
    <cellStyle name="Normal 4 3 7 4" xfId="41078" xr:uid="{00000000-0005-0000-0000-000011A00000}"/>
    <cellStyle name="Normal 4 3 8" xfId="41079" xr:uid="{00000000-0005-0000-0000-000012A00000}"/>
    <cellStyle name="Normal 4 3 8 2" xfId="41080" xr:uid="{00000000-0005-0000-0000-000013A00000}"/>
    <cellStyle name="Normal 4 3 8 2 2" xfId="41081" xr:uid="{00000000-0005-0000-0000-000014A00000}"/>
    <cellStyle name="Normal 4 3 8 3" xfId="41082" xr:uid="{00000000-0005-0000-0000-000015A00000}"/>
    <cellStyle name="Normal 4 3 8 3 2" xfId="41083" xr:uid="{00000000-0005-0000-0000-000016A00000}"/>
    <cellStyle name="Normal 4 3 8 4" xfId="41084" xr:uid="{00000000-0005-0000-0000-000017A00000}"/>
    <cellStyle name="Normal 4 3 9" xfId="41085" xr:uid="{00000000-0005-0000-0000-000018A00000}"/>
    <cellStyle name="Normal 4 3 9 2" xfId="41086" xr:uid="{00000000-0005-0000-0000-000019A00000}"/>
    <cellStyle name="Normal 4 3 9 2 2" xfId="41087" xr:uid="{00000000-0005-0000-0000-00001AA00000}"/>
    <cellStyle name="Normal 4 3 9 3" xfId="41088" xr:uid="{00000000-0005-0000-0000-00001BA00000}"/>
    <cellStyle name="Normal 4 4" xfId="41089" xr:uid="{00000000-0005-0000-0000-00001CA00000}"/>
    <cellStyle name="Normal 4 4 2" xfId="41090" xr:uid="{00000000-0005-0000-0000-00001DA00000}"/>
    <cellStyle name="Normal 4 4 2 2" xfId="41091" xr:uid="{00000000-0005-0000-0000-00001EA00000}"/>
    <cellStyle name="Normal 4 4 2 2 2" xfId="41092" xr:uid="{00000000-0005-0000-0000-00001FA00000}"/>
    <cellStyle name="Normal 4 4 2 2 2 2" xfId="41093" xr:uid="{00000000-0005-0000-0000-000020A00000}"/>
    <cellStyle name="Normal 4 4 2 2 2 2 2" xfId="41094" xr:uid="{00000000-0005-0000-0000-000021A00000}"/>
    <cellStyle name="Normal 4 4 2 2 2 3" xfId="41095" xr:uid="{00000000-0005-0000-0000-000022A00000}"/>
    <cellStyle name="Normal 4 4 2 2 3" xfId="41096" xr:uid="{00000000-0005-0000-0000-000023A00000}"/>
    <cellStyle name="Normal 4 4 2 2 3 2" xfId="41097" xr:uid="{00000000-0005-0000-0000-000024A00000}"/>
    <cellStyle name="Normal 4 4 2 2 4" xfId="41098" xr:uid="{00000000-0005-0000-0000-000025A00000}"/>
    <cellStyle name="Normal 4 4 2 3" xfId="41099" xr:uid="{00000000-0005-0000-0000-000026A00000}"/>
    <cellStyle name="Normal 4 4 2 3 2" xfId="41100" xr:uid="{00000000-0005-0000-0000-000027A00000}"/>
    <cellStyle name="Normal 4 4 2 3 2 2" xfId="41101" xr:uid="{00000000-0005-0000-0000-000028A00000}"/>
    <cellStyle name="Normal 4 4 2 3 3" xfId="41102" xr:uid="{00000000-0005-0000-0000-000029A00000}"/>
    <cellStyle name="Normal 4 4 2 4" xfId="41103" xr:uid="{00000000-0005-0000-0000-00002AA00000}"/>
    <cellStyle name="Normal 4 4 2 4 2" xfId="41104" xr:uid="{00000000-0005-0000-0000-00002BA00000}"/>
    <cellStyle name="Normal 4 4 2 5" xfId="41105" xr:uid="{00000000-0005-0000-0000-00002CA00000}"/>
    <cellStyle name="Normal 4 4 3" xfId="41106" xr:uid="{00000000-0005-0000-0000-00002DA00000}"/>
    <cellStyle name="Normal 4 4 3 2" xfId="41107" xr:uid="{00000000-0005-0000-0000-00002EA00000}"/>
    <cellStyle name="Normal 4 4 3 2 2" xfId="41108" xr:uid="{00000000-0005-0000-0000-00002FA00000}"/>
    <cellStyle name="Normal 4 4 3 2 2 2" xfId="41109" xr:uid="{00000000-0005-0000-0000-000030A00000}"/>
    <cellStyle name="Normal 4 4 3 2 3" xfId="41110" xr:uid="{00000000-0005-0000-0000-000031A00000}"/>
    <cellStyle name="Normal 4 4 3 2 3 2" xfId="41111" xr:uid="{00000000-0005-0000-0000-000032A00000}"/>
    <cellStyle name="Normal 4 4 3 2 4" xfId="41112" xr:uid="{00000000-0005-0000-0000-000033A00000}"/>
    <cellStyle name="Normal 4 4 3 3" xfId="41113" xr:uid="{00000000-0005-0000-0000-000034A00000}"/>
    <cellStyle name="Normal 4 4 3 3 2" xfId="41114" xr:uid="{00000000-0005-0000-0000-000035A00000}"/>
    <cellStyle name="Normal 4 4 3 3 2 2" xfId="41115" xr:uid="{00000000-0005-0000-0000-000036A00000}"/>
    <cellStyle name="Normal 4 4 3 3 3" xfId="41116" xr:uid="{00000000-0005-0000-0000-000037A00000}"/>
    <cellStyle name="Normal 4 4 3 4" xfId="41117" xr:uid="{00000000-0005-0000-0000-000038A00000}"/>
    <cellStyle name="Normal 4 4 3 4 2" xfId="41118" xr:uid="{00000000-0005-0000-0000-000039A00000}"/>
    <cellStyle name="Normal 4 4 3 5" xfId="41119" xr:uid="{00000000-0005-0000-0000-00003AA00000}"/>
    <cellStyle name="Normal 4 4 4" xfId="41120" xr:uid="{00000000-0005-0000-0000-00003BA00000}"/>
    <cellStyle name="Normal 4 4 4 2" xfId="41121" xr:uid="{00000000-0005-0000-0000-00003CA00000}"/>
    <cellStyle name="Normal 4 4 4 2 2" xfId="41122" xr:uid="{00000000-0005-0000-0000-00003DA00000}"/>
    <cellStyle name="Normal 4 4 4 2 2 2" xfId="41123" xr:uid="{00000000-0005-0000-0000-00003EA00000}"/>
    <cellStyle name="Normal 4 4 4 2 3" xfId="41124" xr:uid="{00000000-0005-0000-0000-00003FA00000}"/>
    <cellStyle name="Normal 4 4 4 2 3 2" xfId="41125" xr:uid="{00000000-0005-0000-0000-000040A00000}"/>
    <cellStyle name="Normal 4 4 4 2 4" xfId="41126" xr:uid="{00000000-0005-0000-0000-000041A00000}"/>
    <cellStyle name="Normal 4 4 4 3" xfId="41127" xr:uid="{00000000-0005-0000-0000-000042A00000}"/>
    <cellStyle name="Normal 4 4 4 4" xfId="41128" xr:uid="{00000000-0005-0000-0000-000043A00000}"/>
    <cellStyle name="Normal 4 4 5" xfId="41129" xr:uid="{00000000-0005-0000-0000-000044A00000}"/>
    <cellStyle name="Normal 4 4 5 2" xfId="41130" xr:uid="{00000000-0005-0000-0000-000045A00000}"/>
    <cellStyle name="Normal 4 4 5 2 2" xfId="41131" xr:uid="{00000000-0005-0000-0000-000046A00000}"/>
    <cellStyle name="Normal 4 4 5 3" xfId="41132" xr:uid="{00000000-0005-0000-0000-000047A00000}"/>
    <cellStyle name="Normal 4 4 5 3 2" xfId="41133" xr:uid="{00000000-0005-0000-0000-000048A00000}"/>
    <cellStyle name="Normal 4 4 5 4" xfId="41134" xr:uid="{00000000-0005-0000-0000-000049A00000}"/>
    <cellStyle name="Normal 4 4 6" xfId="41135" xr:uid="{00000000-0005-0000-0000-00004AA00000}"/>
    <cellStyle name="Normal 4 4 6 2" xfId="41136" xr:uid="{00000000-0005-0000-0000-00004BA00000}"/>
    <cellStyle name="Normal 4 4 6 2 2" xfId="41137" xr:uid="{00000000-0005-0000-0000-00004CA00000}"/>
    <cellStyle name="Normal 4 4 6 3" xfId="41138" xr:uid="{00000000-0005-0000-0000-00004DA00000}"/>
    <cellStyle name="Normal 4 4 7" xfId="41139" xr:uid="{00000000-0005-0000-0000-00004EA00000}"/>
    <cellStyle name="Normal 4 4 7 2" xfId="41140" xr:uid="{00000000-0005-0000-0000-00004FA00000}"/>
    <cellStyle name="Normal 4 4 8" xfId="41141" xr:uid="{00000000-0005-0000-0000-000050A00000}"/>
    <cellStyle name="Normal 4 5" xfId="41142" xr:uid="{00000000-0005-0000-0000-000051A00000}"/>
    <cellStyle name="Normal 4 5 2" xfId="41143" xr:uid="{00000000-0005-0000-0000-000052A00000}"/>
    <cellStyle name="Normal 4 5 2 2" xfId="41144" xr:uid="{00000000-0005-0000-0000-000053A00000}"/>
    <cellStyle name="Normal 4 5 2 2 2" xfId="41145" xr:uid="{00000000-0005-0000-0000-000054A00000}"/>
    <cellStyle name="Normal 4 5 2 2 2 2" xfId="41146" xr:uid="{00000000-0005-0000-0000-000055A00000}"/>
    <cellStyle name="Normal 4 5 2 2 2 2 2" xfId="41147" xr:uid="{00000000-0005-0000-0000-000056A00000}"/>
    <cellStyle name="Normal 4 5 2 2 2 3" xfId="41148" xr:uid="{00000000-0005-0000-0000-000057A00000}"/>
    <cellStyle name="Normal 4 5 2 2 3" xfId="41149" xr:uid="{00000000-0005-0000-0000-000058A00000}"/>
    <cellStyle name="Normal 4 5 2 2 3 2" xfId="41150" xr:uid="{00000000-0005-0000-0000-000059A00000}"/>
    <cellStyle name="Normal 4 5 2 2 4" xfId="41151" xr:uid="{00000000-0005-0000-0000-00005AA00000}"/>
    <cellStyle name="Normal 4 5 2 3" xfId="41152" xr:uid="{00000000-0005-0000-0000-00005BA00000}"/>
    <cellStyle name="Normal 4 5 2 3 2" xfId="41153" xr:uid="{00000000-0005-0000-0000-00005CA00000}"/>
    <cellStyle name="Normal 4 5 2 3 2 2" xfId="41154" xr:uid="{00000000-0005-0000-0000-00005DA00000}"/>
    <cellStyle name="Normal 4 5 2 3 3" xfId="41155" xr:uid="{00000000-0005-0000-0000-00005EA00000}"/>
    <cellStyle name="Normal 4 5 2 4" xfId="41156" xr:uid="{00000000-0005-0000-0000-00005FA00000}"/>
    <cellStyle name="Normal 4 5 2 4 2" xfId="41157" xr:uid="{00000000-0005-0000-0000-000060A00000}"/>
    <cellStyle name="Normal 4 5 2 5" xfId="41158" xr:uid="{00000000-0005-0000-0000-000061A00000}"/>
    <cellStyle name="Normal 4 5 3" xfId="41159" xr:uid="{00000000-0005-0000-0000-000062A00000}"/>
    <cellStyle name="Normal 4 5 3 2" xfId="41160" xr:uid="{00000000-0005-0000-0000-000063A00000}"/>
    <cellStyle name="Normal 4 5 3 2 2" xfId="41161" xr:uid="{00000000-0005-0000-0000-000064A00000}"/>
    <cellStyle name="Normal 4 5 3 3" xfId="41162" xr:uid="{00000000-0005-0000-0000-000065A00000}"/>
    <cellStyle name="Normal 4 5 3 4" xfId="41163" xr:uid="{00000000-0005-0000-0000-000066A00000}"/>
    <cellStyle name="Normal 4 5 4" xfId="41164" xr:uid="{00000000-0005-0000-0000-000067A00000}"/>
    <cellStyle name="Normal 4 5 4 2" xfId="41165" xr:uid="{00000000-0005-0000-0000-000068A00000}"/>
    <cellStyle name="Normal 4 5 4 2 2" xfId="41166" xr:uid="{00000000-0005-0000-0000-000069A00000}"/>
    <cellStyle name="Normal 4 5 4 2 2 2" xfId="41167" xr:uid="{00000000-0005-0000-0000-00006AA00000}"/>
    <cellStyle name="Normal 4 5 4 2 3" xfId="41168" xr:uid="{00000000-0005-0000-0000-00006BA00000}"/>
    <cellStyle name="Normal 4 5 4 2 3 2" xfId="41169" xr:uid="{00000000-0005-0000-0000-00006CA00000}"/>
    <cellStyle name="Normal 4 5 4 2 4" xfId="41170" xr:uid="{00000000-0005-0000-0000-00006DA00000}"/>
    <cellStyle name="Normal 4 5 4 3" xfId="41171" xr:uid="{00000000-0005-0000-0000-00006EA00000}"/>
    <cellStyle name="Normal 4 5 4 3 2" xfId="41172" xr:uid="{00000000-0005-0000-0000-00006FA00000}"/>
    <cellStyle name="Normal 4 5 4 3 2 2" xfId="41173" xr:uid="{00000000-0005-0000-0000-000070A00000}"/>
    <cellStyle name="Normal 4 5 4 3 3" xfId="41174" xr:uid="{00000000-0005-0000-0000-000071A00000}"/>
    <cellStyle name="Normal 4 5 4 4" xfId="41175" xr:uid="{00000000-0005-0000-0000-000072A00000}"/>
    <cellStyle name="Normal 4 5 4 4 2" xfId="41176" xr:uid="{00000000-0005-0000-0000-000073A00000}"/>
    <cellStyle name="Normal 4 5 4 5" xfId="41177" xr:uid="{00000000-0005-0000-0000-000074A00000}"/>
    <cellStyle name="Normal 4 5 5" xfId="41178" xr:uid="{00000000-0005-0000-0000-000075A00000}"/>
    <cellStyle name="Normal 4 5 5 2" xfId="41179" xr:uid="{00000000-0005-0000-0000-000076A00000}"/>
    <cellStyle name="Normal 4 5 5 2 2" xfId="41180" xr:uid="{00000000-0005-0000-0000-000077A00000}"/>
    <cellStyle name="Normal 4 5 5 3" xfId="41181" xr:uid="{00000000-0005-0000-0000-000078A00000}"/>
    <cellStyle name="Normal 4 5 5 3 2" xfId="41182" xr:uid="{00000000-0005-0000-0000-000079A00000}"/>
    <cellStyle name="Normal 4 5 5 4" xfId="41183" xr:uid="{00000000-0005-0000-0000-00007AA00000}"/>
    <cellStyle name="Normal 4 5 6" xfId="41184" xr:uid="{00000000-0005-0000-0000-00007BA00000}"/>
    <cellStyle name="Normal 4 5 6 2" xfId="41185" xr:uid="{00000000-0005-0000-0000-00007CA00000}"/>
    <cellStyle name="Normal 4 5 6 2 2" xfId="41186" xr:uid="{00000000-0005-0000-0000-00007DA00000}"/>
    <cellStyle name="Normal 4 5 6 3" xfId="41187" xr:uid="{00000000-0005-0000-0000-00007EA00000}"/>
    <cellStyle name="Normal 4 5 6 3 2" xfId="41188" xr:uid="{00000000-0005-0000-0000-00007FA00000}"/>
    <cellStyle name="Normal 4 5 6 4" xfId="41189" xr:uid="{00000000-0005-0000-0000-000080A00000}"/>
    <cellStyle name="Normal 4 5 7" xfId="41190" xr:uid="{00000000-0005-0000-0000-000081A00000}"/>
    <cellStyle name="Normal 4 5 7 2" xfId="41191" xr:uid="{00000000-0005-0000-0000-000082A00000}"/>
    <cellStyle name="Normal 4 5 7 2 2" xfId="41192" xr:uid="{00000000-0005-0000-0000-000083A00000}"/>
    <cellStyle name="Normal 4 5 7 3" xfId="41193" xr:uid="{00000000-0005-0000-0000-000084A00000}"/>
    <cellStyle name="Normal 4 5 8" xfId="41194" xr:uid="{00000000-0005-0000-0000-000085A00000}"/>
    <cellStyle name="Normal 4 5 8 2" xfId="41195" xr:uid="{00000000-0005-0000-0000-000086A00000}"/>
    <cellStyle name="Normal 4 5_X" xfId="41196" xr:uid="{00000000-0005-0000-0000-000087A00000}"/>
    <cellStyle name="Normal 4 6" xfId="41197" xr:uid="{00000000-0005-0000-0000-000088A00000}"/>
    <cellStyle name="Normal 4 6 2" xfId="41198" xr:uid="{00000000-0005-0000-0000-000089A00000}"/>
    <cellStyle name="Normal 4 6 2 2" xfId="41199" xr:uid="{00000000-0005-0000-0000-00008AA00000}"/>
    <cellStyle name="Normal 4 6 2 2 2" xfId="41200" xr:uid="{00000000-0005-0000-0000-00008BA00000}"/>
    <cellStyle name="Normal 4 6 2 2 2 2" xfId="41201" xr:uid="{00000000-0005-0000-0000-00008CA00000}"/>
    <cellStyle name="Normal 4 6 2 2 3" xfId="41202" xr:uid="{00000000-0005-0000-0000-00008DA00000}"/>
    <cellStyle name="Normal 4 6 2 3" xfId="41203" xr:uid="{00000000-0005-0000-0000-00008EA00000}"/>
    <cellStyle name="Normal 4 6 2 3 2" xfId="41204" xr:uid="{00000000-0005-0000-0000-00008FA00000}"/>
    <cellStyle name="Normal 4 6 2 4" xfId="41205" xr:uid="{00000000-0005-0000-0000-000090A00000}"/>
    <cellStyle name="Normal 4 6 3" xfId="41206" xr:uid="{00000000-0005-0000-0000-000091A00000}"/>
    <cellStyle name="Normal 4 6 3 2" xfId="41207" xr:uid="{00000000-0005-0000-0000-000092A00000}"/>
    <cellStyle name="Normal 4 6 3 2 2" xfId="41208" xr:uid="{00000000-0005-0000-0000-000093A00000}"/>
    <cellStyle name="Normal 4 6 3 3" xfId="41209" xr:uid="{00000000-0005-0000-0000-000094A00000}"/>
    <cellStyle name="Normal 4 6 4" xfId="41210" xr:uid="{00000000-0005-0000-0000-000095A00000}"/>
    <cellStyle name="Normal 4 6 4 2" xfId="41211" xr:uid="{00000000-0005-0000-0000-000096A00000}"/>
    <cellStyle name="Normal 4 6 5" xfId="41212" xr:uid="{00000000-0005-0000-0000-000097A00000}"/>
    <cellStyle name="Normal 4 7" xfId="41213" xr:uid="{00000000-0005-0000-0000-000098A00000}"/>
    <cellStyle name="Normal 4 7 2" xfId="41214" xr:uid="{00000000-0005-0000-0000-000099A00000}"/>
    <cellStyle name="Normal 4 7 2 2" xfId="41215" xr:uid="{00000000-0005-0000-0000-00009AA00000}"/>
    <cellStyle name="Normal 4 7 2 2 2" xfId="41216" xr:uid="{00000000-0005-0000-0000-00009BA00000}"/>
    <cellStyle name="Normal 4 7 2 3" xfId="41217" xr:uid="{00000000-0005-0000-0000-00009CA00000}"/>
    <cellStyle name="Normal 4 7 2 3 2" xfId="41218" xr:uid="{00000000-0005-0000-0000-00009DA00000}"/>
    <cellStyle name="Normal 4 7 2 4" xfId="41219" xr:uid="{00000000-0005-0000-0000-00009EA00000}"/>
    <cellStyle name="Normal 4 7 3" xfId="41220" xr:uid="{00000000-0005-0000-0000-00009FA00000}"/>
    <cellStyle name="Normal 4 7 3 2" xfId="41221" xr:uid="{00000000-0005-0000-0000-0000A0A00000}"/>
    <cellStyle name="Normal 4 7 3 2 2" xfId="41222" xr:uid="{00000000-0005-0000-0000-0000A1A00000}"/>
    <cellStyle name="Normal 4 7 3 3" xfId="41223" xr:uid="{00000000-0005-0000-0000-0000A2A00000}"/>
    <cellStyle name="Normal 4 7 4" xfId="41224" xr:uid="{00000000-0005-0000-0000-0000A3A00000}"/>
    <cellStyle name="Normal 4 7 4 2" xfId="41225" xr:uid="{00000000-0005-0000-0000-0000A4A00000}"/>
    <cellStyle name="Normal 4 7 5" xfId="41226" xr:uid="{00000000-0005-0000-0000-0000A5A00000}"/>
    <cellStyle name="Normal 4 8" xfId="41227" xr:uid="{00000000-0005-0000-0000-0000A6A00000}"/>
    <cellStyle name="Normal 4 8 2" xfId="41228" xr:uid="{00000000-0005-0000-0000-0000A7A00000}"/>
    <cellStyle name="Normal 4 8 2 2" xfId="41229" xr:uid="{00000000-0005-0000-0000-0000A8A00000}"/>
    <cellStyle name="Normal 4 8 2 2 2" xfId="41230" xr:uid="{00000000-0005-0000-0000-0000A9A00000}"/>
    <cellStyle name="Normal 4 8 2 3" xfId="41231" xr:uid="{00000000-0005-0000-0000-0000AAA00000}"/>
    <cellStyle name="Normal 4 8 3" xfId="41232" xr:uid="{00000000-0005-0000-0000-0000ABA00000}"/>
    <cellStyle name="Normal 4 8 3 2" xfId="41233" xr:uid="{00000000-0005-0000-0000-0000ACA00000}"/>
    <cellStyle name="Normal 4 8 4" xfId="41234" xr:uid="{00000000-0005-0000-0000-0000ADA00000}"/>
    <cellStyle name="Normal 4 9" xfId="41235" xr:uid="{00000000-0005-0000-0000-0000AEA00000}"/>
    <cellStyle name="Normal 4 9 2" xfId="41236" xr:uid="{00000000-0005-0000-0000-0000AFA00000}"/>
    <cellStyle name="Normal 4 9 2 2" xfId="41237" xr:uid="{00000000-0005-0000-0000-0000B0A00000}"/>
    <cellStyle name="Normal 4 9 3" xfId="41238" xr:uid="{00000000-0005-0000-0000-0000B1A00000}"/>
    <cellStyle name="Normal 4_ADMD budget appendices 19-03-09" xfId="41239" xr:uid="{00000000-0005-0000-0000-0000B2A00000}"/>
    <cellStyle name="Normal 40" xfId="214" xr:uid="{00000000-0005-0000-0000-0000B3A00000}"/>
    <cellStyle name="Normal 40 2" xfId="41240" xr:uid="{00000000-0005-0000-0000-0000B4A00000}"/>
    <cellStyle name="Normal 40 2 2" xfId="41241" xr:uid="{00000000-0005-0000-0000-0000B5A00000}"/>
    <cellStyle name="Normal 40 2 3" xfId="41242" xr:uid="{00000000-0005-0000-0000-0000B6A00000}"/>
    <cellStyle name="Normal 40 2 4" xfId="41243" xr:uid="{00000000-0005-0000-0000-0000B7A00000}"/>
    <cellStyle name="Normal 40 3" xfId="41244" xr:uid="{00000000-0005-0000-0000-0000B8A00000}"/>
    <cellStyle name="Normal 40 3 2" xfId="41245" xr:uid="{00000000-0005-0000-0000-0000B9A00000}"/>
    <cellStyle name="Normal 40 3 3" xfId="41246" xr:uid="{00000000-0005-0000-0000-0000BAA00000}"/>
    <cellStyle name="Normal 40 3 4" xfId="41247" xr:uid="{00000000-0005-0000-0000-0000BBA00000}"/>
    <cellStyle name="Normal 40 4" xfId="41248" xr:uid="{00000000-0005-0000-0000-0000BCA00000}"/>
    <cellStyle name="Normal 40 4 2" xfId="41249" xr:uid="{00000000-0005-0000-0000-0000BDA00000}"/>
    <cellStyle name="Normal 40 4 3" xfId="41250" xr:uid="{00000000-0005-0000-0000-0000BEA00000}"/>
    <cellStyle name="Normal 40 4 4" xfId="41251" xr:uid="{00000000-0005-0000-0000-0000BFA00000}"/>
    <cellStyle name="Normal 40 5" xfId="41252" xr:uid="{00000000-0005-0000-0000-0000C0A00000}"/>
    <cellStyle name="Normal 40 6" xfId="41253" xr:uid="{00000000-0005-0000-0000-0000C1A00000}"/>
    <cellStyle name="Normal 40 7" xfId="41254" xr:uid="{00000000-0005-0000-0000-0000C2A00000}"/>
    <cellStyle name="Normal 400" xfId="41255" xr:uid="{00000000-0005-0000-0000-0000C3A00000}"/>
    <cellStyle name="Normal 400 2" xfId="41256" xr:uid="{00000000-0005-0000-0000-0000C4A00000}"/>
    <cellStyle name="Normal 400 3" xfId="41257" xr:uid="{00000000-0005-0000-0000-0000C5A00000}"/>
    <cellStyle name="Normal 401" xfId="41258" xr:uid="{00000000-0005-0000-0000-0000C6A00000}"/>
    <cellStyle name="Normal 401 2" xfId="41259" xr:uid="{00000000-0005-0000-0000-0000C7A00000}"/>
    <cellStyle name="Normal 401 3" xfId="41260" xr:uid="{00000000-0005-0000-0000-0000C8A00000}"/>
    <cellStyle name="Normal 402" xfId="41261" xr:uid="{00000000-0005-0000-0000-0000C9A00000}"/>
    <cellStyle name="Normal 402 2" xfId="41262" xr:uid="{00000000-0005-0000-0000-0000CAA00000}"/>
    <cellStyle name="Normal 402 3" xfId="41263" xr:uid="{00000000-0005-0000-0000-0000CBA00000}"/>
    <cellStyle name="Normal 403" xfId="41264" xr:uid="{00000000-0005-0000-0000-0000CCA00000}"/>
    <cellStyle name="Normal 403 2" xfId="41265" xr:uid="{00000000-0005-0000-0000-0000CDA00000}"/>
    <cellStyle name="Normal 403 3" xfId="41266" xr:uid="{00000000-0005-0000-0000-0000CEA00000}"/>
    <cellStyle name="Normal 404" xfId="41267" xr:uid="{00000000-0005-0000-0000-0000CFA00000}"/>
    <cellStyle name="Normal 404 2" xfId="41268" xr:uid="{00000000-0005-0000-0000-0000D0A00000}"/>
    <cellStyle name="Normal 404 3" xfId="41269" xr:uid="{00000000-0005-0000-0000-0000D1A00000}"/>
    <cellStyle name="Normal 405" xfId="41270" xr:uid="{00000000-0005-0000-0000-0000D2A00000}"/>
    <cellStyle name="Normal 405 2" xfId="41271" xr:uid="{00000000-0005-0000-0000-0000D3A00000}"/>
    <cellStyle name="Normal 405 3" xfId="41272" xr:uid="{00000000-0005-0000-0000-0000D4A00000}"/>
    <cellStyle name="Normal 405 4" xfId="41273" xr:uid="{00000000-0005-0000-0000-0000D5A00000}"/>
    <cellStyle name="Normal 406" xfId="41274" xr:uid="{00000000-0005-0000-0000-0000D6A00000}"/>
    <cellStyle name="Normal 406 2" xfId="41275" xr:uid="{00000000-0005-0000-0000-0000D7A00000}"/>
    <cellStyle name="Normal 406 3" xfId="41276" xr:uid="{00000000-0005-0000-0000-0000D8A00000}"/>
    <cellStyle name="Normal 406 4" xfId="41277" xr:uid="{00000000-0005-0000-0000-0000D9A00000}"/>
    <cellStyle name="Normal 407" xfId="41278" xr:uid="{00000000-0005-0000-0000-0000DAA00000}"/>
    <cellStyle name="Normal 407 2" xfId="41279" xr:uid="{00000000-0005-0000-0000-0000DBA00000}"/>
    <cellStyle name="Normal 407 3" xfId="41280" xr:uid="{00000000-0005-0000-0000-0000DCA00000}"/>
    <cellStyle name="Normal 408" xfId="41281" xr:uid="{00000000-0005-0000-0000-0000DDA00000}"/>
    <cellStyle name="Normal 408 2" xfId="41282" xr:uid="{00000000-0005-0000-0000-0000DEA00000}"/>
    <cellStyle name="Normal 408 3" xfId="41283" xr:uid="{00000000-0005-0000-0000-0000DFA00000}"/>
    <cellStyle name="Normal 409" xfId="41284" xr:uid="{00000000-0005-0000-0000-0000E0A00000}"/>
    <cellStyle name="Normal 409 2" xfId="41285" xr:uid="{00000000-0005-0000-0000-0000E1A00000}"/>
    <cellStyle name="Normal 409 3" xfId="41286" xr:uid="{00000000-0005-0000-0000-0000E2A00000}"/>
    <cellStyle name="Normal 409 4" xfId="41287" xr:uid="{00000000-0005-0000-0000-0000E3A00000}"/>
    <cellStyle name="Normal 41" xfId="215" xr:uid="{00000000-0005-0000-0000-0000E4A00000}"/>
    <cellStyle name="Normal 41 2" xfId="41288" xr:uid="{00000000-0005-0000-0000-0000E5A00000}"/>
    <cellStyle name="Normal 41 2 2" xfId="41289" xr:uid="{00000000-0005-0000-0000-0000E6A00000}"/>
    <cellStyle name="Normal 41 2 2 2" xfId="41290" xr:uid="{00000000-0005-0000-0000-0000E7A00000}"/>
    <cellStyle name="Normal 41 2 2 2 2" xfId="41291" xr:uid="{00000000-0005-0000-0000-0000E8A00000}"/>
    <cellStyle name="Normal 41 2 2 3" xfId="41292" xr:uid="{00000000-0005-0000-0000-0000E9A00000}"/>
    <cellStyle name="Normal 41 2 3" xfId="41293" xr:uid="{00000000-0005-0000-0000-0000EAA00000}"/>
    <cellStyle name="Normal 41 2 3 2" xfId="41294" xr:uid="{00000000-0005-0000-0000-0000EBA00000}"/>
    <cellStyle name="Normal 41 2 4" xfId="41295" xr:uid="{00000000-0005-0000-0000-0000ECA00000}"/>
    <cellStyle name="Normal 41 2 4 2" xfId="41296" xr:uid="{00000000-0005-0000-0000-0000EDA00000}"/>
    <cellStyle name="Normal 41 2 5" xfId="41297" xr:uid="{00000000-0005-0000-0000-0000EEA00000}"/>
    <cellStyle name="Normal 41 2 6" xfId="41298" xr:uid="{00000000-0005-0000-0000-0000EFA00000}"/>
    <cellStyle name="Normal 41 2_X" xfId="41299" xr:uid="{00000000-0005-0000-0000-0000F0A00000}"/>
    <cellStyle name="Normal 41 3" xfId="41300" xr:uid="{00000000-0005-0000-0000-0000F1A00000}"/>
    <cellStyle name="Normal 41 3 2" xfId="41301" xr:uid="{00000000-0005-0000-0000-0000F2A00000}"/>
    <cellStyle name="Normal 41 3 2 2" xfId="41302" xr:uid="{00000000-0005-0000-0000-0000F3A00000}"/>
    <cellStyle name="Normal 41 3 2 2 2" xfId="41303" xr:uid="{00000000-0005-0000-0000-0000F4A00000}"/>
    <cellStyle name="Normal 41 3 2 3" xfId="41304" xr:uid="{00000000-0005-0000-0000-0000F5A00000}"/>
    <cellStyle name="Normal 41 3 3" xfId="41305" xr:uid="{00000000-0005-0000-0000-0000F6A00000}"/>
    <cellStyle name="Normal 41 3 3 2" xfId="41306" xr:uid="{00000000-0005-0000-0000-0000F7A00000}"/>
    <cellStyle name="Normal 41 3 4" xfId="41307" xr:uid="{00000000-0005-0000-0000-0000F8A00000}"/>
    <cellStyle name="Normal 41 3 4 2" xfId="41308" xr:uid="{00000000-0005-0000-0000-0000F9A00000}"/>
    <cellStyle name="Normal 41 3 5" xfId="41309" xr:uid="{00000000-0005-0000-0000-0000FAA00000}"/>
    <cellStyle name="Normal 41 3 6" xfId="41310" xr:uid="{00000000-0005-0000-0000-0000FBA00000}"/>
    <cellStyle name="Normal 41 3_X" xfId="41311" xr:uid="{00000000-0005-0000-0000-0000FCA00000}"/>
    <cellStyle name="Normal 41 4" xfId="41312" xr:uid="{00000000-0005-0000-0000-0000FDA00000}"/>
    <cellStyle name="Normal 41 4 2" xfId="41313" xr:uid="{00000000-0005-0000-0000-0000FEA00000}"/>
    <cellStyle name="Normal 41 4 2 2" xfId="41314" xr:uid="{00000000-0005-0000-0000-0000FFA00000}"/>
    <cellStyle name="Normal 41 4 3" xfId="41315" xr:uid="{00000000-0005-0000-0000-000000A10000}"/>
    <cellStyle name="Normal 41 4 4" xfId="41316" xr:uid="{00000000-0005-0000-0000-000001A10000}"/>
    <cellStyle name="Normal 41 5" xfId="41317" xr:uid="{00000000-0005-0000-0000-000002A10000}"/>
    <cellStyle name="Normal 41 5 2" xfId="41318" xr:uid="{00000000-0005-0000-0000-000003A10000}"/>
    <cellStyle name="Normal 41 6" xfId="41319" xr:uid="{00000000-0005-0000-0000-000004A10000}"/>
    <cellStyle name="Normal 41 6 2" xfId="41320" xr:uid="{00000000-0005-0000-0000-000005A10000}"/>
    <cellStyle name="Normal 41 7" xfId="41321" xr:uid="{00000000-0005-0000-0000-000006A10000}"/>
    <cellStyle name="Normal 41 8" xfId="41322" xr:uid="{00000000-0005-0000-0000-000007A10000}"/>
    <cellStyle name="Normal 41_X" xfId="41323" xr:uid="{00000000-0005-0000-0000-000008A10000}"/>
    <cellStyle name="Normal 410" xfId="41324" xr:uid="{00000000-0005-0000-0000-000009A10000}"/>
    <cellStyle name="Normal 410 2" xfId="41325" xr:uid="{00000000-0005-0000-0000-00000AA10000}"/>
    <cellStyle name="Normal 410 3" xfId="41326" xr:uid="{00000000-0005-0000-0000-00000BA10000}"/>
    <cellStyle name="Normal 411" xfId="41327" xr:uid="{00000000-0005-0000-0000-00000CA10000}"/>
    <cellStyle name="Normal 411 2" xfId="41328" xr:uid="{00000000-0005-0000-0000-00000DA10000}"/>
    <cellStyle name="Normal 411 3" xfId="41329" xr:uid="{00000000-0005-0000-0000-00000EA10000}"/>
    <cellStyle name="Normal 412" xfId="41330" xr:uid="{00000000-0005-0000-0000-00000FA10000}"/>
    <cellStyle name="Normal 412 2" xfId="41331" xr:uid="{00000000-0005-0000-0000-000010A10000}"/>
    <cellStyle name="Normal 412 3" xfId="41332" xr:uid="{00000000-0005-0000-0000-000011A10000}"/>
    <cellStyle name="Normal 412 4" xfId="41333" xr:uid="{00000000-0005-0000-0000-000012A10000}"/>
    <cellStyle name="Normal 413" xfId="41334" xr:uid="{00000000-0005-0000-0000-000013A10000}"/>
    <cellStyle name="Normal 413 2" xfId="41335" xr:uid="{00000000-0005-0000-0000-000014A10000}"/>
    <cellStyle name="Normal 413 3" xfId="41336" xr:uid="{00000000-0005-0000-0000-000015A10000}"/>
    <cellStyle name="Normal 414" xfId="41337" xr:uid="{00000000-0005-0000-0000-000016A10000}"/>
    <cellStyle name="Normal 414 2" xfId="41338" xr:uid="{00000000-0005-0000-0000-000017A10000}"/>
    <cellStyle name="Normal 414 3" xfId="41339" xr:uid="{00000000-0005-0000-0000-000018A10000}"/>
    <cellStyle name="Normal 415" xfId="41340" xr:uid="{00000000-0005-0000-0000-000019A10000}"/>
    <cellStyle name="Normal 415 2" xfId="41341" xr:uid="{00000000-0005-0000-0000-00001AA10000}"/>
    <cellStyle name="Normal 415 3" xfId="41342" xr:uid="{00000000-0005-0000-0000-00001BA10000}"/>
    <cellStyle name="Normal 415 3 2" xfId="41343" xr:uid="{00000000-0005-0000-0000-00001CA10000}"/>
    <cellStyle name="Normal 415 3 2 2" xfId="41344" xr:uid="{00000000-0005-0000-0000-00001DA10000}"/>
    <cellStyle name="Normal 415 3 3" xfId="41345" xr:uid="{00000000-0005-0000-0000-00001EA10000}"/>
    <cellStyle name="Normal 415 4" xfId="41346" xr:uid="{00000000-0005-0000-0000-00001FA10000}"/>
    <cellStyle name="Normal 415 4 2" xfId="41347" xr:uid="{00000000-0005-0000-0000-000020A10000}"/>
    <cellStyle name="Normal 415 5" xfId="41348" xr:uid="{00000000-0005-0000-0000-000021A10000}"/>
    <cellStyle name="Normal 416" xfId="41349" xr:uid="{00000000-0005-0000-0000-000022A10000}"/>
    <cellStyle name="Normal 416 2" xfId="41350" xr:uid="{00000000-0005-0000-0000-000023A10000}"/>
    <cellStyle name="Normal 416 3" xfId="41351" xr:uid="{00000000-0005-0000-0000-000024A10000}"/>
    <cellStyle name="Normal 416 3 2" xfId="41352" xr:uid="{00000000-0005-0000-0000-000025A10000}"/>
    <cellStyle name="Normal 416 3 2 2" xfId="41353" xr:uid="{00000000-0005-0000-0000-000026A10000}"/>
    <cellStyle name="Normal 416 3 3" xfId="41354" xr:uid="{00000000-0005-0000-0000-000027A10000}"/>
    <cellStyle name="Normal 416 4" xfId="41355" xr:uid="{00000000-0005-0000-0000-000028A10000}"/>
    <cellStyle name="Normal 416 4 2" xfId="41356" xr:uid="{00000000-0005-0000-0000-000029A10000}"/>
    <cellStyle name="Normal 416 5" xfId="41357" xr:uid="{00000000-0005-0000-0000-00002AA10000}"/>
    <cellStyle name="Normal 417" xfId="41358" xr:uid="{00000000-0005-0000-0000-00002BA10000}"/>
    <cellStyle name="Normal 417 2" xfId="41359" xr:uid="{00000000-0005-0000-0000-00002CA10000}"/>
    <cellStyle name="Normal 417 3" xfId="41360" xr:uid="{00000000-0005-0000-0000-00002DA10000}"/>
    <cellStyle name="Normal 417 3 2" xfId="41361" xr:uid="{00000000-0005-0000-0000-00002EA10000}"/>
    <cellStyle name="Normal 417 3 2 2" xfId="41362" xr:uid="{00000000-0005-0000-0000-00002FA10000}"/>
    <cellStyle name="Normal 417 3 3" xfId="41363" xr:uid="{00000000-0005-0000-0000-000030A10000}"/>
    <cellStyle name="Normal 417 4" xfId="41364" xr:uid="{00000000-0005-0000-0000-000031A10000}"/>
    <cellStyle name="Normal 417 4 2" xfId="41365" xr:uid="{00000000-0005-0000-0000-000032A10000}"/>
    <cellStyle name="Normal 417 5" xfId="41366" xr:uid="{00000000-0005-0000-0000-000033A10000}"/>
    <cellStyle name="Normal 418" xfId="41367" xr:uid="{00000000-0005-0000-0000-000034A10000}"/>
    <cellStyle name="Normal 418 2" xfId="41368" xr:uid="{00000000-0005-0000-0000-000035A10000}"/>
    <cellStyle name="Normal 418 3" xfId="41369" xr:uid="{00000000-0005-0000-0000-000036A10000}"/>
    <cellStyle name="Normal 418 3 2" xfId="41370" xr:uid="{00000000-0005-0000-0000-000037A10000}"/>
    <cellStyle name="Normal 418 3 2 2" xfId="41371" xr:uid="{00000000-0005-0000-0000-000038A10000}"/>
    <cellStyle name="Normal 418 3 3" xfId="41372" xr:uid="{00000000-0005-0000-0000-000039A10000}"/>
    <cellStyle name="Normal 418 4" xfId="41373" xr:uid="{00000000-0005-0000-0000-00003AA10000}"/>
    <cellStyle name="Normal 418 4 2" xfId="41374" xr:uid="{00000000-0005-0000-0000-00003BA10000}"/>
    <cellStyle name="Normal 418 5" xfId="41375" xr:uid="{00000000-0005-0000-0000-00003CA10000}"/>
    <cellStyle name="Normal 419" xfId="41376" xr:uid="{00000000-0005-0000-0000-00003DA10000}"/>
    <cellStyle name="Normal 419 2" xfId="41377" xr:uid="{00000000-0005-0000-0000-00003EA10000}"/>
    <cellStyle name="Normal 419 3" xfId="41378" xr:uid="{00000000-0005-0000-0000-00003FA10000}"/>
    <cellStyle name="Normal 419 3 2" xfId="41379" xr:uid="{00000000-0005-0000-0000-000040A10000}"/>
    <cellStyle name="Normal 419 3 2 2" xfId="41380" xr:uid="{00000000-0005-0000-0000-000041A10000}"/>
    <cellStyle name="Normal 419 3 3" xfId="41381" xr:uid="{00000000-0005-0000-0000-000042A10000}"/>
    <cellStyle name="Normal 419 4" xfId="41382" xr:uid="{00000000-0005-0000-0000-000043A10000}"/>
    <cellStyle name="Normal 419 4 2" xfId="41383" xr:uid="{00000000-0005-0000-0000-000044A10000}"/>
    <cellStyle name="Normal 419 5" xfId="41384" xr:uid="{00000000-0005-0000-0000-000045A10000}"/>
    <cellStyle name="Normal 42" xfId="216" xr:uid="{00000000-0005-0000-0000-000046A10000}"/>
    <cellStyle name="Normal 42 2" xfId="41385" xr:uid="{00000000-0005-0000-0000-000047A10000}"/>
    <cellStyle name="Normal 42 2 2" xfId="41386" xr:uid="{00000000-0005-0000-0000-000048A10000}"/>
    <cellStyle name="Normal 42 2 2 2" xfId="41387" xr:uid="{00000000-0005-0000-0000-000049A10000}"/>
    <cellStyle name="Normal 42 2 3" xfId="41388" xr:uid="{00000000-0005-0000-0000-00004AA10000}"/>
    <cellStyle name="Normal 42 2 4" xfId="41389" xr:uid="{00000000-0005-0000-0000-00004BA10000}"/>
    <cellStyle name="Normal 42 3" xfId="41390" xr:uid="{00000000-0005-0000-0000-00004CA10000}"/>
    <cellStyle name="Normal 42 3 2" xfId="41391" xr:uid="{00000000-0005-0000-0000-00004DA10000}"/>
    <cellStyle name="Normal 42 3 2 2" xfId="41392" xr:uid="{00000000-0005-0000-0000-00004EA10000}"/>
    <cellStyle name="Normal 42 3 3" xfId="41393" xr:uid="{00000000-0005-0000-0000-00004FA10000}"/>
    <cellStyle name="Normal 42 3 4" xfId="41394" xr:uid="{00000000-0005-0000-0000-000050A10000}"/>
    <cellStyle name="Normal 42 4" xfId="41395" xr:uid="{00000000-0005-0000-0000-000051A10000}"/>
    <cellStyle name="Normal 42 4 2" xfId="41396" xr:uid="{00000000-0005-0000-0000-000052A10000}"/>
    <cellStyle name="Normal 42 4 3" xfId="41397" xr:uid="{00000000-0005-0000-0000-000053A10000}"/>
    <cellStyle name="Normal 42 4 4" xfId="41398" xr:uid="{00000000-0005-0000-0000-000054A10000}"/>
    <cellStyle name="Normal 42 5" xfId="41399" xr:uid="{00000000-0005-0000-0000-000055A10000}"/>
    <cellStyle name="Normal 42 6" xfId="41400" xr:uid="{00000000-0005-0000-0000-000056A10000}"/>
    <cellStyle name="Normal 42 7" xfId="41401" xr:uid="{00000000-0005-0000-0000-000057A10000}"/>
    <cellStyle name="Normal 420" xfId="41402" xr:uid="{00000000-0005-0000-0000-000058A10000}"/>
    <cellStyle name="Normal 420 2" xfId="41403" xr:uid="{00000000-0005-0000-0000-000059A10000}"/>
    <cellStyle name="Normal 420 3" xfId="41404" xr:uid="{00000000-0005-0000-0000-00005AA10000}"/>
    <cellStyle name="Normal 420 3 2" xfId="41405" xr:uid="{00000000-0005-0000-0000-00005BA10000}"/>
    <cellStyle name="Normal 420 3 2 2" xfId="41406" xr:uid="{00000000-0005-0000-0000-00005CA10000}"/>
    <cellStyle name="Normal 420 3 3" xfId="41407" xr:uid="{00000000-0005-0000-0000-00005DA10000}"/>
    <cellStyle name="Normal 420 4" xfId="41408" xr:uid="{00000000-0005-0000-0000-00005EA10000}"/>
    <cellStyle name="Normal 420 4 2" xfId="41409" xr:uid="{00000000-0005-0000-0000-00005FA10000}"/>
    <cellStyle name="Normal 420 5" xfId="41410" xr:uid="{00000000-0005-0000-0000-000060A10000}"/>
    <cellStyle name="Normal 421" xfId="41411" xr:uid="{00000000-0005-0000-0000-000061A10000}"/>
    <cellStyle name="Normal 421 2" xfId="41412" xr:uid="{00000000-0005-0000-0000-000062A10000}"/>
    <cellStyle name="Normal 421 3" xfId="41413" xr:uid="{00000000-0005-0000-0000-000063A10000}"/>
    <cellStyle name="Normal 421 3 2" xfId="41414" xr:uid="{00000000-0005-0000-0000-000064A10000}"/>
    <cellStyle name="Normal 421 3 2 2" xfId="41415" xr:uid="{00000000-0005-0000-0000-000065A10000}"/>
    <cellStyle name="Normal 421 3 3" xfId="41416" xr:uid="{00000000-0005-0000-0000-000066A10000}"/>
    <cellStyle name="Normal 421 4" xfId="41417" xr:uid="{00000000-0005-0000-0000-000067A10000}"/>
    <cellStyle name="Normal 421 4 2" xfId="41418" xr:uid="{00000000-0005-0000-0000-000068A10000}"/>
    <cellStyle name="Normal 421 5" xfId="41419" xr:uid="{00000000-0005-0000-0000-000069A10000}"/>
    <cellStyle name="Normal 422" xfId="41420" xr:uid="{00000000-0005-0000-0000-00006AA10000}"/>
    <cellStyle name="Normal 422 2" xfId="41421" xr:uid="{00000000-0005-0000-0000-00006BA10000}"/>
    <cellStyle name="Normal 422 2 2" xfId="41422" xr:uid="{00000000-0005-0000-0000-00006CA10000}"/>
    <cellStyle name="Normal 422 3" xfId="41423" xr:uid="{00000000-0005-0000-0000-00006DA10000}"/>
    <cellStyle name="Normal 422 3 2" xfId="41424" xr:uid="{00000000-0005-0000-0000-00006EA10000}"/>
    <cellStyle name="Normal 422 3 2 2" xfId="41425" xr:uid="{00000000-0005-0000-0000-00006FA10000}"/>
    <cellStyle name="Normal 422 3 3" xfId="41426" xr:uid="{00000000-0005-0000-0000-000070A10000}"/>
    <cellStyle name="Normal 422 4" xfId="41427" xr:uid="{00000000-0005-0000-0000-000071A10000}"/>
    <cellStyle name="Normal 422 4 2" xfId="41428" xr:uid="{00000000-0005-0000-0000-000072A10000}"/>
    <cellStyle name="Normal 422 5" xfId="41429" xr:uid="{00000000-0005-0000-0000-000073A10000}"/>
    <cellStyle name="Normal 423" xfId="41430" xr:uid="{00000000-0005-0000-0000-000074A10000}"/>
    <cellStyle name="Normal 424" xfId="41431" xr:uid="{00000000-0005-0000-0000-000075A10000}"/>
    <cellStyle name="Normal 425" xfId="41432" xr:uid="{00000000-0005-0000-0000-000076A10000}"/>
    <cellStyle name="Normal 426" xfId="41433" xr:uid="{00000000-0005-0000-0000-000077A10000}"/>
    <cellStyle name="Normal 427" xfId="41434" xr:uid="{00000000-0005-0000-0000-000078A10000}"/>
    <cellStyle name="Normal 428" xfId="41435" xr:uid="{00000000-0005-0000-0000-000079A10000}"/>
    <cellStyle name="Normal 429" xfId="41436" xr:uid="{00000000-0005-0000-0000-00007AA10000}"/>
    <cellStyle name="Normal 43" xfId="217" xr:uid="{00000000-0005-0000-0000-00007BA10000}"/>
    <cellStyle name="Normal 43 2" xfId="41437" xr:uid="{00000000-0005-0000-0000-00007CA10000}"/>
    <cellStyle name="Normal 43 2 2" xfId="41438" xr:uid="{00000000-0005-0000-0000-00007DA10000}"/>
    <cellStyle name="Normal 43 2 3" xfId="41439" xr:uid="{00000000-0005-0000-0000-00007EA10000}"/>
    <cellStyle name="Normal 43 2 4" xfId="41440" xr:uid="{00000000-0005-0000-0000-00007FA10000}"/>
    <cellStyle name="Normal 43 3" xfId="41441" xr:uid="{00000000-0005-0000-0000-000080A10000}"/>
    <cellStyle name="Normal 43 3 2" xfId="41442" xr:uid="{00000000-0005-0000-0000-000081A10000}"/>
    <cellStyle name="Normal 43 3 3" xfId="41443" xr:uid="{00000000-0005-0000-0000-000082A10000}"/>
    <cellStyle name="Normal 43 3 4" xfId="41444" xr:uid="{00000000-0005-0000-0000-000083A10000}"/>
    <cellStyle name="Normal 43 4" xfId="41445" xr:uid="{00000000-0005-0000-0000-000084A10000}"/>
    <cellStyle name="Normal 43 4 2" xfId="41446" xr:uid="{00000000-0005-0000-0000-000085A10000}"/>
    <cellStyle name="Normal 43 4 3" xfId="41447" xr:uid="{00000000-0005-0000-0000-000086A10000}"/>
    <cellStyle name="Normal 43 4 4" xfId="41448" xr:uid="{00000000-0005-0000-0000-000087A10000}"/>
    <cellStyle name="Normal 43 5" xfId="41449" xr:uid="{00000000-0005-0000-0000-000088A10000}"/>
    <cellStyle name="Normal 43 6" xfId="41450" xr:uid="{00000000-0005-0000-0000-000089A10000}"/>
    <cellStyle name="Normal 43 7" xfId="41451" xr:uid="{00000000-0005-0000-0000-00008AA10000}"/>
    <cellStyle name="Normal 430" xfId="41452" xr:uid="{00000000-0005-0000-0000-00008BA10000}"/>
    <cellStyle name="Normal 431" xfId="41453" xr:uid="{00000000-0005-0000-0000-00008CA10000}"/>
    <cellStyle name="Normal 432" xfId="41454" xr:uid="{00000000-0005-0000-0000-00008DA10000}"/>
    <cellStyle name="Normal 433" xfId="41455" xr:uid="{00000000-0005-0000-0000-00008EA10000}"/>
    <cellStyle name="Normal 434" xfId="41456" xr:uid="{00000000-0005-0000-0000-00008FA10000}"/>
    <cellStyle name="Normal 435" xfId="41457" xr:uid="{00000000-0005-0000-0000-000090A10000}"/>
    <cellStyle name="Normal 436" xfId="41458" xr:uid="{00000000-0005-0000-0000-000091A10000}"/>
    <cellStyle name="Normal 437" xfId="41459" xr:uid="{00000000-0005-0000-0000-000092A10000}"/>
    <cellStyle name="Normal 438" xfId="41460" xr:uid="{00000000-0005-0000-0000-000093A10000}"/>
    <cellStyle name="Normal 439" xfId="41461" xr:uid="{00000000-0005-0000-0000-000094A10000}"/>
    <cellStyle name="Normal 439 2" xfId="41462" xr:uid="{00000000-0005-0000-0000-000095A10000}"/>
    <cellStyle name="Normal 439 3" xfId="41463" xr:uid="{00000000-0005-0000-0000-000096A10000}"/>
    <cellStyle name="Normal 44" xfId="218" xr:uid="{00000000-0005-0000-0000-000097A10000}"/>
    <cellStyle name="Normal 44 2" xfId="41464" xr:uid="{00000000-0005-0000-0000-000098A10000}"/>
    <cellStyle name="Normal 44 2 2" xfId="41465" xr:uid="{00000000-0005-0000-0000-000099A10000}"/>
    <cellStyle name="Normal 44 2 2 2" xfId="41466" xr:uid="{00000000-0005-0000-0000-00009AA10000}"/>
    <cellStyle name="Normal 44 2 3" xfId="41467" xr:uid="{00000000-0005-0000-0000-00009BA10000}"/>
    <cellStyle name="Normal 44 2 4" xfId="41468" xr:uid="{00000000-0005-0000-0000-00009CA10000}"/>
    <cellStyle name="Normal 44 2 5" xfId="41469" xr:uid="{00000000-0005-0000-0000-00009DA10000}"/>
    <cellStyle name="Normal 44 3" xfId="41470" xr:uid="{00000000-0005-0000-0000-00009EA10000}"/>
    <cellStyle name="Normal 44 3 2" xfId="41471" xr:uid="{00000000-0005-0000-0000-00009FA10000}"/>
    <cellStyle name="Normal 44 3 2 2" xfId="41472" xr:uid="{00000000-0005-0000-0000-0000A0A10000}"/>
    <cellStyle name="Normal 44 3 3" xfId="41473" xr:uid="{00000000-0005-0000-0000-0000A1A10000}"/>
    <cellStyle name="Normal 44 3 4" xfId="41474" xr:uid="{00000000-0005-0000-0000-0000A2A10000}"/>
    <cellStyle name="Normal 44 4" xfId="41475" xr:uid="{00000000-0005-0000-0000-0000A3A10000}"/>
    <cellStyle name="Normal 44 4 2" xfId="41476" xr:uid="{00000000-0005-0000-0000-0000A4A10000}"/>
    <cellStyle name="Normal 44 4 3" xfId="41477" xr:uid="{00000000-0005-0000-0000-0000A5A10000}"/>
    <cellStyle name="Normal 44 4 4" xfId="41478" xr:uid="{00000000-0005-0000-0000-0000A6A10000}"/>
    <cellStyle name="Normal 44 5" xfId="41479" xr:uid="{00000000-0005-0000-0000-0000A7A10000}"/>
    <cellStyle name="Normal 44 5 2" xfId="41480" xr:uid="{00000000-0005-0000-0000-0000A8A10000}"/>
    <cellStyle name="Normal 44 6" xfId="41481" xr:uid="{00000000-0005-0000-0000-0000A9A10000}"/>
    <cellStyle name="Normal 44 7" xfId="41482" xr:uid="{00000000-0005-0000-0000-0000AAA10000}"/>
    <cellStyle name="Normal 44 8" xfId="41483" xr:uid="{00000000-0005-0000-0000-0000ABA10000}"/>
    <cellStyle name="Normal 44_X" xfId="41484" xr:uid="{00000000-0005-0000-0000-0000ACA10000}"/>
    <cellStyle name="Normal 440" xfId="41485" xr:uid="{00000000-0005-0000-0000-0000ADA10000}"/>
    <cellStyle name="Normal 440 2" xfId="41486" xr:uid="{00000000-0005-0000-0000-0000AEA10000}"/>
    <cellStyle name="Normal 440 2 2" xfId="41487" xr:uid="{00000000-0005-0000-0000-0000AFA10000}"/>
    <cellStyle name="Normal 440 2 2 2" xfId="41488" xr:uid="{00000000-0005-0000-0000-0000B0A10000}"/>
    <cellStyle name="Normal 440 2 3" xfId="41489" xr:uid="{00000000-0005-0000-0000-0000B1A10000}"/>
    <cellStyle name="Normal 440 3" xfId="41490" xr:uid="{00000000-0005-0000-0000-0000B2A10000}"/>
    <cellStyle name="Normal 440 4" xfId="41491" xr:uid="{00000000-0005-0000-0000-0000B3A10000}"/>
    <cellStyle name="Normal 440 4 2" xfId="41492" xr:uid="{00000000-0005-0000-0000-0000B4A10000}"/>
    <cellStyle name="Normal 440 5" xfId="41493" xr:uid="{00000000-0005-0000-0000-0000B5A10000}"/>
    <cellStyle name="Normal 440 5 2" xfId="41494" xr:uid="{00000000-0005-0000-0000-0000B6A10000}"/>
    <cellStyle name="Normal 440 5 3" xfId="41495" xr:uid="{00000000-0005-0000-0000-0000B7A10000}"/>
    <cellStyle name="Normal 441" xfId="41496" xr:uid="{00000000-0005-0000-0000-0000B8A10000}"/>
    <cellStyle name="Normal 441 2" xfId="41497" xr:uid="{00000000-0005-0000-0000-0000B9A10000}"/>
    <cellStyle name="Normal 441 3" xfId="41498" xr:uid="{00000000-0005-0000-0000-0000BAA10000}"/>
    <cellStyle name="Normal 442" xfId="41499" xr:uid="{00000000-0005-0000-0000-0000BBA10000}"/>
    <cellStyle name="Normal 443" xfId="41500" xr:uid="{00000000-0005-0000-0000-0000BCA10000}"/>
    <cellStyle name="Normal 444" xfId="41501" xr:uid="{00000000-0005-0000-0000-0000BDA10000}"/>
    <cellStyle name="Normal 444 2" xfId="41502" xr:uid="{00000000-0005-0000-0000-0000BEA10000}"/>
    <cellStyle name="Normal 444 3" xfId="41503" xr:uid="{00000000-0005-0000-0000-0000BFA10000}"/>
    <cellStyle name="Normal 445" xfId="41504" xr:uid="{00000000-0005-0000-0000-0000C0A10000}"/>
    <cellStyle name="Normal 445 2" xfId="41505" xr:uid="{00000000-0005-0000-0000-0000C1A10000}"/>
    <cellStyle name="Normal 445 3" xfId="41506" xr:uid="{00000000-0005-0000-0000-0000C2A10000}"/>
    <cellStyle name="Normal 446" xfId="41507" xr:uid="{00000000-0005-0000-0000-0000C3A10000}"/>
    <cellStyle name="Normal 446 2" xfId="41508" xr:uid="{00000000-0005-0000-0000-0000C4A10000}"/>
    <cellStyle name="Normal 446 3" xfId="41509" xr:uid="{00000000-0005-0000-0000-0000C5A10000}"/>
    <cellStyle name="Normal 447" xfId="41510" xr:uid="{00000000-0005-0000-0000-0000C6A10000}"/>
    <cellStyle name="Normal 447 2" xfId="41511" xr:uid="{00000000-0005-0000-0000-0000C7A10000}"/>
    <cellStyle name="Normal 447 3" xfId="41512" xr:uid="{00000000-0005-0000-0000-0000C8A10000}"/>
    <cellStyle name="Normal 448" xfId="41513" xr:uid="{00000000-0005-0000-0000-0000C9A10000}"/>
    <cellStyle name="Normal 448 2" xfId="41514" xr:uid="{00000000-0005-0000-0000-0000CAA10000}"/>
    <cellStyle name="Normal 448 3" xfId="41515" xr:uid="{00000000-0005-0000-0000-0000CBA10000}"/>
    <cellStyle name="Normal 449" xfId="41516" xr:uid="{00000000-0005-0000-0000-0000CCA10000}"/>
    <cellStyle name="Normal 449 2" xfId="41517" xr:uid="{00000000-0005-0000-0000-0000CDA10000}"/>
    <cellStyle name="Normal 45" xfId="219" xr:uid="{00000000-0005-0000-0000-0000CEA10000}"/>
    <cellStyle name="Normal 45 2" xfId="41518" xr:uid="{00000000-0005-0000-0000-0000CFA10000}"/>
    <cellStyle name="Normal 45 2 2" xfId="41519" xr:uid="{00000000-0005-0000-0000-0000D0A10000}"/>
    <cellStyle name="Normal 45 2 3" xfId="41520" xr:uid="{00000000-0005-0000-0000-0000D1A10000}"/>
    <cellStyle name="Normal 45 2 4" xfId="41521" xr:uid="{00000000-0005-0000-0000-0000D2A10000}"/>
    <cellStyle name="Normal 45 3" xfId="41522" xr:uid="{00000000-0005-0000-0000-0000D3A10000}"/>
    <cellStyle name="Normal 45 3 2" xfId="41523" xr:uid="{00000000-0005-0000-0000-0000D4A10000}"/>
    <cellStyle name="Normal 45 3 3" xfId="41524" xr:uid="{00000000-0005-0000-0000-0000D5A10000}"/>
    <cellStyle name="Normal 45 3 4" xfId="41525" xr:uid="{00000000-0005-0000-0000-0000D6A10000}"/>
    <cellStyle name="Normal 45 4" xfId="41526" xr:uid="{00000000-0005-0000-0000-0000D7A10000}"/>
    <cellStyle name="Normal 45 4 2" xfId="41527" xr:uid="{00000000-0005-0000-0000-0000D8A10000}"/>
    <cellStyle name="Normal 45 4 3" xfId="41528" xr:uid="{00000000-0005-0000-0000-0000D9A10000}"/>
    <cellStyle name="Normal 45 4 4" xfId="41529" xr:uid="{00000000-0005-0000-0000-0000DAA10000}"/>
    <cellStyle name="Normal 45 5" xfId="41530" xr:uid="{00000000-0005-0000-0000-0000DBA10000}"/>
    <cellStyle name="Normal 45 6" xfId="41531" xr:uid="{00000000-0005-0000-0000-0000DCA10000}"/>
    <cellStyle name="Normal 45 7" xfId="41532" xr:uid="{00000000-0005-0000-0000-0000DDA10000}"/>
    <cellStyle name="Normal 450" xfId="41533" xr:uid="{00000000-0005-0000-0000-0000DEA10000}"/>
    <cellStyle name="Normal 450 2" xfId="41534" xr:uid="{00000000-0005-0000-0000-0000DFA10000}"/>
    <cellStyle name="Normal 451" xfId="41535" xr:uid="{00000000-0005-0000-0000-0000E0A10000}"/>
    <cellStyle name="Normal 451 2" xfId="41536" xr:uid="{00000000-0005-0000-0000-0000E1A10000}"/>
    <cellStyle name="Normal 452" xfId="41537" xr:uid="{00000000-0005-0000-0000-0000E2A10000}"/>
    <cellStyle name="Normal 452 2" xfId="41538" xr:uid="{00000000-0005-0000-0000-0000E3A10000}"/>
    <cellStyle name="Normal 452 3" xfId="41539" xr:uid="{00000000-0005-0000-0000-0000E4A10000}"/>
    <cellStyle name="Normal 452 4" xfId="41540" xr:uid="{00000000-0005-0000-0000-0000E5A10000}"/>
    <cellStyle name="Normal 452 5" xfId="41541" xr:uid="{00000000-0005-0000-0000-0000E6A10000}"/>
    <cellStyle name="Normal 453" xfId="41542" xr:uid="{00000000-0005-0000-0000-0000E7A10000}"/>
    <cellStyle name="Normal 453 2" xfId="41543" xr:uid="{00000000-0005-0000-0000-0000E8A10000}"/>
    <cellStyle name="Normal 454" xfId="41544" xr:uid="{00000000-0005-0000-0000-0000E9A10000}"/>
    <cellStyle name="Normal 454 2" xfId="41545" xr:uid="{00000000-0005-0000-0000-0000EAA10000}"/>
    <cellStyle name="Normal 455" xfId="41546" xr:uid="{00000000-0005-0000-0000-0000EBA10000}"/>
    <cellStyle name="Normal 455 2" xfId="41547" xr:uid="{00000000-0005-0000-0000-0000ECA10000}"/>
    <cellStyle name="Normal 456" xfId="41548" xr:uid="{00000000-0005-0000-0000-0000EDA10000}"/>
    <cellStyle name="Normal 456 2" xfId="41549" xr:uid="{00000000-0005-0000-0000-0000EEA10000}"/>
    <cellStyle name="Normal 456 3" xfId="41550" xr:uid="{00000000-0005-0000-0000-0000EFA10000}"/>
    <cellStyle name="Normal 456 3 2" xfId="41551" xr:uid="{00000000-0005-0000-0000-0000F0A10000}"/>
    <cellStyle name="Normal 456 4" xfId="41552" xr:uid="{00000000-0005-0000-0000-0000F1A10000}"/>
    <cellStyle name="Normal 457" xfId="41553" xr:uid="{00000000-0005-0000-0000-0000F2A10000}"/>
    <cellStyle name="Normal 457 2" xfId="41554" xr:uid="{00000000-0005-0000-0000-0000F3A10000}"/>
    <cellStyle name="Normal 457 3" xfId="41555" xr:uid="{00000000-0005-0000-0000-0000F4A10000}"/>
    <cellStyle name="Normal 457 4" xfId="41556" xr:uid="{00000000-0005-0000-0000-0000F5A10000}"/>
    <cellStyle name="Normal 457 4 2" xfId="41557" xr:uid="{00000000-0005-0000-0000-0000F6A10000}"/>
    <cellStyle name="Normal 457 5" xfId="41558" xr:uid="{00000000-0005-0000-0000-0000F7A10000}"/>
    <cellStyle name="Normal 458" xfId="41559" xr:uid="{00000000-0005-0000-0000-0000F8A10000}"/>
    <cellStyle name="Normal 458 2" xfId="41560" xr:uid="{00000000-0005-0000-0000-0000F9A10000}"/>
    <cellStyle name="Normal 458 3" xfId="41561" xr:uid="{00000000-0005-0000-0000-0000FAA10000}"/>
    <cellStyle name="Normal 458 3 2" xfId="41562" xr:uid="{00000000-0005-0000-0000-0000FBA10000}"/>
    <cellStyle name="Normal 458 4" xfId="41563" xr:uid="{00000000-0005-0000-0000-0000FCA10000}"/>
    <cellStyle name="Normal 459" xfId="41564" xr:uid="{00000000-0005-0000-0000-0000FDA10000}"/>
    <cellStyle name="Normal 459 2" xfId="41565" xr:uid="{00000000-0005-0000-0000-0000FEA10000}"/>
    <cellStyle name="Normal 459 3" xfId="41566" xr:uid="{00000000-0005-0000-0000-0000FFA10000}"/>
    <cellStyle name="Normal 459 4" xfId="41567" xr:uid="{00000000-0005-0000-0000-000000A20000}"/>
    <cellStyle name="Normal 459 5" xfId="41568" xr:uid="{00000000-0005-0000-0000-000001A20000}"/>
    <cellStyle name="Normal 459 5 2" xfId="41569" xr:uid="{00000000-0005-0000-0000-000002A20000}"/>
    <cellStyle name="Normal 46" xfId="220" xr:uid="{00000000-0005-0000-0000-000003A20000}"/>
    <cellStyle name="Normal 46 2" xfId="41570" xr:uid="{00000000-0005-0000-0000-000004A20000}"/>
    <cellStyle name="Normal 46 2 2" xfId="41571" xr:uid="{00000000-0005-0000-0000-000005A20000}"/>
    <cellStyle name="Normal 46 2 3" xfId="41572" xr:uid="{00000000-0005-0000-0000-000006A20000}"/>
    <cellStyle name="Normal 46 2 4" xfId="41573" xr:uid="{00000000-0005-0000-0000-000007A20000}"/>
    <cellStyle name="Normal 46 3" xfId="41574" xr:uid="{00000000-0005-0000-0000-000008A20000}"/>
    <cellStyle name="Normal 46 3 2" xfId="41575" xr:uid="{00000000-0005-0000-0000-000009A20000}"/>
    <cellStyle name="Normal 46 3 3" xfId="41576" xr:uid="{00000000-0005-0000-0000-00000AA20000}"/>
    <cellStyle name="Normal 46 3 4" xfId="41577" xr:uid="{00000000-0005-0000-0000-00000BA20000}"/>
    <cellStyle name="Normal 46 4" xfId="41578" xr:uid="{00000000-0005-0000-0000-00000CA20000}"/>
    <cellStyle name="Normal 46 4 2" xfId="41579" xr:uid="{00000000-0005-0000-0000-00000DA20000}"/>
    <cellStyle name="Normal 46 4 3" xfId="41580" xr:uid="{00000000-0005-0000-0000-00000EA20000}"/>
    <cellStyle name="Normal 46 4 4" xfId="41581" xr:uid="{00000000-0005-0000-0000-00000FA20000}"/>
    <cellStyle name="Normal 46 5" xfId="41582" xr:uid="{00000000-0005-0000-0000-000010A20000}"/>
    <cellStyle name="Normal 46 6" xfId="41583" xr:uid="{00000000-0005-0000-0000-000011A20000}"/>
    <cellStyle name="Normal 46 7" xfId="41584" xr:uid="{00000000-0005-0000-0000-000012A20000}"/>
    <cellStyle name="Normal 46 8" xfId="41585" xr:uid="{00000000-0005-0000-0000-000013A20000}"/>
    <cellStyle name="Normal 460" xfId="41586" xr:uid="{00000000-0005-0000-0000-000014A20000}"/>
    <cellStyle name="Normal 460 2" xfId="41587" xr:uid="{00000000-0005-0000-0000-000015A20000}"/>
    <cellStyle name="Normal 460 3" xfId="41588" xr:uid="{00000000-0005-0000-0000-000016A20000}"/>
    <cellStyle name="Normal 460 3 2" xfId="41589" xr:uid="{00000000-0005-0000-0000-000017A20000}"/>
    <cellStyle name="Normal 461" xfId="41590" xr:uid="{00000000-0005-0000-0000-000018A20000}"/>
    <cellStyle name="Normal 461 2" xfId="41591" xr:uid="{00000000-0005-0000-0000-000019A20000}"/>
    <cellStyle name="Normal 461 3" xfId="41592" xr:uid="{00000000-0005-0000-0000-00001AA20000}"/>
    <cellStyle name="Normal 461 3 2" xfId="41593" xr:uid="{00000000-0005-0000-0000-00001BA20000}"/>
    <cellStyle name="Normal 462" xfId="41594" xr:uid="{00000000-0005-0000-0000-00001CA20000}"/>
    <cellStyle name="Normal 462 2" xfId="41595" xr:uid="{00000000-0005-0000-0000-00001DA20000}"/>
    <cellStyle name="Normal 462 3" xfId="41596" xr:uid="{00000000-0005-0000-0000-00001EA20000}"/>
    <cellStyle name="Normal 462 3 2" xfId="41597" xr:uid="{00000000-0005-0000-0000-00001FA20000}"/>
    <cellStyle name="Normal 463" xfId="41598" xr:uid="{00000000-0005-0000-0000-000020A20000}"/>
    <cellStyle name="Normal 463 2" xfId="41599" xr:uid="{00000000-0005-0000-0000-000021A20000}"/>
    <cellStyle name="Normal 464" xfId="41600" xr:uid="{00000000-0005-0000-0000-000022A20000}"/>
    <cellStyle name="Normal 464 2" xfId="41601" xr:uid="{00000000-0005-0000-0000-000023A20000}"/>
    <cellStyle name="Normal 464 3" xfId="41602" xr:uid="{00000000-0005-0000-0000-000024A20000}"/>
    <cellStyle name="Normal 464 3 2" xfId="41603" xr:uid="{00000000-0005-0000-0000-000025A20000}"/>
    <cellStyle name="Normal 465" xfId="41604" xr:uid="{00000000-0005-0000-0000-000026A20000}"/>
    <cellStyle name="Normal 465 2" xfId="41605" xr:uid="{00000000-0005-0000-0000-000027A20000}"/>
    <cellStyle name="Normal 465 3" xfId="41606" xr:uid="{00000000-0005-0000-0000-000028A20000}"/>
    <cellStyle name="Normal 465 3 2" xfId="41607" xr:uid="{00000000-0005-0000-0000-000029A20000}"/>
    <cellStyle name="Normal 466" xfId="41608" xr:uid="{00000000-0005-0000-0000-00002AA20000}"/>
    <cellStyle name="Normal 466 2" xfId="41609" xr:uid="{00000000-0005-0000-0000-00002BA20000}"/>
    <cellStyle name="Normal 466 3" xfId="41610" xr:uid="{00000000-0005-0000-0000-00002CA20000}"/>
    <cellStyle name="Normal 466 3 2" xfId="41611" xr:uid="{00000000-0005-0000-0000-00002DA20000}"/>
    <cellStyle name="Normal 467" xfId="41612" xr:uid="{00000000-0005-0000-0000-00002EA20000}"/>
    <cellStyle name="Normal 467 2" xfId="41613" xr:uid="{00000000-0005-0000-0000-00002FA20000}"/>
    <cellStyle name="Normal 467 3" xfId="41614" xr:uid="{00000000-0005-0000-0000-000030A20000}"/>
    <cellStyle name="Normal 467 3 2" xfId="41615" xr:uid="{00000000-0005-0000-0000-000031A20000}"/>
    <cellStyle name="Normal 468" xfId="41616" xr:uid="{00000000-0005-0000-0000-000032A20000}"/>
    <cellStyle name="Normal 468 2" xfId="41617" xr:uid="{00000000-0005-0000-0000-000033A20000}"/>
    <cellStyle name="Normal 468 3" xfId="41618" xr:uid="{00000000-0005-0000-0000-000034A20000}"/>
    <cellStyle name="Normal 468 3 2" xfId="41619" xr:uid="{00000000-0005-0000-0000-000035A20000}"/>
    <cellStyle name="Normal 469" xfId="41620" xr:uid="{00000000-0005-0000-0000-000036A20000}"/>
    <cellStyle name="Normal 469 2" xfId="41621" xr:uid="{00000000-0005-0000-0000-000037A20000}"/>
    <cellStyle name="Normal 469 3" xfId="41622" xr:uid="{00000000-0005-0000-0000-000038A20000}"/>
    <cellStyle name="Normal 469 3 2" xfId="41623" xr:uid="{00000000-0005-0000-0000-000039A20000}"/>
    <cellStyle name="Normal 47" xfId="221" xr:uid="{00000000-0005-0000-0000-00003AA20000}"/>
    <cellStyle name="Normal 47 2" xfId="41624" xr:uid="{00000000-0005-0000-0000-00003BA20000}"/>
    <cellStyle name="Normal 47 2 2" xfId="41625" xr:uid="{00000000-0005-0000-0000-00003CA20000}"/>
    <cellStyle name="Normal 47 2 2 2" xfId="41626" xr:uid="{00000000-0005-0000-0000-00003DA20000}"/>
    <cellStyle name="Normal 47 2 2 2 2" xfId="41627" xr:uid="{00000000-0005-0000-0000-00003EA20000}"/>
    <cellStyle name="Normal 47 2 2 3" xfId="41628" xr:uid="{00000000-0005-0000-0000-00003FA20000}"/>
    <cellStyle name="Normal 47 2 2 4" xfId="41629" xr:uid="{00000000-0005-0000-0000-000040A20000}"/>
    <cellStyle name="Normal 47 2 3" xfId="41630" xr:uid="{00000000-0005-0000-0000-000041A20000}"/>
    <cellStyle name="Normal 47 2 3 2" xfId="41631" xr:uid="{00000000-0005-0000-0000-000042A20000}"/>
    <cellStyle name="Normal 47 2 4" xfId="41632" xr:uid="{00000000-0005-0000-0000-000043A20000}"/>
    <cellStyle name="Normal 47 2 4 2" xfId="41633" xr:uid="{00000000-0005-0000-0000-000044A20000}"/>
    <cellStyle name="Normal 47 2 5" xfId="41634" xr:uid="{00000000-0005-0000-0000-000045A20000}"/>
    <cellStyle name="Normal 47 2 6" xfId="41635" xr:uid="{00000000-0005-0000-0000-000046A20000}"/>
    <cellStyle name="Normal 47 2 7" xfId="41636" xr:uid="{00000000-0005-0000-0000-000047A20000}"/>
    <cellStyle name="Normal 47 3" xfId="41637" xr:uid="{00000000-0005-0000-0000-000048A20000}"/>
    <cellStyle name="Normal 47 3 2" xfId="41638" xr:uid="{00000000-0005-0000-0000-000049A20000}"/>
    <cellStyle name="Normal 47 3 2 2" xfId="41639" xr:uid="{00000000-0005-0000-0000-00004AA20000}"/>
    <cellStyle name="Normal 47 3 3" xfId="41640" xr:uid="{00000000-0005-0000-0000-00004BA20000}"/>
    <cellStyle name="Normal 47 3 4" xfId="41641" xr:uid="{00000000-0005-0000-0000-00004CA20000}"/>
    <cellStyle name="Normal 47 3 5" xfId="41642" xr:uid="{00000000-0005-0000-0000-00004DA20000}"/>
    <cellStyle name="Normal 47 4" xfId="41643" xr:uid="{00000000-0005-0000-0000-00004EA20000}"/>
    <cellStyle name="Normal 47 4 2" xfId="41644" xr:uid="{00000000-0005-0000-0000-00004FA20000}"/>
    <cellStyle name="Normal 47 4 3" xfId="41645" xr:uid="{00000000-0005-0000-0000-000050A20000}"/>
    <cellStyle name="Normal 47 4 4" xfId="41646" xr:uid="{00000000-0005-0000-0000-000051A20000}"/>
    <cellStyle name="Normal 47 4 5" xfId="41647" xr:uid="{00000000-0005-0000-0000-000052A20000}"/>
    <cellStyle name="Normal 47 5" xfId="41648" xr:uid="{00000000-0005-0000-0000-000053A20000}"/>
    <cellStyle name="Normal 47 5 2" xfId="41649" xr:uid="{00000000-0005-0000-0000-000054A20000}"/>
    <cellStyle name="Normal 47 5 3" xfId="41650" xr:uid="{00000000-0005-0000-0000-000055A20000}"/>
    <cellStyle name="Normal 47 5 4" xfId="41651" xr:uid="{00000000-0005-0000-0000-000056A20000}"/>
    <cellStyle name="Normal 47 5 5" xfId="41652" xr:uid="{00000000-0005-0000-0000-000057A20000}"/>
    <cellStyle name="Normal 47 6" xfId="41653" xr:uid="{00000000-0005-0000-0000-000058A20000}"/>
    <cellStyle name="Normal 47 6 2" xfId="41654" xr:uid="{00000000-0005-0000-0000-000059A20000}"/>
    <cellStyle name="Normal 47 6 3" xfId="41655" xr:uid="{00000000-0005-0000-0000-00005AA20000}"/>
    <cellStyle name="Normal 47 6 4" xfId="41656" xr:uid="{00000000-0005-0000-0000-00005BA20000}"/>
    <cellStyle name="Normal 47 6 5" xfId="41657" xr:uid="{00000000-0005-0000-0000-00005CA20000}"/>
    <cellStyle name="Normal 47 7" xfId="41658" xr:uid="{00000000-0005-0000-0000-00005DA20000}"/>
    <cellStyle name="Normal 47 8" xfId="41659" xr:uid="{00000000-0005-0000-0000-00005EA20000}"/>
    <cellStyle name="Normal 47 9" xfId="41660" xr:uid="{00000000-0005-0000-0000-00005FA20000}"/>
    <cellStyle name="Normal 47_X" xfId="41661" xr:uid="{00000000-0005-0000-0000-000060A20000}"/>
    <cellStyle name="Normal 470" xfId="41662" xr:uid="{00000000-0005-0000-0000-000061A20000}"/>
    <cellStyle name="Normal 470 2" xfId="41663" xr:uid="{00000000-0005-0000-0000-000062A20000}"/>
    <cellStyle name="Normal 471" xfId="41664" xr:uid="{00000000-0005-0000-0000-000063A20000}"/>
    <cellStyle name="Normal 471 2" xfId="41665" xr:uid="{00000000-0005-0000-0000-000064A20000}"/>
    <cellStyle name="Normal 471 3" xfId="41666" xr:uid="{00000000-0005-0000-0000-000065A20000}"/>
    <cellStyle name="Normal 471 4" xfId="41667" xr:uid="{00000000-0005-0000-0000-000066A20000}"/>
    <cellStyle name="Normal 471 4 2" xfId="41668" xr:uid="{00000000-0005-0000-0000-000067A20000}"/>
    <cellStyle name="Normal 472" xfId="41669" xr:uid="{00000000-0005-0000-0000-000068A20000}"/>
    <cellStyle name="Normal 472 2" xfId="41670" xr:uid="{00000000-0005-0000-0000-000069A20000}"/>
    <cellStyle name="Normal 472 2 2" xfId="41671" xr:uid="{00000000-0005-0000-0000-00006AA20000}"/>
    <cellStyle name="Normal 472 3" xfId="41672" xr:uid="{00000000-0005-0000-0000-00006BA20000}"/>
    <cellStyle name="Normal 472 4" xfId="41673" xr:uid="{00000000-0005-0000-0000-00006CA20000}"/>
    <cellStyle name="Normal 473" xfId="41674" xr:uid="{00000000-0005-0000-0000-00006DA20000}"/>
    <cellStyle name="Normal 473 2" xfId="41675" xr:uid="{00000000-0005-0000-0000-00006EA20000}"/>
    <cellStyle name="Normal 473 2 2" xfId="41676" xr:uid="{00000000-0005-0000-0000-00006FA20000}"/>
    <cellStyle name="Normal 473 3" xfId="41677" xr:uid="{00000000-0005-0000-0000-000070A20000}"/>
    <cellStyle name="Normal 473 4" xfId="41678" xr:uid="{00000000-0005-0000-0000-000071A20000}"/>
    <cellStyle name="Normal 474" xfId="41679" xr:uid="{00000000-0005-0000-0000-000072A20000}"/>
    <cellStyle name="Normal 475" xfId="41680" xr:uid="{00000000-0005-0000-0000-000073A20000}"/>
    <cellStyle name="Normal 475 2" xfId="41681" xr:uid="{00000000-0005-0000-0000-000074A20000}"/>
    <cellStyle name="Normal 476" xfId="41682" xr:uid="{00000000-0005-0000-0000-000075A20000}"/>
    <cellStyle name="Normal 476 2" xfId="41683" xr:uid="{00000000-0005-0000-0000-000076A20000}"/>
    <cellStyle name="Normal 477" xfId="41684" xr:uid="{00000000-0005-0000-0000-000077A20000}"/>
    <cellStyle name="Normal 477 2" xfId="41685" xr:uid="{00000000-0005-0000-0000-000078A20000}"/>
    <cellStyle name="Normal 478" xfId="41686" xr:uid="{00000000-0005-0000-0000-000079A20000}"/>
    <cellStyle name="Normal 478 2" xfId="41687" xr:uid="{00000000-0005-0000-0000-00007AA20000}"/>
    <cellStyle name="Normal 478 2 2" xfId="41688" xr:uid="{00000000-0005-0000-0000-00007BA20000}"/>
    <cellStyle name="Normal 478 3" xfId="41689" xr:uid="{00000000-0005-0000-0000-00007CA20000}"/>
    <cellStyle name="Normal 478 4" xfId="41690" xr:uid="{00000000-0005-0000-0000-00007DA20000}"/>
    <cellStyle name="Normal 479" xfId="41691" xr:uid="{00000000-0005-0000-0000-00007EA20000}"/>
    <cellStyle name="Normal 479 2" xfId="41692" xr:uid="{00000000-0005-0000-0000-00007FA20000}"/>
    <cellStyle name="Normal 48" xfId="222" xr:uid="{00000000-0005-0000-0000-000080A20000}"/>
    <cellStyle name="Normal 48 2" xfId="41693" xr:uid="{00000000-0005-0000-0000-000081A20000}"/>
    <cellStyle name="Normal 48 2 2" xfId="41694" xr:uid="{00000000-0005-0000-0000-000082A20000}"/>
    <cellStyle name="Normal 48 2 2 2" xfId="41695" xr:uid="{00000000-0005-0000-0000-000083A20000}"/>
    <cellStyle name="Normal 48 2 3" xfId="41696" xr:uid="{00000000-0005-0000-0000-000084A20000}"/>
    <cellStyle name="Normal 48 2 4" xfId="41697" xr:uid="{00000000-0005-0000-0000-000085A20000}"/>
    <cellStyle name="Normal 48 3" xfId="41698" xr:uid="{00000000-0005-0000-0000-000086A20000}"/>
    <cellStyle name="Normal 48 3 2" xfId="41699" xr:uid="{00000000-0005-0000-0000-000087A20000}"/>
    <cellStyle name="Normal 48 3 2 2" xfId="41700" xr:uid="{00000000-0005-0000-0000-000088A20000}"/>
    <cellStyle name="Normal 48 3 3" xfId="41701" xr:uid="{00000000-0005-0000-0000-000089A20000}"/>
    <cellStyle name="Normal 48 3 4" xfId="41702" xr:uid="{00000000-0005-0000-0000-00008AA20000}"/>
    <cellStyle name="Normal 48 4" xfId="41703" xr:uid="{00000000-0005-0000-0000-00008BA20000}"/>
    <cellStyle name="Normal 48 4 2" xfId="41704" xr:uid="{00000000-0005-0000-0000-00008CA20000}"/>
    <cellStyle name="Normal 48 4 3" xfId="41705" xr:uid="{00000000-0005-0000-0000-00008DA20000}"/>
    <cellStyle name="Normal 48 4 4" xfId="41706" xr:uid="{00000000-0005-0000-0000-00008EA20000}"/>
    <cellStyle name="Normal 48 5" xfId="41707" xr:uid="{00000000-0005-0000-0000-00008FA20000}"/>
    <cellStyle name="Normal 48 5 2" xfId="41708" xr:uid="{00000000-0005-0000-0000-000090A20000}"/>
    <cellStyle name="Normal 48 6" xfId="41709" xr:uid="{00000000-0005-0000-0000-000091A20000}"/>
    <cellStyle name="Normal 48 7" xfId="41710" xr:uid="{00000000-0005-0000-0000-000092A20000}"/>
    <cellStyle name="Normal 48 8" xfId="41711" xr:uid="{00000000-0005-0000-0000-000093A20000}"/>
    <cellStyle name="Normal 48 8 2" xfId="41712" xr:uid="{00000000-0005-0000-0000-000094A20000}"/>
    <cellStyle name="Normal 48 9" xfId="41713" xr:uid="{00000000-0005-0000-0000-000095A20000}"/>
    <cellStyle name="Normal 48_X" xfId="41714" xr:uid="{00000000-0005-0000-0000-000096A20000}"/>
    <cellStyle name="Normal 480" xfId="41715" xr:uid="{00000000-0005-0000-0000-000097A20000}"/>
    <cellStyle name="Normal 481" xfId="41716" xr:uid="{00000000-0005-0000-0000-000098A20000}"/>
    <cellStyle name="Normal 482" xfId="41717" xr:uid="{00000000-0005-0000-0000-000099A20000}"/>
    <cellStyle name="Normal 483" xfId="41718" xr:uid="{00000000-0005-0000-0000-00009AA20000}"/>
    <cellStyle name="Normal 483 2" xfId="41719" xr:uid="{00000000-0005-0000-0000-00009BA20000}"/>
    <cellStyle name="Normal 483 2 2" xfId="41720" xr:uid="{00000000-0005-0000-0000-00009CA20000}"/>
    <cellStyle name="Normal 483 3" xfId="41721" xr:uid="{00000000-0005-0000-0000-00009DA20000}"/>
    <cellStyle name="Normal 483 3 2" xfId="41722" xr:uid="{00000000-0005-0000-0000-00009EA20000}"/>
    <cellStyle name="Normal 483 4" xfId="41723" xr:uid="{00000000-0005-0000-0000-00009FA20000}"/>
    <cellStyle name="Normal 484" xfId="41724" xr:uid="{00000000-0005-0000-0000-0000A0A20000}"/>
    <cellStyle name="Normal 484 2" xfId="41725" xr:uid="{00000000-0005-0000-0000-0000A1A20000}"/>
    <cellStyle name="Normal 485" xfId="41726" xr:uid="{00000000-0005-0000-0000-0000A2A20000}"/>
    <cellStyle name="Normal 485 2" xfId="41727" xr:uid="{00000000-0005-0000-0000-0000A3A20000}"/>
    <cellStyle name="Normal 486" xfId="41728" xr:uid="{00000000-0005-0000-0000-0000A4A20000}"/>
    <cellStyle name="Normal 486 2" xfId="41729" xr:uid="{00000000-0005-0000-0000-0000A5A20000}"/>
    <cellStyle name="Normal 487" xfId="41730" xr:uid="{00000000-0005-0000-0000-0000A6A20000}"/>
    <cellStyle name="Normal 487 2" xfId="41731" xr:uid="{00000000-0005-0000-0000-0000A7A20000}"/>
    <cellStyle name="Normal 487 3" xfId="41732" xr:uid="{00000000-0005-0000-0000-0000A8A20000}"/>
    <cellStyle name="Normal 488" xfId="41733" xr:uid="{00000000-0005-0000-0000-0000A9A20000}"/>
    <cellStyle name="Normal 488 2" xfId="41734" xr:uid="{00000000-0005-0000-0000-0000AAA20000}"/>
    <cellStyle name="Normal 488 3" xfId="41735" xr:uid="{00000000-0005-0000-0000-0000ABA20000}"/>
    <cellStyle name="Normal 489" xfId="41736" xr:uid="{00000000-0005-0000-0000-0000ACA20000}"/>
    <cellStyle name="Normal 489 2" xfId="41737" xr:uid="{00000000-0005-0000-0000-0000ADA20000}"/>
    <cellStyle name="Normal 49" xfId="223" xr:uid="{00000000-0005-0000-0000-0000AEA20000}"/>
    <cellStyle name="Normal 49 2" xfId="41738" xr:uid="{00000000-0005-0000-0000-0000AFA20000}"/>
    <cellStyle name="Normal 49 2 2" xfId="41739" xr:uid="{00000000-0005-0000-0000-0000B0A20000}"/>
    <cellStyle name="Normal 49 2 3" xfId="41740" xr:uid="{00000000-0005-0000-0000-0000B1A20000}"/>
    <cellStyle name="Normal 49 2 4" xfId="41741" xr:uid="{00000000-0005-0000-0000-0000B2A20000}"/>
    <cellStyle name="Normal 49 3" xfId="41742" xr:uid="{00000000-0005-0000-0000-0000B3A20000}"/>
    <cellStyle name="Normal 49 3 2" xfId="41743" xr:uid="{00000000-0005-0000-0000-0000B4A20000}"/>
    <cellStyle name="Normal 49 3 3" xfId="41744" xr:uid="{00000000-0005-0000-0000-0000B5A20000}"/>
    <cellStyle name="Normal 49 3 4" xfId="41745" xr:uid="{00000000-0005-0000-0000-0000B6A20000}"/>
    <cellStyle name="Normal 49 4" xfId="41746" xr:uid="{00000000-0005-0000-0000-0000B7A20000}"/>
    <cellStyle name="Normal 49 4 2" xfId="41747" xr:uid="{00000000-0005-0000-0000-0000B8A20000}"/>
    <cellStyle name="Normal 49 4 3" xfId="41748" xr:uid="{00000000-0005-0000-0000-0000B9A20000}"/>
    <cellStyle name="Normal 49 4 4" xfId="41749" xr:uid="{00000000-0005-0000-0000-0000BAA20000}"/>
    <cellStyle name="Normal 49 5" xfId="41750" xr:uid="{00000000-0005-0000-0000-0000BBA20000}"/>
    <cellStyle name="Normal 49 6" xfId="41751" xr:uid="{00000000-0005-0000-0000-0000BCA20000}"/>
    <cellStyle name="Normal 49 7" xfId="41752" xr:uid="{00000000-0005-0000-0000-0000BDA20000}"/>
    <cellStyle name="Normal 49 8" xfId="41753" xr:uid="{00000000-0005-0000-0000-0000BEA20000}"/>
    <cellStyle name="Normal 490" xfId="41754" xr:uid="{00000000-0005-0000-0000-0000BFA20000}"/>
    <cellStyle name="Normal 491" xfId="41755" xr:uid="{00000000-0005-0000-0000-0000C0A20000}"/>
    <cellStyle name="Normal 492" xfId="41756" xr:uid="{00000000-0005-0000-0000-0000C1A20000}"/>
    <cellStyle name="Normal 493" xfId="41757" xr:uid="{00000000-0005-0000-0000-0000C2A20000}"/>
    <cellStyle name="Normal 493 2" xfId="41758" xr:uid="{00000000-0005-0000-0000-0000C3A20000}"/>
    <cellStyle name="Normal 493 3" xfId="41759" xr:uid="{00000000-0005-0000-0000-0000C4A20000}"/>
    <cellStyle name="Normal 494" xfId="41760" xr:uid="{00000000-0005-0000-0000-0000C5A20000}"/>
    <cellStyle name="Normal 494 2" xfId="41761" xr:uid="{00000000-0005-0000-0000-0000C6A20000}"/>
    <cellStyle name="Normal 494 3" xfId="41762" xr:uid="{00000000-0005-0000-0000-0000C7A20000}"/>
    <cellStyle name="Normal 495" xfId="41763" xr:uid="{00000000-0005-0000-0000-0000C8A20000}"/>
    <cellStyle name="Normal 495 2" xfId="41764" xr:uid="{00000000-0005-0000-0000-0000C9A20000}"/>
    <cellStyle name="Normal 495 3" xfId="41765" xr:uid="{00000000-0005-0000-0000-0000CAA20000}"/>
    <cellStyle name="Normal 496" xfId="41766" xr:uid="{00000000-0005-0000-0000-0000CBA20000}"/>
    <cellStyle name="Normal 496 2" xfId="41767" xr:uid="{00000000-0005-0000-0000-0000CCA20000}"/>
    <cellStyle name="Normal 496 3" xfId="41768" xr:uid="{00000000-0005-0000-0000-0000CDA20000}"/>
    <cellStyle name="Normal 497" xfId="41769" xr:uid="{00000000-0005-0000-0000-0000CEA20000}"/>
    <cellStyle name="Normal 497 2" xfId="41770" xr:uid="{00000000-0005-0000-0000-0000CFA20000}"/>
    <cellStyle name="Normal 497 3" xfId="41771" xr:uid="{00000000-0005-0000-0000-0000D0A20000}"/>
    <cellStyle name="Normal 498" xfId="41772" xr:uid="{00000000-0005-0000-0000-0000D1A20000}"/>
    <cellStyle name="Normal 498 2" xfId="41773" xr:uid="{00000000-0005-0000-0000-0000D2A20000}"/>
    <cellStyle name="Normal 498 3" xfId="41774" xr:uid="{00000000-0005-0000-0000-0000D3A20000}"/>
    <cellStyle name="Normal 499" xfId="41775" xr:uid="{00000000-0005-0000-0000-0000D4A20000}"/>
    <cellStyle name="Normal 499 2" xfId="41776" xr:uid="{00000000-0005-0000-0000-0000D5A20000}"/>
    <cellStyle name="Normal 499 3" xfId="41777" xr:uid="{00000000-0005-0000-0000-0000D6A20000}"/>
    <cellStyle name="Normal 5" xfId="224" xr:uid="{00000000-0005-0000-0000-0000D7A20000}"/>
    <cellStyle name="Normal 5 10" xfId="41778" xr:uid="{00000000-0005-0000-0000-0000D8A20000}"/>
    <cellStyle name="Normal 5 11" xfId="41779" xr:uid="{00000000-0005-0000-0000-0000D9A20000}"/>
    <cellStyle name="Normal 5 12" xfId="41780" xr:uid="{00000000-0005-0000-0000-0000DAA20000}"/>
    <cellStyle name="Normal 5 13" xfId="41781" xr:uid="{00000000-0005-0000-0000-0000DBA20000}"/>
    <cellStyle name="Normal 5 14" xfId="41782" xr:uid="{00000000-0005-0000-0000-0000DCA20000}"/>
    <cellStyle name="Normal 5 15" xfId="41783" xr:uid="{00000000-0005-0000-0000-0000DDA20000}"/>
    <cellStyle name="Normal 5 16" xfId="41784" xr:uid="{00000000-0005-0000-0000-0000DEA20000}"/>
    <cellStyle name="Normal 5 17" xfId="41785" xr:uid="{00000000-0005-0000-0000-0000DFA20000}"/>
    <cellStyle name="Normal 5 18" xfId="41786" xr:uid="{00000000-0005-0000-0000-0000E0A20000}"/>
    <cellStyle name="Normal 5 19" xfId="41787" xr:uid="{00000000-0005-0000-0000-0000E1A20000}"/>
    <cellStyle name="Normal 5 2" xfId="225" xr:uid="{00000000-0005-0000-0000-0000E2A20000}"/>
    <cellStyle name="Normal 5 2 2" xfId="41788" xr:uid="{00000000-0005-0000-0000-0000E3A20000}"/>
    <cellStyle name="Normal 5 2 2 2" xfId="41789" xr:uid="{00000000-0005-0000-0000-0000E4A20000}"/>
    <cellStyle name="Normal 5 2 2 3" xfId="41790" xr:uid="{00000000-0005-0000-0000-0000E5A20000}"/>
    <cellStyle name="Normal 5 2 2 4" xfId="41791" xr:uid="{00000000-0005-0000-0000-0000E6A20000}"/>
    <cellStyle name="Normal 5 2 2 5" xfId="41792" xr:uid="{00000000-0005-0000-0000-0000E7A20000}"/>
    <cellStyle name="Normal 5 2 3" xfId="41793" xr:uid="{00000000-0005-0000-0000-0000E8A20000}"/>
    <cellStyle name="Normal 5 2 3 2" xfId="41794" xr:uid="{00000000-0005-0000-0000-0000E9A20000}"/>
    <cellStyle name="Normal 5 2 3 2 2" xfId="41795" xr:uid="{00000000-0005-0000-0000-0000EAA20000}"/>
    <cellStyle name="Normal 5 2 3 2 2 2" xfId="41796" xr:uid="{00000000-0005-0000-0000-0000EBA20000}"/>
    <cellStyle name="Normal 5 2 3 2 2 2 2" xfId="41797" xr:uid="{00000000-0005-0000-0000-0000ECA20000}"/>
    <cellStyle name="Normal 5 2 3 2 2 3" xfId="41798" xr:uid="{00000000-0005-0000-0000-0000EDA20000}"/>
    <cellStyle name="Normal 5 2 3 2 3" xfId="41799" xr:uid="{00000000-0005-0000-0000-0000EEA20000}"/>
    <cellStyle name="Normal 5 2 3 2 3 2" xfId="41800" xr:uid="{00000000-0005-0000-0000-0000EFA20000}"/>
    <cellStyle name="Normal 5 2 3 2 4" xfId="41801" xr:uid="{00000000-0005-0000-0000-0000F0A20000}"/>
    <cellStyle name="Normal 5 2 3 3" xfId="41802" xr:uid="{00000000-0005-0000-0000-0000F1A20000}"/>
    <cellStyle name="Normal 5 2 3 3 2" xfId="41803" xr:uid="{00000000-0005-0000-0000-0000F2A20000}"/>
    <cellStyle name="Normal 5 2 3 3 2 2" xfId="41804" xr:uid="{00000000-0005-0000-0000-0000F3A20000}"/>
    <cellStyle name="Normal 5 2 3 3 3" xfId="41805" xr:uid="{00000000-0005-0000-0000-0000F4A20000}"/>
    <cellStyle name="Normal 5 2 3 4" xfId="41806" xr:uid="{00000000-0005-0000-0000-0000F5A20000}"/>
    <cellStyle name="Normal 5 2 3 4 2" xfId="41807" xr:uid="{00000000-0005-0000-0000-0000F6A20000}"/>
    <cellStyle name="Normal 5 2 3 5" xfId="41808" xr:uid="{00000000-0005-0000-0000-0000F7A20000}"/>
    <cellStyle name="Normal 5 2 4" xfId="41809" xr:uid="{00000000-0005-0000-0000-0000F8A20000}"/>
    <cellStyle name="Normal 5 2 4 2" xfId="41810" xr:uid="{00000000-0005-0000-0000-0000F9A20000}"/>
    <cellStyle name="Normal 5 2 4 2 2" xfId="41811" xr:uid="{00000000-0005-0000-0000-0000FAA20000}"/>
    <cellStyle name="Normal 5 2 4 2 2 2" xfId="41812" xr:uid="{00000000-0005-0000-0000-0000FBA20000}"/>
    <cellStyle name="Normal 5 2 4 2 3" xfId="41813" xr:uid="{00000000-0005-0000-0000-0000FCA20000}"/>
    <cellStyle name="Normal 5 2 4 2 3 2" xfId="41814" xr:uid="{00000000-0005-0000-0000-0000FDA20000}"/>
    <cellStyle name="Normal 5 2 4 2 4" xfId="41815" xr:uid="{00000000-0005-0000-0000-0000FEA20000}"/>
    <cellStyle name="Normal 5 2 4 3" xfId="41816" xr:uid="{00000000-0005-0000-0000-0000FFA20000}"/>
    <cellStyle name="Normal 5 2 4 3 2" xfId="41817" xr:uid="{00000000-0005-0000-0000-000000A30000}"/>
    <cellStyle name="Normal 5 2 4 3 2 2" xfId="41818" xr:uid="{00000000-0005-0000-0000-000001A30000}"/>
    <cellStyle name="Normal 5 2 4 3 3" xfId="41819" xr:uid="{00000000-0005-0000-0000-000002A30000}"/>
    <cellStyle name="Normal 5 2 4 4" xfId="41820" xr:uid="{00000000-0005-0000-0000-000003A30000}"/>
    <cellStyle name="Normal 5 2 4 4 2" xfId="41821" xr:uid="{00000000-0005-0000-0000-000004A30000}"/>
    <cellStyle name="Normal 5 2 4 5" xfId="41822" xr:uid="{00000000-0005-0000-0000-000005A30000}"/>
    <cellStyle name="Normal 5 2 5" xfId="41823" xr:uid="{00000000-0005-0000-0000-000006A30000}"/>
    <cellStyle name="Normal 5 2 5 2" xfId="41824" xr:uid="{00000000-0005-0000-0000-000007A30000}"/>
    <cellStyle name="Normal 5 2 5 2 2" xfId="41825" xr:uid="{00000000-0005-0000-0000-000008A30000}"/>
    <cellStyle name="Normal 5 2 5 2 2 2" xfId="41826" xr:uid="{00000000-0005-0000-0000-000009A30000}"/>
    <cellStyle name="Normal 5 2 5 2 3" xfId="41827" xr:uid="{00000000-0005-0000-0000-00000AA30000}"/>
    <cellStyle name="Normal 5 2 5 3" xfId="41828" xr:uid="{00000000-0005-0000-0000-00000BA30000}"/>
    <cellStyle name="Normal 5 2 5 3 2" xfId="41829" xr:uid="{00000000-0005-0000-0000-00000CA30000}"/>
    <cellStyle name="Normal 5 2 5 4" xfId="41830" xr:uid="{00000000-0005-0000-0000-00000DA30000}"/>
    <cellStyle name="Normal 5 2 6" xfId="41831" xr:uid="{00000000-0005-0000-0000-00000EA30000}"/>
    <cellStyle name="Normal 5 2 6 2" xfId="41832" xr:uid="{00000000-0005-0000-0000-00000FA30000}"/>
    <cellStyle name="Normal 5 2 6 2 2" xfId="41833" xr:uid="{00000000-0005-0000-0000-000010A30000}"/>
    <cellStyle name="Normal 5 2 6 3" xfId="41834" xr:uid="{00000000-0005-0000-0000-000011A30000}"/>
    <cellStyle name="Normal 5 2 7" xfId="41835" xr:uid="{00000000-0005-0000-0000-000012A30000}"/>
    <cellStyle name="Normal 5 2 7 2" xfId="41836" xr:uid="{00000000-0005-0000-0000-000013A30000}"/>
    <cellStyle name="Normal 5 2 8" xfId="41837" xr:uid="{00000000-0005-0000-0000-000014A30000}"/>
    <cellStyle name="Normal 5 20" xfId="41838" xr:uid="{00000000-0005-0000-0000-000015A30000}"/>
    <cellStyle name="Normal 5 21" xfId="41839" xr:uid="{00000000-0005-0000-0000-000016A30000}"/>
    <cellStyle name="Normal 5 21 2" xfId="41840" xr:uid="{00000000-0005-0000-0000-000017A30000}"/>
    <cellStyle name="Normal 5 21 3" xfId="41841" xr:uid="{00000000-0005-0000-0000-000018A30000}"/>
    <cellStyle name="Normal 5 22" xfId="41842" xr:uid="{00000000-0005-0000-0000-000019A30000}"/>
    <cellStyle name="Normal 5 22 2" xfId="41843" xr:uid="{00000000-0005-0000-0000-00001AA30000}"/>
    <cellStyle name="Normal 5 23" xfId="41844" xr:uid="{00000000-0005-0000-0000-00001BA30000}"/>
    <cellStyle name="Normal 5 24" xfId="41845" xr:uid="{00000000-0005-0000-0000-00001CA30000}"/>
    <cellStyle name="Normal 5 25" xfId="41846" xr:uid="{00000000-0005-0000-0000-00001DA30000}"/>
    <cellStyle name="Normal 5 26" xfId="41847" xr:uid="{00000000-0005-0000-0000-00001EA30000}"/>
    <cellStyle name="Normal 5 27" xfId="41848" xr:uid="{00000000-0005-0000-0000-00001FA30000}"/>
    <cellStyle name="Normal 5 28" xfId="41849" xr:uid="{00000000-0005-0000-0000-000020A30000}"/>
    <cellStyle name="Normal 5 3" xfId="41850" xr:uid="{00000000-0005-0000-0000-000021A30000}"/>
    <cellStyle name="Normal 5 3 10" xfId="41851" xr:uid="{00000000-0005-0000-0000-000022A30000}"/>
    <cellStyle name="Normal 5 3 2" xfId="41852" xr:uid="{00000000-0005-0000-0000-000023A30000}"/>
    <cellStyle name="Normal 5 3 2 2" xfId="41853" xr:uid="{00000000-0005-0000-0000-000024A30000}"/>
    <cellStyle name="Normal 5 3 2 2 2" xfId="41854" xr:uid="{00000000-0005-0000-0000-000025A30000}"/>
    <cellStyle name="Normal 5 3 2 2 2 2" xfId="41855" xr:uid="{00000000-0005-0000-0000-000026A30000}"/>
    <cellStyle name="Normal 5 3 2 2 2 2 2" xfId="41856" xr:uid="{00000000-0005-0000-0000-000027A30000}"/>
    <cellStyle name="Normal 5 3 2 2 2 3" xfId="41857" xr:uid="{00000000-0005-0000-0000-000028A30000}"/>
    <cellStyle name="Normal 5 3 2 2 3" xfId="41858" xr:uid="{00000000-0005-0000-0000-000029A30000}"/>
    <cellStyle name="Normal 5 3 2 2 3 2" xfId="41859" xr:uid="{00000000-0005-0000-0000-00002AA30000}"/>
    <cellStyle name="Normal 5 3 2 2 4" xfId="41860" xr:uid="{00000000-0005-0000-0000-00002BA30000}"/>
    <cellStyle name="Normal 5 3 2 3" xfId="41861" xr:uid="{00000000-0005-0000-0000-00002CA30000}"/>
    <cellStyle name="Normal 5 3 2 3 2" xfId="41862" xr:uid="{00000000-0005-0000-0000-00002DA30000}"/>
    <cellStyle name="Normal 5 3 2 3 2 2" xfId="41863" xr:uid="{00000000-0005-0000-0000-00002EA30000}"/>
    <cellStyle name="Normal 5 3 2 3 3" xfId="41864" xr:uid="{00000000-0005-0000-0000-00002FA30000}"/>
    <cellStyle name="Normal 5 3 2 4" xfId="41865" xr:uid="{00000000-0005-0000-0000-000030A30000}"/>
    <cellStyle name="Normal 5 3 2 4 2" xfId="41866" xr:uid="{00000000-0005-0000-0000-000031A30000}"/>
    <cellStyle name="Normal 5 3 2 5" xfId="41867" xr:uid="{00000000-0005-0000-0000-000032A30000}"/>
    <cellStyle name="Normal 5 3 3" xfId="41868" xr:uid="{00000000-0005-0000-0000-000033A30000}"/>
    <cellStyle name="Normal 5 3 3 2" xfId="41869" xr:uid="{00000000-0005-0000-0000-000034A30000}"/>
    <cellStyle name="Normal 5 3 3 2 2" xfId="41870" xr:uid="{00000000-0005-0000-0000-000035A30000}"/>
    <cellStyle name="Normal 5 3 3 2 2 2" xfId="41871" xr:uid="{00000000-0005-0000-0000-000036A30000}"/>
    <cellStyle name="Normal 5 3 3 2 2 2 2" xfId="41872" xr:uid="{00000000-0005-0000-0000-000037A30000}"/>
    <cellStyle name="Normal 5 3 3 2 2 3" xfId="41873" xr:uid="{00000000-0005-0000-0000-000038A30000}"/>
    <cellStyle name="Normal 5 3 3 2 3" xfId="41874" xr:uid="{00000000-0005-0000-0000-000039A30000}"/>
    <cellStyle name="Normal 5 3 3 2 3 2" xfId="41875" xr:uid="{00000000-0005-0000-0000-00003AA30000}"/>
    <cellStyle name="Normal 5 3 3 2 4" xfId="41876" xr:uid="{00000000-0005-0000-0000-00003BA30000}"/>
    <cellStyle name="Normal 5 3 3 3" xfId="41877" xr:uid="{00000000-0005-0000-0000-00003CA30000}"/>
    <cellStyle name="Normal 5 3 3 3 2" xfId="41878" xr:uid="{00000000-0005-0000-0000-00003DA30000}"/>
    <cellStyle name="Normal 5 3 3 3 2 2" xfId="41879" xr:uid="{00000000-0005-0000-0000-00003EA30000}"/>
    <cellStyle name="Normal 5 3 3 3 3" xfId="41880" xr:uid="{00000000-0005-0000-0000-00003FA30000}"/>
    <cellStyle name="Normal 5 3 3 4" xfId="41881" xr:uid="{00000000-0005-0000-0000-000040A30000}"/>
    <cellStyle name="Normal 5 3 3 4 2" xfId="41882" xr:uid="{00000000-0005-0000-0000-000041A30000}"/>
    <cellStyle name="Normal 5 3 3 5" xfId="41883" xr:uid="{00000000-0005-0000-0000-000042A30000}"/>
    <cellStyle name="Normal 5 3 4" xfId="41884" xr:uid="{00000000-0005-0000-0000-000043A30000}"/>
    <cellStyle name="Normal 5 3 4 2" xfId="41885" xr:uid="{00000000-0005-0000-0000-000044A30000}"/>
    <cellStyle name="Normal 5 3 4 2 2" xfId="41886" xr:uid="{00000000-0005-0000-0000-000045A30000}"/>
    <cellStyle name="Normal 5 3 4 2 2 2" xfId="41887" xr:uid="{00000000-0005-0000-0000-000046A30000}"/>
    <cellStyle name="Normal 5 3 4 2 3" xfId="41888" xr:uid="{00000000-0005-0000-0000-000047A30000}"/>
    <cellStyle name="Normal 5 3 4 2 3 2" xfId="41889" xr:uid="{00000000-0005-0000-0000-000048A30000}"/>
    <cellStyle name="Normal 5 3 4 2 4" xfId="41890" xr:uid="{00000000-0005-0000-0000-000049A30000}"/>
    <cellStyle name="Normal 5 3 4 3" xfId="41891" xr:uid="{00000000-0005-0000-0000-00004AA30000}"/>
    <cellStyle name="Normal 5 3 4 3 2" xfId="41892" xr:uid="{00000000-0005-0000-0000-00004BA30000}"/>
    <cellStyle name="Normal 5 3 4 3 2 2" xfId="41893" xr:uid="{00000000-0005-0000-0000-00004CA30000}"/>
    <cellStyle name="Normal 5 3 4 3 3" xfId="41894" xr:uid="{00000000-0005-0000-0000-00004DA30000}"/>
    <cellStyle name="Normal 5 3 4 4" xfId="41895" xr:uid="{00000000-0005-0000-0000-00004EA30000}"/>
    <cellStyle name="Normal 5 3 4 4 2" xfId="41896" xr:uid="{00000000-0005-0000-0000-00004FA30000}"/>
    <cellStyle name="Normal 5 3 4 5" xfId="41897" xr:uid="{00000000-0005-0000-0000-000050A30000}"/>
    <cellStyle name="Normal 5 3 5" xfId="41898" xr:uid="{00000000-0005-0000-0000-000051A30000}"/>
    <cellStyle name="Normal 5 3 5 2" xfId="41899" xr:uid="{00000000-0005-0000-0000-000052A30000}"/>
    <cellStyle name="Normal 5 3 5 2 2" xfId="41900" xr:uid="{00000000-0005-0000-0000-000053A30000}"/>
    <cellStyle name="Normal 5 3 5 2 2 2" xfId="41901" xr:uid="{00000000-0005-0000-0000-000054A30000}"/>
    <cellStyle name="Normal 5 3 5 2 3" xfId="41902" xr:uid="{00000000-0005-0000-0000-000055A30000}"/>
    <cellStyle name="Normal 5 3 5 2 3 2" xfId="41903" xr:uid="{00000000-0005-0000-0000-000056A30000}"/>
    <cellStyle name="Normal 5 3 5 2 4" xfId="41904" xr:uid="{00000000-0005-0000-0000-000057A30000}"/>
    <cellStyle name="Normal 5 3 5 3" xfId="41905" xr:uid="{00000000-0005-0000-0000-000058A30000}"/>
    <cellStyle name="Normal 5 3 5 3 2" xfId="41906" xr:uid="{00000000-0005-0000-0000-000059A30000}"/>
    <cellStyle name="Normal 5 3 5 3 2 2" xfId="41907" xr:uid="{00000000-0005-0000-0000-00005AA30000}"/>
    <cellStyle name="Normal 5 3 5 3 3" xfId="41908" xr:uid="{00000000-0005-0000-0000-00005BA30000}"/>
    <cellStyle name="Normal 5 3 5 4" xfId="41909" xr:uid="{00000000-0005-0000-0000-00005CA30000}"/>
    <cellStyle name="Normal 5 3 5 4 2" xfId="41910" xr:uid="{00000000-0005-0000-0000-00005DA30000}"/>
    <cellStyle name="Normal 5 3 5 5" xfId="41911" xr:uid="{00000000-0005-0000-0000-00005EA30000}"/>
    <cellStyle name="Normal 5 3 6" xfId="41912" xr:uid="{00000000-0005-0000-0000-00005FA30000}"/>
    <cellStyle name="Normal 5 3 6 2" xfId="41913" xr:uid="{00000000-0005-0000-0000-000060A30000}"/>
    <cellStyle name="Normal 5 3 6 2 2" xfId="41914" xr:uid="{00000000-0005-0000-0000-000061A30000}"/>
    <cellStyle name="Normal 5 3 6 3" xfId="41915" xr:uid="{00000000-0005-0000-0000-000062A30000}"/>
    <cellStyle name="Normal 5 3 6 3 2" xfId="41916" xr:uid="{00000000-0005-0000-0000-000063A30000}"/>
    <cellStyle name="Normal 5 3 6 4" xfId="41917" xr:uid="{00000000-0005-0000-0000-000064A30000}"/>
    <cellStyle name="Normal 5 3 7" xfId="41918" xr:uid="{00000000-0005-0000-0000-000065A30000}"/>
    <cellStyle name="Normal 5 3 7 2" xfId="41919" xr:uid="{00000000-0005-0000-0000-000066A30000}"/>
    <cellStyle name="Normal 5 3 7 2 2" xfId="41920" xr:uid="{00000000-0005-0000-0000-000067A30000}"/>
    <cellStyle name="Normal 5 3 7 3" xfId="41921" xr:uid="{00000000-0005-0000-0000-000068A30000}"/>
    <cellStyle name="Normal 5 3 7 3 2" xfId="41922" xr:uid="{00000000-0005-0000-0000-000069A30000}"/>
    <cellStyle name="Normal 5 3 7 4" xfId="41923" xr:uid="{00000000-0005-0000-0000-00006AA30000}"/>
    <cellStyle name="Normal 5 3 8" xfId="41924" xr:uid="{00000000-0005-0000-0000-00006BA30000}"/>
    <cellStyle name="Normal 5 3 8 2" xfId="41925" xr:uid="{00000000-0005-0000-0000-00006CA30000}"/>
    <cellStyle name="Normal 5 3 8 2 2" xfId="41926" xr:uid="{00000000-0005-0000-0000-00006DA30000}"/>
    <cellStyle name="Normal 5 3 8 3" xfId="41927" xr:uid="{00000000-0005-0000-0000-00006EA30000}"/>
    <cellStyle name="Normal 5 3 9" xfId="41928" xr:uid="{00000000-0005-0000-0000-00006FA30000}"/>
    <cellStyle name="Normal 5 3 9 2" xfId="41929" xr:uid="{00000000-0005-0000-0000-000070A30000}"/>
    <cellStyle name="Normal 5 4" xfId="41930" xr:uid="{00000000-0005-0000-0000-000071A30000}"/>
    <cellStyle name="Normal 5 4 2" xfId="41931" xr:uid="{00000000-0005-0000-0000-000072A30000}"/>
    <cellStyle name="Normal 5 4 2 2" xfId="41932" xr:uid="{00000000-0005-0000-0000-000073A30000}"/>
    <cellStyle name="Normal 5 4 2 2 2" xfId="41933" xr:uid="{00000000-0005-0000-0000-000074A30000}"/>
    <cellStyle name="Normal 5 4 2 2 2 2" xfId="41934" xr:uid="{00000000-0005-0000-0000-000075A30000}"/>
    <cellStyle name="Normal 5 4 2 2 3" xfId="41935" xr:uid="{00000000-0005-0000-0000-000076A30000}"/>
    <cellStyle name="Normal 5 4 2 2 3 2" xfId="41936" xr:uid="{00000000-0005-0000-0000-000077A30000}"/>
    <cellStyle name="Normal 5 4 2 2 4" xfId="41937" xr:uid="{00000000-0005-0000-0000-000078A30000}"/>
    <cellStyle name="Normal 5 4 2 3" xfId="41938" xr:uid="{00000000-0005-0000-0000-000079A30000}"/>
    <cellStyle name="Normal 5 4 2 3 2" xfId="41939" xr:uid="{00000000-0005-0000-0000-00007AA30000}"/>
    <cellStyle name="Normal 5 4 2 4" xfId="41940" xr:uid="{00000000-0005-0000-0000-00007BA30000}"/>
    <cellStyle name="Normal 5 4 2 4 2" xfId="41941" xr:uid="{00000000-0005-0000-0000-00007CA30000}"/>
    <cellStyle name="Normal 5 4 2 5" xfId="41942" xr:uid="{00000000-0005-0000-0000-00007DA30000}"/>
    <cellStyle name="Normal 5 4 3" xfId="41943" xr:uid="{00000000-0005-0000-0000-00007EA30000}"/>
    <cellStyle name="Normal 5 4 3 2" xfId="41944" xr:uid="{00000000-0005-0000-0000-00007FA30000}"/>
    <cellStyle name="Normal 5 4 3 2 2" xfId="41945" xr:uid="{00000000-0005-0000-0000-000080A30000}"/>
    <cellStyle name="Normal 5 4 3 3" xfId="41946" xr:uid="{00000000-0005-0000-0000-000081A30000}"/>
    <cellStyle name="Normal 5 4 3 3 2" xfId="41947" xr:uid="{00000000-0005-0000-0000-000082A30000}"/>
    <cellStyle name="Normal 5 4 3 4" xfId="41948" xr:uid="{00000000-0005-0000-0000-000083A30000}"/>
    <cellStyle name="Normal 5 4 4" xfId="41949" xr:uid="{00000000-0005-0000-0000-000084A30000}"/>
    <cellStyle name="Normal 5 4 5" xfId="41950" xr:uid="{00000000-0005-0000-0000-000085A30000}"/>
    <cellStyle name="Normal 5 4 6" xfId="41951" xr:uid="{00000000-0005-0000-0000-000086A30000}"/>
    <cellStyle name="Normal 5 5" xfId="41952" xr:uid="{00000000-0005-0000-0000-000087A30000}"/>
    <cellStyle name="Normal 5 5 2" xfId="41953" xr:uid="{00000000-0005-0000-0000-000088A30000}"/>
    <cellStyle name="Normal 5 5 2 2" xfId="41954" xr:uid="{00000000-0005-0000-0000-000089A30000}"/>
    <cellStyle name="Normal 5 5 2 2 2" xfId="41955" xr:uid="{00000000-0005-0000-0000-00008AA30000}"/>
    <cellStyle name="Normal 5 5 2 2 2 2" xfId="41956" xr:uid="{00000000-0005-0000-0000-00008BA30000}"/>
    <cellStyle name="Normal 5 5 2 2 3" xfId="41957" xr:uid="{00000000-0005-0000-0000-00008CA30000}"/>
    <cellStyle name="Normal 5 5 2 3" xfId="41958" xr:uid="{00000000-0005-0000-0000-00008DA30000}"/>
    <cellStyle name="Normal 5 5 2 3 2" xfId="41959" xr:uid="{00000000-0005-0000-0000-00008EA30000}"/>
    <cellStyle name="Normal 5 5 2 4" xfId="41960" xr:uid="{00000000-0005-0000-0000-00008FA30000}"/>
    <cellStyle name="Normal 5 5 3" xfId="41961" xr:uid="{00000000-0005-0000-0000-000090A30000}"/>
    <cellStyle name="Normal 5 5 3 2" xfId="41962" xr:uid="{00000000-0005-0000-0000-000091A30000}"/>
    <cellStyle name="Normal 5 5 3 2 2" xfId="41963" xr:uid="{00000000-0005-0000-0000-000092A30000}"/>
    <cellStyle name="Normal 5 5 3 3" xfId="41964" xr:uid="{00000000-0005-0000-0000-000093A30000}"/>
    <cellStyle name="Normal 5 5 4" xfId="41965" xr:uid="{00000000-0005-0000-0000-000094A30000}"/>
    <cellStyle name="Normal 5 5 4 2" xfId="41966" xr:uid="{00000000-0005-0000-0000-000095A30000}"/>
    <cellStyle name="Normal 5 5 5" xfId="41967" xr:uid="{00000000-0005-0000-0000-000096A30000}"/>
    <cellStyle name="Normal 5 5 6" xfId="41968" xr:uid="{00000000-0005-0000-0000-000097A30000}"/>
    <cellStyle name="Normal 5 6" xfId="41969" xr:uid="{00000000-0005-0000-0000-000098A30000}"/>
    <cellStyle name="Normal 5 6 2" xfId="41970" xr:uid="{00000000-0005-0000-0000-000099A30000}"/>
    <cellStyle name="Normal 5 6 2 2" xfId="41971" xr:uid="{00000000-0005-0000-0000-00009AA30000}"/>
    <cellStyle name="Normal 5 6 2 2 2" xfId="41972" xr:uid="{00000000-0005-0000-0000-00009BA30000}"/>
    <cellStyle name="Normal 5 6 2 3" xfId="41973" xr:uid="{00000000-0005-0000-0000-00009CA30000}"/>
    <cellStyle name="Normal 5 6 2 3 2" xfId="41974" xr:uid="{00000000-0005-0000-0000-00009DA30000}"/>
    <cellStyle name="Normal 5 6 2 4" xfId="41975" xr:uid="{00000000-0005-0000-0000-00009EA30000}"/>
    <cellStyle name="Normal 5 6 3" xfId="41976" xr:uid="{00000000-0005-0000-0000-00009FA30000}"/>
    <cellStyle name="Normal 5 6 3 2" xfId="41977" xr:uid="{00000000-0005-0000-0000-0000A0A30000}"/>
    <cellStyle name="Normal 5 6 3 2 2" xfId="41978" xr:uid="{00000000-0005-0000-0000-0000A1A30000}"/>
    <cellStyle name="Normal 5 6 3 3" xfId="41979" xr:uid="{00000000-0005-0000-0000-0000A2A30000}"/>
    <cellStyle name="Normal 5 6 4" xfId="41980" xr:uid="{00000000-0005-0000-0000-0000A3A30000}"/>
    <cellStyle name="Normal 5 6 4 2" xfId="41981" xr:uid="{00000000-0005-0000-0000-0000A4A30000}"/>
    <cellStyle name="Normal 5 6 5" xfId="41982" xr:uid="{00000000-0005-0000-0000-0000A5A30000}"/>
    <cellStyle name="Normal 5 7" xfId="41983" xr:uid="{00000000-0005-0000-0000-0000A6A30000}"/>
    <cellStyle name="Normal 5 7 2" xfId="41984" xr:uid="{00000000-0005-0000-0000-0000A7A30000}"/>
    <cellStyle name="Normal 5 7 2 2" xfId="41985" xr:uid="{00000000-0005-0000-0000-0000A8A30000}"/>
    <cellStyle name="Normal 5 7 2 2 2" xfId="41986" xr:uid="{00000000-0005-0000-0000-0000A9A30000}"/>
    <cellStyle name="Normal 5 7 2 3" xfId="41987" xr:uid="{00000000-0005-0000-0000-0000AAA30000}"/>
    <cellStyle name="Normal 5 7 3" xfId="41988" xr:uid="{00000000-0005-0000-0000-0000ABA30000}"/>
    <cellStyle name="Normal 5 7 3 2" xfId="41989" xr:uid="{00000000-0005-0000-0000-0000ACA30000}"/>
    <cellStyle name="Normal 5 7 4" xfId="41990" xr:uid="{00000000-0005-0000-0000-0000ADA30000}"/>
    <cellStyle name="Normal 5 8" xfId="41991" xr:uid="{00000000-0005-0000-0000-0000AEA30000}"/>
    <cellStyle name="Normal 5 8 2" xfId="41992" xr:uid="{00000000-0005-0000-0000-0000AFA30000}"/>
    <cellStyle name="Normal 5 8 2 2" xfId="41993" xr:uid="{00000000-0005-0000-0000-0000B0A30000}"/>
    <cellStyle name="Normal 5 8 3" xfId="41994" xr:uid="{00000000-0005-0000-0000-0000B1A30000}"/>
    <cellStyle name="Normal 5 9" xfId="41995" xr:uid="{00000000-0005-0000-0000-0000B2A30000}"/>
    <cellStyle name="Normal 5 9 2" xfId="41996" xr:uid="{00000000-0005-0000-0000-0000B3A30000}"/>
    <cellStyle name="Normal 5_ADMD budget appendices 19-03-09" xfId="41997" xr:uid="{00000000-0005-0000-0000-0000B4A30000}"/>
    <cellStyle name="Normal 50" xfId="226" xr:uid="{00000000-0005-0000-0000-0000B5A30000}"/>
    <cellStyle name="Normal 50 2" xfId="41998" xr:uid="{00000000-0005-0000-0000-0000B6A30000}"/>
    <cellStyle name="Normal 50 2 2" xfId="41999" xr:uid="{00000000-0005-0000-0000-0000B7A30000}"/>
    <cellStyle name="Normal 50 2 2 2" xfId="42000" xr:uid="{00000000-0005-0000-0000-0000B8A30000}"/>
    <cellStyle name="Normal 50 2 3" xfId="42001" xr:uid="{00000000-0005-0000-0000-0000B9A30000}"/>
    <cellStyle name="Normal 50 2 4" xfId="42002" xr:uid="{00000000-0005-0000-0000-0000BAA30000}"/>
    <cellStyle name="Normal 50 3" xfId="42003" xr:uid="{00000000-0005-0000-0000-0000BBA30000}"/>
    <cellStyle name="Normal 50 3 2" xfId="42004" xr:uid="{00000000-0005-0000-0000-0000BCA30000}"/>
    <cellStyle name="Normal 50 3 2 2" xfId="42005" xr:uid="{00000000-0005-0000-0000-0000BDA30000}"/>
    <cellStyle name="Normal 50 3 3" xfId="42006" xr:uid="{00000000-0005-0000-0000-0000BEA30000}"/>
    <cellStyle name="Normal 50 3 4" xfId="42007" xr:uid="{00000000-0005-0000-0000-0000BFA30000}"/>
    <cellStyle name="Normal 50 4" xfId="42008" xr:uid="{00000000-0005-0000-0000-0000C0A30000}"/>
    <cellStyle name="Normal 50 4 2" xfId="42009" xr:uid="{00000000-0005-0000-0000-0000C1A30000}"/>
    <cellStyle name="Normal 50 4 3" xfId="42010" xr:uid="{00000000-0005-0000-0000-0000C2A30000}"/>
    <cellStyle name="Normal 50 4 4" xfId="42011" xr:uid="{00000000-0005-0000-0000-0000C3A30000}"/>
    <cellStyle name="Normal 50 5" xfId="42012" xr:uid="{00000000-0005-0000-0000-0000C4A30000}"/>
    <cellStyle name="Normal 50 5 2" xfId="42013" xr:uid="{00000000-0005-0000-0000-0000C5A30000}"/>
    <cellStyle name="Normal 50 6" xfId="42014" xr:uid="{00000000-0005-0000-0000-0000C6A30000}"/>
    <cellStyle name="Normal 50 7" xfId="42015" xr:uid="{00000000-0005-0000-0000-0000C7A30000}"/>
    <cellStyle name="Normal 50 8" xfId="42016" xr:uid="{00000000-0005-0000-0000-0000C8A30000}"/>
    <cellStyle name="Normal 50_X" xfId="42017" xr:uid="{00000000-0005-0000-0000-0000C9A30000}"/>
    <cellStyle name="Normal 500" xfId="42018" xr:uid="{00000000-0005-0000-0000-0000CAA30000}"/>
    <cellStyle name="Normal 500 2" xfId="42019" xr:uid="{00000000-0005-0000-0000-0000CBA30000}"/>
    <cellStyle name="Normal 500 3" xfId="42020" xr:uid="{00000000-0005-0000-0000-0000CCA30000}"/>
    <cellStyle name="Normal 501" xfId="42021" xr:uid="{00000000-0005-0000-0000-0000CDA30000}"/>
    <cellStyle name="Normal 501 2" xfId="42022" xr:uid="{00000000-0005-0000-0000-0000CEA30000}"/>
    <cellStyle name="Normal 501 3" xfId="42023" xr:uid="{00000000-0005-0000-0000-0000CFA30000}"/>
    <cellStyle name="Normal 502" xfId="42024" xr:uid="{00000000-0005-0000-0000-0000D0A30000}"/>
    <cellStyle name="Normal 503" xfId="42025" xr:uid="{00000000-0005-0000-0000-0000D1A30000}"/>
    <cellStyle name="Normal 504" xfId="42026" xr:uid="{00000000-0005-0000-0000-0000D2A30000}"/>
    <cellStyle name="Normal 505" xfId="42027" xr:uid="{00000000-0005-0000-0000-0000D3A30000}"/>
    <cellStyle name="Normal 506" xfId="42028" xr:uid="{00000000-0005-0000-0000-0000D4A30000}"/>
    <cellStyle name="Normal 507" xfId="42029" xr:uid="{00000000-0005-0000-0000-0000D5A30000}"/>
    <cellStyle name="Normal 508" xfId="42030" xr:uid="{00000000-0005-0000-0000-0000D6A30000}"/>
    <cellStyle name="Normal 509" xfId="42031" xr:uid="{00000000-0005-0000-0000-0000D7A30000}"/>
    <cellStyle name="Normal 51" xfId="227" xr:uid="{00000000-0005-0000-0000-0000D8A30000}"/>
    <cellStyle name="Normal 51 2" xfId="42032" xr:uid="{00000000-0005-0000-0000-0000D9A30000}"/>
    <cellStyle name="Normal 51 2 2" xfId="42033" xr:uid="{00000000-0005-0000-0000-0000DAA30000}"/>
    <cellStyle name="Normal 51 2 3" xfId="42034" xr:uid="{00000000-0005-0000-0000-0000DBA30000}"/>
    <cellStyle name="Normal 51 2 4" xfId="42035" xr:uid="{00000000-0005-0000-0000-0000DCA30000}"/>
    <cellStyle name="Normal 51 3" xfId="42036" xr:uid="{00000000-0005-0000-0000-0000DDA30000}"/>
    <cellStyle name="Normal 51 3 2" xfId="42037" xr:uid="{00000000-0005-0000-0000-0000DEA30000}"/>
    <cellStyle name="Normal 51 3 3" xfId="42038" xr:uid="{00000000-0005-0000-0000-0000DFA30000}"/>
    <cellStyle name="Normal 51 3 4" xfId="42039" xr:uid="{00000000-0005-0000-0000-0000E0A30000}"/>
    <cellStyle name="Normal 51 4" xfId="42040" xr:uid="{00000000-0005-0000-0000-0000E1A30000}"/>
    <cellStyle name="Normal 51 4 2" xfId="42041" xr:uid="{00000000-0005-0000-0000-0000E2A30000}"/>
    <cellStyle name="Normal 51 4 3" xfId="42042" xr:uid="{00000000-0005-0000-0000-0000E3A30000}"/>
    <cellStyle name="Normal 51 4 4" xfId="42043" xr:uid="{00000000-0005-0000-0000-0000E4A30000}"/>
    <cellStyle name="Normal 51 5" xfId="42044" xr:uid="{00000000-0005-0000-0000-0000E5A30000}"/>
    <cellStyle name="Normal 51 6" xfId="42045" xr:uid="{00000000-0005-0000-0000-0000E6A30000}"/>
    <cellStyle name="Normal 51 7" xfId="42046" xr:uid="{00000000-0005-0000-0000-0000E7A30000}"/>
    <cellStyle name="Normal 510" xfId="42047" xr:uid="{00000000-0005-0000-0000-0000E8A30000}"/>
    <cellStyle name="Normal 511" xfId="42048" xr:uid="{00000000-0005-0000-0000-0000E9A30000}"/>
    <cellStyle name="Normal 512" xfId="42049" xr:uid="{00000000-0005-0000-0000-0000EAA30000}"/>
    <cellStyle name="Normal 513" xfId="42050" xr:uid="{00000000-0005-0000-0000-0000EBA30000}"/>
    <cellStyle name="Normal 514" xfId="42051" xr:uid="{00000000-0005-0000-0000-0000ECA30000}"/>
    <cellStyle name="Normal 515" xfId="42052" xr:uid="{00000000-0005-0000-0000-0000EDA30000}"/>
    <cellStyle name="Normal 515 2" xfId="42053" xr:uid="{00000000-0005-0000-0000-0000EEA30000}"/>
    <cellStyle name="Normal 515 3" xfId="42054" xr:uid="{00000000-0005-0000-0000-0000EFA30000}"/>
    <cellStyle name="Normal 516" xfId="42055" xr:uid="{00000000-0005-0000-0000-0000F0A30000}"/>
    <cellStyle name="Normal 517" xfId="42056" xr:uid="{00000000-0005-0000-0000-0000F1A30000}"/>
    <cellStyle name="Normal 518" xfId="42057" xr:uid="{00000000-0005-0000-0000-0000F2A30000}"/>
    <cellStyle name="Normal 519" xfId="42058" xr:uid="{00000000-0005-0000-0000-0000F3A30000}"/>
    <cellStyle name="Normal 52" xfId="228" xr:uid="{00000000-0005-0000-0000-0000F4A30000}"/>
    <cellStyle name="Normal 52 2" xfId="42059" xr:uid="{00000000-0005-0000-0000-0000F5A30000}"/>
    <cellStyle name="Normal 52 2 2" xfId="42060" xr:uid="{00000000-0005-0000-0000-0000F6A30000}"/>
    <cellStyle name="Normal 52 2 3" xfId="42061" xr:uid="{00000000-0005-0000-0000-0000F7A30000}"/>
    <cellStyle name="Normal 52 2 4" xfId="42062" xr:uid="{00000000-0005-0000-0000-0000F8A30000}"/>
    <cellStyle name="Normal 52 3" xfId="42063" xr:uid="{00000000-0005-0000-0000-0000F9A30000}"/>
    <cellStyle name="Normal 52 3 2" xfId="42064" xr:uid="{00000000-0005-0000-0000-0000FAA30000}"/>
    <cellStyle name="Normal 52 3 3" xfId="42065" xr:uid="{00000000-0005-0000-0000-0000FBA30000}"/>
    <cellStyle name="Normal 52 3 4" xfId="42066" xr:uid="{00000000-0005-0000-0000-0000FCA30000}"/>
    <cellStyle name="Normal 52 4" xfId="42067" xr:uid="{00000000-0005-0000-0000-0000FDA30000}"/>
    <cellStyle name="Normal 52 4 2" xfId="42068" xr:uid="{00000000-0005-0000-0000-0000FEA30000}"/>
    <cellStyle name="Normal 52 4 3" xfId="42069" xr:uid="{00000000-0005-0000-0000-0000FFA30000}"/>
    <cellStyle name="Normal 52 4 4" xfId="42070" xr:uid="{00000000-0005-0000-0000-000000A40000}"/>
    <cellStyle name="Normal 52 5" xfId="42071" xr:uid="{00000000-0005-0000-0000-000001A40000}"/>
    <cellStyle name="Normal 52 6" xfId="42072" xr:uid="{00000000-0005-0000-0000-000002A40000}"/>
    <cellStyle name="Normal 52 7" xfId="42073" xr:uid="{00000000-0005-0000-0000-000003A40000}"/>
    <cellStyle name="Normal 520" xfId="42074" xr:uid="{00000000-0005-0000-0000-000004A40000}"/>
    <cellStyle name="Normal 521" xfId="42075" xr:uid="{00000000-0005-0000-0000-000005A40000}"/>
    <cellStyle name="Normal 522" xfId="42076" xr:uid="{00000000-0005-0000-0000-000006A40000}"/>
    <cellStyle name="Normal 523" xfId="42077" xr:uid="{00000000-0005-0000-0000-000007A40000}"/>
    <cellStyle name="Normal 523 2" xfId="42078" xr:uid="{00000000-0005-0000-0000-000008A40000}"/>
    <cellStyle name="Normal 523 3" xfId="42079" xr:uid="{00000000-0005-0000-0000-000009A40000}"/>
    <cellStyle name="Normal 524" xfId="42080" xr:uid="{00000000-0005-0000-0000-00000AA40000}"/>
    <cellStyle name="Normal 524 2" xfId="42081" xr:uid="{00000000-0005-0000-0000-00000BA40000}"/>
    <cellStyle name="Normal 524 3" xfId="42082" xr:uid="{00000000-0005-0000-0000-00000CA40000}"/>
    <cellStyle name="Normal 525" xfId="42083" xr:uid="{00000000-0005-0000-0000-00000DA40000}"/>
    <cellStyle name="Normal 525 2" xfId="42084" xr:uid="{00000000-0005-0000-0000-00000EA40000}"/>
    <cellStyle name="Normal 525 3" xfId="42085" xr:uid="{00000000-0005-0000-0000-00000FA40000}"/>
    <cellStyle name="Normal 526" xfId="42086" xr:uid="{00000000-0005-0000-0000-000010A40000}"/>
    <cellStyle name="Normal 526 2" xfId="42087" xr:uid="{00000000-0005-0000-0000-000011A40000}"/>
    <cellStyle name="Normal 527" xfId="42088" xr:uid="{00000000-0005-0000-0000-000012A40000}"/>
    <cellStyle name="Normal 527 2" xfId="42089" xr:uid="{00000000-0005-0000-0000-000013A40000}"/>
    <cellStyle name="Normal 528" xfId="42090" xr:uid="{00000000-0005-0000-0000-000014A40000}"/>
    <cellStyle name="Normal 529" xfId="42091" xr:uid="{00000000-0005-0000-0000-000015A40000}"/>
    <cellStyle name="Normal 53" xfId="229" xr:uid="{00000000-0005-0000-0000-000016A40000}"/>
    <cellStyle name="Normal 53 2" xfId="42092" xr:uid="{00000000-0005-0000-0000-000017A40000}"/>
    <cellStyle name="Normal 53 2 2" xfId="42093" xr:uid="{00000000-0005-0000-0000-000018A40000}"/>
    <cellStyle name="Normal 53 2 3" xfId="42094" xr:uid="{00000000-0005-0000-0000-000019A40000}"/>
    <cellStyle name="Normal 53 2 4" xfId="42095" xr:uid="{00000000-0005-0000-0000-00001AA40000}"/>
    <cellStyle name="Normal 53 2 4 2" xfId="42096" xr:uid="{00000000-0005-0000-0000-00001BA40000}"/>
    <cellStyle name="Normal 53 2 4 3" xfId="42097" xr:uid="{00000000-0005-0000-0000-00001CA40000}"/>
    <cellStyle name="Normal 53 2_BSD2" xfId="42098" xr:uid="{00000000-0005-0000-0000-00001DA40000}"/>
    <cellStyle name="Normal 53 3" xfId="42099" xr:uid="{00000000-0005-0000-0000-00001EA40000}"/>
    <cellStyle name="Normal 53 3 2" xfId="42100" xr:uid="{00000000-0005-0000-0000-00001FA40000}"/>
    <cellStyle name="Normal 53 3 3" xfId="42101" xr:uid="{00000000-0005-0000-0000-000020A40000}"/>
    <cellStyle name="Normal 53 3 4" xfId="42102" xr:uid="{00000000-0005-0000-0000-000021A40000}"/>
    <cellStyle name="Normal 53 4" xfId="42103" xr:uid="{00000000-0005-0000-0000-000022A40000}"/>
    <cellStyle name="Normal 53 4 2" xfId="42104" xr:uid="{00000000-0005-0000-0000-000023A40000}"/>
    <cellStyle name="Normal 53 4 3" xfId="42105" xr:uid="{00000000-0005-0000-0000-000024A40000}"/>
    <cellStyle name="Normal 53 4 4" xfId="42106" xr:uid="{00000000-0005-0000-0000-000025A40000}"/>
    <cellStyle name="Normal 53 5" xfId="42107" xr:uid="{00000000-0005-0000-0000-000026A40000}"/>
    <cellStyle name="Normal 53 6" xfId="42108" xr:uid="{00000000-0005-0000-0000-000027A40000}"/>
    <cellStyle name="Normal 53 7" xfId="42109" xr:uid="{00000000-0005-0000-0000-000028A40000}"/>
    <cellStyle name="Normal 530" xfId="42110" xr:uid="{00000000-0005-0000-0000-000029A40000}"/>
    <cellStyle name="Normal 531" xfId="42111" xr:uid="{00000000-0005-0000-0000-00002AA40000}"/>
    <cellStyle name="Normal 532" xfId="42112" xr:uid="{00000000-0005-0000-0000-00002BA40000}"/>
    <cellStyle name="Normal 533" xfId="42113" xr:uid="{00000000-0005-0000-0000-00002CA40000}"/>
    <cellStyle name="Normal 534" xfId="42114" xr:uid="{00000000-0005-0000-0000-00002DA40000}"/>
    <cellStyle name="Normal 535" xfId="42115" xr:uid="{00000000-0005-0000-0000-00002EA40000}"/>
    <cellStyle name="Normal 536" xfId="42116" xr:uid="{00000000-0005-0000-0000-00002FA40000}"/>
    <cellStyle name="Normal 537" xfId="42117" xr:uid="{00000000-0005-0000-0000-000030A40000}"/>
    <cellStyle name="Normal 538" xfId="42118" xr:uid="{00000000-0005-0000-0000-000031A40000}"/>
    <cellStyle name="Normal 539" xfId="42119" xr:uid="{00000000-0005-0000-0000-000032A40000}"/>
    <cellStyle name="Normal 54" xfId="230" xr:uid="{00000000-0005-0000-0000-000033A40000}"/>
    <cellStyle name="Normal 54 2" xfId="42120" xr:uid="{00000000-0005-0000-0000-000034A40000}"/>
    <cellStyle name="Normal 54 2 2" xfId="42121" xr:uid="{00000000-0005-0000-0000-000035A40000}"/>
    <cellStyle name="Normal 54 2 3" xfId="42122" xr:uid="{00000000-0005-0000-0000-000036A40000}"/>
    <cellStyle name="Normal 54 2 4" xfId="42123" xr:uid="{00000000-0005-0000-0000-000037A40000}"/>
    <cellStyle name="Normal 54 3" xfId="42124" xr:uid="{00000000-0005-0000-0000-000038A40000}"/>
    <cellStyle name="Normal 54 3 2" xfId="42125" xr:uid="{00000000-0005-0000-0000-000039A40000}"/>
    <cellStyle name="Normal 54 3 3" xfId="42126" xr:uid="{00000000-0005-0000-0000-00003AA40000}"/>
    <cellStyle name="Normal 54 3 4" xfId="42127" xr:uid="{00000000-0005-0000-0000-00003BA40000}"/>
    <cellStyle name="Normal 54 4" xfId="42128" xr:uid="{00000000-0005-0000-0000-00003CA40000}"/>
    <cellStyle name="Normal 54 4 2" xfId="42129" xr:uid="{00000000-0005-0000-0000-00003DA40000}"/>
    <cellStyle name="Normal 54 4 3" xfId="42130" xr:uid="{00000000-0005-0000-0000-00003EA40000}"/>
    <cellStyle name="Normal 54 4 4" xfId="42131" xr:uid="{00000000-0005-0000-0000-00003FA40000}"/>
    <cellStyle name="Normal 54 5" xfId="42132" xr:uid="{00000000-0005-0000-0000-000040A40000}"/>
    <cellStyle name="Normal 54 6" xfId="42133" xr:uid="{00000000-0005-0000-0000-000041A40000}"/>
    <cellStyle name="Normal 54 7" xfId="42134" xr:uid="{00000000-0005-0000-0000-000042A40000}"/>
    <cellStyle name="Normal 540" xfId="42135" xr:uid="{00000000-0005-0000-0000-000043A40000}"/>
    <cellStyle name="Normal 541" xfId="42136" xr:uid="{00000000-0005-0000-0000-000044A40000}"/>
    <cellStyle name="Normal 542" xfId="42137" xr:uid="{00000000-0005-0000-0000-000045A40000}"/>
    <cellStyle name="Normal 543" xfId="42138" xr:uid="{00000000-0005-0000-0000-000046A40000}"/>
    <cellStyle name="Normal 544" xfId="42139" xr:uid="{00000000-0005-0000-0000-000047A40000}"/>
    <cellStyle name="Normal 545" xfId="42140" xr:uid="{00000000-0005-0000-0000-000048A40000}"/>
    <cellStyle name="Normal 546" xfId="42141" xr:uid="{00000000-0005-0000-0000-000049A40000}"/>
    <cellStyle name="Normal 547" xfId="42142" xr:uid="{00000000-0005-0000-0000-00004AA40000}"/>
    <cellStyle name="Normal 548" xfId="42143" xr:uid="{00000000-0005-0000-0000-00004BA40000}"/>
    <cellStyle name="Normal 549" xfId="42144" xr:uid="{00000000-0005-0000-0000-00004CA40000}"/>
    <cellStyle name="Normal 55" xfId="231" xr:uid="{00000000-0005-0000-0000-00004DA40000}"/>
    <cellStyle name="Normal 55 2" xfId="42145" xr:uid="{00000000-0005-0000-0000-00004EA40000}"/>
    <cellStyle name="Normal 55 2 2" xfId="42146" xr:uid="{00000000-0005-0000-0000-00004FA40000}"/>
    <cellStyle name="Normal 55 2 3" xfId="42147" xr:uid="{00000000-0005-0000-0000-000050A40000}"/>
    <cellStyle name="Normal 55 2 4" xfId="42148" xr:uid="{00000000-0005-0000-0000-000051A40000}"/>
    <cellStyle name="Normal 55 3" xfId="42149" xr:uid="{00000000-0005-0000-0000-000052A40000}"/>
    <cellStyle name="Normal 55 3 2" xfId="42150" xr:uid="{00000000-0005-0000-0000-000053A40000}"/>
    <cellStyle name="Normal 55 3 3" xfId="42151" xr:uid="{00000000-0005-0000-0000-000054A40000}"/>
    <cellStyle name="Normal 55 3 4" xfId="42152" xr:uid="{00000000-0005-0000-0000-000055A40000}"/>
    <cellStyle name="Normal 55 4" xfId="42153" xr:uid="{00000000-0005-0000-0000-000056A40000}"/>
    <cellStyle name="Normal 55 4 2" xfId="42154" xr:uid="{00000000-0005-0000-0000-000057A40000}"/>
    <cellStyle name="Normal 55 4 3" xfId="42155" xr:uid="{00000000-0005-0000-0000-000058A40000}"/>
    <cellStyle name="Normal 55 4 4" xfId="42156" xr:uid="{00000000-0005-0000-0000-000059A40000}"/>
    <cellStyle name="Normal 55 5" xfId="42157" xr:uid="{00000000-0005-0000-0000-00005AA40000}"/>
    <cellStyle name="Normal 55 6" xfId="42158" xr:uid="{00000000-0005-0000-0000-00005BA40000}"/>
    <cellStyle name="Normal 55 7" xfId="42159" xr:uid="{00000000-0005-0000-0000-00005CA40000}"/>
    <cellStyle name="Normal 550" xfId="42160" xr:uid="{00000000-0005-0000-0000-00005DA40000}"/>
    <cellStyle name="Normal 551" xfId="42161" xr:uid="{00000000-0005-0000-0000-00005EA40000}"/>
    <cellStyle name="Normal 552" xfId="42162" xr:uid="{00000000-0005-0000-0000-00005FA40000}"/>
    <cellStyle name="Normal 553" xfId="42163" xr:uid="{00000000-0005-0000-0000-000060A40000}"/>
    <cellStyle name="Normal 554" xfId="42164" xr:uid="{00000000-0005-0000-0000-000061A40000}"/>
    <cellStyle name="Normal 555" xfId="42165" xr:uid="{00000000-0005-0000-0000-000062A40000}"/>
    <cellStyle name="Normal 556" xfId="42166" xr:uid="{00000000-0005-0000-0000-000063A40000}"/>
    <cellStyle name="Normal 557" xfId="42167" xr:uid="{00000000-0005-0000-0000-000064A40000}"/>
    <cellStyle name="Normal 558" xfId="42168" xr:uid="{00000000-0005-0000-0000-000065A40000}"/>
    <cellStyle name="Normal 559" xfId="42169" xr:uid="{00000000-0005-0000-0000-000066A40000}"/>
    <cellStyle name="Normal 56" xfId="232" xr:uid="{00000000-0005-0000-0000-000067A40000}"/>
    <cellStyle name="Normal 56 2" xfId="42170" xr:uid="{00000000-0005-0000-0000-000068A40000}"/>
    <cellStyle name="Normal 56 2 2" xfId="42171" xr:uid="{00000000-0005-0000-0000-000069A40000}"/>
    <cellStyle name="Normal 56 2 3" xfId="42172" xr:uid="{00000000-0005-0000-0000-00006AA40000}"/>
    <cellStyle name="Normal 56 2 4" xfId="42173" xr:uid="{00000000-0005-0000-0000-00006BA40000}"/>
    <cellStyle name="Normal 56 3" xfId="42174" xr:uid="{00000000-0005-0000-0000-00006CA40000}"/>
    <cellStyle name="Normal 56 3 2" xfId="42175" xr:uid="{00000000-0005-0000-0000-00006DA40000}"/>
    <cellStyle name="Normal 56 3 3" xfId="42176" xr:uid="{00000000-0005-0000-0000-00006EA40000}"/>
    <cellStyle name="Normal 56 3 4" xfId="42177" xr:uid="{00000000-0005-0000-0000-00006FA40000}"/>
    <cellStyle name="Normal 56 4" xfId="42178" xr:uid="{00000000-0005-0000-0000-000070A40000}"/>
    <cellStyle name="Normal 56 4 2" xfId="42179" xr:uid="{00000000-0005-0000-0000-000071A40000}"/>
    <cellStyle name="Normal 56 4 3" xfId="42180" xr:uid="{00000000-0005-0000-0000-000072A40000}"/>
    <cellStyle name="Normal 56 4 4" xfId="42181" xr:uid="{00000000-0005-0000-0000-000073A40000}"/>
    <cellStyle name="Normal 56 5" xfId="42182" xr:uid="{00000000-0005-0000-0000-000074A40000}"/>
    <cellStyle name="Normal 56 6" xfId="42183" xr:uid="{00000000-0005-0000-0000-000075A40000}"/>
    <cellStyle name="Normal 56 7" xfId="42184" xr:uid="{00000000-0005-0000-0000-000076A40000}"/>
    <cellStyle name="Normal 560" xfId="42185" xr:uid="{00000000-0005-0000-0000-000077A40000}"/>
    <cellStyle name="Normal 561" xfId="42186" xr:uid="{00000000-0005-0000-0000-000078A40000}"/>
    <cellStyle name="Normal 562" xfId="42187" xr:uid="{00000000-0005-0000-0000-000079A40000}"/>
    <cellStyle name="Normal 563" xfId="42188" xr:uid="{00000000-0005-0000-0000-00007AA40000}"/>
    <cellStyle name="Normal 564" xfId="42189" xr:uid="{00000000-0005-0000-0000-00007BA40000}"/>
    <cellStyle name="Normal 565" xfId="42190" xr:uid="{00000000-0005-0000-0000-00007CA40000}"/>
    <cellStyle name="Normal 566" xfId="42191" xr:uid="{00000000-0005-0000-0000-00007DA40000}"/>
    <cellStyle name="Normal 567" xfId="42192" xr:uid="{00000000-0005-0000-0000-00007EA40000}"/>
    <cellStyle name="Normal 568" xfId="42193" xr:uid="{00000000-0005-0000-0000-00007FA40000}"/>
    <cellStyle name="Normal 569" xfId="42194" xr:uid="{00000000-0005-0000-0000-000080A40000}"/>
    <cellStyle name="Normal 57" xfId="233" xr:uid="{00000000-0005-0000-0000-000081A40000}"/>
    <cellStyle name="Normal 57 2" xfId="42195" xr:uid="{00000000-0005-0000-0000-000082A40000}"/>
    <cellStyle name="Normal 57 2 2" xfId="42196" xr:uid="{00000000-0005-0000-0000-000083A40000}"/>
    <cellStyle name="Normal 57 2 3" xfId="42197" xr:uid="{00000000-0005-0000-0000-000084A40000}"/>
    <cellStyle name="Normal 57 2 4" xfId="42198" xr:uid="{00000000-0005-0000-0000-000085A40000}"/>
    <cellStyle name="Normal 57 3" xfId="42199" xr:uid="{00000000-0005-0000-0000-000086A40000}"/>
    <cellStyle name="Normal 57 3 2" xfId="42200" xr:uid="{00000000-0005-0000-0000-000087A40000}"/>
    <cellStyle name="Normal 57 3 3" xfId="42201" xr:uid="{00000000-0005-0000-0000-000088A40000}"/>
    <cellStyle name="Normal 57 3 4" xfId="42202" xr:uid="{00000000-0005-0000-0000-000089A40000}"/>
    <cellStyle name="Normal 57 4" xfId="42203" xr:uid="{00000000-0005-0000-0000-00008AA40000}"/>
    <cellStyle name="Normal 57 4 2" xfId="42204" xr:uid="{00000000-0005-0000-0000-00008BA40000}"/>
    <cellStyle name="Normal 57 4 3" xfId="42205" xr:uid="{00000000-0005-0000-0000-00008CA40000}"/>
    <cellStyle name="Normal 57 4 4" xfId="42206" xr:uid="{00000000-0005-0000-0000-00008DA40000}"/>
    <cellStyle name="Normal 57 5" xfId="42207" xr:uid="{00000000-0005-0000-0000-00008EA40000}"/>
    <cellStyle name="Normal 57 6" xfId="42208" xr:uid="{00000000-0005-0000-0000-00008FA40000}"/>
    <cellStyle name="Normal 57 7" xfId="42209" xr:uid="{00000000-0005-0000-0000-000090A40000}"/>
    <cellStyle name="Normal 570" xfId="42210" xr:uid="{00000000-0005-0000-0000-000091A40000}"/>
    <cellStyle name="Normal 570 2" xfId="42211" xr:uid="{00000000-0005-0000-0000-000092A40000}"/>
    <cellStyle name="Normal 570 3" xfId="42212" xr:uid="{00000000-0005-0000-0000-000093A40000}"/>
    <cellStyle name="Normal 570 3 2" xfId="42213" xr:uid="{00000000-0005-0000-0000-000094A40000}"/>
    <cellStyle name="Normal 570 4" xfId="42214" xr:uid="{00000000-0005-0000-0000-000095A40000}"/>
    <cellStyle name="Normal 571" xfId="42215" xr:uid="{00000000-0005-0000-0000-000096A40000}"/>
    <cellStyle name="Normal 571 2" xfId="42216" xr:uid="{00000000-0005-0000-0000-000097A40000}"/>
    <cellStyle name="Normal 572" xfId="42217" xr:uid="{00000000-0005-0000-0000-000098A40000}"/>
    <cellStyle name="Normal 572 2" xfId="42218" xr:uid="{00000000-0005-0000-0000-000099A40000}"/>
    <cellStyle name="Normal 573" xfId="42219" xr:uid="{00000000-0005-0000-0000-00009AA40000}"/>
    <cellStyle name="Normal 574" xfId="42220" xr:uid="{00000000-0005-0000-0000-00009BA40000}"/>
    <cellStyle name="Normal 575" xfId="42221" xr:uid="{00000000-0005-0000-0000-00009CA40000}"/>
    <cellStyle name="Normal 576" xfId="42222" xr:uid="{00000000-0005-0000-0000-00009DA40000}"/>
    <cellStyle name="Normal 577" xfId="42223" xr:uid="{00000000-0005-0000-0000-00009EA40000}"/>
    <cellStyle name="Normal 578" xfId="42224" xr:uid="{00000000-0005-0000-0000-00009FA40000}"/>
    <cellStyle name="Normal 579" xfId="42225" xr:uid="{00000000-0005-0000-0000-0000A0A40000}"/>
    <cellStyle name="Normal 58" xfId="234" xr:uid="{00000000-0005-0000-0000-0000A1A40000}"/>
    <cellStyle name="Normal 58 2" xfId="42226" xr:uid="{00000000-0005-0000-0000-0000A2A40000}"/>
    <cellStyle name="Normal 58 2 2" xfId="42227" xr:uid="{00000000-0005-0000-0000-0000A3A40000}"/>
    <cellStyle name="Normal 58 2 3" xfId="42228" xr:uid="{00000000-0005-0000-0000-0000A4A40000}"/>
    <cellStyle name="Normal 58 2 4" xfId="42229" xr:uid="{00000000-0005-0000-0000-0000A5A40000}"/>
    <cellStyle name="Normal 58 3" xfId="42230" xr:uid="{00000000-0005-0000-0000-0000A6A40000}"/>
    <cellStyle name="Normal 58 3 2" xfId="42231" xr:uid="{00000000-0005-0000-0000-0000A7A40000}"/>
    <cellStyle name="Normal 58 3 3" xfId="42232" xr:uid="{00000000-0005-0000-0000-0000A8A40000}"/>
    <cellStyle name="Normal 58 3 4" xfId="42233" xr:uid="{00000000-0005-0000-0000-0000A9A40000}"/>
    <cellStyle name="Normal 58 4" xfId="42234" xr:uid="{00000000-0005-0000-0000-0000AAA40000}"/>
    <cellStyle name="Normal 58 4 2" xfId="42235" xr:uid="{00000000-0005-0000-0000-0000ABA40000}"/>
    <cellStyle name="Normal 58 4 3" xfId="42236" xr:uid="{00000000-0005-0000-0000-0000ACA40000}"/>
    <cellStyle name="Normal 58 4 4" xfId="42237" xr:uid="{00000000-0005-0000-0000-0000ADA40000}"/>
    <cellStyle name="Normal 58 5" xfId="42238" xr:uid="{00000000-0005-0000-0000-0000AEA40000}"/>
    <cellStyle name="Normal 58 6" xfId="42239" xr:uid="{00000000-0005-0000-0000-0000AFA40000}"/>
    <cellStyle name="Normal 58 7" xfId="42240" xr:uid="{00000000-0005-0000-0000-0000B0A40000}"/>
    <cellStyle name="Normal 580" xfId="42241" xr:uid="{00000000-0005-0000-0000-0000B1A40000}"/>
    <cellStyle name="Normal 581" xfId="42242" xr:uid="{00000000-0005-0000-0000-0000B2A40000}"/>
    <cellStyle name="Normal 581 2" xfId="42243" xr:uid="{00000000-0005-0000-0000-0000B3A40000}"/>
    <cellStyle name="Normal 581 3" xfId="42244" xr:uid="{00000000-0005-0000-0000-0000B4A40000}"/>
    <cellStyle name="Normal 582" xfId="42245" xr:uid="{00000000-0005-0000-0000-0000B5A40000}"/>
    <cellStyle name="Normal 582 2" xfId="42246" xr:uid="{00000000-0005-0000-0000-0000B6A40000}"/>
    <cellStyle name="Normal 583" xfId="42247" xr:uid="{00000000-0005-0000-0000-0000B7A40000}"/>
    <cellStyle name="Normal 583 2" xfId="42248" xr:uid="{00000000-0005-0000-0000-0000B8A40000}"/>
    <cellStyle name="Normal 584" xfId="42249" xr:uid="{00000000-0005-0000-0000-0000B9A40000}"/>
    <cellStyle name="Normal 584 2" xfId="42250" xr:uid="{00000000-0005-0000-0000-0000BAA40000}"/>
    <cellStyle name="Normal 584 3" xfId="42251" xr:uid="{00000000-0005-0000-0000-0000BBA40000}"/>
    <cellStyle name="Normal 585" xfId="42252" xr:uid="{00000000-0005-0000-0000-0000BCA40000}"/>
    <cellStyle name="Normal 585 2" xfId="42253" xr:uid="{00000000-0005-0000-0000-0000BDA40000}"/>
    <cellStyle name="Normal 586" xfId="42254" xr:uid="{00000000-0005-0000-0000-0000BEA40000}"/>
    <cellStyle name="Normal 587" xfId="42255" xr:uid="{00000000-0005-0000-0000-0000BFA40000}"/>
    <cellStyle name="Normal 588" xfId="42256" xr:uid="{00000000-0005-0000-0000-0000C0A40000}"/>
    <cellStyle name="Normal 589" xfId="42257" xr:uid="{00000000-0005-0000-0000-0000C1A40000}"/>
    <cellStyle name="Normal 59" xfId="235" xr:uid="{00000000-0005-0000-0000-0000C2A40000}"/>
    <cellStyle name="Normal 59 2" xfId="42258" xr:uid="{00000000-0005-0000-0000-0000C3A40000}"/>
    <cellStyle name="Normal 59 2 2" xfId="42259" xr:uid="{00000000-0005-0000-0000-0000C4A40000}"/>
    <cellStyle name="Normal 59 2 3" xfId="42260" xr:uid="{00000000-0005-0000-0000-0000C5A40000}"/>
    <cellStyle name="Normal 59 2 4" xfId="42261" xr:uid="{00000000-0005-0000-0000-0000C6A40000}"/>
    <cellStyle name="Normal 59 3" xfId="42262" xr:uid="{00000000-0005-0000-0000-0000C7A40000}"/>
    <cellStyle name="Normal 59 3 2" xfId="42263" xr:uid="{00000000-0005-0000-0000-0000C8A40000}"/>
    <cellStyle name="Normal 59 3 3" xfId="42264" xr:uid="{00000000-0005-0000-0000-0000C9A40000}"/>
    <cellStyle name="Normal 59 3 4" xfId="42265" xr:uid="{00000000-0005-0000-0000-0000CAA40000}"/>
    <cellStyle name="Normal 59 4" xfId="42266" xr:uid="{00000000-0005-0000-0000-0000CBA40000}"/>
    <cellStyle name="Normal 59 4 2" xfId="42267" xr:uid="{00000000-0005-0000-0000-0000CCA40000}"/>
    <cellStyle name="Normal 59 4 3" xfId="42268" xr:uid="{00000000-0005-0000-0000-0000CDA40000}"/>
    <cellStyle name="Normal 59 4 4" xfId="42269" xr:uid="{00000000-0005-0000-0000-0000CEA40000}"/>
    <cellStyle name="Normal 59 5" xfId="42270" xr:uid="{00000000-0005-0000-0000-0000CFA40000}"/>
    <cellStyle name="Normal 59 6" xfId="42271" xr:uid="{00000000-0005-0000-0000-0000D0A40000}"/>
    <cellStyle name="Normal 59 7" xfId="42272" xr:uid="{00000000-0005-0000-0000-0000D1A40000}"/>
    <cellStyle name="Normal 590" xfId="42273" xr:uid="{00000000-0005-0000-0000-0000D2A40000}"/>
    <cellStyle name="Normal 591" xfId="42274" xr:uid="{00000000-0005-0000-0000-0000D3A40000}"/>
    <cellStyle name="Normal 592" xfId="42275" xr:uid="{00000000-0005-0000-0000-0000D4A40000}"/>
    <cellStyle name="Normal 593" xfId="42276" xr:uid="{00000000-0005-0000-0000-0000D5A40000}"/>
    <cellStyle name="Normal 594" xfId="42277" xr:uid="{00000000-0005-0000-0000-0000D6A40000}"/>
    <cellStyle name="Normal 595" xfId="42278" xr:uid="{00000000-0005-0000-0000-0000D7A40000}"/>
    <cellStyle name="Normal 596" xfId="42279" xr:uid="{00000000-0005-0000-0000-0000D8A40000}"/>
    <cellStyle name="Normal 597" xfId="42280" xr:uid="{00000000-0005-0000-0000-0000D9A40000}"/>
    <cellStyle name="Normal 598" xfId="42281" xr:uid="{00000000-0005-0000-0000-0000DAA40000}"/>
    <cellStyle name="Normal 599" xfId="42282" xr:uid="{00000000-0005-0000-0000-0000DBA40000}"/>
    <cellStyle name="Normal 6" xfId="236" xr:uid="{00000000-0005-0000-0000-0000DCA40000}"/>
    <cellStyle name="Normal 6 10" xfId="42283" xr:uid="{00000000-0005-0000-0000-0000DDA40000}"/>
    <cellStyle name="Normal 6 11" xfId="42284" xr:uid="{00000000-0005-0000-0000-0000DEA40000}"/>
    <cellStyle name="Normal 6 11 2" xfId="42285" xr:uid="{00000000-0005-0000-0000-0000DFA40000}"/>
    <cellStyle name="Normal 6 12" xfId="42286" xr:uid="{00000000-0005-0000-0000-0000E0A40000}"/>
    <cellStyle name="Normal 6 13" xfId="42287" xr:uid="{00000000-0005-0000-0000-0000E1A40000}"/>
    <cellStyle name="Normal 6 14" xfId="42288" xr:uid="{00000000-0005-0000-0000-0000E2A40000}"/>
    <cellStyle name="Normal 6 15" xfId="42289" xr:uid="{00000000-0005-0000-0000-0000E3A40000}"/>
    <cellStyle name="Normal 6 16" xfId="42290" xr:uid="{00000000-0005-0000-0000-0000E4A40000}"/>
    <cellStyle name="Normal 6 16 2" xfId="42291" xr:uid="{00000000-0005-0000-0000-0000E5A40000}"/>
    <cellStyle name="Normal 6 16 3" xfId="42292" xr:uid="{00000000-0005-0000-0000-0000E6A40000}"/>
    <cellStyle name="Normal 6 17" xfId="42293" xr:uid="{00000000-0005-0000-0000-0000E7A40000}"/>
    <cellStyle name="Normal 6 18" xfId="42294" xr:uid="{00000000-0005-0000-0000-0000E8A40000}"/>
    <cellStyle name="Normal 6 19" xfId="42295" xr:uid="{00000000-0005-0000-0000-0000E9A40000}"/>
    <cellStyle name="Normal 6 2" xfId="323" xr:uid="{00000000-0005-0000-0000-0000EAA40000}"/>
    <cellStyle name="Normal 6 2 10" xfId="42296" xr:uid="{00000000-0005-0000-0000-0000EBA40000}"/>
    <cellStyle name="Normal 6 2 11" xfId="42297" xr:uid="{00000000-0005-0000-0000-0000ECA40000}"/>
    <cellStyle name="Normal 6 2 12" xfId="42298" xr:uid="{00000000-0005-0000-0000-0000EDA40000}"/>
    <cellStyle name="Normal 6 2 12 2" xfId="42299" xr:uid="{00000000-0005-0000-0000-0000EEA40000}"/>
    <cellStyle name="Normal 6 2 13" xfId="42300" xr:uid="{00000000-0005-0000-0000-0000EFA40000}"/>
    <cellStyle name="Normal 6 2 14" xfId="42301" xr:uid="{00000000-0005-0000-0000-0000F0A40000}"/>
    <cellStyle name="Normal 6 2 15" xfId="42302" xr:uid="{00000000-0005-0000-0000-0000F1A40000}"/>
    <cellStyle name="Normal 6 2 16" xfId="42303" xr:uid="{00000000-0005-0000-0000-0000F2A40000}"/>
    <cellStyle name="Normal 6 2 2" xfId="42304" xr:uid="{00000000-0005-0000-0000-0000F3A40000}"/>
    <cellStyle name="Normal 6 2 2 10" xfId="42305" xr:uid="{00000000-0005-0000-0000-0000F4A40000}"/>
    <cellStyle name="Normal 6 2 2 11" xfId="42306" xr:uid="{00000000-0005-0000-0000-0000F5A40000}"/>
    <cellStyle name="Normal 6 2 2 11 2" xfId="42307" xr:uid="{00000000-0005-0000-0000-0000F6A40000}"/>
    <cellStyle name="Normal 6 2 2 11 3" xfId="42308" xr:uid="{00000000-0005-0000-0000-0000F7A40000}"/>
    <cellStyle name="Normal 6 2 2 12" xfId="42309" xr:uid="{00000000-0005-0000-0000-0000F8A40000}"/>
    <cellStyle name="Normal 6 2 2 2" xfId="42310" xr:uid="{00000000-0005-0000-0000-0000F9A40000}"/>
    <cellStyle name="Normal 6 2 2 2 10" xfId="42311" xr:uid="{00000000-0005-0000-0000-0000FAA40000}"/>
    <cellStyle name="Normal 6 2 2 2 2" xfId="42312" xr:uid="{00000000-0005-0000-0000-0000FBA40000}"/>
    <cellStyle name="Normal 6 2 2 2 2 2" xfId="42313" xr:uid="{00000000-0005-0000-0000-0000FCA40000}"/>
    <cellStyle name="Normal 6 2 2 2 2 3" xfId="42314" xr:uid="{00000000-0005-0000-0000-0000FDA40000}"/>
    <cellStyle name="Normal 6 2 2 2 2 4" xfId="42315" xr:uid="{00000000-0005-0000-0000-0000FEA40000}"/>
    <cellStyle name="Normal 6 2 2 2 2 5" xfId="42316" xr:uid="{00000000-0005-0000-0000-0000FFA40000}"/>
    <cellStyle name="Normal 6 2 2 2 2 6" xfId="42317" xr:uid="{00000000-0005-0000-0000-000000A50000}"/>
    <cellStyle name="Normal 6 2 2 2 2 7" xfId="42318" xr:uid="{00000000-0005-0000-0000-000001A50000}"/>
    <cellStyle name="Normal 6 2 2 2 2 8" xfId="42319" xr:uid="{00000000-0005-0000-0000-000002A50000}"/>
    <cellStyle name="Normal 6 2 2 2 3" xfId="42320" xr:uid="{00000000-0005-0000-0000-000003A50000}"/>
    <cellStyle name="Normal 6 2 2 2 4" xfId="42321" xr:uid="{00000000-0005-0000-0000-000004A50000}"/>
    <cellStyle name="Normal 6 2 2 2 5" xfId="42322" xr:uid="{00000000-0005-0000-0000-000005A50000}"/>
    <cellStyle name="Normal 6 2 2 2 6" xfId="42323" xr:uid="{00000000-0005-0000-0000-000006A50000}"/>
    <cellStyle name="Normal 6 2 2 2 7" xfId="42324" xr:uid="{00000000-0005-0000-0000-000007A50000}"/>
    <cellStyle name="Normal 6 2 2 2 8" xfId="42325" xr:uid="{00000000-0005-0000-0000-000008A50000}"/>
    <cellStyle name="Normal 6 2 2 2 9" xfId="42326" xr:uid="{00000000-0005-0000-0000-000009A50000}"/>
    <cellStyle name="Normal 6 2 2 3" xfId="42327" xr:uid="{00000000-0005-0000-0000-00000AA50000}"/>
    <cellStyle name="Normal 6 2 2 4" xfId="42328" xr:uid="{00000000-0005-0000-0000-00000BA50000}"/>
    <cellStyle name="Normal 6 2 2 5" xfId="42329" xr:uid="{00000000-0005-0000-0000-00000CA50000}"/>
    <cellStyle name="Normal 6 2 2 6" xfId="42330" xr:uid="{00000000-0005-0000-0000-00000DA50000}"/>
    <cellStyle name="Normal 6 2 2 7" xfId="42331" xr:uid="{00000000-0005-0000-0000-00000EA50000}"/>
    <cellStyle name="Normal 6 2 2 8" xfId="42332" xr:uid="{00000000-0005-0000-0000-00000FA50000}"/>
    <cellStyle name="Normal 6 2 2 9" xfId="42333" xr:uid="{00000000-0005-0000-0000-000010A50000}"/>
    <cellStyle name="Normal 6 2 2_April 2009 Report" xfId="42334" xr:uid="{00000000-0005-0000-0000-000011A50000}"/>
    <cellStyle name="Normal 6 2 3" xfId="42335" xr:uid="{00000000-0005-0000-0000-000012A50000}"/>
    <cellStyle name="Normal 6 2 3 2" xfId="42336" xr:uid="{00000000-0005-0000-0000-000013A50000}"/>
    <cellStyle name="Normal 6 2 3 3" xfId="42337" xr:uid="{00000000-0005-0000-0000-000014A50000}"/>
    <cellStyle name="Normal 6 2 3 4" xfId="42338" xr:uid="{00000000-0005-0000-0000-000015A50000}"/>
    <cellStyle name="Normal 6 2 4" xfId="42339" xr:uid="{00000000-0005-0000-0000-000016A50000}"/>
    <cellStyle name="Normal 6 2 4 2" xfId="42340" xr:uid="{00000000-0005-0000-0000-000017A50000}"/>
    <cellStyle name="Normal 6 2 4 3" xfId="42341" xr:uid="{00000000-0005-0000-0000-000018A50000}"/>
    <cellStyle name="Normal 6 2 5" xfId="42342" xr:uid="{00000000-0005-0000-0000-000019A50000}"/>
    <cellStyle name="Normal 6 2 6" xfId="42343" xr:uid="{00000000-0005-0000-0000-00001AA50000}"/>
    <cellStyle name="Normal 6 2 7" xfId="42344" xr:uid="{00000000-0005-0000-0000-00001BA50000}"/>
    <cellStyle name="Normal 6 2 8" xfId="42345" xr:uid="{00000000-0005-0000-0000-00001CA50000}"/>
    <cellStyle name="Normal 6 2 9" xfId="42346" xr:uid="{00000000-0005-0000-0000-00001DA50000}"/>
    <cellStyle name="Normal 6 2_April 2009 Report" xfId="42347" xr:uid="{00000000-0005-0000-0000-00001EA50000}"/>
    <cellStyle name="Normal 6 20" xfId="42348" xr:uid="{00000000-0005-0000-0000-00001FA50000}"/>
    <cellStyle name="Normal 6 21" xfId="42349" xr:uid="{00000000-0005-0000-0000-000020A50000}"/>
    <cellStyle name="Normal 6 22" xfId="42350" xr:uid="{00000000-0005-0000-0000-000021A50000}"/>
    <cellStyle name="Normal 6 23" xfId="42351" xr:uid="{00000000-0005-0000-0000-000022A50000}"/>
    <cellStyle name="Normal 6 3" xfId="280" xr:uid="{00000000-0005-0000-0000-000023A50000}"/>
    <cellStyle name="Normal 6 3 2" xfId="949" xr:uid="{00000000-0005-0000-0000-000024A50000}"/>
    <cellStyle name="Normal 6 3 2 2" xfId="42352" xr:uid="{00000000-0005-0000-0000-000025A50000}"/>
    <cellStyle name="Normal 6 3 2 2 2" xfId="42353" xr:uid="{00000000-0005-0000-0000-000026A50000}"/>
    <cellStyle name="Normal 6 3 2 3" xfId="42354" xr:uid="{00000000-0005-0000-0000-000027A50000}"/>
    <cellStyle name="Normal 6 3 2 4" xfId="42355" xr:uid="{00000000-0005-0000-0000-000028A50000}"/>
    <cellStyle name="Normal 6 3 3" xfId="950" xr:uid="{00000000-0005-0000-0000-000029A50000}"/>
    <cellStyle name="Normal 6 3 3 2" xfId="42356" xr:uid="{00000000-0005-0000-0000-00002AA50000}"/>
    <cellStyle name="Normal 6 3 3 3" xfId="42357" xr:uid="{00000000-0005-0000-0000-00002BA50000}"/>
    <cellStyle name="Normal 6 3 3 4" xfId="42358" xr:uid="{00000000-0005-0000-0000-00002CA50000}"/>
    <cellStyle name="Normal 6 3 4" xfId="42359" xr:uid="{00000000-0005-0000-0000-00002DA50000}"/>
    <cellStyle name="Normal 6 3 5" xfId="42360" xr:uid="{00000000-0005-0000-0000-00002EA50000}"/>
    <cellStyle name="Normal 6 3 6" xfId="42361" xr:uid="{00000000-0005-0000-0000-00002FA50000}"/>
    <cellStyle name="Normal 6 4" xfId="948" xr:uid="{00000000-0005-0000-0000-000030A50000}"/>
    <cellStyle name="Normal 6 4 2" xfId="42362" xr:uid="{00000000-0005-0000-0000-000031A50000}"/>
    <cellStyle name="Normal 6 4 2 2" xfId="42363" xr:uid="{00000000-0005-0000-0000-000032A50000}"/>
    <cellStyle name="Normal 6 4 2 3" xfId="42364" xr:uid="{00000000-0005-0000-0000-000033A50000}"/>
    <cellStyle name="Normal 6 4 2 4" xfId="42365" xr:uid="{00000000-0005-0000-0000-000034A50000}"/>
    <cellStyle name="Normal 6 4 3" xfId="42366" xr:uid="{00000000-0005-0000-0000-000035A50000}"/>
    <cellStyle name="Normal 6 4 3 2" xfId="42367" xr:uid="{00000000-0005-0000-0000-000036A50000}"/>
    <cellStyle name="Normal 6 4 3 3" xfId="42368" xr:uid="{00000000-0005-0000-0000-000037A50000}"/>
    <cellStyle name="Normal 6 4 3 4" xfId="42369" xr:uid="{00000000-0005-0000-0000-000038A50000}"/>
    <cellStyle name="Normal 6 4 4" xfId="42370" xr:uid="{00000000-0005-0000-0000-000039A50000}"/>
    <cellStyle name="Normal 6 4 5" xfId="42371" xr:uid="{00000000-0005-0000-0000-00003AA50000}"/>
    <cellStyle name="Normal 6 4 6" xfId="42372" xr:uid="{00000000-0005-0000-0000-00003BA50000}"/>
    <cellStyle name="Normal 6 5" xfId="964" xr:uid="{00000000-0005-0000-0000-00003CA50000}"/>
    <cellStyle name="Normal 6 5 2" xfId="1546" xr:uid="{00000000-0005-0000-0000-00003DA50000}"/>
    <cellStyle name="Normal 6 5 2 2" xfId="42373" xr:uid="{00000000-0005-0000-0000-00003EA50000}"/>
    <cellStyle name="Normal 6 5 2 3" xfId="42374" xr:uid="{00000000-0005-0000-0000-00003FA50000}"/>
    <cellStyle name="Normal 6 5 2 4" xfId="42375" xr:uid="{00000000-0005-0000-0000-000040A50000}"/>
    <cellStyle name="Normal 6 5 3" xfId="42376" xr:uid="{00000000-0005-0000-0000-000041A50000}"/>
    <cellStyle name="Normal 6 5 3 2" xfId="42377" xr:uid="{00000000-0005-0000-0000-000042A50000}"/>
    <cellStyle name="Normal 6 5 3 3" xfId="42378" xr:uid="{00000000-0005-0000-0000-000043A50000}"/>
    <cellStyle name="Normal 6 5 3 4" xfId="42379" xr:uid="{00000000-0005-0000-0000-000044A50000}"/>
    <cellStyle name="Normal 6 5 4" xfId="42380" xr:uid="{00000000-0005-0000-0000-000045A50000}"/>
    <cellStyle name="Normal 6 5 5" xfId="42381" xr:uid="{00000000-0005-0000-0000-000046A50000}"/>
    <cellStyle name="Normal 6 5 6" xfId="42382" xr:uid="{00000000-0005-0000-0000-000047A50000}"/>
    <cellStyle name="Normal 6 6" xfId="327" xr:uid="{00000000-0005-0000-0000-000048A50000}"/>
    <cellStyle name="Normal 6 6 2" xfId="42383" xr:uid="{00000000-0005-0000-0000-000049A50000}"/>
    <cellStyle name="Normal 6 6 3" xfId="42384" xr:uid="{00000000-0005-0000-0000-00004AA50000}"/>
    <cellStyle name="Normal 6 6 4" xfId="42385" xr:uid="{00000000-0005-0000-0000-00004BA50000}"/>
    <cellStyle name="Normal 6 7" xfId="42386" xr:uid="{00000000-0005-0000-0000-00004CA50000}"/>
    <cellStyle name="Normal 6 7 2" xfId="42387" xr:uid="{00000000-0005-0000-0000-00004DA50000}"/>
    <cellStyle name="Normal 6 7 3" xfId="42388" xr:uid="{00000000-0005-0000-0000-00004EA50000}"/>
    <cellStyle name="Normal 6 7 4" xfId="42389" xr:uid="{00000000-0005-0000-0000-00004FA50000}"/>
    <cellStyle name="Normal 6 8" xfId="42390" xr:uid="{00000000-0005-0000-0000-000050A50000}"/>
    <cellStyle name="Normal 6 8 2" xfId="42391" xr:uid="{00000000-0005-0000-0000-000051A50000}"/>
    <cellStyle name="Normal 6 8 3" xfId="42392" xr:uid="{00000000-0005-0000-0000-000052A50000}"/>
    <cellStyle name="Normal 6 8 4" xfId="42393" xr:uid="{00000000-0005-0000-0000-000053A50000}"/>
    <cellStyle name="Normal 6 9" xfId="42394" xr:uid="{00000000-0005-0000-0000-000054A50000}"/>
    <cellStyle name="Normal 6 9 2" xfId="42395" xr:uid="{00000000-0005-0000-0000-000055A50000}"/>
    <cellStyle name="Normal 6_AMAL 30-04-2008-SUBMITTED" xfId="42396" xr:uid="{00000000-0005-0000-0000-000056A50000}"/>
    <cellStyle name="Normal 60" xfId="237" xr:uid="{00000000-0005-0000-0000-000057A50000}"/>
    <cellStyle name="Normal 60 2" xfId="42397" xr:uid="{00000000-0005-0000-0000-000058A50000}"/>
    <cellStyle name="Normal 60 2 2" xfId="42398" xr:uid="{00000000-0005-0000-0000-000059A50000}"/>
    <cellStyle name="Normal 60 2 3" xfId="42399" xr:uid="{00000000-0005-0000-0000-00005AA50000}"/>
    <cellStyle name="Normal 60 2 4" xfId="42400" xr:uid="{00000000-0005-0000-0000-00005BA50000}"/>
    <cellStyle name="Normal 60 3" xfId="42401" xr:uid="{00000000-0005-0000-0000-00005CA50000}"/>
    <cellStyle name="Normal 60 3 2" xfId="42402" xr:uid="{00000000-0005-0000-0000-00005DA50000}"/>
    <cellStyle name="Normal 60 3 3" xfId="42403" xr:uid="{00000000-0005-0000-0000-00005EA50000}"/>
    <cellStyle name="Normal 60 3 4" xfId="42404" xr:uid="{00000000-0005-0000-0000-00005FA50000}"/>
    <cellStyle name="Normal 60 4" xfId="42405" xr:uid="{00000000-0005-0000-0000-000060A50000}"/>
    <cellStyle name="Normal 60 5" xfId="42406" xr:uid="{00000000-0005-0000-0000-000061A50000}"/>
    <cellStyle name="Normal 60 6" xfId="42407" xr:uid="{00000000-0005-0000-0000-000062A50000}"/>
    <cellStyle name="Normal 600" xfId="42408" xr:uid="{00000000-0005-0000-0000-000063A50000}"/>
    <cellStyle name="Normal 601" xfId="42409" xr:uid="{00000000-0005-0000-0000-000064A50000}"/>
    <cellStyle name="Normal 601 2" xfId="42410" xr:uid="{00000000-0005-0000-0000-000065A50000}"/>
    <cellStyle name="Normal 602" xfId="42411" xr:uid="{00000000-0005-0000-0000-000066A50000}"/>
    <cellStyle name="Normal 602 2" xfId="42412" xr:uid="{00000000-0005-0000-0000-000067A50000}"/>
    <cellStyle name="Normal 603" xfId="42413" xr:uid="{00000000-0005-0000-0000-000068A50000}"/>
    <cellStyle name="Normal 604" xfId="42414" xr:uid="{00000000-0005-0000-0000-000069A50000}"/>
    <cellStyle name="Normal 605" xfId="42415" xr:uid="{00000000-0005-0000-0000-00006AA50000}"/>
    <cellStyle name="Normal 606" xfId="42416" xr:uid="{00000000-0005-0000-0000-00006BA50000}"/>
    <cellStyle name="Normal 607" xfId="42417" xr:uid="{00000000-0005-0000-0000-00006CA50000}"/>
    <cellStyle name="Normal 608" xfId="42418" xr:uid="{00000000-0005-0000-0000-00006DA50000}"/>
    <cellStyle name="Normal 609" xfId="42419" xr:uid="{00000000-0005-0000-0000-00006EA50000}"/>
    <cellStyle name="Normal 61" xfId="238" xr:uid="{00000000-0005-0000-0000-00006FA50000}"/>
    <cellStyle name="Normal 61 2" xfId="42420" xr:uid="{00000000-0005-0000-0000-000070A50000}"/>
    <cellStyle name="Normal 61 2 2" xfId="42421" xr:uid="{00000000-0005-0000-0000-000071A50000}"/>
    <cellStyle name="Normal 61 2 3" xfId="42422" xr:uid="{00000000-0005-0000-0000-000072A50000}"/>
    <cellStyle name="Normal 61 2 4" xfId="42423" xr:uid="{00000000-0005-0000-0000-000073A50000}"/>
    <cellStyle name="Normal 61 3" xfId="42424" xr:uid="{00000000-0005-0000-0000-000074A50000}"/>
    <cellStyle name="Normal 61 4" xfId="42425" xr:uid="{00000000-0005-0000-0000-000075A50000}"/>
    <cellStyle name="Normal 61 5" xfId="42426" xr:uid="{00000000-0005-0000-0000-000076A50000}"/>
    <cellStyle name="Normal 610" xfId="42427" xr:uid="{00000000-0005-0000-0000-000077A50000}"/>
    <cellStyle name="Normal 611" xfId="42428" xr:uid="{00000000-0005-0000-0000-000078A50000}"/>
    <cellStyle name="Normal 612" xfId="42429" xr:uid="{00000000-0005-0000-0000-000079A50000}"/>
    <cellStyle name="Normal 613" xfId="42430" xr:uid="{00000000-0005-0000-0000-00007AA50000}"/>
    <cellStyle name="Normal 614" xfId="42431" xr:uid="{00000000-0005-0000-0000-00007BA50000}"/>
    <cellStyle name="Normal 614 2" xfId="42432" xr:uid="{00000000-0005-0000-0000-00007CA50000}"/>
    <cellStyle name="Normal 615" xfId="42433" xr:uid="{00000000-0005-0000-0000-00007DA50000}"/>
    <cellStyle name="Normal 616" xfId="42434" xr:uid="{00000000-0005-0000-0000-00007EA50000}"/>
    <cellStyle name="Normal 617" xfId="42435" xr:uid="{00000000-0005-0000-0000-00007FA50000}"/>
    <cellStyle name="Normal 618" xfId="42436" xr:uid="{00000000-0005-0000-0000-000080A50000}"/>
    <cellStyle name="Normal 619" xfId="42437" xr:uid="{00000000-0005-0000-0000-000081A50000}"/>
    <cellStyle name="Normal 62" xfId="239" xr:uid="{00000000-0005-0000-0000-000082A50000}"/>
    <cellStyle name="Normal 62 2" xfId="42438" xr:uid="{00000000-0005-0000-0000-000083A50000}"/>
    <cellStyle name="Normal 62 2 2" xfId="42439" xr:uid="{00000000-0005-0000-0000-000084A50000}"/>
    <cellStyle name="Normal 62 2 3" xfId="42440" xr:uid="{00000000-0005-0000-0000-000085A50000}"/>
    <cellStyle name="Normal 62 2 4" xfId="42441" xr:uid="{00000000-0005-0000-0000-000086A50000}"/>
    <cellStyle name="Normal 62 3" xfId="42442" xr:uid="{00000000-0005-0000-0000-000087A50000}"/>
    <cellStyle name="Normal 62 4" xfId="42443" xr:uid="{00000000-0005-0000-0000-000088A50000}"/>
    <cellStyle name="Normal 62 5" xfId="42444" xr:uid="{00000000-0005-0000-0000-000089A50000}"/>
    <cellStyle name="Normal 620" xfId="42445" xr:uid="{00000000-0005-0000-0000-00008AA50000}"/>
    <cellStyle name="Normal 621" xfId="42446" xr:uid="{00000000-0005-0000-0000-00008BA50000}"/>
    <cellStyle name="Normal 622" xfId="42447" xr:uid="{00000000-0005-0000-0000-00008CA50000}"/>
    <cellStyle name="Normal 623" xfId="42448" xr:uid="{00000000-0005-0000-0000-00008DA50000}"/>
    <cellStyle name="Normal 624" xfId="42449" xr:uid="{00000000-0005-0000-0000-00008EA50000}"/>
    <cellStyle name="Normal 625" xfId="42450" xr:uid="{00000000-0005-0000-0000-00008FA50000}"/>
    <cellStyle name="Normal 626" xfId="42451" xr:uid="{00000000-0005-0000-0000-000090A50000}"/>
    <cellStyle name="Normal 627" xfId="42452" xr:uid="{00000000-0005-0000-0000-000091A50000}"/>
    <cellStyle name="Normal 628" xfId="42453" xr:uid="{00000000-0005-0000-0000-000092A50000}"/>
    <cellStyle name="Normal 629" xfId="42454" xr:uid="{00000000-0005-0000-0000-000093A50000}"/>
    <cellStyle name="Normal 63" xfId="240" xr:uid="{00000000-0005-0000-0000-000094A50000}"/>
    <cellStyle name="Normal 63 2" xfId="42455" xr:uid="{00000000-0005-0000-0000-000095A50000}"/>
    <cellStyle name="Normal 63 2 2" xfId="42456" xr:uid="{00000000-0005-0000-0000-000096A50000}"/>
    <cellStyle name="Normal 63 2 3" xfId="42457" xr:uid="{00000000-0005-0000-0000-000097A50000}"/>
    <cellStyle name="Normal 63 2 4" xfId="42458" xr:uid="{00000000-0005-0000-0000-000098A50000}"/>
    <cellStyle name="Normal 63 3" xfId="42459" xr:uid="{00000000-0005-0000-0000-000099A50000}"/>
    <cellStyle name="Normal 63 4" xfId="42460" xr:uid="{00000000-0005-0000-0000-00009AA50000}"/>
    <cellStyle name="Normal 63 5" xfId="42461" xr:uid="{00000000-0005-0000-0000-00009BA50000}"/>
    <cellStyle name="Normal 630" xfId="42462" xr:uid="{00000000-0005-0000-0000-00009CA50000}"/>
    <cellStyle name="Normal 631" xfId="42463" xr:uid="{00000000-0005-0000-0000-00009DA50000}"/>
    <cellStyle name="Normal 632" xfId="42464" xr:uid="{00000000-0005-0000-0000-00009EA50000}"/>
    <cellStyle name="Normal 633" xfId="42465" xr:uid="{00000000-0005-0000-0000-00009FA50000}"/>
    <cellStyle name="Normal 634" xfId="42466" xr:uid="{00000000-0005-0000-0000-0000A0A50000}"/>
    <cellStyle name="Normal 635" xfId="42467" xr:uid="{00000000-0005-0000-0000-0000A1A50000}"/>
    <cellStyle name="Normal 636" xfId="42468" xr:uid="{00000000-0005-0000-0000-0000A2A50000}"/>
    <cellStyle name="Normal 637" xfId="42469" xr:uid="{00000000-0005-0000-0000-0000A3A50000}"/>
    <cellStyle name="Normal 638" xfId="42470" xr:uid="{00000000-0005-0000-0000-0000A4A50000}"/>
    <cellStyle name="Normal 639" xfId="42471" xr:uid="{00000000-0005-0000-0000-0000A5A50000}"/>
    <cellStyle name="Normal 64" xfId="241" xr:uid="{00000000-0005-0000-0000-0000A6A50000}"/>
    <cellStyle name="Normal 64 2" xfId="42472" xr:uid="{00000000-0005-0000-0000-0000A7A50000}"/>
    <cellStyle name="Normal 64 2 2" xfId="42473" xr:uid="{00000000-0005-0000-0000-0000A8A50000}"/>
    <cellStyle name="Normal 64 2 3" xfId="42474" xr:uid="{00000000-0005-0000-0000-0000A9A50000}"/>
    <cellStyle name="Normal 64 2 4" xfId="42475" xr:uid="{00000000-0005-0000-0000-0000AAA50000}"/>
    <cellStyle name="Normal 64 3" xfId="42476" xr:uid="{00000000-0005-0000-0000-0000ABA50000}"/>
    <cellStyle name="Normal 64 4" xfId="42477" xr:uid="{00000000-0005-0000-0000-0000ACA50000}"/>
    <cellStyle name="Normal 64 5" xfId="42478" xr:uid="{00000000-0005-0000-0000-0000ADA50000}"/>
    <cellStyle name="Normal 640" xfId="42479" xr:uid="{00000000-0005-0000-0000-0000AEA50000}"/>
    <cellStyle name="Normal 641" xfId="42480" xr:uid="{00000000-0005-0000-0000-0000AFA50000}"/>
    <cellStyle name="Normal 642" xfId="42481" xr:uid="{00000000-0005-0000-0000-0000B0A50000}"/>
    <cellStyle name="Normal 643" xfId="42482" xr:uid="{00000000-0005-0000-0000-0000B1A50000}"/>
    <cellStyle name="Normal 644" xfId="42483" xr:uid="{00000000-0005-0000-0000-0000B2A50000}"/>
    <cellStyle name="Normal 645" xfId="42484" xr:uid="{00000000-0005-0000-0000-0000B3A50000}"/>
    <cellStyle name="Normal 646" xfId="42485" xr:uid="{00000000-0005-0000-0000-0000B4A50000}"/>
    <cellStyle name="Normal 647" xfId="42486" xr:uid="{00000000-0005-0000-0000-0000B5A50000}"/>
    <cellStyle name="Normal 648" xfId="42487" xr:uid="{00000000-0005-0000-0000-0000B6A50000}"/>
    <cellStyle name="Normal 649" xfId="42488" xr:uid="{00000000-0005-0000-0000-0000B7A50000}"/>
    <cellStyle name="Normal 65" xfId="97" xr:uid="{00000000-0005-0000-0000-0000B8A50000}"/>
    <cellStyle name="Normal 65 2" xfId="42489" xr:uid="{00000000-0005-0000-0000-0000B9A50000}"/>
    <cellStyle name="Normal 65 2 2" xfId="42490" xr:uid="{00000000-0005-0000-0000-0000BAA50000}"/>
    <cellStyle name="Normal 65 2 3" xfId="42491" xr:uid="{00000000-0005-0000-0000-0000BBA50000}"/>
    <cellStyle name="Normal 65 2 4" xfId="42492" xr:uid="{00000000-0005-0000-0000-0000BCA50000}"/>
    <cellStyle name="Normal 65 3" xfId="42493" xr:uid="{00000000-0005-0000-0000-0000BDA50000}"/>
    <cellStyle name="Normal 65 4" xfId="42494" xr:uid="{00000000-0005-0000-0000-0000BEA50000}"/>
    <cellStyle name="Normal 65 5" xfId="42495" xr:uid="{00000000-0005-0000-0000-0000BFA50000}"/>
    <cellStyle name="Normal 650" xfId="42496" xr:uid="{00000000-0005-0000-0000-0000C0A50000}"/>
    <cellStyle name="Normal 651" xfId="42497" xr:uid="{00000000-0005-0000-0000-0000C1A50000}"/>
    <cellStyle name="Normal 652" xfId="42498" xr:uid="{00000000-0005-0000-0000-0000C2A50000}"/>
    <cellStyle name="Normal 653" xfId="42499" xr:uid="{00000000-0005-0000-0000-0000C3A50000}"/>
    <cellStyle name="Normal 654" xfId="42500" xr:uid="{00000000-0005-0000-0000-0000C4A50000}"/>
    <cellStyle name="Normal 655" xfId="42501" xr:uid="{00000000-0005-0000-0000-0000C5A50000}"/>
    <cellStyle name="Normal 656" xfId="42502" xr:uid="{00000000-0005-0000-0000-0000C6A50000}"/>
    <cellStyle name="Normal 657" xfId="42503" xr:uid="{00000000-0005-0000-0000-0000C7A50000}"/>
    <cellStyle name="Normal 658" xfId="42504" xr:uid="{00000000-0005-0000-0000-0000C8A50000}"/>
    <cellStyle name="Normal 659" xfId="42505" xr:uid="{00000000-0005-0000-0000-0000C9A50000}"/>
    <cellStyle name="Normal 66" xfId="242" xr:uid="{00000000-0005-0000-0000-0000CAA50000}"/>
    <cellStyle name="Normal 66 2" xfId="42506" xr:uid="{00000000-0005-0000-0000-0000CBA50000}"/>
    <cellStyle name="Normal 66 2 2" xfId="42507" xr:uid="{00000000-0005-0000-0000-0000CCA50000}"/>
    <cellStyle name="Normal 66 2 3" xfId="42508" xr:uid="{00000000-0005-0000-0000-0000CDA50000}"/>
    <cellStyle name="Normal 66 2 4" xfId="42509" xr:uid="{00000000-0005-0000-0000-0000CEA50000}"/>
    <cellStyle name="Normal 66 3" xfId="42510" xr:uid="{00000000-0005-0000-0000-0000CFA50000}"/>
    <cellStyle name="Normal 66 4" xfId="42511" xr:uid="{00000000-0005-0000-0000-0000D0A50000}"/>
    <cellStyle name="Normal 66 5" xfId="42512" xr:uid="{00000000-0005-0000-0000-0000D1A50000}"/>
    <cellStyle name="Normal 660" xfId="42513" xr:uid="{00000000-0005-0000-0000-0000D2A50000}"/>
    <cellStyle name="Normal 661" xfId="42514" xr:uid="{00000000-0005-0000-0000-0000D3A50000}"/>
    <cellStyle name="Normal 662" xfId="42515" xr:uid="{00000000-0005-0000-0000-0000D4A50000}"/>
    <cellStyle name="Normal 663" xfId="42516" xr:uid="{00000000-0005-0000-0000-0000D5A50000}"/>
    <cellStyle name="Normal 664" xfId="42517" xr:uid="{00000000-0005-0000-0000-0000D6A50000}"/>
    <cellStyle name="Normal 665" xfId="42518" xr:uid="{00000000-0005-0000-0000-0000D7A50000}"/>
    <cellStyle name="Normal 666" xfId="42519" xr:uid="{00000000-0005-0000-0000-0000D8A50000}"/>
    <cellStyle name="Normal 667" xfId="42520" xr:uid="{00000000-0005-0000-0000-0000D9A50000}"/>
    <cellStyle name="Normal 668" xfId="42521" xr:uid="{00000000-0005-0000-0000-0000DAA50000}"/>
    <cellStyle name="Normal 669" xfId="42522" xr:uid="{00000000-0005-0000-0000-0000DBA50000}"/>
    <cellStyle name="Normal 67" xfId="243" xr:uid="{00000000-0005-0000-0000-0000DCA50000}"/>
    <cellStyle name="Normal 67 2" xfId="42523" xr:uid="{00000000-0005-0000-0000-0000DDA50000}"/>
    <cellStyle name="Normal 67 2 2" xfId="42524" xr:uid="{00000000-0005-0000-0000-0000DEA50000}"/>
    <cellStyle name="Normal 67 2 3" xfId="42525" xr:uid="{00000000-0005-0000-0000-0000DFA50000}"/>
    <cellStyle name="Normal 67 2 4" xfId="42526" xr:uid="{00000000-0005-0000-0000-0000E0A50000}"/>
    <cellStyle name="Normal 67 3" xfId="42527" xr:uid="{00000000-0005-0000-0000-0000E1A50000}"/>
    <cellStyle name="Normal 67 4" xfId="42528" xr:uid="{00000000-0005-0000-0000-0000E2A50000}"/>
    <cellStyle name="Normal 67 5" xfId="42529" xr:uid="{00000000-0005-0000-0000-0000E3A50000}"/>
    <cellStyle name="Normal 670" xfId="42530" xr:uid="{00000000-0005-0000-0000-0000E4A50000}"/>
    <cellStyle name="Normal 671" xfId="42531" xr:uid="{00000000-0005-0000-0000-0000E5A50000}"/>
    <cellStyle name="Normal 672" xfId="42532" xr:uid="{00000000-0005-0000-0000-0000E6A50000}"/>
    <cellStyle name="Normal 673" xfId="42533" xr:uid="{00000000-0005-0000-0000-0000E7A50000}"/>
    <cellStyle name="Normal 674" xfId="42534" xr:uid="{00000000-0005-0000-0000-0000E8A50000}"/>
    <cellStyle name="Normal 675" xfId="42535" xr:uid="{00000000-0005-0000-0000-0000E9A50000}"/>
    <cellStyle name="Normal 676" xfId="42536" xr:uid="{00000000-0005-0000-0000-0000EAA50000}"/>
    <cellStyle name="Normal 677" xfId="42537" xr:uid="{00000000-0005-0000-0000-0000EBA50000}"/>
    <cellStyle name="Normal 678" xfId="42538" xr:uid="{00000000-0005-0000-0000-0000ECA50000}"/>
    <cellStyle name="Normal 679" xfId="42539" xr:uid="{00000000-0005-0000-0000-0000EDA50000}"/>
    <cellStyle name="Normal 68" xfId="244" xr:uid="{00000000-0005-0000-0000-0000EEA50000}"/>
    <cellStyle name="Normal 68 2" xfId="42540" xr:uid="{00000000-0005-0000-0000-0000EFA50000}"/>
    <cellStyle name="Normal 68 2 2" xfId="42541" xr:uid="{00000000-0005-0000-0000-0000F0A50000}"/>
    <cellStyle name="Normal 68 2 3" xfId="42542" xr:uid="{00000000-0005-0000-0000-0000F1A50000}"/>
    <cellStyle name="Normal 68 2 4" xfId="42543" xr:uid="{00000000-0005-0000-0000-0000F2A50000}"/>
    <cellStyle name="Normal 68 3" xfId="42544" xr:uid="{00000000-0005-0000-0000-0000F3A50000}"/>
    <cellStyle name="Normal 68 3 2" xfId="42545" xr:uid="{00000000-0005-0000-0000-0000F4A50000}"/>
    <cellStyle name="Normal 68 3 3" xfId="42546" xr:uid="{00000000-0005-0000-0000-0000F5A50000}"/>
    <cellStyle name="Normal 68 3 4" xfId="42547" xr:uid="{00000000-0005-0000-0000-0000F6A50000}"/>
    <cellStyle name="Normal 68 4" xfId="42548" xr:uid="{00000000-0005-0000-0000-0000F7A50000}"/>
    <cellStyle name="Normal 68 5" xfId="42549" xr:uid="{00000000-0005-0000-0000-0000F8A50000}"/>
    <cellStyle name="Normal 68 6" xfId="42550" xr:uid="{00000000-0005-0000-0000-0000F9A50000}"/>
    <cellStyle name="Normal 680" xfId="42551" xr:uid="{00000000-0005-0000-0000-0000FAA50000}"/>
    <cellStyle name="Normal 681" xfId="42552" xr:uid="{00000000-0005-0000-0000-0000FBA50000}"/>
    <cellStyle name="Normal 682" xfId="42553" xr:uid="{00000000-0005-0000-0000-0000FCA50000}"/>
    <cellStyle name="Normal 683" xfId="42554" xr:uid="{00000000-0005-0000-0000-0000FDA50000}"/>
    <cellStyle name="Normal 684" xfId="42555" xr:uid="{00000000-0005-0000-0000-0000FEA50000}"/>
    <cellStyle name="Normal 685" xfId="42556" xr:uid="{00000000-0005-0000-0000-0000FFA50000}"/>
    <cellStyle name="Normal 686" xfId="42557" xr:uid="{00000000-0005-0000-0000-000000A60000}"/>
    <cellStyle name="Normal 687" xfId="42558" xr:uid="{00000000-0005-0000-0000-000001A60000}"/>
    <cellStyle name="Normal 688" xfId="42559" xr:uid="{00000000-0005-0000-0000-000002A60000}"/>
    <cellStyle name="Normal 689" xfId="42560" xr:uid="{00000000-0005-0000-0000-000003A60000}"/>
    <cellStyle name="Normal 69" xfId="245" xr:uid="{00000000-0005-0000-0000-000004A60000}"/>
    <cellStyle name="Normal 69 2" xfId="42561" xr:uid="{00000000-0005-0000-0000-000005A60000}"/>
    <cellStyle name="Normal 69 2 2" xfId="42562" xr:uid="{00000000-0005-0000-0000-000006A60000}"/>
    <cellStyle name="Normal 69 2 3" xfId="42563" xr:uid="{00000000-0005-0000-0000-000007A60000}"/>
    <cellStyle name="Normal 69 2 4" xfId="42564" xr:uid="{00000000-0005-0000-0000-000008A60000}"/>
    <cellStyle name="Normal 69 3" xfId="42565" xr:uid="{00000000-0005-0000-0000-000009A60000}"/>
    <cellStyle name="Normal 69 4" xfId="42566" xr:uid="{00000000-0005-0000-0000-00000AA60000}"/>
    <cellStyle name="Normal 69 5" xfId="42567" xr:uid="{00000000-0005-0000-0000-00000BA60000}"/>
    <cellStyle name="Normal 690" xfId="42568" xr:uid="{00000000-0005-0000-0000-00000CA60000}"/>
    <cellStyle name="Normal 691" xfId="42569" xr:uid="{00000000-0005-0000-0000-00000DA60000}"/>
    <cellStyle name="Normal 692" xfId="42570" xr:uid="{00000000-0005-0000-0000-00000EA60000}"/>
    <cellStyle name="Normal 693" xfId="42571" xr:uid="{00000000-0005-0000-0000-00000FA60000}"/>
    <cellStyle name="Normal 694" xfId="42572" xr:uid="{00000000-0005-0000-0000-000010A60000}"/>
    <cellStyle name="Normal 695" xfId="42573" xr:uid="{00000000-0005-0000-0000-000011A60000}"/>
    <cellStyle name="Normal 696" xfId="42574" xr:uid="{00000000-0005-0000-0000-000012A60000}"/>
    <cellStyle name="Normal 697" xfId="42575" xr:uid="{00000000-0005-0000-0000-000013A60000}"/>
    <cellStyle name="Normal 698" xfId="42576" xr:uid="{00000000-0005-0000-0000-000014A60000}"/>
    <cellStyle name="Normal 699" xfId="42577" xr:uid="{00000000-0005-0000-0000-000015A60000}"/>
    <cellStyle name="Normal 7" xfId="246" xr:uid="{00000000-0005-0000-0000-000016A60000}"/>
    <cellStyle name="Normal 7 10" xfId="42578" xr:uid="{00000000-0005-0000-0000-000017A60000}"/>
    <cellStyle name="Normal 7 11" xfId="42579" xr:uid="{00000000-0005-0000-0000-000018A60000}"/>
    <cellStyle name="Normal 7 12" xfId="42580" xr:uid="{00000000-0005-0000-0000-000019A60000}"/>
    <cellStyle name="Normal 7 13" xfId="42581" xr:uid="{00000000-0005-0000-0000-00001AA60000}"/>
    <cellStyle name="Normal 7 14" xfId="42582" xr:uid="{00000000-0005-0000-0000-00001BA60000}"/>
    <cellStyle name="Normal 7 15" xfId="42583" xr:uid="{00000000-0005-0000-0000-00001CA60000}"/>
    <cellStyle name="Normal 7 16" xfId="42584" xr:uid="{00000000-0005-0000-0000-00001DA60000}"/>
    <cellStyle name="Normal 7 17" xfId="42585" xr:uid="{00000000-0005-0000-0000-00001EA60000}"/>
    <cellStyle name="Normal 7 18" xfId="42586" xr:uid="{00000000-0005-0000-0000-00001FA60000}"/>
    <cellStyle name="Normal 7 19" xfId="42587" xr:uid="{00000000-0005-0000-0000-000020A60000}"/>
    <cellStyle name="Normal 7 2" xfId="42588" xr:uid="{00000000-0005-0000-0000-000021A60000}"/>
    <cellStyle name="Normal 7 2 2" xfId="42589" xr:uid="{00000000-0005-0000-0000-000022A60000}"/>
    <cellStyle name="Normal 7 2 2 2" xfId="42590" xr:uid="{00000000-0005-0000-0000-000023A60000}"/>
    <cellStyle name="Normal 7 2 2 3" xfId="42591" xr:uid="{00000000-0005-0000-0000-000024A60000}"/>
    <cellStyle name="Normal 7 2 2 3 2" xfId="42592" xr:uid="{00000000-0005-0000-0000-000025A60000}"/>
    <cellStyle name="Normal 7 2 2 3 3" xfId="42593" xr:uid="{00000000-0005-0000-0000-000026A60000}"/>
    <cellStyle name="Normal 7 2 2 4" xfId="42594" xr:uid="{00000000-0005-0000-0000-000027A60000}"/>
    <cellStyle name="Normal 7 2 2 5" xfId="42595" xr:uid="{00000000-0005-0000-0000-000028A60000}"/>
    <cellStyle name="Normal 7 2 3" xfId="42596" xr:uid="{00000000-0005-0000-0000-000029A60000}"/>
    <cellStyle name="Normal 7 2 3 2" xfId="42597" xr:uid="{00000000-0005-0000-0000-00002AA60000}"/>
    <cellStyle name="Normal 7 2 3 3" xfId="42598" xr:uid="{00000000-0005-0000-0000-00002BA60000}"/>
    <cellStyle name="Normal 7 2 3 4" xfId="42599" xr:uid="{00000000-0005-0000-0000-00002CA60000}"/>
    <cellStyle name="Normal 7 2 4" xfId="42600" xr:uid="{00000000-0005-0000-0000-00002DA60000}"/>
    <cellStyle name="Normal 7 2 5" xfId="42601" xr:uid="{00000000-0005-0000-0000-00002EA60000}"/>
    <cellStyle name="Normal 7 2 6" xfId="42602" xr:uid="{00000000-0005-0000-0000-00002FA60000}"/>
    <cellStyle name="Normal 7 20" xfId="42603" xr:uid="{00000000-0005-0000-0000-000030A60000}"/>
    <cellStyle name="Normal 7 21" xfId="42604" xr:uid="{00000000-0005-0000-0000-000031A60000}"/>
    <cellStyle name="Normal 7 22" xfId="42605" xr:uid="{00000000-0005-0000-0000-000032A60000}"/>
    <cellStyle name="Normal 7 23" xfId="42606" xr:uid="{00000000-0005-0000-0000-000033A60000}"/>
    <cellStyle name="Normal 7 24" xfId="42607" xr:uid="{00000000-0005-0000-0000-000034A60000}"/>
    <cellStyle name="Normal 7 25" xfId="42608" xr:uid="{00000000-0005-0000-0000-000035A60000}"/>
    <cellStyle name="Normal 7 26" xfId="42609" xr:uid="{00000000-0005-0000-0000-000036A60000}"/>
    <cellStyle name="Normal 7 27" xfId="42610" xr:uid="{00000000-0005-0000-0000-000037A60000}"/>
    <cellStyle name="Normal 7 3" xfId="42611" xr:uid="{00000000-0005-0000-0000-000038A60000}"/>
    <cellStyle name="Normal 7 3 2" xfId="42612" xr:uid="{00000000-0005-0000-0000-000039A60000}"/>
    <cellStyle name="Normal 7 3 2 2" xfId="42613" xr:uid="{00000000-0005-0000-0000-00003AA60000}"/>
    <cellStyle name="Normal 7 3 2 3" xfId="42614" xr:uid="{00000000-0005-0000-0000-00003BA60000}"/>
    <cellStyle name="Normal 7 3 2 3 2" xfId="42615" xr:uid="{00000000-0005-0000-0000-00003CA60000}"/>
    <cellStyle name="Normal 7 3 2 3 3" xfId="42616" xr:uid="{00000000-0005-0000-0000-00003DA60000}"/>
    <cellStyle name="Normal 7 3 2 4" xfId="42617" xr:uid="{00000000-0005-0000-0000-00003EA60000}"/>
    <cellStyle name="Normal 7 3 3" xfId="42618" xr:uid="{00000000-0005-0000-0000-00003FA60000}"/>
    <cellStyle name="Normal 7 3 3 2" xfId="42619" xr:uid="{00000000-0005-0000-0000-000040A60000}"/>
    <cellStyle name="Normal 7 3 3 3" xfId="42620" xr:uid="{00000000-0005-0000-0000-000041A60000}"/>
    <cellStyle name="Normal 7 3 3 4" xfId="42621" xr:uid="{00000000-0005-0000-0000-000042A60000}"/>
    <cellStyle name="Normal 7 3 4" xfId="42622" xr:uid="{00000000-0005-0000-0000-000043A60000}"/>
    <cellStyle name="Normal 7 3 5" xfId="42623" xr:uid="{00000000-0005-0000-0000-000044A60000}"/>
    <cellStyle name="Normal 7 3 6" xfId="42624" xr:uid="{00000000-0005-0000-0000-000045A60000}"/>
    <cellStyle name="Normal 7 4" xfId="42625" xr:uid="{00000000-0005-0000-0000-000046A60000}"/>
    <cellStyle name="Normal 7 4 2" xfId="42626" xr:uid="{00000000-0005-0000-0000-000047A60000}"/>
    <cellStyle name="Normal 7 4 2 2" xfId="42627" xr:uid="{00000000-0005-0000-0000-000048A60000}"/>
    <cellStyle name="Normal 7 4 2 3" xfId="42628" xr:uid="{00000000-0005-0000-0000-000049A60000}"/>
    <cellStyle name="Normal 7 4 2 4" xfId="42629" xr:uid="{00000000-0005-0000-0000-00004AA60000}"/>
    <cellStyle name="Normal 7 4 3" xfId="42630" xr:uid="{00000000-0005-0000-0000-00004BA60000}"/>
    <cellStyle name="Normal 7 4 3 2" xfId="42631" xr:uid="{00000000-0005-0000-0000-00004CA60000}"/>
    <cellStyle name="Normal 7 4 3 3" xfId="42632" xr:uid="{00000000-0005-0000-0000-00004DA60000}"/>
    <cellStyle name="Normal 7 4 3 4" xfId="42633" xr:uid="{00000000-0005-0000-0000-00004EA60000}"/>
    <cellStyle name="Normal 7 4 4" xfId="42634" xr:uid="{00000000-0005-0000-0000-00004FA60000}"/>
    <cellStyle name="Normal 7 4 5" xfId="42635" xr:uid="{00000000-0005-0000-0000-000050A60000}"/>
    <cellStyle name="Normal 7 4 6" xfId="42636" xr:uid="{00000000-0005-0000-0000-000051A60000}"/>
    <cellStyle name="Normal 7 5" xfId="42637" xr:uid="{00000000-0005-0000-0000-000052A60000}"/>
    <cellStyle name="Normal 7 5 2" xfId="42638" xr:uid="{00000000-0005-0000-0000-000053A60000}"/>
    <cellStyle name="Normal 7 5 2 2" xfId="42639" xr:uid="{00000000-0005-0000-0000-000054A60000}"/>
    <cellStyle name="Normal 7 5 2 3" xfId="42640" xr:uid="{00000000-0005-0000-0000-000055A60000}"/>
    <cellStyle name="Normal 7 5 2 4" xfId="42641" xr:uid="{00000000-0005-0000-0000-000056A60000}"/>
    <cellStyle name="Normal 7 5 3" xfId="42642" xr:uid="{00000000-0005-0000-0000-000057A60000}"/>
    <cellStyle name="Normal 7 5 3 2" xfId="42643" xr:uid="{00000000-0005-0000-0000-000058A60000}"/>
    <cellStyle name="Normal 7 5 3 3" xfId="42644" xr:uid="{00000000-0005-0000-0000-000059A60000}"/>
    <cellStyle name="Normal 7 5 3 4" xfId="42645" xr:uid="{00000000-0005-0000-0000-00005AA60000}"/>
    <cellStyle name="Normal 7 5 4" xfId="42646" xr:uid="{00000000-0005-0000-0000-00005BA60000}"/>
    <cellStyle name="Normal 7 5 5" xfId="42647" xr:uid="{00000000-0005-0000-0000-00005CA60000}"/>
    <cellStyle name="Normal 7 5 6" xfId="42648" xr:uid="{00000000-0005-0000-0000-00005DA60000}"/>
    <cellStyle name="Normal 7 6" xfId="42649" xr:uid="{00000000-0005-0000-0000-00005EA60000}"/>
    <cellStyle name="Normal 7 6 2" xfId="42650" xr:uid="{00000000-0005-0000-0000-00005FA60000}"/>
    <cellStyle name="Normal 7 6 3" xfId="42651" xr:uid="{00000000-0005-0000-0000-000060A60000}"/>
    <cellStyle name="Normal 7 6 4" xfId="42652" xr:uid="{00000000-0005-0000-0000-000061A60000}"/>
    <cellStyle name="Normal 7 7" xfId="42653" xr:uid="{00000000-0005-0000-0000-000062A60000}"/>
    <cellStyle name="Normal 7 7 2" xfId="42654" xr:uid="{00000000-0005-0000-0000-000063A60000}"/>
    <cellStyle name="Normal 7 7 3" xfId="42655" xr:uid="{00000000-0005-0000-0000-000064A60000}"/>
    <cellStyle name="Normal 7 7 4" xfId="42656" xr:uid="{00000000-0005-0000-0000-000065A60000}"/>
    <cellStyle name="Normal 7 8" xfId="42657" xr:uid="{00000000-0005-0000-0000-000066A60000}"/>
    <cellStyle name="Normal 7 8 2" xfId="42658" xr:uid="{00000000-0005-0000-0000-000067A60000}"/>
    <cellStyle name="Normal 7 9" xfId="42659" xr:uid="{00000000-0005-0000-0000-000068A60000}"/>
    <cellStyle name="Normal 7 9 2" xfId="42660" xr:uid="{00000000-0005-0000-0000-000069A60000}"/>
    <cellStyle name="Normal 7_BSD10" xfId="42661" xr:uid="{00000000-0005-0000-0000-00006AA60000}"/>
    <cellStyle name="Normal 70" xfId="99" xr:uid="{00000000-0005-0000-0000-00006BA60000}"/>
    <cellStyle name="Normal 70 2" xfId="42662" xr:uid="{00000000-0005-0000-0000-00006CA60000}"/>
    <cellStyle name="Normal 70 2 2" xfId="42663" xr:uid="{00000000-0005-0000-0000-00006DA60000}"/>
    <cellStyle name="Normal 70 2 3" xfId="42664" xr:uid="{00000000-0005-0000-0000-00006EA60000}"/>
    <cellStyle name="Normal 70 2 4" xfId="42665" xr:uid="{00000000-0005-0000-0000-00006FA60000}"/>
    <cellStyle name="Normal 70 3" xfId="42666" xr:uid="{00000000-0005-0000-0000-000070A60000}"/>
    <cellStyle name="Normal 70 4" xfId="42667" xr:uid="{00000000-0005-0000-0000-000071A60000}"/>
    <cellStyle name="Normal 70 5" xfId="42668" xr:uid="{00000000-0005-0000-0000-000072A60000}"/>
    <cellStyle name="Normal 700" xfId="42669" xr:uid="{00000000-0005-0000-0000-000073A60000}"/>
    <cellStyle name="Normal 701" xfId="42670" xr:uid="{00000000-0005-0000-0000-000074A60000}"/>
    <cellStyle name="Normal 702" xfId="42671" xr:uid="{00000000-0005-0000-0000-000075A60000}"/>
    <cellStyle name="Normal 703" xfId="42672" xr:uid="{00000000-0005-0000-0000-000076A60000}"/>
    <cellStyle name="Normal 704" xfId="42673" xr:uid="{00000000-0005-0000-0000-000077A60000}"/>
    <cellStyle name="Normal 705" xfId="42674" xr:uid="{00000000-0005-0000-0000-000078A60000}"/>
    <cellStyle name="Normal 706" xfId="42675" xr:uid="{00000000-0005-0000-0000-000079A60000}"/>
    <cellStyle name="Normal 707" xfId="42676" xr:uid="{00000000-0005-0000-0000-00007AA60000}"/>
    <cellStyle name="Normal 708" xfId="42677" xr:uid="{00000000-0005-0000-0000-00007BA60000}"/>
    <cellStyle name="Normal 709" xfId="42678" xr:uid="{00000000-0005-0000-0000-00007CA60000}"/>
    <cellStyle name="Normal 71" xfId="247" xr:uid="{00000000-0005-0000-0000-00007DA60000}"/>
    <cellStyle name="Normal 71 2" xfId="42679" xr:uid="{00000000-0005-0000-0000-00007EA60000}"/>
    <cellStyle name="Normal 71 2 2" xfId="42680" xr:uid="{00000000-0005-0000-0000-00007FA60000}"/>
    <cellStyle name="Normal 71 2 3" xfId="42681" xr:uid="{00000000-0005-0000-0000-000080A60000}"/>
    <cellStyle name="Normal 71 2 4" xfId="42682" xr:uid="{00000000-0005-0000-0000-000081A60000}"/>
    <cellStyle name="Normal 71 3" xfId="42683" xr:uid="{00000000-0005-0000-0000-000082A60000}"/>
    <cellStyle name="Normal 71 4" xfId="42684" xr:uid="{00000000-0005-0000-0000-000083A60000}"/>
    <cellStyle name="Normal 71 5" xfId="42685" xr:uid="{00000000-0005-0000-0000-000084A60000}"/>
    <cellStyle name="Normal 710" xfId="42686" xr:uid="{00000000-0005-0000-0000-000085A60000}"/>
    <cellStyle name="Normal 711" xfId="42687" xr:uid="{00000000-0005-0000-0000-000086A60000}"/>
    <cellStyle name="Normal 712" xfId="42688" xr:uid="{00000000-0005-0000-0000-000087A60000}"/>
    <cellStyle name="Normal 713" xfId="42689" xr:uid="{00000000-0005-0000-0000-000088A60000}"/>
    <cellStyle name="Normal 714" xfId="42690" xr:uid="{00000000-0005-0000-0000-000089A60000}"/>
    <cellStyle name="Normal 715" xfId="42691" xr:uid="{00000000-0005-0000-0000-00008AA60000}"/>
    <cellStyle name="Normal 716" xfId="42692" xr:uid="{00000000-0005-0000-0000-00008BA60000}"/>
    <cellStyle name="Normal 717" xfId="42693" xr:uid="{00000000-0005-0000-0000-00008CA60000}"/>
    <cellStyle name="Normal 718" xfId="42694" xr:uid="{00000000-0005-0000-0000-00008DA60000}"/>
    <cellStyle name="Normal 719" xfId="42695" xr:uid="{00000000-0005-0000-0000-00008EA60000}"/>
    <cellStyle name="Normal 72" xfId="248" xr:uid="{00000000-0005-0000-0000-00008FA60000}"/>
    <cellStyle name="Normal 72 2" xfId="42696" xr:uid="{00000000-0005-0000-0000-000090A60000}"/>
    <cellStyle name="Normal 72 2 2" xfId="42697" xr:uid="{00000000-0005-0000-0000-000091A60000}"/>
    <cellStyle name="Normal 72 2 3" xfId="42698" xr:uid="{00000000-0005-0000-0000-000092A60000}"/>
    <cellStyle name="Normal 72 2 4" xfId="42699" xr:uid="{00000000-0005-0000-0000-000093A60000}"/>
    <cellStyle name="Normal 72 3" xfId="42700" xr:uid="{00000000-0005-0000-0000-000094A60000}"/>
    <cellStyle name="Normal 72 4" xfId="42701" xr:uid="{00000000-0005-0000-0000-000095A60000}"/>
    <cellStyle name="Normal 72 5" xfId="42702" xr:uid="{00000000-0005-0000-0000-000096A60000}"/>
    <cellStyle name="Normal 720" xfId="42703" xr:uid="{00000000-0005-0000-0000-000097A60000}"/>
    <cellStyle name="Normal 721" xfId="42704" xr:uid="{00000000-0005-0000-0000-000098A60000}"/>
    <cellStyle name="Normal 722" xfId="42705" xr:uid="{00000000-0005-0000-0000-000099A60000}"/>
    <cellStyle name="Normal 723" xfId="42706" xr:uid="{00000000-0005-0000-0000-00009AA60000}"/>
    <cellStyle name="Normal 724" xfId="42707" xr:uid="{00000000-0005-0000-0000-00009BA60000}"/>
    <cellStyle name="Normal 725" xfId="42708" xr:uid="{00000000-0005-0000-0000-00009CA60000}"/>
    <cellStyle name="Normal 726" xfId="42709" xr:uid="{00000000-0005-0000-0000-00009DA60000}"/>
    <cellStyle name="Normal 727" xfId="42710" xr:uid="{00000000-0005-0000-0000-00009EA60000}"/>
    <cellStyle name="Normal 728" xfId="42711" xr:uid="{00000000-0005-0000-0000-00009FA60000}"/>
    <cellStyle name="Normal 729" xfId="42712" xr:uid="{00000000-0005-0000-0000-0000A0A60000}"/>
    <cellStyle name="Normal 73" xfId="249" xr:uid="{00000000-0005-0000-0000-0000A1A60000}"/>
    <cellStyle name="Normal 73 10" xfId="42713" xr:uid="{00000000-0005-0000-0000-0000A2A60000}"/>
    <cellStyle name="Normal 73 2" xfId="42714" xr:uid="{00000000-0005-0000-0000-0000A3A60000}"/>
    <cellStyle name="Normal 73 2 2" xfId="42715" xr:uid="{00000000-0005-0000-0000-0000A4A60000}"/>
    <cellStyle name="Normal 73 2 2 2" xfId="42716" xr:uid="{00000000-0005-0000-0000-0000A5A60000}"/>
    <cellStyle name="Normal 73 2 2 2 2" xfId="42717" xr:uid="{00000000-0005-0000-0000-0000A6A60000}"/>
    <cellStyle name="Normal 73 2 2 2 2 2" xfId="42718" xr:uid="{00000000-0005-0000-0000-0000A7A60000}"/>
    <cellStyle name="Normal 73 2 2 2 2 2 2" xfId="42719" xr:uid="{00000000-0005-0000-0000-0000A8A60000}"/>
    <cellStyle name="Normal 73 2 2 2 2 2 2 2" xfId="42720" xr:uid="{00000000-0005-0000-0000-0000A9A60000}"/>
    <cellStyle name="Normal 73 2 2 2 2 2 3" xfId="42721" xr:uid="{00000000-0005-0000-0000-0000AAA60000}"/>
    <cellStyle name="Normal 73 2 2 2 2 3" xfId="42722" xr:uid="{00000000-0005-0000-0000-0000ABA60000}"/>
    <cellStyle name="Normal 73 2 2 2 2 3 2" xfId="42723" xr:uid="{00000000-0005-0000-0000-0000ACA60000}"/>
    <cellStyle name="Normal 73 2 2 2 2 4" xfId="42724" xr:uid="{00000000-0005-0000-0000-0000ADA60000}"/>
    <cellStyle name="Normal 73 2 2 2 3" xfId="42725" xr:uid="{00000000-0005-0000-0000-0000AEA60000}"/>
    <cellStyle name="Normal 73 2 2 2 3 2" xfId="42726" xr:uid="{00000000-0005-0000-0000-0000AFA60000}"/>
    <cellStyle name="Normal 73 2 2 2 3 2 2" xfId="42727" xr:uid="{00000000-0005-0000-0000-0000B0A60000}"/>
    <cellStyle name="Normal 73 2 2 2 3 2 2 2" xfId="42728" xr:uid="{00000000-0005-0000-0000-0000B1A60000}"/>
    <cellStyle name="Normal 73 2 2 2 3 2 3" xfId="42729" xr:uid="{00000000-0005-0000-0000-0000B2A60000}"/>
    <cellStyle name="Normal 73 2 2 2 3 3" xfId="42730" xr:uid="{00000000-0005-0000-0000-0000B3A60000}"/>
    <cellStyle name="Normal 73 2 2 2 3 3 2" xfId="42731" xr:uid="{00000000-0005-0000-0000-0000B4A60000}"/>
    <cellStyle name="Normal 73 2 2 2 3 4" xfId="42732" xr:uid="{00000000-0005-0000-0000-0000B5A60000}"/>
    <cellStyle name="Normal 73 2 2 2 4" xfId="42733" xr:uid="{00000000-0005-0000-0000-0000B6A60000}"/>
    <cellStyle name="Normal 73 2 2 2 4 2" xfId="42734" xr:uid="{00000000-0005-0000-0000-0000B7A60000}"/>
    <cellStyle name="Normal 73 2 2 2 4 2 2" xfId="42735" xr:uid="{00000000-0005-0000-0000-0000B8A60000}"/>
    <cellStyle name="Normal 73 2 2 2 4 3" xfId="42736" xr:uid="{00000000-0005-0000-0000-0000B9A60000}"/>
    <cellStyle name="Normal 73 2 2 2 5" xfId="42737" xr:uid="{00000000-0005-0000-0000-0000BAA60000}"/>
    <cellStyle name="Normal 73 2 2 2 5 2" xfId="42738" xr:uid="{00000000-0005-0000-0000-0000BBA60000}"/>
    <cellStyle name="Normal 73 2 2 2 5 2 2" xfId="42739" xr:uid="{00000000-0005-0000-0000-0000BCA60000}"/>
    <cellStyle name="Normal 73 2 2 2 5 3" xfId="42740" xr:uid="{00000000-0005-0000-0000-0000BDA60000}"/>
    <cellStyle name="Normal 73 2 2 2 6" xfId="42741" xr:uid="{00000000-0005-0000-0000-0000BEA60000}"/>
    <cellStyle name="Normal 73 2 2 2 6 2" xfId="42742" xr:uid="{00000000-0005-0000-0000-0000BFA60000}"/>
    <cellStyle name="Normal 73 2 2 2 7" xfId="42743" xr:uid="{00000000-0005-0000-0000-0000C0A60000}"/>
    <cellStyle name="Normal 73 2 2 3" xfId="42744" xr:uid="{00000000-0005-0000-0000-0000C1A60000}"/>
    <cellStyle name="Normal 73 2 2 3 2" xfId="42745" xr:uid="{00000000-0005-0000-0000-0000C2A60000}"/>
    <cellStyle name="Normal 73 2 2 3 2 2" xfId="42746" xr:uid="{00000000-0005-0000-0000-0000C3A60000}"/>
    <cellStyle name="Normal 73 2 2 3 2 2 2" xfId="42747" xr:uid="{00000000-0005-0000-0000-0000C4A60000}"/>
    <cellStyle name="Normal 73 2 2 3 2 3" xfId="42748" xr:uid="{00000000-0005-0000-0000-0000C5A60000}"/>
    <cellStyle name="Normal 73 2 2 3 3" xfId="42749" xr:uid="{00000000-0005-0000-0000-0000C6A60000}"/>
    <cellStyle name="Normal 73 2 2 3 3 2" xfId="42750" xr:uid="{00000000-0005-0000-0000-0000C7A60000}"/>
    <cellStyle name="Normal 73 2 2 3 3 2 2" xfId="42751" xr:uid="{00000000-0005-0000-0000-0000C8A60000}"/>
    <cellStyle name="Normal 73 2 2 3 3 3" xfId="42752" xr:uid="{00000000-0005-0000-0000-0000C9A60000}"/>
    <cellStyle name="Normal 73 2 2 3 4" xfId="42753" xr:uid="{00000000-0005-0000-0000-0000CAA60000}"/>
    <cellStyle name="Normal 73 2 2 3 4 2" xfId="42754" xr:uid="{00000000-0005-0000-0000-0000CBA60000}"/>
    <cellStyle name="Normal 73 2 2 3 5" xfId="42755" xr:uid="{00000000-0005-0000-0000-0000CCA60000}"/>
    <cellStyle name="Normal 73 2 2 4" xfId="42756" xr:uid="{00000000-0005-0000-0000-0000CDA60000}"/>
    <cellStyle name="Normal 73 2 2 4 2" xfId="42757" xr:uid="{00000000-0005-0000-0000-0000CEA60000}"/>
    <cellStyle name="Normal 73 2 2 4 2 2" xfId="42758" xr:uid="{00000000-0005-0000-0000-0000CFA60000}"/>
    <cellStyle name="Normal 73 2 2 4 2 2 2" xfId="42759" xr:uid="{00000000-0005-0000-0000-0000D0A60000}"/>
    <cellStyle name="Normal 73 2 2 4 2 3" xfId="42760" xr:uid="{00000000-0005-0000-0000-0000D1A60000}"/>
    <cellStyle name="Normal 73 2 2 4 3" xfId="42761" xr:uid="{00000000-0005-0000-0000-0000D2A60000}"/>
    <cellStyle name="Normal 73 2 2 4 3 2" xfId="42762" xr:uid="{00000000-0005-0000-0000-0000D3A60000}"/>
    <cellStyle name="Normal 73 2 2 4 4" xfId="42763" xr:uid="{00000000-0005-0000-0000-0000D4A60000}"/>
    <cellStyle name="Normal 73 2 2 5" xfId="42764" xr:uid="{00000000-0005-0000-0000-0000D5A60000}"/>
    <cellStyle name="Normal 73 2 2 5 2" xfId="42765" xr:uid="{00000000-0005-0000-0000-0000D6A60000}"/>
    <cellStyle name="Normal 73 2 2 5 2 2" xfId="42766" xr:uid="{00000000-0005-0000-0000-0000D7A60000}"/>
    <cellStyle name="Normal 73 2 2 5 3" xfId="42767" xr:uid="{00000000-0005-0000-0000-0000D8A60000}"/>
    <cellStyle name="Normal 73 2 2 6" xfId="42768" xr:uid="{00000000-0005-0000-0000-0000D9A60000}"/>
    <cellStyle name="Normal 73 2 2 6 2" xfId="42769" xr:uid="{00000000-0005-0000-0000-0000DAA60000}"/>
    <cellStyle name="Normal 73 2 2 7" xfId="42770" xr:uid="{00000000-0005-0000-0000-0000DBA60000}"/>
    <cellStyle name="Normal 73 2 3" xfId="42771" xr:uid="{00000000-0005-0000-0000-0000DCA60000}"/>
    <cellStyle name="Normal 73 2 3 2" xfId="42772" xr:uid="{00000000-0005-0000-0000-0000DDA60000}"/>
    <cellStyle name="Normal 73 2 3 2 2" xfId="42773" xr:uid="{00000000-0005-0000-0000-0000DEA60000}"/>
    <cellStyle name="Normal 73 2 3 2 2 2" xfId="42774" xr:uid="{00000000-0005-0000-0000-0000DFA60000}"/>
    <cellStyle name="Normal 73 2 3 2 2 2 2" xfId="42775" xr:uid="{00000000-0005-0000-0000-0000E0A60000}"/>
    <cellStyle name="Normal 73 2 3 2 2 3" xfId="42776" xr:uid="{00000000-0005-0000-0000-0000E1A60000}"/>
    <cellStyle name="Normal 73 2 3 2 3" xfId="42777" xr:uid="{00000000-0005-0000-0000-0000E2A60000}"/>
    <cellStyle name="Normal 73 2 3 2 3 2" xfId="42778" xr:uid="{00000000-0005-0000-0000-0000E3A60000}"/>
    <cellStyle name="Normal 73 2 3 2 4" xfId="42779" xr:uid="{00000000-0005-0000-0000-0000E4A60000}"/>
    <cellStyle name="Normal 73 2 3 3" xfId="42780" xr:uid="{00000000-0005-0000-0000-0000E5A60000}"/>
    <cellStyle name="Normal 73 2 3 3 2" xfId="42781" xr:uid="{00000000-0005-0000-0000-0000E6A60000}"/>
    <cellStyle name="Normal 73 2 3 3 2 2" xfId="42782" xr:uid="{00000000-0005-0000-0000-0000E7A60000}"/>
    <cellStyle name="Normal 73 2 3 3 3" xfId="42783" xr:uid="{00000000-0005-0000-0000-0000E8A60000}"/>
    <cellStyle name="Normal 73 2 3 4" xfId="42784" xr:uid="{00000000-0005-0000-0000-0000E9A60000}"/>
    <cellStyle name="Normal 73 2 3 4 2" xfId="42785" xr:uid="{00000000-0005-0000-0000-0000EAA60000}"/>
    <cellStyle name="Normal 73 2 3 5" xfId="42786" xr:uid="{00000000-0005-0000-0000-0000EBA60000}"/>
    <cellStyle name="Normal 73 2 4" xfId="42787" xr:uid="{00000000-0005-0000-0000-0000ECA60000}"/>
    <cellStyle name="Normal 73 2 4 2" xfId="42788" xr:uid="{00000000-0005-0000-0000-0000EDA60000}"/>
    <cellStyle name="Normal 73 2 4 2 2" xfId="42789" xr:uid="{00000000-0005-0000-0000-0000EEA60000}"/>
    <cellStyle name="Normal 73 2 4 2 2 2" xfId="42790" xr:uid="{00000000-0005-0000-0000-0000EFA60000}"/>
    <cellStyle name="Normal 73 2 4 2 3" xfId="42791" xr:uid="{00000000-0005-0000-0000-0000F0A60000}"/>
    <cellStyle name="Normal 73 2 4 3" xfId="42792" xr:uid="{00000000-0005-0000-0000-0000F1A60000}"/>
    <cellStyle name="Normal 73 2 4 3 2" xfId="42793" xr:uid="{00000000-0005-0000-0000-0000F2A60000}"/>
    <cellStyle name="Normal 73 2 4 4" xfId="42794" xr:uid="{00000000-0005-0000-0000-0000F3A60000}"/>
    <cellStyle name="Normal 73 2 5" xfId="42795" xr:uid="{00000000-0005-0000-0000-0000F4A60000}"/>
    <cellStyle name="Normal 73 2 5 2" xfId="42796" xr:uid="{00000000-0005-0000-0000-0000F5A60000}"/>
    <cellStyle name="Normal 73 2 5 2 2" xfId="42797" xr:uid="{00000000-0005-0000-0000-0000F6A60000}"/>
    <cellStyle name="Normal 73 2 5 2 2 2" xfId="42798" xr:uid="{00000000-0005-0000-0000-0000F7A60000}"/>
    <cellStyle name="Normal 73 2 5 2 3" xfId="42799" xr:uid="{00000000-0005-0000-0000-0000F8A60000}"/>
    <cellStyle name="Normal 73 2 5 3" xfId="42800" xr:uid="{00000000-0005-0000-0000-0000F9A60000}"/>
    <cellStyle name="Normal 73 2 5 3 2" xfId="42801" xr:uid="{00000000-0005-0000-0000-0000FAA60000}"/>
    <cellStyle name="Normal 73 2 5 4" xfId="42802" xr:uid="{00000000-0005-0000-0000-0000FBA60000}"/>
    <cellStyle name="Normal 73 2 6" xfId="42803" xr:uid="{00000000-0005-0000-0000-0000FCA60000}"/>
    <cellStyle name="Normal 73 2 6 2" xfId="42804" xr:uid="{00000000-0005-0000-0000-0000FDA60000}"/>
    <cellStyle name="Normal 73 2 6 2 2" xfId="42805" xr:uid="{00000000-0005-0000-0000-0000FEA60000}"/>
    <cellStyle name="Normal 73 2 6 2 2 2" xfId="42806" xr:uid="{00000000-0005-0000-0000-0000FFA60000}"/>
    <cellStyle name="Normal 73 2 6 2 3" xfId="42807" xr:uid="{00000000-0005-0000-0000-000000A70000}"/>
    <cellStyle name="Normal 73 2 6 3" xfId="42808" xr:uid="{00000000-0005-0000-0000-000001A70000}"/>
    <cellStyle name="Normal 73 2 6 3 2" xfId="42809" xr:uid="{00000000-0005-0000-0000-000002A70000}"/>
    <cellStyle name="Normal 73 2 6 4" xfId="42810" xr:uid="{00000000-0005-0000-0000-000003A70000}"/>
    <cellStyle name="Normal 73 2 7" xfId="42811" xr:uid="{00000000-0005-0000-0000-000004A70000}"/>
    <cellStyle name="Normal 73 2 7 2" xfId="42812" xr:uid="{00000000-0005-0000-0000-000005A70000}"/>
    <cellStyle name="Normal 73 2 7 2 2" xfId="42813" xr:uid="{00000000-0005-0000-0000-000006A70000}"/>
    <cellStyle name="Normal 73 2 7 3" xfId="42814" xr:uid="{00000000-0005-0000-0000-000007A70000}"/>
    <cellStyle name="Normal 73 2 8" xfId="42815" xr:uid="{00000000-0005-0000-0000-000008A70000}"/>
    <cellStyle name="Normal 73 2 8 2" xfId="42816" xr:uid="{00000000-0005-0000-0000-000009A70000}"/>
    <cellStyle name="Normal 73 2 9" xfId="42817" xr:uid="{00000000-0005-0000-0000-00000AA70000}"/>
    <cellStyle name="Normal 73 3" xfId="42818" xr:uid="{00000000-0005-0000-0000-00000BA70000}"/>
    <cellStyle name="Normal 73 3 2" xfId="42819" xr:uid="{00000000-0005-0000-0000-00000CA70000}"/>
    <cellStyle name="Normal 73 3 2 2" xfId="42820" xr:uid="{00000000-0005-0000-0000-00000DA70000}"/>
    <cellStyle name="Normal 73 3 2 2 2" xfId="42821" xr:uid="{00000000-0005-0000-0000-00000EA70000}"/>
    <cellStyle name="Normal 73 3 2 2 2 2" xfId="42822" xr:uid="{00000000-0005-0000-0000-00000FA70000}"/>
    <cellStyle name="Normal 73 3 2 2 2 2 2" xfId="42823" xr:uid="{00000000-0005-0000-0000-000010A70000}"/>
    <cellStyle name="Normal 73 3 2 2 2 3" xfId="42824" xr:uid="{00000000-0005-0000-0000-000011A70000}"/>
    <cellStyle name="Normal 73 3 2 2 3" xfId="42825" xr:uid="{00000000-0005-0000-0000-000012A70000}"/>
    <cellStyle name="Normal 73 3 2 2 3 2" xfId="42826" xr:uid="{00000000-0005-0000-0000-000013A70000}"/>
    <cellStyle name="Normal 73 3 2 2 4" xfId="42827" xr:uid="{00000000-0005-0000-0000-000014A70000}"/>
    <cellStyle name="Normal 73 3 2 3" xfId="42828" xr:uid="{00000000-0005-0000-0000-000015A70000}"/>
    <cellStyle name="Normal 73 3 2 3 2" xfId="42829" xr:uid="{00000000-0005-0000-0000-000016A70000}"/>
    <cellStyle name="Normal 73 3 2 3 2 2" xfId="42830" xr:uid="{00000000-0005-0000-0000-000017A70000}"/>
    <cellStyle name="Normal 73 3 2 3 3" xfId="42831" xr:uid="{00000000-0005-0000-0000-000018A70000}"/>
    <cellStyle name="Normal 73 3 2 4" xfId="42832" xr:uid="{00000000-0005-0000-0000-000019A70000}"/>
    <cellStyle name="Normal 73 3 2 4 2" xfId="42833" xr:uid="{00000000-0005-0000-0000-00001AA70000}"/>
    <cellStyle name="Normal 73 3 2 4 2 2" xfId="42834" xr:uid="{00000000-0005-0000-0000-00001BA70000}"/>
    <cellStyle name="Normal 73 3 2 4 3" xfId="42835" xr:uid="{00000000-0005-0000-0000-00001CA70000}"/>
    <cellStyle name="Normal 73 3 2 5" xfId="42836" xr:uid="{00000000-0005-0000-0000-00001DA70000}"/>
    <cellStyle name="Normal 73 3 2 5 2" xfId="42837" xr:uid="{00000000-0005-0000-0000-00001EA70000}"/>
    <cellStyle name="Normal 73 3 2 6" xfId="42838" xr:uid="{00000000-0005-0000-0000-00001FA70000}"/>
    <cellStyle name="Normal 73 3 3" xfId="42839" xr:uid="{00000000-0005-0000-0000-000020A70000}"/>
    <cellStyle name="Normal 73 3 3 2" xfId="42840" xr:uid="{00000000-0005-0000-0000-000021A70000}"/>
    <cellStyle name="Normal 73 3 3 2 2" xfId="42841" xr:uid="{00000000-0005-0000-0000-000022A70000}"/>
    <cellStyle name="Normal 73 3 3 2 2 2" xfId="42842" xr:uid="{00000000-0005-0000-0000-000023A70000}"/>
    <cellStyle name="Normal 73 3 3 2 3" xfId="42843" xr:uid="{00000000-0005-0000-0000-000024A70000}"/>
    <cellStyle name="Normal 73 3 3 3" xfId="42844" xr:uid="{00000000-0005-0000-0000-000025A70000}"/>
    <cellStyle name="Normal 73 3 3 3 2" xfId="42845" xr:uid="{00000000-0005-0000-0000-000026A70000}"/>
    <cellStyle name="Normal 73 3 3 4" xfId="42846" xr:uid="{00000000-0005-0000-0000-000027A70000}"/>
    <cellStyle name="Normal 73 3 4" xfId="42847" xr:uid="{00000000-0005-0000-0000-000028A70000}"/>
    <cellStyle name="Normal 73 3 4 2" xfId="42848" xr:uid="{00000000-0005-0000-0000-000029A70000}"/>
    <cellStyle name="Normal 73 3 4 2 2" xfId="42849" xr:uid="{00000000-0005-0000-0000-00002AA70000}"/>
    <cellStyle name="Normal 73 3 4 2 2 2" xfId="42850" xr:uid="{00000000-0005-0000-0000-00002BA70000}"/>
    <cellStyle name="Normal 73 3 4 2 3" xfId="42851" xr:uid="{00000000-0005-0000-0000-00002CA70000}"/>
    <cellStyle name="Normal 73 3 4 3" xfId="42852" xr:uid="{00000000-0005-0000-0000-00002DA70000}"/>
    <cellStyle name="Normal 73 3 4 3 2" xfId="42853" xr:uid="{00000000-0005-0000-0000-00002EA70000}"/>
    <cellStyle name="Normal 73 3 4 4" xfId="42854" xr:uid="{00000000-0005-0000-0000-00002FA70000}"/>
    <cellStyle name="Normal 73 3 5" xfId="42855" xr:uid="{00000000-0005-0000-0000-000030A70000}"/>
    <cellStyle name="Normal 73 3 5 2" xfId="42856" xr:uid="{00000000-0005-0000-0000-000031A70000}"/>
    <cellStyle name="Normal 73 3 5 2 2" xfId="42857" xr:uid="{00000000-0005-0000-0000-000032A70000}"/>
    <cellStyle name="Normal 73 3 5 2 2 2" xfId="42858" xr:uid="{00000000-0005-0000-0000-000033A70000}"/>
    <cellStyle name="Normal 73 3 5 2 3" xfId="42859" xr:uid="{00000000-0005-0000-0000-000034A70000}"/>
    <cellStyle name="Normal 73 3 5 3" xfId="42860" xr:uid="{00000000-0005-0000-0000-000035A70000}"/>
    <cellStyle name="Normal 73 3 5 3 2" xfId="42861" xr:uid="{00000000-0005-0000-0000-000036A70000}"/>
    <cellStyle name="Normal 73 3 5 4" xfId="42862" xr:uid="{00000000-0005-0000-0000-000037A70000}"/>
    <cellStyle name="Normal 73 3 6" xfId="42863" xr:uid="{00000000-0005-0000-0000-000038A70000}"/>
    <cellStyle name="Normal 73 3 6 2" xfId="42864" xr:uid="{00000000-0005-0000-0000-000039A70000}"/>
    <cellStyle name="Normal 73 3 6 2 2" xfId="42865" xr:uid="{00000000-0005-0000-0000-00003AA70000}"/>
    <cellStyle name="Normal 73 3 6 3" xfId="42866" xr:uid="{00000000-0005-0000-0000-00003BA70000}"/>
    <cellStyle name="Normal 73 3 7" xfId="42867" xr:uid="{00000000-0005-0000-0000-00003CA70000}"/>
    <cellStyle name="Normal 73 3 7 2" xfId="42868" xr:uid="{00000000-0005-0000-0000-00003DA70000}"/>
    <cellStyle name="Normal 73 3 7 2 2" xfId="42869" xr:uid="{00000000-0005-0000-0000-00003EA70000}"/>
    <cellStyle name="Normal 73 3 7 3" xfId="42870" xr:uid="{00000000-0005-0000-0000-00003FA70000}"/>
    <cellStyle name="Normal 73 3 8" xfId="42871" xr:uid="{00000000-0005-0000-0000-000040A70000}"/>
    <cellStyle name="Normal 73 3 8 2" xfId="42872" xr:uid="{00000000-0005-0000-0000-000041A70000}"/>
    <cellStyle name="Normal 73 3 9" xfId="42873" xr:uid="{00000000-0005-0000-0000-000042A70000}"/>
    <cellStyle name="Normal 73 4" xfId="42874" xr:uid="{00000000-0005-0000-0000-000043A70000}"/>
    <cellStyle name="Normal 73 4 2" xfId="42875" xr:uid="{00000000-0005-0000-0000-000044A70000}"/>
    <cellStyle name="Normal 73 4 2 2" xfId="42876" xr:uid="{00000000-0005-0000-0000-000045A70000}"/>
    <cellStyle name="Normal 73 4 2 2 2" xfId="42877" xr:uid="{00000000-0005-0000-0000-000046A70000}"/>
    <cellStyle name="Normal 73 4 2 2 2 2" xfId="42878" xr:uid="{00000000-0005-0000-0000-000047A70000}"/>
    <cellStyle name="Normal 73 4 2 2 3" xfId="42879" xr:uid="{00000000-0005-0000-0000-000048A70000}"/>
    <cellStyle name="Normal 73 4 2 3" xfId="42880" xr:uid="{00000000-0005-0000-0000-000049A70000}"/>
    <cellStyle name="Normal 73 4 2 3 2" xfId="42881" xr:uid="{00000000-0005-0000-0000-00004AA70000}"/>
    <cellStyle name="Normal 73 4 2 4" xfId="42882" xr:uid="{00000000-0005-0000-0000-00004BA70000}"/>
    <cellStyle name="Normal 73 4 3" xfId="42883" xr:uid="{00000000-0005-0000-0000-00004CA70000}"/>
    <cellStyle name="Normal 73 4 3 2" xfId="42884" xr:uid="{00000000-0005-0000-0000-00004DA70000}"/>
    <cellStyle name="Normal 73 4 3 2 2" xfId="42885" xr:uid="{00000000-0005-0000-0000-00004EA70000}"/>
    <cellStyle name="Normal 73 4 3 2 2 2" xfId="42886" xr:uid="{00000000-0005-0000-0000-00004FA70000}"/>
    <cellStyle name="Normal 73 4 3 2 3" xfId="42887" xr:uid="{00000000-0005-0000-0000-000050A70000}"/>
    <cellStyle name="Normal 73 4 3 3" xfId="42888" xr:uid="{00000000-0005-0000-0000-000051A70000}"/>
    <cellStyle name="Normal 73 4 3 3 2" xfId="42889" xr:uid="{00000000-0005-0000-0000-000052A70000}"/>
    <cellStyle name="Normal 73 4 3 4" xfId="42890" xr:uid="{00000000-0005-0000-0000-000053A70000}"/>
    <cellStyle name="Normal 73 4 4" xfId="42891" xr:uid="{00000000-0005-0000-0000-000054A70000}"/>
    <cellStyle name="Normal 73 4 4 2" xfId="42892" xr:uid="{00000000-0005-0000-0000-000055A70000}"/>
    <cellStyle name="Normal 73 4 4 2 2" xfId="42893" xr:uid="{00000000-0005-0000-0000-000056A70000}"/>
    <cellStyle name="Normal 73 4 4 2 2 2" xfId="42894" xr:uid="{00000000-0005-0000-0000-000057A70000}"/>
    <cellStyle name="Normal 73 4 4 2 3" xfId="42895" xr:uid="{00000000-0005-0000-0000-000058A70000}"/>
    <cellStyle name="Normal 73 4 4 3" xfId="42896" xr:uid="{00000000-0005-0000-0000-000059A70000}"/>
    <cellStyle name="Normal 73 4 4 3 2" xfId="42897" xr:uid="{00000000-0005-0000-0000-00005AA70000}"/>
    <cellStyle name="Normal 73 4 4 4" xfId="42898" xr:uid="{00000000-0005-0000-0000-00005BA70000}"/>
    <cellStyle name="Normal 73 4 5" xfId="42899" xr:uid="{00000000-0005-0000-0000-00005CA70000}"/>
    <cellStyle name="Normal 73 4 5 2" xfId="42900" xr:uid="{00000000-0005-0000-0000-00005DA70000}"/>
    <cellStyle name="Normal 73 4 5 2 2" xfId="42901" xr:uid="{00000000-0005-0000-0000-00005EA70000}"/>
    <cellStyle name="Normal 73 4 5 3" xfId="42902" xr:uid="{00000000-0005-0000-0000-00005FA70000}"/>
    <cellStyle name="Normal 73 4 6" xfId="42903" xr:uid="{00000000-0005-0000-0000-000060A70000}"/>
    <cellStyle name="Normal 73 4 6 2" xfId="42904" xr:uid="{00000000-0005-0000-0000-000061A70000}"/>
    <cellStyle name="Normal 73 4 6 2 2" xfId="42905" xr:uid="{00000000-0005-0000-0000-000062A70000}"/>
    <cellStyle name="Normal 73 4 6 3" xfId="42906" xr:uid="{00000000-0005-0000-0000-000063A70000}"/>
    <cellStyle name="Normal 73 4 7" xfId="42907" xr:uid="{00000000-0005-0000-0000-000064A70000}"/>
    <cellStyle name="Normal 73 4 7 2" xfId="42908" xr:uid="{00000000-0005-0000-0000-000065A70000}"/>
    <cellStyle name="Normal 73 4 8" xfId="42909" xr:uid="{00000000-0005-0000-0000-000066A70000}"/>
    <cellStyle name="Normal 73 5" xfId="42910" xr:uid="{00000000-0005-0000-0000-000067A70000}"/>
    <cellStyle name="Normal 73 5 2" xfId="42911" xr:uid="{00000000-0005-0000-0000-000068A70000}"/>
    <cellStyle name="Normal 73 5 2 2" xfId="42912" xr:uid="{00000000-0005-0000-0000-000069A70000}"/>
    <cellStyle name="Normal 73 5 2 2 2" xfId="42913" xr:uid="{00000000-0005-0000-0000-00006AA70000}"/>
    <cellStyle name="Normal 73 5 2 3" xfId="42914" xr:uid="{00000000-0005-0000-0000-00006BA70000}"/>
    <cellStyle name="Normal 73 5 3" xfId="42915" xr:uid="{00000000-0005-0000-0000-00006CA70000}"/>
    <cellStyle name="Normal 73 5 3 2" xfId="42916" xr:uid="{00000000-0005-0000-0000-00006DA70000}"/>
    <cellStyle name="Normal 73 5 4" xfId="42917" xr:uid="{00000000-0005-0000-0000-00006EA70000}"/>
    <cellStyle name="Normal 73 6" xfId="42918" xr:uid="{00000000-0005-0000-0000-00006FA70000}"/>
    <cellStyle name="Normal 73 6 2" xfId="42919" xr:uid="{00000000-0005-0000-0000-000070A70000}"/>
    <cellStyle name="Normal 73 6 2 2" xfId="42920" xr:uid="{00000000-0005-0000-0000-000071A70000}"/>
    <cellStyle name="Normal 73 6 2 2 2" xfId="42921" xr:uid="{00000000-0005-0000-0000-000072A70000}"/>
    <cellStyle name="Normal 73 6 2 3" xfId="42922" xr:uid="{00000000-0005-0000-0000-000073A70000}"/>
    <cellStyle name="Normal 73 6 3" xfId="42923" xr:uid="{00000000-0005-0000-0000-000074A70000}"/>
    <cellStyle name="Normal 73 6 3 2" xfId="42924" xr:uid="{00000000-0005-0000-0000-000075A70000}"/>
    <cellStyle name="Normal 73 6 4" xfId="42925" xr:uid="{00000000-0005-0000-0000-000076A70000}"/>
    <cellStyle name="Normal 73 7" xfId="42926" xr:uid="{00000000-0005-0000-0000-000077A70000}"/>
    <cellStyle name="Normal 73 7 2" xfId="42927" xr:uid="{00000000-0005-0000-0000-000078A70000}"/>
    <cellStyle name="Normal 73 7 2 2" xfId="42928" xr:uid="{00000000-0005-0000-0000-000079A70000}"/>
    <cellStyle name="Normal 73 7 2 2 2" xfId="42929" xr:uid="{00000000-0005-0000-0000-00007AA70000}"/>
    <cellStyle name="Normal 73 7 2 3" xfId="42930" xr:uid="{00000000-0005-0000-0000-00007BA70000}"/>
    <cellStyle name="Normal 73 7 3" xfId="42931" xr:uid="{00000000-0005-0000-0000-00007CA70000}"/>
    <cellStyle name="Normal 73 7 3 2" xfId="42932" xr:uid="{00000000-0005-0000-0000-00007DA70000}"/>
    <cellStyle name="Normal 73 7 4" xfId="42933" xr:uid="{00000000-0005-0000-0000-00007EA70000}"/>
    <cellStyle name="Normal 73 8" xfId="42934" xr:uid="{00000000-0005-0000-0000-00007FA70000}"/>
    <cellStyle name="Normal 73 8 2" xfId="42935" xr:uid="{00000000-0005-0000-0000-000080A70000}"/>
    <cellStyle name="Normal 73 8 2 2" xfId="42936" xr:uid="{00000000-0005-0000-0000-000081A70000}"/>
    <cellStyle name="Normal 73 8 3" xfId="42937" xr:uid="{00000000-0005-0000-0000-000082A70000}"/>
    <cellStyle name="Normal 73 9" xfId="42938" xr:uid="{00000000-0005-0000-0000-000083A70000}"/>
    <cellStyle name="Normal 73 9 2" xfId="42939" xr:uid="{00000000-0005-0000-0000-000084A70000}"/>
    <cellStyle name="Normal 730" xfId="42940" xr:uid="{00000000-0005-0000-0000-000085A70000}"/>
    <cellStyle name="Normal 731" xfId="42941" xr:uid="{00000000-0005-0000-0000-000086A70000}"/>
    <cellStyle name="Normal 732" xfId="42942" xr:uid="{00000000-0005-0000-0000-000087A70000}"/>
    <cellStyle name="Normal 733" xfId="42943" xr:uid="{00000000-0005-0000-0000-000088A70000}"/>
    <cellStyle name="Normal 734" xfId="42944" xr:uid="{00000000-0005-0000-0000-000089A70000}"/>
    <cellStyle name="Normal 735" xfId="42945" xr:uid="{00000000-0005-0000-0000-00008AA70000}"/>
    <cellStyle name="Normal 736" xfId="42946" xr:uid="{00000000-0005-0000-0000-00008BA70000}"/>
    <cellStyle name="Normal 737" xfId="42947" xr:uid="{00000000-0005-0000-0000-00008CA70000}"/>
    <cellStyle name="Normal 738" xfId="42948" xr:uid="{00000000-0005-0000-0000-00008DA70000}"/>
    <cellStyle name="Normal 739" xfId="42949" xr:uid="{00000000-0005-0000-0000-00008EA70000}"/>
    <cellStyle name="Normal 74" xfId="250" xr:uid="{00000000-0005-0000-0000-00008FA70000}"/>
    <cellStyle name="Normal 74 2" xfId="42950" xr:uid="{00000000-0005-0000-0000-000090A70000}"/>
    <cellStyle name="Normal 74 2 2" xfId="42951" xr:uid="{00000000-0005-0000-0000-000091A70000}"/>
    <cellStyle name="Normal 74 2 3" xfId="42952" xr:uid="{00000000-0005-0000-0000-000092A70000}"/>
    <cellStyle name="Normal 74 2 4" xfId="42953" xr:uid="{00000000-0005-0000-0000-000093A70000}"/>
    <cellStyle name="Normal 74 3" xfId="42954" xr:uid="{00000000-0005-0000-0000-000094A70000}"/>
    <cellStyle name="Normal 74 3 2" xfId="42955" xr:uid="{00000000-0005-0000-0000-000095A70000}"/>
    <cellStyle name="Normal 74 3 2 2" xfId="42956" xr:uid="{00000000-0005-0000-0000-000096A70000}"/>
    <cellStyle name="Normal 74 3 2 2 2" xfId="42957" xr:uid="{00000000-0005-0000-0000-000097A70000}"/>
    <cellStyle name="Normal 74 3 2 2 2 2" xfId="42958" xr:uid="{00000000-0005-0000-0000-000098A70000}"/>
    <cellStyle name="Normal 74 3 2 2 3" xfId="42959" xr:uid="{00000000-0005-0000-0000-000099A70000}"/>
    <cellStyle name="Normal 74 3 2 3" xfId="42960" xr:uid="{00000000-0005-0000-0000-00009AA70000}"/>
    <cellStyle name="Normal 74 3 2 3 2" xfId="42961" xr:uid="{00000000-0005-0000-0000-00009BA70000}"/>
    <cellStyle name="Normal 74 3 2 4" xfId="42962" xr:uid="{00000000-0005-0000-0000-00009CA70000}"/>
    <cellStyle name="Normal 74 3 3" xfId="42963" xr:uid="{00000000-0005-0000-0000-00009DA70000}"/>
    <cellStyle name="Normal 74 3 3 2" xfId="42964" xr:uid="{00000000-0005-0000-0000-00009EA70000}"/>
    <cellStyle name="Normal 74 3 3 2 2" xfId="42965" xr:uid="{00000000-0005-0000-0000-00009FA70000}"/>
    <cellStyle name="Normal 74 3 3 2 2 2" xfId="42966" xr:uid="{00000000-0005-0000-0000-0000A0A70000}"/>
    <cellStyle name="Normal 74 3 3 2 3" xfId="42967" xr:uid="{00000000-0005-0000-0000-0000A1A70000}"/>
    <cellStyle name="Normal 74 3 3 3" xfId="42968" xr:uid="{00000000-0005-0000-0000-0000A2A70000}"/>
    <cellStyle name="Normal 74 3 3 3 2" xfId="42969" xr:uid="{00000000-0005-0000-0000-0000A3A70000}"/>
    <cellStyle name="Normal 74 3 3 4" xfId="42970" xr:uid="{00000000-0005-0000-0000-0000A4A70000}"/>
    <cellStyle name="Normal 74 3 4" xfId="42971" xr:uid="{00000000-0005-0000-0000-0000A5A70000}"/>
    <cellStyle name="Normal 74 3 4 2" xfId="42972" xr:uid="{00000000-0005-0000-0000-0000A6A70000}"/>
    <cellStyle name="Normal 74 3 4 2 2" xfId="42973" xr:uid="{00000000-0005-0000-0000-0000A7A70000}"/>
    <cellStyle name="Normal 74 3 4 3" xfId="42974" xr:uid="{00000000-0005-0000-0000-0000A8A70000}"/>
    <cellStyle name="Normal 74 3 5" xfId="42975" xr:uid="{00000000-0005-0000-0000-0000A9A70000}"/>
    <cellStyle name="Normal 74 3 5 2" xfId="42976" xr:uid="{00000000-0005-0000-0000-0000AAA70000}"/>
    <cellStyle name="Normal 74 3 5 2 2" xfId="42977" xr:uid="{00000000-0005-0000-0000-0000ABA70000}"/>
    <cellStyle name="Normal 74 3 5 3" xfId="42978" xr:uid="{00000000-0005-0000-0000-0000ACA70000}"/>
    <cellStyle name="Normal 74 3 6" xfId="42979" xr:uid="{00000000-0005-0000-0000-0000ADA70000}"/>
    <cellStyle name="Normal 74 3 6 2" xfId="42980" xr:uid="{00000000-0005-0000-0000-0000AEA70000}"/>
    <cellStyle name="Normal 74 3 7" xfId="42981" xr:uid="{00000000-0005-0000-0000-0000AFA70000}"/>
    <cellStyle name="Normal 74 4" xfId="42982" xr:uid="{00000000-0005-0000-0000-0000B0A70000}"/>
    <cellStyle name="Normal 74 5" xfId="42983" xr:uid="{00000000-0005-0000-0000-0000B1A70000}"/>
    <cellStyle name="Normal 740" xfId="42984" xr:uid="{00000000-0005-0000-0000-0000B2A70000}"/>
    <cellStyle name="Normal 741" xfId="42985" xr:uid="{00000000-0005-0000-0000-0000B3A70000}"/>
    <cellStyle name="Normal 742" xfId="42986" xr:uid="{00000000-0005-0000-0000-0000B4A70000}"/>
    <cellStyle name="Normal 743" xfId="42987" xr:uid="{00000000-0005-0000-0000-0000B5A70000}"/>
    <cellStyle name="Normal 744" xfId="42988" xr:uid="{00000000-0005-0000-0000-0000B6A70000}"/>
    <cellStyle name="Normal 745" xfId="42989" xr:uid="{00000000-0005-0000-0000-0000B7A70000}"/>
    <cellStyle name="Normal 746" xfId="42990" xr:uid="{00000000-0005-0000-0000-0000B8A70000}"/>
    <cellStyle name="Normal 747" xfId="42991" xr:uid="{00000000-0005-0000-0000-0000B9A70000}"/>
    <cellStyle name="Normal 748" xfId="42992" xr:uid="{00000000-0005-0000-0000-0000BAA70000}"/>
    <cellStyle name="Normal 749" xfId="42993" xr:uid="{00000000-0005-0000-0000-0000BBA70000}"/>
    <cellStyle name="Normal 75" xfId="251" xr:uid="{00000000-0005-0000-0000-0000BCA70000}"/>
    <cellStyle name="Normal 75 2" xfId="42994" xr:uid="{00000000-0005-0000-0000-0000BDA70000}"/>
    <cellStyle name="Normal 75 2 2" xfId="42995" xr:uid="{00000000-0005-0000-0000-0000BEA70000}"/>
    <cellStyle name="Normal 75 2 2 2" xfId="42996" xr:uid="{00000000-0005-0000-0000-0000BFA70000}"/>
    <cellStyle name="Normal 75 2 2 2 2" xfId="42997" xr:uid="{00000000-0005-0000-0000-0000C0A70000}"/>
    <cellStyle name="Normal 75 2 2 2 2 2" xfId="42998" xr:uid="{00000000-0005-0000-0000-0000C1A70000}"/>
    <cellStyle name="Normal 75 2 2 2 2 2 2" xfId="42999" xr:uid="{00000000-0005-0000-0000-0000C2A70000}"/>
    <cellStyle name="Normal 75 2 2 2 2 3" xfId="43000" xr:uid="{00000000-0005-0000-0000-0000C3A70000}"/>
    <cellStyle name="Normal 75 2 2 2 3" xfId="43001" xr:uid="{00000000-0005-0000-0000-0000C4A70000}"/>
    <cellStyle name="Normal 75 2 2 2 3 2" xfId="43002" xr:uid="{00000000-0005-0000-0000-0000C5A70000}"/>
    <cellStyle name="Normal 75 2 2 2 4" xfId="43003" xr:uid="{00000000-0005-0000-0000-0000C6A70000}"/>
    <cellStyle name="Normal 75 2 2 3" xfId="43004" xr:uid="{00000000-0005-0000-0000-0000C7A70000}"/>
    <cellStyle name="Normal 75 2 2 3 2" xfId="43005" xr:uid="{00000000-0005-0000-0000-0000C8A70000}"/>
    <cellStyle name="Normal 75 2 2 3 2 2" xfId="43006" xr:uid="{00000000-0005-0000-0000-0000C9A70000}"/>
    <cellStyle name="Normal 75 2 2 3 2 2 2" xfId="43007" xr:uid="{00000000-0005-0000-0000-0000CAA70000}"/>
    <cellStyle name="Normal 75 2 2 3 2 3" xfId="43008" xr:uid="{00000000-0005-0000-0000-0000CBA70000}"/>
    <cellStyle name="Normal 75 2 2 3 3" xfId="43009" xr:uid="{00000000-0005-0000-0000-0000CCA70000}"/>
    <cellStyle name="Normal 75 2 2 3 3 2" xfId="43010" xr:uid="{00000000-0005-0000-0000-0000CDA70000}"/>
    <cellStyle name="Normal 75 2 2 3 4" xfId="43011" xr:uid="{00000000-0005-0000-0000-0000CEA70000}"/>
    <cellStyle name="Normal 75 2 2 4" xfId="43012" xr:uid="{00000000-0005-0000-0000-0000CFA70000}"/>
    <cellStyle name="Normal 75 2 2 4 2" xfId="43013" xr:uid="{00000000-0005-0000-0000-0000D0A70000}"/>
    <cellStyle name="Normal 75 2 2 4 2 2" xfId="43014" xr:uid="{00000000-0005-0000-0000-0000D1A70000}"/>
    <cellStyle name="Normal 75 2 2 4 3" xfId="43015" xr:uid="{00000000-0005-0000-0000-0000D2A70000}"/>
    <cellStyle name="Normal 75 2 2 5" xfId="43016" xr:uid="{00000000-0005-0000-0000-0000D3A70000}"/>
    <cellStyle name="Normal 75 2 2 5 2" xfId="43017" xr:uid="{00000000-0005-0000-0000-0000D4A70000}"/>
    <cellStyle name="Normal 75 2 2 6" xfId="43018" xr:uid="{00000000-0005-0000-0000-0000D5A70000}"/>
    <cellStyle name="Normal 75 2 3" xfId="43019" xr:uid="{00000000-0005-0000-0000-0000D6A70000}"/>
    <cellStyle name="Normal 75 2 3 2" xfId="43020" xr:uid="{00000000-0005-0000-0000-0000D7A70000}"/>
    <cellStyle name="Normal 75 2 3 2 2" xfId="43021" xr:uid="{00000000-0005-0000-0000-0000D8A70000}"/>
    <cellStyle name="Normal 75 2 3 2 2 2" xfId="43022" xr:uid="{00000000-0005-0000-0000-0000D9A70000}"/>
    <cellStyle name="Normal 75 2 3 2 3" xfId="43023" xr:uid="{00000000-0005-0000-0000-0000DAA70000}"/>
    <cellStyle name="Normal 75 2 3 3" xfId="43024" xr:uid="{00000000-0005-0000-0000-0000DBA70000}"/>
    <cellStyle name="Normal 75 2 3 3 2" xfId="43025" xr:uid="{00000000-0005-0000-0000-0000DCA70000}"/>
    <cellStyle name="Normal 75 2 3 4" xfId="43026" xr:uid="{00000000-0005-0000-0000-0000DDA70000}"/>
    <cellStyle name="Normal 75 2 4" xfId="43027" xr:uid="{00000000-0005-0000-0000-0000DEA70000}"/>
    <cellStyle name="Normal 75 2 4 2" xfId="43028" xr:uid="{00000000-0005-0000-0000-0000DFA70000}"/>
    <cellStyle name="Normal 75 2 4 2 2" xfId="43029" xr:uid="{00000000-0005-0000-0000-0000E0A70000}"/>
    <cellStyle name="Normal 75 2 4 2 2 2" xfId="43030" xr:uid="{00000000-0005-0000-0000-0000E1A70000}"/>
    <cellStyle name="Normal 75 2 4 2 3" xfId="43031" xr:uid="{00000000-0005-0000-0000-0000E2A70000}"/>
    <cellStyle name="Normal 75 2 4 3" xfId="43032" xr:uid="{00000000-0005-0000-0000-0000E3A70000}"/>
    <cellStyle name="Normal 75 2 4 3 2" xfId="43033" xr:uid="{00000000-0005-0000-0000-0000E4A70000}"/>
    <cellStyle name="Normal 75 2 4 4" xfId="43034" xr:uid="{00000000-0005-0000-0000-0000E5A70000}"/>
    <cellStyle name="Normal 75 2 5" xfId="43035" xr:uid="{00000000-0005-0000-0000-0000E6A70000}"/>
    <cellStyle name="Normal 75 2 5 2" xfId="43036" xr:uid="{00000000-0005-0000-0000-0000E7A70000}"/>
    <cellStyle name="Normal 75 2 5 2 2" xfId="43037" xr:uid="{00000000-0005-0000-0000-0000E8A70000}"/>
    <cellStyle name="Normal 75 2 5 2 2 2" xfId="43038" xr:uid="{00000000-0005-0000-0000-0000E9A70000}"/>
    <cellStyle name="Normal 75 2 5 2 3" xfId="43039" xr:uid="{00000000-0005-0000-0000-0000EAA70000}"/>
    <cellStyle name="Normal 75 2 5 3" xfId="43040" xr:uid="{00000000-0005-0000-0000-0000EBA70000}"/>
    <cellStyle name="Normal 75 2 5 3 2" xfId="43041" xr:uid="{00000000-0005-0000-0000-0000ECA70000}"/>
    <cellStyle name="Normal 75 2 5 4" xfId="43042" xr:uid="{00000000-0005-0000-0000-0000EDA70000}"/>
    <cellStyle name="Normal 75 2 6" xfId="43043" xr:uid="{00000000-0005-0000-0000-0000EEA70000}"/>
    <cellStyle name="Normal 75 2 6 2" xfId="43044" xr:uid="{00000000-0005-0000-0000-0000EFA70000}"/>
    <cellStyle name="Normal 75 2 6 2 2" xfId="43045" xr:uid="{00000000-0005-0000-0000-0000F0A70000}"/>
    <cellStyle name="Normal 75 2 6 3" xfId="43046" xr:uid="{00000000-0005-0000-0000-0000F1A70000}"/>
    <cellStyle name="Normal 75 2 7" xfId="43047" xr:uid="{00000000-0005-0000-0000-0000F2A70000}"/>
    <cellStyle name="Normal 75 2 7 2" xfId="43048" xr:uid="{00000000-0005-0000-0000-0000F3A70000}"/>
    <cellStyle name="Normal 75 2 7 2 2" xfId="43049" xr:uid="{00000000-0005-0000-0000-0000F4A70000}"/>
    <cellStyle name="Normal 75 2 7 3" xfId="43050" xr:uid="{00000000-0005-0000-0000-0000F5A70000}"/>
    <cellStyle name="Normal 75 2 8" xfId="43051" xr:uid="{00000000-0005-0000-0000-0000F6A70000}"/>
    <cellStyle name="Normal 75 2 8 2" xfId="43052" xr:uid="{00000000-0005-0000-0000-0000F7A70000}"/>
    <cellStyle name="Normal 75 2 9" xfId="43053" xr:uid="{00000000-0005-0000-0000-0000F8A70000}"/>
    <cellStyle name="Normal 75 3" xfId="43054" xr:uid="{00000000-0005-0000-0000-0000F9A70000}"/>
    <cellStyle name="Normal 75 3 2" xfId="43055" xr:uid="{00000000-0005-0000-0000-0000FAA70000}"/>
    <cellStyle name="Normal 75 3 2 2" xfId="43056" xr:uid="{00000000-0005-0000-0000-0000FBA70000}"/>
    <cellStyle name="Normal 75 3 2 2 2" xfId="43057" xr:uid="{00000000-0005-0000-0000-0000FCA70000}"/>
    <cellStyle name="Normal 75 3 2 2 2 2" xfId="43058" xr:uid="{00000000-0005-0000-0000-0000FDA70000}"/>
    <cellStyle name="Normal 75 3 2 2 3" xfId="43059" xr:uid="{00000000-0005-0000-0000-0000FEA70000}"/>
    <cellStyle name="Normal 75 3 2 3" xfId="43060" xr:uid="{00000000-0005-0000-0000-0000FFA70000}"/>
    <cellStyle name="Normal 75 3 2 3 2" xfId="43061" xr:uid="{00000000-0005-0000-0000-000000A80000}"/>
    <cellStyle name="Normal 75 3 2 4" xfId="43062" xr:uid="{00000000-0005-0000-0000-000001A80000}"/>
    <cellStyle name="Normal 75 3 3" xfId="43063" xr:uid="{00000000-0005-0000-0000-000002A80000}"/>
    <cellStyle name="Normal 75 3 3 2" xfId="43064" xr:uid="{00000000-0005-0000-0000-000003A80000}"/>
    <cellStyle name="Normal 75 3 3 2 2" xfId="43065" xr:uid="{00000000-0005-0000-0000-000004A80000}"/>
    <cellStyle name="Normal 75 3 3 2 2 2" xfId="43066" xr:uid="{00000000-0005-0000-0000-000005A80000}"/>
    <cellStyle name="Normal 75 3 3 2 3" xfId="43067" xr:uid="{00000000-0005-0000-0000-000006A80000}"/>
    <cellStyle name="Normal 75 3 3 3" xfId="43068" xr:uid="{00000000-0005-0000-0000-000007A80000}"/>
    <cellStyle name="Normal 75 3 3 3 2" xfId="43069" xr:uid="{00000000-0005-0000-0000-000008A80000}"/>
    <cellStyle name="Normal 75 3 3 4" xfId="43070" xr:uid="{00000000-0005-0000-0000-000009A80000}"/>
    <cellStyle name="Normal 75 3 4" xfId="43071" xr:uid="{00000000-0005-0000-0000-00000AA80000}"/>
    <cellStyle name="Normal 75 3 4 2" xfId="43072" xr:uid="{00000000-0005-0000-0000-00000BA80000}"/>
    <cellStyle name="Normal 75 3 4 2 2" xfId="43073" xr:uid="{00000000-0005-0000-0000-00000CA80000}"/>
    <cellStyle name="Normal 75 3 4 3" xfId="43074" xr:uid="{00000000-0005-0000-0000-00000DA80000}"/>
    <cellStyle name="Normal 75 3 5" xfId="43075" xr:uid="{00000000-0005-0000-0000-00000EA80000}"/>
    <cellStyle name="Normal 75 3 5 2" xfId="43076" xr:uid="{00000000-0005-0000-0000-00000FA80000}"/>
    <cellStyle name="Normal 75 3 6" xfId="43077" xr:uid="{00000000-0005-0000-0000-000010A80000}"/>
    <cellStyle name="Normal 75 4" xfId="43078" xr:uid="{00000000-0005-0000-0000-000011A80000}"/>
    <cellStyle name="Normal 75 4 2" xfId="43079" xr:uid="{00000000-0005-0000-0000-000012A80000}"/>
    <cellStyle name="Normal 75 4 2 2" xfId="43080" xr:uid="{00000000-0005-0000-0000-000013A80000}"/>
    <cellStyle name="Normal 75 4 2 2 2" xfId="43081" xr:uid="{00000000-0005-0000-0000-000014A80000}"/>
    <cellStyle name="Normal 75 4 2 3" xfId="43082" xr:uid="{00000000-0005-0000-0000-000015A80000}"/>
    <cellStyle name="Normal 75 4 3" xfId="43083" xr:uid="{00000000-0005-0000-0000-000016A80000}"/>
    <cellStyle name="Normal 75 4 3 2" xfId="43084" xr:uid="{00000000-0005-0000-0000-000017A80000}"/>
    <cellStyle name="Normal 75 4 4" xfId="43085" xr:uid="{00000000-0005-0000-0000-000018A80000}"/>
    <cellStyle name="Normal 75 5" xfId="43086" xr:uid="{00000000-0005-0000-0000-000019A80000}"/>
    <cellStyle name="Normal 75 5 2" xfId="43087" xr:uid="{00000000-0005-0000-0000-00001AA80000}"/>
    <cellStyle name="Normal 75 5 2 2" xfId="43088" xr:uid="{00000000-0005-0000-0000-00001BA80000}"/>
    <cellStyle name="Normal 75 5 2 2 2" xfId="43089" xr:uid="{00000000-0005-0000-0000-00001CA80000}"/>
    <cellStyle name="Normal 75 5 2 3" xfId="43090" xr:uid="{00000000-0005-0000-0000-00001DA80000}"/>
    <cellStyle name="Normal 75 5 3" xfId="43091" xr:uid="{00000000-0005-0000-0000-00001EA80000}"/>
    <cellStyle name="Normal 75 5 3 2" xfId="43092" xr:uid="{00000000-0005-0000-0000-00001FA80000}"/>
    <cellStyle name="Normal 75 5 4" xfId="43093" xr:uid="{00000000-0005-0000-0000-000020A80000}"/>
    <cellStyle name="Normal 75 6" xfId="43094" xr:uid="{00000000-0005-0000-0000-000021A80000}"/>
    <cellStyle name="Normal 75 6 2" xfId="43095" xr:uid="{00000000-0005-0000-0000-000022A80000}"/>
    <cellStyle name="Normal 75 6 2 2" xfId="43096" xr:uid="{00000000-0005-0000-0000-000023A80000}"/>
    <cellStyle name="Normal 75 6 2 2 2" xfId="43097" xr:uid="{00000000-0005-0000-0000-000024A80000}"/>
    <cellStyle name="Normal 75 6 2 3" xfId="43098" xr:uid="{00000000-0005-0000-0000-000025A80000}"/>
    <cellStyle name="Normal 75 6 3" xfId="43099" xr:uid="{00000000-0005-0000-0000-000026A80000}"/>
    <cellStyle name="Normal 75 6 3 2" xfId="43100" xr:uid="{00000000-0005-0000-0000-000027A80000}"/>
    <cellStyle name="Normal 75 6 4" xfId="43101" xr:uid="{00000000-0005-0000-0000-000028A80000}"/>
    <cellStyle name="Normal 75 7" xfId="43102" xr:uid="{00000000-0005-0000-0000-000029A80000}"/>
    <cellStyle name="Normal 75 7 2" xfId="43103" xr:uid="{00000000-0005-0000-0000-00002AA80000}"/>
    <cellStyle name="Normal 75 7 2 2" xfId="43104" xr:uid="{00000000-0005-0000-0000-00002BA80000}"/>
    <cellStyle name="Normal 75 7 3" xfId="43105" xr:uid="{00000000-0005-0000-0000-00002CA80000}"/>
    <cellStyle name="Normal 75 8" xfId="43106" xr:uid="{00000000-0005-0000-0000-00002DA80000}"/>
    <cellStyle name="Normal 75 8 2" xfId="43107" xr:uid="{00000000-0005-0000-0000-00002EA80000}"/>
    <cellStyle name="Normal 75 9" xfId="43108" xr:uid="{00000000-0005-0000-0000-00002FA80000}"/>
    <cellStyle name="Normal 750" xfId="43109" xr:uid="{00000000-0005-0000-0000-000030A80000}"/>
    <cellStyle name="Normal 751" xfId="43110" xr:uid="{00000000-0005-0000-0000-000031A80000}"/>
    <cellStyle name="Normal 752" xfId="43111" xr:uid="{00000000-0005-0000-0000-000032A80000}"/>
    <cellStyle name="Normal 753" xfId="43112" xr:uid="{00000000-0005-0000-0000-000033A80000}"/>
    <cellStyle name="Normal 754" xfId="43113" xr:uid="{00000000-0005-0000-0000-000034A80000}"/>
    <cellStyle name="Normal 755" xfId="43114" xr:uid="{00000000-0005-0000-0000-000035A80000}"/>
    <cellStyle name="Normal 756" xfId="43115" xr:uid="{00000000-0005-0000-0000-000036A80000}"/>
    <cellStyle name="Normal 757" xfId="43116" xr:uid="{00000000-0005-0000-0000-000037A80000}"/>
    <cellStyle name="Normal 758" xfId="43117" xr:uid="{00000000-0005-0000-0000-000038A80000}"/>
    <cellStyle name="Normal 759" xfId="43118" xr:uid="{00000000-0005-0000-0000-000039A80000}"/>
    <cellStyle name="Normal 76" xfId="252" xr:uid="{00000000-0005-0000-0000-00003AA80000}"/>
    <cellStyle name="Normal 76 2" xfId="43119" xr:uid="{00000000-0005-0000-0000-00003BA80000}"/>
    <cellStyle name="Normal 76 2 2" xfId="43120" xr:uid="{00000000-0005-0000-0000-00003CA80000}"/>
    <cellStyle name="Normal 76 2 2 2" xfId="43121" xr:uid="{00000000-0005-0000-0000-00003DA80000}"/>
    <cellStyle name="Normal 76 2 2 2 2" xfId="43122" xr:uid="{00000000-0005-0000-0000-00003EA80000}"/>
    <cellStyle name="Normal 76 2 2 2 2 2" xfId="43123" xr:uid="{00000000-0005-0000-0000-00003FA80000}"/>
    <cellStyle name="Normal 76 2 2 2 3" xfId="43124" xr:uid="{00000000-0005-0000-0000-000040A80000}"/>
    <cellStyle name="Normal 76 2 2 3" xfId="43125" xr:uid="{00000000-0005-0000-0000-000041A80000}"/>
    <cellStyle name="Normal 76 2 2 3 2" xfId="43126" xr:uid="{00000000-0005-0000-0000-000042A80000}"/>
    <cellStyle name="Normal 76 2 2 4" xfId="43127" xr:uid="{00000000-0005-0000-0000-000043A80000}"/>
    <cellStyle name="Normal 76 2 3" xfId="43128" xr:uid="{00000000-0005-0000-0000-000044A80000}"/>
    <cellStyle name="Normal 76 2 3 2" xfId="43129" xr:uid="{00000000-0005-0000-0000-000045A80000}"/>
    <cellStyle name="Normal 76 2 3 2 2" xfId="43130" xr:uid="{00000000-0005-0000-0000-000046A80000}"/>
    <cellStyle name="Normal 76 2 3 3" xfId="43131" xr:uid="{00000000-0005-0000-0000-000047A80000}"/>
    <cellStyle name="Normal 76 2 4" xfId="43132" xr:uid="{00000000-0005-0000-0000-000048A80000}"/>
    <cellStyle name="Normal 76 2 4 2" xfId="43133" xr:uid="{00000000-0005-0000-0000-000049A80000}"/>
    <cellStyle name="Normal 76 2 5" xfId="43134" xr:uid="{00000000-0005-0000-0000-00004AA80000}"/>
    <cellStyle name="Normal 76 3" xfId="43135" xr:uid="{00000000-0005-0000-0000-00004BA80000}"/>
    <cellStyle name="Normal 76 3 2" xfId="43136" xr:uid="{00000000-0005-0000-0000-00004CA80000}"/>
    <cellStyle name="Normal 76 3 3" xfId="43137" xr:uid="{00000000-0005-0000-0000-00004DA80000}"/>
    <cellStyle name="Normal 76 3 3 2" xfId="43138" xr:uid="{00000000-0005-0000-0000-00004EA80000}"/>
    <cellStyle name="Normal 76 3 3 2 2" xfId="43139" xr:uid="{00000000-0005-0000-0000-00004FA80000}"/>
    <cellStyle name="Normal 76 3 3 2 2 2" xfId="43140" xr:uid="{00000000-0005-0000-0000-000050A80000}"/>
    <cellStyle name="Normal 76 3 3 2 3" xfId="43141" xr:uid="{00000000-0005-0000-0000-000051A80000}"/>
    <cellStyle name="Normal 76 3 3 3" xfId="43142" xr:uid="{00000000-0005-0000-0000-000052A80000}"/>
    <cellStyle name="Normal 76 3 3 3 2" xfId="43143" xr:uid="{00000000-0005-0000-0000-000053A80000}"/>
    <cellStyle name="Normal 76 3 3 4" xfId="43144" xr:uid="{00000000-0005-0000-0000-000054A80000}"/>
    <cellStyle name="Normal 76 3 4" xfId="43145" xr:uid="{00000000-0005-0000-0000-000055A80000}"/>
    <cellStyle name="Normal 76 3 4 2" xfId="43146" xr:uid="{00000000-0005-0000-0000-000056A80000}"/>
    <cellStyle name="Normal 76 3 4 2 2" xfId="43147" xr:uid="{00000000-0005-0000-0000-000057A80000}"/>
    <cellStyle name="Normal 76 3 4 2 2 2" xfId="43148" xr:uid="{00000000-0005-0000-0000-000058A80000}"/>
    <cellStyle name="Normal 76 3 4 2 3" xfId="43149" xr:uid="{00000000-0005-0000-0000-000059A80000}"/>
    <cellStyle name="Normal 76 3 4 3" xfId="43150" xr:uid="{00000000-0005-0000-0000-00005AA80000}"/>
    <cellStyle name="Normal 76 3 4 3 2" xfId="43151" xr:uid="{00000000-0005-0000-0000-00005BA80000}"/>
    <cellStyle name="Normal 76 3 4 4" xfId="43152" xr:uid="{00000000-0005-0000-0000-00005CA80000}"/>
    <cellStyle name="Normal 76 3 5" xfId="43153" xr:uid="{00000000-0005-0000-0000-00005DA80000}"/>
    <cellStyle name="Normal 76 3 5 2" xfId="43154" xr:uid="{00000000-0005-0000-0000-00005EA80000}"/>
    <cellStyle name="Normal 76 3 5 2 2" xfId="43155" xr:uid="{00000000-0005-0000-0000-00005FA80000}"/>
    <cellStyle name="Normal 76 3 5 3" xfId="43156" xr:uid="{00000000-0005-0000-0000-000060A80000}"/>
    <cellStyle name="Normal 76 3 6" xfId="43157" xr:uid="{00000000-0005-0000-0000-000061A80000}"/>
    <cellStyle name="Normal 76 3 6 2" xfId="43158" xr:uid="{00000000-0005-0000-0000-000062A80000}"/>
    <cellStyle name="Normal 76 3 7" xfId="43159" xr:uid="{00000000-0005-0000-0000-000063A80000}"/>
    <cellStyle name="Normal 76 4" xfId="43160" xr:uid="{00000000-0005-0000-0000-000064A80000}"/>
    <cellStyle name="Normal 76 4 2" xfId="43161" xr:uid="{00000000-0005-0000-0000-000065A80000}"/>
    <cellStyle name="Normal 76 4 2 2" xfId="43162" xr:uid="{00000000-0005-0000-0000-000066A80000}"/>
    <cellStyle name="Normal 76 4 2 2 2" xfId="43163" xr:uid="{00000000-0005-0000-0000-000067A80000}"/>
    <cellStyle name="Normal 76 4 2 2 2 2" xfId="43164" xr:uid="{00000000-0005-0000-0000-000068A80000}"/>
    <cellStyle name="Normal 76 4 2 2 3" xfId="43165" xr:uid="{00000000-0005-0000-0000-000069A80000}"/>
    <cellStyle name="Normal 76 4 2 3" xfId="43166" xr:uid="{00000000-0005-0000-0000-00006AA80000}"/>
    <cellStyle name="Normal 76 4 2 3 2" xfId="43167" xr:uid="{00000000-0005-0000-0000-00006BA80000}"/>
    <cellStyle name="Normal 76 4 2 4" xfId="43168" xr:uid="{00000000-0005-0000-0000-00006CA80000}"/>
    <cellStyle name="Normal 76 4 3" xfId="43169" xr:uid="{00000000-0005-0000-0000-00006DA80000}"/>
    <cellStyle name="Normal 76 4 3 2" xfId="43170" xr:uid="{00000000-0005-0000-0000-00006EA80000}"/>
    <cellStyle name="Normal 76 4 3 2 2" xfId="43171" xr:uid="{00000000-0005-0000-0000-00006FA80000}"/>
    <cellStyle name="Normal 76 4 3 3" xfId="43172" xr:uid="{00000000-0005-0000-0000-000070A80000}"/>
    <cellStyle name="Normal 76 4 4" xfId="43173" xr:uid="{00000000-0005-0000-0000-000071A80000}"/>
    <cellStyle name="Normal 76 4 4 2" xfId="43174" xr:uid="{00000000-0005-0000-0000-000072A80000}"/>
    <cellStyle name="Normal 76 4 5" xfId="43175" xr:uid="{00000000-0005-0000-0000-000073A80000}"/>
    <cellStyle name="Normal 76 5" xfId="43176" xr:uid="{00000000-0005-0000-0000-000074A80000}"/>
    <cellStyle name="Normal 76 6" xfId="43177" xr:uid="{00000000-0005-0000-0000-000075A80000}"/>
    <cellStyle name="Normal 760" xfId="43178" xr:uid="{00000000-0005-0000-0000-000076A80000}"/>
    <cellStyle name="Normal 761" xfId="43179" xr:uid="{00000000-0005-0000-0000-000077A80000}"/>
    <cellStyle name="Normal 762" xfId="43180" xr:uid="{00000000-0005-0000-0000-000078A80000}"/>
    <cellStyle name="Normal 763" xfId="43181" xr:uid="{00000000-0005-0000-0000-000079A80000}"/>
    <cellStyle name="Normal 764" xfId="43182" xr:uid="{00000000-0005-0000-0000-00007AA80000}"/>
    <cellStyle name="Normal 765" xfId="43183" xr:uid="{00000000-0005-0000-0000-00007BA80000}"/>
    <cellStyle name="Normal 766" xfId="43184" xr:uid="{00000000-0005-0000-0000-00007CA80000}"/>
    <cellStyle name="Normal 767" xfId="43185" xr:uid="{00000000-0005-0000-0000-00007DA80000}"/>
    <cellStyle name="Normal 768" xfId="43186" xr:uid="{00000000-0005-0000-0000-00007EA80000}"/>
    <cellStyle name="Normal 769" xfId="43187" xr:uid="{00000000-0005-0000-0000-00007FA80000}"/>
    <cellStyle name="Normal 77" xfId="253" xr:uid="{00000000-0005-0000-0000-000080A80000}"/>
    <cellStyle name="Normal 77 2" xfId="43188" xr:uid="{00000000-0005-0000-0000-000081A80000}"/>
    <cellStyle name="Normal 77 2 2" xfId="43189" xr:uid="{00000000-0005-0000-0000-000082A80000}"/>
    <cellStyle name="Normal 77 2 2 2" xfId="43190" xr:uid="{00000000-0005-0000-0000-000083A80000}"/>
    <cellStyle name="Normal 77 2 2 2 2" xfId="43191" xr:uid="{00000000-0005-0000-0000-000084A80000}"/>
    <cellStyle name="Normal 77 2 2 2 2 2" xfId="43192" xr:uid="{00000000-0005-0000-0000-000085A80000}"/>
    <cellStyle name="Normal 77 2 2 2 2 2 2" xfId="43193" xr:uid="{00000000-0005-0000-0000-000086A80000}"/>
    <cellStyle name="Normal 77 2 2 2 2 3" xfId="43194" xr:uid="{00000000-0005-0000-0000-000087A80000}"/>
    <cellStyle name="Normal 77 2 2 2 3" xfId="43195" xr:uid="{00000000-0005-0000-0000-000088A80000}"/>
    <cellStyle name="Normal 77 2 2 2 3 2" xfId="43196" xr:uid="{00000000-0005-0000-0000-000089A80000}"/>
    <cellStyle name="Normal 77 2 2 2 4" xfId="43197" xr:uid="{00000000-0005-0000-0000-00008AA80000}"/>
    <cellStyle name="Normal 77 2 2 3" xfId="43198" xr:uid="{00000000-0005-0000-0000-00008BA80000}"/>
    <cellStyle name="Normal 77 2 2 3 2" xfId="43199" xr:uid="{00000000-0005-0000-0000-00008CA80000}"/>
    <cellStyle name="Normal 77 2 2 3 2 2" xfId="43200" xr:uid="{00000000-0005-0000-0000-00008DA80000}"/>
    <cellStyle name="Normal 77 2 2 3 3" xfId="43201" xr:uid="{00000000-0005-0000-0000-00008EA80000}"/>
    <cellStyle name="Normal 77 2 2 4" xfId="43202" xr:uid="{00000000-0005-0000-0000-00008FA80000}"/>
    <cellStyle name="Normal 77 2 2 4 2" xfId="43203" xr:uid="{00000000-0005-0000-0000-000090A80000}"/>
    <cellStyle name="Normal 77 2 2 4 2 2" xfId="43204" xr:uid="{00000000-0005-0000-0000-000091A80000}"/>
    <cellStyle name="Normal 77 2 2 4 3" xfId="43205" xr:uid="{00000000-0005-0000-0000-000092A80000}"/>
    <cellStyle name="Normal 77 2 2 5" xfId="43206" xr:uid="{00000000-0005-0000-0000-000093A80000}"/>
    <cellStyle name="Normal 77 2 2 5 2" xfId="43207" xr:uid="{00000000-0005-0000-0000-000094A80000}"/>
    <cellStyle name="Normal 77 2 2 6" xfId="43208" xr:uid="{00000000-0005-0000-0000-000095A80000}"/>
    <cellStyle name="Normal 77 2 3" xfId="43209" xr:uid="{00000000-0005-0000-0000-000096A80000}"/>
    <cellStyle name="Normal 77 2 4" xfId="43210" xr:uid="{00000000-0005-0000-0000-000097A80000}"/>
    <cellStyle name="Normal 77 3" xfId="43211" xr:uid="{00000000-0005-0000-0000-000098A80000}"/>
    <cellStyle name="Normal 77 3 2" xfId="43212" xr:uid="{00000000-0005-0000-0000-000099A80000}"/>
    <cellStyle name="Normal 77 3 2 2" xfId="43213" xr:uid="{00000000-0005-0000-0000-00009AA80000}"/>
    <cellStyle name="Normal 77 3 2 2 2" xfId="43214" xr:uid="{00000000-0005-0000-0000-00009BA80000}"/>
    <cellStyle name="Normal 77 3 2 2 2 2" xfId="43215" xr:uid="{00000000-0005-0000-0000-00009CA80000}"/>
    <cellStyle name="Normal 77 3 2 2 3" xfId="43216" xr:uid="{00000000-0005-0000-0000-00009DA80000}"/>
    <cellStyle name="Normal 77 3 2 3" xfId="43217" xr:uid="{00000000-0005-0000-0000-00009EA80000}"/>
    <cellStyle name="Normal 77 3 2 3 2" xfId="43218" xr:uid="{00000000-0005-0000-0000-00009FA80000}"/>
    <cellStyle name="Normal 77 3 2 4" xfId="43219" xr:uid="{00000000-0005-0000-0000-0000A0A80000}"/>
    <cellStyle name="Normal 77 3 3" xfId="43220" xr:uid="{00000000-0005-0000-0000-0000A1A80000}"/>
    <cellStyle name="Normal 77 3 3 2" xfId="43221" xr:uid="{00000000-0005-0000-0000-0000A2A80000}"/>
    <cellStyle name="Normal 77 3 3 2 2" xfId="43222" xr:uid="{00000000-0005-0000-0000-0000A3A80000}"/>
    <cellStyle name="Normal 77 3 3 3" xfId="43223" xr:uid="{00000000-0005-0000-0000-0000A4A80000}"/>
    <cellStyle name="Normal 77 3 4" xfId="43224" xr:uid="{00000000-0005-0000-0000-0000A5A80000}"/>
    <cellStyle name="Normal 77 3 4 2" xfId="43225" xr:uid="{00000000-0005-0000-0000-0000A6A80000}"/>
    <cellStyle name="Normal 77 3 5" xfId="43226" xr:uid="{00000000-0005-0000-0000-0000A7A80000}"/>
    <cellStyle name="Normal 77 4" xfId="43227" xr:uid="{00000000-0005-0000-0000-0000A8A80000}"/>
    <cellStyle name="Normal 77 4 2" xfId="43228" xr:uid="{00000000-0005-0000-0000-0000A9A80000}"/>
    <cellStyle name="Normal 77 4 3" xfId="43229" xr:uid="{00000000-0005-0000-0000-0000AAA80000}"/>
    <cellStyle name="Normal 77 5" xfId="43230" xr:uid="{00000000-0005-0000-0000-0000ABA80000}"/>
    <cellStyle name="Normal 77 6" xfId="43231" xr:uid="{00000000-0005-0000-0000-0000ACA80000}"/>
    <cellStyle name="Normal 77 7" xfId="43232" xr:uid="{00000000-0005-0000-0000-0000ADA80000}"/>
    <cellStyle name="Normal 77 8" xfId="43233" xr:uid="{00000000-0005-0000-0000-0000AEA80000}"/>
    <cellStyle name="Normal 77 9" xfId="43234" xr:uid="{00000000-0005-0000-0000-0000AFA80000}"/>
    <cellStyle name="Normal 770" xfId="43235" xr:uid="{00000000-0005-0000-0000-0000B0A80000}"/>
    <cellStyle name="Normal 771" xfId="43236" xr:uid="{00000000-0005-0000-0000-0000B1A80000}"/>
    <cellStyle name="Normal 772" xfId="43237" xr:uid="{00000000-0005-0000-0000-0000B2A80000}"/>
    <cellStyle name="Normal 773" xfId="43238" xr:uid="{00000000-0005-0000-0000-0000B3A80000}"/>
    <cellStyle name="Normal 774" xfId="43239" xr:uid="{00000000-0005-0000-0000-0000B4A80000}"/>
    <cellStyle name="Normal 775" xfId="43240" xr:uid="{00000000-0005-0000-0000-0000B5A80000}"/>
    <cellStyle name="Normal 776" xfId="43241" xr:uid="{00000000-0005-0000-0000-0000B6A80000}"/>
    <cellStyle name="Normal 777" xfId="43242" xr:uid="{00000000-0005-0000-0000-0000B7A80000}"/>
    <cellStyle name="Normal 778" xfId="43243" xr:uid="{00000000-0005-0000-0000-0000B8A80000}"/>
    <cellStyle name="Normal 779" xfId="43244" xr:uid="{00000000-0005-0000-0000-0000B9A80000}"/>
    <cellStyle name="Normal 78" xfId="254" xr:uid="{00000000-0005-0000-0000-0000BAA80000}"/>
    <cellStyle name="Normal 78 2" xfId="43245" xr:uid="{00000000-0005-0000-0000-0000BBA80000}"/>
    <cellStyle name="Normal 78 2 2" xfId="43246" xr:uid="{00000000-0005-0000-0000-0000BCA80000}"/>
    <cellStyle name="Normal 78 2 2 2" xfId="43247" xr:uid="{00000000-0005-0000-0000-0000BDA80000}"/>
    <cellStyle name="Normal 78 2 2 2 2" xfId="43248" xr:uid="{00000000-0005-0000-0000-0000BEA80000}"/>
    <cellStyle name="Normal 78 2 2 2 2 2" xfId="43249" xr:uid="{00000000-0005-0000-0000-0000BFA80000}"/>
    <cellStyle name="Normal 78 2 2 2 2 2 2" xfId="43250" xr:uid="{00000000-0005-0000-0000-0000C0A80000}"/>
    <cellStyle name="Normal 78 2 2 2 2 3" xfId="43251" xr:uid="{00000000-0005-0000-0000-0000C1A80000}"/>
    <cellStyle name="Normal 78 2 2 2 3" xfId="43252" xr:uid="{00000000-0005-0000-0000-0000C2A80000}"/>
    <cellStyle name="Normal 78 2 2 2 3 2" xfId="43253" xr:uid="{00000000-0005-0000-0000-0000C3A80000}"/>
    <cellStyle name="Normal 78 2 2 2 4" xfId="43254" xr:uid="{00000000-0005-0000-0000-0000C4A80000}"/>
    <cellStyle name="Normal 78 2 2 3" xfId="43255" xr:uid="{00000000-0005-0000-0000-0000C5A80000}"/>
    <cellStyle name="Normal 78 2 2 3 2" xfId="43256" xr:uid="{00000000-0005-0000-0000-0000C6A80000}"/>
    <cellStyle name="Normal 78 2 2 3 2 2" xfId="43257" xr:uid="{00000000-0005-0000-0000-0000C7A80000}"/>
    <cellStyle name="Normal 78 2 2 3 3" xfId="43258" xr:uid="{00000000-0005-0000-0000-0000C8A80000}"/>
    <cellStyle name="Normal 78 2 2 4" xfId="43259" xr:uid="{00000000-0005-0000-0000-0000C9A80000}"/>
    <cellStyle name="Normal 78 2 2 4 2" xfId="43260" xr:uid="{00000000-0005-0000-0000-0000CAA80000}"/>
    <cellStyle name="Normal 78 2 2 5" xfId="43261" xr:uid="{00000000-0005-0000-0000-0000CBA80000}"/>
    <cellStyle name="Normal 78 2 3" xfId="43262" xr:uid="{00000000-0005-0000-0000-0000CCA80000}"/>
    <cellStyle name="Normal 78 2 4" xfId="43263" xr:uid="{00000000-0005-0000-0000-0000CDA80000}"/>
    <cellStyle name="Normal 78 3" xfId="43264" xr:uid="{00000000-0005-0000-0000-0000CEA80000}"/>
    <cellStyle name="Normal 78 3 2" xfId="43265" xr:uid="{00000000-0005-0000-0000-0000CFA80000}"/>
    <cellStyle name="Normal 78 3 2 2" xfId="43266" xr:uid="{00000000-0005-0000-0000-0000D0A80000}"/>
    <cellStyle name="Normal 78 3 2 2 2" xfId="43267" xr:uid="{00000000-0005-0000-0000-0000D1A80000}"/>
    <cellStyle name="Normal 78 3 2 2 2 2" xfId="43268" xr:uid="{00000000-0005-0000-0000-0000D2A80000}"/>
    <cellStyle name="Normal 78 3 2 2 2 2 2" xfId="43269" xr:uid="{00000000-0005-0000-0000-0000D3A80000}"/>
    <cellStyle name="Normal 78 3 2 2 2 3" xfId="43270" xr:uid="{00000000-0005-0000-0000-0000D4A80000}"/>
    <cellStyle name="Normal 78 3 2 2 3" xfId="43271" xr:uid="{00000000-0005-0000-0000-0000D5A80000}"/>
    <cellStyle name="Normal 78 3 2 2 3 2" xfId="43272" xr:uid="{00000000-0005-0000-0000-0000D6A80000}"/>
    <cellStyle name="Normal 78 3 2 2 4" xfId="43273" xr:uid="{00000000-0005-0000-0000-0000D7A80000}"/>
    <cellStyle name="Normal 78 3 2 3" xfId="43274" xr:uid="{00000000-0005-0000-0000-0000D8A80000}"/>
    <cellStyle name="Normal 78 3 2 3 2" xfId="43275" xr:uid="{00000000-0005-0000-0000-0000D9A80000}"/>
    <cellStyle name="Normal 78 3 2 3 2 2" xfId="43276" xr:uid="{00000000-0005-0000-0000-0000DAA80000}"/>
    <cellStyle name="Normal 78 3 2 3 3" xfId="43277" xr:uid="{00000000-0005-0000-0000-0000DBA80000}"/>
    <cellStyle name="Normal 78 3 2 4" xfId="43278" xr:uid="{00000000-0005-0000-0000-0000DCA80000}"/>
    <cellStyle name="Normal 78 3 2 4 2" xfId="43279" xr:uid="{00000000-0005-0000-0000-0000DDA80000}"/>
    <cellStyle name="Normal 78 3 2 4 2 2" xfId="43280" xr:uid="{00000000-0005-0000-0000-0000DEA80000}"/>
    <cellStyle name="Normal 78 3 2 4 3" xfId="43281" xr:uid="{00000000-0005-0000-0000-0000DFA80000}"/>
    <cellStyle name="Normal 78 3 2 5" xfId="43282" xr:uid="{00000000-0005-0000-0000-0000E0A80000}"/>
    <cellStyle name="Normal 78 3 2 5 2" xfId="43283" xr:uid="{00000000-0005-0000-0000-0000E1A80000}"/>
    <cellStyle name="Normal 78 3 2 6" xfId="43284" xr:uid="{00000000-0005-0000-0000-0000E2A80000}"/>
    <cellStyle name="Normal 78 3 3" xfId="43285" xr:uid="{00000000-0005-0000-0000-0000E3A80000}"/>
    <cellStyle name="Normal 78 3 4" xfId="43286" xr:uid="{00000000-0005-0000-0000-0000E4A80000}"/>
    <cellStyle name="Normal 78 4" xfId="43287" xr:uid="{00000000-0005-0000-0000-0000E5A80000}"/>
    <cellStyle name="Normal 78 4 2" xfId="43288" xr:uid="{00000000-0005-0000-0000-0000E6A80000}"/>
    <cellStyle name="Normal 78 4 2 2" xfId="43289" xr:uid="{00000000-0005-0000-0000-0000E7A80000}"/>
    <cellStyle name="Normal 78 4 2 2 2" xfId="43290" xr:uid="{00000000-0005-0000-0000-0000E8A80000}"/>
    <cellStyle name="Normal 78 4 2 3" xfId="43291" xr:uid="{00000000-0005-0000-0000-0000E9A80000}"/>
    <cellStyle name="Normal 78 4 3" xfId="43292" xr:uid="{00000000-0005-0000-0000-0000EAA80000}"/>
    <cellStyle name="Normal 78 4 3 2" xfId="43293" xr:uid="{00000000-0005-0000-0000-0000EBA80000}"/>
    <cellStyle name="Normal 78 4 4" xfId="43294" xr:uid="{00000000-0005-0000-0000-0000ECA80000}"/>
    <cellStyle name="Normal 78 5" xfId="43295" xr:uid="{00000000-0005-0000-0000-0000EDA80000}"/>
    <cellStyle name="Normal 78 5 2" xfId="43296" xr:uid="{00000000-0005-0000-0000-0000EEA80000}"/>
    <cellStyle name="Normal 78 5 2 2" xfId="43297" xr:uid="{00000000-0005-0000-0000-0000EFA80000}"/>
    <cellStyle name="Normal 78 5 3" xfId="43298" xr:uid="{00000000-0005-0000-0000-0000F0A80000}"/>
    <cellStyle name="Normal 78 6" xfId="43299" xr:uid="{00000000-0005-0000-0000-0000F1A80000}"/>
    <cellStyle name="Normal 78 6 2" xfId="43300" xr:uid="{00000000-0005-0000-0000-0000F2A80000}"/>
    <cellStyle name="Normal 78 6 2 2" xfId="43301" xr:uid="{00000000-0005-0000-0000-0000F3A80000}"/>
    <cellStyle name="Normal 78 6 3" xfId="43302" xr:uid="{00000000-0005-0000-0000-0000F4A80000}"/>
    <cellStyle name="Normal 78 7" xfId="43303" xr:uid="{00000000-0005-0000-0000-0000F5A80000}"/>
    <cellStyle name="Normal 78 7 2" xfId="43304" xr:uid="{00000000-0005-0000-0000-0000F6A80000}"/>
    <cellStyle name="Normal 78 8" xfId="43305" xr:uid="{00000000-0005-0000-0000-0000F7A80000}"/>
    <cellStyle name="Normal 78 9" xfId="43306" xr:uid="{00000000-0005-0000-0000-0000F8A80000}"/>
    <cellStyle name="Normal 780" xfId="43307" xr:uid="{00000000-0005-0000-0000-0000F9A80000}"/>
    <cellStyle name="Normal 781" xfId="43308" xr:uid="{00000000-0005-0000-0000-0000FAA80000}"/>
    <cellStyle name="Normal 782" xfId="43309" xr:uid="{00000000-0005-0000-0000-0000FBA80000}"/>
    <cellStyle name="Normal 783" xfId="43310" xr:uid="{00000000-0005-0000-0000-0000FCA80000}"/>
    <cellStyle name="Normal 784" xfId="43311" xr:uid="{00000000-0005-0000-0000-0000FDA80000}"/>
    <cellStyle name="Normal 785" xfId="43312" xr:uid="{00000000-0005-0000-0000-0000FEA80000}"/>
    <cellStyle name="Normal 786" xfId="43313" xr:uid="{00000000-0005-0000-0000-0000FFA80000}"/>
    <cellStyle name="Normal 787" xfId="43314" xr:uid="{00000000-0005-0000-0000-000000A90000}"/>
    <cellStyle name="Normal 788" xfId="43315" xr:uid="{00000000-0005-0000-0000-000001A90000}"/>
    <cellStyle name="Normal 789" xfId="43316" xr:uid="{00000000-0005-0000-0000-000002A90000}"/>
    <cellStyle name="Normal 79" xfId="255" xr:uid="{00000000-0005-0000-0000-000003A90000}"/>
    <cellStyle name="Normal 79 2" xfId="43317" xr:uid="{00000000-0005-0000-0000-000004A90000}"/>
    <cellStyle name="Normal 79 2 2" xfId="43318" xr:uid="{00000000-0005-0000-0000-000005A90000}"/>
    <cellStyle name="Normal 79 2 2 2" xfId="43319" xr:uid="{00000000-0005-0000-0000-000006A90000}"/>
    <cellStyle name="Normal 79 2 2 2 2" xfId="43320" xr:uid="{00000000-0005-0000-0000-000007A90000}"/>
    <cellStyle name="Normal 79 2 2 2 2 2" xfId="43321" xr:uid="{00000000-0005-0000-0000-000008A90000}"/>
    <cellStyle name="Normal 79 2 2 2 3" xfId="43322" xr:uid="{00000000-0005-0000-0000-000009A90000}"/>
    <cellStyle name="Normal 79 2 2 3" xfId="43323" xr:uid="{00000000-0005-0000-0000-00000AA90000}"/>
    <cellStyle name="Normal 79 2 2 3 2" xfId="43324" xr:uid="{00000000-0005-0000-0000-00000BA90000}"/>
    <cellStyle name="Normal 79 2 2 4" xfId="43325" xr:uid="{00000000-0005-0000-0000-00000CA90000}"/>
    <cellStyle name="Normal 79 2 3" xfId="43326" xr:uid="{00000000-0005-0000-0000-00000DA90000}"/>
    <cellStyle name="Normal 79 2 3 2" xfId="43327" xr:uid="{00000000-0005-0000-0000-00000EA90000}"/>
    <cellStyle name="Normal 79 2 3 2 2" xfId="43328" xr:uid="{00000000-0005-0000-0000-00000FA90000}"/>
    <cellStyle name="Normal 79 2 3 2 2 2" xfId="43329" xr:uid="{00000000-0005-0000-0000-000010A90000}"/>
    <cellStyle name="Normal 79 2 3 2 3" xfId="43330" xr:uid="{00000000-0005-0000-0000-000011A90000}"/>
    <cellStyle name="Normal 79 2 3 3" xfId="43331" xr:uid="{00000000-0005-0000-0000-000012A90000}"/>
    <cellStyle name="Normal 79 2 3 3 2" xfId="43332" xr:uid="{00000000-0005-0000-0000-000013A90000}"/>
    <cellStyle name="Normal 79 2 3 4" xfId="43333" xr:uid="{00000000-0005-0000-0000-000014A90000}"/>
    <cellStyle name="Normal 79 2 4" xfId="43334" xr:uid="{00000000-0005-0000-0000-000015A90000}"/>
    <cellStyle name="Normal 79 2 4 2" xfId="43335" xr:uid="{00000000-0005-0000-0000-000016A90000}"/>
    <cellStyle name="Normal 79 2 4 2 2" xfId="43336" xr:uid="{00000000-0005-0000-0000-000017A90000}"/>
    <cellStyle name="Normal 79 2 4 3" xfId="43337" xr:uid="{00000000-0005-0000-0000-000018A90000}"/>
    <cellStyle name="Normal 79 2 5" xfId="43338" xr:uid="{00000000-0005-0000-0000-000019A90000}"/>
    <cellStyle name="Normal 79 2 5 2" xfId="43339" xr:uid="{00000000-0005-0000-0000-00001AA90000}"/>
    <cellStyle name="Normal 79 2 5 2 2" xfId="43340" xr:uid="{00000000-0005-0000-0000-00001BA90000}"/>
    <cellStyle name="Normal 79 2 5 3" xfId="43341" xr:uid="{00000000-0005-0000-0000-00001CA90000}"/>
    <cellStyle name="Normal 79 2 6" xfId="43342" xr:uid="{00000000-0005-0000-0000-00001DA90000}"/>
    <cellStyle name="Normal 79 2 6 2" xfId="43343" xr:uid="{00000000-0005-0000-0000-00001EA90000}"/>
    <cellStyle name="Normal 79 2 7" xfId="43344" xr:uid="{00000000-0005-0000-0000-00001FA90000}"/>
    <cellStyle name="Normal 79 3" xfId="43345" xr:uid="{00000000-0005-0000-0000-000020A90000}"/>
    <cellStyle name="Normal 79 3 2" xfId="43346" xr:uid="{00000000-0005-0000-0000-000021A90000}"/>
    <cellStyle name="Normal 79 3 2 2" xfId="43347" xr:uid="{00000000-0005-0000-0000-000022A90000}"/>
    <cellStyle name="Normal 79 3 2 2 2" xfId="43348" xr:uid="{00000000-0005-0000-0000-000023A90000}"/>
    <cellStyle name="Normal 79 3 2 2 2 2" xfId="43349" xr:uid="{00000000-0005-0000-0000-000024A90000}"/>
    <cellStyle name="Normal 79 3 2 2 2 2 2" xfId="43350" xr:uid="{00000000-0005-0000-0000-000025A90000}"/>
    <cellStyle name="Normal 79 3 2 2 2 3" xfId="43351" xr:uid="{00000000-0005-0000-0000-000026A90000}"/>
    <cellStyle name="Normal 79 3 2 2 3" xfId="43352" xr:uid="{00000000-0005-0000-0000-000027A90000}"/>
    <cellStyle name="Normal 79 3 2 2 3 2" xfId="43353" xr:uid="{00000000-0005-0000-0000-000028A90000}"/>
    <cellStyle name="Normal 79 3 2 2 4" xfId="43354" xr:uid="{00000000-0005-0000-0000-000029A90000}"/>
    <cellStyle name="Normal 79 3 2 3" xfId="43355" xr:uid="{00000000-0005-0000-0000-00002AA90000}"/>
    <cellStyle name="Normal 79 3 2 3 2" xfId="43356" xr:uid="{00000000-0005-0000-0000-00002BA90000}"/>
    <cellStyle name="Normal 79 3 2 3 2 2" xfId="43357" xr:uid="{00000000-0005-0000-0000-00002CA90000}"/>
    <cellStyle name="Normal 79 3 2 3 3" xfId="43358" xr:uid="{00000000-0005-0000-0000-00002DA90000}"/>
    <cellStyle name="Normal 79 3 2 4" xfId="43359" xr:uid="{00000000-0005-0000-0000-00002EA90000}"/>
    <cellStyle name="Normal 79 3 2 4 2" xfId="43360" xr:uid="{00000000-0005-0000-0000-00002FA90000}"/>
    <cellStyle name="Normal 79 3 2 5" xfId="43361" xr:uid="{00000000-0005-0000-0000-000030A90000}"/>
    <cellStyle name="Normal 79 4" xfId="43362" xr:uid="{00000000-0005-0000-0000-000031A90000}"/>
    <cellStyle name="Normal 79 4 2" xfId="43363" xr:uid="{00000000-0005-0000-0000-000032A90000}"/>
    <cellStyle name="Normal 79 4 2 2" xfId="43364" xr:uid="{00000000-0005-0000-0000-000033A90000}"/>
    <cellStyle name="Normal 79 4 2 2 2" xfId="43365" xr:uid="{00000000-0005-0000-0000-000034A90000}"/>
    <cellStyle name="Normal 79 4 2 3" xfId="43366" xr:uid="{00000000-0005-0000-0000-000035A90000}"/>
    <cellStyle name="Normal 79 4 3" xfId="43367" xr:uid="{00000000-0005-0000-0000-000036A90000}"/>
    <cellStyle name="Normal 79 4 3 2" xfId="43368" xr:uid="{00000000-0005-0000-0000-000037A90000}"/>
    <cellStyle name="Normal 79 4 4" xfId="43369" xr:uid="{00000000-0005-0000-0000-000038A90000}"/>
    <cellStyle name="Normal 79 5" xfId="43370" xr:uid="{00000000-0005-0000-0000-000039A90000}"/>
    <cellStyle name="Normal 79 5 2" xfId="43371" xr:uid="{00000000-0005-0000-0000-00003AA90000}"/>
    <cellStyle name="Normal 79 5 2 2" xfId="43372" xr:uid="{00000000-0005-0000-0000-00003BA90000}"/>
    <cellStyle name="Normal 79 5 3" xfId="43373" xr:uid="{00000000-0005-0000-0000-00003CA90000}"/>
    <cellStyle name="Normal 79 6" xfId="43374" xr:uid="{00000000-0005-0000-0000-00003DA90000}"/>
    <cellStyle name="Normal 79 6 2" xfId="43375" xr:uid="{00000000-0005-0000-0000-00003EA90000}"/>
    <cellStyle name="Normal 79 7" xfId="43376" xr:uid="{00000000-0005-0000-0000-00003FA90000}"/>
    <cellStyle name="Normal 790" xfId="43377" xr:uid="{00000000-0005-0000-0000-000040A90000}"/>
    <cellStyle name="Normal 791" xfId="43378" xr:uid="{00000000-0005-0000-0000-000041A90000}"/>
    <cellStyle name="Normal 792" xfId="43379" xr:uid="{00000000-0005-0000-0000-000042A90000}"/>
    <cellStyle name="Normal 793" xfId="43380" xr:uid="{00000000-0005-0000-0000-000043A90000}"/>
    <cellStyle name="Normal 794" xfId="43381" xr:uid="{00000000-0005-0000-0000-000044A90000}"/>
    <cellStyle name="Normal 795" xfId="43382" xr:uid="{00000000-0005-0000-0000-000045A90000}"/>
    <cellStyle name="Normal 796" xfId="43383" xr:uid="{00000000-0005-0000-0000-000046A90000}"/>
    <cellStyle name="Normal 797" xfId="43384" xr:uid="{00000000-0005-0000-0000-000047A90000}"/>
    <cellStyle name="Normal 798" xfId="43385" xr:uid="{00000000-0005-0000-0000-000048A90000}"/>
    <cellStyle name="Normal 799" xfId="43386" xr:uid="{00000000-0005-0000-0000-000049A90000}"/>
    <cellStyle name="Normal 8" xfId="256" xr:uid="{00000000-0005-0000-0000-00004AA90000}"/>
    <cellStyle name="Normal 8 10" xfId="43387" xr:uid="{00000000-0005-0000-0000-00004BA90000}"/>
    <cellStyle name="Normal 8 11" xfId="43388" xr:uid="{00000000-0005-0000-0000-00004CA90000}"/>
    <cellStyle name="Normal 8 12" xfId="43389" xr:uid="{00000000-0005-0000-0000-00004DA90000}"/>
    <cellStyle name="Normal 8 13" xfId="43390" xr:uid="{00000000-0005-0000-0000-00004EA90000}"/>
    <cellStyle name="Normal 8 14" xfId="43391" xr:uid="{00000000-0005-0000-0000-00004FA90000}"/>
    <cellStyle name="Normal 8 15" xfId="43392" xr:uid="{00000000-0005-0000-0000-000050A90000}"/>
    <cellStyle name="Normal 8 16" xfId="43393" xr:uid="{00000000-0005-0000-0000-000051A90000}"/>
    <cellStyle name="Normal 8 17" xfId="43394" xr:uid="{00000000-0005-0000-0000-000052A90000}"/>
    <cellStyle name="Normal 8 18" xfId="43395" xr:uid="{00000000-0005-0000-0000-000053A90000}"/>
    <cellStyle name="Normal 8 19" xfId="43396" xr:uid="{00000000-0005-0000-0000-000054A90000}"/>
    <cellStyle name="Normal 8 2" xfId="43397" xr:uid="{00000000-0005-0000-0000-000055A90000}"/>
    <cellStyle name="Normal 8 2 10" xfId="43398" xr:uid="{00000000-0005-0000-0000-000056A90000}"/>
    <cellStyle name="Normal 8 2 10 2" xfId="43399" xr:uid="{00000000-0005-0000-0000-000057A90000}"/>
    <cellStyle name="Normal 8 2 10 3" xfId="43400" xr:uid="{00000000-0005-0000-0000-000058A90000}"/>
    <cellStyle name="Normal 8 2 11" xfId="43401" xr:uid="{00000000-0005-0000-0000-000059A90000}"/>
    <cellStyle name="Normal 8 2 2" xfId="43402" xr:uid="{00000000-0005-0000-0000-00005AA90000}"/>
    <cellStyle name="Normal 8 2 2 2" xfId="43403" xr:uid="{00000000-0005-0000-0000-00005BA90000}"/>
    <cellStyle name="Normal 8 2 2 3" xfId="43404" xr:uid="{00000000-0005-0000-0000-00005CA90000}"/>
    <cellStyle name="Normal 8 2 2 3 2" xfId="43405" xr:uid="{00000000-0005-0000-0000-00005DA90000}"/>
    <cellStyle name="Normal 8 2 2 3 3" xfId="43406" xr:uid="{00000000-0005-0000-0000-00005EA90000}"/>
    <cellStyle name="Normal 8 2 2 4" xfId="43407" xr:uid="{00000000-0005-0000-0000-00005FA90000}"/>
    <cellStyle name="Normal 8 2 3" xfId="43408" xr:uid="{00000000-0005-0000-0000-000060A90000}"/>
    <cellStyle name="Normal 8 2 3 2" xfId="43409" xr:uid="{00000000-0005-0000-0000-000061A90000}"/>
    <cellStyle name="Normal 8 2 3 3" xfId="43410" xr:uid="{00000000-0005-0000-0000-000062A90000}"/>
    <cellStyle name="Normal 8 2 3 4" xfId="43411" xr:uid="{00000000-0005-0000-0000-000063A90000}"/>
    <cellStyle name="Normal 8 2 4" xfId="43412" xr:uid="{00000000-0005-0000-0000-000064A90000}"/>
    <cellStyle name="Normal 8 2 5" xfId="43413" xr:uid="{00000000-0005-0000-0000-000065A90000}"/>
    <cellStyle name="Normal 8 2 6" xfId="43414" xr:uid="{00000000-0005-0000-0000-000066A90000}"/>
    <cellStyle name="Normal 8 2 7" xfId="43415" xr:uid="{00000000-0005-0000-0000-000067A90000}"/>
    <cellStyle name="Normal 8 2 8" xfId="43416" xr:uid="{00000000-0005-0000-0000-000068A90000}"/>
    <cellStyle name="Normal 8 2 9" xfId="43417" xr:uid="{00000000-0005-0000-0000-000069A90000}"/>
    <cellStyle name="Normal 8 20" xfId="43418" xr:uid="{00000000-0005-0000-0000-00006AA90000}"/>
    <cellStyle name="Normal 8 21" xfId="43419" xr:uid="{00000000-0005-0000-0000-00006BA90000}"/>
    <cellStyle name="Normal 8 22" xfId="43420" xr:uid="{00000000-0005-0000-0000-00006CA90000}"/>
    <cellStyle name="Normal 8 3" xfId="43421" xr:uid="{00000000-0005-0000-0000-00006DA90000}"/>
    <cellStyle name="Normal 8 3 2" xfId="43422" xr:uid="{00000000-0005-0000-0000-00006EA90000}"/>
    <cellStyle name="Normal 8 3 2 2" xfId="43423" xr:uid="{00000000-0005-0000-0000-00006FA90000}"/>
    <cellStyle name="Normal 8 3 2 2 2" xfId="43424" xr:uid="{00000000-0005-0000-0000-000070A90000}"/>
    <cellStyle name="Normal 8 3 2 2 2 2" xfId="43425" xr:uid="{00000000-0005-0000-0000-000071A90000}"/>
    <cellStyle name="Normal 8 3 2 2 2 2 2" xfId="43426" xr:uid="{00000000-0005-0000-0000-000072A90000}"/>
    <cellStyle name="Normal 8 3 2 2 2 3" xfId="43427" xr:uid="{00000000-0005-0000-0000-000073A90000}"/>
    <cellStyle name="Normal 8 3 2 2 3" xfId="43428" xr:uid="{00000000-0005-0000-0000-000074A90000}"/>
    <cellStyle name="Normal 8 3 2 2 3 2" xfId="43429" xr:uid="{00000000-0005-0000-0000-000075A90000}"/>
    <cellStyle name="Normal 8 3 2 2 4" xfId="43430" xr:uid="{00000000-0005-0000-0000-000076A90000}"/>
    <cellStyle name="Normal 8 3 2 3" xfId="43431" xr:uid="{00000000-0005-0000-0000-000077A90000}"/>
    <cellStyle name="Normal 8 3 2 3 2" xfId="43432" xr:uid="{00000000-0005-0000-0000-000078A90000}"/>
    <cellStyle name="Normal 8 3 2 3 2 2" xfId="43433" xr:uid="{00000000-0005-0000-0000-000079A90000}"/>
    <cellStyle name="Normal 8 3 2 3 3" xfId="43434" xr:uid="{00000000-0005-0000-0000-00007AA90000}"/>
    <cellStyle name="Normal 8 3 2 4" xfId="43435" xr:uid="{00000000-0005-0000-0000-00007BA90000}"/>
    <cellStyle name="Normal 8 3 2 4 2" xfId="43436" xr:uid="{00000000-0005-0000-0000-00007CA90000}"/>
    <cellStyle name="Normal 8 3 2 5" xfId="43437" xr:uid="{00000000-0005-0000-0000-00007DA90000}"/>
    <cellStyle name="Normal 8 3 3" xfId="43438" xr:uid="{00000000-0005-0000-0000-00007EA90000}"/>
    <cellStyle name="Normal 8 3 3 2" xfId="43439" xr:uid="{00000000-0005-0000-0000-00007FA90000}"/>
    <cellStyle name="Normal 8 3 3 2 2" xfId="43440" xr:uid="{00000000-0005-0000-0000-000080A90000}"/>
    <cellStyle name="Normal 8 3 3 2 2 2" xfId="43441" xr:uid="{00000000-0005-0000-0000-000081A90000}"/>
    <cellStyle name="Normal 8 3 3 2 3" xfId="43442" xr:uid="{00000000-0005-0000-0000-000082A90000}"/>
    <cellStyle name="Normal 8 3 3 2 3 2" xfId="43443" xr:uid="{00000000-0005-0000-0000-000083A90000}"/>
    <cellStyle name="Normal 8 3 3 2 4" xfId="43444" xr:uid="{00000000-0005-0000-0000-000084A90000}"/>
    <cellStyle name="Normal 8 3 3 3" xfId="43445" xr:uid="{00000000-0005-0000-0000-000085A90000}"/>
    <cellStyle name="Normal 8 3 3 3 2" xfId="43446" xr:uid="{00000000-0005-0000-0000-000086A90000}"/>
    <cellStyle name="Normal 8 3 3 3 2 2" xfId="43447" xr:uid="{00000000-0005-0000-0000-000087A90000}"/>
    <cellStyle name="Normal 8 3 3 3 3" xfId="43448" xr:uid="{00000000-0005-0000-0000-000088A90000}"/>
    <cellStyle name="Normal 8 3 3 4" xfId="43449" xr:uid="{00000000-0005-0000-0000-000089A90000}"/>
    <cellStyle name="Normal 8 3 3 4 2" xfId="43450" xr:uid="{00000000-0005-0000-0000-00008AA90000}"/>
    <cellStyle name="Normal 8 3 3 5" xfId="43451" xr:uid="{00000000-0005-0000-0000-00008BA90000}"/>
    <cellStyle name="Normal 8 3 4" xfId="43452" xr:uid="{00000000-0005-0000-0000-00008CA90000}"/>
    <cellStyle name="Normal 8 3 4 2" xfId="43453" xr:uid="{00000000-0005-0000-0000-00008DA90000}"/>
    <cellStyle name="Normal 8 3 4 2 2" xfId="43454" xr:uid="{00000000-0005-0000-0000-00008EA90000}"/>
    <cellStyle name="Normal 8 3 4 3" xfId="43455" xr:uid="{00000000-0005-0000-0000-00008FA90000}"/>
    <cellStyle name="Normal 8 3 4 3 2" xfId="43456" xr:uid="{00000000-0005-0000-0000-000090A90000}"/>
    <cellStyle name="Normal 8 3 4 4" xfId="43457" xr:uid="{00000000-0005-0000-0000-000091A90000}"/>
    <cellStyle name="Normal 8 3 5" xfId="43458" xr:uid="{00000000-0005-0000-0000-000092A90000}"/>
    <cellStyle name="Normal 8 3 5 2" xfId="43459" xr:uid="{00000000-0005-0000-0000-000093A90000}"/>
    <cellStyle name="Normal 8 3 5 2 2" xfId="43460" xr:uid="{00000000-0005-0000-0000-000094A90000}"/>
    <cellStyle name="Normal 8 3 5 3" xfId="43461" xr:uid="{00000000-0005-0000-0000-000095A90000}"/>
    <cellStyle name="Normal 8 3 5 3 2" xfId="43462" xr:uid="{00000000-0005-0000-0000-000096A90000}"/>
    <cellStyle name="Normal 8 3 5 4" xfId="43463" xr:uid="{00000000-0005-0000-0000-000097A90000}"/>
    <cellStyle name="Normal 8 3 6" xfId="43464" xr:uid="{00000000-0005-0000-0000-000098A90000}"/>
    <cellStyle name="Normal 8 3 6 2" xfId="43465" xr:uid="{00000000-0005-0000-0000-000099A90000}"/>
    <cellStyle name="Normal 8 3 6 2 2" xfId="43466" xr:uid="{00000000-0005-0000-0000-00009AA90000}"/>
    <cellStyle name="Normal 8 3 6 3" xfId="43467" xr:uid="{00000000-0005-0000-0000-00009BA90000}"/>
    <cellStyle name="Normal 8 3 7" xfId="43468" xr:uid="{00000000-0005-0000-0000-00009CA90000}"/>
    <cellStyle name="Normal 8 3 7 2" xfId="43469" xr:uid="{00000000-0005-0000-0000-00009DA90000}"/>
    <cellStyle name="Normal 8 3 8" xfId="43470" xr:uid="{00000000-0005-0000-0000-00009EA90000}"/>
    <cellStyle name="Normal 8 4" xfId="43471" xr:uid="{00000000-0005-0000-0000-00009FA90000}"/>
    <cellStyle name="Normal 8 4 2" xfId="43472" xr:uid="{00000000-0005-0000-0000-0000A0A90000}"/>
    <cellStyle name="Normal 8 4 3" xfId="43473" xr:uid="{00000000-0005-0000-0000-0000A1A90000}"/>
    <cellStyle name="Normal 8 4 4" xfId="43474" xr:uid="{00000000-0005-0000-0000-0000A2A90000}"/>
    <cellStyle name="Normal 8 5" xfId="43475" xr:uid="{00000000-0005-0000-0000-0000A3A90000}"/>
    <cellStyle name="Normal 8 5 2" xfId="43476" xr:uid="{00000000-0005-0000-0000-0000A4A90000}"/>
    <cellStyle name="Normal 8 5 3" xfId="43477" xr:uid="{00000000-0005-0000-0000-0000A5A90000}"/>
    <cellStyle name="Normal 8 5 4" xfId="43478" xr:uid="{00000000-0005-0000-0000-0000A6A90000}"/>
    <cellStyle name="Normal 8 6" xfId="43479" xr:uid="{00000000-0005-0000-0000-0000A7A90000}"/>
    <cellStyle name="Normal 8 6 2" xfId="43480" xr:uid="{00000000-0005-0000-0000-0000A8A90000}"/>
    <cellStyle name="Normal 8 6 3" xfId="43481" xr:uid="{00000000-0005-0000-0000-0000A9A90000}"/>
    <cellStyle name="Normal 8 6 4" xfId="43482" xr:uid="{00000000-0005-0000-0000-0000AAA90000}"/>
    <cellStyle name="Normal 8 7" xfId="43483" xr:uid="{00000000-0005-0000-0000-0000ABA90000}"/>
    <cellStyle name="Normal 8 7 2" xfId="43484" xr:uid="{00000000-0005-0000-0000-0000ACA90000}"/>
    <cellStyle name="Normal 8 8" xfId="43485" xr:uid="{00000000-0005-0000-0000-0000ADA90000}"/>
    <cellStyle name="Normal 8 8 2" xfId="43486" xr:uid="{00000000-0005-0000-0000-0000AEA90000}"/>
    <cellStyle name="Normal 8 9" xfId="43487" xr:uid="{00000000-0005-0000-0000-0000AFA90000}"/>
    <cellStyle name="Normal 8 9 2" xfId="43488" xr:uid="{00000000-0005-0000-0000-0000B0A90000}"/>
    <cellStyle name="Normal 8_BSD10" xfId="43489" xr:uid="{00000000-0005-0000-0000-0000B1A90000}"/>
    <cellStyle name="Normal 80" xfId="257" xr:uid="{00000000-0005-0000-0000-0000B2A90000}"/>
    <cellStyle name="Normal 80 2" xfId="43490" xr:uid="{00000000-0005-0000-0000-0000B3A90000}"/>
    <cellStyle name="Normal 80 2 2" xfId="43491" xr:uid="{00000000-0005-0000-0000-0000B4A90000}"/>
    <cellStyle name="Normal 80 2 2 2" xfId="43492" xr:uid="{00000000-0005-0000-0000-0000B5A90000}"/>
    <cellStyle name="Normal 80 2 2 2 2" xfId="43493" xr:uid="{00000000-0005-0000-0000-0000B6A90000}"/>
    <cellStyle name="Normal 80 2 2 2 2 2" xfId="43494" xr:uid="{00000000-0005-0000-0000-0000B7A90000}"/>
    <cellStyle name="Normal 80 2 2 2 3" xfId="43495" xr:uid="{00000000-0005-0000-0000-0000B8A90000}"/>
    <cellStyle name="Normal 80 2 2 3" xfId="43496" xr:uid="{00000000-0005-0000-0000-0000B9A90000}"/>
    <cellStyle name="Normal 80 2 2 3 2" xfId="43497" xr:uid="{00000000-0005-0000-0000-0000BAA90000}"/>
    <cellStyle name="Normal 80 2 2 4" xfId="43498" xr:uid="{00000000-0005-0000-0000-0000BBA90000}"/>
    <cellStyle name="Normal 80 2 3" xfId="43499" xr:uid="{00000000-0005-0000-0000-0000BCA90000}"/>
    <cellStyle name="Normal 80 2 3 2" xfId="43500" xr:uid="{00000000-0005-0000-0000-0000BDA90000}"/>
    <cellStyle name="Normal 80 2 3 2 2" xfId="43501" xr:uid="{00000000-0005-0000-0000-0000BEA90000}"/>
    <cellStyle name="Normal 80 2 3 2 2 2" xfId="43502" xr:uid="{00000000-0005-0000-0000-0000BFA90000}"/>
    <cellStyle name="Normal 80 2 3 2 3" xfId="43503" xr:uid="{00000000-0005-0000-0000-0000C0A90000}"/>
    <cellStyle name="Normal 80 2 3 3" xfId="43504" xr:uid="{00000000-0005-0000-0000-0000C1A90000}"/>
    <cellStyle name="Normal 80 2 3 3 2" xfId="43505" xr:uid="{00000000-0005-0000-0000-0000C2A90000}"/>
    <cellStyle name="Normal 80 2 3 4" xfId="43506" xr:uid="{00000000-0005-0000-0000-0000C3A90000}"/>
    <cellStyle name="Normal 80 2 4" xfId="43507" xr:uid="{00000000-0005-0000-0000-0000C4A90000}"/>
    <cellStyle name="Normal 80 2 4 2" xfId="43508" xr:uid="{00000000-0005-0000-0000-0000C5A90000}"/>
    <cellStyle name="Normal 80 2 4 2 2" xfId="43509" xr:uid="{00000000-0005-0000-0000-0000C6A90000}"/>
    <cellStyle name="Normal 80 2 4 3" xfId="43510" xr:uid="{00000000-0005-0000-0000-0000C7A90000}"/>
    <cellStyle name="Normal 80 2 5" xfId="43511" xr:uid="{00000000-0005-0000-0000-0000C8A90000}"/>
    <cellStyle name="Normal 80 2 5 2" xfId="43512" xr:uid="{00000000-0005-0000-0000-0000C9A90000}"/>
    <cellStyle name="Normal 80 2 5 2 2" xfId="43513" xr:uid="{00000000-0005-0000-0000-0000CAA90000}"/>
    <cellStyle name="Normal 80 2 5 3" xfId="43514" xr:uid="{00000000-0005-0000-0000-0000CBA90000}"/>
    <cellStyle name="Normal 80 2 6" xfId="43515" xr:uid="{00000000-0005-0000-0000-0000CCA90000}"/>
    <cellStyle name="Normal 80 2 6 2" xfId="43516" xr:uid="{00000000-0005-0000-0000-0000CDA90000}"/>
    <cellStyle name="Normal 80 2 7" xfId="43517" xr:uid="{00000000-0005-0000-0000-0000CEA90000}"/>
    <cellStyle name="Normal 80 3" xfId="43518" xr:uid="{00000000-0005-0000-0000-0000CFA90000}"/>
    <cellStyle name="Normal 80 4" xfId="43519" xr:uid="{00000000-0005-0000-0000-0000D0A90000}"/>
    <cellStyle name="Normal 800" xfId="43520" xr:uid="{00000000-0005-0000-0000-0000D1A90000}"/>
    <cellStyle name="Normal 801" xfId="43521" xr:uid="{00000000-0005-0000-0000-0000D2A90000}"/>
    <cellStyle name="Normal 802" xfId="43522" xr:uid="{00000000-0005-0000-0000-0000D3A90000}"/>
    <cellStyle name="Normal 803" xfId="43523" xr:uid="{00000000-0005-0000-0000-0000D4A90000}"/>
    <cellStyle name="Normal 804" xfId="43524" xr:uid="{00000000-0005-0000-0000-0000D5A90000}"/>
    <cellStyle name="Normal 805" xfId="43525" xr:uid="{00000000-0005-0000-0000-0000D6A90000}"/>
    <cellStyle name="Normal 806" xfId="43526" xr:uid="{00000000-0005-0000-0000-0000D7A90000}"/>
    <cellStyle name="Normal 807" xfId="43527" xr:uid="{00000000-0005-0000-0000-0000D8A90000}"/>
    <cellStyle name="Normal 808" xfId="43528" xr:uid="{00000000-0005-0000-0000-0000D9A90000}"/>
    <cellStyle name="Normal 809" xfId="43529" xr:uid="{00000000-0005-0000-0000-0000DAA90000}"/>
    <cellStyle name="Normal 81" xfId="258" xr:uid="{00000000-0005-0000-0000-0000DBA90000}"/>
    <cellStyle name="Normal 81 2" xfId="43530" xr:uid="{00000000-0005-0000-0000-0000DCA90000}"/>
    <cellStyle name="Normal 81 3" xfId="43531" xr:uid="{00000000-0005-0000-0000-0000DDA90000}"/>
    <cellStyle name="Normal 81 3 2" xfId="43532" xr:uid="{00000000-0005-0000-0000-0000DEA90000}"/>
    <cellStyle name="Normal 81 3 2 2" xfId="43533" xr:uid="{00000000-0005-0000-0000-0000DFA90000}"/>
    <cellStyle name="Normal 81 3 2 2 2" xfId="43534" xr:uid="{00000000-0005-0000-0000-0000E0A90000}"/>
    <cellStyle name="Normal 81 3 2 2 2 2" xfId="43535" xr:uid="{00000000-0005-0000-0000-0000E1A90000}"/>
    <cellStyle name="Normal 81 3 2 2 3" xfId="43536" xr:uid="{00000000-0005-0000-0000-0000E2A90000}"/>
    <cellStyle name="Normal 81 3 2 3" xfId="43537" xr:uid="{00000000-0005-0000-0000-0000E3A90000}"/>
    <cellStyle name="Normal 81 3 2 3 2" xfId="43538" xr:uid="{00000000-0005-0000-0000-0000E4A90000}"/>
    <cellStyle name="Normal 81 3 2 4" xfId="43539" xr:uid="{00000000-0005-0000-0000-0000E5A90000}"/>
    <cellStyle name="Normal 81 3 3" xfId="43540" xr:uid="{00000000-0005-0000-0000-0000E6A90000}"/>
    <cellStyle name="Normal 81 3 3 2" xfId="43541" xr:uid="{00000000-0005-0000-0000-0000E7A90000}"/>
    <cellStyle name="Normal 81 3 3 2 2" xfId="43542" xr:uid="{00000000-0005-0000-0000-0000E8A90000}"/>
    <cellStyle name="Normal 81 3 3 3" xfId="43543" xr:uid="{00000000-0005-0000-0000-0000E9A90000}"/>
    <cellStyle name="Normal 81 3 4" xfId="43544" xr:uid="{00000000-0005-0000-0000-0000EAA90000}"/>
    <cellStyle name="Normal 81 3 4 2" xfId="43545" xr:uid="{00000000-0005-0000-0000-0000EBA90000}"/>
    <cellStyle name="Normal 81 3 5" xfId="43546" xr:uid="{00000000-0005-0000-0000-0000ECA90000}"/>
    <cellStyle name="Normal 81 4" xfId="43547" xr:uid="{00000000-0005-0000-0000-0000EDA90000}"/>
    <cellStyle name="Normal 81 5" xfId="43548" xr:uid="{00000000-0005-0000-0000-0000EEA90000}"/>
    <cellStyle name="Normal 81 6" xfId="43549" xr:uid="{00000000-0005-0000-0000-0000EFA90000}"/>
    <cellStyle name="Normal 810" xfId="43550" xr:uid="{00000000-0005-0000-0000-0000F0A90000}"/>
    <cellStyle name="Normal 811" xfId="43551" xr:uid="{00000000-0005-0000-0000-0000F1A90000}"/>
    <cellStyle name="Normal 812" xfId="43552" xr:uid="{00000000-0005-0000-0000-0000F2A90000}"/>
    <cellStyle name="Normal 813" xfId="43553" xr:uid="{00000000-0005-0000-0000-0000F3A90000}"/>
    <cellStyle name="Normal 814" xfId="43554" xr:uid="{00000000-0005-0000-0000-0000F4A90000}"/>
    <cellStyle name="Normal 815" xfId="43555" xr:uid="{00000000-0005-0000-0000-0000F5A90000}"/>
    <cellStyle name="Normal 816" xfId="43556" xr:uid="{00000000-0005-0000-0000-0000F6A90000}"/>
    <cellStyle name="Normal 817" xfId="43557" xr:uid="{00000000-0005-0000-0000-0000F7A90000}"/>
    <cellStyle name="Normal 818" xfId="43558" xr:uid="{00000000-0005-0000-0000-0000F8A90000}"/>
    <cellStyle name="Normal 819" xfId="43559" xr:uid="{00000000-0005-0000-0000-0000F9A90000}"/>
    <cellStyle name="Normal 82" xfId="259" xr:uid="{00000000-0005-0000-0000-0000FAA90000}"/>
    <cellStyle name="Normal 82 2" xfId="43560" xr:uid="{00000000-0005-0000-0000-0000FBA90000}"/>
    <cellStyle name="Normal 82 2 2" xfId="43561" xr:uid="{00000000-0005-0000-0000-0000FCA90000}"/>
    <cellStyle name="Normal 82 2 3" xfId="43562" xr:uid="{00000000-0005-0000-0000-0000FDA90000}"/>
    <cellStyle name="Normal 82 3" xfId="43563" xr:uid="{00000000-0005-0000-0000-0000FEA90000}"/>
    <cellStyle name="Normal 82 4" xfId="43564" xr:uid="{00000000-0005-0000-0000-0000FFA90000}"/>
    <cellStyle name="Normal 82 5" xfId="43565" xr:uid="{00000000-0005-0000-0000-000000AA0000}"/>
    <cellStyle name="Normal 82 6" xfId="43566" xr:uid="{00000000-0005-0000-0000-000001AA0000}"/>
    <cellStyle name="Normal 820" xfId="43567" xr:uid="{00000000-0005-0000-0000-000002AA0000}"/>
    <cellStyle name="Normal 821" xfId="43568" xr:uid="{00000000-0005-0000-0000-000003AA0000}"/>
    <cellStyle name="Normal 822" xfId="43569" xr:uid="{00000000-0005-0000-0000-000004AA0000}"/>
    <cellStyle name="Normal 823" xfId="43570" xr:uid="{00000000-0005-0000-0000-000005AA0000}"/>
    <cellStyle name="Normal 824" xfId="43571" xr:uid="{00000000-0005-0000-0000-000006AA0000}"/>
    <cellStyle name="Normal 825" xfId="43572" xr:uid="{00000000-0005-0000-0000-000007AA0000}"/>
    <cellStyle name="Normal 826" xfId="43573" xr:uid="{00000000-0005-0000-0000-000008AA0000}"/>
    <cellStyle name="Normal 827" xfId="43574" xr:uid="{00000000-0005-0000-0000-000009AA0000}"/>
    <cellStyle name="Normal 828" xfId="43575" xr:uid="{00000000-0005-0000-0000-00000AAA0000}"/>
    <cellStyle name="Normal 829" xfId="43576" xr:uid="{00000000-0005-0000-0000-00000BAA0000}"/>
    <cellStyle name="Normal 83" xfId="260" xr:uid="{00000000-0005-0000-0000-00000CAA0000}"/>
    <cellStyle name="Normal 83 2" xfId="43577" xr:uid="{00000000-0005-0000-0000-00000DAA0000}"/>
    <cellStyle name="Normal 83 2 2" xfId="43578" xr:uid="{00000000-0005-0000-0000-00000EAA0000}"/>
    <cellStyle name="Normal 83 2 3" xfId="43579" xr:uid="{00000000-0005-0000-0000-00000FAA0000}"/>
    <cellStyle name="Normal 83 3" xfId="43580" xr:uid="{00000000-0005-0000-0000-000010AA0000}"/>
    <cellStyle name="Normal 83 4" xfId="43581" xr:uid="{00000000-0005-0000-0000-000011AA0000}"/>
    <cellStyle name="Normal 83 5" xfId="43582" xr:uid="{00000000-0005-0000-0000-000012AA0000}"/>
    <cellStyle name="Normal 83 6" xfId="43583" xr:uid="{00000000-0005-0000-0000-000013AA0000}"/>
    <cellStyle name="Normal 830" xfId="43584" xr:uid="{00000000-0005-0000-0000-000014AA0000}"/>
    <cellStyle name="Normal 831" xfId="43585" xr:uid="{00000000-0005-0000-0000-000015AA0000}"/>
    <cellStyle name="Normal 832" xfId="43586" xr:uid="{00000000-0005-0000-0000-000016AA0000}"/>
    <cellStyle name="Normal 833" xfId="43587" xr:uid="{00000000-0005-0000-0000-000017AA0000}"/>
    <cellStyle name="Normal 834" xfId="43588" xr:uid="{00000000-0005-0000-0000-000018AA0000}"/>
    <cellStyle name="Normal 835" xfId="43589" xr:uid="{00000000-0005-0000-0000-000019AA0000}"/>
    <cellStyle name="Normal 836" xfId="43590" xr:uid="{00000000-0005-0000-0000-00001AAA0000}"/>
    <cellStyle name="Normal 837" xfId="43591" xr:uid="{00000000-0005-0000-0000-00001BAA0000}"/>
    <cellStyle name="Normal 838" xfId="43592" xr:uid="{00000000-0005-0000-0000-00001CAA0000}"/>
    <cellStyle name="Normal 839" xfId="43593" xr:uid="{00000000-0005-0000-0000-00001DAA0000}"/>
    <cellStyle name="Normal 84" xfId="261" xr:uid="{00000000-0005-0000-0000-00001EAA0000}"/>
    <cellStyle name="Normal 84 2" xfId="43594" xr:uid="{00000000-0005-0000-0000-00001FAA0000}"/>
    <cellStyle name="Normal 84 2 2" xfId="43595" xr:uid="{00000000-0005-0000-0000-000020AA0000}"/>
    <cellStyle name="Normal 84 2 3" xfId="43596" xr:uid="{00000000-0005-0000-0000-000021AA0000}"/>
    <cellStyle name="Normal 84 3" xfId="43597" xr:uid="{00000000-0005-0000-0000-000022AA0000}"/>
    <cellStyle name="Normal 84 4" xfId="43598" xr:uid="{00000000-0005-0000-0000-000023AA0000}"/>
    <cellStyle name="Normal 84 5" xfId="43599" xr:uid="{00000000-0005-0000-0000-000024AA0000}"/>
    <cellStyle name="Normal 84 6" xfId="43600" xr:uid="{00000000-0005-0000-0000-000025AA0000}"/>
    <cellStyle name="Normal 840" xfId="43601" xr:uid="{00000000-0005-0000-0000-000026AA0000}"/>
    <cellStyle name="Normal 841" xfId="43602" xr:uid="{00000000-0005-0000-0000-000027AA0000}"/>
    <cellStyle name="Normal 842" xfId="43603" xr:uid="{00000000-0005-0000-0000-000028AA0000}"/>
    <cellStyle name="Normal 843" xfId="43604" xr:uid="{00000000-0005-0000-0000-000029AA0000}"/>
    <cellStyle name="Normal 844" xfId="43605" xr:uid="{00000000-0005-0000-0000-00002AAA0000}"/>
    <cellStyle name="Normal 845" xfId="43606" xr:uid="{00000000-0005-0000-0000-00002BAA0000}"/>
    <cellStyle name="Normal 846" xfId="43607" xr:uid="{00000000-0005-0000-0000-00002CAA0000}"/>
    <cellStyle name="Normal 847" xfId="43608" xr:uid="{00000000-0005-0000-0000-00002DAA0000}"/>
    <cellStyle name="Normal 848" xfId="43609" xr:uid="{00000000-0005-0000-0000-00002EAA0000}"/>
    <cellStyle name="Normal 849" xfId="43610" xr:uid="{00000000-0005-0000-0000-00002FAA0000}"/>
    <cellStyle name="Normal 85" xfId="262" xr:uid="{00000000-0005-0000-0000-000030AA0000}"/>
    <cellStyle name="Normal 85 2" xfId="43611" xr:uid="{00000000-0005-0000-0000-000031AA0000}"/>
    <cellStyle name="Normal 85 2 2" xfId="43612" xr:uid="{00000000-0005-0000-0000-000032AA0000}"/>
    <cellStyle name="Normal 85 2 3" xfId="43613" xr:uid="{00000000-0005-0000-0000-000033AA0000}"/>
    <cellStyle name="Normal 85 3" xfId="43614" xr:uid="{00000000-0005-0000-0000-000034AA0000}"/>
    <cellStyle name="Normal 85 4" xfId="43615" xr:uid="{00000000-0005-0000-0000-000035AA0000}"/>
    <cellStyle name="Normal 85 5" xfId="43616" xr:uid="{00000000-0005-0000-0000-000036AA0000}"/>
    <cellStyle name="Normal 85 6" xfId="43617" xr:uid="{00000000-0005-0000-0000-000037AA0000}"/>
    <cellStyle name="Normal 850" xfId="43618" xr:uid="{00000000-0005-0000-0000-000038AA0000}"/>
    <cellStyle name="Normal 851" xfId="43619" xr:uid="{00000000-0005-0000-0000-000039AA0000}"/>
    <cellStyle name="Normal 852" xfId="43620" xr:uid="{00000000-0005-0000-0000-00003AAA0000}"/>
    <cellStyle name="Normal 853" xfId="43621" xr:uid="{00000000-0005-0000-0000-00003BAA0000}"/>
    <cellStyle name="Normal 854" xfId="43622" xr:uid="{00000000-0005-0000-0000-00003CAA0000}"/>
    <cellStyle name="Normal 855" xfId="43623" xr:uid="{00000000-0005-0000-0000-00003DAA0000}"/>
    <cellStyle name="Normal 856" xfId="43624" xr:uid="{00000000-0005-0000-0000-00003EAA0000}"/>
    <cellStyle name="Normal 857" xfId="43625" xr:uid="{00000000-0005-0000-0000-00003FAA0000}"/>
    <cellStyle name="Normal 858" xfId="43626" xr:uid="{00000000-0005-0000-0000-000040AA0000}"/>
    <cellStyle name="Normal 859" xfId="43627" xr:uid="{00000000-0005-0000-0000-000041AA0000}"/>
    <cellStyle name="Normal 86" xfId="263" xr:uid="{00000000-0005-0000-0000-000042AA0000}"/>
    <cellStyle name="Normal 86 2" xfId="324" xr:uid="{00000000-0005-0000-0000-000043AA0000}"/>
    <cellStyle name="Normal 86 2 2" xfId="43628" xr:uid="{00000000-0005-0000-0000-000044AA0000}"/>
    <cellStyle name="Normal 86 2 3" xfId="43629" xr:uid="{00000000-0005-0000-0000-000045AA0000}"/>
    <cellStyle name="Normal 86 3" xfId="43630" xr:uid="{00000000-0005-0000-0000-000046AA0000}"/>
    <cellStyle name="Normal 86 4" xfId="43631" xr:uid="{00000000-0005-0000-0000-000047AA0000}"/>
    <cellStyle name="Normal 86 5" xfId="43632" xr:uid="{00000000-0005-0000-0000-000048AA0000}"/>
    <cellStyle name="Normal 86 6" xfId="43633" xr:uid="{00000000-0005-0000-0000-000049AA0000}"/>
    <cellStyle name="Normal 860" xfId="43634" xr:uid="{00000000-0005-0000-0000-00004AAA0000}"/>
    <cellStyle name="Normal 861" xfId="43635" xr:uid="{00000000-0005-0000-0000-00004BAA0000}"/>
    <cellStyle name="Normal 862" xfId="43636" xr:uid="{00000000-0005-0000-0000-00004CAA0000}"/>
    <cellStyle name="Normal 863" xfId="43637" xr:uid="{00000000-0005-0000-0000-00004DAA0000}"/>
    <cellStyle name="Normal 864" xfId="43638" xr:uid="{00000000-0005-0000-0000-00004EAA0000}"/>
    <cellStyle name="Normal 865" xfId="43639" xr:uid="{00000000-0005-0000-0000-00004FAA0000}"/>
    <cellStyle name="Normal 866" xfId="43640" xr:uid="{00000000-0005-0000-0000-000050AA0000}"/>
    <cellStyle name="Normal 867" xfId="43641" xr:uid="{00000000-0005-0000-0000-000051AA0000}"/>
    <cellStyle name="Normal 868" xfId="43642" xr:uid="{00000000-0005-0000-0000-000052AA0000}"/>
    <cellStyle name="Normal 869" xfId="43643" xr:uid="{00000000-0005-0000-0000-000053AA0000}"/>
    <cellStyle name="Normal 87" xfId="264" xr:uid="{00000000-0005-0000-0000-000054AA0000}"/>
    <cellStyle name="Normal 87 2" xfId="43644" xr:uid="{00000000-0005-0000-0000-000055AA0000}"/>
    <cellStyle name="Normal 87 2 2" xfId="43645" xr:uid="{00000000-0005-0000-0000-000056AA0000}"/>
    <cellStyle name="Normal 87 2 3" xfId="43646" xr:uid="{00000000-0005-0000-0000-000057AA0000}"/>
    <cellStyle name="Normal 87 3" xfId="43647" xr:uid="{00000000-0005-0000-0000-000058AA0000}"/>
    <cellStyle name="Normal 87 4" xfId="43648" xr:uid="{00000000-0005-0000-0000-000059AA0000}"/>
    <cellStyle name="Normal 87 5" xfId="43649" xr:uid="{00000000-0005-0000-0000-00005AAA0000}"/>
    <cellStyle name="Normal 87 6" xfId="43650" xr:uid="{00000000-0005-0000-0000-00005BAA0000}"/>
    <cellStyle name="Normal 870" xfId="43651" xr:uid="{00000000-0005-0000-0000-00005CAA0000}"/>
    <cellStyle name="Normal 871" xfId="43652" xr:uid="{00000000-0005-0000-0000-00005DAA0000}"/>
    <cellStyle name="Normal 872" xfId="43653" xr:uid="{00000000-0005-0000-0000-00005EAA0000}"/>
    <cellStyle name="Normal 873" xfId="43654" xr:uid="{00000000-0005-0000-0000-00005FAA0000}"/>
    <cellStyle name="Normal 874" xfId="43655" xr:uid="{00000000-0005-0000-0000-000060AA0000}"/>
    <cellStyle name="Normal 875" xfId="43656" xr:uid="{00000000-0005-0000-0000-000061AA0000}"/>
    <cellStyle name="Normal 876" xfId="43657" xr:uid="{00000000-0005-0000-0000-000062AA0000}"/>
    <cellStyle name="Normal 877" xfId="43658" xr:uid="{00000000-0005-0000-0000-000063AA0000}"/>
    <cellStyle name="Normal 878" xfId="43659" xr:uid="{00000000-0005-0000-0000-000064AA0000}"/>
    <cellStyle name="Normal 879" xfId="43660" xr:uid="{00000000-0005-0000-0000-000065AA0000}"/>
    <cellStyle name="Normal 88" xfId="265" xr:uid="{00000000-0005-0000-0000-000066AA0000}"/>
    <cellStyle name="Normal 88 2" xfId="43661" xr:uid="{00000000-0005-0000-0000-000067AA0000}"/>
    <cellStyle name="Normal 88 2 2" xfId="43662" xr:uid="{00000000-0005-0000-0000-000068AA0000}"/>
    <cellStyle name="Normal 88 2 3" xfId="43663" xr:uid="{00000000-0005-0000-0000-000069AA0000}"/>
    <cellStyle name="Normal 88 3" xfId="43664" xr:uid="{00000000-0005-0000-0000-00006AAA0000}"/>
    <cellStyle name="Normal 88 4" xfId="43665" xr:uid="{00000000-0005-0000-0000-00006BAA0000}"/>
    <cellStyle name="Normal 88 5" xfId="43666" xr:uid="{00000000-0005-0000-0000-00006CAA0000}"/>
    <cellStyle name="Normal 88 6" xfId="43667" xr:uid="{00000000-0005-0000-0000-00006DAA0000}"/>
    <cellStyle name="Normal 880" xfId="43668" xr:uid="{00000000-0005-0000-0000-00006EAA0000}"/>
    <cellStyle name="Normal 881" xfId="43669" xr:uid="{00000000-0005-0000-0000-00006FAA0000}"/>
    <cellStyle name="Normal 882" xfId="43670" xr:uid="{00000000-0005-0000-0000-000070AA0000}"/>
    <cellStyle name="Normal 883" xfId="43671" xr:uid="{00000000-0005-0000-0000-000071AA0000}"/>
    <cellStyle name="Normal 884" xfId="43672" xr:uid="{00000000-0005-0000-0000-000072AA0000}"/>
    <cellStyle name="Normal 885" xfId="43673" xr:uid="{00000000-0005-0000-0000-000073AA0000}"/>
    <cellStyle name="Normal 886" xfId="43674" xr:uid="{00000000-0005-0000-0000-000074AA0000}"/>
    <cellStyle name="Normal 887" xfId="43675" xr:uid="{00000000-0005-0000-0000-000075AA0000}"/>
    <cellStyle name="Normal 888" xfId="43676" xr:uid="{00000000-0005-0000-0000-000076AA0000}"/>
    <cellStyle name="Normal 889" xfId="43677" xr:uid="{00000000-0005-0000-0000-000077AA0000}"/>
    <cellStyle name="Normal 89" xfId="266" xr:uid="{00000000-0005-0000-0000-000078AA0000}"/>
    <cellStyle name="Normal 89 2" xfId="43678" xr:uid="{00000000-0005-0000-0000-000079AA0000}"/>
    <cellStyle name="Normal 89 2 2" xfId="43679" xr:uid="{00000000-0005-0000-0000-00007AAA0000}"/>
    <cellStyle name="Normal 89 2 3" xfId="43680" xr:uid="{00000000-0005-0000-0000-00007BAA0000}"/>
    <cellStyle name="Normal 89 3" xfId="43681" xr:uid="{00000000-0005-0000-0000-00007CAA0000}"/>
    <cellStyle name="Normal 89 4" xfId="43682" xr:uid="{00000000-0005-0000-0000-00007DAA0000}"/>
    <cellStyle name="Normal 89 5" xfId="43683" xr:uid="{00000000-0005-0000-0000-00007EAA0000}"/>
    <cellStyle name="Normal 89 6" xfId="43684" xr:uid="{00000000-0005-0000-0000-00007FAA0000}"/>
    <cellStyle name="Normal 890" xfId="43685" xr:uid="{00000000-0005-0000-0000-000080AA0000}"/>
    <cellStyle name="Normal 891" xfId="43686" xr:uid="{00000000-0005-0000-0000-000081AA0000}"/>
    <cellStyle name="Normal 892" xfId="43687" xr:uid="{00000000-0005-0000-0000-000082AA0000}"/>
    <cellStyle name="Normal 893" xfId="43688" xr:uid="{00000000-0005-0000-0000-000083AA0000}"/>
    <cellStyle name="Normal 894" xfId="43689" xr:uid="{00000000-0005-0000-0000-000084AA0000}"/>
    <cellStyle name="Normal 895" xfId="43690" xr:uid="{00000000-0005-0000-0000-000085AA0000}"/>
    <cellStyle name="Normal 896" xfId="43691" xr:uid="{00000000-0005-0000-0000-000086AA0000}"/>
    <cellStyle name="Normal 897" xfId="43692" xr:uid="{00000000-0005-0000-0000-000087AA0000}"/>
    <cellStyle name="Normal 898" xfId="43693" xr:uid="{00000000-0005-0000-0000-000088AA0000}"/>
    <cellStyle name="Normal 899" xfId="43694" xr:uid="{00000000-0005-0000-0000-000089AA0000}"/>
    <cellStyle name="Normal 9" xfId="46" xr:uid="{00000000-0005-0000-0000-00008AAA0000}"/>
    <cellStyle name="Normal 9 10" xfId="43695" xr:uid="{00000000-0005-0000-0000-00008BAA0000}"/>
    <cellStyle name="Normal 9 10 2" xfId="43696" xr:uid="{00000000-0005-0000-0000-00008CAA0000}"/>
    <cellStyle name="Normal 9 10 3" xfId="43697" xr:uid="{00000000-0005-0000-0000-00008DAA0000}"/>
    <cellStyle name="Normal 9 11" xfId="43698" xr:uid="{00000000-0005-0000-0000-00008EAA0000}"/>
    <cellStyle name="Normal 9 12" xfId="43699" xr:uid="{00000000-0005-0000-0000-00008FAA0000}"/>
    <cellStyle name="Normal 9 13" xfId="43700" xr:uid="{00000000-0005-0000-0000-000090AA0000}"/>
    <cellStyle name="Normal 9 14" xfId="43701" xr:uid="{00000000-0005-0000-0000-000091AA0000}"/>
    <cellStyle name="Normal 9 15" xfId="43702" xr:uid="{00000000-0005-0000-0000-000092AA0000}"/>
    <cellStyle name="Normal 9 16" xfId="43703" xr:uid="{00000000-0005-0000-0000-000093AA0000}"/>
    <cellStyle name="Normal 9 17" xfId="43704" xr:uid="{00000000-0005-0000-0000-000094AA0000}"/>
    <cellStyle name="Normal 9 18" xfId="43705" xr:uid="{00000000-0005-0000-0000-000095AA0000}"/>
    <cellStyle name="Normal 9 19" xfId="43706" xr:uid="{00000000-0005-0000-0000-000096AA0000}"/>
    <cellStyle name="Normal 9 2" xfId="267" xr:uid="{00000000-0005-0000-0000-000097AA0000}"/>
    <cellStyle name="Normal 9 2 10" xfId="43707" xr:uid="{00000000-0005-0000-0000-000098AA0000}"/>
    <cellStyle name="Normal 9 2 10 2" xfId="43708" xr:uid="{00000000-0005-0000-0000-000099AA0000}"/>
    <cellStyle name="Normal 9 2 11" xfId="43709" xr:uid="{00000000-0005-0000-0000-00009AAA0000}"/>
    <cellStyle name="Normal 9 2 2" xfId="43710" xr:uid="{00000000-0005-0000-0000-00009BAA0000}"/>
    <cellStyle name="Normal 9 2 2 2" xfId="43711" xr:uid="{00000000-0005-0000-0000-00009CAA0000}"/>
    <cellStyle name="Normal 9 2 2 2 2" xfId="43712" xr:uid="{00000000-0005-0000-0000-00009DAA0000}"/>
    <cellStyle name="Normal 9 2 2 2 2 2" xfId="43713" xr:uid="{00000000-0005-0000-0000-00009EAA0000}"/>
    <cellStyle name="Normal 9 2 2 2 2 2 2" xfId="43714" xr:uid="{00000000-0005-0000-0000-00009FAA0000}"/>
    <cellStyle name="Normal 9 2 2 2 2 3" xfId="43715" xr:uid="{00000000-0005-0000-0000-0000A0AA0000}"/>
    <cellStyle name="Normal 9 2 2 2 3" xfId="43716" xr:uid="{00000000-0005-0000-0000-0000A1AA0000}"/>
    <cellStyle name="Normal 9 2 2 2 3 2" xfId="43717" xr:uid="{00000000-0005-0000-0000-0000A2AA0000}"/>
    <cellStyle name="Normal 9 2 2 2 4" xfId="43718" xr:uid="{00000000-0005-0000-0000-0000A3AA0000}"/>
    <cellStyle name="Normal 9 2 2 3" xfId="43719" xr:uid="{00000000-0005-0000-0000-0000A4AA0000}"/>
    <cellStyle name="Normal 9 2 2 3 2" xfId="43720" xr:uid="{00000000-0005-0000-0000-0000A5AA0000}"/>
    <cellStyle name="Normal 9 2 2 3 2 2" xfId="43721" xr:uid="{00000000-0005-0000-0000-0000A6AA0000}"/>
    <cellStyle name="Normal 9 2 2 3 3" xfId="43722" xr:uid="{00000000-0005-0000-0000-0000A7AA0000}"/>
    <cellStyle name="Normal 9 2 2 4" xfId="43723" xr:uid="{00000000-0005-0000-0000-0000A8AA0000}"/>
    <cellStyle name="Normal 9 2 2 4 2" xfId="43724" xr:uid="{00000000-0005-0000-0000-0000A9AA0000}"/>
    <cellStyle name="Normal 9 2 2 5" xfId="43725" xr:uid="{00000000-0005-0000-0000-0000AAAA0000}"/>
    <cellStyle name="Normal 9 2 3" xfId="43726" xr:uid="{00000000-0005-0000-0000-0000ABAA0000}"/>
    <cellStyle name="Normal 9 2 3 2" xfId="43727" xr:uid="{00000000-0005-0000-0000-0000ACAA0000}"/>
    <cellStyle name="Normal 9 2 3 2 2" xfId="43728" xr:uid="{00000000-0005-0000-0000-0000ADAA0000}"/>
    <cellStyle name="Normal 9 2 3 2 2 2" xfId="43729" xr:uid="{00000000-0005-0000-0000-0000AEAA0000}"/>
    <cellStyle name="Normal 9 2 3 2 3" xfId="43730" xr:uid="{00000000-0005-0000-0000-0000AFAA0000}"/>
    <cellStyle name="Normal 9 2 3 2 3 2" xfId="43731" xr:uid="{00000000-0005-0000-0000-0000B0AA0000}"/>
    <cellStyle name="Normal 9 2 3 2 4" xfId="43732" xr:uid="{00000000-0005-0000-0000-0000B1AA0000}"/>
    <cellStyle name="Normal 9 2 3 3" xfId="43733" xr:uid="{00000000-0005-0000-0000-0000B2AA0000}"/>
    <cellStyle name="Normal 9 2 3 3 2" xfId="43734" xr:uid="{00000000-0005-0000-0000-0000B3AA0000}"/>
    <cellStyle name="Normal 9 2 3 3 2 2" xfId="43735" xr:uid="{00000000-0005-0000-0000-0000B4AA0000}"/>
    <cellStyle name="Normal 9 2 3 3 3" xfId="43736" xr:uid="{00000000-0005-0000-0000-0000B5AA0000}"/>
    <cellStyle name="Normal 9 2 3 4" xfId="43737" xr:uid="{00000000-0005-0000-0000-0000B6AA0000}"/>
    <cellStyle name="Normal 9 2 3 4 2" xfId="43738" xr:uid="{00000000-0005-0000-0000-0000B7AA0000}"/>
    <cellStyle name="Normal 9 2 3 5" xfId="43739" xr:uid="{00000000-0005-0000-0000-0000B8AA0000}"/>
    <cellStyle name="Normal 9 2 4" xfId="43740" xr:uid="{00000000-0005-0000-0000-0000B9AA0000}"/>
    <cellStyle name="Normal 9 2 4 2" xfId="43741" xr:uid="{00000000-0005-0000-0000-0000BAAA0000}"/>
    <cellStyle name="Normal 9 2 4 2 2" xfId="43742" xr:uid="{00000000-0005-0000-0000-0000BBAA0000}"/>
    <cellStyle name="Normal 9 2 4 3" xfId="43743" xr:uid="{00000000-0005-0000-0000-0000BCAA0000}"/>
    <cellStyle name="Normal 9 2 4 3 2" xfId="43744" xr:uid="{00000000-0005-0000-0000-0000BDAA0000}"/>
    <cellStyle name="Normal 9 2 4 4" xfId="43745" xr:uid="{00000000-0005-0000-0000-0000BEAA0000}"/>
    <cellStyle name="Normal 9 2 5" xfId="43746" xr:uid="{00000000-0005-0000-0000-0000BFAA0000}"/>
    <cellStyle name="Normal 9 2 5 2" xfId="43747" xr:uid="{00000000-0005-0000-0000-0000C0AA0000}"/>
    <cellStyle name="Normal 9 2 5 2 2" xfId="43748" xr:uid="{00000000-0005-0000-0000-0000C1AA0000}"/>
    <cellStyle name="Normal 9 2 5 3" xfId="43749" xr:uid="{00000000-0005-0000-0000-0000C2AA0000}"/>
    <cellStyle name="Normal 9 2 5 3 2" xfId="43750" xr:uid="{00000000-0005-0000-0000-0000C3AA0000}"/>
    <cellStyle name="Normal 9 2 5 4" xfId="43751" xr:uid="{00000000-0005-0000-0000-0000C4AA0000}"/>
    <cellStyle name="Normal 9 2 6" xfId="43752" xr:uid="{00000000-0005-0000-0000-0000C5AA0000}"/>
    <cellStyle name="Normal 9 2 6 2" xfId="43753" xr:uid="{00000000-0005-0000-0000-0000C6AA0000}"/>
    <cellStyle name="Normal 9 2 6 2 2" xfId="43754" xr:uid="{00000000-0005-0000-0000-0000C7AA0000}"/>
    <cellStyle name="Normal 9 2 6 3" xfId="43755" xr:uid="{00000000-0005-0000-0000-0000C8AA0000}"/>
    <cellStyle name="Normal 9 2 7" xfId="43756" xr:uid="{00000000-0005-0000-0000-0000C9AA0000}"/>
    <cellStyle name="Normal 9 2 7 2" xfId="43757" xr:uid="{00000000-0005-0000-0000-0000CAAA0000}"/>
    <cellStyle name="Normal 9 2 8" xfId="43758" xr:uid="{00000000-0005-0000-0000-0000CBAA0000}"/>
    <cellStyle name="Normal 9 2 9" xfId="43759" xr:uid="{00000000-0005-0000-0000-0000CCAA0000}"/>
    <cellStyle name="Normal 9 20" xfId="43760" xr:uid="{00000000-0005-0000-0000-0000CDAA0000}"/>
    <cellStyle name="Normal 9 21" xfId="43761" xr:uid="{00000000-0005-0000-0000-0000CEAA0000}"/>
    <cellStyle name="Normal 9 21 2" xfId="43762" xr:uid="{00000000-0005-0000-0000-0000CFAA0000}"/>
    <cellStyle name="Normal 9 22" xfId="43763" xr:uid="{00000000-0005-0000-0000-0000D0AA0000}"/>
    <cellStyle name="Normal 9 23" xfId="43764" xr:uid="{00000000-0005-0000-0000-0000D1AA0000}"/>
    <cellStyle name="Normal 9 24" xfId="43765" xr:uid="{00000000-0005-0000-0000-0000D2AA0000}"/>
    <cellStyle name="Normal 9 25" xfId="43766" xr:uid="{00000000-0005-0000-0000-0000D3AA0000}"/>
    <cellStyle name="Normal 9 26" xfId="43767" xr:uid="{00000000-0005-0000-0000-0000D4AA0000}"/>
    <cellStyle name="Normal 9 27" xfId="43768" xr:uid="{00000000-0005-0000-0000-0000D5AA0000}"/>
    <cellStyle name="Normal 9 28" xfId="43769" xr:uid="{00000000-0005-0000-0000-0000D6AA0000}"/>
    <cellStyle name="Normal 9 3" xfId="43770" xr:uid="{00000000-0005-0000-0000-0000D7AA0000}"/>
    <cellStyle name="Normal 9 3 2" xfId="43771" xr:uid="{00000000-0005-0000-0000-0000D8AA0000}"/>
    <cellStyle name="Normal 9 3 2 2" xfId="43772" xr:uid="{00000000-0005-0000-0000-0000D9AA0000}"/>
    <cellStyle name="Normal 9 3 2 3" xfId="43773" xr:uid="{00000000-0005-0000-0000-0000DAAA0000}"/>
    <cellStyle name="Normal 9 3 2 4" xfId="43774" xr:uid="{00000000-0005-0000-0000-0000DBAA0000}"/>
    <cellStyle name="Normal 9 3 3" xfId="43775" xr:uid="{00000000-0005-0000-0000-0000DCAA0000}"/>
    <cellStyle name="Normal 9 3 3 2" xfId="43776" xr:uid="{00000000-0005-0000-0000-0000DDAA0000}"/>
    <cellStyle name="Normal 9 3 3 3" xfId="43777" xr:uid="{00000000-0005-0000-0000-0000DEAA0000}"/>
    <cellStyle name="Normal 9 3 3 4" xfId="43778" xr:uid="{00000000-0005-0000-0000-0000DFAA0000}"/>
    <cellStyle name="Normal 9 3 4" xfId="43779" xr:uid="{00000000-0005-0000-0000-0000E0AA0000}"/>
    <cellStyle name="Normal 9 3 5" xfId="43780" xr:uid="{00000000-0005-0000-0000-0000E1AA0000}"/>
    <cellStyle name="Normal 9 3 6" xfId="43781" xr:uid="{00000000-0005-0000-0000-0000E2AA0000}"/>
    <cellStyle name="Normal 9 4" xfId="43782" xr:uid="{00000000-0005-0000-0000-0000E3AA0000}"/>
    <cellStyle name="Normal 9 4 2" xfId="43783" xr:uid="{00000000-0005-0000-0000-0000E4AA0000}"/>
    <cellStyle name="Normal 9 4 2 2" xfId="43784" xr:uid="{00000000-0005-0000-0000-0000E5AA0000}"/>
    <cellStyle name="Normal 9 4 2 2 2" xfId="43785" xr:uid="{00000000-0005-0000-0000-0000E6AA0000}"/>
    <cellStyle name="Normal 9 4 2 2 3" xfId="43786" xr:uid="{00000000-0005-0000-0000-0000E7AA0000}"/>
    <cellStyle name="Normal 9 4 2 3" xfId="43787" xr:uid="{00000000-0005-0000-0000-0000E8AA0000}"/>
    <cellStyle name="Normal 9 4 2 4" xfId="43788" xr:uid="{00000000-0005-0000-0000-0000E9AA0000}"/>
    <cellStyle name="Normal 9 4 2 5" xfId="43789" xr:uid="{00000000-0005-0000-0000-0000EAAA0000}"/>
    <cellStyle name="Normal 9 4 3" xfId="43790" xr:uid="{00000000-0005-0000-0000-0000EBAA0000}"/>
    <cellStyle name="Normal 9 4 3 2" xfId="43791" xr:uid="{00000000-0005-0000-0000-0000ECAA0000}"/>
    <cellStyle name="Normal 9 4 3 2 2" xfId="43792" xr:uid="{00000000-0005-0000-0000-0000EDAA0000}"/>
    <cellStyle name="Normal 9 4 3 2 3" xfId="43793" xr:uid="{00000000-0005-0000-0000-0000EEAA0000}"/>
    <cellStyle name="Normal 9 4 3 3" xfId="43794" xr:uid="{00000000-0005-0000-0000-0000EFAA0000}"/>
    <cellStyle name="Normal 9 4 3 4" xfId="43795" xr:uid="{00000000-0005-0000-0000-0000F0AA0000}"/>
    <cellStyle name="Normal 9 4 3 5" xfId="43796" xr:uid="{00000000-0005-0000-0000-0000F1AA0000}"/>
    <cellStyle name="Normal 9 4 4" xfId="43797" xr:uid="{00000000-0005-0000-0000-0000F2AA0000}"/>
    <cellStyle name="Normal 9 4 4 2" xfId="43798" xr:uid="{00000000-0005-0000-0000-0000F3AA0000}"/>
    <cellStyle name="Normal 9 4 4 3" xfId="43799" xr:uid="{00000000-0005-0000-0000-0000F4AA0000}"/>
    <cellStyle name="Normal 9 4 5" xfId="43800" xr:uid="{00000000-0005-0000-0000-0000F5AA0000}"/>
    <cellStyle name="Normal 9 4 6" xfId="43801" xr:uid="{00000000-0005-0000-0000-0000F6AA0000}"/>
    <cellStyle name="Normal 9 4 7" xfId="43802" xr:uid="{00000000-0005-0000-0000-0000F7AA0000}"/>
    <cellStyle name="Normal 9 4 8" xfId="43803" xr:uid="{00000000-0005-0000-0000-0000F8AA0000}"/>
    <cellStyle name="Normal 9 4 9" xfId="43804" xr:uid="{00000000-0005-0000-0000-0000F9AA0000}"/>
    <cellStyle name="Normal 9 5" xfId="43805" xr:uid="{00000000-0005-0000-0000-0000FAAA0000}"/>
    <cellStyle name="Normal 9 5 2" xfId="43806" xr:uid="{00000000-0005-0000-0000-0000FBAA0000}"/>
    <cellStyle name="Normal 9 5 2 2" xfId="43807" xr:uid="{00000000-0005-0000-0000-0000FCAA0000}"/>
    <cellStyle name="Normal 9 5 2 3" xfId="43808" xr:uid="{00000000-0005-0000-0000-0000FDAA0000}"/>
    <cellStyle name="Normal 9 5 3" xfId="43809" xr:uid="{00000000-0005-0000-0000-0000FEAA0000}"/>
    <cellStyle name="Normal 9 5 4" xfId="43810" xr:uid="{00000000-0005-0000-0000-0000FFAA0000}"/>
    <cellStyle name="Normal 9 5 5" xfId="43811" xr:uid="{00000000-0005-0000-0000-000000AB0000}"/>
    <cellStyle name="Normal 9 5 6" xfId="43812" xr:uid="{00000000-0005-0000-0000-000001AB0000}"/>
    <cellStyle name="Normal 9 6" xfId="43813" xr:uid="{00000000-0005-0000-0000-000002AB0000}"/>
    <cellStyle name="Normal 9 6 2" xfId="43814" xr:uid="{00000000-0005-0000-0000-000003AB0000}"/>
    <cellStyle name="Normal 9 6 2 2" xfId="43815" xr:uid="{00000000-0005-0000-0000-000004AB0000}"/>
    <cellStyle name="Normal 9 6 2 3" xfId="43816" xr:uid="{00000000-0005-0000-0000-000005AB0000}"/>
    <cellStyle name="Normal 9 6 3" xfId="43817" xr:uid="{00000000-0005-0000-0000-000006AB0000}"/>
    <cellStyle name="Normal 9 6 4" xfId="43818" xr:uid="{00000000-0005-0000-0000-000007AB0000}"/>
    <cellStyle name="Normal 9 6 5" xfId="43819" xr:uid="{00000000-0005-0000-0000-000008AB0000}"/>
    <cellStyle name="Normal 9 6 6" xfId="43820" xr:uid="{00000000-0005-0000-0000-000009AB0000}"/>
    <cellStyle name="Normal 9 7" xfId="43821" xr:uid="{00000000-0005-0000-0000-00000AAB0000}"/>
    <cellStyle name="Normal 9 7 2" xfId="43822" xr:uid="{00000000-0005-0000-0000-00000BAB0000}"/>
    <cellStyle name="Normal 9 7 2 2" xfId="43823" xr:uid="{00000000-0005-0000-0000-00000CAB0000}"/>
    <cellStyle name="Normal 9 7 2 3" xfId="43824" xr:uid="{00000000-0005-0000-0000-00000DAB0000}"/>
    <cellStyle name="Normal 9 7 3" xfId="43825" xr:uid="{00000000-0005-0000-0000-00000EAB0000}"/>
    <cellStyle name="Normal 9 7 4" xfId="43826" xr:uid="{00000000-0005-0000-0000-00000FAB0000}"/>
    <cellStyle name="Normal 9 7 5" xfId="43827" xr:uid="{00000000-0005-0000-0000-000010AB0000}"/>
    <cellStyle name="Normal 9 7 6" xfId="43828" xr:uid="{00000000-0005-0000-0000-000011AB0000}"/>
    <cellStyle name="Normal 9 8" xfId="43829" xr:uid="{00000000-0005-0000-0000-000012AB0000}"/>
    <cellStyle name="Normal 9 8 2" xfId="43830" xr:uid="{00000000-0005-0000-0000-000013AB0000}"/>
    <cellStyle name="Normal 9 8 2 2" xfId="43831" xr:uid="{00000000-0005-0000-0000-000014AB0000}"/>
    <cellStyle name="Normal 9 8 2 3" xfId="43832" xr:uid="{00000000-0005-0000-0000-000015AB0000}"/>
    <cellStyle name="Normal 9 8 3" xfId="43833" xr:uid="{00000000-0005-0000-0000-000016AB0000}"/>
    <cellStyle name="Normal 9 8 4" xfId="43834" xr:uid="{00000000-0005-0000-0000-000017AB0000}"/>
    <cellStyle name="Normal 9 8 5" xfId="43835" xr:uid="{00000000-0005-0000-0000-000018AB0000}"/>
    <cellStyle name="Normal 9 8 6" xfId="43836" xr:uid="{00000000-0005-0000-0000-000019AB0000}"/>
    <cellStyle name="Normal 9 9" xfId="43837" xr:uid="{00000000-0005-0000-0000-00001AAB0000}"/>
    <cellStyle name="Normal 9 9 2" xfId="43838" xr:uid="{00000000-0005-0000-0000-00001BAB0000}"/>
    <cellStyle name="Normal 9 9 3" xfId="43839" xr:uid="{00000000-0005-0000-0000-00001CAB0000}"/>
    <cellStyle name="Normal 9 9 4" xfId="43840" xr:uid="{00000000-0005-0000-0000-00001DAB0000}"/>
    <cellStyle name="Normal 9_BSD10" xfId="43841" xr:uid="{00000000-0005-0000-0000-00001EAB0000}"/>
    <cellStyle name="Normal 90" xfId="268" xr:uid="{00000000-0005-0000-0000-00001FAB0000}"/>
    <cellStyle name="Normal 90 2" xfId="43842" xr:uid="{00000000-0005-0000-0000-000020AB0000}"/>
    <cellStyle name="Normal 90 2 2" xfId="43843" xr:uid="{00000000-0005-0000-0000-000021AB0000}"/>
    <cellStyle name="Normal 90 2 3" xfId="43844" xr:uid="{00000000-0005-0000-0000-000022AB0000}"/>
    <cellStyle name="Normal 90 3" xfId="43845" xr:uid="{00000000-0005-0000-0000-000023AB0000}"/>
    <cellStyle name="Normal 90 4" xfId="43846" xr:uid="{00000000-0005-0000-0000-000024AB0000}"/>
    <cellStyle name="Normal 90 5" xfId="43847" xr:uid="{00000000-0005-0000-0000-000025AB0000}"/>
    <cellStyle name="Normal 90 6" xfId="43848" xr:uid="{00000000-0005-0000-0000-000026AB0000}"/>
    <cellStyle name="Normal 900" xfId="43849" xr:uid="{00000000-0005-0000-0000-000027AB0000}"/>
    <cellStyle name="Normal 901" xfId="43850" xr:uid="{00000000-0005-0000-0000-000028AB0000}"/>
    <cellStyle name="Normal 902" xfId="43851" xr:uid="{00000000-0005-0000-0000-000029AB0000}"/>
    <cellStyle name="Normal 903" xfId="43852" xr:uid="{00000000-0005-0000-0000-00002AAB0000}"/>
    <cellStyle name="Normal 904" xfId="43853" xr:uid="{00000000-0005-0000-0000-00002BAB0000}"/>
    <cellStyle name="Normal 904 2" xfId="43854" xr:uid="{00000000-0005-0000-0000-00002CAB0000}"/>
    <cellStyle name="Normal 905" xfId="43855" xr:uid="{00000000-0005-0000-0000-00002DAB0000}"/>
    <cellStyle name="Normal 905 2" xfId="43856" xr:uid="{00000000-0005-0000-0000-00002EAB0000}"/>
    <cellStyle name="Normal 906" xfId="43857" xr:uid="{00000000-0005-0000-0000-00002FAB0000}"/>
    <cellStyle name="Normal 906 2" xfId="43858" xr:uid="{00000000-0005-0000-0000-000030AB0000}"/>
    <cellStyle name="Normal 907" xfId="43859" xr:uid="{00000000-0005-0000-0000-000031AB0000}"/>
    <cellStyle name="Normal 907 2" xfId="43860" xr:uid="{00000000-0005-0000-0000-000032AB0000}"/>
    <cellStyle name="Normal 908" xfId="43861" xr:uid="{00000000-0005-0000-0000-000033AB0000}"/>
    <cellStyle name="Normal 908 2" xfId="43862" xr:uid="{00000000-0005-0000-0000-000034AB0000}"/>
    <cellStyle name="Normal 909" xfId="43863" xr:uid="{00000000-0005-0000-0000-000035AB0000}"/>
    <cellStyle name="Normal 909 2" xfId="43864" xr:uid="{00000000-0005-0000-0000-000036AB0000}"/>
    <cellStyle name="Normal 91" xfId="269" xr:uid="{00000000-0005-0000-0000-000037AB0000}"/>
    <cellStyle name="Normal 91 2" xfId="43865" xr:uid="{00000000-0005-0000-0000-000038AB0000}"/>
    <cellStyle name="Normal 91 2 2" xfId="43866" xr:uid="{00000000-0005-0000-0000-000039AB0000}"/>
    <cellStyle name="Normal 91 2 3" xfId="43867" xr:uid="{00000000-0005-0000-0000-00003AAB0000}"/>
    <cellStyle name="Normal 91 3" xfId="43868" xr:uid="{00000000-0005-0000-0000-00003BAB0000}"/>
    <cellStyle name="Normal 91 4" xfId="43869" xr:uid="{00000000-0005-0000-0000-00003CAB0000}"/>
    <cellStyle name="Normal 91 5" xfId="43870" xr:uid="{00000000-0005-0000-0000-00003DAB0000}"/>
    <cellStyle name="Normal 91 6" xfId="43871" xr:uid="{00000000-0005-0000-0000-00003EAB0000}"/>
    <cellStyle name="Normal 910" xfId="43872" xr:uid="{00000000-0005-0000-0000-00003FAB0000}"/>
    <cellStyle name="Normal 910 2" xfId="43873" xr:uid="{00000000-0005-0000-0000-000040AB0000}"/>
    <cellStyle name="Normal 911" xfId="43874" xr:uid="{00000000-0005-0000-0000-000041AB0000}"/>
    <cellStyle name="Normal 911 2" xfId="43875" xr:uid="{00000000-0005-0000-0000-000042AB0000}"/>
    <cellStyle name="Normal 912" xfId="43876" xr:uid="{00000000-0005-0000-0000-000043AB0000}"/>
    <cellStyle name="Normal 912 2" xfId="43877" xr:uid="{00000000-0005-0000-0000-000044AB0000}"/>
    <cellStyle name="Normal 913" xfId="43878" xr:uid="{00000000-0005-0000-0000-000045AB0000}"/>
    <cellStyle name="Normal 913 2" xfId="43879" xr:uid="{00000000-0005-0000-0000-000046AB0000}"/>
    <cellStyle name="Normal 914" xfId="43880" xr:uid="{00000000-0005-0000-0000-000047AB0000}"/>
    <cellStyle name="Normal 914 2" xfId="43881" xr:uid="{00000000-0005-0000-0000-000048AB0000}"/>
    <cellStyle name="Normal 915" xfId="43882" xr:uid="{00000000-0005-0000-0000-000049AB0000}"/>
    <cellStyle name="Normal 915 2" xfId="43883" xr:uid="{00000000-0005-0000-0000-00004AAB0000}"/>
    <cellStyle name="Normal 916" xfId="43884" xr:uid="{00000000-0005-0000-0000-00004BAB0000}"/>
    <cellStyle name="Normal 917" xfId="43885" xr:uid="{00000000-0005-0000-0000-00004CAB0000}"/>
    <cellStyle name="Normal 918" xfId="43886" xr:uid="{00000000-0005-0000-0000-00004DAB0000}"/>
    <cellStyle name="Normal 919" xfId="43887" xr:uid="{00000000-0005-0000-0000-00004EAB0000}"/>
    <cellStyle name="Normal 92" xfId="270" xr:uid="{00000000-0005-0000-0000-00004FAB0000}"/>
    <cellStyle name="Normal 92 2" xfId="43888" xr:uid="{00000000-0005-0000-0000-000050AB0000}"/>
    <cellStyle name="Normal 92 2 2" xfId="43889" xr:uid="{00000000-0005-0000-0000-000051AB0000}"/>
    <cellStyle name="Normal 92 2 3" xfId="43890" xr:uid="{00000000-0005-0000-0000-000052AB0000}"/>
    <cellStyle name="Normal 92 3" xfId="43891" xr:uid="{00000000-0005-0000-0000-000053AB0000}"/>
    <cellStyle name="Normal 92 4" xfId="43892" xr:uid="{00000000-0005-0000-0000-000054AB0000}"/>
    <cellStyle name="Normal 92 5" xfId="43893" xr:uid="{00000000-0005-0000-0000-000055AB0000}"/>
    <cellStyle name="Normal 92 6" xfId="43894" xr:uid="{00000000-0005-0000-0000-000056AB0000}"/>
    <cellStyle name="Normal 920" xfId="43895" xr:uid="{00000000-0005-0000-0000-000057AB0000}"/>
    <cellStyle name="Normal 921" xfId="43896" xr:uid="{00000000-0005-0000-0000-000058AB0000}"/>
    <cellStyle name="Normal 922" xfId="43897" xr:uid="{00000000-0005-0000-0000-000059AB0000}"/>
    <cellStyle name="Normal 922 2" xfId="43898" xr:uid="{00000000-0005-0000-0000-00005AAB0000}"/>
    <cellStyle name="Normal 923" xfId="43899" xr:uid="{00000000-0005-0000-0000-00005BAB0000}"/>
    <cellStyle name="Normal 924" xfId="43900" xr:uid="{00000000-0005-0000-0000-00005CAB0000}"/>
    <cellStyle name="Normal 925" xfId="43901" xr:uid="{00000000-0005-0000-0000-00005DAB0000}"/>
    <cellStyle name="Normal 926" xfId="43902" xr:uid="{00000000-0005-0000-0000-00005EAB0000}"/>
    <cellStyle name="Normal 927" xfId="43903" xr:uid="{00000000-0005-0000-0000-00005FAB0000}"/>
    <cellStyle name="Normal 928" xfId="43904" xr:uid="{00000000-0005-0000-0000-000060AB0000}"/>
    <cellStyle name="Normal 929" xfId="43905" xr:uid="{00000000-0005-0000-0000-000061AB0000}"/>
    <cellStyle name="Normal 93" xfId="271" xr:uid="{00000000-0005-0000-0000-000062AB0000}"/>
    <cellStyle name="Normal 93 2" xfId="43906" xr:uid="{00000000-0005-0000-0000-000063AB0000}"/>
    <cellStyle name="Normal 93 2 2" xfId="43907" xr:uid="{00000000-0005-0000-0000-000064AB0000}"/>
    <cellStyle name="Normal 93 2 3" xfId="43908" xr:uid="{00000000-0005-0000-0000-000065AB0000}"/>
    <cellStyle name="Normal 93 3" xfId="43909" xr:uid="{00000000-0005-0000-0000-000066AB0000}"/>
    <cellStyle name="Normal 93 4" xfId="43910" xr:uid="{00000000-0005-0000-0000-000067AB0000}"/>
    <cellStyle name="Normal 93 5" xfId="43911" xr:uid="{00000000-0005-0000-0000-000068AB0000}"/>
    <cellStyle name="Normal 93 6" xfId="43912" xr:uid="{00000000-0005-0000-0000-000069AB0000}"/>
    <cellStyle name="Normal 930" xfId="43913" xr:uid="{00000000-0005-0000-0000-00006AAB0000}"/>
    <cellStyle name="Normal 931" xfId="43914" xr:uid="{00000000-0005-0000-0000-00006BAB0000}"/>
    <cellStyle name="Normal 932" xfId="43915" xr:uid="{00000000-0005-0000-0000-00006CAB0000}"/>
    <cellStyle name="Normal 933" xfId="43916" xr:uid="{00000000-0005-0000-0000-00006DAB0000}"/>
    <cellStyle name="Normal 934" xfId="43917" xr:uid="{00000000-0005-0000-0000-00006EAB0000}"/>
    <cellStyle name="Normal 934 2" xfId="43918" xr:uid="{00000000-0005-0000-0000-00006FAB0000}"/>
    <cellStyle name="Normal 935" xfId="43919" xr:uid="{00000000-0005-0000-0000-000070AB0000}"/>
    <cellStyle name="Normal 935 2" xfId="43920" xr:uid="{00000000-0005-0000-0000-000071AB0000}"/>
    <cellStyle name="Normal 936" xfId="43921" xr:uid="{00000000-0005-0000-0000-000072AB0000}"/>
    <cellStyle name="Normal 937" xfId="43922" xr:uid="{00000000-0005-0000-0000-000073AB0000}"/>
    <cellStyle name="Normal 938" xfId="43923" xr:uid="{00000000-0005-0000-0000-000074AB0000}"/>
    <cellStyle name="Normal 939" xfId="43924" xr:uid="{00000000-0005-0000-0000-000075AB0000}"/>
    <cellStyle name="Normal 94" xfId="272" xr:uid="{00000000-0005-0000-0000-000076AB0000}"/>
    <cellStyle name="Normal 94 2" xfId="43925" xr:uid="{00000000-0005-0000-0000-000077AB0000}"/>
    <cellStyle name="Normal 94 2 2" xfId="43926" xr:uid="{00000000-0005-0000-0000-000078AB0000}"/>
    <cellStyle name="Normal 94 2 3" xfId="43927" xr:uid="{00000000-0005-0000-0000-000079AB0000}"/>
    <cellStyle name="Normal 94 3" xfId="43928" xr:uid="{00000000-0005-0000-0000-00007AAB0000}"/>
    <cellStyle name="Normal 94 4" xfId="43929" xr:uid="{00000000-0005-0000-0000-00007BAB0000}"/>
    <cellStyle name="Normal 94 5" xfId="43930" xr:uid="{00000000-0005-0000-0000-00007CAB0000}"/>
    <cellStyle name="Normal 94 6" xfId="43931" xr:uid="{00000000-0005-0000-0000-00007DAB0000}"/>
    <cellStyle name="Normal 940" xfId="43932" xr:uid="{00000000-0005-0000-0000-00007EAB0000}"/>
    <cellStyle name="Normal 941" xfId="43933" xr:uid="{00000000-0005-0000-0000-00007FAB0000}"/>
    <cellStyle name="Normal 942" xfId="43934" xr:uid="{00000000-0005-0000-0000-000080AB0000}"/>
    <cellStyle name="Normal 943" xfId="43935" xr:uid="{00000000-0005-0000-0000-000081AB0000}"/>
    <cellStyle name="Normal 944" xfId="43936" xr:uid="{00000000-0005-0000-0000-000082AB0000}"/>
    <cellStyle name="Normal 945" xfId="43937" xr:uid="{00000000-0005-0000-0000-000083AB0000}"/>
    <cellStyle name="Normal 946" xfId="43938" xr:uid="{00000000-0005-0000-0000-000084AB0000}"/>
    <cellStyle name="Normal 947" xfId="43939" xr:uid="{00000000-0005-0000-0000-000085AB0000}"/>
    <cellStyle name="Normal 948" xfId="43940" xr:uid="{00000000-0005-0000-0000-000086AB0000}"/>
    <cellStyle name="Normal 949" xfId="43941" xr:uid="{00000000-0005-0000-0000-000087AB0000}"/>
    <cellStyle name="Normal 95" xfId="273" xr:uid="{00000000-0005-0000-0000-000088AB0000}"/>
    <cellStyle name="Normal 95 2" xfId="43942" xr:uid="{00000000-0005-0000-0000-000089AB0000}"/>
    <cellStyle name="Normal 95 2 2" xfId="43943" xr:uid="{00000000-0005-0000-0000-00008AAB0000}"/>
    <cellStyle name="Normal 95 2 3" xfId="43944" xr:uid="{00000000-0005-0000-0000-00008BAB0000}"/>
    <cellStyle name="Normal 95 3" xfId="43945" xr:uid="{00000000-0005-0000-0000-00008CAB0000}"/>
    <cellStyle name="Normal 95 4" xfId="43946" xr:uid="{00000000-0005-0000-0000-00008DAB0000}"/>
    <cellStyle name="Normal 95 5" xfId="43947" xr:uid="{00000000-0005-0000-0000-00008EAB0000}"/>
    <cellStyle name="Normal 950" xfId="43948" xr:uid="{00000000-0005-0000-0000-00008FAB0000}"/>
    <cellStyle name="Normal 951" xfId="43949" xr:uid="{00000000-0005-0000-0000-000090AB0000}"/>
    <cellStyle name="Normal 952" xfId="43950" xr:uid="{00000000-0005-0000-0000-000091AB0000}"/>
    <cellStyle name="Normal 953" xfId="43951" xr:uid="{00000000-0005-0000-0000-000092AB0000}"/>
    <cellStyle name="Normal 954" xfId="43952" xr:uid="{00000000-0005-0000-0000-000093AB0000}"/>
    <cellStyle name="Normal 955" xfId="43953" xr:uid="{00000000-0005-0000-0000-000094AB0000}"/>
    <cellStyle name="Normal 956" xfId="43954" xr:uid="{00000000-0005-0000-0000-000095AB0000}"/>
    <cellStyle name="Normal 957" xfId="43955" xr:uid="{00000000-0005-0000-0000-000096AB0000}"/>
    <cellStyle name="Normal 958" xfId="43956" xr:uid="{00000000-0005-0000-0000-000097AB0000}"/>
    <cellStyle name="Normal 959" xfId="43957" xr:uid="{00000000-0005-0000-0000-000098AB0000}"/>
    <cellStyle name="Normal 96" xfId="274" xr:uid="{00000000-0005-0000-0000-000099AB0000}"/>
    <cellStyle name="Normal 96 2" xfId="43958" xr:uid="{00000000-0005-0000-0000-00009AAB0000}"/>
    <cellStyle name="Normal 96 2 2" xfId="43959" xr:uid="{00000000-0005-0000-0000-00009BAB0000}"/>
    <cellStyle name="Normal 96 2 3" xfId="43960" xr:uid="{00000000-0005-0000-0000-00009CAB0000}"/>
    <cellStyle name="Normal 96 3" xfId="43961" xr:uid="{00000000-0005-0000-0000-00009DAB0000}"/>
    <cellStyle name="Normal 96 4" xfId="43962" xr:uid="{00000000-0005-0000-0000-00009EAB0000}"/>
    <cellStyle name="Normal 96 5" xfId="43963" xr:uid="{00000000-0005-0000-0000-00009FAB0000}"/>
    <cellStyle name="Normal 960" xfId="43964" xr:uid="{00000000-0005-0000-0000-0000A0AB0000}"/>
    <cellStyle name="Normal 961" xfId="43965" xr:uid="{00000000-0005-0000-0000-0000A1AB0000}"/>
    <cellStyle name="Normal 962" xfId="43966" xr:uid="{00000000-0005-0000-0000-0000A2AB0000}"/>
    <cellStyle name="Normal 963" xfId="43967" xr:uid="{00000000-0005-0000-0000-0000A3AB0000}"/>
    <cellStyle name="Normal 964" xfId="43968" xr:uid="{00000000-0005-0000-0000-0000A4AB0000}"/>
    <cellStyle name="Normal 965" xfId="43969" xr:uid="{00000000-0005-0000-0000-0000A5AB0000}"/>
    <cellStyle name="Normal 966" xfId="43970" xr:uid="{00000000-0005-0000-0000-0000A6AB0000}"/>
    <cellStyle name="Normal 967" xfId="43971" xr:uid="{00000000-0005-0000-0000-0000A7AB0000}"/>
    <cellStyle name="Normal 968" xfId="43972" xr:uid="{00000000-0005-0000-0000-0000A8AB0000}"/>
    <cellStyle name="Normal 969" xfId="43973" xr:uid="{00000000-0005-0000-0000-0000A9AB0000}"/>
    <cellStyle name="Normal 97" xfId="275" xr:uid="{00000000-0005-0000-0000-0000AAAB0000}"/>
    <cellStyle name="Normal 97 2" xfId="43974" xr:uid="{00000000-0005-0000-0000-0000ABAB0000}"/>
    <cellStyle name="Normal 97 2 2" xfId="43975" xr:uid="{00000000-0005-0000-0000-0000ACAB0000}"/>
    <cellStyle name="Normal 97 2 3" xfId="43976" xr:uid="{00000000-0005-0000-0000-0000ADAB0000}"/>
    <cellStyle name="Normal 97 3" xfId="43977" xr:uid="{00000000-0005-0000-0000-0000AEAB0000}"/>
    <cellStyle name="Normal 97 4" xfId="43978" xr:uid="{00000000-0005-0000-0000-0000AFAB0000}"/>
    <cellStyle name="Normal 97 5" xfId="43979" xr:uid="{00000000-0005-0000-0000-0000B0AB0000}"/>
    <cellStyle name="Normal 970" xfId="43980" xr:uid="{00000000-0005-0000-0000-0000B1AB0000}"/>
    <cellStyle name="Normal 971" xfId="43981" xr:uid="{00000000-0005-0000-0000-0000B2AB0000}"/>
    <cellStyle name="Normal 972" xfId="43982" xr:uid="{00000000-0005-0000-0000-0000B3AB0000}"/>
    <cellStyle name="Normal 973" xfId="43983" xr:uid="{00000000-0005-0000-0000-0000B4AB0000}"/>
    <cellStyle name="Normal 974" xfId="43984" xr:uid="{00000000-0005-0000-0000-0000B5AB0000}"/>
    <cellStyle name="Normal 975" xfId="43985" xr:uid="{00000000-0005-0000-0000-0000B6AB0000}"/>
    <cellStyle name="Normal 976" xfId="43986" xr:uid="{00000000-0005-0000-0000-0000B7AB0000}"/>
    <cellStyle name="Normal 977" xfId="43987" xr:uid="{00000000-0005-0000-0000-0000B8AB0000}"/>
    <cellStyle name="Normal 978" xfId="43988" xr:uid="{00000000-0005-0000-0000-0000B9AB0000}"/>
    <cellStyle name="Normal 979" xfId="43989" xr:uid="{00000000-0005-0000-0000-0000BAAB0000}"/>
    <cellStyle name="Normal 98" xfId="276" xr:uid="{00000000-0005-0000-0000-0000BBAB0000}"/>
    <cellStyle name="Normal 98 2" xfId="43990" xr:uid="{00000000-0005-0000-0000-0000BCAB0000}"/>
    <cellStyle name="Normal 98 2 2" xfId="43991" xr:uid="{00000000-0005-0000-0000-0000BDAB0000}"/>
    <cellStyle name="Normal 98 2 3" xfId="43992" xr:uid="{00000000-0005-0000-0000-0000BEAB0000}"/>
    <cellStyle name="Normal 98 3" xfId="43993" xr:uid="{00000000-0005-0000-0000-0000BFAB0000}"/>
    <cellStyle name="Normal 98 4" xfId="43994" xr:uid="{00000000-0005-0000-0000-0000C0AB0000}"/>
    <cellStyle name="Normal 98 5" xfId="43995" xr:uid="{00000000-0005-0000-0000-0000C1AB0000}"/>
    <cellStyle name="Normal 980" xfId="43996" xr:uid="{00000000-0005-0000-0000-0000C2AB0000}"/>
    <cellStyle name="Normal 981" xfId="43997" xr:uid="{00000000-0005-0000-0000-0000C3AB0000}"/>
    <cellStyle name="Normal 982" xfId="43998" xr:uid="{00000000-0005-0000-0000-0000C4AB0000}"/>
    <cellStyle name="Normal 983" xfId="43999" xr:uid="{00000000-0005-0000-0000-0000C5AB0000}"/>
    <cellStyle name="Normal 984" xfId="44000" xr:uid="{00000000-0005-0000-0000-0000C6AB0000}"/>
    <cellStyle name="Normal 985" xfId="44001" xr:uid="{00000000-0005-0000-0000-0000C7AB0000}"/>
    <cellStyle name="Normal 986" xfId="44002" xr:uid="{00000000-0005-0000-0000-0000C8AB0000}"/>
    <cellStyle name="Normal 987" xfId="44003" xr:uid="{00000000-0005-0000-0000-0000C9AB0000}"/>
    <cellStyle name="Normal 988" xfId="44004" xr:uid="{00000000-0005-0000-0000-0000CAAB0000}"/>
    <cellStyle name="Normal 989" xfId="44005" xr:uid="{00000000-0005-0000-0000-0000CBAB0000}"/>
    <cellStyle name="Normal 99" xfId="277" xr:uid="{00000000-0005-0000-0000-0000CCAB0000}"/>
    <cellStyle name="Normal 99 2" xfId="44006" xr:uid="{00000000-0005-0000-0000-0000CDAB0000}"/>
    <cellStyle name="Normal 99 3" xfId="44007" xr:uid="{00000000-0005-0000-0000-0000CEAB0000}"/>
    <cellStyle name="Normal 99 4" xfId="44008" xr:uid="{00000000-0005-0000-0000-0000CFAB0000}"/>
    <cellStyle name="Normal 990" xfId="44009" xr:uid="{00000000-0005-0000-0000-0000D0AB0000}"/>
    <cellStyle name="Normal 991" xfId="44010" xr:uid="{00000000-0005-0000-0000-0000D1AB0000}"/>
    <cellStyle name="Normal 992" xfId="44011" xr:uid="{00000000-0005-0000-0000-0000D2AB0000}"/>
    <cellStyle name="Normal 993" xfId="44012" xr:uid="{00000000-0005-0000-0000-0000D3AB0000}"/>
    <cellStyle name="Normal 994" xfId="44013" xr:uid="{00000000-0005-0000-0000-0000D4AB0000}"/>
    <cellStyle name="Normal 995" xfId="44014" xr:uid="{00000000-0005-0000-0000-0000D5AB0000}"/>
    <cellStyle name="Normal 996" xfId="44015" xr:uid="{00000000-0005-0000-0000-0000D6AB0000}"/>
    <cellStyle name="Normal 997" xfId="44016" xr:uid="{00000000-0005-0000-0000-0000D7AB0000}"/>
    <cellStyle name="Normal 998" xfId="44017" xr:uid="{00000000-0005-0000-0000-0000D8AB0000}"/>
    <cellStyle name="Normal 999" xfId="44018" xr:uid="{00000000-0005-0000-0000-0000D9AB0000}"/>
    <cellStyle name="Normal Table" xfId="44019" xr:uid="{00000000-0005-0000-0000-0000DAAB0000}"/>
    <cellStyle name="Normal Table 10" xfId="44020" xr:uid="{00000000-0005-0000-0000-0000DBAB0000}"/>
    <cellStyle name="Normal Table 11" xfId="44021" xr:uid="{00000000-0005-0000-0000-0000DCAB0000}"/>
    <cellStyle name="Normal Table 12" xfId="44022" xr:uid="{00000000-0005-0000-0000-0000DDAB0000}"/>
    <cellStyle name="Normal Table 13" xfId="44023" xr:uid="{00000000-0005-0000-0000-0000DEAB0000}"/>
    <cellStyle name="Normal Table 14" xfId="44024" xr:uid="{00000000-0005-0000-0000-0000DFAB0000}"/>
    <cellStyle name="Normal Table 15" xfId="44025" xr:uid="{00000000-0005-0000-0000-0000E0AB0000}"/>
    <cellStyle name="Normal Table 16" xfId="44026" xr:uid="{00000000-0005-0000-0000-0000E1AB0000}"/>
    <cellStyle name="Normal Table 17" xfId="44027" xr:uid="{00000000-0005-0000-0000-0000E2AB0000}"/>
    <cellStyle name="Normal Table 18" xfId="44028" xr:uid="{00000000-0005-0000-0000-0000E3AB0000}"/>
    <cellStyle name="Normal Table 19" xfId="44029" xr:uid="{00000000-0005-0000-0000-0000E4AB0000}"/>
    <cellStyle name="Normal Table 2" xfId="44030" xr:uid="{00000000-0005-0000-0000-0000E5AB0000}"/>
    <cellStyle name="Normal Table 2 2" xfId="44031" xr:uid="{00000000-0005-0000-0000-0000E6AB0000}"/>
    <cellStyle name="Normal Table 20" xfId="44032" xr:uid="{00000000-0005-0000-0000-0000E7AB0000}"/>
    <cellStyle name="Normal Table 21" xfId="44033" xr:uid="{00000000-0005-0000-0000-0000E8AB0000}"/>
    <cellStyle name="Normal Table 22" xfId="44034" xr:uid="{00000000-0005-0000-0000-0000E9AB0000}"/>
    <cellStyle name="Normal Table 23" xfId="44035" xr:uid="{00000000-0005-0000-0000-0000EAAB0000}"/>
    <cellStyle name="Normal Table 24" xfId="44036" xr:uid="{00000000-0005-0000-0000-0000EBAB0000}"/>
    <cellStyle name="Normal Table 25" xfId="44037" xr:uid="{00000000-0005-0000-0000-0000ECAB0000}"/>
    <cellStyle name="Normal Table 26" xfId="44038" xr:uid="{00000000-0005-0000-0000-0000EDAB0000}"/>
    <cellStyle name="Normal Table 27" xfId="44039" xr:uid="{00000000-0005-0000-0000-0000EEAB0000}"/>
    <cellStyle name="Normal Table 28" xfId="44040" xr:uid="{00000000-0005-0000-0000-0000EFAB0000}"/>
    <cellStyle name="Normal Table 29" xfId="44041" xr:uid="{00000000-0005-0000-0000-0000F0AB0000}"/>
    <cellStyle name="Normal Table 3" xfId="44042" xr:uid="{00000000-0005-0000-0000-0000F1AB0000}"/>
    <cellStyle name="Normal Table 3 2" xfId="44043" xr:uid="{00000000-0005-0000-0000-0000F2AB0000}"/>
    <cellStyle name="Normal Table 30" xfId="44044" xr:uid="{00000000-0005-0000-0000-0000F3AB0000}"/>
    <cellStyle name="Normal Table 31" xfId="44045" xr:uid="{00000000-0005-0000-0000-0000F4AB0000}"/>
    <cellStyle name="Normal Table 32" xfId="44046" xr:uid="{00000000-0005-0000-0000-0000F5AB0000}"/>
    <cellStyle name="Normal Table 33" xfId="44047" xr:uid="{00000000-0005-0000-0000-0000F6AB0000}"/>
    <cellStyle name="Normal Table 34" xfId="44048" xr:uid="{00000000-0005-0000-0000-0000F7AB0000}"/>
    <cellStyle name="Normal Table 35" xfId="44049" xr:uid="{00000000-0005-0000-0000-0000F8AB0000}"/>
    <cellStyle name="Normal Table 36" xfId="44050" xr:uid="{00000000-0005-0000-0000-0000F9AB0000}"/>
    <cellStyle name="Normal Table 37" xfId="44051" xr:uid="{00000000-0005-0000-0000-0000FAAB0000}"/>
    <cellStyle name="Normal Table 38" xfId="44052" xr:uid="{00000000-0005-0000-0000-0000FBAB0000}"/>
    <cellStyle name="Normal Table 39" xfId="44053" xr:uid="{00000000-0005-0000-0000-0000FCAB0000}"/>
    <cellStyle name="Normal Table 4" xfId="44054" xr:uid="{00000000-0005-0000-0000-0000FDAB0000}"/>
    <cellStyle name="Normal Table 4 2" xfId="44055" xr:uid="{00000000-0005-0000-0000-0000FEAB0000}"/>
    <cellStyle name="Normal Table 5" xfId="44056" xr:uid="{00000000-0005-0000-0000-0000FFAB0000}"/>
    <cellStyle name="Normal Table 5 2" xfId="44057" xr:uid="{00000000-0005-0000-0000-000000AC0000}"/>
    <cellStyle name="Normal Table 6" xfId="44058" xr:uid="{00000000-0005-0000-0000-000001AC0000}"/>
    <cellStyle name="Normal Table 7" xfId="44059" xr:uid="{00000000-0005-0000-0000-000002AC0000}"/>
    <cellStyle name="Normal Table 8" xfId="44060" xr:uid="{00000000-0005-0000-0000-000003AC0000}"/>
    <cellStyle name="Normal Table 9" xfId="44061" xr:uid="{00000000-0005-0000-0000-000004AC0000}"/>
    <cellStyle name="Normal Table_WEOInput" xfId="44062" xr:uid="{00000000-0005-0000-0000-000005AC0000}"/>
    <cellStyle name="Normal, Of which" xfId="44063" xr:uid="{00000000-0005-0000-0000-000006AC0000}"/>
    <cellStyle name="Normál_1 tablak" xfId="44064" xr:uid="{00000000-0005-0000-0000-000007AC0000}"/>
    <cellStyle name="Normal-blank" xfId="44065" xr:uid="{00000000-0005-0000-0000-000008AC0000}"/>
    <cellStyle name="Normal-bottom" xfId="44066" xr:uid="{00000000-0005-0000-0000-000009AC0000}"/>
    <cellStyle name="Normal-center" xfId="44067" xr:uid="{00000000-0005-0000-0000-00000AAC0000}"/>
    <cellStyle name="NormalDK" xfId="44068" xr:uid="{00000000-0005-0000-0000-00000BAC0000}"/>
    <cellStyle name="Normal-droit" xfId="44069" xr:uid="{00000000-0005-0000-0000-00000CAC0000}"/>
    <cellStyle name="Normal-droite" xfId="44070" xr:uid="{00000000-0005-0000-0000-00000DAC0000}"/>
    <cellStyle name="Normale" xfId="0" builtinId="0"/>
    <cellStyle name="Normale 2" xfId="44071" xr:uid="{00000000-0005-0000-0000-00000EAC0000}"/>
    <cellStyle name="normálne_Hárok1" xfId="44072" xr:uid="{00000000-0005-0000-0000-000010AC0000}"/>
    <cellStyle name="normální_agricult_1" xfId="44073" xr:uid="{00000000-0005-0000-0000-000011AC0000}"/>
    <cellStyle name="Normalny 2" xfId="44074" xr:uid="{00000000-0005-0000-0000-000012AC0000}"/>
    <cellStyle name="Normalny 2 2" xfId="44075" xr:uid="{00000000-0005-0000-0000-000013AC0000}"/>
    <cellStyle name="Normalny 2 3" xfId="44076" xr:uid="{00000000-0005-0000-0000-000014AC0000}"/>
    <cellStyle name="Normalny 2 4" xfId="44077" xr:uid="{00000000-0005-0000-0000-000015AC0000}"/>
    <cellStyle name="Normalny 2 5" xfId="44078" xr:uid="{00000000-0005-0000-0000-000016AC0000}"/>
    <cellStyle name="Normalny 2 6" xfId="44079" xr:uid="{00000000-0005-0000-0000-000017AC0000}"/>
    <cellStyle name="Normalny 2 7" xfId="44080" xr:uid="{00000000-0005-0000-0000-000018AC0000}"/>
    <cellStyle name="Normalny 2_Prognoza_sektor_ESA_02.03_2011" xfId="44081" xr:uid="{00000000-0005-0000-0000-000019AC0000}"/>
    <cellStyle name="Normalny 3" xfId="44082" xr:uid="{00000000-0005-0000-0000-00001AAC0000}"/>
    <cellStyle name="Normalny 3 2" xfId="44083" xr:uid="{00000000-0005-0000-0000-00001BAC0000}"/>
    <cellStyle name="Normalny 3 3" xfId="44084" xr:uid="{00000000-0005-0000-0000-00001CAC0000}"/>
    <cellStyle name="Normalny 3 4" xfId="44085" xr:uid="{00000000-0005-0000-0000-00001DAC0000}"/>
    <cellStyle name="Normalny 3 5" xfId="44086" xr:uid="{00000000-0005-0000-0000-00001EAC0000}"/>
    <cellStyle name="Normalny 3_Prognoza_sektor_ESA_02.03_2011" xfId="44087" xr:uid="{00000000-0005-0000-0000-00001FAC0000}"/>
    <cellStyle name="Normalny 4" xfId="44088" xr:uid="{00000000-0005-0000-0000-000020AC0000}"/>
    <cellStyle name="Normalny 4 2" xfId="44089" xr:uid="{00000000-0005-0000-0000-000021AC0000}"/>
    <cellStyle name="Normalny 4 3" xfId="44090" xr:uid="{00000000-0005-0000-0000-000022AC0000}"/>
    <cellStyle name="Normalny 4_Prognoza_sektor_ESA_02.03_2011" xfId="44091" xr:uid="{00000000-0005-0000-0000-000023AC0000}"/>
    <cellStyle name="Normalny 5" xfId="44092" xr:uid="{00000000-0005-0000-0000-000024AC0000}"/>
    <cellStyle name="Normalny 7" xfId="44093" xr:uid="{00000000-0005-0000-0000-000025AC0000}"/>
    <cellStyle name="Normalny 7 2" xfId="44094" xr:uid="{00000000-0005-0000-0000-000026AC0000}"/>
    <cellStyle name="Normalny 7 3" xfId="44095" xr:uid="{00000000-0005-0000-0000-000027AC0000}"/>
    <cellStyle name="Normalny 9" xfId="44096" xr:uid="{00000000-0005-0000-0000-000028AC0000}"/>
    <cellStyle name="Normalny_13.Wynagrodzenia" xfId="44097" xr:uid="{00000000-0005-0000-0000-000029AC0000}"/>
    <cellStyle name="NormalOneDecimal" xfId="44098" xr:uid="{00000000-0005-0000-0000-00002AAC0000}"/>
    <cellStyle name="Normal-top" xfId="44099" xr:uid="{00000000-0005-0000-0000-00002BAC0000}"/>
    <cellStyle name="Normßl - Style1" xfId="44100" xr:uid="{00000000-0005-0000-0000-00002CAC0000}"/>
    <cellStyle name="Normßl - Style1 2" xfId="44101" xr:uid="{00000000-0005-0000-0000-00002DAC0000}"/>
    <cellStyle name="Nota" xfId="15" builtinId="10" customBuiltin="1"/>
    <cellStyle name="Nota 10" xfId="44102" xr:uid="{00000000-0005-0000-0000-00002EAC0000}"/>
    <cellStyle name="Nota 10 2" xfId="44103" xr:uid="{00000000-0005-0000-0000-00002FAC0000}"/>
    <cellStyle name="Nota 10 2 2" xfId="44104" xr:uid="{00000000-0005-0000-0000-000030AC0000}"/>
    <cellStyle name="Nota 10 2 2 2" xfId="44105" xr:uid="{00000000-0005-0000-0000-000031AC0000}"/>
    <cellStyle name="Nota 10 3" xfId="44106" xr:uid="{00000000-0005-0000-0000-000032AC0000}"/>
    <cellStyle name="Nota 10 3 2" xfId="44107" xr:uid="{00000000-0005-0000-0000-000033AC0000}"/>
    <cellStyle name="Nota 10 3 2 2" xfId="44108" xr:uid="{00000000-0005-0000-0000-000034AC0000}"/>
    <cellStyle name="Nota 10 4" xfId="44109" xr:uid="{00000000-0005-0000-0000-000035AC0000}"/>
    <cellStyle name="Nota 10 4 2" xfId="44110" xr:uid="{00000000-0005-0000-0000-000036AC0000}"/>
    <cellStyle name="Nota 10 5" xfId="44111" xr:uid="{00000000-0005-0000-0000-000037AC0000}"/>
    <cellStyle name="Nota 11" xfId="44112" xr:uid="{00000000-0005-0000-0000-000038AC0000}"/>
    <cellStyle name="Nota 11 2" xfId="44113" xr:uid="{00000000-0005-0000-0000-000039AC0000}"/>
    <cellStyle name="Nota 11 2 2" xfId="44114" xr:uid="{00000000-0005-0000-0000-00003AAC0000}"/>
    <cellStyle name="Nota 11 2 2 2" xfId="44115" xr:uid="{00000000-0005-0000-0000-00003BAC0000}"/>
    <cellStyle name="Nota 11 3" xfId="44116" xr:uid="{00000000-0005-0000-0000-00003CAC0000}"/>
    <cellStyle name="Nota 11 3 2" xfId="44117" xr:uid="{00000000-0005-0000-0000-00003DAC0000}"/>
    <cellStyle name="Nota 11 3 2 2" xfId="44118" xr:uid="{00000000-0005-0000-0000-00003EAC0000}"/>
    <cellStyle name="Nota 11 4" xfId="44119" xr:uid="{00000000-0005-0000-0000-00003FAC0000}"/>
    <cellStyle name="Nota 11 4 2" xfId="44120" xr:uid="{00000000-0005-0000-0000-000040AC0000}"/>
    <cellStyle name="Nota 11 5" xfId="44121" xr:uid="{00000000-0005-0000-0000-000041AC0000}"/>
    <cellStyle name="Nota 12" xfId="44122" xr:uid="{00000000-0005-0000-0000-000042AC0000}"/>
    <cellStyle name="Nota 12 2" xfId="44123" xr:uid="{00000000-0005-0000-0000-000043AC0000}"/>
    <cellStyle name="Nota 12 2 2" xfId="44124" xr:uid="{00000000-0005-0000-0000-000044AC0000}"/>
    <cellStyle name="Nota 12 2 2 2" xfId="44125" xr:uid="{00000000-0005-0000-0000-000045AC0000}"/>
    <cellStyle name="Nota 12 3" xfId="44126" xr:uid="{00000000-0005-0000-0000-000046AC0000}"/>
    <cellStyle name="Nota 12 3 2" xfId="44127" xr:uid="{00000000-0005-0000-0000-000047AC0000}"/>
    <cellStyle name="Nota 12 3 2 2" xfId="44128" xr:uid="{00000000-0005-0000-0000-000048AC0000}"/>
    <cellStyle name="Nota 12 4" xfId="44129" xr:uid="{00000000-0005-0000-0000-000049AC0000}"/>
    <cellStyle name="Nota 12 4 2" xfId="44130" xr:uid="{00000000-0005-0000-0000-00004AAC0000}"/>
    <cellStyle name="Nota 12 5" xfId="44131" xr:uid="{00000000-0005-0000-0000-00004BAC0000}"/>
    <cellStyle name="Nota 13" xfId="44132" xr:uid="{00000000-0005-0000-0000-00004CAC0000}"/>
    <cellStyle name="Nota 13 2" xfId="44133" xr:uid="{00000000-0005-0000-0000-00004DAC0000}"/>
    <cellStyle name="Nota 13 2 2" xfId="44134" xr:uid="{00000000-0005-0000-0000-00004EAC0000}"/>
    <cellStyle name="Nota 13 2 2 2" xfId="44135" xr:uid="{00000000-0005-0000-0000-00004FAC0000}"/>
    <cellStyle name="Nota 13 3" xfId="44136" xr:uid="{00000000-0005-0000-0000-000050AC0000}"/>
    <cellStyle name="Nota 13 3 2" xfId="44137" xr:uid="{00000000-0005-0000-0000-000051AC0000}"/>
    <cellStyle name="Nota 13 3 2 2" xfId="44138" xr:uid="{00000000-0005-0000-0000-000052AC0000}"/>
    <cellStyle name="Nota 13 4" xfId="44139" xr:uid="{00000000-0005-0000-0000-000053AC0000}"/>
    <cellStyle name="Nota 13 4 2" xfId="44140" xr:uid="{00000000-0005-0000-0000-000054AC0000}"/>
    <cellStyle name="Nota 13 5" xfId="44141" xr:uid="{00000000-0005-0000-0000-000055AC0000}"/>
    <cellStyle name="Nota 14" xfId="44142" xr:uid="{00000000-0005-0000-0000-000056AC0000}"/>
    <cellStyle name="Nota 14 2" xfId="44143" xr:uid="{00000000-0005-0000-0000-000057AC0000}"/>
    <cellStyle name="Nota 14 2 2" xfId="44144" xr:uid="{00000000-0005-0000-0000-000058AC0000}"/>
    <cellStyle name="Nota 14 2 2 2" xfId="44145" xr:uid="{00000000-0005-0000-0000-000059AC0000}"/>
    <cellStyle name="Nota 14 3" xfId="44146" xr:uid="{00000000-0005-0000-0000-00005AAC0000}"/>
    <cellStyle name="Nota 14 3 2" xfId="44147" xr:uid="{00000000-0005-0000-0000-00005BAC0000}"/>
    <cellStyle name="Nota 14 3 2 2" xfId="44148" xr:uid="{00000000-0005-0000-0000-00005CAC0000}"/>
    <cellStyle name="Nota 14 4" xfId="44149" xr:uid="{00000000-0005-0000-0000-00005DAC0000}"/>
    <cellStyle name="Nota 14 4 2" xfId="44150" xr:uid="{00000000-0005-0000-0000-00005EAC0000}"/>
    <cellStyle name="Nota 14 5" xfId="44151" xr:uid="{00000000-0005-0000-0000-00005FAC0000}"/>
    <cellStyle name="Nota 15" xfId="44152" xr:uid="{00000000-0005-0000-0000-000060AC0000}"/>
    <cellStyle name="Nota 15 2" xfId="44153" xr:uid="{00000000-0005-0000-0000-000061AC0000}"/>
    <cellStyle name="Nota 15 2 2" xfId="44154" xr:uid="{00000000-0005-0000-0000-000062AC0000}"/>
    <cellStyle name="Nota 15 2 2 2" xfId="44155" xr:uid="{00000000-0005-0000-0000-000063AC0000}"/>
    <cellStyle name="Nota 15 3" xfId="44156" xr:uid="{00000000-0005-0000-0000-000064AC0000}"/>
    <cellStyle name="Nota 15 3 2" xfId="44157" xr:uid="{00000000-0005-0000-0000-000065AC0000}"/>
    <cellStyle name="Nota 15 3 2 2" xfId="44158" xr:uid="{00000000-0005-0000-0000-000066AC0000}"/>
    <cellStyle name="Nota 15 4" xfId="44159" xr:uid="{00000000-0005-0000-0000-000067AC0000}"/>
    <cellStyle name="Nota 15 4 2" xfId="44160" xr:uid="{00000000-0005-0000-0000-000068AC0000}"/>
    <cellStyle name="Nota 15 5" xfId="44161" xr:uid="{00000000-0005-0000-0000-000069AC0000}"/>
    <cellStyle name="Nota 16" xfId="44162" xr:uid="{00000000-0005-0000-0000-00006AAC0000}"/>
    <cellStyle name="Nota 16 2" xfId="44163" xr:uid="{00000000-0005-0000-0000-00006BAC0000}"/>
    <cellStyle name="Nota 16 2 2" xfId="44164" xr:uid="{00000000-0005-0000-0000-00006CAC0000}"/>
    <cellStyle name="Nota 16 2 2 2" xfId="44165" xr:uid="{00000000-0005-0000-0000-00006DAC0000}"/>
    <cellStyle name="Nota 16 3" xfId="44166" xr:uid="{00000000-0005-0000-0000-00006EAC0000}"/>
    <cellStyle name="Nota 16 3 2" xfId="44167" xr:uid="{00000000-0005-0000-0000-00006FAC0000}"/>
    <cellStyle name="Nota 16 3 2 2" xfId="44168" xr:uid="{00000000-0005-0000-0000-000070AC0000}"/>
    <cellStyle name="Nota 16 4" xfId="44169" xr:uid="{00000000-0005-0000-0000-000071AC0000}"/>
    <cellStyle name="Nota 16 4 2" xfId="44170" xr:uid="{00000000-0005-0000-0000-000072AC0000}"/>
    <cellStyle name="Nota 16 5" xfId="44171" xr:uid="{00000000-0005-0000-0000-000073AC0000}"/>
    <cellStyle name="Nota 17" xfId="44172" xr:uid="{00000000-0005-0000-0000-000074AC0000}"/>
    <cellStyle name="Nota 17 2" xfId="44173" xr:uid="{00000000-0005-0000-0000-000075AC0000}"/>
    <cellStyle name="Nota 17 2 2" xfId="44174" xr:uid="{00000000-0005-0000-0000-000076AC0000}"/>
    <cellStyle name="Nota 17 2 2 2" xfId="44175" xr:uid="{00000000-0005-0000-0000-000077AC0000}"/>
    <cellStyle name="Nota 17 3" xfId="44176" xr:uid="{00000000-0005-0000-0000-000078AC0000}"/>
    <cellStyle name="Nota 17 3 2" xfId="44177" xr:uid="{00000000-0005-0000-0000-000079AC0000}"/>
    <cellStyle name="Nota 17 3 2 2" xfId="44178" xr:uid="{00000000-0005-0000-0000-00007AAC0000}"/>
    <cellStyle name="Nota 17 4" xfId="44179" xr:uid="{00000000-0005-0000-0000-00007BAC0000}"/>
    <cellStyle name="Nota 17 4 2" xfId="44180" xr:uid="{00000000-0005-0000-0000-00007CAC0000}"/>
    <cellStyle name="Nota 17 5" xfId="44181" xr:uid="{00000000-0005-0000-0000-00007DAC0000}"/>
    <cellStyle name="Nota 18" xfId="44182" xr:uid="{00000000-0005-0000-0000-00007EAC0000}"/>
    <cellStyle name="Nota 18 2" xfId="44183" xr:uid="{00000000-0005-0000-0000-00007FAC0000}"/>
    <cellStyle name="Nota 18 2 2" xfId="44184" xr:uid="{00000000-0005-0000-0000-000080AC0000}"/>
    <cellStyle name="Nota 18 2 2 2" xfId="44185" xr:uid="{00000000-0005-0000-0000-000081AC0000}"/>
    <cellStyle name="Nota 18 3" xfId="44186" xr:uid="{00000000-0005-0000-0000-000082AC0000}"/>
    <cellStyle name="Nota 18 3 2" xfId="44187" xr:uid="{00000000-0005-0000-0000-000083AC0000}"/>
    <cellStyle name="Nota 18 3 2 2" xfId="44188" xr:uid="{00000000-0005-0000-0000-000084AC0000}"/>
    <cellStyle name="Nota 18 4" xfId="44189" xr:uid="{00000000-0005-0000-0000-000085AC0000}"/>
    <cellStyle name="Nota 18 4 2" xfId="44190" xr:uid="{00000000-0005-0000-0000-000086AC0000}"/>
    <cellStyle name="Nota 18 5" xfId="44191" xr:uid="{00000000-0005-0000-0000-000087AC0000}"/>
    <cellStyle name="Nota 19" xfId="44192" xr:uid="{00000000-0005-0000-0000-000088AC0000}"/>
    <cellStyle name="Nota 19 2" xfId="44193" xr:uid="{00000000-0005-0000-0000-000089AC0000}"/>
    <cellStyle name="Nota 19 2 2" xfId="44194" xr:uid="{00000000-0005-0000-0000-00008AAC0000}"/>
    <cellStyle name="Nota 19 2 2 2" xfId="44195" xr:uid="{00000000-0005-0000-0000-00008BAC0000}"/>
    <cellStyle name="Nota 19 3" xfId="44196" xr:uid="{00000000-0005-0000-0000-00008CAC0000}"/>
    <cellStyle name="Nota 19 3 2" xfId="44197" xr:uid="{00000000-0005-0000-0000-00008DAC0000}"/>
    <cellStyle name="Nota 19 3 2 2" xfId="44198" xr:uid="{00000000-0005-0000-0000-00008EAC0000}"/>
    <cellStyle name="Nota 19 4" xfId="44199" xr:uid="{00000000-0005-0000-0000-00008FAC0000}"/>
    <cellStyle name="Nota 19 4 2" xfId="44200" xr:uid="{00000000-0005-0000-0000-000090AC0000}"/>
    <cellStyle name="Nota 19 5" xfId="44201" xr:uid="{00000000-0005-0000-0000-000091AC0000}"/>
    <cellStyle name="Nota 2" xfId="44202" xr:uid="{00000000-0005-0000-0000-000092AC0000}"/>
    <cellStyle name="Nota 2 2" xfId="44203" xr:uid="{00000000-0005-0000-0000-000093AC0000}"/>
    <cellStyle name="Nota 2 2 2" xfId="44204" xr:uid="{00000000-0005-0000-0000-000094AC0000}"/>
    <cellStyle name="Nota 2 2 2 2" xfId="44205" xr:uid="{00000000-0005-0000-0000-000095AC0000}"/>
    <cellStyle name="Nota 2 2 2 2 2" xfId="44206" xr:uid="{00000000-0005-0000-0000-000096AC0000}"/>
    <cellStyle name="Nota 2 2 3" xfId="44207" xr:uid="{00000000-0005-0000-0000-000097AC0000}"/>
    <cellStyle name="Nota 2 2 3 2" xfId="44208" xr:uid="{00000000-0005-0000-0000-000098AC0000}"/>
    <cellStyle name="Nota 2 2 4" xfId="44209" xr:uid="{00000000-0005-0000-0000-000099AC0000}"/>
    <cellStyle name="Nota 2 3" xfId="44210" xr:uid="{00000000-0005-0000-0000-00009AAC0000}"/>
    <cellStyle name="Nota 2 3 2" xfId="44211" xr:uid="{00000000-0005-0000-0000-00009BAC0000}"/>
    <cellStyle name="Nota 2 3 2 2" xfId="44212" xr:uid="{00000000-0005-0000-0000-00009CAC0000}"/>
    <cellStyle name="Nota 2 3 2 2 2" xfId="44213" xr:uid="{00000000-0005-0000-0000-00009DAC0000}"/>
    <cellStyle name="Nota 2 3 3" xfId="44214" xr:uid="{00000000-0005-0000-0000-00009EAC0000}"/>
    <cellStyle name="Nota 2 3 3 2" xfId="44215" xr:uid="{00000000-0005-0000-0000-00009FAC0000}"/>
    <cellStyle name="Nota 2 3 4" xfId="44216" xr:uid="{00000000-0005-0000-0000-0000A0AC0000}"/>
    <cellStyle name="Nota 2 4" xfId="44217" xr:uid="{00000000-0005-0000-0000-0000A1AC0000}"/>
    <cellStyle name="Nota 2 4 2" xfId="44218" xr:uid="{00000000-0005-0000-0000-0000A2AC0000}"/>
    <cellStyle name="Nota 2 4 2 2" xfId="44219" xr:uid="{00000000-0005-0000-0000-0000A3AC0000}"/>
    <cellStyle name="Nota 2 5" xfId="44220" xr:uid="{00000000-0005-0000-0000-0000A4AC0000}"/>
    <cellStyle name="Nota 2 5 2" xfId="44221" xr:uid="{00000000-0005-0000-0000-0000A5AC0000}"/>
    <cellStyle name="Nota 2 5 2 2" xfId="44222" xr:uid="{00000000-0005-0000-0000-0000A6AC0000}"/>
    <cellStyle name="Nota 2 6" xfId="44223" xr:uid="{00000000-0005-0000-0000-0000A7AC0000}"/>
    <cellStyle name="Nota 2 6 2" xfId="44224" xr:uid="{00000000-0005-0000-0000-0000A8AC0000}"/>
    <cellStyle name="Nota 2 7" xfId="44225" xr:uid="{00000000-0005-0000-0000-0000A9AC0000}"/>
    <cellStyle name="Nota 2 8" xfId="44226" xr:uid="{00000000-0005-0000-0000-0000AAAC0000}"/>
    <cellStyle name="Nota 2 8 2" xfId="44227" xr:uid="{00000000-0005-0000-0000-0000ABAC0000}"/>
    <cellStyle name="Nota 2 8 2 2" xfId="44228" xr:uid="{00000000-0005-0000-0000-0000ACAC0000}"/>
    <cellStyle name="Nota 2 8 3" xfId="44229" xr:uid="{00000000-0005-0000-0000-0000ADAC0000}"/>
    <cellStyle name="Nota 2 8 3 2" xfId="44230" xr:uid="{00000000-0005-0000-0000-0000AEAC0000}"/>
    <cellStyle name="Nota 2 8 4" xfId="44231" xr:uid="{00000000-0005-0000-0000-0000AFAC0000}"/>
    <cellStyle name="Nota 20" xfId="44232" xr:uid="{00000000-0005-0000-0000-0000B0AC0000}"/>
    <cellStyle name="Nota 20 2" xfId="44233" xr:uid="{00000000-0005-0000-0000-0000B1AC0000}"/>
    <cellStyle name="Nota 20 2 2" xfId="44234" xr:uid="{00000000-0005-0000-0000-0000B2AC0000}"/>
    <cellStyle name="Nota 20 2 2 2" xfId="44235" xr:uid="{00000000-0005-0000-0000-0000B3AC0000}"/>
    <cellStyle name="Nota 20 3" xfId="44236" xr:uid="{00000000-0005-0000-0000-0000B4AC0000}"/>
    <cellStyle name="Nota 20 3 2" xfId="44237" xr:uid="{00000000-0005-0000-0000-0000B5AC0000}"/>
    <cellStyle name="Nota 20 3 2 2" xfId="44238" xr:uid="{00000000-0005-0000-0000-0000B6AC0000}"/>
    <cellStyle name="Nota 20 4" xfId="44239" xr:uid="{00000000-0005-0000-0000-0000B7AC0000}"/>
    <cellStyle name="Nota 20 4 2" xfId="44240" xr:uid="{00000000-0005-0000-0000-0000B8AC0000}"/>
    <cellStyle name="Nota 20 5" xfId="44241" xr:uid="{00000000-0005-0000-0000-0000B9AC0000}"/>
    <cellStyle name="Nota 21" xfId="44242" xr:uid="{00000000-0005-0000-0000-0000BAAC0000}"/>
    <cellStyle name="Nota 21 2" xfId="44243" xr:uid="{00000000-0005-0000-0000-0000BBAC0000}"/>
    <cellStyle name="Nota 21 2 2" xfId="44244" xr:uid="{00000000-0005-0000-0000-0000BCAC0000}"/>
    <cellStyle name="Nota 21 2 2 2" xfId="44245" xr:uid="{00000000-0005-0000-0000-0000BDAC0000}"/>
    <cellStyle name="Nota 21 3" xfId="44246" xr:uid="{00000000-0005-0000-0000-0000BEAC0000}"/>
    <cellStyle name="Nota 21 3 2" xfId="44247" xr:uid="{00000000-0005-0000-0000-0000BFAC0000}"/>
    <cellStyle name="Nota 21 3 2 2" xfId="44248" xr:uid="{00000000-0005-0000-0000-0000C0AC0000}"/>
    <cellStyle name="Nota 21 4" xfId="44249" xr:uid="{00000000-0005-0000-0000-0000C1AC0000}"/>
    <cellStyle name="Nota 21 4 2" xfId="44250" xr:uid="{00000000-0005-0000-0000-0000C2AC0000}"/>
    <cellStyle name="Nota 21 5" xfId="44251" xr:uid="{00000000-0005-0000-0000-0000C3AC0000}"/>
    <cellStyle name="Nota 22" xfId="44252" xr:uid="{00000000-0005-0000-0000-0000C4AC0000}"/>
    <cellStyle name="Nota 22 2" xfId="44253" xr:uid="{00000000-0005-0000-0000-0000C5AC0000}"/>
    <cellStyle name="Nota 22 2 2" xfId="44254" xr:uid="{00000000-0005-0000-0000-0000C6AC0000}"/>
    <cellStyle name="Nota 22 2 2 2" xfId="44255" xr:uid="{00000000-0005-0000-0000-0000C7AC0000}"/>
    <cellStyle name="Nota 22 3" xfId="44256" xr:uid="{00000000-0005-0000-0000-0000C8AC0000}"/>
    <cellStyle name="Nota 22 3 2" xfId="44257" xr:uid="{00000000-0005-0000-0000-0000C9AC0000}"/>
    <cellStyle name="Nota 22 3 2 2" xfId="44258" xr:uid="{00000000-0005-0000-0000-0000CAAC0000}"/>
    <cellStyle name="Nota 22 4" xfId="44259" xr:uid="{00000000-0005-0000-0000-0000CBAC0000}"/>
    <cellStyle name="Nota 22 4 2" xfId="44260" xr:uid="{00000000-0005-0000-0000-0000CCAC0000}"/>
    <cellStyle name="Nota 22 5" xfId="44261" xr:uid="{00000000-0005-0000-0000-0000CDAC0000}"/>
    <cellStyle name="Nota 23" xfId="44262" xr:uid="{00000000-0005-0000-0000-0000CEAC0000}"/>
    <cellStyle name="Nota 23 2" xfId="44263" xr:uid="{00000000-0005-0000-0000-0000CFAC0000}"/>
    <cellStyle name="Nota 23 2 2" xfId="44264" xr:uid="{00000000-0005-0000-0000-0000D0AC0000}"/>
    <cellStyle name="Nota 23 2 2 2" xfId="44265" xr:uid="{00000000-0005-0000-0000-0000D1AC0000}"/>
    <cellStyle name="Nota 23 3" xfId="44266" xr:uid="{00000000-0005-0000-0000-0000D2AC0000}"/>
    <cellStyle name="Nota 23 3 2" xfId="44267" xr:uid="{00000000-0005-0000-0000-0000D3AC0000}"/>
    <cellStyle name="Nota 23 3 2 2" xfId="44268" xr:uid="{00000000-0005-0000-0000-0000D4AC0000}"/>
    <cellStyle name="Nota 23 4" xfId="44269" xr:uid="{00000000-0005-0000-0000-0000D5AC0000}"/>
    <cellStyle name="Nota 23 4 2" xfId="44270" xr:uid="{00000000-0005-0000-0000-0000D6AC0000}"/>
    <cellStyle name="Nota 23 5" xfId="44271" xr:uid="{00000000-0005-0000-0000-0000D7AC0000}"/>
    <cellStyle name="Nota 24" xfId="44272" xr:uid="{00000000-0005-0000-0000-0000D8AC0000}"/>
    <cellStyle name="Nota 24 2" xfId="44273" xr:uid="{00000000-0005-0000-0000-0000D9AC0000}"/>
    <cellStyle name="Nota 24 2 2" xfId="44274" xr:uid="{00000000-0005-0000-0000-0000DAAC0000}"/>
    <cellStyle name="Nota 24 2 2 2" xfId="44275" xr:uid="{00000000-0005-0000-0000-0000DBAC0000}"/>
    <cellStyle name="Nota 24 3" xfId="44276" xr:uid="{00000000-0005-0000-0000-0000DCAC0000}"/>
    <cellStyle name="Nota 24 3 2" xfId="44277" xr:uid="{00000000-0005-0000-0000-0000DDAC0000}"/>
    <cellStyle name="Nota 24 3 2 2" xfId="44278" xr:uid="{00000000-0005-0000-0000-0000DEAC0000}"/>
    <cellStyle name="Nota 24 4" xfId="44279" xr:uid="{00000000-0005-0000-0000-0000DFAC0000}"/>
    <cellStyle name="Nota 24 4 2" xfId="44280" xr:uid="{00000000-0005-0000-0000-0000E0AC0000}"/>
    <cellStyle name="Nota 24 5" xfId="44281" xr:uid="{00000000-0005-0000-0000-0000E1AC0000}"/>
    <cellStyle name="Nota 25" xfId="44282" xr:uid="{00000000-0005-0000-0000-0000E2AC0000}"/>
    <cellStyle name="Nota 25 2" xfId="44283" xr:uid="{00000000-0005-0000-0000-0000E3AC0000}"/>
    <cellStyle name="Nota 25 2 2" xfId="44284" xr:uid="{00000000-0005-0000-0000-0000E4AC0000}"/>
    <cellStyle name="Nota 25 2 2 2" xfId="44285" xr:uid="{00000000-0005-0000-0000-0000E5AC0000}"/>
    <cellStyle name="Nota 25 3" xfId="44286" xr:uid="{00000000-0005-0000-0000-0000E6AC0000}"/>
    <cellStyle name="Nota 25 3 2" xfId="44287" xr:uid="{00000000-0005-0000-0000-0000E7AC0000}"/>
    <cellStyle name="Nota 25 3 2 2" xfId="44288" xr:uid="{00000000-0005-0000-0000-0000E8AC0000}"/>
    <cellStyle name="Nota 25 4" xfId="44289" xr:uid="{00000000-0005-0000-0000-0000E9AC0000}"/>
    <cellStyle name="Nota 25 4 2" xfId="44290" xr:uid="{00000000-0005-0000-0000-0000EAAC0000}"/>
    <cellStyle name="Nota 25 5" xfId="44291" xr:uid="{00000000-0005-0000-0000-0000EBAC0000}"/>
    <cellStyle name="Nota 26" xfId="44292" xr:uid="{00000000-0005-0000-0000-0000ECAC0000}"/>
    <cellStyle name="Nota 26 2" xfId="44293" xr:uid="{00000000-0005-0000-0000-0000EDAC0000}"/>
    <cellStyle name="Nota 26 2 2" xfId="44294" xr:uid="{00000000-0005-0000-0000-0000EEAC0000}"/>
    <cellStyle name="Nota 26 2 2 2" xfId="44295" xr:uid="{00000000-0005-0000-0000-0000EFAC0000}"/>
    <cellStyle name="Nota 26 3" xfId="44296" xr:uid="{00000000-0005-0000-0000-0000F0AC0000}"/>
    <cellStyle name="Nota 26 3 2" xfId="44297" xr:uid="{00000000-0005-0000-0000-0000F1AC0000}"/>
    <cellStyle name="Nota 26 3 2 2" xfId="44298" xr:uid="{00000000-0005-0000-0000-0000F2AC0000}"/>
    <cellStyle name="Nota 26 4" xfId="44299" xr:uid="{00000000-0005-0000-0000-0000F3AC0000}"/>
    <cellStyle name="Nota 26 4 2" xfId="44300" xr:uid="{00000000-0005-0000-0000-0000F4AC0000}"/>
    <cellStyle name="Nota 26 5" xfId="44301" xr:uid="{00000000-0005-0000-0000-0000F5AC0000}"/>
    <cellStyle name="Nota 27" xfId="44302" xr:uid="{00000000-0005-0000-0000-0000F6AC0000}"/>
    <cellStyle name="Nota 27 2" xfId="44303" xr:uid="{00000000-0005-0000-0000-0000F7AC0000}"/>
    <cellStyle name="Nota 27 2 2" xfId="44304" xr:uid="{00000000-0005-0000-0000-0000F8AC0000}"/>
    <cellStyle name="Nota 27 2 2 2" xfId="44305" xr:uid="{00000000-0005-0000-0000-0000F9AC0000}"/>
    <cellStyle name="Nota 27 3" xfId="44306" xr:uid="{00000000-0005-0000-0000-0000FAAC0000}"/>
    <cellStyle name="Nota 27 3 2" xfId="44307" xr:uid="{00000000-0005-0000-0000-0000FBAC0000}"/>
    <cellStyle name="Nota 27 3 2 2" xfId="44308" xr:uid="{00000000-0005-0000-0000-0000FCAC0000}"/>
    <cellStyle name="Nota 27 4" xfId="44309" xr:uid="{00000000-0005-0000-0000-0000FDAC0000}"/>
    <cellStyle name="Nota 27 4 2" xfId="44310" xr:uid="{00000000-0005-0000-0000-0000FEAC0000}"/>
    <cellStyle name="Nota 27 5" xfId="44311" xr:uid="{00000000-0005-0000-0000-0000FFAC0000}"/>
    <cellStyle name="Nota 28" xfId="44312" xr:uid="{00000000-0005-0000-0000-000000AD0000}"/>
    <cellStyle name="Nota 28 2" xfId="44313" xr:uid="{00000000-0005-0000-0000-000001AD0000}"/>
    <cellStyle name="Nota 28 2 2" xfId="44314" xr:uid="{00000000-0005-0000-0000-000002AD0000}"/>
    <cellStyle name="Nota 28 2 2 2" xfId="44315" xr:uid="{00000000-0005-0000-0000-000003AD0000}"/>
    <cellStyle name="Nota 28 3" xfId="44316" xr:uid="{00000000-0005-0000-0000-000004AD0000}"/>
    <cellStyle name="Nota 28 3 2" xfId="44317" xr:uid="{00000000-0005-0000-0000-000005AD0000}"/>
    <cellStyle name="Nota 28 3 2 2" xfId="44318" xr:uid="{00000000-0005-0000-0000-000006AD0000}"/>
    <cellStyle name="Nota 28 4" xfId="44319" xr:uid="{00000000-0005-0000-0000-000007AD0000}"/>
    <cellStyle name="Nota 28 4 2" xfId="44320" xr:uid="{00000000-0005-0000-0000-000008AD0000}"/>
    <cellStyle name="Nota 28 5" xfId="44321" xr:uid="{00000000-0005-0000-0000-000009AD0000}"/>
    <cellStyle name="Nota 29" xfId="44322" xr:uid="{00000000-0005-0000-0000-00000AAD0000}"/>
    <cellStyle name="Nota 29 2" xfId="44323" xr:uid="{00000000-0005-0000-0000-00000BAD0000}"/>
    <cellStyle name="Nota 29 2 2" xfId="44324" xr:uid="{00000000-0005-0000-0000-00000CAD0000}"/>
    <cellStyle name="Nota 29 2 2 2" xfId="44325" xr:uid="{00000000-0005-0000-0000-00000DAD0000}"/>
    <cellStyle name="Nota 29 3" xfId="44326" xr:uid="{00000000-0005-0000-0000-00000EAD0000}"/>
    <cellStyle name="Nota 29 3 2" xfId="44327" xr:uid="{00000000-0005-0000-0000-00000FAD0000}"/>
    <cellStyle name="Nota 29 3 2 2" xfId="44328" xr:uid="{00000000-0005-0000-0000-000010AD0000}"/>
    <cellStyle name="Nota 29 4" xfId="44329" xr:uid="{00000000-0005-0000-0000-000011AD0000}"/>
    <cellStyle name="Nota 29 4 2" xfId="44330" xr:uid="{00000000-0005-0000-0000-000012AD0000}"/>
    <cellStyle name="Nota 29 5" xfId="44331" xr:uid="{00000000-0005-0000-0000-000013AD0000}"/>
    <cellStyle name="Nota 3" xfId="44332" xr:uid="{00000000-0005-0000-0000-000014AD0000}"/>
    <cellStyle name="Nota 3 2" xfId="44333" xr:uid="{00000000-0005-0000-0000-000015AD0000}"/>
    <cellStyle name="Nota 3 2 2" xfId="44334" xr:uid="{00000000-0005-0000-0000-000016AD0000}"/>
    <cellStyle name="Nota 3 3" xfId="44335" xr:uid="{00000000-0005-0000-0000-000017AD0000}"/>
    <cellStyle name="Nota 3 4" xfId="44336" xr:uid="{00000000-0005-0000-0000-000018AD0000}"/>
    <cellStyle name="Nota 3 4 2" xfId="44337" xr:uid="{00000000-0005-0000-0000-000019AD0000}"/>
    <cellStyle name="Nota 3 4 2 2" xfId="44338" xr:uid="{00000000-0005-0000-0000-00001AAD0000}"/>
    <cellStyle name="Nota 3 4 3" xfId="44339" xr:uid="{00000000-0005-0000-0000-00001BAD0000}"/>
    <cellStyle name="Nota 3 4 3 2" xfId="44340" xr:uid="{00000000-0005-0000-0000-00001CAD0000}"/>
    <cellStyle name="Nota 3 4 4" xfId="44341" xr:uid="{00000000-0005-0000-0000-00001DAD0000}"/>
    <cellStyle name="Nota 30" xfId="44342" xr:uid="{00000000-0005-0000-0000-00001EAD0000}"/>
    <cellStyle name="Nota 30 2" xfId="44343" xr:uid="{00000000-0005-0000-0000-00001FAD0000}"/>
    <cellStyle name="Nota 30 2 2" xfId="44344" xr:uid="{00000000-0005-0000-0000-000020AD0000}"/>
    <cellStyle name="Nota 30 2 2 2" xfId="44345" xr:uid="{00000000-0005-0000-0000-000021AD0000}"/>
    <cellStyle name="Nota 30 3" xfId="44346" xr:uid="{00000000-0005-0000-0000-000022AD0000}"/>
    <cellStyle name="Nota 30 3 2" xfId="44347" xr:uid="{00000000-0005-0000-0000-000023AD0000}"/>
    <cellStyle name="Nota 30 3 2 2" xfId="44348" xr:uid="{00000000-0005-0000-0000-000024AD0000}"/>
    <cellStyle name="Nota 30 4" xfId="44349" xr:uid="{00000000-0005-0000-0000-000025AD0000}"/>
    <cellStyle name="Nota 30 4 2" xfId="44350" xr:uid="{00000000-0005-0000-0000-000026AD0000}"/>
    <cellStyle name="Nota 30 5" xfId="44351" xr:uid="{00000000-0005-0000-0000-000027AD0000}"/>
    <cellStyle name="Nota 31" xfId="44352" xr:uid="{00000000-0005-0000-0000-000028AD0000}"/>
    <cellStyle name="Nota 31 2" xfId="44353" xr:uid="{00000000-0005-0000-0000-000029AD0000}"/>
    <cellStyle name="Nota 31 2 2" xfId="44354" xr:uid="{00000000-0005-0000-0000-00002AAD0000}"/>
    <cellStyle name="Nota 31 2 2 2" xfId="44355" xr:uid="{00000000-0005-0000-0000-00002BAD0000}"/>
    <cellStyle name="Nota 31 3" xfId="44356" xr:uid="{00000000-0005-0000-0000-00002CAD0000}"/>
    <cellStyle name="Nota 31 3 2" xfId="44357" xr:uid="{00000000-0005-0000-0000-00002DAD0000}"/>
    <cellStyle name="Nota 31 3 2 2" xfId="44358" xr:uid="{00000000-0005-0000-0000-00002EAD0000}"/>
    <cellStyle name="Nota 31 4" xfId="44359" xr:uid="{00000000-0005-0000-0000-00002FAD0000}"/>
    <cellStyle name="Nota 31 4 2" xfId="44360" xr:uid="{00000000-0005-0000-0000-000030AD0000}"/>
    <cellStyle name="Nota 31 5" xfId="44361" xr:uid="{00000000-0005-0000-0000-000031AD0000}"/>
    <cellStyle name="Nota 32" xfId="44362" xr:uid="{00000000-0005-0000-0000-000032AD0000}"/>
    <cellStyle name="Nota 32 2" xfId="44363" xr:uid="{00000000-0005-0000-0000-000033AD0000}"/>
    <cellStyle name="Nota 32 2 2" xfId="44364" xr:uid="{00000000-0005-0000-0000-000034AD0000}"/>
    <cellStyle name="Nota 32 2 2 2" xfId="44365" xr:uid="{00000000-0005-0000-0000-000035AD0000}"/>
    <cellStyle name="Nota 32 3" xfId="44366" xr:uid="{00000000-0005-0000-0000-000036AD0000}"/>
    <cellStyle name="Nota 32 3 2" xfId="44367" xr:uid="{00000000-0005-0000-0000-000037AD0000}"/>
    <cellStyle name="Nota 32 3 2 2" xfId="44368" xr:uid="{00000000-0005-0000-0000-000038AD0000}"/>
    <cellStyle name="Nota 32 4" xfId="44369" xr:uid="{00000000-0005-0000-0000-000039AD0000}"/>
    <cellStyle name="Nota 32 4 2" xfId="44370" xr:uid="{00000000-0005-0000-0000-00003AAD0000}"/>
    <cellStyle name="Nota 32 5" xfId="44371" xr:uid="{00000000-0005-0000-0000-00003BAD0000}"/>
    <cellStyle name="Nota 33" xfId="44372" xr:uid="{00000000-0005-0000-0000-00003CAD0000}"/>
    <cellStyle name="Nota 33 2" xfId="44373" xr:uid="{00000000-0005-0000-0000-00003DAD0000}"/>
    <cellStyle name="Nota 33 2 2" xfId="44374" xr:uid="{00000000-0005-0000-0000-00003EAD0000}"/>
    <cellStyle name="Nota 33 2 2 2" xfId="44375" xr:uid="{00000000-0005-0000-0000-00003FAD0000}"/>
    <cellStyle name="Nota 33 3" xfId="44376" xr:uid="{00000000-0005-0000-0000-000040AD0000}"/>
    <cellStyle name="Nota 33 3 2" xfId="44377" xr:uid="{00000000-0005-0000-0000-000041AD0000}"/>
    <cellStyle name="Nota 33 3 2 2" xfId="44378" xr:uid="{00000000-0005-0000-0000-000042AD0000}"/>
    <cellStyle name="Nota 33 4" xfId="44379" xr:uid="{00000000-0005-0000-0000-000043AD0000}"/>
    <cellStyle name="Nota 33 4 2" xfId="44380" xr:uid="{00000000-0005-0000-0000-000044AD0000}"/>
    <cellStyle name="Nota 33 5" xfId="44381" xr:uid="{00000000-0005-0000-0000-000045AD0000}"/>
    <cellStyle name="Nota 34" xfId="44382" xr:uid="{00000000-0005-0000-0000-000046AD0000}"/>
    <cellStyle name="Nota 34 2" xfId="44383" xr:uid="{00000000-0005-0000-0000-000047AD0000}"/>
    <cellStyle name="Nota 34 2 2" xfId="44384" xr:uid="{00000000-0005-0000-0000-000048AD0000}"/>
    <cellStyle name="Nota 34 2 2 2" xfId="44385" xr:uid="{00000000-0005-0000-0000-000049AD0000}"/>
    <cellStyle name="Nota 34 3" xfId="44386" xr:uid="{00000000-0005-0000-0000-00004AAD0000}"/>
    <cellStyle name="Nota 34 3 2" xfId="44387" xr:uid="{00000000-0005-0000-0000-00004BAD0000}"/>
    <cellStyle name="Nota 34 3 2 2" xfId="44388" xr:uid="{00000000-0005-0000-0000-00004CAD0000}"/>
    <cellStyle name="Nota 34 4" xfId="44389" xr:uid="{00000000-0005-0000-0000-00004DAD0000}"/>
    <cellStyle name="Nota 34 4 2" xfId="44390" xr:uid="{00000000-0005-0000-0000-00004EAD0000}"/>
    <cellStyle name="Nota 34 5" xfId="44391" xr:uid="{00000000-0005-0000-0000-00004FAD0000}"/>
    <cellStyle name="Nota 35" xfId="44392" xr:uid="{00000000-0005-0000-0000-000050AD0000}"/>
    <cellStyle name="Nota 35 2" xfId="44393" xr:uid="{00000000-0005-0000-0000-000051AD0000}"/>
    <cellStyle name="Nota 35 2 2" xfId="44394" xr:uid="{00000000-0005-0000-0000-000052AD0000}"/>
    <cellStyle name="Nota 35 2 2 2" xfId="44395" xr:uid="{00000000-0005-0000-0000-000053AD0000}"/>
    <cellStyle name="Nota 35 3" xfId="44396" xr:uid="{00000000-0005-0000-0000-000054AD0000}"/>
    <cellStyle name="Nota 35 3 2" xfId="44397" xr:uid="{00000000-0005-0000-0000-000055AD0000}"/>
    <cellStyle name="Nota 35 3 2 2" xfId="44398" xr:uid="{00000000-0005-0000-0000-000056AD0000}"/>
    <cellStyle name="Nota 35 4" xfId="44399" xr:uid="{00000000-0005-0000-0000-000057AD0000}"/>
    <cellStyle name="Nota 35 4 2" xfId="44400" xr:uid="{00000000-0005-0000-0000-000058AD0000}"/>
    <cellStyle name="Nota 35 5" xfId="44401" xr:uid="{00000000-0005-0000-0000-000059AD0000}"/>
    <cellStyle name="Nota 36" xfId="44402" xr:uid="{00000000-0005-0000-0000-00005AAD0000}"/>
    <cellStyle name="Nota 36 2" xfId="44403" xr:uid="{00000000-0005-0000-0000-00005BAD0000}"/>
    <cellStyle name="Nota 36 2 2" xfId="44404" xr:uid="{00000000-0005-0000-0000-00005CAD0000}"/>
    <cellStyle name="Nota 36 2 2 2" xfId="44405" xr:uid="{00000000-0005-0000-0000-00005DAD0000}"/>
    <cellStyle name="Nota 36 3" xfId="44406" xr:uid="{00000000-0005-0000-0000-00005EAD0000}"/>
    <cellStyle name="Nota 36 3 2" xfId="44407" xr:uid="{00000000-0005-0000-0000-00005FAD0000}"/>
    <cellStyle name="Nota 36 3 2 2" xfId="44408" xr:uid="{00000000-0005-0000-0000-000060AD0000}"/>
    <cellStyle name="Nota 36 4" xfId="44409" xr:uid="{00000000-0005-0000-0000-000061AD0000}"/>
    <cellStyle name="Nota 36 4 2" xfId="44410" xr:uid="{00000000-0005-0000-0000-000062AD0000}"/>
    <cellStyle name="Nota 36 5" xfId="44411" xr:uid="{00000000-0005-0000-0000-000063AD0000}"/>
    <cellStyle name="Nota 37" xfId="44412" xr:uid="{00000000-0005-0000-0000-000064AD0000}"/>
    <cellStyle name="Nota 37 2" xfId="44413" xr:uid="{00000000-0005-0000-0000-000065AD0000}"/>
    <cellStyle name="Nota 37 2 2" xfId="44414" xr:uid="{00000000-0005-0000-0000-000066AD0000}"/>
    <cellStyle name="Nota 37 2 2 2" xfId="44415" xr:uid="{00000000-0005-0000-0000-000067AD0000}"/>
    <cellStyle name="Nota 37 3" xfId="44416" xr:uid="{00000000-0005-0000-0000-000068AD0000}"/>
    <cellStyle name="Nota 37 3 2" xfId="44417" xr:uid="{00000000-0005-0000-0000-000069AD0000}"/>
    <cellStyle name="Nota 37 3 2 2" xfId="44418" xr:uid="{00000000-0005-0000-0000-00006AAD0000}"/>
    <cellStyle name="Nota 37 4" xfId="44419" xr:uid="{00000000-0005-0000-0000-00006BAD0000}"/>
    <cellStyle name="Nota 37 4 2" xfId="44420" xr:uid="{00000000-0005-0000-0000-00006CAD0000}"/>
    <cellStyle name="Nota 37 5" xfId="44421" xr:uid="{00000000-0005-0000-0000-00006DAD0000}"/>
    <cellStyle name="Nota 38" xfId="44422" xr:uid="{00000000-0005-0000-0000-00006EAD0000}"/>
    <cellStyle name="Nota 38 2" xfId="44423" xr:uid="{00000000-0005-0000-0000-00006FAD0000}"/>
    <cellStyle name="Nota 38 2 2" xfId="44424" xr:uid="{00000000-0005-0000-0000-000070AD0000}"/>
    <cellStyle name="Nota 38 2 2 2" xfId="44425" xr:uid="{00000000-0005-0000-0000-000071AD0000}"/>
    <cellStyle name="Nota 38 3" xfId="44426" xr:uid="{00000000-0005-0000-0000-000072AD0000}"/>
    <cellStyle name="Nota 38 3 2" xfId="44427" xr:uid="{00000000-0005-0000-0000-000073AD0000}"/>
    <cellStyle name="Nota 38 3 2 2" xfId="44428" xr:uid="{00000000-0005-0000-0000-000074AD0000}"/>
    <cellStyle name="Nota 38 4" xfId="44429" xr:uid="{00000000-0005-0000-0000-000075AD0000}"/>
    <cellStyle name="Nota 38 4 2" xfId="44430" xr:uid="{00000000-0005-0000-0000-000076AD0000}"/>
    <cellStyle name="Nota 38 5" xfId="44431" xr:uid="{00000000-0005-0000-0000-000077AD0000}"/>
    <cellStyle name="Nota 39" xfId="44432" xr:uid="{00000000-0005-0000-0000-000078AD0000}"/>
    <cellStyle name="Nota 39 2" xfId="44433" xr:uid="{00000000-0005-0000-0000-000079AD0000}"/>
    <cellStyle name="Nota 39 2 2" xfId="44434" xr:uid="{00000000-0005-0000-0000-00007AAD0000}"/>
    <cellStyle name="Nota 39 2 2 2" xfId="44435" xr:uid="{00000000-0005-0000-0000-00007BAD0000}"/>
    <cellStyle name="Nota 39 3" xfId="44436" xr:uid="{00000000-0005-0000-0000-00007CAD0000}"/>
    <cellStyle name="Nota 39 3 2" xfId="44437" xr:uid="{00000000-0005-0000-0000-00007DAD0000}"/>
    <cellStyle name="Nota 39 3 2 2" xfId="44438" xr:uid="{00000000-0005-0000-0000-00007EAD0000}"/>
    <cellStyle name="Nota 39 4" xfId="44439" xr:uid="{00000000-0005-0000-0000-00007FAD0000}"/>
    <cellStyle name="Nota 39 4 2" xfId="44440" xr:uid="{00000000-0005-0000-0000-000080AD0000}"/>
    <cellStyle name="Nota 39 5" xfId="44441" xr:uid="{00000000-0005-0000-0000-000081AD0000}"/>
    <cellStyle name="Nota 4" xfId="44442" xr:uid="{00000000-0005-0000-0000-000082AD0000}"/>
    <cellStyle name="Nota 4 2" xfId="44443" xr:uid="{00000000-0005-0000-0000-000083AD0000}"/>
    <cellStyle name="Nota 4 2 2" xfId="44444" xr:uid="{00000000-0005-0000-0000-000084AD0000}"/>
    <cellStyle name="Nota 4 2 2 2" xfId="44445" xr:uid="{00000000-0005-0000-0000-000085AD0000}"/>
    <cellStyle name="Nota 4 3" xfId="44446" xr:uid="{00000000-0005-0000-0000-000086AD0000}"/>
    <cellStyle name="Nota 4 3 2" xfId="44447" xr:uid="{00000000-0005-0000-0000-000087AD0000}"/>
    <cellStyle name="Nota 4 3 2 2" xfId="44448" xr:uid="{00000000-0005-0000-0000-000088AD0000}"/>
    <cellStyle name="Nota 4 4" xfId="44449" xr:uid="{00000000-0005-0000-0000-000089AD0000}"/>
    <cellStyle name="Nota 4 4 2" xfId="44450" xr:uid="{00000000-0005-0000-0000-00008AAD0000}"/>
    <cellStyle name="Nota 4 5" xfId="44451" xr:uid="{00000000-0005-0000-0000-00008BAD0000}"/>
    <cellStyle name="Nota 4 6" xfId="44452" xr:uid="{00000000-0005-0000-0000-00008CAD0000}"/>
    <cellStyle name="Nota 4 6 2" xfId="44453" xr:uid="{00000000-0005-0000-0000-00008DAD0000}"/>
    <cellStyle name="Nota 4 6 2 2" xfId="44454" xr:uid="{00000000-0005-0000-0000-00008EAD0000}"/>
    <cellStyle name="Nota 4 6 3" xfId="44455" xr:uid="{00000000-0005-0000-0000-00008FAD0000}"/>
    <cellStyle name="Nota 4 6 3 2" xfId="44456" xr:uid="{00000000-0005-0000-0000-000090AD0000}"/>
    <cellStyle name="Nota 4 6 4" xfId="44457" xr:uid="{00000000-0005-0000-0000-000091AD0000}"/>
    <cellStyle name="Nota 40" xfId="44458" xr:uid="{00000000-0005-0000-0000-000092AD0000}"/>
    <cellStyle name="Nota 40 2" xfId="44459" xr:uid="{00000000-0005-0000-0000-000093AD0000}"/>
    <cellStyle name="Nota 40 2 2" xfId="44460" xr:uid="{00000000-0005-0000-0000-000094AD0000}"/>
    <cellStyle name="Nota 40 2 2 2" xfId="44461" xr:uid="{00000000-0005-0000-0000-000095AD0000}"/>
    <cellStyle name="Nota 40 3" xfId="44462" xr:uid="{00000000-0005-0000-0000-000096AD0000}"/>
    <cellStyle name="Nota 40 3 2" xfId="44463" xr:uid="{00000000-0005-0000-0000-000097AD0000}"/>
    <cellStyle name="Nota 40 3 2 2" xfId="44464" xr:uid="{00000000-0005-0000-0000-000098AD0000}"/>
    <cellStyle name="Nota 40 4" xfId="44465" xr:uid="{00000000-0005-0000-0000-000099AD0000}"/>
    <cellStyle name="Nota 40 4 2" xfId="44466" xr:uid="{00000000-0005-0000-0000-00009AAD0000}"/>
    <cellStyle name="Nota 40 5" xfId="44467" xr:uid="{00000000-0005-0000-0000-00009BAD0000}"/>
    <cellStyle name="Nota 41" xfId="44468" xr:uid="{00000000-0005-0000-0000-00009CAD0000}"/>
    <cellStyle name="Nota 41 2" xfId="44469" xr:uid="{00000000-0005-0000-0000-00009DAD0000}"/>
    <cellStyle name="Nota 41 2 2" xfId="44470" xr:uid="{00000000-0005-0000-0000-00009EAD0000}"/>
    <cellStyle name="Nota 41 2 2 2" xfId="44471" xr:uid="{00000000-0005-0000-0000-00009FAD0000}"/>
    <cellStyle name="Nota 41 3" xfId="44472" xr:uid="{00000000-0005-0000-0000-0000A0AD0000}"/>
    <cellStyle name="Nota 41 3 2" xfId="44473" xr:uid="{00000000-0005-0000-0000-0000A1AD0000}"/>
    <cellStyle name="Nota 41 3 2 2" xfId="44474" xr:uid="{00000000-0005-0000-0000-0000A2AD0000}"/>
    <cellStyle name="Nota 41 4" xfId="44475" xr:uid="{00000000-0005-0000-0000-0000A3AD0000}"/>
    <cellStyle name="Nota 41 4 2" xfId="44476" xr:uid="{00000000-0005-0000-0000-0000A4AD0000}"/>
    <cellStyle name="Nota 41 5" xfId="44477" xr:uid="{00000000-0005-0000-0000-0000A5AD0000}"/>
    <cellStyle name="Nota 42" xfId="44478" xr:uid="{00000000-0005-0000-0000-0000A6AD0000}"/>
    <cellStyle name="Nota 42 2" xfId="44479" xr:uid="{00000000-0005-0000-0000-0000A7AD0000}"/>
    <cellStyle name="Nota 42 2 2" xfId="44480" xr:uid="{00000000-0005-0000-0000-0000A8AD0000}"/>
    <cellStyle name="Nota 42 2 2 2" xfId="44481" xr:uid="{00000000-0005-0000-0000-0000A9AD0000}"/>
    <cellStyle name="Nota 42 3" xfId="44482" xr:uid="{00000000-0005-0000-0000-0000AAAD0000}"/>
    <cellStyle name="Nota 42 3 2" xfId="44483" xr:uid="{00000000-0005-0000-0000-0000ABAD0000}"/>
    <cellStyle name="Nota 42 3 2 2" xfId="44484" xr:uid="{00000000-0005-0000-0000-0000ACAD0000}"/>
    <cellStyle name="Nota 42 4" xfId="44485" xr:uid="{00000000-0005-0000-0000-0000ADAD0000}"/>
    <cellStyle name="Nota 42 4 2" xfId="44486" xr:uid="{00000000-0005-0000-0000-0000AEAD0000}"/>
    <cellStyle name="Nota 42 5" xfId="44487" xr:uid="{00000000-0005-0000-0000-0000AFAD0000}"/>
    <cellStyle name="Nota 43" xfId="44488" xr:uid="{00000000-0005-0000-0000-0000B0AD0000}"/>
    <cellStyle name="Nota 43 2" xfId="44489" xr:uid="{00000000-0005-0000-0000-0000B1AD0000}"/>
    <cellStyle name="Nota 43 2 2" xfId="44490" xr:uid="{00000000-0005-0000-0000-0000B2AD0000}"/>
    <cellStyle name="Nota 43 2 2 2" xfId="44491" xr:uid="{00000000-0005-0000-0000-0000B3AD0000}"/>
    <cellStyle name="Nota 43 3" xfId="44492" xr:uid="{00000000-0005-0000-0000-0000B4AD0000}"/>
    <cellStyle name="Nota 43 3 2" xfId="44493" xr:uid="{00000000-0005-0000-0000-0000B5AD0000}"/>
    <cellStyle name="Nota 43 3 2 2" xfId="44494" xr:uid="{00000000-0005-0000-0000-0000B6AD0000}"/>
    <cellStyle name="Nota 43 4" xfId="44495" xr:uid="{00000000-0005-0000-0000-0000B7AD0000}"/>
    <cellStyle name="Nota 43 4 2" xfId="44496" xr:uid="{00000000-0005-0000-0000-0000B8AD0000}"/>
    <cellStyle name="Nota 43 5" xfId="44497" xr:uid="{00000000-0005-0000-0000-0000B9AD0000}"/>
    <cellStyle name="Nota 44" xfId="44498" xr:uid="{00000000-0005-0000-0000-0000BAAD0000}"/>
    <cellStyle name="Nota 44 2" xfId="44499" xr:uid="{00000000-0005-0000-0000-0000BBAD0000}"/>
    <cellStyle name="Nota 44 2 2" xfId="44500" xr:uid="{00000000-0005-0000-0000-0000BCAD0000}"/>
    <cellStyle name="Nota 44 2 2 2" xfId="44501" xr:uid="{00000000-0005-0000-0000-0000BDAD0000}"/>
    <cellStyle name="Nota 44 3" xfId="44502" xr:uid="{00000000-0005-0000-0000-0000BEAD0000}"/>
    <cellStyle name="Nota 44 3 2" xfId="44503" xr:uid="{00000000-0005-0000-0000-0000BFAD0000}"/>
    <cellStyle name="Nota 44 3 2 2" xfId="44504" xr:uid="{00000000-0005-0000-0000-0000C0AD0000}"/>
    <cellStyle name="Nota 44 4" xfId="44505" xr:uid="{00000000-0005-0000-0000-0000C1AD0000}"/>
    <cellStyle name="Nota 44 4 2" xfId="44506" xr:uid="{00000000-0005-0000-0000-0000C2AD0000}"/>
    <cellStyle name="Nota 44 5" xfId="44507" xr:uid="{00000000-0005-0000-0000-0000C3AD0000}"/>
    <cellStyle name="Nota 45" xfId="44508" xr:uid="{00000000-0005-0000-0000-0000C4AD0000}"/>
    <cellStyle name="Nota 45 2" xfId="44509" xr:uid="{00000000-0005-0000-0000-0000C5AD0000}"/>
    <cellStyle name="Nota 45 2 2" xfId="44510" xr:uid="{00000000-0005-0000-0000-0000C6AD0000}"/>
    <cellStyle name="Nota 45 2 2 2" xfId="44511" xr:uid="{00000000-0005-0000-0000-0000C7AD0000}"/>
    <cellStyle name="Nota 45 3" xfId="44512" xr:uid="{00000000-0005-0000-0000-0000C8AD0000}"/>
    <cellStyle name="Nota 45 3 2" xfId="44513" xr:uid="{00000000-0005-0000-0000-0000C9AD0000}"/>
    <cellStyle name="Nota 45 3 2 2" xfId="44514" xr:uid="{00000000-0005-0000-0000-0000CAAD0000}"/>
    <cellStyle name="Nota 45 4" xfId="44515" xr:uid="{00000000-0005-0000-0000-0000CBAD0000}"/>
    <cellStyle name="Nota 45 4 2" xfId="44516" xr:uid="{00000000-0005-0000-0000-0000CCAD0000}"/>
    <cellStyle name="Nota 45 5" xfId="44517" xr:uid="{00000000-0005-0000-0000-0000CDAD0000}"/>
    <cellStyle name="Nota 46" xfId="44518" xr:uid="{00000000-0005-0000-0000-0000CEAD0000}"/>
    <cellStyle name="Nota 46 2" xfId="44519" xr:uid="{00000000-0005-0000-0000-0000CFAD0000}"/>
    <cellStyle name="Nota 46 2 2" xfId="44520" xr:uid="{00000000-0005-0000-0000-0000D0AD0000}"/>
    <cellStyle name="Nota 46 2 2 2" xfId="44521" xr:uid="{00000000-0005-0000-0000-0000D1AD0000}"/>
    <cellStyle name="Nota 46 3" xfId="44522" xr:uid="{00000000-0005-0000-0000-0000D2AD0000}"/>
    <cellStyle name="Nota 46 3 2" xfId="44523" xr:uid="{00000000-0005-0000-0000-0000D3AD0000}"/>
    <cellStyle name="Nota 46 3 2 2" xfId="44524" xr:uid="{00000000-0005-0000-0000-0000D4AD0000}"/>
    <cellStyle name="Nota 46 4" xfId="44525" xr:uid="{00000000-0005-0000-0000-0000D5AD0000}"/>
    <cellStyle name="Nota 46 4 2" xfId="44526" xr:uid="{00000000-0005-0000-0000-0000D6AD0000}"/>
    <cellStyle name="Nota 46 5" xfId="44527" xr:uid="{00000000-0005-0000-0000-0000D7AD0000}"/>
    <cellStyle name="Nota 47" xfId="44528" xr:uid="{00000000-0005-0000-0000-0000D8AD0000}"/>
    <cellStyle name="Nota 47 2" xfId="44529" xr:uid="{00000000-0005-0000-0000-0000D9AD0000}"/>
    <cellStyle name="Nota 47 2 2" xfId="44530" xr:uid="{00000000-0005-0000-0000-0000DAAD0000}"/>
    <cellStyle name="Nota 47 2 2 2" xfId="44531" xr:uid="{00000000-0005-0000-0000-0000DBAD0000}"/>
    <cellStyle name="Nota 47 3" xfId="44532" xr:uid="{00000000-0005-0000-0000-0000DCAD0000}"/>
    <cellStyle name="Nota 47 3 2" xfId="44533" xr:uid="{00000000-0005-0000-0000-0000DDAD0000}"/>
    <cellStyle name="Nota 47 3 2 2" xfId="44534" xr:uid="{00000000-0005-0000-0000-0000DEAD0000}"/>
    <cellStyle name="Nota 47 4" xfId="44535" xr:uid="{00000000-0005-0000-0000-0000DFAD0000}"/>
    <cellStyle name="Nota 47 4 2" xfId="44536" xr:uid="{00000000-0005-0000-0000-0000E0AD0000}"/>
    <cellStyle name="Nota 47 5" xfId="44537" xr:uid="{00000000-0005-0000-0000-0000E1AD0000}"/>
    <cellStyle name="Nota 48" xfId="44538" xr:uid="{00000000-0005-0000-0000-0000E2AD0000}"/>
    <cellStyle name="Nota 48 2" xfId="44539" xr:uid="{00000000-0005-0000-0000-0000E3AD0000}"/>
    <cellStyle name="Nota 48 2 2" xfId="44540" xr:uid="{00000000-0005-0000-0000-0000E4AD0000}"/>
    <cellStyle name="Nota 48 2 2 2" xfId="44541" xr:uid="{00000000-0005-0000-0000-0000E5AD0000}"/>
    <cellStyle name="Nota 48 3" xfId="44542" xr:uid="{00000000-0005-0000-0000-0000E6AD0000}"/>
    <cellStyle name="Nota 48 3 2" xfId="44543" xr:uid="{00000000-0005-0000-0000-0000E7AD0000}"/>
    <cellStyle name="Nota 48 3 2 2" xfId="44544" xr:uid="{00000000-0005-0000-0000-0000E8AD0000}"/>
    <cellStyle name="Nota 48 4" xfId="44545" xr:uid="{00000000-0005-0000-0000-0000E9AD0000}"/>
    <cellStyle name="Nota 48 4 2" xfId="44546" xr:uid="{00000000-0005-0000-0000-0000EAAD0000}"/>
    <cellStyle name="Nota 48 5" xfId="44547" xr:uid="{00000000-0005-0000-0000-0000EBAD0000}"/>
    <cellStyle name="Nota 49" xfId="44548" xr:uid="{00000000-0005-0000-0000-0000ECAD0000}"/>
    <cellStyle name="Nota 49 2" xfId="44549" xr:uid="{00000000-0005-0000-0000-0000EDAD0000}"/>
    <cellStyle name="Nota 49 2 2" xfId="44550" xr:uid="{00000000-0005-0000-0000-0000EEAD0000}"/>
    <cellStyle name="Nota 49 2 2 2" xfId="44551" xr:uid="{00000000-0005-0000-0000-0000EFAD0000}"/>
    <cellStyle name="Nota 49 3" xfId="44552" xr:uid="{00000000-0005-0000-0000-0000F0AD0000}"/>
    <cellStyle name="Nota 49 3 2" xfId="44553" xr:uid="{00000000-0005-0000-0000-0000F1AD0000}"/>
    <cellStyle name="Nota 49 3 2 2" xfId="44554" xr:uid="{00000000-0005-0000-0000-0000F2AD0000}"/>
    <cellStyle name="Nota 49 4" xfId="44555" xr:uid="{00000000-0005-0000-0000-0000F3AD0000}"/>
    <cellStyle name="Nota 49 4 2" xfId="44556" xr:uid="{00000000-0005-0000-0000-0000F4AD0000}"/>
    <cellStyle name="Nota 49 5" xfId="44557" xr:uid="{00000000-0005-0000-0000-0000F5AD0000}"/>
    <cellStyle name="Nota 5" xfId="44558" xr:uid="{00000000-0005-0000-0000-0000F6AD0000}"/>
    <cellStyle name="Nota 5 2" xfId="44559" xr:uid="{00000000-0005-0000-0000-0000F7AD0000}"/>
    <cellStyle name="Nota 5 2 2" xfId="44560" xr:uid="{00000000-0005-0000-0000-0000F8AD0000}"/>
    <cellStyle name="Nota 5 2 2 2" xfId="44561" xr:uid="{00000000-0005-0000-0000-0000F9AD0000}"/>
    <cellStyle name="Nota 5 3" xfId="44562" xr:uid="{00000000-0005-0000-0000-0000FAAD0000}"/>
    <cellStyle name="Nota 5 3 2" xfId="44563" xr:uid="{00000000-0005-0000-0000-0000FBAD0000}"/>
    <cellStyle name="Nota 5 3 2 2" xfId="44564" xr:uid="{00000000-0005-0000-0000-0000FCAD0000}"/>
    <cellStyle name="Nota 5 4" xfId="44565" xr:uid="{00000000-0005-0000-0000-0000FDAD0000}"/>
    <cellStyle name="Nota 5 4 2" xfId="44566" xr:uid="{00000000-0005-0000-0000-0000FEAD0000}"/>
    <cellStyle name="Nota 5 5" xfId="44567" xr:uid="{00000000-0005-0000-0000-0000FFAD0000}"/>
    <cellStyle name="Nota 50" xfId="44568" xr:uid="{00000000-0005-0000-0000-000000AE0000}"/>
    <cellStyle name="Nota 50 2" xfId="44569" xr:uid="{00000000-0005-0000-0000-000001AE0000}"/>
    <cellStyle name="Nota 50 2 2" xfId="44570" xr:uid="{00000000-0005-0000-0000-000002AE0000}"/>
    <cellStyle name="Nota 50 3" xfId="44571" xr:uid="{00000000-0005-0000-0000-000003AE0000}"/>
    <cellStyle name="Nota 51" xfId="44572" xr:uid="{00000000-0005-0000-0000-000004AE0000}"/>
    <cellStyle name="Nota 51 2" xfId="44573" xr:uid="{00000000-0005-0000-0000-000005AE0000}"/>
    <cellStyle name="Nota 51 2 2" xfId="44574" xr:uid="{00000000-0005-0000-0000-000006AE0000}"/>
    <cellStyle name="Nota 51 2 2 2" xfId="44575" xr:uid="{00000000-0005-0000-0000-000007AE0000}"/>
    <cellStyle name="Nota 51 3" xfId="44576" xr:uid="{00000000-0005-0000-0000-000008AE0000}"/>
    <cellStyle name="Nota 51 3 2" xfId="44577" xr:uid="{00000000-0005-0000-0000-000009AE0000}"/>
    <cellStyle name="Nota 51 4" xfId="44578" xr:uid="{00000000-0005-0000-0000-00000AAE0000}"/>
    <cellStyle name="Nota 52" xfId="44579" xr:uid="{00000000-0005-0000-0000-00000BAE0000}"/>
    <cellStyle name="Nota 52 2" xfId="44580" xr:uid="{00000000-0005-0000-0000-00000CAE0000}"/>
    <cellStyle name="Nota 52 2 2" xfId="44581" xr:uid="{00000000-0005-0000-0000-00000DAE0000}"/>
    <cellStyle name="Nota 52 3" xfId="44582" xr:uid="{00000000-0005-0000-0000-00000EAE0000}"/>
    <cellStyle name="Nota 53" xfId="44583" xr:uid="{00000000-0005-0000-0000-00000FAE0000}"/>
    <cellStyle name="Nota 53 2" xfId="44584" xr:uid="{00000000-0005-0000-0000-000010AE0000}"/>
    <cellStyle name="Nota 53 2 2" xfId="44585" xr:uid="{00000000-0005-0000-0000-000011AE0000}"/>
    <cellStyle name="Nota 53 2 2 2" xfId="44586" xr:uid="{00000000-0005-0000-0000-000012AE0000}"/>
    <cellStyle name="Nota 53 2 2 2 2" xfId="44587" xr:uid="{00000000-0005-0000-0000-000013AE0000}"/>
    <cellStyle name="Nota 53 2 2 2 2 2" xfId="44588" xr:uid="{00000000-0005-0000-0000-000014AE0000}"/>
    <cellStyle name="Nota 53 2 2 2 2 2 2" xfId="44589" xr:uid="{00000000-0005-0000-0000-000015AE0000}"/>
    <cellStyle name="Nota 53 2 2 2 2 3" xfId="44590" xr:uid="{00000000-0005-0000-0000-000016AE0000}"/>
    <cellStyle name="Nota 53 2 2 2 2 3 2" xfId="44591" xr:uid="{00000000-0005-0000-0000-000017AE0000}"/>
    <cellStyle name="Nota 53 2 2 2 2 4" xfId="44592" xr:uid="{00000000-0005-0000-0000-000018AE0000}"/>
    <cellStyle name="Nota 53 2 2 2 3" xfId="44593" xr:uid="{00000000-0005-0000-0000-000019AE0000}"/>
    <cellStyle name="Nota 53 2 2 2 3 2" xfId="44594" xr:uid="{00000000-0005-0000-0000-00001AAE0000}"/>
    <cellStyle name="Nota 53 2 2 2 3 2 2" xfId="44595" xr:uid="{00000000-0005-0000-0000-00001BAE0000}"/>
    <cellStyle name="Nota 53 2 2 2 3 3" xfId="44596" xr:uid="{00000000-0005-0000-0000-00001CAE0000}"/>
    <cellStyle name="Nota 53 2 2 2 3 3 2" xfId="44597" xr:uid="{00000000-0005-0000-0000-00001DAE0000}"/>
    <cellStyle name="Nota 53 2 2 2 3 4" xfId="44598" xr:uid="{00000000-0005-0000-0000-00001EAE0000}"/>
    <cellStyle name="Nota 53 2 2 2 4" xfId="44599" xr:uid="{00000000-0005-0000-0000-00001FAE0000}"/>
    <cellStyle name="Nota 53 2 2 2 4 2" xfId="44600" xr:uid="{00000000-0005-0000-0000-000020AE0000}"/>
    <cellStyle name="Nota 53 2 2 2 4 2 2" xfId="44601" xr:uid="{00000000-0005-0000-0000-000021AE0000}"/>
    <cellStyle name="Nota 53 2 2 2 4 3" xfId="44602" xr:uid="{00000000-0005-0000-0000-000022AE0000}"/>
    <cellStyle name="Nota 53 2 2 2 4 3 2" xfId="44603" xr:uid="{00000000-0005-0000-0000-000023AE0000}"/>
    <cellStyle name="Nota 53 2 2 2 4 4" xfId="44604" xr:uid="{00000000-0005-0000-0000-000024AE0000}"/>
    <cellStyle name="Nota 53 2 2 2 5" xfId="44605" xr:uid="{00000000-0005-0000-0000-000025AE0000}"/>
    <cellStyle name="Nota 53 2 2 2 5 2" xfId="44606" xr:uid="{00000000-0005-0000-0000-000026AE0000}"/>
    <cellStyle name="Nota 53 2 2 2 5 2 2" xfId="44607" xr:uid="{00000000-0005-0000-0000-000027AE0000}"/>
    <cellStyle name="Nota 53 2 2 2 5 3" xfId="44608" xr:uid="{00000000-0005-0000-0000-000028AE0000}"/>
    <cellStyle name="Nota 53 2 2 2 6" xfId="44609" xr:uid="{00000000-0005-0000-0000-000029AE0000}"/>
    <cellStyle name="Nota 53 2 2 2 6 2" xfId="44610" xr:uid="{00000000-0005-0000-0000-00002AAE0000}"/>
    <cellStyle name="Nota 53 2 2 2 7" xfId="44611" xr:uid="{00000000-0005-0000-0000-00002BAE0000}"/>
    <cellStyle name="Nota 53 2 2 3" xfId="44612" xr:uid="{00000000-0005-0000-0000-00002CAE0000}"/>
    <cellStyle name="Nota 53 2 2 3 2" xfId="44613" xr:uid="{00000000-0005-0000-0000-00002DAE0000}"/>
    <cellStyle name="Nota 53 2 2 3 2 2" xfId="44614" xr:uid="{00000000-0005-0000-0000-00002EAE0000}"/>
    <cellStyle name="Nota 53 2 2 3 2 2 2" xfId="44615" xr:uid="{00000000-0005-0000-0000-00002FAE0000}"/>
    <cellStyle name="Nota 53 2 2 3 2 3" xfId="44616" xr:uid="{00000000-0005-0000-0000-000030AE0000}"/>
    <cellStyle name="Nota 53 2 2 3 2 3 2" xfId="44617" xr:uid="{00000000-0005-0000-0000-000031AE0000}"/>
    <cellStyle name="Nota 53 2 2 3 2 4" xfId="44618" xr:uid="{00000000-0005-0000-0000-000032AE0000}"/>
    <cellStyle name="Nota 53 2 2 3 3" xfId="44619" xr:uid="{00000000-0005-0000-0000-000033AE0000}"/>
    <cellStyle name="Nota 53 2 2 3 3 2" xfId="44620" xr:uid="{00000000-0005-0000-0000-000034AE0000}"/>
    <cellStyle name="Nota 53 2 2 3 4" xfId="44621" xr:uid="{00000000-0005-0000-0000-000035AE0000}"/>
    <cellStyle name="Nota 53 2 2 3 4 2" xfId="44622" xr:uid="{00000000-0005-0000-0000-000036AE0000}"/>
    <cellStyle name="Nota 53 2 2 3 5" xfId="44623" xr:uid="{00000000-0005-0000-0000-000037AE0000}"/>
    <cellStyle name="Nota 53 2 2 4" xfId="44624" xr:uid="{00000000-0005-0000-0000-000038AE0000}"/>
    <cellStyle name="Nota 53 2 2 4 2" xfId="44625" xr:uid="{00000000-0005-0000-0000-000039AE0000}"/>
    <cellStyle name="Nota 53 2 2 4 2 2" xfId="44626" xr:uid="{00000000-0005-0000-0000-00003AAE0000}"/>
    <cellStyle name="Nota 53 2 2 4 3" xfId="44627" xr:uid="{00000000-0005-0000-0000-00003BAE0000}"/>
    <cellStyle name="Nota 53 2 2 4 3 2" xfId="44628" xr:uid="{00000000-0005-0000-0000-00003CAE0000}"/>
    <cellStyle name="Nota 53 2 2 4 4" xfId="44629" xr:uid="{00000000-0005-0000-0000-00003DAE0000}"/>
    <cellStyle name="Nota 53 2 2 5" xfId="44630" xr:uid="{00000000-0005-0000-0000-00003EAE0000}"/>
    <cellStyle name="Nota 53 2 2 5 2" xfId="44631" xr:uid="{00000000-0005-0000-0000-00003FAE0000}"/>
    <cellStyle name="Nota 53 2 2 5 2 2" xfId="44632" xr:uid="{00000000-0005-0000-0000-000040AE0000}"/>
    <cellStyle name="Nota 53 2 2 5 3" xfId="44633" xr:uid="{00000000-0005-0000-0000-000041AE0000}"/>
    <cellStyle name="Nota 53 2 2 5 3 2" xfId="44634" xr:uid="{00000000-0005-0000-0000-000042AE0000}"/>
    <cellStyle name="Nota 53 2 2 5 4" xfId="44635" xr:uid="{00000000-0005-0000-0000-000043AE0000}"/>
    <cellStyle name="Nota 53 2 2 6" xfId="44636" xr:uid="{00000000-0005-0000-0000-000044AE0000}"/>
    <cellStyle name="Nota 53 2 2 6 2" xfId="44637" xr:uid="{00000000-0005-0000-0000-000045AE0000}"/>
    <cellStyle name="Nota 53 2 2 6 2 2" xfId="44638" xr:uid="{00000000-0005-0000-0000-000046AE0000}"/>
    <cellStyle name="Nota 53 2 2 6 3" xfId="44639" xr:uid="{00000000-0005-0000-0000-000047AE0000}"/>
    <cellStyle name="Nota 53 2 2 7" xfId="44640" xr:uid="{00000000-0005-0000-0000-000048AE0000}"/>
    <cellStyle name="Nota 53 2 2 7 2" xfId="44641" xr:uid="{00000000-0005-0000-0000-000049AE0000}"/>
    <cellStyle name="Nota 53 2 2 8" xfId="44642" xr:uid="{00000000-0005-0000-0000-00004AAE0000}"/>
    <cellStyle name="Nota 53 2 3" xfId="44643" xr:uid="{00000000-0005-0000-0000-00004BAE0000}"/>
    <cellStyle name="Nota 53 2 3 2" xfId="44644" xr:uid="{00000000-0005-0000-0000-00004CAE0000}"/>
    <cellStyle name="Nota 53 2 3 2 2" xfId="44645" xr:uid="{00000000-0005-0000-0000-00004DAE0000}"/>
    <cellStyle name="Nota 53 2 3 2 2 2" xfId="44646" xr:uid="{00000000-0005-0000-0000-00004EAE0000}"/>
    <cellStyle name="Nota 53 2 3 2 3" xfId="44647" xr:uid="{00000000-0005-0000-0000-00004FAE0000}"/>
    <cellStyle name="Nota 53 2 3 2 3 2" xfId="44648" xr:uid="{00000000-0005-0000-0000-000050AE0000}"/>
    <cellStyle name="Nota 53 2 3 2 4" xfId="44649" xr:uid="{00000000-0005-0000-0000-000051AE0000}"/>
    <cellStyle name="Nota 53 2 3 3" xfId="44650" xr:uid="{00000000-0005-0000-0000-000052AE0000}"/>
    <cellStyle name="Nota 53 2 3 3 2" xfId="44651" xr:uid="{00000000-0005-0000-0000-000053AE0000}"/>
    <cellStyle name="Nota 53 2 3 3 2 2" xfId="44652" xr:uid="{00000000-0005-0000-0000-000054AE0000}"/>
    <cellStyle name="Nota 53 2 3 3 3" xfId="44653" xr:uid="{00000000-0005-0000-0000-000055AE0000}"/>
    <cellStyle name="Nota 53 2 3 3 3 2" xfId="44654" xr:uid="{00000000-0005-0000-0000-000056AE0000}"/>
    <cellStyle name="Nota 53 2 3 3 4" xfId="44655" xr:uid="{00000000-0005-0000-0000-000057AE0000}"/>
    <cellStyle name="Nota 53 2 3 4" xfId="44656" xr:uid="{00000000-0005-0000-0000-000058AE0000}"/>
    <cellStyle name="Nota 53 2 3 4 2" xfId="44657" xr:uid="{00000000-0005-0000-0000-000059AE0000}"/>
    <cellStyle name="Nota 53 2 3 4 2 2" xfId="44658" xr:uid="{00000000-0005-0000-0000-00005AAE0000}"/>
    <cellStyle name="Nota 53 2 3 4 3" xfId="44659" xr:uid="{00000000-0005-0000-0000-00005BAE0000}"/>
    <cellStyle name="Nota 53 2 3 5" xfId="44660" xr:uid="{00000000-0005-0000-0000-00005CAE0000}"/>
    <cellStyle name="Nota 53 2 3 5 2" xfId="44661" xr:uid="{00000000-0005-0000-0000-00005DAE0000}"/>
    <cellStyle name="Nota 53 2 3 6" xfId="44662" xr:uid="{00000000-0005-0000-0000-00005EAE0000}"/>
    <cellStyle name="Nota 53 2 4" xfId="44663" xr:uid="{00000000-0005-0000-0000-00005FAE0000}"/>
    <cellStyle name="Nota 53 2 4 2" xfId="44664" xr:uid="{00000000-0005-0000-0000-000060AE0000}"/>
    <cellStyle name="Nota 53 2 4 2 2" xfId="44665" xr:uid="{00000000-0005-0000-0000-000061AE0000}"/>
    <cellStyle name="Nota 53 2 4 3" xfId="44666" xr:uid="{00000000-0005-0000-0000-000062AE0000}"/>
    <cellStyle name="Nota 53 2 4 3 2" xfId="44667" xr:uid="{00000000-0005-0000-0000-000063AE0000}"/>
    <cellStyle name="Nota 53 2 4 4" xfId="44668" xr:uid="{00000000-0005-0000-0000-000064AE0000}"/>
    <cellStyle name="Nota 53 2 5" xfId="44669" xr:uid="{00000000-0005-0000-0000-000065AE0000}"/>
    <cellStyle name="Nota 53 2 5 2" xfId="44670" xr:uid="{00000000-0005-0000-0000-000066AE0000}"/>
    <cellStyle name="Nota 53 2 5 2 2" xfId="44671" xr:uid="{00000000-0005-0000-0000-000067AE0000}"/>
    <cellStyle name="Nota 53 2 5 3" xfId="44672" xr:uid="{00000000-0005-0000-0000-000068AE0000}"/>
    <cellStyle name="Nota 53 2 5 3 2" xfId="44673" xr:uid="{00000000-0005-0000-0000-000069AE0000}"/>
    <cellStyle name="Nota 53 2 5 4" xfId="44674" xr:uid="{00000000-0005-0000-0000-00006AAE0000}"/>
    <cellStyle name="Nota 53 2 6" xfId="44675" xr:uid="{00000000-0005-0000-0000-00006BAE0000}"/>
    <cellStyle name="Nota 53 2 6 2" xfId="44676" xr:uid="{00000000-0005-0000-0000-00006CAE0000}"/>
    <cellStyle name="Nota 53 2 6 2 2" xfId="44677" xr:uid="{00000000-0005-0000-0000-00006DAE0000}"/>
    <cellStyle name="Nota 53 2 6 3" xfId="44678" xr:uid="{00000000-0005-0000-0000-00006EAE0000}"/>
    <cellStyle name="Nota 53 2 7" xfId="44679" xr:uid="{00000000-0005-0000-0000-00006FAE0000}"/>
    <cellStyle name="Nota 53 2 7 2" xfId="44680" xr:uid="{00000000-0005-0000-0000-000070AE0000}"/>
    <cellStyle name="Nota 53 2 8" xfId="44681" xr:uid="{00000000-0005-0000-0000-000071AE0000}"/>
    <cellStyle name="Nota 53 3" xfId="44682" xr:uid="{00000000-0005-0000-0000-000072AE0000}"/>
    <cellStyle name="Nota 53 3 2" xfId="44683" xr:uid="{00000000-0005-0000-0000-000073AE0000}"/>
    <cellStyle name="Nota 53 4" xfId="44684" xr:uid="{00000000-0005-0000-0000-000074AE0000}"/>
    <cellStyle name="Nota 54" xfId="44685" xr:uid="{00000000-0005-0000-0000-000075AE0000}"/>
    <cellStyle name="Nota 54 2" xfId="44686" xr:uid="{00000000-0005-0000-0000-000076AE0000}"/>
    <cellStyle name="Nota 54 2 2" xfId="44687" xr:uid="{00000000-0005-0000-0000-000077AE0000}"/>
    <cellStyle name="Nota 54 3" xfId="44688" xr:uid="{00000000-0005-0000-0000-000078AE0000}"/>
    <cellStyle name="Nota 55" xfId="44689" xr:uid="{00000000-0005-0000-0000-000079AE0000}"/>
    <cellStyle name="Nota 55 2" xfId="44690" xr:uid="{00000000-0005-0000-0000-00007AAE0000}"/>
    <cellStyle name="Nota 55 2 2" xfId="44691" xr:uid="{00000000-0005-0000-0000-00007BAE0000}"/>
    <cellStyle name="Nota 55 3" xfId="44692" xr:uid="{00000000-0005-0000-0000-00007CAE0000}"/>
    <cellStyle name="Nota 56" xfId="44693" xr:uid="{00000000-0005-0000-0000-00007DAE0000}"/>
    <cellStyle name="Nota 56 2" xfId="44694" xr:uid="{00000000-0005-0000-0000-00007EAE0000}"/>
    <cellStyle name="Nota 56 2 2" xfId="44695" xr:uid="{00000000-0005-0000-0000-00007FAE0000}"/>
    <cellStyle name="Nota 56 3" xfId="44696" xr:uid="{00000000-0005-0000-0000-000080AE0000}"/>
    <cellStyle name="Nota 57" xfId="44697" xr:uid="{00000000-0005-0000-0000-000081AE0000}"/>
    <cellStyle name="Nota 57 2" xfId="44698" xr:uid="{00000000-0005-0000-0000-000082AE0000}"/>
    <cellStyle name="Nota 57 2 2" xfId="44699" xr:uid="{00000000-0005-0000-0000-000083AE0000}"/>
    <cellStyle name="Nota 57 3" xfId="44700" xr:uid="{00000000-0005-0000-0000-000084AE0000}"/>
    <cellStyle name="Nota 58" xfId="44701" xr:uid="{00000000-0005-0000-0000-000085AE0000}"/>
    <cellStyle name="Nota 58 2" xfId="44702" xr:uid="{00000000-0005-0000-0000-000086AE0000}"/>
    <cellStyle name="Nota 58 2 2" xfId="44703" xr:uid="{00000000-0005-0000-0000-000087AE0000}"/>
    <cellStyle name="Nota 58 3" xfId="44704" xr:uid="{00000000-0005-0000-0000-000088AE0000}"/>
    <cellStyle name="Nota 59" xfId="44705" xr:uid="{00000000-0005-0000-0000-000089AE0000}"/>
    <cellStyle name="Nota 59 2" xfId="44706" xr:uid="{00000000-0005-0000-0000-00008AAE0000}"/>
    <cellStyle name="Nota 59 2 2" xfId="44707" xr:uid="{00000000-0005-0000-0000-00008BAE0000}"/>
    <cellStyle name="Nota 59 3" xfId="44708" xr:uid="{00000000-0005-0000-0000-00008CAE0000}"/>
    <cellStyle name="Nota 6" xfId="44709" xr:uid="{00000000-0005-0000-0000-00008DAE0000}"/>
    <cellStyle name="Nota 6 2" xfId="44710" xr:uid="{00000000-0005-0000-0000-00008EAE0000}"/>
    <cellStyle name="Nota 6 2 2" xfId="44711" xr:uid="{00000000-0005-0000-0000-00008FAE0000}"/>
    <cellStyle name="Nota 6 2 2 2" xfId="44712" xr:uid="{00000000-0005-0000-0000-000090AE0000}"/>
    <cellStyle name="Nota 6 3" xfId="44713" xr:uid="{00000000-0005-0000-0000-000091AE0000}"/>
    <cellStyle name="Nota 6 3 2" xfId="44714" xr:uid="{00000000-0005-0000-0000-000092AE0000}"/>
    <cellStyle name="Nota 6 3 2 2" xfId="44715" xr:uid="{00000000-0005-0000-0000-000093AE0000}"/>
    <cellStyle name="Nota 6 4" xfId="44716" xr:uid="{00000000-0005-0000-0000-000094AE0000}"/>
    <cellStyle name="Nota 6 4 2" xfId="44717" xr:uid="{00000000-0005-0000-0000-000095AE0000}"/>
    <cellStyle name="Nota 6 5" xfId="44718" xr:uid="{00000000-0005-0000-0000-000096AE0000}"/>
    <cellStyle name="Nota 60" xfId="44719" xr:uid="{00000000-0005-0000-0000-000097AE0000}"/>
    <cellStyle name="Nota 60 2" xfId="44720" xr:uid="{00000000-0005-0000-0000-000098AE0000}"/>
    <cellStyle name="Nota 60 2 2" xfId="44721" xr:uid="{00000000-0005-0000-0000-000099AE0000}"/>
    <cellStyle name="Nota 61" xfId="44722" xr:uid="{00000000-0005-0000-0000-00009AAE0000}"/>
    <cellStyle name="Nota 61 2" xfId="44723" xr:uid="{00000000-0005-0000-0000-00009BAE0000}"/>
    <cellStyle name="Nota 61 2 2" xfId="44724" xr:uid="{00000000-0005-0000-0000-00009CAE0000}"/>
    <cellStyle name="Nota 62" xfId="44725" xr:uid="{00000000-0005-0000-0000-00009DAE0000}"/>
    <cellStyle name="Nota 63" xfId="44726" xr:uid="{00000000-0005-0000-0000-00009EAE0000}"/>
    <cellStyle name="Nota 64" xfId="44727" xr:uid="{00000000-0005-0000-0000-00009FAE0000}"/>
    <cellStyle name="Nota 7" xfId="44728" xr:uid="{00000000-0005-0000-0000-0000A0AE0000}"/>
    <cellStyle name="Nota 7 2" xfId="44729" xr:uid="{00000000-0005-0000-0000-0000A1AE0000}"/>
    <cellStyle name="Nota 7 2 2" xfId="44730" xr:uid="{00000000-0005-0000-0000-0000A2AE0000}"/>
    <cellStyle name="Nota 7 2 2 2" xfId="44731" xr:uid="{00000000-0005-0000-0000-0000A3AE0000}"/>
    <cellStyle name="Nota 7 3" xfId="44732" xr:uid="{00000000-0005-0000-0000-0000A4AE0000}"/>
    <cellStyle name="Nota 7 3 2" xfId="44733" xr:uid="{00000000-0005-0000-0000-0000A5AE0000}"/>
    <cellStyle name="Nota 7 3 2 2" xfId="44734" xr:uid="{00000000-0005-0000-0000-0000A6AE0000}"/>
    <cellStyle name="Nota 7 4" xfId="44735" xr:uid="{00000000-0005-0000-0000-0000A7AE0000}"/>
    <cellStyle name="Nota 7 4 2" xfId="44736" xr:uid="{00000000-0005-0000-0000-0000A8AE0000}"/>
    <cellStyle name="Nota 7 5" xfId="44737" xr:uid="{00000000-0005-0000-0000-0000A9AE0000}"/>
    <cellStyle name="Nota 8" xfId="44738" xr:uid="{00000000-0005-0000-0000-0000AAAE0000}"/>
    <cellStyle name="Nota 8 2" xfId="44739" xr:uid="{00000000-0005-0000-0000-0000ABAE0000}"/>
    <cellStyle name="Nota 8 2 2" xfId="44740" xr:uid="{00000000-0005-0000-0000-0000ACAE0000}"/>
    <cellStyle name="Nota 8 2 2 2" xfId="44741" xr:uid="{00000000-0005-0000-0000-0000ADAE0000}"/>
    <cellStyle name="Nota 8 3" xfId="44742" xr:uid="{00000000-0005-0000-0000-0000AEAE0000}"/>
    <cellStyle name="Nota 8 3 2" xfId="44743" xr:uid="{00000000-0005-0000-0000-0000AFAE0000}"/>
    <cellStyle name="Nota 8 3 2 2" xfId="44744" xr:uid="{00000000-0005-0000-0000-0000B0AE0000}"/>
    <cellStyle name="Nota 8 4" xfId="44745" xr:uid="{00000000-0005-0000-0000-0000B1AE0000}"/>
    <cellStyle name="Nota 8 4 2" xfId="44746" xr:uid="{00000000-0005-0000-0000-0000B2AE0000}"/>
    <cellStyle name="Nota 8 5" xfId="44747" xr:uid="{00000000-0005-0000-0000-0000B3AE0000}"/>
    <cellStyle name="Nota 9" xfId="44748" xr:uid="{00000000-0005-0000-0000-0000B4AE0000}"/>
    <cellStyle name="Nota 9 2" xfId="44749" xr:uid="{00000000-0005-0000-0000-0000B5AE0000}"/>
    <cellStyle name="Nota 9 2 2" xfId="44750" xr:uid="{00000000-0005-0000-0000-0000B6AE0000}"/>
    <cellStyle name="Nota 9 2 2 2" xfId="44751" xr:uid="{00000000-0005-0000-0000-0000B7AE0000}"/>
    <cellStyle name="Nota 9 3" xfId="44752" xr:uid="{00000000-0005-0000-0000-0000B8AE0000}"/>
    <cellStyle name="Nota 9 3 2" xfId="44753" xr:uid="{00000000-0005-0000-0000-0000B9AE0000}"/>
    <cellStyle name="Nota 9 3 2 2" xfId="44754" xr:uid="{00000000-0005-0000-0000-0000BAAE0000}"/>
    <cellStyle name="Nota 9 4" xfId="44755" xr:uid="{00000000-0005-0000-0000-0000BBAE0000}"/>
    <cellStyle name="Nota 9 4 2" xfId="44756" xr:uid="{00000000-0005-0000-0000-0000BCAE0000}"/>
    <cellStyle name="Nota 9 5" xfId="44757" xr:uid="{00000000-0005-0000-0000-0000BDAE0000}"/>
    <cellStyle name="Notas" xfId="44758" xr:uid="{00000000-0005-0000-0000-0000BEAE0000}"/>
    <cellStyle name="NOTAS - Style3" xfId="44759" xr:uid="{00000000-0005-0000-0000-0000BFAE0000}"/>
    <cellStyle name="Notas 2" xfId="44760" xr:uid="{00000000-0005-0000-0000-0000C0AE0000}"/>
    <cellStyle name="Notas 3" xfId="44761" xr:uid="{00000000-0005-0000-0000-0000C1AE0000}"/>
    <cellStyle name="Notas 4" xfId="44762" xr:uid="{00000000-0005-0000-0000-0000C2AE0000}"/>
    <cellStyle name="Notas 5" xfId="44763" xr:uid="{00000000-0005-0000-0000-0000C3AE0000}"/>
    <cellStyle name="Note 1" xfId="44764" xr:uid="{00000000-0005-0000-0000-0000C5AE0000}"/>
    <cellStyle name="Note 10" xfId="44765" xr:uid="{00000000-0005-0000-0000-0000C6AE0000}"/>
    <cellStyle name="Note 10 2" xfId="44766" xr:uid="{00000000-0005-0000-0000-0000C7AE0000}"/>
    <cellStyle name="Note 10 2 2" xfId="44767" xr:uid="{00000000-0005-0000-0000-0000C8AE0000}"/>
    <cellStyle name="Note 10 2 3" xfId="44768" xr:uid="{00000000-0005-0000-0000-0000C9AE0000}"/>
    <cellStyle name="Note 10 2_BSD2" xfId="44769" xr:uid="{00000000-0005-0000-0000-0000CAAE0000}"/>
    <cellStyle name="Note 10 3" xfId="44770" xr:uid="{00000000-0005-0000-0000-0000CBAE0000}"/>
    <cellStyle name="Note 10 4" xfId="44771" xr:uid="{00000000-0005-0000-0000-0000CCAE0000}"/>
    <cellStyle name="Note 10_BSD2" xfId="44772" xr:uid="{00000000-0005-0000-0000-0000CDAE0000}"/>
    <cellStyle name="Note 11" xfId="44773" xr:uid="{00000000-0005-0000-0000-0000CEAE0000}"/>
    <cellStyle name="Note 11 2" xfId="44774" xr:uid="{00000000-0005-0000-0000-0000CFAE0000}"/>
    <cellStyle name="Note 11 2 2" xfId="44775" xr:uid="{00000000-0005-0000-0000-0000D0AE0000}"/>
    <cellStyle name="Note 11 2 3" xfId="44776" xr:uid="{00000000-0005-0000-0000-0000D1AE0000}"/>
    <cellStyle name="Note 11 2_BSD2" xfId="44777" xr:uid="{00000000-0005-0000-0000-0000D2AE0000}"/>
    <cellStyle name="Note 11 3" xfId="44778" xr:uid="{00000000-0005-0000-0000-0000D3AE0000}"/>
    <cellStyle name="Note 11 4" xfId="44779" xr:uid="{00000000-0005-0000-0000-0000D4AE0000}"/>
    <cellStyle name="Note 11_BSD2" xfId="44780" xr:uid="{00000000-0005-0000-0000-0000D5AE0000}"/>
    <cellStyle name="Note 12" xfId="44781" xr:uid="{00000000-0005-0000-0000-0000D6AE0000}"/>
    <cellStyle name="Note 12 2" xfId="44782" xr:uid="{00000000-0005-0000-0000-0000D7AE0000}"/>
    <cellStyle name="Note 12 2 2" xfId="44783" xr:uid="{00000000-0005-0000-0000-0000D8AE0000}"/>
    <cellStyle name="Note 12 2 3" xfId="44784" xr:uid="{00000000-0005-0000-0000-0000D9AE0000}"/>
    <cellStyle name="Note 12 2_BSD2" xfId="44785" xr:uid="{00000000-0005-0000-0000-0000DAAE0000}"/>
    <cellStyle name="Note 12 3" xfId="44786" xr:uid="{00000000-0005-0000-0000-0000DBAE0000}"/>
    <cellStyle name="Note 12 4" xfId="44787" xr:uid="{00000000-0005-0000-0000-0000DCAE0000}"/>
    <cellStyle name="Note 12_BSD2" xfId="44788" xr:uid="{00000000-0005-0000-0000-0000DDAE0000}"/>
    <cellStyle name="Note 13" xfId="44789" xr:uid="{00000000-0005-0000-0000-0000DEAE0000}"/>
    <cellStyle name="Note 13 2" xfId="44790" xr:uid="{00000000-0005-0000-0000-0000DFAE0000}"/>
    <cellStyle name="Note 13 2 2" xfId="44791" xr:uid="{00000000-0005-0000-0000-0000E0AE0000}"/>
    <cellStyle name="Note 13 2 3" xfId="44792" xr:uid="{00000000-0005-0000-0000-0000E1AE0000}"/>
    <cellStyle name="Note 13 2_BSD2" xfId="44793" xr:uid="{00000000-0005-0000-0000-0000E2AE0000}"/>
    <cellStyle name="Note 13 3" xfId="44794" xr:uid="{00000000-0005-0000-0000-0000E3AE0000}"/>
    <cellStyle name="Note 13 4" xfId="44795" xr:uid="{00000000-0005-0000-0000-0000E4AE0000}"/>
    <cellStyle name="Note 13_BSD2" xfId="44796" xr:uid="{00000000-0005-0000-0000-0000E5AE0000}"/>
    <cellStyle name="Note 14" xfId="44797" xr:uid="{00000000-0005-0000-0000-0000E6AE0000}"/>
    <cellStyle name="Note 14 2" xfId="44798" xr:uid="{00000000-0005-0000-0000-0000E7AE0000}"/>
    <cellStyle name="Note 14 2 2" xfId="44799" xr:uid="{00000000-0005-0000-0000-0000E8AE0000}"/>
    <cellStyle name="Note 14 2 3" xfId="44800" xr:uid="{00000000-0005-0000-0000-0000E9AE0000}"/>
    <cellStyle name="Note 14 2_BSD2" xfId="44801" xr:uid="{00000000-0005-0000-0000-0000EAAE0000}"/>
    <cellStyle name="Note 14 3" xfId="44802" xr:uid="{00000000-0005-0000-0000-0000EBAE0000}"/>
    <cellStyle name="Note 14 4" xfId="44803" xr:uid="{00000000-0005-0000-0000-0000ECAE0000}"/>
    <cellStyle name="Note 14_BSD2" xfId="44804" xr:uid="{00000000-0005-0000-0000-0000EDAE0000}"/>
    <cellStyle name="Note 15" xfId="44805" xr:uid="{00000000-0005-0000-0000-0000EEAE0000}"/>
    <cellStyle name="Note 15 2" xfId="44806" xr:uid="{00000000-0005-0000-0000-0000EFAE0000}"/>
    <cellStyle name="Note 15 2 2" xfId="44807" xr:uid="{00000000-0005-0000-0000-0000F0AE0000}"/>
    <cellStyle name="Note 15 2 3" xfId="44808" xr:uid="{00000000-0005-0000-0000-0000F1AE0000}"/>
    <cellStyle name="Note 15 2_BSD2" xfId="44809" xr:uid="{00000000-0005-0000-0000-0000F2AE0000}"/>
    <cellStyle name="Note 15 3" xfId="44810" xr:uid="{00000000-0005-0000-0000-0000F3AE0000}"/>
    <cellStyle name="Note 15 4" xfId="44811" xr:uid="{00000000-0005-0000-0000-0000F4AE0000}"/>
    <cellStyle name="Note 15_BSD2" xfId="44812" xr:uid="{00000000-0005-0000-0000-0000F5AE0000}"/>
    <cellStyle name="Note 16" xfId="44813" xr:uid="{00000000-0005-0000-0000-0000F6AE0000}"/>
    <cellStyle name="Note 16 2" xfId="44814" xr:uid="{00000000-0005-0000-0000-0000F7AE0000}"/>
    <cellStyle name="Note 16 2 2" xfId="44815" xr:uid="{00000000-0005-0000-0000-0000F8AE0000}"/>
    <cellStyle name="Note 16 2 3" xfId="44816" xr:uid="{00000000-0005-0000-0000-0000F9AE0000}"/>
    <cellStyle name="Note 16 2_BSD2" xfId="44817" xr:uid="{00000000-0005-0000-0000-0000FAAE0000}"/>
    <cellStyle name="Note 16 3" xfId="44818" xr:uid="{00000000-0005-0000-0000-0000FBAE0000}"/>
    <cellStyle name="Note 16 4" xfId="44819" xr:uid="{00000000-0005-0000-0000-0000FCAE0000}"/>
    <cellStyle name="Note 16_BSD2" xfId="44820" xr:uid="{00000000-0005-0000-0000-0000FDAE0000}"/>
    <cellStyle name="Note 17" xfId="44821" xr:uid="{00000000-0005-0000-0000-0000FEAE0000}"/>
    <cellStyle name="Note 17 2" xfId="44822" xr:uid="{00000000-0005-0000-0000-0000FFAE0000}"/>
    <cellStyle name="Note 17 2 2" xfId="44823" xr:uid="{00000000-0005-0000-0000-000000AF0000}"/>
    <cellStyle name="Note 17 2 3" xfId="44824" xr:uid="{00000000-0005-0000-0000-000001AF0000}"/>
    <cellStyle name="Note 17 2_BSD2" xfId="44825" xr:uid="{00000000-0005-0000-0000-000002AF0000}"/>
    <cellStyle name="Note 17 3" xfId="44826" xr:uid="{00000000-0005-0000-0000-000003AF0000}"/>
    <cellStyle name="Note 17 4" xfId="44827" xr:uid="{00000000-0005-0000-0000-000004AF0000}"/>
    <cellStyle name="Note 17_BSD2" xfId="44828" xr:uid="{00000000-0005-0000-0000-000005AF0000}"/>
    <cellStyle name="Note 18" xfId="44829" xr:uid="{00000000-0005-0000-0000-000006AF0000}"/>
    <cellStyle name="Note 18 2" xfId="44830" xr:uid="{00000000-0005-0000-0000-000007AF0000}"/>
    <cellStyle name="Note 18 2 2" xfId="44831" xr:uid="{00000000-0005-0000-0000-000008AF0000}"/>
    <cellStyle name="Note 18 2 3" xfId="44832" xr:uid="{00000000-0005-0000-0000-000009AF0000}"/>
    <cellStyle name="Note 18 2_BSD2" xfId="44833" xr:uid="{00000000-0005-0000-0000-00000AAF0000}"/>
    <cellStyle name="Note 18 3" xfId="44834" xr:uid="{00000000-0005-0000-0000-00000BAF0000}"/>
    <cellStyle name="Note 18 4" xfId="44835" xr:uid="{00000000-0005-0000-0000-00000CAF0000}"/>
    <cellStyle name="Note 18_BSD2" xfId="44836" xr:uid="{00000000-0005-0000-0000-00000DAF0000}"/>
    <cellStyle name="Note 19" xfId="44837" xr:uid="{00000000-0005-0000-0000-00000EAF0000}"/>
    <cellStyle name="Note 19 2" xfId="44838" xr:uid="{00000000-0005-0000-0000-00000FAF0000}"/>
    <cellStyle name="Note 19 2 2" xfId="44839" xr:uid="{00000000-0005-0000-0000-000010AF0000}"/>
    <cellStyle name="Note 19 2 3" xfId="44840" xr:uid="{00000000-0005-0000-0000-000011AF0000}"/>
    <cellStyle name="Note 19 2_BSD2" xfId="44841" xr:uid="{00000000-0005-0000-0000-000012AF0000}"/>
    <cellStyle name="Note 19 3" xfId="44842" xr:uid="{00000000-0005-0000-0000-000013AF0000}"/>
    <cellStyle name="Note 19 4" xfId="44843" xr:uid="{00000000-0005-0000-0000-000014AF0000}"/>
    <cellStyle name="Note 19_BSD2" xfId="44844" xr:uid="{00000000-0005-0000-0000-000015AF0000}"/>
    <cellStyle name="Note 2" xfId="952" xr:uid="{00000000-0005-0000-0000-000016AF0000}"/>
    <cellStyle name="Note 2 10" xfId="44845" xr:uid="{00000000-0005-0000-0000-000017AF0000}"/>
    <cellStyle name="Note 2 11" xfId="44846" xr:uid="{00000000-0005-0000-0000-000018AF0000}"/>
    <cellStyle name="Note 2 12" xfId="44847" xr:uid="{00000000-0005-0000-0000-000019AF0000}"/>
    <cellStyle name="Note 2 12 2" xfId="44848" xr:uid="{00000000-0005-0000-0000-00001AAF0000}"/>
    <cellStyle name="Note 2 13" xfId="44849" xr:uid="{00000000-0005-0000-0000-00001BAF0000}"/>
    <cellStyle name="Note 2 14" xfId="44850" xr:uid="{00000000-0005-0000-0000-00001CAF0000}"/>
    <cellStyle name="Note 2 15" xfId="44851" xr:uid="{00000000-0005-0000-0000-00001DAF0000}"/>
    <cellStyle name="Note 2 16" xfId="44852" xr:uid="{00000000-0005-0000-0000-00001EAF0000}"/>
    <cellStyle name="Note 2 17" xfId="44853" xr:uid="{00000000-0005-0000-0000-00001FAF0000}"/>
    <cellStyle name="Note 2 2" xfId="1538" xr:uid="{00000000-0005-0000-0000-000020AF0000}"/>
    <cellStyle name="Note 2 2 2" xfId="44854" xr:uid="{00000000-0005-0000-0000-000021AF0000}"/>
    <cellStyle name="Note 2 2 2 2" xfId="44855" xr:uid="{00000000-0005-0000-0000-000022AF0000}"/>
    <cellStyle name="Note 2 2 2 2 2" xfId="44856" xr:uid="{00000000-0005-0000-0000-000023AF0000}"/>
    <cellStyle name="Note 2 2 2 2 2 2" xfId="44857" xr:uid="{00000000-0005-0000-0000-000024AF0000}"/>
    <cellStyle name="Note 2 2 2 3" xfId="44858" xr:uid="{00000000-0005-0000-0000-000025AF0000}"/>
    <cellStyle name="Note 2 2 2 4" xfId="44859" xr:uid="{00000000-0005-0000-0000-000026AF0000}"/>
    <cellStyle name="Note 2 2 3" xfId="44860" xr:uid="{00000000-0005-0000-0000-000027AF0000}"/>
    <cellStyle name="Note 2 2 3 2" xfId="44861" xr:uid="{00000000-0005-0000-0000-000028AF0000}"/>
    <cellStyle name="Note 2 2 3 3" xfId="44862" xr:uid="{00000000-0005-0000-0000-000029AF0000}"/>
    <cellStyle name="Note 2 2 3 4" xfId="44863" xr:uid="{00000000-0005-0000-0000-00002AAF0000}"/>
    <cellStyle name="Note 2 2 4" xfId="44864" xr:uid="{00000000-0005-0000-0000-00002BAF0000}"/>
    <cellStyle name="Note 2 2 4 2" xfId="44865" xr:uid="{00000000-0005-0000-0000-00002CAF0000}"/>
    <cellStyle name="Note 2 2 5" xfId="44866" xr:uid="{00000000-0005-0000-0000-00002DAF0000}"/>
    <cellStyle name="Note 2 2 6" xfId="44867" xr:uid="{00000000-0005-0000-0000-00002EAF0000}"/>
    <cellStyle name="Note 2 2 7" xfId="44868" xr:uid="{00000000-0005-0000-0000-00002FAF0000}"/>
    <cellStyle name="Note 2 2 8" xfId="44869" xr:uid="{00000000-0005-0000-0000-000030AF0000}"/>
    <cellStyle name="Note 2 2_BSD2" xfId="44870" xr:uid="{00000000-0005-0000-0000-000031AF0000}"/>
    <cellStyle name="Note 2 3" xfId="44871" xr:uid="{00000000-0005-0000-0000-000032AF0000}"/>
    <cellStyle name="Note 2 3 2" xfId="44872" xr:uid="{00000000-0005-0000-0000-000033AF0000}"/>
    <cellStyle name="Note 2 3 2 2" xfId="44873" xr:uid="{00000000-0005-0000-0000-000034AF0000}"/>
    <cellStyle name="Note 2 3 2 3" xfId="44874" xr:uid="{00000000-0005-0000-0000-000035AF0000}"/>
    <cellStyle name="Note 2 3 2 4" xfId="44875" xr:uid="{00000000-0005-0000-0000-000036AF0000}"/>
    <cellStyle name="Note 2 3 3" xfId="44876" xr:uid="{00000000-0005-0000-0000-000037AF0000}"/>
    <cellStyle name="Note 2 3 4" xfId="44877" xr:uid="{00000000-0005-0000-0000-000038AF0000}"/>
    <cellStyle name="Note 2 3 5" xfId="44878" xr:uid="{00000000-0005-0000-0000-000039AF0000}"/>
    <cellStyle name="Note 2 3 6" xfId="44879" xr:uid="{00000000-0005-0000-0000-00003AAF0000}"/>
    <cellStyle name="Note 2 3_BSD2" xfId="44880" xr:uid="{00000000-0005-0000-0000-00003BAF0000}"/>
    <cellStyle name="Note 2 4" xfId="44881" xr:uid="{00000000-0005-0000-0000-00003CAF0000}"/>
    <cellStyle name="Note 2 4 2" xfId="44882" xr:uid="{00000000-0005-0000-0000-00003DAF0000}"/>
    <cellStyle name="Note 2 4 3" xfId="44883" xr:uid="{00000000-0005-0000-0000-00003EAF0000}"/>
    <cellStyle name="Note 2 4 4" xfId="44884" xr:uid="{00000000-0005-0000-0000-00003FAF0000}"/>
    <cellStyle name="Note 2 5" xfId="44885" xr:uid="{00000000-0005-0000-0000-000040AF0000}"/>
    <cellStyle name="Note 2 5 2" xfId="44886" xr:uid="{00000000-0005-0000-0000-000041AF0000}"/>
    <cellStyle name="Note 2 5 3" xfId="44887" xr:uid="{00000000-0005-0000-0000-000042AF0000}"/>
    <cellStyle name="Note 2 5 4" xfId="44888" xr:uid="{00000000-0005-0000-0000-000043AF0000}"/>
    <cellStyle name="Note 2 6" xfId="44889" xr:uid="{00000000-0005-0000-0000-000044AF0000}"/>
    <cellStyle name="Note 2 6 2" xfId="44890" xr:uid="{00000000-0005-0000-0000-000045AF0000}"/>
    <cellStyle name="Note 2 6 3" xfId="44891" xr:uid="{00000000-0005-0000-0000-000046AF0000}"/>
    <cellStyle name="Note 2 7" xfId="44892" xr:uid="{00000000-0005-0000-0000-000047AF0000}"/>
    <cellStyle name="Note 2 8" xfId="44893" xr:uid="{00000000-0005-0000-0000-000048AF0000}"/>
    <cellStyle name="Note 2 9" xfId="44894" xr:uid="{00000000-0005-0000-0000-000049AF0000}"/>
    <cellStyle name="Note 20" xfId="44895" xr:uid="{00000000-0005-0000-0000-00004AAF0000}"/>
    <cellStyle name="Note 20 2" xfId="44896" xr:uid="{00000000-0005-0000-0000-00004BAF0000}"/>
    <cellStyle name="Note 20 2 2" xfId="44897" xr:uid="{00000000-0005-0000-0000-00004CAF0000}"/>
    <cellStyle name="Note 20 2 3" xfId="44898" xr:uid="{00000000-0005-0000-0000-00004DAF0000}"/>
    <cellStyle name="Note 20 2_BSD2" xfId="44899" xr:uid="{00000000-0005-0000-0000-00004EAF0000}"/>
    <cellStyle name="Note 20 3" xfId="44900" xr:uid="{00000000-0005-0000-0000-00004FAF0000}"/>
    <cellStyle name="Note 20 4" xfId="44901" xr:uid="{00000000-0005-0000-0000-000050AF0000}"/>
    <cellStyle name="Note 20_BSD2" xfId="44902" xr:uid="{00000000-0005-0000-0000-000051AF0000}"/>
    <cellStyle name="Note 21" xfId="44903" xr:uid="{00000000-0005-0000-0000-000052AF0000}"/>
    <cellStyle name="Note 21 2" xfId="44904" xr:uid="{00000000-0005-0000-0000-000053AF0000}"/>
    <cellStyle name="Note 21 2 2" xfId="44905" xr:uid="{00000000-0005-0000-0000-000054AF0000}"/>
    <cellStyle name="Note 21 2 3" xfId="44906" xr:uid="{00000000-0005-0000-0000-000055AF0000}"/>
    <cellStyle name="Note 21 2_BSD2" xfId="44907" xr:uid="{00000000-0005-0000-0000-000056AF0000}"/>
    <cellStyle name="Note 21 3" xfId="44908" xr:uid="{00000000-0005-0000-0000-000057AF0000}"/>
    <cellStyle name="Note 21 4" xfId="44909" xr:uid="{00000000-0005-0000-0000-000058AF0000}"/>
    <cellStyle name="Note 21_BSD2" xfId="44910" xr:uid="{00000000-0005-0000-0000-000059AF0000}"/>
    <cellStyle name="Note 22" xfId="44911" xr:uid="{00000000-0005-0000-0000-00005AAF0000}"/>
    <cellStyle name="Note 22 2" xfId="44912" xr:uid="{00000000-0005-0000-0000-00005BAF0000}"/>
    <cellStyle name="Note 22 2 2" xfId="44913" xr:uid="{00000000-0005-0000-0000-00005CAF0000}"/>
    <cellStyle name="Note 22 2 3" xfId="44914" xr:uid="{00000000-0005-0000-0000-00005DAF0000}"/>
    <cellStyle name="Note 22 2_BSD2" xfId="44915" xr:uid="{00000000-0005-0000-0000-00005EAF0000}"/>
    <cellStyle name="Note 22 3" xfId="44916" xr:uid="{00000000-0005-0000-0000-00005FAF0000}"/>
    <cellStyle name="Note 22 4" xfId="44917" xr:uid="{00000000-0005-0000-0000-000060AF0000}"/>
    <cellStyle name="Note 22_BSD2" xfId="44918" xr:uid="{00000000-0005-0000-0000-000061AF0000}"/>
    <cellStyle name="Note 23" xfId="44919" xr:uid="{00000000-0005-0000-0000-000062AF0000}"/>
    <cellStyle name="Note 23 2" xfId="44920" xr:uid="{00000000-0005-0000-0000-000063AF0000}"/>
    <cellStyle name="Note 23 2 2" xfId="44921" xr:uid="{00000000-0005-0000-0000-000064AF0000}"/>
    <cellStyle name="Note 23 2 3" xfId="44922" xr:uid="{00000000-0005-0000-0000-000065AF0000}"/>
    <cellStyle name="Note 23 2_BSD2" xfId="44923" xr:uid="{00000000-0005-0000-0000-000066AF0000}"/>
    <cellStyle name="Note 23 3" xfId="44924" xr:uid="{00000000-0005-0000-0000-000067AF0000}"/>
    <cellStyle name="Note 23 4" xfId="44925" xr:uid="{00000000-0005-0000-0000-000068AF0000}"/>
    <cellStyle name="Note 23_BSD2" xfId="44926" xr:uid="{00000000-0005-0000-0000-000069AF0000}"/>
    <cellStyle name="Note 24" xfId="44927" xr:uid="{00000000-0005-0000-0000-00006AAF0000}"/>
    <cellStyle name="Note 24 2" xfId="44928" xr:uid="{00000000-0005-0000-0000-00006BAF0000}"/>
    <cellStyle name="Note 24 2 2" xfId="44929" xr:uid="{00000000-0005-0000-0000-00006CAF0000}"/>
    <cellStyle name="Note 24 2 3" xfId="44930" xr:uid="{00000000-0005-0000-0000-00006DAF0000}"/>
    <cellStyle name="Note 24 2_BSD2" xfId="44931" xr:uid="{00000000-0005-0000-0000-00006EAF0000}"/>
    <cellStyle name="Note 24 3" xfId="44932" xr:uid="{00000000-0005-0000-0000-00006FAF0000}"/>
    <cellStyle name="Note 24 4" xfId="44933" xr:uid="{00000000-0005-0000-0000-000070AF0000}"/>
    <cellStyle name="Note 24_BSD2" xfId="44934" xr:uid="{00000000-0005-0000-0000-000071AF0000}"/>
    <cellStyle name="Note 25" xfId="44935" xr:uid="{00000000-0005-0000-0000-000072AF0000}"/>
    <cellStyle name="Note 25 2" xfId="44936" xr:uid="{00000000-0005-0000-0000-000073AF0000}"/>
    <cellStyle name="Note 25 2 2" xfId="44937" xr:uid="{00000000-0005-0000-0000-000074AF0000}"/>
    <cellStyle name="Note 25 2 3" xfId="44938" xr:uid="{00000000-0005-0000-0000-000075AF0000}"/>
    <cellStyle name="Note 25 2_BSD2" xfId="44939" xr:uid="{00000000-0005-0000-0000-000076AF0000}"/>
    <cellStyle name="Note 25 3" xfId="44940" xr:uid="{00000000-0005-0000-0000-000077AF0000}"/>
    <cellStyle name="Note 25 4" xfId="44941" xr:uid="{00000000-0005-0000-0000-000078AF0000}"/>
    <cellStyle name="Note 25_BSD2" xfId="44942" xr:uid="{00000000-0005-0000-0000-000079AF0000}"/>
    <cellStyle name="Note 26" xfId="44943" xr:uid="{00000000-0005-0000-0000-00007AAF0000}"/>
    <cellStyle name="Note 26 2" xfId="44944" xr:uid="{00000000-0005-0000-0000-00007BAF0000}"/>
    <cellStyle name="Note 26 2 2" xfId="44945" xr:uid="{00000000-0005-0000-0000-00007CAF0000}"/>
    <cellStyle name="Note 26 2 3" xfId="44946" xr:uid="{00000000-0005-0000-0000-00007DAF0000}"/>
    <cellStyle name="Note 26 2_BSD2" xfId="44947" xr:uid="{00000000-0005-0000-0000-00007EAF0000}"/>
    <cellStyle name="Note 26 3" xfId="44948" xr:uid="{00000000-0005-0000-0000-00007FAF0000}"/>
    <cellStyle name="Note 26 4" xfId="44949" xr:uid="{00000000-0005-0000-0000-000080AF0000}"/>
    <cellStyle name="Note 26_BSD2" xfId="44950" xr:uid="{00000000-0005-0000-0000-000081AF0000}"/>
    <cellStyle name="Note 27" xfId="44951" xr:uid="{00000000-0005-0000-0000-000082AF0000}"/>
    <cellStyle name="Note 27 2" xfId="44952" xr:uid="{00000000-0005-0000-0000-000083AF0000}"/>
    <cellStyle name="Note 27 2 2" xfId="44953" xr:uid="{00000000-0005-0000-0000-000084AF0000}"/>
    <cellStyle name="Note 27 2 3" xfId="44954" xr:uid="{00000000-0005-0000-0000-000085AF0000}"/>
    <cellStyle name="Note 27 2_BSD2" xfId="44955" xr:uid="{00000000-0005-0000-0000-000086AF0000}"/>
    <cellStyle name="Note 27 3" xfId="44956" xr:uid="{00000000-0005-0000-0000-000087AF0000}"/>
    <cellStyle name="Note 27 4" xfId="44957" xr:uid="{00000000-0005-0000-0000-000088AF0000}"/>
    <cellStyle name="Note 27_BSD2" xfId="44958" xr:uid="{00000000-0005-0000-0000-000089AF0000}"/>
    <cellStyle name="Note 28" xfId="44959" xr:uid="{00000000-0005-0000-0000-00008AAF0000}"/>
    <cellStyle name="Note 28 2" xfId="44960" xr:uid="{00000000-0005-0000-0000-00008BAF0000}"/>
    <cellStyle name="Note 28 2 2" xfId="44961" xr:uid="{00000000-0005-0000-0000-00008CAF0000}"/>
    <cellStyle name="Note 28 2 3" xfId="44962" xr:uid="{00000000-0005-0000-0000-00008DAF0000}"/>
    <cellStyle name="Note 28 2_BSD2" xfId="44963" xr:uid="{00000000-0005-0000-0000-00008EAF0000}"/>
    <cellStyle name="Note 28 3" xfId="44964" xr:uid="{00000000-0005-0000-0000-00008FAF0000}"/>
    <cellStyle name="Note 28 4" xfId="44965" xr:uid="{00000000-0005-0000-0000-000090AF0000}"/>
    <cellStyle name="Note 28_BSD2" xfId="44966" xr:uid="{00000000-0005-0000-0000-000091AF0000}"/>
    <cellStyle name="Note 29" xfId="44967" xr:uid="{00000000-0005-0000-0000-000092AF0000}"/>
    <cellStyle name="Note 29 2" xfId="44968" xr:uid="{00000000-0005-0000-0000-000093AF0000}"/>
    <cellStyle name="Note 29 2 2" xfId="44969" xr:uid="{00000000-0005-0000-0000-000094AF0000}"/>
    <cellStyle name="Note 29 2 3" xfId="44970" xr:uid="{00000000-0005-0000-0000-000095AF0000}"/>
    <cellStyle name="Note 29 2_BSD2" xfId="44971" xr:uid="{00000000-0005-0000-0000-000096AF0000}"/>
    <cellStyle name="Note 29 3" xfId="44972" xr:uid="{00000000-0005-0000-0000-000097AF0000}"/>
    <cellStyle name="Note 29 4" xfId="44973" xr:uid="{00000000-0005-0000-0000-000098AF0000}"/>
    <cellStyle name="Note 29_BSD2" xfId="44974" xr:uid="{00000000-0005-0000-0000-000099AF0000}"/>
    <cellStyle name="Note 3" xfId="951" xr:uid="{00000000-0005-0000-0000-00009AAF0000}"/>
    <cellStyle name="Note 3 10" xfId="44975" xr:uid="{00000000-0005-0000-0000-00009BAF0000}"/>
    <cellStyle name="Note 3 11" xfId="44976" xr:uid="{00000000-0005-0000-0000-00009CAF0000}"/>
    <cellStyle name="Note 3 2" xfId="44977" xr:uid="{00000000-0005-0000-0000-00009DAF0000}"/>
    <cellStyle name="Note 3 2 2" xfId="44978" xr:uid="{00000000-0005-0000-0000-00009EAF0000}"/>
    <cellStyle name="Note 3 2 3" xfId="44979" xr:uid="{00000000-0005-0000-0000-00009FAF0000}"/>
    <cellStyle name="Note 3 2 4" xfId="44980" xr:uid="{00000000-0005-0000-0000-0000A0AF0000}"/>
    <cellStyle name="Note 3 2 5" xfId="44981" xr:uid="{00000000-0005-0000-0000-0000A1AF0000}"/>
    <cellStyle name="Note 3 2_BSD2" xfId="44982" xr:uid="{00000000-0005-0000-0000-0000A2AF0000}"/>
    <cellStyle name="Note 3 3" xfId="44983" xr:uid="{00000000-0005-0000-0000-0000A3AF0000}"/>
    <cellStyle name="Note 3 4" xfId="44984" xr:uid="{00000000-0005-0000-0000-0000A4AF0000}"/>
    <cellStyle name="Note 3 5" xfId="44985" xr:uid="{00000000-0005-0000-0000-0000A5AF0000}"/>
    <cellStyle name="Note 3 6" xfId="44986" xr:uid="{00000000-0005-0000-0000-0000A6AF0000}"/>
    <cellStyle name="Note 3 7" xfId="44987" xr:uid="{00000000-0005-0000-0000-0000A7AF0000}"/>
    <cellStyle name="Note 3 8" xfId="44988" xr:uid="{00000000-0005-0000-0000-0000A8AF0000}"/>
    <cellStyle name="Note 3 9" xfId="44989" xr:uid="{00000000-0005-0000-0000-0000A9AF0000}"/>
    <cellStyle name="Note 3_Annexure" xfId="44990" xr:uid="{00000000-0005-0000-0000-0000AAAF0000}"/>
    <cellStyle name="Note 30" xfId="44991" xr:uid="{00000000-0005-0000-0000-0000ABAF0000}"/>
    <cellStyle name="Note 30 2" xfId="44992" xr:uid="{00000000-0005-0000-0000-0000ACAF0000}"/>
    <cellStyle name="Note 30 2 2" xfId="44993" xr:uid="{00000000-0005-0000-0000-0000ADAF0000}"/>
    <cellStyle name="Note 30 2 3" xfId="44994" xr:uid="{00000000-0005-0000-0000-0000AEAF0000}"/>
    <cellStyle name="Note 30 2_BSD2" xfId="44995" xr:uid="{00000000-0005-0000-0000-0000AFAF0000}"/>
    <cellStyle name="Note 30 3" xfId="44996" xr:uid="{00000000-0005-0000-0000-0000B0AF0000}"/>
    <cellStyle name="Note 30 4" xfId="44997" xr:uid="{00000000-0005-0000-0000-0000B1AF0000}"/>
    <cellStyle name="Note 30_BSD2" xfId="44998" xr:uid="{00000000-0005-0000-0000-0000B2AF0000}"/>
    <cellStyle name="Note 31" xfId="44999" xr:uid="{00000000-0005-0000-0000-0000B3AF0000}"/>
    <cellStyle name="Note 31 2" xfId="45000" xr:uid="{00000000-0005-0000-0000-0000B4AF0000}"/>
    <cellStyle name="Note 31 2 2" xfId="45001" xr:uid="{00000000-0005-0000-0000-0000B5AF0000}"/>
    <cellStyle name="Note 31 2 3" xfId="45002" xr:uid="{00000000-0005-0000-0000-0000B6AF0000}"/>
    <cellStyle name="Note 31 2_BSD2" xfId="45003" xr:uid="{00000000-0005-0000-0000-0000B7AF0000}"/>
    <cellStyle name="Note 31 3" xfId="45004" xr:uid="{00000000-0005-0000-0000-0000B8AF0000}"/>
    <cellStyle name="Note 31 4" xfId="45005" xr:uid="{00000000-0005-0000-0000-0000B9AF0000}"/>
    <cellStyle name="Note 31_BSD2" xfId="45006" xr:uid="{00000000-0005-0000-0000-0000BAAF0000}"/>
    <cellStyle name="Note 32" xfId="45007" xr:uid="{00000000-0005-0000-0000-0000BBAF0000}"/>
    <cellStyle name="Note 32 2" xfId="45008" xr:uid="{00000000-0005-0000-0000-0000BCAF0000}"/>
    <cellStyle name="Note 32 2 2" xfId="45009" xr:uid="{00000000-0005-0000-0000-0000BDAF0000}"/>
    <cellStyle name="Note 32 2 3" xfId="45010" xr:uid="{00000000-0005-0000-0000-0000BEAF0000}"/>
    <cellStyle name="Note 32 2_BSD2" xfId="45011" xr:uid="{00000000-0005-0000-0000-0000BFAF0000}"/>
    <cellStyle name="Note 32 3" xfId="45012" xr:uid="{00000000-0005-0000-0000-0000C0AF0000}"/>
    <cellStyle name="Note 32 4" xfId="45013" xr:uid="{00000000-0005-0000-0000-0000C1AF0000}"/>
    <cellStyle name="Note 32_BSD2" xfId="45014" xr:uid="{00000000-0005-0000-0000-0000C2AF0000}"/>
    <cellStyle name="Note 33" xfId="45015" xr:uid="{00000000-0005-0000-0000-0000C3AF0000}"/>
    <cellStyle name="Note 33 2" xfId="45016" xr:uid="{00000000-0005-0000-0000-0000C4AF0000}"/>
    <cellStyle name="Note 33 2 2" xfId="45017" xr:uid="{00000000-0005-0000-0000-0000C5AF0000}"/>
    <cellStyle name="Note 33 2 3" xfId="45018" xr:uid="{00000000-0005-0000-0000-0000C6AF0000}"/>
    <cellStyle name="Note 33 2_BSD2" xfId="45019" xr:uid="{00000000-0005-0000-0000-0000C7AF0000}"/>
    <cellStyle name="Note 33 3" xfId="45020" xr:uid="{00000000-0005-0000-0000-0000C8AF0000}"/>
    <cellStyle name="Note 33 4" xfId="45021" xr:uid="{00000000-0005-0000-0000-0000C9AF0000}"/>
    <cellStyle name="Note 33_BSD2" xfId="45022" xr:uid="{00000000-0005-0000-0000-0000CAAF0000}"/>
    <cellStyle name="Note 34" xfId="45023" xr:uid="{00000000-0005-0000-0000-0000CBAF0000}"/>
    <cellStyle name="Note 34 2" xfId="45024" xr:uid="{00000000-0005-0000-0000-0000CCAF0000}"/>
    <cellStyle name="Note 34 2 2" xfId="45025" xr:uid="{00000000-0005-0000-0000-0000CDAF0000}"/>
    <cellStyle name="Note 34 2 3" xfId="45026" xr:uid="{00000000-0005-0000-0000-0000CEAF0000}"/>
    <cellStyle name="Note 34 2_BSD2" xfId="45027" xr:uid="{00000000-0005-0000-0000-0000CFAF0000}"/>
    <cellStyle name="Note 34 3" xfId="45028" xr:uid="{00000000-0005-0000-0000-0000D0AF0000}"/>
    <cellStyle name="Note 34 4" xfId="45029" xr:uid="{00000000-0005-0000-0000-0000D1AF0000}"/>
    <cellStyle name="Note 34_BSD2" xfId="45030" xr:uid="{00000000-0005-0000-0000-0000D2AF0000}"/>
    <cellStyle name="Note 35" xfId="45031" xr:uid="{00000000-0005-0000-0000-0000D3AF0000}"/>
    <cellStyle name="Note 35 2" xfId="45032" xr:uid="{00000000-0005-0000-0000-0000D4AF0000}"/>
    <cellStyle name="Note 35 2 2" xfId="45033" xr:uid="{00000000-0005-0000-0000-0000D5AF0000}"/>
    <cellStyle name="Note 35 2 3" xfId="45034" xr:uid="{00000000-0005-0000-0000-0000D6AF0000}"/>
    <cellStyle name="Note 35 2_BSD2" xfId="45035" xr:uid="{00000000-0005-0000-0000-0000D7AF0000}"/>
    <cellStyle name="Note 35 3" xfId="45036" xr:uid="{00000000-0005-0000-0000-0000D8AF0000}"/>
    <cellStyle name="Note 35 4" xfId="45037" xr:uid="{00000000-0005-0000-0000-0000D9AF0000}"/>
    <cellStyle name="Note 35_BSD2" xfId="45038" xr:uid="{00000000-0005-0000-0000-0000DAAF0000}"/>
    <cellStyle name="Note 36" xfId="45039" xr:uid="{00000000-0005-0000-0000-0000DBAF0000}"/>
    <cellStyle name="Note 36 2" xfId="45040" xr:uid="{00000000-0005-0000-0000-0000DCAF0000}"/>
    <cellStyle name="Note 36 2 2" xfId="45041" xr:uid="{00000000-0005-0000-0000-0000DDAF0000}"/>
    <cellStyle name="Note 36 2 3" xfId="45042" xr:uid="{00000000-0005-0000-0000-0000DEAF0000}"/>
    <cellStyle name="Note 36 2_BSD2" xfId="45043" xr:uid="{00000000-0005-0000-0000-0000DFAF0000}"/>
    <cellStyle name="Note 36 3" xfId="45044" xr:uid="{00000000-0005-0000-0000-0000E0AF0000}"/>
    <cellStyle name="Note 36 4" xfId="45045" xr:uid="{00000000-0005-0000-0000-0000E1AF0000}"/>
    <cellStyle name="Note 36_BSD2" xfId="45046" xr:uid="{00000000-0005-0000-0000-0000E2AF0000}"/>
    <cellStyle name="Note 37" xfId="45047" xr:uid="{00000000-0005-0000-0000-0000E3AF0000}"/>
    <cellStyle name="Note 37 2" xfId="45048" xr:uid="{00000000-0005-0000-0000-0000E4AF0000}"/>
    <cellStyle name="Note 37 2 2" xfId="45049" xr:uid="{00000000-0005-0000-0000-0000E5AF0000}"/>
    <cellStyle name="Note 37 2 3" xfId="45050" xr:uid="{00000000-0005-0000-0000-0000E6AF0000}"/>
    <cellStyle name="Note 37 2_BSD2" xfId="45051" xr:uid="{00000000-0005-0000-0000-0000E7AF0000}"/>
    <cellStyle name="Note 37 3" xfId="45052" xr:uid="{00000000-0005-0000-0000-0000E8AF0000}"/>
    <cellStyle name="Note 37 4" xfId="45053" xr:uid="{00000000-0005-0000-0000-0000E9AF0000}"/>
    <cellStyle name="Note 37_BSD2" xfId="45054" xr:uid="{00000000-0005-0000-0000-0000EAAF0000}"/>
    <cellStyle name="Note 38" xfId="45055" xr:uid="{00000000-0005-0000-0000-0000EBAF0000}"/>
    <cellStyle name="Note 38 2" xfId="45056" xr:uid="{00000000-0005-0000-0000-0000ECAF0000}"/>
    <cellStyle name="Note 38 2 2" xfId="45057" xr:uid="{00000000-0005-0000-0000-0000EDAF0000}"/>
    <cellStyle name="Note 38 2 3" xfId="45058" xr:uid="{00000000-0005-0000-0000-0000EEAF0000}"/>
    <cellStyle name="Note 38 2_BSD2" xfId="45059" xr:uid="{00000000-0005-0000-0000-0000EFAF0000}"/>
    <cellStyle name="Note 38 3" xfId="45060" xr:uid="{00000000-0005-0000-0000-0000F0AF0000}"/>
    <cellStyle name="Note 38 4" xfId="45061" xr:uid="{00000000-0005-0000-0000-0000F1AF0000}"/>
    <cellStyle name="Note 38_BSD2" xfId="45062" xr:uid="{00000000-0005-0000-0000-0000F2AF0000}"/>
    <cellStyle name="Note 39" xfId="45063" xr:uid="{00000000-0005-0000-0000-0000F3AF0000}"/>
    <cellStyle name="Note 39 2" xfId="45064" xr:uid="{00000000-0005-0000-0000-0000F4AF0000}"/>
    <cellStyle name="Note 39 2 2" xfId="45065" xr:uid="{00000000-0005-0000-0000-0000F5AF0000}"/>
    <cellStyle name="Note 39 2 3" xfId="45066" xr:uid="{00000000-0005-0000-0000-0000F6AF0000}"/>
    <cellStyle name="Note 39 2_BSD2" xfId="45067" xr:uid="{00000000-0005-0000-0000-0000F7AF0000}"/>
    <cellStyle name="Note 39 3" xfId="45068" xr:uid="{00000000-0005-0000-0000-0000F8AF0000}"/>
    <cellStyle name="Note 39 4" xfId="45069" xr:uid="{00000000-0005-0000-0000-0000F9AF0000}"/>
    <cellStyle name="Note 39_BSD2" xfId="45070" xr:uid="{00000000-0005-0000-0000-0000FAAF0000}"/>
    <cellStyle name="Note 4" xfId="45071" xr:uid="{00000000-0005-0000-0000-0000FBAF0000}"/>
    <cellStyle name="Note 4 10" xfId="45072" xr:uid="{00000000-0005-0000-0000-0000FCAF0000}"/>
    <cellStyle name="Note 4 2" xfId="45073" xr:uid="{00000000-0005-0000-0000-0000FDAF0000}"/>
    <cellStyle name="Note 4 2 2" xfId="45074" xr:uid="{00000000-0005-0000-0000-0000FEAF0000}"/>
    <cellStyle name="Note 4 2 3" xfId="45075" xr:uid="{00000000-0005-0000-0000-0000FFAF0000}"/>
    <cellStyle name="Note 4 2 4" xfId="45076" xr:uid="{00000000-0005-0000-0000-000000B00000}"/>
    <cellStyle name="Note 4 2 5" xfId="45077" xr:uid="{00000000-0005-0000-0000-000001B00000}"/>
    <cellStyle name="Note 4 2_BSD2" xfId="45078" xr:uid="{00000000-0005-0000-0000-000002B00000}"/>
    <cellStyle name="Note 4 3" xfId="45079" xr:uid="{00000000-0005-0000-0000-000003B00000}"/>
    <cellStyle name="Note 4 4" xfId="45080" xr:uid="{00000000-0005-0000-0000-000004B00000}"/>
    <cellStyle name="Note 4 5" xfId="45081" xr:uid="{00000000-0005-0000-0000-000005B00000}"/>
    <cellStyle name="Note 4 6" xfId="45082" xr:uid="{00000000-0005-0000-0000-000006B00000}"/>
    <cellStyle name="Note 4 7" xfId="45083" xr:uid="{00000000-0005-0000-0000-000007B00000}"/>
    <cellStyle name="Note 4 8" xfId="45084" xr:uid="{00000000-0005-0000-0000-000008B00000}"/>
    <cellStyle name="Note 4 9" xfId="45085" xr:uid="{00000000-0005-0000-0000-000009B00000}"/>
    <cellStyle name="Note 4_Annexure" xfId="45086" xr:uid="{00000000-0005-0000-0000-00000AB00000}"/>
    <cellStyle name="Note 40" xfId="45087" xr:uid="{00000000-0005-0000-0000-00000BB00000}"/>
    <cellStyle name="Note 40 2" xfId="45088" xr:uid="{00000000-0005-0000-0000-00000CB00000}"/>
    <cellStyle name="Note 40 2 2" xfId="45089" xr:uid="{00000000-0005-0000-0000-00000DB00000}"/>
    <cellStyle name="Note 40 2 3" xfId="45090" xr:uid="{00000000-0005-0000-0000-00000EB00000}"/>
    <cellStyle name="Note 40 2_BSD2" xfId="45091" xr:uid="{00000000-0005-0000-0000-00000FB00000}"/>
    <cellStyle name="Note 40 3" xfId="45092" xr:uid="{00000000-0005-0000-0000-000010B00000}"/>
    <cellStyle name="Note 40 4" xfId="45093" xr:uid="{00000000-0005-0000-0000-000011B00000}"/>
    <cellStyle name="Note 40_BSD2" xfId="45094" xr:uid="{00000000-0005-0000-0000-000012B00000}"/>
    <cellStyle name="Note 41" xfId="45095" xr:uid="{00000000-0005-0000-0000-000013B00000}"/>
    <cellStyle name="Note 41 2" xfId="45096" xr:uid="{00000000-0005-0000-0000-000014B00000}"/>
    <cellStyle name="Note 41 2 2" xfId="45097" xr:uid="{00000000-0005-0000-0000-000015B00000}"/>
    <cellStyle name="Note 41 2 3" xfId="45098" xr:uid="{00000000-0005-0000-0000-000016B00000}"/>
    <cellStyle name="Note 41 2_BSD2" xfId="45099" xr:uid="{00000000-0005-0000-0000-000017B00000}"/>
    <cellStyle name="Note 41 3" xfId="45100" xr:uid="{00000000-0005-0000-0000-000018B00000}"/>
    <cellStyle name="Note 41 4" xfId="45101" xr:uid="{00000000-0005-0000-0000-000019B00000}"/>
    <cellStyle name="Note 41_BSD2" xfId="45102" xr:uid="{00000000-0005-0000-0000-00001AB00000}"/>
    <cellStyle name="Note 42" xfId="45103" xr:uid="{00000000-0005-0000-0000-00001BB00000}"/>
    <cellStyle name="Note 42 2" xfId="45104" xr:uid="{00000000-0005-0000-0000-00001CB00000}"/>
    <cellStyle name="Note 42 2 2" xfId="45105" xr:uid="{00000000-0005-0000-0000-00001DB00000}"/>
    <cellStyle name="Note 42 2 3" xfId="45106" xr:uid="{00000000-0005-0000-0000-00001EB00000}"/>
    <cellStyle name="Note 42 2_BSD2" xfId="45107" xr:uid="{00000000-0005-0000-0000-00001FB00000}"/>
    <cellStyle name="Note 42 3" xfId="45108" xr:uid="{00000000-0005-0000-0000-000020B00000}"/>
    <cellStyle name="Note 42 4" xfId="45109" xr:uid="{00000000-0005-0000-0000-000021B00000}"/>
    <cellStyle name="Note 42_BSD2" xfId="45110" xr:uid="{00000000-0005-0000-0000-000022B00000}"/>
    <cellStyle name="Note 43" xfId="45111" xr:uid="{00000000-0005-0000-0000-000023B00000}"/>
    <cellStyle name="Note 43 2" xfId="45112" xr:uid="{00000000-0005-0000-0000-000024B00000}"/>
    <cellStyle name="Note 43 2 2" xfId="45113" xr:uid="{00000000-0005-0000-0000-000025B00000}"/>
    <cellStyle name="Note 43 2 3" xfId="45114" xr:uid="{00000000-0005-0000-0000-000026B00000}"/>
    <cellStyle name="Note 43 2_BSD2" xfId="45115" xr:uid="{00000000-0005-0000-0000-000027B00000}"/>
    <cellStyle name="Note 43 3" xfId="45116" xr:uid="{00000000-0005-0000-0000-000028B00000}"/>
    <cellStyle name="Note 43 4" xfId="45117" xr:uid="{00000000-0005-0000-0000-000029B00000}"/>
    <cellStyle name="Note 43_BSD2" xfId="45118" xr:uid="{00000000-0005-0000-0000-00002AB00000}"/>
    <cellStyle name="Note 44" xfId="45119" xr:uid="{00000000-0005-0000-0000-00002BB00000}"/>
    <cellStyle name="Note 44 2" xfId="45120" xr:uid="{00000000-0005-0000-0000-00002CB00000}"/>
    <cellStyle name="Note 44 2 2" xfId="45121" xr:uid="{00000000-0005-0000-0000-00002DB00000}"/>
    <cellStyle name="Note 44 2 3" xfId="45122" xr:uid="{00000000-0005-0000-0000-00002EB00000}"/>
    <cellStyle name="Note 44 2_BSD2" xfId="45123" xr:uid="{00000000-0005-0000-0000-00002FB00000}"/>
    <cellStyle name="Note 44 3" xfId="45124" xr:uid="{00000000-0005-0000-0000-000030B00000}"/>
    <cellStyle name="Note 44 4" xfId="45125" xr:uid="{00000000-0005-0000-0000-000031B00000}"/>
    <cellStyle name="Note 44_BSD2" xfId="45126" xr:uid="{00000000-0005-0000-0000-000032B00000}"/>
    <cellStyle name="Note 45" xfId="45127" xr:uid="{00000000-0005-0000-0000-000033B00000}"/>
    <cellStyle name="Note 45 2" xfId="45128" xr:uid="{00000000-0005-0000-0000-000034B00000}"/>
    <cellStyle name="Note 45 2 2" xfId="45129" xr:uid="{00000000-0005-0000-0000-000035B00000}"/>
    <cellStyle name="Note 45 2 3" xfId="45130" xr:uid="{00000000-0005-0000-0000-000036B00000}"/>
    <cellStyle name="Note 45 2_BSD2" xfId="45131" xr:uid="{00000000-0005-0000-0000-000037B00000}"/>
    <cellStyle name="Note 45 3" xfId="45132" xr:uid="{00000000-0005-0000-0000-000038B00000}"/>
    <cellStyle name="Note 45 4" xfId="45133" xr:uid="{00000000-0005-0000-0000-000039B00000}"/>
    <cellStyle name="Note 45_BSD2" xfId="45134" xr:uid="{00000000-0005-0000-0000-00003AB00000}"/>
    <cellStyle name="Note 46" xfId="45135" xr:uid="{00000000-0005-0000-0000-00003BB00000}"/>
    <cellStyle name="Note 46 2" xfId="45136" xr:uid="{00000000-0005-0000-0000-00003CB00000}"/>
    <cellStyle name="Note 46 2 2" xfId="45137" xr:uid="{00000000-0005-0000-0000-00003DB00000}"/>
    <cellStyle name="Note 46 2 3" xfId="45138" xr:uid="{00000000-0005-0000-0000-00003EB00000}"/>
    <cellStyle name="Note 46 2_BSD2" xfId="45139" xr:uid="{00000000-0005-0000-0000-00003FB00000}"/>
    <cellStyle name="Note 46 3" xfId="45140" xr:uid="{00000000-0005-0000-0000-000040B00000}"/>
    <cellStyle name="Note 46 4" xfId="45141" xr:uid="{00000000-0005-0000-0000-000041B00000}"/>
    <cellStyle name="Note 46_BSD2" xfId="45142" xr:uid="{00000000-0005-0000-0000-000042B00000}"/>
    <cellStyle name="Note 47" xfId="45143" xr:uid="{00000000-0005-0000-0000-000043B00000}"/>
    <cellStyle name="Note 47 2" xfId="45144" xr:uid="{00000000-0005-0000-0000-000044B00000}"/>
    <cellStyle name="Note 47 2 2" xfId="45145" xr:uid="{00000000-0005-0000-0000-000045B00000}"/>
    <cellStyle name="Note 47 2 3" xfId="45146" xr:uid="{00000000-0005-0000-0000-000046B00000}"/>
    <cellStyle name="Note 47 2_BSD2" xfId="45147" xr:uid="{00000000-0005-0000-0000-000047B00000}"/>
    <cellStyle name="Note 47 3" xfId="45148" xr:uid="{00000000-0005-0000-0000-000048B00000}"/>
    <cellStyle name="Note 47 4" xfId="45149" xr:uid="{00000000-0005-0000-0000-000049B00000}"/>
    <cellStyle name="Note 47_BSD2" xfId="45150" xr:uid="{00000000-0005-0000-0000-00004AB00000}"/>
    <cellStyle name="Note 48" xfId="45151" xr:uid="{00000000-0005-0000-0000-00004BB00000}"/>
    <cellStyle name="Note 48 2" xfId="45152" xr:uid="{00000000-0005-0000-0000-00004CB00000}"/>
    <cellStyle name="Note 48 2 2" xfId="45153" xr:uid="{00000000-0005-0000-0000-00004DB00000}"/>
    <cellStyle name="Note 48 2 3" xfId="45154" xr:uid="{00000000-0005-0000-0000-00004EB00000}"/>
    <cellStyle name="Note 48 2_BSD2" xfId="45155" xr:uid="{00000000-0005-0000-0000-00004FB00000}"/>
    <cellStyle name="Note 48 3" xfId="45156" xr:uid="{00000000-0005-0000-0000-000050B00000}"/>
    <cellStyle name="Note 48 4" xfId="45157" xr:uid="{00000000-0005-0000-0000-000051B00000}"/>
    <cellStyle name="Note 48_BSD2" xfId="45158" xr:uid="{00000000-0005-0000-0000-000052B00000}"/>
    <cellStyle name="Note 49" xfId="45159" xr:uid="{00000000-0005-0000-0000-000053B00000}"/>
    <cellStyle name="Note 49 2" xfId="45160" xr:uid="{00000000-0005-0000-0000-000054B00000}"/>
    <cellStyle name="Note 49 2 2" xfId="45161" xr:uid="{00000000-0005-0000-0000-000055B00000}"/>
    <cellStyle name="Note 49 2 3" xfId="45162" xr:uid="{00000000-0005-0000-0000-000056B00000}"/>
    <cellStyle name="Note 49 2_BSD2" xfId="45163" xr:uid="{00000000-0005-0000-0000-000057B00000}"/>
    <cellStyle name="Note 49 3" xfId="45164" xr:uid="{00000000-0005-0000-0000-000058B00000}"/>
    <cellStyle name="Note 49 4" xfId="45165" xr:uid="{00000000-0005-0000-0000-000059B00000}"/>
    <cellStyle name="Note 49_BSD2" xfId="45166" xr:uid="{00000000-0005-0000-0000-00005AB00000}"/>
    <cellStyle name="Note 5" xfId="45167" xr:uid="{00000000-0005-0000-0000-00005BB00000}"/>
    <cellStyle name="Note 5 10" xfId="45168" xr:uid="{00000000-0005-0000-0000-00005CB00000}"/>
    <cellStyle name="Note 5 2" xfId="45169" xr:uid="{00000000-0005-0000-0000-00005DB00000}"/>
    <cellStyle name="Note 5 2 2" xfId="45170" xr:uid="{00000000-0005-0000-0000-00005EB00000}"/>
    <cellStyle name="Note 5 2 3" xfId="45171" xr:uid="{00000000-0005-0000-0000-00005FB00000}"/>
    <cellStyle name="Note 5 2 4" xfId="45172" xr:uid="{00000000-0005-0000-0000-000060B00000}"/>
    <cellStyle name="Note 5 2 5" xfId="45173" xr:uid="{00000000-0005-0000-0000-000061B00000}"/>
    <cellStyle name="Note 5 2_BSD2" xfId="45174" xr:uid="{00000000-0005-0000-0000-000062B00000}"/>
    <cellStyle name="Note 5 3" xfId="45175" xr:uid="{00000000-0005-0000-0000-000063B00000}"/>
    <cellStyle name="Note 5 4" xfId="45176" xr:uid="{00000000-0005-0000-0000-000064B00000}"/>
    <cellStyle name="Note 5 5" xfId="45177" xr:uid="{00000000-0005-0000-0000-000065B00000}"/>
    <cellStyle name="Note 5 6" xfId="45178" xr:uid="{00000000-0005-0000-0000-000066B00000}"/>
    <cellStyle name="Note 5 7" xfId="45179" xr:uid="{00000000-0005-0000-0000-000067B00000}"/>
    <cellStyle name="Note 5 8" xfId="45180" xr:uid="{00000000-0005-0000-0000-000068B00000}"/>
    <cellStyle name="Note 5 9" xfId="45181" xr:uid="{00000000-0005-0000-0000-000069B00000}"/>
    <cellStyle name="Note 5_Annexure" xfId="45182" xr:uid="{00000000-0005-0000-0000-00006AB00000}"/>
    <cellStyle name="Note 50" xfId="45183" xr:uid="{00000000-0005-0000-0000-00006BB00000}"/>
    <cellStyle name="Note 50 2" xfId="45184" xr:uid="{00000000-0005-0000-0000-00006CB00000}"/>
    <cellStyle name="Note 50 2 2" xfId="45185" xr:uid="{00000000-0005-0000-0000-00006DB00000}"/>
    <cellStyle name="Note 50 2 3" xfId="45186" xr:uid="{00000000-0005-0000-0000-00006EB00000}"/>
    <cellStyle name="Note 50 2_BSD2" xfId="45187" xr:uid="{00000000-0005-0000-0000-00006FB00000}"/>
    <cellStyle name="Note 50 3" xfId="45188" xr:uid="{00000000-0005-0000-0000-000070B00000}"/>
    <cellStyle name="Note 50 4" xfId="45189" xr:uid="{00000000-0005-0000-0000-000071B00000}"/>
    <cellStyle name="Note 50_BSD2" xfId="45190" xr:uid="{00000000-0005-0000-0000-000072B00000}"/>
    <cellStyle name="Note 51" xfId="45191" xr:uid="{00000000-0005-0000-0000-000073B00000}"/>
    <cellStyle name="Note 51 2" xfId="45192" xr:uid="{00000000-0005-0000-0000-000074B00000}"/>
    <cellStyle name="Note 51 2 2" xfId="45193" xr:uid="{00000000-0005-0000-0000-000075B00000}"/>
    <cellStyle name="Note 51 2 3" xfId="45194" xr:uid="{00000000-0005-0000-0000-000076B00000}"/>
    <cellStyle name="Note 51 2_BSD2" xfId="45195" xr:uid="{00000000-0005-0000-0000-000077B00000}"/>
    <cellStyle name="Note 51 3" xfId="45196" xr:uid="{00000000-0005-0000-0000-000078B00000}"/>
    <cellStyle name="Note 51 4" xfId="45197" xr:uid="{00000000-0005-0000-0000-000079B00000}"/>
    <cellStyle name="Note 51_BSD2" xfId="45198" xr:uid="{00000000-0005-0000-0000-00007AB00000}"/>
    <cellStyle name="Note 52" xfId="45199" xr:uid="{00000000-0005-0000-0000-00007BB00000}"/>
    <cellStyle name="Note 52 2" xfId="45200" xr:uid="{00000000-0005-0000-0000-00007CB00000}"/>
    <cellStyle name="Note 52 2 2" xfId="45201" xr:uid="{00000000-0005-0000-0000-00007DB00000}"/>
    <cellStyle name="Note 52 2 3" xfId="45202" xr:uid="{00000000-0005-0000-0000-00007EB00000}"/>
    <cellStyle name="Note 52 2_BSD2" xfId="45203" xr:uid="{00000000-0005-0000-0000-00007FB00000}"/>
    <cellStyle name="Note 52 3" xfId="45204" xr:uid="{00000000-0005-0000-0000-000080B00000}"/>
    <cellStyle name="Note 52 4" xfId="45205" xr:uid="{00000000-0005-0000-0000-000081B00000}"/>
    <cellStyle name="Note 52_BSD2" xfId="45206" xr:uid="{00000000-0005-0000-0000-000082B00000}"/>
    <cellStyle name="Note 53" xfId="45207" xr:uid="{00000000-0005-0000-0000-000083B00000}"/>
    <cellStyle name="Note 53 2" xfId="45208" xr:uid="{00000000-0005-0000-0000-000084B00000}"/>
    <cellStyle name="Note 53 2 2" xfId="45209" xr:uid="{00000000-0005-0000-0000-000085B00000}"/>
    <cellStyle name="Note 53 2 3" xfId="45210" xr:uid="{00000000-0005-0000-0000-000086B00000}"/>
    <cellStyle name="Note 53 2_BSD2" xfId="45211" xr:uid="{00000000-0005-0000-0000-000087B00000}"/>
    <cellStyle name="Note 53 3" xfId="45212" xr:uid="{00000000-0005-0000-0000-000088B00000}"/>
    <cellStyle name="Note 53 4" xfId="45213" xr:uid="{00000000-0005-0000-0000-000089B00000}"/>
    <cellStyle name="Note 53_BSD2" xfId="45214" xr:uid="{00000000-0005-0000-0000-00008AB00000}"/>
    <cellStyle name="Note 54" xfId="45215" xr:uid="{00000000-0005-0000-0000-00008BB00000}"/>
    <cellStyle name="Note 54 2" xfId="45216" xr:uid="{00000000-0005-0000-0000-00008CB00000}"/>
    <cellStyle name="Note 54 2 2" xfId="45217" xr:uid="{00000000-0005-0000-0000-00008DB00000}"/>
    <cellStyle name="Note 54 2 3" xfId="45218" xr:uid="{00000000-0005-0000-0000-00008EB00000}"/>
    <cellStyle name="Note 54 2_BSD2" xfId="45219" xr:uid="{00000000-0005-0000-0000-00008FB00000}"/>
    <cellStyle name="Note 54 3" xfId="45220" xr:uid="{00000000-0005-0000-0000-000090B00000}"/>
    <cellStyle name="Note 54 4" xfId="45221" xr:uid="{00000000-0005-0000-0000-000091B00000}"/>
    <cellStyle name="Note 54_BSD2" xfId="45222" xr:uid="{00000000-0005-0000-0000-000092B00000}"/>
    <cellStyle name="Note 55" xfId="45223" xr:uid="{00000000-0005-0000-0000-000093B00000}"/>
    <cellStyle name="Note 55 2" xfId="45224" xr:uid="{00000000-0005-0000-0000-000094B00000}"/>
    <cellStyle name="Note 55 2 2" xfId="45225" xr:uid="{00000000-0005-0000-0000-000095B00000}"/>
    <cellStyle name="Note 55 2 3" xfId="45226" xr:uid="{00000000-0005-0000-0000-000096B00000}"/>
    <cellStyle name="Note 55 2_BSD2" xfId="45227" xr:uid="{00000000-0005-0000-0000-000097B00000}"/>
    <cellStyle name="Note 55 3" xfId="45228" xr:uid="{00000000-0005-0000-0000-000098B00000}"/>
    <cellStyle name="Note 55 4" xfId="45229" xr:uid="{00000000-0005-0000-0000-000099B00000}"/>
    <cellStyle name="Note 55_BSD2" xfId="45230" xr:uid="{00000000-0005-0000-0000-00009AB00000}"/>
    <cellStyle name="Note 56" xfId="45231" xr:uid="{00000000-0005-0000-0000-00009BB00000}"/>
    <cellStyle name="Note 56 2" xfId="45232" xr:uid="{00000000-0005-0000-0000-00009CB00000}"/>
    <cellStyle name="Note 56 2 2" xfId="45233" xr:uid="{00000000-0005-0000-0000-00009DB00000}"/>
    <cellStyle name="Note 56 2 3" xfId="45234" xr:uid="{00000000-0005-0000-0000-00009EB00000}"/>
    <cellStyle name="Note 56 2_BSD2" xfId="45235" xr:uid="{00000000-0005-0000-0000-00009FB00000}"/>
    <cellStyle name="Note 56 3" xfId="45236" xr:uid="{00000000-0005-0000-0000-0000A0B00000}"/>
    <cellStyle name="Note 56 4" xfId="45237" xr:uid="{00000000-0005-0000-0000-0000A1B00000}"/>
    <cellStyle name="Note 56_BSD2" xfId="45238" xr:uid="{00000000-0005-0000-0000-0000A2B00000}"/>
    <cellStyle name="Note 57" xfId="45239" xr:uid="{00000000-0005-0000-0000-0000A3B00000}"/>
    <cellStyle name="Note 57 2" xfId="45240" xr:uid="{00000000-0005-0000-0000-0000A4B00000}"/>
    <cellStyle name="Note 57 2 2" xfId="45241" xr:uid="{00000000-0005-0000-0000-0000A5B00000}"/>
    <cellStyle name="Note 57 2 3" xfId="45242" xr:uid="{00000000-0005-0000-0000-0000A6B00000}"/>
    <cellStyle name="Note 57 2_BSD2" xfId="45243" xr:uid="{00000000-0005-0000-0000-0000A7B00000}"/>
    <cellStyle name="Note 57 3" xfId="45244" xr:uid="{00000000-0005-0000-0000-0000A8B00000}"/>
    <cellStyle name="Note 57 4" xfId="45245" xr:uid="{00000000-0005-0000-0000-0000A9B00000}"/>
    <cellStyle name="Note 57_BSD2" xfId="45246" xr:uid="{00000000-0005-0000-0000-0000AAB00000}"/>
    <cellStyle name="Note 58" xfId="45247" xr:uid="{00000000-0005-0000-0000-0000ABB00000}"/>
    <cellStyle name="Note 58 2" xfId="45248" xr:uid="{00000000-0005-0000-0000-0000ACB00000}"/>
    <cellStyle name="Note 58 2 2" xfId="45249" xr:uid="{00000000-0005-0000-0000-0000ADB00000}"/>
    <cellStyle name="Note 58 2 3" xfId="45250" xr:uid="{00000000-0005-0000-0000-0000AEB00000}"/>
    <cellStyle name="Note 58 2_BSD2" xfId="45251" xr:uid="{00000000-0005-0000-0000-0000AFB00000}"/>
    <cellStyle name="Note 58 3" xfId="45252" xr:uid="{00000000-0005-0000-0000-0000B0B00000}"/>
    <cellStyle name="Note 58 4" xfId="45253" xr:uid="{00000000-0005-0000-0000-0000B1B00000}"/>
    <cellStyle name="Note 58_BSD2" xfId="45254" xr:uid="{00000000-0005-0000-0000-0000B2B00000}"/>
    <cellStyle name="Note 59" xfId="45255" xr:uid="{00000000-0005-0000-0000-0000B3B00000}"/>
    <cellStyle name="Note 59 2" xfId="45256" xr:uid="{00000000-0005-0000-0000-0000B4B00000}"/>
    <cellStyle name="Note 59 2 2" xfId="45257" xr:uid="{00000000-0005-0000-0000-0000B5B00000}"/>
    <cellStyle name="Note 59 2 3" xfId="45258" xr:uid="{00000000-0005-0000-0000-0000B6B00000}"/>
    <cellStyle name="Note 59 2_BSD2" xfId="45259" xr:uid="{00000000-0005-0000-0000-0000B7B00000}"/>
    <cellStyle name="Note 59 3" xfId="45260" xr:uid="{00000000-0005-0000-0000-0000B8B00000}"/>
    <cellStyle name="Note 59 4" xfId="45261" xr:uid="{00000000-0005-0000-0000-0000B9B00000}"/>
    <cellStyle name="Note 59_BSD2" xfId="45262" xr:uid="{00000000-0005-0000-0000-0000BAB00000}"/>
    <cellStyle name="Note 6" xfId="45263" xr:uid="{00000000-0005-0000-0000-0000BBB00000}"/>
    <cellStyle name="Note 6 10" xfId="45264" xr:uid="{00000000-0005-0000-0000-0000BCB00000}"/>
    <cellStyle name="Note 6 11" xfId="45265" xr:uid="{00000000-0005-0000-0000-0000BDB00000}"/>
    <cellStyle name="Note 6 2" xfId="45266" xr:uid="{00000000-0005-0000-0000-0000BEB00000}"/>
    <cellStyle name="Note 6 2 2" xfId="45267" xr:uid="{00000000-0005-0000-0000-0000BFB00000}"/>
    <cellStyle name="Note 6 2 3" xfId="45268" xr:uid="{00000000-0005-0000-0000-0000C0B00000}"/>
    <cellStyle name="Note 6 2_BSD2" xfId="45269" xr:uid="{00000000-0005-0000-0000-0000C1B00000}"/>
    <cellStyle name="Note 6 3" xfId="45270" xr:uid="{00000000-0005-0000-0000-0000C2B00000}"/>
    <cellStyle name="Note 6 4" xfId="45271" xr:uid="{00000000-0005-0000-0000-0000C3B00000}"/>
    <cellStyle name="Note 6 5" xfId="45272" xr:uid="{00000000-0005-0000-0000-0000C4B00000}"/>
    <cellStyle name="Note 6 6" xfId="45273" xr:uid="{00000000-0005-0000-0000-0000C5B00000}"/>
    <cellStyle name="Note 6 7" xfId="45274" xr:uid="{00000000-0005-0000-0000-0000C6B00000}"/>
    <cellStyle name="Note 6 8" xfId="45275" xr:uid="{00000000-0005-0000-0000-0000C7B00000}"/>
    <cellStyle name="Note 6 9" xfId="45276" xr:uid="{00000000-0005-0000-0000-0000C8B00000}"/>
    <cellStyle name="Note 6_Annexure" xfId="45277" xr:uid="{00000000-0005-0000-0000-0000C9B00000}"/>
    <cellStyle name="Note 60" xfId="45278" xr:uid="{00000000-0005-0000-0000-0000CAB00000}"/>
    <cellStyle name="Note 60 2" xfId="45279" xr:uid="{00000000-0005-0000-0000-0000CBB00000}"/>
    <cellStyle name="Note 60 3" xfId="45280" xr:uid="{00000000-0005-0000-0000-0000CCB00000}"/>
    <cellStyle name="Note 60_BSD2" xfId="45281" xr:uid="{00000000-0005-0000-0000-0000CDB00000}"/>
    <cellStyle name="Note 61" xfId="45282" xr:uid="{00000000-0005-0000-0000-0000CEB00000}"/>
    <cellStyle name="Note 61 2" xfId="45283" xr:uid="{00000000-0005-0000-0000-0000CFB00000}"/>
    <cellStyle name="Note 61 3" xfId="45284" xr:uid="{00000000-0005-0000-0000-0000D0B00000}"/>
    <cellStyle name="Note 61_BSD2" xfId="45285" xr:uid="{00000000-0005-0000-0000-0000D1B00000}"/>
    <cellStyle name="Note 62" xfId="45286" xr:uid="{00000000-0005-0000-0000-0000D2B00000}"/>
    <cellStyle name="Note 62 2" xfId="45287" xr:uid="{00000000-0005-0000-0000-0000D3B00000}"/>
    <cellStyle name="Note 62 3" xfId="45288" xr:uid="{00000000-0005-0000-0000-0000D4B00000}"/>
    <cellStyle name="Note 62_BSD2" xfId="45289" xr:uid="{00000000-0005-0000-0000-0000D5B00000}"/>
    <cellStyle name="Note 63" xfId="45290" xr:uid="{00000000-0005-0000-0000-0000D6B00000}"/>
    <cellStyle name="Note 63 2" xfId="45291" xr:uid="{00000000-0005-0000-0000-0000D7B00000}"/>
    <cellStyle name="Note 63 3" xfId="45292" xr:uid="{00000000-0005-0000-0000-0000D8B00000}"/>
    <cellStyle name="Note 63_BSD2" xfId="45293" xr:uid="{00000000-0005-0000-0000-0000D9B00000}"/>
    <cellStyle name="Note 64" xfId="45294" xr:uid="{00000000-0005-0000-0000-0000DAB00000}"/>
    <cellStyle name="Note 64 2" xfId="45295" xr:uid="{00000000-0005-0000-0000-0000DBB00000}"/>
    <cellStyle name="Note 64 3" xfId="45296" xr:uid="{00000000-0005-0000-0000-0000DCB00000}"/>
    <cellStyle name="Note 64_BSD2" xfId="45297" xr:uid="{00000000-0005-0000-0000-0000DDB00000}"/>
    <cellStyle name="Note 65" xfId="45298" xr:uid="{00000000-0005-0000-0000-0000DEB00000}"/>
    <cellStyle name="Note 65 2" xfId="45299" xr:uid="{00000000-0005-0000-0000-0000DFB00000}"/>
    <cellStyle name="Note 65 3" xfId="45300" xr:uid="{00000000-0005-0000-0000-0000E0B00000}"/>
    <cellStyle name="Note 65_BSD2" xfId="45301" xr:uid="{00000000-0005-0000-0000-0000E1B00000}"/>
    <cellStyle name="Note 66" xfId="45302" xr:uid="{00000000-0005-0000-0000-0000E2B00000}"/>
    <cellStyle name="Note 66 2" xfId="45303" xr:uid="{00000000-0005-0000-0000-0000E3B00000}"/>
    <cellStyle name="Note 66 3" xfId="45304" xr:uid="{00000000-0005-0000-0000-0000E4B00000}"/>
    <cellStyle name="Note 66_BSD2" xfId="45305" xr:uid="{00000000-0005-0000-0000-0000E5B00000}"/>
    <cellStyle name="Note 67" xfId="45306" xr:uid="{00000000-0005-0000-0000-0000E6B00000}"/>
    <cellStyle name="Note 67 2" xfId="45307" xr:uid="{00000000-0005-0000-0000-0000E7B00000}"/>
    <cellStyle name="Note 67 3" xfId="45308" xr:uid="{00000000-0005-0000-0000-0000E8B00000}"/>
    <cellStyle name="Note 67_BSD2" xfId="45309" xr:uid="{00000000-0005-0000-0000-0000E9B00000}"/>
    <cellStyle name="Note 68" xfId="45310" xr:uid="{00000000-0005-0000-0000-0000EAB00000}"/>
    <cellStyle name="Note 68 2" xfId="45311" xr:uid="{00000000-0005-0000-0000-0000EBB00000}"/>
    <cellStyle name="Note 68 3" xfId="45312" xr:uid="{00000000-0005-0000-0000-0000ECB00000}"/>
    <cellStyle name="Note 68_BSD2" xfId="45313" xr:uid="{00000000-0005-0000-0000-0000EDB00000}"/>
    <cellStyle name="Note 69" xfId="45314" xr:uid="{00000000-0005-0000-0000-0000EEB00000}"/>
    <cellStyle name="Note 69 2" xfId="45315" xr:uid="{00000000-0005-0000-0000-0000EFB00000}"/>
    <cellStyle name="Note 69 3" xfId="45316" xr:uid="{00000000-0005-0000-0000-0000F0B00000}"/>
    <cellStyle name="Note 69_BSD2" xfId="45317" xr:uid="{00000000-0005-0000-0000-0000F1B00000}"/>
    <cellStyle name="Note 7" xfId="45318" xr:uid="{00000000-0005-0000-0000-0000F2B00000}"/>
    <cellStyle name="Note 7 10" xfId="45319" xr:uid="{00000000-0005-0000-0000-0000F3B00000}"/>
    <cellStyle name="Note 7 11" xfId="45320" xr:uid="{00000000-0005-0000-0000-0000F4B00000}"/>
    <cellStyle name="Note 7 2" xfId="45321" xr:uid="{00000000-0005-0000-0000-0000F5B00000}"/>
    <cellStyle name="Note 7 2 2" xfId="45322" xr:uid="{00000000-0005-0000-0000-0000F6B00000}"/>
    <cellStyle name="Note 7 2 3" xfId="45323" xr:uid="{00000000-0005-0000-0000-0000F7B00000}"/>
    <cellStyle name="Note 7 2_BSD2" xfId="45324" xr:uid="{00000000-0005-0000-0000-0000F8B00000}"/>
    <cellStyle name="Note 7 3" xfId="45325" xr:uid="{00000000-0005-0000-0000-0000F9B00000}"/>
    <cellStyle name="Note 7 4" xfId="45326" xr:uid="{00000000-0005-0000-0000-0000FAB00000}"/>
    <cellStyle name="Note 7 5" xfId="45327" xr:uid="{00000000-0005-0000-0000-0000FBB00000}"/>
    <cellStyle name="Note 7 6" xfId="45328" xr:uid="{00000000-0005-0000-0000-0000FCB00000}"/>
    <cellStyle name="Note 7 7" xfId="45329" xr:uid="{00000000-0005-0000-0000-0000FDB00000}"/>
    <cellStyle name="Note 7 8" xfId="45330" xr:uid="{00000000-0005-0000-0000-0000FEB00000}"/>
    <cellStyle name="Note 7 9" xfId="45331" xr:uid="{00000000-0005-0000-0000-0000FFB00000}"/>
    <cellStyle name="Note 7_Annexure" xfId="45332" xr:uid="{00000000-0005-0000-0000-000000B10000}"/>
    <cellStyle name="Note 70" xfId="45333" xr:uid="{00000000-0005-0000-0000-000001B10000}"/>
    <cellStyle name="Note 70 2" xfId="45334" xr:uid="{00000000-0005-0000-0000-000002B10000}"/>
    <cellStyle name="Note 70 3" xfId="45335" xr:uid="{00000000-0005-0000-0000-000003B10000}"/>
    <cellStyle name="Note 70_BSD2" xfId="45336" xr:uid="{00000000-0005-0000-0000-000004B10000}"/>
    <cellStyle name="Note 71" xfId="45337" xr:uid="{00000000-0005-0000-0000-000005B10000}"/>
    <cellStyle name="Note 71 2" xfId="45338" xr:uid="{00000000-0005-0000-0000-000006B10000}"/>
    <cellStyle name="Note 71 3" xfId="45339" xr:uid="{00000000-0005-0000-0000-000007B10000}"/>
    <cellStyle name="Note 71_BSD2" xfId="45340" xr:uid="{00000000-0005-0000-0000-000008B10000}"/>
    <cellStyle name="Note 72" xfId="45341" xr:uid="{00000000-0005-0000-0000-000009B10000}"/>
    <cellStyle name="Note 72 2" xfId="45342" xr:uid="{00000000-0005-0000-0000-00000AB10000}"/>
    <cellStyle name="Note 72 3" xfId="45343" xr:uid="{00000000-0005-0000-0000-00000BB10000}"/>
    <cellStyle name="Note 72_BSD2" xfId="45344" xr:uid="{00000000-0005-0000-0000-00000CB10000}"/>
    <cellStyle name="Note 73" xfId="45345" xr:uid="{00000000-0005-0000-0000-00000DB10000}"/>
    <cellStyle name="Note 73 2" xfId="45346" xr:uid="{00000000-0005-0000-0000-00000EB10000}"/>
    <cellStyle name="Note 73 3" xfId="45347" xr:uid="{00000000-0005-0000-0000-00000FB10000}"/>
    <cellStyle name="Note 73_BSD2" xfId="45348" xr:uid="{00000000-0005-0000-0000-000010B10000}"/>
    <cellStyle name="Note 74" xfId="45349" xr:uid="{00000000-0005-0000-0000-000011B10000}"/>
    <cellStyle name="Note 74 2" xfId="45350" xr:uid="{00000000-0005-0000-0000-000012B10000}"/>
    <cellStyle name="Note 74 3" xfId="45351" xr:uid="{00000000-0005-0000-0000-000013B10000}"/>
    <cellStyle name="Note 74_BSD2" xfId="45352" xr:uid="{00000000-0005-0000-0000-000014B10000}"/>
    <cellStyle name="Note 75" xfId="45353" xr:uid="{00000000-0005-0000-0000-000015B10000}"/>
    <cellStyle name="Note 75 2" xfId="45354" xr:uid="{00000000-0005-0000-0000-000016B10000}"/>
    <cellStyle name="Note 75 3" xfId="45355" xr:uid="{00000000-0005-0000-0000-000017B10000}"/>
    <cellStyle name="Note 75_BSD2" xfId="45356" xr:uid="{00000000-0005-0000-0000-000018B10000}"/>
    <cellStyle name="Note 76" xfId="45357" xr:uid="{00000000-0005-0000-0000-000019B10000}"/>
    <cellStyle name="Note 76 2" xfId="45358" xr:uid="{00000000-0005-0000-0000-00001AB10000}"/>
    <cellStyle name="Note 76 3" xfId="45359" xr:uid="{00000000-0005-0000-0000-00001BB10000}"/>
    <cellStyle name="Note 76_BSD2" xfId="45360" xr:uid="{00000000-0005-0000-0000-00001CB10000}"/>
    <cellStyle name="Note 77" xfId="45361" xr:uid="{00000000-0005-0000-0000-00001DB10000}"/>
    <cellStyle name="Note 77 2" xfId="45362" xr:uid="{00000000-0005-0000-0000-00001EB10000}"/>
    <cellStyle name="Note 77 3" xfId="45363" xr:uid="{00000000-0005-0000-0000-00001FB10000}"/>
    <cellStyle name="Note 77_BSD2" xfId="45364" xr:uid="{00000000-0005-0000-0000-000020B10000}"/>
    <cellStyle name="Note 78" xfId="45365" xr:uid="{00000000-0005-0000-0000-000021B10000}"/>
    <cellStyle name="Note 78 2" xfId="45366" xr:uid="{00000000-0005-0000-0000-000022B10000}"/>
    <cellStyle name="Note 78 3" xfId="45367" xr:uid="{00000000-0005-0000-0000-000023B10000}"/>
    <cellStyle name="Note 78_BSD2" xfId="45368" xr:uid="{00000000-0005-0000-0000-000024B10000}"/>
    <cellStyle name="Note 79" xfId="45369" xr:uid="{00000000-0005-0000-0000-000025B10000}"/>
    <cellStyle name="Note 79 2" xfId="45370" xr:uid="{00000000-0005-0000-0000-000026B10000}"/>
    <cellStyle name="Note 79 3" xfId="45371" xr:uid="{00000000-0005-0000-0000-000027B10000}"/>
    <cellStyle name="Note 79_BSD2" xfId="45372" xr:uid="{00000000-0005-0000-0000-000028B10000}"/>
    <cellStyle name="Note 8" xfId="45373" xr:uid="{00000000-0005-0000-0000-000029B10000}"/>
    <cellStyle name="Note 8 2" xfId="45374" xr:uid="{00000000-0005-0000-0000-00002AB10000}"/>
    <cellStyle name="Note 8 2 2" xfId="45375" xr:uid="{00000000-0005-0000-0000-00002BB10000}"/>
    <cellStyle name="Note 8 2 3" xfId="45376" xr:uid="{00000000-0005-0000-0000-00002CB10000}"/>
    <cellStyle name="Note 8 2_BSD2" xfId="45377" xr:uid="{00000000-0005-0000-0000-00002DB10000}"/>
    <cellStyle name="Note 8 3" xfId="45378" xr:uid="{00000000-0005-0000-0000-00002EB10000}"/>
    <cellStyle name="Note 8 4" xfId="45379" xr:uid="{00000000-0005-0000-0000-00002FB10000}"/>
    <cellStyle name="Note 8_BSD2" xfId="45380" xr:uid="{00000000-0005-0000-0000-000030B10000}"/>
    <cellStyle name="Note 80" xfId="45381" xr:uid="{00000000-0005-0000-0000-000031B10000}"/>
    <cellStyle name="Note 80 2" xfId="45382" xr:uid="{00000000-0005-0000-0000-000032B10000}"/>
    <cellStyle name="Note 80 3" xfId="45383" xr:uid="{00000000-0005-0000-0000-000033B10000}"/>
    <cellStyle name="Note 80_BSD2" xfId="45384" xr:uid="{00000000-0005-0000-0000-000034B10000}"/>
    <cellStyle name="Note 81" xfId="45385" xr:uid="{00000000-0005-0000-0000-000035B10000}"/>
    <cellStyle name="Note 81 2" xfId="45386" xr:uid="{00000000-0005-0000-0000-000036B10000}"/>
    <cellStyle name="Note 81 3" xfId="45387" xr:uid="{00000000-0005-0000-0000-000037B10000}"/>
    <cellStyle name="Note 81_BSD2" xfId="45388" xr:uid="{00000000-0005-0000-0000-000038B10000}"/>
    <cellStyle name="Note 82" xfId="45389" xr:uid="{00000000-0005-0000-0000-000039B10000}"/>
    <cellStyle name="Note 82 2" xfId="45390" xr:uid="{00000000-0005-0000-0000-00003AB10000}"/>
    <cellStyle name="Note 82 3" xfId="45391" xr:uid="{00000000-0005-0000-0000-00003BB10000}"/>
    <cellStyle name="Note 82_BSD2" xfId="45392" xr:uid="{00000000-0005-0000-0000-00003CB10000}"/>
    <cellStyle name="Note 83" xfId="45393" xr:uid="{00000000-0005-0000-0000-00003DB10000}"/>
    <cellStyle name="Note 83 2" xfId="45394" xr:uid="{00000000-0005-0000-0000-00003EB10000}"/>
    <cellStyle name="Note 83 3" xfId="45395" xr:uid="{00000000-0005-0000-0000-00003FB10000}"/>
    <cellStyle name="Note 83_BSD2" xfId="45396" xr:uid="{00000000-0005-0000-0000-000040B10000}"/>
    <cellStyle name="Note 84" xfId="45397" xr:uid="{00000000-0005-0000-0000-000041B10000}"/>
    <cellStyle name="Note 85" xfId="45398" xr:uid="{00000000-0005-0000-0000-000042B10000}"/>
    <cellStyle name="Note 86" xfId="45399" xr:uid="{00000000-0005-0000-0000-000043B10000}"/>
    <cellStyle name="Note 87" xfId="45400" xr:uid="{00000000-0005-0000-0000-000044B10000}"/>
    <cellStyle name="Note 88" xfId="45401" xr:uid="{00000000-0005-0000-0000-000045B10000}"/>
    <cellStyle name="Note 89" xfId="45402" xr:uid="{00000000-0005-0000-0000-000046B10000}"/>
    <cellStyle name="Note 9" xfId="45403" xr:uid="{00000000-0005-0000-0000-000047B10000}"/>
    <cellStyle name="Note 9 2" xfId="45404" xr:uid="{00000000-0005-0000-0000-000048B10000}"/>
    <cellStyle name="Note 9 2 2" xfId="45405" xr:uid="{00000000-0005-0000-0000-000049B10000}"/>
    <cellStyle name="Note 9 2 3" xfId="45406" xr:uid="{00000000-0005-0000-0000-00004AB10000}"/>
    <cellStyle name="Note 9 2_BSD2" xfId="45407" xr:uid="{00000000-0005-0000-0000-00004BB10000}"/>
    <cellStyle name="Note 9 3" xfId="45408" xr:uid="{00000000-0005-0000-0000-00004CB10000}"/>
    <cellStyle name="Note 9 4" xfId="45409" xr:uid="{00000000-0005-0000-0000-00004DB10000}"/>
    <cellStyle name="Note 9_BSD2" xfId="45410" xr:uid="{00000000-0005-0000-0000-00004EB10000}"/>
    <cellStyle name="Note 90" xfId="45411" xr:uid="{00000000-0005-0000-0000-00004FB10000}"/>
    <cellStyle name="Note 91" xfId="45412" xr:uid="{00000000-0005-0000-0000-000050B10000}"/>
    <cellStyle name="Note 92" xfId="45413" xr:uid="{00000000-0005-0000-0000-000051B10000}"/>
    <cellStyle name="Note 93" xfId="45414" xr:uid="{00000000-0005-0000-0000-000052B10000}"/>
    <cellStyle name="Note 94" xfId="45415" xr:uid="{00000000-0005-0000-0000-000053B10000}"/>
    <cellStyle name="Note 95" xfId="45416" xr:uid="{00000000-0005-0000-0000-000054B10000}"/>
    <cellStyle name="Note 96" xfId="45417" xr:uid="{00000000-0005-0000-0000-000055B10000}"/>
    <cellStyle name="Note 97" xfId="45418" xr:uid="{00000000-0005-0000-0000-000056B10000}"/>
    <cellStyle name="Note 98" xfId="45419" xr:uid="{00000000-0005-0000-0000-000057B10000}"/>
    <cellStyle name="Note 99" xfId="45420" xr:uid="{00000000-0005-0000-0000-000058B10000}"/>
    <cellStyle name="Note 9pt" xfId="45421" xr:uid="{00000000-0005-0000-0000-000059B10000}"/>
    <cellStyle name="Note 9pt 2" xfId="45422" xr:uid="{00000000-0005-0000-0000-00005AB10000}"/>
    <cellStyle name="Note 9pt 3" xfId="45423" xr:uid="{00000000-0005-0000-0000-00005BB10000}"/>
    <cellStyle name="Notes" xfId="45424" xr:uid="{00000000-0005-0000-0000-00005CB10000}"/>
    <cellStyle name="Notes 2" xfId="45425" xr:uid="{00000000-0005-0000-0000-00005DB10000}"/>
    <cellStyle name="Notes 2 2" xfId="45426" xr:uid="{00000000-0005-0000-0000-00005EB10000}"/>
    <cellStyle name="Notes 2 2 2" xfId="45427" xr:uid="{00000000-0005-0000-0000-00005FB10000}"/>
    <cellStyle name="Notes 2 2 3" xfId="45428" xr:uid="{00000000-0005-0000-0000-000060B10000}"/>
    <cellStyle name="Notes 2 2 4" xfId="45429" xr:uid="{00000000-0005-0000-0000-000061B10000}"/>
    <cellStyle name="Notes 2 3" xfId="45430" xr:uid="{00000000-0005-0000-0000-000062B10000}"/>
    <cellStyle name="Notes 2 4" xfId="45431" xr:uid="{00000000-0005-0000-0000-000063B10000}"/>
    <cellStyle name="Notes 2 5" xfId="45432" xr:uid="{00000000-0005-0000-0000-000064B10000}"/>
    <cellStyle name="notes 3" xfId="45433" xr:uid="{00000000-0005-0000-0000-000065B10000}"/>
    <cellStyle name="Notes 3 2" xfId="45434" xr:uid="{00000000-0005-0000-0000-000066B10000}"/>
    <cellStyle name="Notes 3 3" xfId="45435" xr:uid="{00000000-0005-0000-0000-000067B10000}"/>
    <cellStyle name="Notes 3 4" xfId="45436" xr:uid="{00000000-0005-0000-0000-000068B10000}"/>
    <cellStyle name="notes 4" xfId="45437" xr:uid="{00000000-0005-0000-0000-000069B10000}"/>
    <cellStyle name="Notes 4 2" xfId="45438" xr:uid="{00000000-0005-0000-0000-00006AB10000}"/>
    <cellStyle name="Notes 4 3" xfId="45439" xr:uid="{00000000-0005-0000-0000-00006BB10000}"/>
    <cellStyle name="Notes 4 4" xfId="45440" xr:uid="{00000000-0005-0000-0000-00006CB10000}"/>
    <cellStyle name="notes 5" xfId="45441" xr:uid="{00000000-0005-0000-0000-00006DB10000}"/>
    <cellStyle name="Notes 5 2" xfId="45442" xr:uid="{00000000-0005-0000-0000-00006EB10000}"/>
    <cellStyle name="notes 6" xfId="45443" xr:uid="{00000000-0005-0000-0000-00006FB10000}"/>
    <cellStyle name="notes 7" xfId="45444" xr:uid="{00000000-0005-0000-0000-000070B10000}"/>
    <cellStyle name="Notes 8" xfId="45445" xr:uid="{00000000-0005-0000-0000-000071B10000}"/>
    <cellStyle name="Notiz" xfId="45446" xr:uid="{00000000-0005-0000-0000-000072B10000}"/>
    <cellStyle name="Nøytral" xfId="45447" xr:uid="{00000000-0005-0000-0000-000073B10000}"/>
    <cellStyle name="Number" xfId="45448" xr:uid="{00000000-0005-0000-0000-000074B10000}"/>
    <cellStyle name="Number 2" xfId="45449" xr:uid="{00000000-0005-0000-0000-000075B10000}"/>
    <cellStyle name="NumberFormat" xfId="45450" xr:uid="{00000000-0005-0000-0000-000076B10000}"/>
    <cellStyle name="numbers" xfId="45451" xr:uid="{00000000-0005-0000-0000-000077B10000}"/>
    <cellStyle name="Numbers(2)" xfId="45452" xr:uid="{00000000-0005-0000-0000-000078B10000}"/>
    <cellStyle name="Obično_ENG.30.04.2004" xfId="45453" xr:uid="{00000000-0005-0000-0000-000079B10000}"/>
    <cellStyle name="Obliczenia" xfId="45454" xr:uid="{00000000-0005-0000-0000-00007AB10000}"/>
    <cellStyle name="Œ…‹æØ‚è [0.00]_!!!GO" xfId="45455" xr:uid="{00000000-0005-0000-0000-00007BB10000}"/>
    <cellStyle name="Œ…‹æØ‚è_!!!GO" xfId="45456" xr:uid="{00000000-0005-0000-0000-00007CB10000}"/>
    <cellStyle name="Ôèíàíñîâûé [0]_laroux" xfId="45457" xr:uid="{00000000-0005-0000-0000-00007DB10000}"/>
    <cellStyle name="Ôèíàíñîâûé_laroux" xfId="45458" xr:uid="{00000000-0005-0000-0000-00007EB10000}"/>
    <cellStyle name="Of which" xfId="45459" xr:uid="{00000000-0005-0000-0000-00007FB10000}"/>
    <cellStyle name="Of which 2" xfId="45460" xr:uid="{00000000-0005-0000-0000-000080B10000}"/>
    <cellStyle name="Of which 3" xfId="45461" xr:uid="{00000000-0005-0000-0000-000081B10000}"/>
    <cellStyle name="ohneP" xfId="45462" xr:uid="{00000000-0005-0000-0000-000082B10000}"/>
    <cellStyle name="Onedec" xfId="45463" xr:uid="{00000000-0005-0000-0000-000083B10000}"/>
    <cellStyle name="Option" xfId="45464" xr:uid="{00000000-0005-0000-0000-000084B10000}"/>
    <cellStyle name="OptionHeading" xfId="45465" xr:uid="{00000000-0005-0000-0000-000085B10000}"/>
    <cellStyle name="Összesen" xfId="45466" xr:uid="{00000000-0005-0000-0000-000086B10000}"/>
    <cellStyle name="Output" xfId="10" builtinId="21" customBuiltin="1"/>
    <cellStyle name="Output 1" xfId="45467" xr:uid="{00000000-0005-0000-0000-000088B10000}"/>
    <cellStyle name="Output 10" xfId="45468" xr:uid="{00000000-0005-0000-0000-000089B10000}"/>
    <cellStyle name="Output 10 10" xfId="45469" xr:uid="{00000000-0005-0000-0000-00008AB10000}"/>
    <cellStyle name="Output 10 11" xfId="45470" xr:uid="{00000000-0005-0000-0000-00008BB10000}"/>
    <cellStyle name="Output 10 12" xfId="45471" xr:uid="{00000000-0005-0000-0000-00008CB10000}"/>
    <cellStyle name="Output 10 2" xfId="45472" xr:uid="{00000000-0005-0000-0000-00008DB10000}"/>
    <cellStyle name="Output 10 2 2" xfId="45473" xr:uid="{00000000-0005-0000-0000-00008EB10000}"/>
    <cellStyle name="Output 10 2 3" xfId="45474" xr:uid="{00000000-0005-0000-0000-00008FB10000}"/>
    <cellStyle name="Output 10 2_BSD2" xfId="45475" xr:uid="{00000000-0005-0000-0000-000090B10000}"/>
    <cellStyle name="Output 10 3" xfId="45476" xr:uid="{00000000-0005-0000-0000-000091B10000}"/>
    <cellStyle name="Output 10 4" xfId="45477" xr:uid="{00000000-0005-0000-0000-000092B10000}"/>
    <cellStyle name="Output 10 5" xfId="45478" xr:uid="{00000000-0005-0000-0000-000093B10000}"/>
    <cellStyle name="Output 10 6" xfId="45479" xr:uid="{00000000-0005-0000-0000-000094B10000}"/>
    <cellStyle name="Output 10 7" xfId="45480" xr:uid="{00000000-0005-0000-0000-000095B10000}"/>
    <cellStyle name="Output 10 8" xfId="45481" xr:uid="{00000000-0005-0000-0000-000096B10000}"/>
    <cellStyle name="Output 10 9" xfId="45482" xr:uid="{00000000-0005-0000-0000-000097B10000}"/>
    <cellStyle name="Output 10_BSD2" xfId="45483" xr:uid="{00000000-0005-0000-0000-000098B10000}"/>
    <cellStyle name="Output 11" xfId="45484" xr:uid="{00000000-0005-0000-0000-000099B10000}"/>
    <cellStyle name="Output 11 10" xfId="45485" xr:uid="{00000000-0005-0000-0000-00009AB10000}"/>
    <cellStyle name="Output 11 11" xfId="45486" xr:uid="{00000000-0005-0000-0000-00009BB10000}"/>
    <cellStyle name="Output 11 12" xfId="45487" xr:uid="{00000000-0005-0000-0000-00009CB10000}"/>
    <cellStyle name="Output 11 2" xfId="45488" xr:uid="{00000000-0005-0000-0000-00009DB10000}"/>
    <cellStyle name="Output 11 2 2" xfId="45489" xr:uid="{00000000-0005-0000-0000-00009EB10000}"/>
    <cellStyle name="Output 11 2 3" xfId="45490" xr:uid="{00000000-0005-0000-0000-00009FB10000}"/>
    <cellStyle name="Output 11 2_BSD2" xfId="45491" xr:uid="{00000000-0005-0000-0000-0000A0B10000}"/>
    <cellStyle name="Output 11 3" xfId="45492" xr:uid="{00000000-0005-0000-0000-0000A1B10000}"/>
    <cellStyle name="Output 11 4" xfId="45493" xr:uid="{00000000-0005-0000-0000-0000A2B10000}"/>
    <cellStyle name="Output 11 5" xfId="45494" xr:uid="{00000000-0005-0000-0000-0000A3B10000}"/>
    <cellStyle name="Output 11 6" xfId="45495" xr:uid="{00000000-0005-0000-0000-0000A4B10000}"/>
    <cellStyle name="Output 11 7" xfId="45496" xr:uid="{00000000-0005-0000-0000-0000A5B10000}"/>
    <cellStyle name="Output 11 8" xfId="45497" xr:uid="{00000000-0005-0000-0000-0000A6B10000}"/>
    <cellStyle name="Output 11 9" xfId="45498" xr:uid="{00000000-0005-0000-0000-0000A7B10000}"/>
    <cellStyle name="Output 11_BSD2" xfId="45499" xr:uid="{00000000-0005-0000-0000-0000A8B10000}"/>
    <cellStyle name="Output 12" xfId="45500" xr:uid="{00000000-0005-0000-0000-0000A9B10000}"/>
    <cellStyle name="Output 12 10" xfId="45501" xr:uid="{00000000-0005-0000-0000-0000AAB10000}"/>
    <cellStyle name="Output 12 2" xfId="45502" xr:uid="{00000000-0005-0000-0000-0000ABB10000}"/>
    <cellStyle name="Output 12 2 10" xfId="45503" xr:uid="{00000000-0005-0000-0000-0000ACB10000}"/>
    <cellStyle name="Output 12 2 2" xfId="45504" xr:uid="{00000000-0005-0000-0000-0000ADB10000}"/>
    <cellStyle name="Output 12 2 2 2" xfId="45505" xr:uid="{00000000-0005-0000-0000-0000AEB10000}"/>
    <cellStyle name="Output 12 2 2 3" xfId="45506" xr:uid="{00000000-0005-0000-0000-0000AFB10000}"/>
    <cellStyle name="Output 12 2 2 4" xfId="45507" xr:uid="{00000000-0005-0000-0000-0000B0B10000}"/>
    <cellStyle name="Output 12 2 2 5" xfId="45508" xr:uid="{00000000-0005-0000-0000-0000B1B10000}"/>
    <cellStyle name="Output 12 2 3" xfId="45509" xr:uid="{00000000-0005-0000-0000-0000B2B10000}"/>
    <cellStyle name="Output 12 2 4" xfId="45510" xr:uid="{00000000-0005-0000-0000-0000B3B10000}"/>
    <cellStyle name="Output 12 2 5" xfId="45511" xr:uid="{00000000-0005-0000-0000-0000B4B10000}"/>
    <cellStyle name="Output 12 2 6" xfId="45512" xr:uid="{00000000-0005-0000-0000-0000B5B10000}"/>
    <cellStyle name="Output 12 2 7" xfId="45513" xr:uid="{00000000-0005-0000-0000-0000B6B10000}"/>
    <cellStyle name="Output 12 2 8" xfId="45514" xr:uid="{00000000-0005-0000-0000-0000B7B10000}"/>
    <cellStyle name="Output 12 2 9" xfId="45515" xr:uid="{00000000-0005-0000-0000-0000B8B10000}"/>
    <cellStyle name="Output 12 2_BSD2" xfId="45516" xr:uid="{00000000-0005-0000-0000-0000B9B10000}"/>
    <cellStyle name="Output 12 3" xfId="45517" xr:uid="{00000000-0005-0000-0000-0000BAB10000}"/>
    <cellStyle name="Output 12 4" xfId="45518" xr:uid="{00000000-0005-0000-0000-0000BBB10000}"/>
    <cellStyle name="Output 12 5" xfId="45519" xr:uid="{00000000-0005-0000-0000-0000BCB10000}"/>
    <cellStyle name="Output 12 6" xfId="45520" xr:uid="{00000000-0005-0000-0000-0000BDB10000}"/>
    <cellStyle name="Output 12 7" xfId="45521" xr:uid="{00000000-0005-0000-0000-0000BEB10000}"/>
    <cellStyle name="Output 12 8" xfId="45522" xr:uid="{00000000-0005-0000-0000-0000BFB10000}"/>
    <cellStyle name="Output 12 9" xfId="45523" xr:uid="{00000000-0005-0000-0000-0000C0B10000}"/>
    <cellStyle name="Output 12_BSD2" xfId="45524" xr:uid="{00000000-0005-0000-0000-0000C1B10000}"/>
    <cellStyle name="Output 13" xfId="45525" xr:uid="{00000000-0005-0000-0000-0000C2B10000}"/>
    <cellStyle name="Output 13 10" xfId="45526" xr:uid="{00000000-0005-0000-0000-0000C3B10000}"/>
    <cellStyle name="Output 13 2" xfId="45527" xr:uid="{00000000-0005-0000-0000-0000C4B10000}"/>
    <cellStyle name="Output 13 2 2" xfId="45528" xr:uid="{00000000-0005-0000-0000-0000C5B10000}"/>
    <cellStyle name="Output 13 2 3" xfId="45529" xr:uid="{00000000-0005-0000-0000-0000C6B10000}"/>
    <cellStyle name="Output 13 2_BSD2" xfId="45530" xr:uid="{00000000-0005-0000-0000-0000C7B10000}"/>
    <cellStyle name="Output 13 3" xfId="45531" xr:uid="{00000000-0005-0000-0000-0000C8B10000}"/>
    <cellStyle name="Output 13 4" xfId="45532" xr:uid="{00000000-0005-0000-0000-0000C9B10000}"/>
    <cellStyle name="Output 13 5" xfId="45533" xr:uid="{00000000-0005-0000-0000-0000CAB10000}"/>
    <cellStyle name="Output 13 6" xfId="45534" xr:uid="{00000000-0005-0000-0000-0000CBB10000}"/>
    <cellStyle name="Output 13 7" xfId="45535" xr:uid="{00000000-0005-0000-0000-0000CCB10000}"/>
    <cellStyle name="Output 13 8" xfId="45536" xr:uid="{00000000-0005-0000-0000-0000CDB10000}"/>
    <cellStyle name="Output 13 9" xfId="45537" xr:uid="{00000000-0005-0000-0000-0000CEB10000}"/>
    <cellStyle name="Output 13_BSD2" xfId="45538" xr:uid="{00000000-0005-0000-0000-0000CFB10000}"/>
    <cellStyle name="Output 14" xfId="45539" xr:uid="{00000000-0005-0000-0000-0000D0B10000}"/>
    <cellStyle name="Output 14 2" xfId="45540" xr:uid="{00000000-0005-0000-0000-0000D1B10000}"/>
    <cellStyle name="Output 14 2 2" xfId="45541" xr:uid="{00000000-0005-0000-0000-0000D2B10000}"/>
    <cellStyle name="Output 14 2 3" xfId="45542" xr:uid="{00000000-0005-0000-0000-0000D3B10000}"/>
    <cellStyle name="Output 14 2_BSD2" xfId="45543" xr:uid="{00000000-0005-0000-0000-0000D4B10000}"/>
    <cellStyle name="Output 14 3" xfId="45544" xr:uid="{00000000-0005-0000-0000-0000D5B10000}"/>
    <cellStyle name="Output 14 4" xfId="45545" xr:uid="{00000000-0005-0000-0000-0000D6B10000}"/>
    <cellStyle name="Output 14 5" xfId="45546" xr:uid="{00000000-0005-0000-0000-0000D7B10000}"/>
    <cellStyle name="Output 14_BSD2" xfId="45547" xr:uid="{00000000-0005-0000-0000-0000D8B10000}"/>
    <cellStyle name="Output 15" xfId="45548" xr:uid="{00000000-0005-0000-0000-0000D9B10000}"/>
    <cellStyle name="Output 15 2" xfId="45549" xr:uid="{00000000-0005-0000-0000-0000DAB10000}"/>
    <cellStyle name="Output 15 2 2" xfId="45550" xr:uid="{00000000-0005-0000-0000-0000DBB10000}"/>
    <cellStyle name="Output 15 2 3" xfId="45551" xr:uid="{00000000-0005-0000-0000-0000DCB10000}"/>
    <cellStyle name="Output 15 2_BSD2" xfId="45552" xr:uid="{00000000-0005-0000-0000-0000DDB10000}"/>
    <cellStyle name="Output 15 3" xfId="45553" xr:uid="{00000000-0005-0000-0000-0000DEB10000}"/>
    <cellStyle name="Output 15 4" xfId="45554" xr:uid="{00000000-0005-0000-0000-0000DFB10000}"/>
    <cellStyle name="Output 15 5" xfId="45555" xr:uid="{00000000-0005-0000-0000-0000E0B10000}"/>
    <cellStyle name="Output 15_BSD2" xfId="45556" xr:uid="{00000000-0005-0000-0000-0000E1B10000}"/>
    <cellStyle name="Output 16" xfId="45557" xr:uid="{00000000-0005-0000-0000-0000E2B10000}"/>
    <cellStyle name="Output 16 2" xfId="45558" xr:uid="{00000000-0005-0000-0000-0000E3B10000}"/>
    <cellStyle name="Output 16 2 2" xfId="45559" xr:uid="{00000000-0005-0000-0000-0000E4B10000}"/>
    <cellStyle name="Output 16 2 3" xfId="45560" xr:uid="{00000000-0005-0000-0000-0000E5B10000}"/>
    <cellStyle name="Output 16 2_BSD2" xfId="45561" xr:uid="{00000000-0005-0000-0000-0000E6B10000}"/>
    <cellStyle name="Output 16 3" xfId="45562" xr:uid="{00000000-0005-0000-0000-0000E7B10000}"/>
    <cellStyle name="Output 16 4" xfId="45563" xr:uid="{00000000-0005-0000-0000-0000E8B10000}"/>
    <cellStyle name="Output 16 5" xfId="45564" xr:uid="{00000000-0005-0000-0000-0000E9B10000}"/>
    <cellStyle name="Output 16_BSD2" xfId="45565" xr:uid="{00000000-0005-0000-0000-0000EAB10000}"/>
    <cellStyle name="Output 17" xfId="45566" xr:uid="{00000000-0005-0000-0000-0000EBB10000}"/>
    <cellStyle name="Output 17 2" xfId="45567" xr:uid="{00000000-0005-0000-0000-0000ECB10000}"/>
    <cellStyle name="Output 17 2 2" xfId="45568" xr:uid="{00000000-0005-0000-0000-0000EDB10000}"/>
    <cellStyle name="Output 17 2 3" xfId="45569" xr:uid="{00000000-0005-0000-0000-0000EEB10000}"/>
    <cellStyle name="Output 17 2_BSD2" xfId="45570" xr:uid="{00000000-0005-0000-0000-0000EFB10000}"/>
    <cellStyle name="Output 17 3" xfId="45571" xr:uid="{00000000-0005-0000-0000-0000F0B10000}"/>
    <cellStyle name="Output 17 4" xfId="45572" xr:uid="{00000000-0005-0000-0000-0000F1B10000}"/>
    <cellStyle name="Output 17 5" xfId="45573" xr:uid="{00000000-0005-0000-0000-0000F2B10000}"/>
    <cellStyle name="Output 17_BSD2" xfId="45574" xr:uid="{00000000-0005-0000-0000-0000F3B10000}"/>
    <cellStyle name="Output 18" xfId="45575" xr:uid="{00000000-0005-0000-0000-0000F4B10000}"/>
    <cellStyle name="Output 18 2" xfId="45576" xr:uid="{00000000-0005-0000-0000-0000F5B10000}"/>
    <cellStyle name="Output 18 2 2" xfId="45577" xr:uid="{00000000-0005-0000-0000-0000F6B10000}"/>
    <cellStyle name="Output 18 2 3" xfId="45578" xr:uid="{00000000-0005-0000-0000-0000F7B10000}"/>
    <cellStyle name="Output 18 2_BSD2" xfId="45579" xr:uid="{00000000-0005-0000-0000-0000F8B10000}"/>
    <cellStyle name="Output 18 3" xfId="45580" xr:uid="{00000000-0005-0000-0000-0000F9B10000}"/>
    <cellStyle name="Output 18 4" xfId="45581" xr:uid="{00000000-0005-0000-0000-0000FAB10000}"/>
    <cellStyle name="Output 18 5" xfId="45582" xr:uid="{00000000-0005-0000-0000-0000FBB10000}"/>
    <cellStyle name="Output 18_BSD2" xfId="45583" xr:uid="{00000000-0005-0000-0000-0000FCB10000}"/>
    <cellStyle name="Output 19" xfId="45584" xr:uid="{00000000-0005-0000-0000-0000FDB10000}"/>
    <cellStyle name="Output 19 2" xfId="45585" xr:uid="{00000000-0005-0000-0000-0000FEB10000}"/>
    <cellStyle name="Output 19 2 2" xfId="45586" xr:uid="{00000000-0005-0000-0000-0000FFB10000}"/>
    <cellStyle name="Output 19 2 3" xfId="45587" xr:uid="{00000000-0005-0000-0000-000000B20000}"/>
    <cellStyle name="Output 19 2_BSD2" xfId="45588" xr:uid="{00000000-0005-0000-0000-000001B20000}"/>
    <cellStyle name="Output 19 3" xfId="45589" xr:uid="{00000000-0005-0000-0000-000002B20000}"/>
    <cellStyle name="Output 19 4" xfId="45590" xr:uid="{00000000-0005-0000-0000-000003B20000}"/>
    <cellStyle name="Output 19 5" xfId="45591" xr:uid="{00000000-0005-0000-0000-000004B20000}"/>
    <cellStyle name="Output 19_BSD2" xfId="45592" xr:uid="{00000000-0005-0000-0000-000005B20000}"/>
    <cellStyle name="Output 2" xfId="953" xr:uid="{00000000-0005-0000-0000-000006B20000}"/>
    <cellStyle name="Output 2 10" xfId="45593" xr:uid="{00000000-0005-0000-0000-000007B20000}"/>
    <cellStyle name="Output 2 11" xfId="45594" xr:uid="{00000000-0005-0000-0000-000008B20000}"/>
    <cellStyle name="Output 2 12" xfId="45595" xr:uid="{00000000-0005-0000-0000-000009B20000}"/>
    <cellStyle name="Output 2 12 2" xfId="45596" xr:uid="{00000000-0005-0000-0000-00000AB20000}"/>
    <cellStyle name="Output 2 13" xfId="45597" xr:uid="{00000000-0005-0000-0000-00000BB20000}"/>
    <cellStyle name="Output 2 14" xfId="45598" xr:uid="{00000000-0005-0000-0000-00000CB20000}"/>
    <cellStyle name="Output 2 2" xfId="45599" xr:uid="{00000000-0005-0000-0000-00000DB20000}"/>
    <cellStyle name="Output 2 2 10" xfId="45600" xr:uid="{00000000-0005-0000-0000-00000EB20000}"/>
    <cellStyle name="Output 2 2 11" xfId="45601" xr:uid="{00000000-0005-0000-0000-00000FB20000}"/>
    <cellStyle name="Output 2 2 11 2" xfId="45602" xr:uid="{00000000-0005-0000-0000-000010B20000}"/>
    <cellStyle name="Output 2 2 12" xfId="45603" xr:uid="{00000000-0005-0000-0000-000011B20000}"/>
    <cellStyle name="Output 2 2 2" xfId="45604" xr:uid="{00000000-0005-0000-0000-000012B20000}"/>
    <cellStyle name="Output 2 2 2 10" xfId="45605" xr:uid="{00000000-0005-0000-0000-000013B20000}"/>
    <cellStyle name="Output 2 2 2 2" xfId="45606" xr:uid="{00000000-0005-0000-0000-000014B20000}"/>
    <cellStyle name="Output 2 2 2 2 10" xfId="45607" xr:uid="{00000000-0005-0000-0000-000015B20000}"/>
    <cellStyle name="Output 2 2 2 2 2" xfId="45608" xr:uid="{00000000-0005-0000-0000-000016B20000}"/>
    <cellStyle name="Output 2 2 2 2 2 2" xfId="45609" xr:uid="{00000000-0005-0000-0000-000017B20000}"/>
    <cellStyle name="Output 2 2 2 2 2 2 2" xfId="45610" xr:uid="{00000000-0005-0000-0000-000018B20000}"/>
    <cellStyle name="Output 2 2 2 2 2 2 2 2" xfId="45611" xr:uid="{00000000-0005-0000-0000-000019B20000}"/>
    <cellStyle name="Output 2 2 2 2 2 2 2 2 2" xfId="45612" xr:uid="{00000000-0005-0000-0000-00001AB20000}"/>
    <cellStyle name="Output 2 2 2 2 2 2 3" xfId="45613" xr:uid="{00000000-0005-0000-0000-00001BB20000}"/>
    <cellStyle name="Output 2 2 2 2 2 3" xfId="45614" xr:uid="{00000000-0005-0000-0000-00001CB20000}"/>
    <cellStyle name="Output 2 2 2 2 2 4" xfId="45615" xr:uid="{00000000-0005-0000-0000-00001DB20000}"/>
    <cellStyle name="Output 2 2 2 2 2 4 2" xfId="45616" xr:uid="{00000000-0005-0000-0000-00001EB20000}"/>
    <cellStyle name="Output 2 2 2 2 2 5" xfId="45617" xr:uid="{00000000-0005-0000-0000-00001FB20000}"/>
    <cellStyle name="Output 2 2 2 2 3" xfId="45618" xr:uid="{00000000-0005-0000-0000-000020B20000}"/>
    <cellStyle name="Output 2 2 2 2 4" xfId="45619" xr:uid="{00000000-0005-0000-0000-000021B20000}"/>
    <cellStyle name="Output 2 2 2 2 5" xfId="45620" xr:uid="{00000000-0005-0000-0000-000022B20000}"/>
    <cellStyle name="Output 2 2 2 2 6" xfId="45621" xr:uid="{00000000-0005-0000-0000-000023B20000}"/>
    <cellStyle name="Output 2 2 2 2 7" xfId="45622" xr:uid="{00000000-0005-0000-0000-000024B20000}"/>
    <cellStyle name="Output 2 2 2 2 8" xfId="45623" xr:uid="{00000000-0005-0000-0000-000025B20000}"/>
    <cellStyle name="Output 2 2 2 2 9" xfId="45624" xr:uid="{00000000-0005-0000-0000-000026B20000}"/>
    <cellStyle name="Output 2 2 2 2 9 2" xfId="45625" xr:uid="{00000000-0005-0000-0000-000027B20000}"/>
    <cellStyle name="Output 2 2 2 3" xfId="45626" xr:uid="{00000000-0005-0000-0000-000028B20000}"/>
    <cellStyle name="Output 2 2 2 4" xfId="45627" xr:uid="{00000000-0005-0000-0000-000029B20000}"/>
    <cellStyle name="Output 2 2 2 5" xfId="45628" xr:uid="{00000000-0005-0000-0000-00002AB20000}"/>
    <cellStyle name="Output 2 2 2 6" xfId="45629" xr:uid="{00000000-0005-0000-0000-00002BB20000}"/>
    <cellStyle name="Output 2 2 2 7" xfId="45630" xr:uid="{00000000-0005-0000-0000-00002CB20000}"/>
    <cellStyle name="Output 2 2 2 8" xfId="45631" xr:uid="{00000000-0005-0000-0000-00002DB20000}"/>
    <cellStyle name="Output 2 2 2 9" xfId="45632" xr:uid="{00000000-0005-0000-0000-00002EB20000}"/>
    <cellStyle name="Output 2 2 2 9 2" xfId="45633" xr:uid="{00000000-0005-0000-0000-00002FB20000}"/>
    <cellStyle name="Output 2 2 3" xfId="45634" xr:uid="{00000000-0005-0000-0000-000030B20000}"/>
    <cellStyle name="Output 2 2 3 2" xfId="45635" xr:uid="{00000000-0005-0000-0000-000031B20000}"/>
    <cellStyle name="Output 2 2 3 3" xfId="45636" xr:uid="{00000000-0005-0000-0000-000032B20000}"/>
    <cellStyle name="Output 2 2 3 4" xfId="45637" xr:uid="{00000000-0005-0000-0000-000033B20000}"/>
    <cellStyle name="Output 2 2 4" xfId="45638" xr:uid="{00000000-0005-0000-0000-000034B20000}"/>
    <cellStyle name="Output 2 2 5" xfId="45639" xr:uid="{00000000-0005-0000-0000-000035B20000}"/>
    <cellStyle name="Output 2 2 6" xfId="45640" xr:uid="{00000000-0005-0000-0000-000036B20000}"/>
    <cellStyle name="Output 2 2 7" xfId="45641" xr:uid="{00000000-0005-0000-0000-000037B20000}"/>
    <cellStyle name="Output 2 2 8" xfId="45642" xr:uid="{00000000-0005-0000-0000-000038B20000}"/>
    <cellStyle name="Output 2 2 9" xfId="45643" xr:uid="{00000000-0005-0000-0000-000039B20000}"/>
    <cellStyle name="Output 2 2_BSD2" xfId="45644" xr:uid="{00000000-0005-0000-0000-00003AB20000}"/>
    <cellStyle name="Output 2 3" xfId="45645" xr:uid="{00000000-0005-0000-0000-00003BB20000}"/>
    <cellStyle name="Output 2 3 10" xfId="45646" xr:uid="{00000000-0005-0000-0000-00003CB20000}"/>
    <cellStyle name="Output 2 3 2" xfId="45647" xr:uid="{00000000-0005-0000-0000-00003DB20000}"/>
    <cellStyle name="Output 2 3 2 10" xfId="45648" xr:uid="{00000000-0005-0000-0000-00003EB20000}"/>
    <cellStyle name="Output 2 3 2 2" xfId="45649" xr:uid="{00000000-0005-0000-0000-00003FB20000}"/>
    <cellStyle name="Output 2 3 2 2 2" xfId="45650" xr:uid="{00000000-0005-0000-0000-000040B20000}"/>
    <cellStyle name="Output 2 3 2 2 3" xfId="45651" xr:uid="{00000000-0005-0000-0000-000041B20000}"/>
    <cellStyle name="Output 2 3 2 2 4" xfId="45652" xr:uid="{00000000-0005-0000-0000-000042B20000}"/>
    <cellStyle name="Output 2 3 2 2 5" xfId="45653" xr:uid="{00000000-0005-0000-0000-000043B20000}"/>
    <cellStyle name="Output 2 3 2 3" xfId="45654" xr:uid="{00000000-0005-0000-0000-000044B20000}"/>
    <cellStyle name="Output 2 3 2 4" xfId="45655" xr:uid="{00000000-0005-0000-0000-000045B20000}"/>
    <cellStyle name="Output 2 3 2 5" xfId="45656" xr:uid="{00000000-0005-0000-0000-000046B20000}"/>
    <cellStyle name="Output 2 3 2 6" xfId="45657" xr:uid="{00000000-0005-0000-0000-000047B20000}"/>
    <cellStyle name="Output 2 3 2 7" xfId="45658" xr:uid="{00000000-0005-0000-0000-000048B20000}"/>
    <cellStyle name="Output 2 3 2 8" xfId="45659" xr:uid="{00000000-0005-0000-0000-000049B20000}"/>
    <cellStyle name="Output 2 3 2 9" xfId="45660" xr:uid="{00000000-0005-0000-0000-00004AB20000}"/>
    <cellStyle name="Output 2 3 3" xfId="45661" xr:uid="{00000000-0005-0000-0000-00004BB20000}"/>
    <cellStyle name="Output 2 3 4" xfId="45662" xr:uid="{00000000-0005-0000-0000-00004CB20000}"/>
    <cellStyle name="Output 2 3 5" xfId="45663" xr:uid="{00000000-0005-0000-0000-00004DB20000}"/>
    <cellStyle name="Output 2 3 6" xfId="45664" xr:uid="{00000000-0005-0000-0000-00004EB20000}"/>
    <cellStyle name="Output 2 3 7" xfId="45665" xr:uid="{00000000-0005-0000-0000-00004FB20000}"/>
    <cellStyle name="Output 2 3 8" xfId="45666" xr:uid="{00000000-0005-0000-0000-000050B20000}"/>
    <cellStyle name="Output 2 3 9" xfId="45667" xr:uid="{00000000-0005-0000-0000-000051B20000}"/>
    <cellStyle name="Output 2 3_BSD2" xfId="45668" xr:uid="{00000000-0005-0000-0000-000052B20000}"/>
    <cellStyle name="Output 2 4" xfId="45669" xr:uid="{00000000-0005-0000-0000-000053B20000}"/>
    <cellStyle name="Output 2 4 2" xfId="45670" xr:uid="{00000000-0005-0000-0000-000054B20000}"/>
    <cellStyle name="Output 2 4 3" xfId="45671" xr:uid="{00000000-0005-0000-0000-000055B20000}"/>
    <cellStyle name="Output 2 4 4" xfId="45672" xr:uid="{00000000-0005-0000-0000-000056B20000}"/>
    <cellStyle name="Output 2 5" xfId="45673" xr:uid="{00000000-0005-0000-0000-000057B20000}"/>
    <cellStyle name="Output 2 5 2" xfId="45674" xr:uid="{00000000-0005-0000-0000-000058B20000}"/>
    <cellStyle name="Output 2 5 3" xfId="45675" xr:uid="{00000000-0005-0000-0000-000059B20000}"/>
    <cellStyle name="Output 2 5 4" xfId="45676" xr:uid="{00000000-0005-0000-0000-00005AB20000}"/>
    <cellStyle name="Output 2 6" xfId="45677" xr:uid="{00000000-0005-0000-0000-00005BB20000}"/>
    <cellStyle name="Output 2 7" xfId="45678" xr:uid="{00000000-0005-0000-0000-00005CB20000}"/>
    <cellStyle name="Output 2 8" xfId="45679" xr:uid="{00000000-0005-0000-0000-00005DB20000}"/>
    <cellStyle name="Output 2 9" xfId="45680" xr:uid="{00000000-0005-0000-0000-00005EB20000}"/>
    <cellStyle name="Output 20" xfId="45681" xr:uid="{00000000-0005-0000-0000-00005FB20000}"/>
    <cellStyle name="Output 20 2" xfId="45682" xr:uid="{00000000-0005-0000-0000-000060B20000}"/>
    <cellStyle name="Output 20 2 2" xfId="45683" xr:uid="{00000000-0005-0000-0000-000061B20000}"/>
    <cellStyle name="Output 20 2 3" xfId="45684" xr:uid="{00000000-0005-0000-0000-000062B20000}"/>
    <cellStyle name="Output 20 2_BSD2" xfId="45685" xr:uid="{00000000-0005-0000-0000-000063B20000}"/>
    <cellStyle name="Output 20 3" xfId="45686" xr:uid="{00000000-0005-0000-0000-000064B20000}"/>
    <cellStyle name="Output 20 4" xfId="45687" xr:uid="{00000000-0005-0000-0000-000065B20000}"/>
    <cellStyle name="Output 20_BSD2" xfId="45688" xr:uid="{00000000-0005-0000-0000-000066B20000}"/>
    <cellStyle name="Output 21" xfId="45689" xr:uid="{00000000-0005-0000-0000-000067B20000}"/>
    <cellStyle name="Output 21 2" xfId="45690" xr:uid="{00000000-0005-0000-0000-000068B20000}"/>
    <cellStyle name="Output 21 2 2" xfId="45691" xr:uid="{00000000-0005-0000-0000-000069B20000}"/>
    <cellStyle name="Output 21 2 3" xfId="45692" xr:uid="{00000000-0005-0000-0000-00006AB20000}"/>
    <cellStyle name="Output 21 2_BSD2" xfId="45693" xr:uid="{00000000-0005-0000-0000-00006BB20000}"/>
    <cellStyle name="Output 21 3" xfId="45694" xr:uid="{00000000-0005-0000-0000-00006CB20000}"/>
    <cellStyle name="Output 21 4" xfId="45695" xr:uid="{00000000-0005-0000-0000-00006DB20000}"/>
    <cellStyle name="Output 21_BSD2" xfId="45696" xr:uid="{00000000-0005-0000-0000-00006EB20000}"/>
    <cellStyle name="Output 22" xfId="45697" xr:uid="{00000000-0005-0000-0000-00006FB20000}"/>
    <cellStyle name="Output 22 2" xfId="45698" xr:uid="{00000000-0005-0000-0000-000070B20000}"/>
    <cellStyle name="Output 22 2 2" xfId="45699" xr:uid="{00000000-0005-0000-0000-000071B20000}"/>
    <cellStyle name="Output 22 2 3" xfId="45700" xr:uid="{00000000-0005-0000-0000-000072B20000}"/>
    <cellStyle name="Output 22 2_BSD2" xfId="45701" xr:uid="{00000000-0005-0000-0000-000073B20000}"/>
    <cellStyle name="Output 22 3" xfId="45702" xr:uid="{00000000-0005-0000-0000-000074B20000}"/>
    <cellStyle name="Output 22 4" xfId="45703" xr:uid="{00000000-0005-0000-0000-000075B20000}"/>
    <cellStyle name="Output 22_BSD2" xfId="45704" xr:uid="{00000000-0005-0000-0000-000076B20000}"/>
    <cellStyle name="Output 23" xfId="45705" xr:uid="{00000000-0005-0000-0000-000077B20000}"/>
    <cellStyle name="Output 23 2" xfId="45706" xr:uid="{00000000-0005-0000-0000-000078B20000}"/>
    <cellStyle name="Output 23 2 2" xfId="45707" xr:uid="{00000000-0005-0000-0000-000079B20000}"/>
    <cellStyle name="Output 23 2 3" xfId="45708" xr:uid="{00000000-0005-0000-0000-00007AB20000}"/>
    <cellStyle name="Output 23 2_BSD2" xfId="45709" xr:uid="{00000000-0005-0000-0000-00007BB20000}"/>
    <cellStyle name="Output 23 3" xfId="45710" xr:uid="{00000000-0005-0000-0000-00007CB20000}"/>
    <cellStyle name="Output 23 4" xfId="45711" xr:uid="{00000000-0005-0000-0000-00007DB20000}"/>
    <cellStyle name="Output 23_BSD2" xfId="45712" xr:uid="{00000000-0005-0000-0000-00007EB20000}"/>
    <cellStyle name="Output 24" xfId="45713" xr:uid="{00000000-0005-0000-0000-00007FB20000}"/>
    <cellStyle name="Output 24 2" xfId="45714" xr:uid="{00000000-0005-0000-0000-000080B20000}"/>
    <cellStyle name="Output 24 2 2" xfId="45715" xr:uid="{00000000-0005-0000-0000-000081B20000}"/>
    <cellStyle name="Output 24 2 3" xfId="45716" xr:uid="{00000000-0005-0000-0000-000082B20000}"/>
    <cellStyle name="Output 24 2_BSD2" xfId="45717" xr:uid="{00000000-0005-0000-0000-000083B20000}"/>
    <cellStyle name="Output 24 3" xfId="45718" xr:uid="{00000000-0005-0000-0000-000084B20000}"/>
    <cellStyle name="Output 24 4" xfId="45719" xr:uid="{00000000-0005-0000-0000-000085B20000}"/>
    <cellStyle name="Output 24_BSD2" xfId="45720" xr:uid="{00000000-0005-0000-0000-000086B20000}"/>
    <cellStyle name="Output 25" xfId="45721" xr:uid="{00000000-0005-0000-0000-000087B20000}"/>
    <cellStyle name="Output 25 2" xfId="45722" xr:uid="{00000000-0005-0000-0000-000088B20000}"/>
    <cellStyle name="Output 25 2 2" xfId="45723" xr:uid="{00000000-0005-0000-0000-000089B20000}"/>
    <cellStyle name="Output 25 2 3" xfId="45724" xr:uid="{00000000-0005-0000-0000-00008AB20000}"/>
    <cellStyle name="Output 25 2_BSD2" xfId="45725" xr:uid="{00000000-0005-0000-0000-00008BB20000}"/>
    <cellStyle name="Output 25 3" xfId="45726" xr:uid="{00000000-0005-0000-0000-00008CB20000}"/>
    <cellStyle name="Output 25 4" xfId="45727" xr:uid="{00000000-0005-0000-0000-00008DB20000}"/>
    <cellStyle name="Output 25_BSD2" xfId="45728" xr:uid="{00000000-0005-0000-0000-00008EB20000}"/>
    <cellStyle name="Output 26" xfId="45729" xr:uid="{00000000-0005-0000-0000-00008FB20000}"/>
    <cellStyle name="Output 26 2" xfId="45730" xr:uid="{00000000-0005-0000-0000-000090B20000}"/>
    <cellStyle name="Output 26 2 2" xfId="45731" xr:uid="{00000000-0005-0000-0000-000091B20000}"/>
    <cellStyle name="Output 26 2 3" xfId="45732" xr:uid="{00000000-0005-0000-0000-000092B20000}"/>
    <cellStyle name="Output 26 2_BSD2" xfId="45733" xr:uid="{00000000-0005-0000-0000-000093B20000}"/>
    <cellStyle name="Output 26 3" xfId="45734" xr:uid="{00000000-0005-0000-0000-000094B20000}"/>
    <cellStyle name="Output 26 4" xfId="45735" xr:uid="{00000000-0005-0000-0000-000095B20000}"/>
    <cellStyle name="Output 26_BSD2" xfId="45736" xr:uid="{00000000-0005-0000-0000-000096B20000}"/>
    <cellStyle name="Output 27" xfId="45737" xr:uid="{00000000-0005-0000-0000-000097B20000}"/>
    <cellStyle name="Output 27 2" xfId="45738" xr:uid="{00000000-0005-0000-0000-000098B20000}"/>
    <cellStyle name="Output 27 2 2" xfId="45739" xr:uid="{00000000-0005-0000-0000-000099B20000}"/>
    <cellStyle name="Output 27 2 3" xfId="45740" xr:uid="{00000000-0005-0000-0000-00009AB20000}"/>
    <cellStyle name="Output 27 2_BSD2" xfId="45741" xr:uid="{00000000-0005-0000-0000-00009BB20000}"/>
    <cellStyle name="Output 27 3" xfId="45742" xr:uid="{00000000-0005-0000-0000-00009CB20000}"/>
    <cellStyle name="Output 27 4" xfId="45743" xr:uid="{00000000-0005-0000-0000-00009DB20000}"/>
    <cellStyle name="Output 27_BSD2" xfId="45744" xr:uid="{00000000-0005-0000-0000-00009EB20000}"/>
    <cellStyle name="Output 28" xfId="45745" xr:uid="{00000000-0005-0000-0000-00009FB20000}"/>
    <cellStyle name="Output 28 2" xfId="45746" xr:uid="{00000000-0005-0000-0000-0000A0B20000}"/>
    <cellStyle name="Output 28 2 2" xfId="45747" xr:uid="{00000000-0005-0000-0000-0000A1B20000}"/>
    <cellStyle name="Output 28 2 3" xfId="45748" xr:uid="{00000000-0005-0000-0000-0000A2B20000}"/>
    <cellStyle name="Output 28 2_BSD2" xfId="45749" xr:uid="{00000000-0005-0000-0000-0000A3B20000}"/>
    <cellStyle name="Output 28 3" xfId="45750" xr:uid="{00000000-0005-0000-0000-0000A4B20000}"/>
    <cellStyle name="Output 28 4" xfId="45751" xr:uid="{00000000-0005-0000-0000-0000A5B20000}"/>
    <cellStyle name="Output 28_BSD2" xfId="45752" xr:uid="{00000000-0005-0000-0000-0000A6B20000}"/>
    <cellStyle name="Output 29" xfId="45753" xr:uid="{00000000-0005-0000-0000-0000A7B20000}"/>
    <cellStyle name="Output 29 2" xfId="45754" xr:uid="{00000000-0005-0000-0000-0000A8B20000}"/>
    <cellStyle name="Output 29 2 2" xfId="45755" xr:uid="{00000000-0005-0000-0000-0000A9B20000}"/>
    <cellStyle name="Output 29 2 3" xfId="45756" xr:uid="{00000000-0005-0000-0000-0000AAB20000}"/>
    <cellStyle name="Output 29 2_BSD2" xfId="45757" xr:uid="{00000000-0005-0000-0000-0000ABB20000}"/>
    <cellStyle name="Output 29 3" xfId="45758" xr:uid="{00000000-0005-0000-0000-0000ACB20000}"/>
    <cellStyle name="Output 29 4" xfId="45759" xr:uid="{00000000-0005-0000-0000-0000ADB20000}"/>
    <cellStyle name="Output 29_BSD2" xfId="45760" xr:uid="{00000000-0005-0000-0000-0000AEB20000}"/>
    <cellStyle name="Output 3" xfId="45761" xr:uid="{00000000-0005-0000-0000-0000AFB20000}"/>
    <cellStyle name="Output 3 10" xfId="45762" xr:uid="{00000000-0005-0000-0000-0000B0B20000}"/>
    <cellStyle name="Output 3 11" xfId="45763" xr:uid="{00000000-0005-0000-0000-0000B1B20000}"/>
    <cellStyle name="Output 3 12" xfId="45764" xr:uid="{00000000-0005-0000-0000-0000B2B20000}"/>
    <cellStyle name="Output 3 2" xfId="45765" xr:uid="{00000000-0005-0000-0000-0000B3B20000}"/>
    <cellStyle name="Output 3 2 2" xfId="45766" xr:uid="{00000000-0005-0000-0000-0000B4B20000}"/>
    <cellStyle name="Output 3 2 3" xfId="45767" xr:uid="{00000000-0005-0000-0000-0000B5B20000}"/>
    <cellStyle name="Output 3 3" xfId="45768" xr:uid="{00000000-0005-0000-0000-0000B6B20000}"/>
    <cellStyle name="Output 3 4" xfId="45769" xr:uid="{00000000-0005-0000-0000-0000B7B20000}"/>
    <cellStyle name="Output 3 5" xfId="45770" xr:uid="{00000000-0005-0000-0000-0000B8B20000}"/>
    <cellStyle name="Output 3 6" xfId="45771" xr:uid="{00000000-0005-0000-0000-0000B9B20000}"/>
    <cellStyle name="Output 3 7" xfId="45772" xr:uid="{00000000-0005-0000-0000-0000BAB20000}"/>
    <cellStyle name="Output 3 8" xfId="45773" xr:uid="{00000000-0005-0000-0000-0000BBB20000}"/>
    <cellStyle name="Output 3 9" xfId="45774" xr:uid="{00000000-0005-0000-0000-0000BCB20000}"/>
    <cellStyle name="Output 3_Annexure" xfId="45775" xr:uid="{00000000-0005-0000-0000-0000BDB20000}"/>
    <cellStyle name="Output 30" xfId="45776" xr:uid="{00000000-0005-0000-0000-0000BEB20000}"/>
    <cellStyle name="Output 30 2" xfId="45777" xr:uid="{00000000-0005-0000-0000-0000BFB20000}"/>
    <cellStyle name="Output 30 2 2" xfId="45778" xr:uid="{00000000-0005-0000-0000-0000C0B20000}"/>
    <cellStyle name="Output 30 2 3" xfId="45779" xr:uid="{00000000-0005-0000-0000-0000C1B20000}"/>
    <cellStyle name="Output 30 2_BSD2" xfId="45780" xr:uid="{00000000-0005-0000-0000-0000C2B20000}"/>
    <cellStyle name="Output 30 3" xfId="45781" xr:uid="{00000000-0005-0000-0000-0000C3B20000}"/>
    <cellStyle name="Output 30 4" xfId="45782" xr:uid="{00000000-0005-0000-0000-0000C4B20000}"/>
    <cellStyle name="Output 30_BSD2" xfId="45783" xr:uid="{00000000-0005-0000-0000-0000C5B20000}"/>
    <cellStyle name="Output 31" xfId="45784" xr:uid="{00000000-0005-0000-0000-0000C6B20000}"/>
    <cellStyle name="Output 31 2" xfId="45785" xr:uid="{00000000-0005-0000-0000-0000C7B20000}"/>
    <cellStyle name="Output 31 2 2" xfId="45786" xr:uid="{00000000-0005-0000-0000-0000C8B20000}"/>
    <cellStyle name="Output 31 2 3" xfId="45787" xr:uid="{00000000-0005-0000-0000-0000C9B20000}"/>
    <cellStyle name="Output 31 2_BSD2" xfId="45788" xr:uid="{00000000-0005-0000-0000-0000CAB20000}"/>
    <cellStyle name="Output 31 3" xfId="45789" xr:uid="{00000000-0005-0000-0000-0000CBB20000}"/>
    <cellStyle name="Output 31 4" xfId="45790" xr:uid="{00000000-0005-0000-0000-0000CCB20000}"/>
    <cellStyle name="Output 31_BSD2" xfId="45791" xr:uid="{00000000-0005-0000-0000-0000CDB20000}"/>
    <cellStyle name="Output 32" xfId="45792" xr:uid="{00000000-0005-0000-0000-0000CEB20000}"/>
    <cellStyle name="Output 32 2" xfId="45793" xr:uid="{00000000-0005-0000-0000-0000CFB20000}"/>
    <cellStyle name="Output 32 2 2" xfId="45794" xr:uid="{00000000-0005-0000-0000-0000D0B20000}"/>
    <cellStyle name="Output 32 2 3" xfId="45795" xr:uid="{00000000-0005-0000-0000-0000D1B20000}"/>
    <cellStyle name="Output 32 2_BSD2" xfId="45796" xr:uid="{00000000-0005-0000-0000-0000D2B20000}"/>
    <cellStyle name="Output 32 3" xfId="45797" xr:uid="{00000000-0005-0000-0000-0000D3B20000}"/>
    <cellStyle name="Output 32 4" xfId="45798" xr:uid="{00000000-0005-0000-0000-0000D4B20000}"/>
    <cellStyle name="Output 32_BSD2" xfId="45799" xr:uid="{00000000-0005-0000-0000-0000D5B20000}"/>
    <cellStyle name="Output 33" xfId="45800" xr:uid="{00000000-0005-0000-0000-0000D6B20000}"/>
    <cellStyle name="Output 33 2" xfId="45801" xr:uid="{00000000-0005-0000-0000-0000D7B20000}"/>
    <cellStyle name="Output 33 2 2" xfId="45802" xr:uid="{00000000-0005-0000-0000-0000D8B20000}"/>
    <cellStyle name="Output 33 2 3" xfId="45803" xr:uid="{00000000-0005-0000-0000-0000D9B20000}"/>
    <cellStyle name="Output 33 2_BSD2" xfId="45804" xr:uid="{00000000-0005-0000-0000-0000DAB20000}"/>
    <cellStyle name="Output 33 3" xfId="45805" xr:uid="{00000000-0005-0000-0000-0000DBB20000}"/>
    <cellStyle name="Output 33 4" xfId="45806" xr:uid="{00000000-0005-0000-0000-0000DCB20000}"/>
    <cellStyle name="Output 33_BSD2" xfId="45807" xr:uid="{00000000-0005-0000-0000-0000DDB20000}"/>
    <cellStyle name="Output 34" xfId="45808" xr:uid="{00000000-0005-0000-0000-0000DEB20000}"/>
    <cellStyle name="Output 34 2" xfId="45809" xr:uid="{00000000-0005-0000-0000-0000DFB20000}"/>
    <cellStyle name="Output 34 2 2" xfId="45810" xr:uid="{00000000-0005-0000-0000-0000E0B20000}"/>
    <cellStyle name="Output 34 2 3" xfId="45811" xr:uid="{00000000-0005-0000-0000-0000E1B20000}"/>
    <cellStyle name="Output 34 2_BSD2" xfId="45812" xr:uid="{00000000-0005-0000-0000-0000E2B20000}"/>
    <cellStyle name="Output 34 3" xfId="45813" xr:uid="{00000000-0005-0000-0000-0000E3B20000}"/>
    <cellStyle name="Output 34 4" xfId="45814" xr:uid="{00000000-0005-0000-0000-0000E4B20000}"/>
    <cellStyle name="Output 34_BSD2" xfId="45815" xr:uid="{00000000-0005-0000-0000-0000E5B20000}"/>
    <cellStyle name="Output 35" xfId="45816" xr:uid="{00000000-0005-0000-0000-0000E6B20000}"/>
    <cellStyle name="Output 35 2" xfId="45817" xr:uid="{00000000-0005-0000-0000-0000E7B20000}"/>
    <cellStyle name="Output 35 2 2" xfId="45818" xr:uid="{00000000-0005-0000-0000-0000E8B20000}"/>
    <cellStyle name="Output 35 2 3" xfId="45819" xr:uid="{00000000-0005-0000-0000-0000E9B20000}"/>
    <cellStyle name="Output 35 2_BSD2" xfId="45820" xr:uid="{00000000-0005-0000-0000-0000EAB20000}"/>
    <cellStyle name="Output 35 3" xfId="45821" xr:uid="{00000000-0005-0000-0000-0000EBB20000}"/>
    <cellStyle name="Output 35 4" xfId="45822" xr:uid="{00000000-0005-0000-0000-0000ECB20000}"/>
    <cellStyle name="Output 35_BSD2" xfId="45823" xr:uid="{00000000-0005-0000-0000-0000EDB20000}"/>
    <cellStyle name="Output 36" xfId="45824" xr:uid="{00000000-0005-0000-0000-0000EEB20000}"/>
    <cellStyle name="Output 36 2" xfId="45825" xr:uid="{00000000-0005-0000-0000-0000EFB20000}"/>
    <cellStyle name="Output 36 2 2" xfId="45826" xr:uid="{00000000-0005-0000-0000-0000F0B20000}"/>
    <cellStyle name="Output 36 2 3" xfId="45827" xr:uid="{00000000-0005-0000-0000-0000F1B20000}"/>
    <cellStyle name="Output 36 2_BSD2" xfId="45828" xr:uid="{00000000-0005-0000-0000-0000F2B20000}"/>
    <cellStyle name="Output 36 3" xfId="45829" xr:uid="{00000000-0005-0000-0000-0000F3B20000}"/>
    <cellStyle name="Output 36 4" xfId="45830" xr:uid="{00000000-0005-0000-0000-0000F4B20000}"/>
    <cellStyle name="Output 36_BSD2" xfId="45831" xr:uid="{00000000-0005-0000-0000-0000F5B20000}"/>
    <cellStyle name="Output 37" xfId="45832" xr:uid="{00000000-0005-0000-0000-0000F6B20000}"/>
    <cellStyle name="Output 37 2" xfId="45833" xr:uid="{00000000-0005-0000-0000-0000F7B20000}"/>
    <cellStyle name="Output 37 2 2" xfId="45834" xr:uid="{00000000-0005-0000-0000-0000F8B20000}"/>
    <cellStyle name="Output 37 2 3" xfId="45835" xr:uid="{00000000-0005-0000-0000-0000F9B20000}"/>
    <cellStyle name="Output 37 2_BSD2" xfId="45836" xr:uid="{00000000-0005-0000-0000-0000FAB20000}"/>
    <cellStyle name="Output 37 3" xfId="45837" xr:uid="{00000000-0005-0000-0000-0000FBB20000}"/>
    <cellStyle name="Output 37 4" xfId="45838" xr:uid="{00000000-0005-0000-0000-0000FCB20000}"/>
    <cellStyle name="Output 37_BSD2" xfId="45839" xr:uid="{00000000-0005-0000-0000-0000FDB20000}"/>
    <cellStyle name="Output 38" xfId="45840" xr:uid="{00000000-0005-0000-0000-0000FEB20000}"/>
    <cellStyle name="Output 38 2" xfId="45841" xr:uid="{00000000-0005-0000-0000-0000FFB20000}"/>
    <cellStyle name="Output 38 2 2" xfId="45842" xr:uid="{00000000-0005-0000-0000-000000B30000}"/>
    <cellStyle name="Output 38 2 3" xfId="45843" xr:uid="{00000000-0005-0000-0000-000001B30000}"/>
    <cellStyle name="Output 38 2_BSD2" xfId="45844" xr:uid="{00000000-0005-0000-0000-000002B30000}"/>
    <cellStyle name="Output 38 3" xfId="45845" xr:uid="{00000000-0005-0000-0000-000003B30000}"/>
    <cellStyle name="Output 38 4" xfId="45846" xr:uid="{00000000-0005-0000-0000-000004B30000}"/>
    <cellStyle name="Output 38_BSD2" xfId="45847" xr:uid="{00000000-0005-0000-0000-000005B30000}"/>
    <cellStyle name="Output 39" xfId="45848" xr:uid="{00000000-0005-0000-0000-000006B30000}"/>
    <cellStyle name="Output 39 2" xfId="45849" xr:uid="{00000000-0005-0000-0000-000007B30000}"/>
    <cellStyle name="Output 39 2 2" xfId="45850" xr:uid="{00000000-0005-0000-0000-000008B30000}"/>
    <cellStyle name="Output 39 2 3" xfId="45851" xr:uid="{00000000-0005-0000-0000-000009B30000}"/>
    <cellStyle name="Output 39 2_BSD2" xfId="45852" xr:uid="{00000000-0005-0000-0000-00000AB30000}"/>
    <cellStyle name="Output 39 3" xfId="45853" xr:uid="{00000000-0005-0000-0000-00000BB30000}"/>
    <cellStyle name="Output 39 4" xfId="45854" xr:uid="{00000000-0005-0000-0000-00000CB30000}"/>
    <cellStyle name="Output 39_BSD2" xfId="45855" xr:uid="{00000000-0005-0000-0000-00000DB30000}"/>
    <cellStyle name="Output 4" xfId="45856" xr:uid="{00000000-0005-0000-0000-00000EB30000}"/>
    <cellStyle name="Output 4 10" xfId="45857" xr:uid="{00000000-0005-0000-0000-00000FB30000}"/>
    <cellStyle name="Output 4 11" xfId="45858" xr:uid="{00000000-0005-0000-0000-000010B30000}"/>
    <cellStyle name="Output 4 12" xfId="45859" xr:uid="{00000000-0005-0000-0000-000011B30000}"/>
    <cellStyle name="Output 4 2" xfId="45860" xr:uid="{00000000-0005-0000-0000-000012B30000}"/>
    <cellStyle name="Output 4 2 2" xfId="45861" xr:uid="{00000000-0005-0000-0000-000013B30000}"/>
    <cellStyle name="Output 4 2 3" xfId="45862" xr:uid="{00000000-0005-0000-0000-000014B30000}"/>
    <cellStyle name="Output 4 2_BSD2" xfId="45863" xr:uid="{00000000-0005-0000-0000-000015B30000}"/>
    <cellStyle name="Output 4 3" xfId="45864" xr:uid="{00000000-0005-0000-0000-000016B30000}"/>
    <cellStyle name="Output 4 4" xfId="45865" xr:uid="{00000000-0005-0000-0000-000017B30000}"/>
    <cellStyle name="Output 4 5" xfId="45866" xr:uid="{00000000-0005-0000-0000-000018B30000}"/>
    <cellStyle name="Output 4 6" xfId="45867" xr:uid="{00000000-0005-0000-0000-000019B30000}"/>
    <cellStyle name="Output 4 7" xfId="45868" xr:uid="{00000000-0005-0000-0000-00001AB30000}"/>
    <cellStyle name="Output 4 8" xfId="45869" xr:uid="{00000000-0005-0000-0000-00001BB30000}"/>
    <cellStyle name="Output 4 9" xfId="45870" xr:uid="{00000000-0005-0000-0000-00001CB30000}"/>
    <cellStyle name="Output 4_Annexure" xfId="45871" xr:uid="{00000000-0005-0000-0000-00001DB30000}"/>
    <cellStyle name="Output 40" xfId="45872" xr:uid="{00000000-0005-0000-0000-00001EB30000}"/>
    <cellStyle name="Output 40 2" xfId="45873" xr:uid="{00000000-0005-0000-0000-00001FB30000}"/>
    <cellStyle name="Output 40 2 2" xfId="45874" xr:uid="{00000000-0005-0000-0000-000020B30000}"/>
    <cellStyle name="Output 40 2 3" xfId="45875" xr:uid="{00000000-0005-0000-0000-000021B30000}"/>
    <cellStyle name="Output 40 2_BSD2" xfId="45876" xr:uid="{00000000-0005-0000-0000-000022B30000}"/>
    <cellStyle name="Output 40 3" xfId="45877" xr:uid="{00000000-0005-0000-0000-000023B30000}"/>
    <cellStyle name="Output 40 4" xfId="45878" xr:uid="{00000000-0005-0000-0000-000024B30000}"/>
    <cellStyle name="Output 40_BSD2" xfId="45879" xr:uid="{00000000-0005-0000-0000-000025B30000}"/>
    <cellStyle name="Output 41" xfId="45880" xr:uid="{00000000-0005-0000-0000-000026B30000}"/>
    <cellStyle name="Output 41 2" xfId="45881" xr:uid="{00000000-0005-0000-0000-000027B30000}"/>
    <cellStyle name="Output 41 2 2" xfId="45882" xr:uid="{00000000-0005-0000-0000-000028B30000}"/>
    <cellStyle name="Output 41 2 3" xfId="45883" xr:uid="{00000000-0005-0000-0000-000029B30000}"/>
    <cellStyle name="Output 41 2_BSD2" xfId="45884" xr:uid="{00000000-0005-0000-0000-00002AB30000}"/>
    <cellStyle name="Output 41 3" xfId="45885" xr:uid="{00000000-0005-0000-0000-00002BB30000}"/>
    <cellStyle name="Output 41 4" xfId="45886" xr:uid="{00000000-0005-0000-0000-00002CB30000}"/>
    <cellStyle name="Output 41_BSD2" xfId="45887" xr:uid="{00000000-0005-0000-0000-00002DB30000}"/>
    <cellStyle name="Output 42" xfId="45888" xr:uid="{00000000-0005-0000-0000-00002EB30000}"/>
    <cellStyle name="Output 42 2" xfId="45889" xr:uid="{00000000-0005-0000-0000-00002FB30000}"/>
    <cellStyle name="Output 42 2 2" xfId="45890" xr:uid="{00000000-0005-0000-0000-000030B30000}"/>
    <cellStyle name="Output 42 2 3" xfId="45891" xr:uid="{00000000-0005-0000-0000-000031B30000}"/>
    <cellStyle name="Output 42 2_BSD2" xfId="45892" xr:uid="{00000000-0005-0000-0000-000032B30000}"/>
    <cellStyle name="Output 42 3" xfId="45893" xr:uid="{00000000-0005-0000-0000-000033B30000}"/>
    <cellStyle name="Output 42 4" xfId="45894" xr:uid="{00000000-0005-0000-0000-000034B30000}"/>
    <cellStyle name="Output 42_BSD2" xfId="45895" xr:uid="{00000000-0005-0000-0000-000035B30000}"/>
    <cellStyle name="Output 43" xfId="45896" xr:uid="{00000000-0005-0000-0000-000036B30000}"/>
    <cellStyle name="Output 43 2" xfId="45897" xr:uid="{00000000-0005-0000-0000-000037B30000}"/>
    <cellStyle name="Output 43 2 2" xfId="45898" xr:uid="{00000000-0005-0000-0000-000038B30000}"/>
    <cellStyle name="Output 43 2 3" xfId="45899" xr:uid="{00000000-0005-0000-0000-000039B30000}"/>
    <cellStyle name="Output 43 2_BSD2" xfId="45900" xr:uid="{00000000-0005-0000-0000-00003AB30000}"/>
    <cellStyle name="Output 43 3" xfId="45901" xr:uid="{00000000-0005-0000-0000-00003BB30000}"/>
    <cellStyle name="Output 43 4" xfId="45902" xr:uid="{00000000-0005-0000-0000-00003CB30000}"/>
    <cellStyle name="Output 43_BSD2" xfId="45903" xr:uid="{00000000-0005-0000-0000-00003DB30000}"/>
    <cellStyle name="Output 44" xfId="45904" xr:uid="{00000000-0005-0000-0000-00003EB30000}"/>
    <cellStyle name="Output 44 2" xfId="45905" xr:uid="{00000000-0005-0000-0000-00003FB30000}"/>
    <cellStyle name="Output 44 2 2" xfId="45906" xr:uid="{00000000-0005-0000-0000-000040B30000}"/>
    <cellStyle name="Output 44 2 3" xfId="45907" xr:uid="{00000000-0005-0000-0000-000041B30000}"/>
    <cellStyle name="Output 44 2_BSD2" xfId="45908" xr:uid="{00000000-0005-0000-0000-000042B30000}"/>
    <cellStyle name="Output 44 3" xfId="45909" xr:uid="{00000000-0005-0000-0000-000043B30000}"/>
    <cellStyle name="Output 44 4" xfId="45910" xr:uid="{00000000-0005-0000-0000-000044B30000}"/>
    <cellStyle name="Output 44_BSD2" xfId="45911" xr:uid="{00000000-0005-0000-0000-000045B30000}"/>
    <cellStyle name="Output 45" xfId="45912" xr:uid="{00000000-0005-0000-0000-000046B30000}"/>
    <cellStyle name="Output 45 2" xfId="45913" xr:uid="{00000000-0005-0000-0000-000047B30000}"/>
    <cellStyle name="Output 45 2 2" xfId="45914" xr:uid="{00000000-0005-0000-0000-000048B30000}"/>
    <cellStyle name="Output 45 2 3" xfId="45915" xr:uid="{00000000-0005-0000-0000-000049B30000}"/>
    <cellStyle name="Output 45 2_BSD2" xfId="45916" xr:uid="{00000000-0005-0000-0000-00004AB30000}"/>
    <cellStyle name="Output 45 3" xfId="45917" xr:uid="{00000000-0005-0000-0000-00004BB30000}"/>
    <cellStyle name="Output 45 4" xfId="45918" xr:uid="{00000000-0005-0000-0000-00004CB30000}"/>
    <cellStyle name="Output 45_BSD2" xfId="45919" xr:uid="{00000000-0005-0000-0000-00004DB30000}"/>
    <cellStyle name="Output 46" xfId="45920" xr:uid="{00000000-0005-0000-0000-00004EB30000}"/>
    <cellStyle name="Output 46 2" xfId="45921" xr:uid="{00000000-0005-0000-0000-00004FB30000}"/>
    <cellStyle name="Output 46 2 2" xfId="45922" xr:uid="{00000000-0005-0000-0000-000050B30000}"/>
    <cellStyle name="Output 46 2 3" xfId="45923" xr:uid="{00000000-0005-0000-0000-000051B30000}"/>
    <cellStyle name="Output 46 2_BSD2" xfId="45924" xr:uid="{00000000-0005-0000-0000-000052B30000}"/>
    <cellStyle name="Output 46 3" xfId="45925" xr:uid="{00000000-0005-0000-0000-000053B30000}"/>
    <cellStyle name="Output 46 4" xfId="45926" xr:uid="{00000000-0005-0000-0000-000054B30000}"/>
    <cellStyle name="Output 46_BSD2" xfId="45927" xr:uid="{00000000-0005-0000-0000-000055B30000}"/>
    <cellStyle name="Output 47" xfId="45928" xr:uid="{00000000-0005-0000-0000-000056B30000}"/>
    <cellStyle name="Output 47 2" xfId="45929" xr:uid="{00000000-0005-0000-0000-000057B30000}"/>
    <cellStyle name="Output 47 2 2" xfId="45930" xr:uid="{00000000-0005-0000-0000-000058B30000}"/>
    <cellStyle name="Output 47 2 3" xfId="45931" xr:uid="{00000000-0005-0000-0000-000059B30000}"/>
    <cellStyle name="Output 47 2_BSD2" xfId="45932" xr:uid="{00000000-0005-0000-0000-00005AB30000}"/>
    <cellStyle name="Output 47 3" xfId="45933" xr:uid="{00000000-0005-0000-0000-00005BB30000}"/>
    <cellStyle name="Output 47 4" xfId="45934" xr:uid="{00000000-0005-0000-0000-00005CB30000}"/>
    <cellStyle name="Output 47_BSD2" xfId="45935" xr:uid="{00000000-0005-0000-0000-00005DB30000}"/>
    <cellStyle name="Output 48" xfId="45936" xr:uid="{00000000-0005-0000-0000-00005EB30000}"/>
    <cellStyle name="Output 48 2" xfId="45937" xr:uid="{00000000-0005-0000-0000-00005FB30000}"/>
    <cellStyle name="Output 48 2 2" xfId="45938" xr:uid="{00000000-0005-0000-0000-000060B30000}"/>
    <cellStyle name="Output 48 2 3" xfId="45939" xr:uid="{00000000-0005-0000-0000-000061B30000}"/>
    <cellStyle name="Output 48 2_BSD2" xfId="45940" xr:uid="{00000000-0005-0000-0000-000062B30000}"/>
    <cellStyle name="Output 48 3" xfId="45941" xr:uid="{00000000-0005-0000-0000-000063B30000}"/>
    <cellStyle name="Output 48 4" xfId="45942" xr:uid="{00000000-0005-0000-0000-000064B30000}"/>
    <cellStyle name="Output 48_BSD2" xfId="45943" xr:uid="{00000000-0005-0000-0000-000065B30000}"/>
    <cellStyle name="Output 49" xfId="45944" xr:uid="{00000000-0005-0000-0000-000066B30000}"/>
    <cellStyle name="Output 49 2" xfId="45945" xr:uid="{00000000-0005-0000-0000-000067B30000}"/>
    <cellStyle name="Output 49 2 2" xfId="45946" xr:uid="{00000000-0005-0000-0000-000068B30000}"/>
    <cellStyle name="Output 49 2 3" xfId="45947" xr:uid="{00000000-0005-0000-0000-000069B30000}"/>
    <cellStyle name="Output 49 2_BSD2" xfId="45948" xr:uid="{00000000-0005-0000-0000-00006AB30000}"/>
    <cellStyle name="Output 49 3" xfId="45949" xr:uid="{00000000-0005-0000-0000-00006BB30000}"/>
    <cellStyle name="Output 49 4" xfId="45950" xr:uid="{00000000-0005-0000-0000-00006CB30000}"/>
    <cellStyle name="Output 49_BSD2" xfId="45951" xr:uid="{00000000-0005-0000-0000-00006DB30000}"/>
    <cellStyle name="Output 5" xfId="45952" xr:uid="{00000000-0005-0000-0000-00006EB30000}"/>
    <cellStyle name="Output 5 10" xfId="45953" xr:uid="{00000000-0005-0000-0000-00006FB30000}"/>
    <cellStyle name="Output 5 11" xfId="45954" xr:uid="{00000000-0005-0000-0000-000070B30000}"/>
    <cellStyle name="Output 5 12" xfId="45955" xr:uid="{00000000-0005-0000-0000-000071B30000}"/>
    <cellStyle name="Output 5 2" xfId="45956" xr:uid="{00000000-0005-0000-0000-000072B30000}"/>
    <cellStyle name="Output 5 2 2" xfId="45957" xr:uid="{00000000-0005-0000-0000-000073B30000}"/>
    <cellStyle name="Output 5 2 3" xfId="45958" xr:uid="{00000000-0005-0000-0000-000074B30000}"/>
    <cellStyle name="Output 5 2_BSD2" xfId="45959" xr:uid="{00000000-0005-0000-0000-000075B30000}"/>
    <cellStyle name="Output 5 3" xfId="45960" xr:uid="{00000000-0005-0000-0000-000076B30000}"/>
    <cellStyle name="Output 5 4" xfId="45961" xr:uid="{00000000-0005-0000-0000-000077B30000}"/>
    <cellStyle name="Output 5 5" xfId="45962" xr:uid="{00000000-0005-0000-0000-000078B30000}"/>
    <cellStyle name="Output 5 6" xfId="45963" xr:uid="{00000000-0005-0000-0000-000079B30000}"/>
    <cellStyle name="Output 5 7" xfId="45964" xr:uid="{00000000-0005-0000-0000-00007AB30000}"/>
    <cellStyle name="Output 5 8" xfId="45965" xr:uid="{00000000-0005-0000-0000-00007BB30000}"/>
    <cellStyle name="Output 5 9" xfId="45966" xr:uid="{00000000-0005-0000-0000-00007CB30000}"/>
    <cellStyle name="Output 5_Annexure" xfId="45967" xr:uid="{00000000-0005-0000-0000-00007DB30000}"/>
    <cellStyle name="Output 50" xfId="45968" xr:uid="{00000000-0005-0000-0000-00007EB30000}"/>
    <cellStyle name="Output 50 2" xfId="45969" xr:uid="{00000000-0005-0000-0000-00007FB30000}"/>
    <cellStyle name="Output 50 2 2" xfId="45970" xr:uid="{00000000-0005-0000-0000-000080B30000}"/>
    <cellStyle name="Output 50 2 3" xfId="45971" xr:uid="{00000000-0005-0000-0000-000081B30000}"/>
    <cellStyle name="Output 50 2_BSD2" xfId="45972" xr:uid="{00000000-0005-0000-0000-000082B30000}"/>
    <cellStyle name="Output 50 3" xfId="45973" xr:uid="{00000000-0005-0000-0000-000083B30000}"/>
    <cellStyle name="Output 50 4" xfId="45974" xr:uid="{00000000-0005-0000-0000-000084B30000}"/>
    <cellStyle name="Output 50_BSD2" xfId="45975" xr:uid="{00000000-0005-0000-0000-000085B30000}"/>
    <cellStyle name="Output 51" xfId="45976" xr:uid="{00000000-0005-0000-0000-000086B30000}"/>
    <cellStyle name="Output 51 2" xfId="45977" xr:uid="{00000000-0005-0000-0000-000087B30000}"/>
    <cellStyle name="Output 51 2 2" xfId="45978" xr:uid="{00000000-0005-0000-0000-000088B30000}"/>
    <cellStyle name="Output 51 2 3" xfId="45979" xr:uid="{00000000-0005-0000-0000-000089B30000}"/>
    <cellStyle name="Output 51 2_BSD2" xfId="45980" xr:uid="{00000000-0005-0000-0000-00008AB30000}"/>
    <cellStyle name="Output 51 3" xfId="45981" xr:uid="{00000000-0005-0000-0000-00008BB30000}"/>
    <cellStyle name="Output 51 4" xfId="45982" xr:uid="{00000000-0005-0000-0000-00008CB30000}"/>
    <cellStyle name="Output 51_BSD2" xfId="45983" xr:uid="{00000000-0005-0000-0000-00008DB30000}"/>
    <cellStyle name="Output 52" xfId="45984" xr:uid="{00000000-0005-0000-0000-00008EB30000}"/>
    <cellStyle name="Output 52 2" xfId="45985" xr:uid="{00000000-0005-0000-0000-00008FB30000}"/>
    <cellStyle name="Output 52 2 2" xfId="45986" xr:uid="{00000000-0005-0000-0000-000090B30000}"/>
    <cellStyle name="Output 52 2 3" xfId="45987" xr:uid="{00000000-0005-0000-0000-000091B30000}"/>
    <cellStyle name="Output 52 2_BSD2" xfId="45988" xr:uid="{00000000-0005-0000-0000-000092B30000}"/>
    <cellStyle name="Output 52 3" xfId="45989" xr:uid="{00000000-0005-0000-0000-000093B30000}"/>
    <cellStyle name="Output 52 4" xfId="45990" xr:uid="{00000000-0005-0000-0000-000094B30000}"/>
    <cellStyle name="Output 52_BSD2" xfId="45991" xr:uid="{00000000-0005-0000-0000-000095B30000}"/>
    <cellStyle name="Output 53" xfId="45992" xr:uid="{00000000-0005-0000-0000-000096B30000}"/>
    <cellStyle name="Output 53 2" xfId="45993" xr:uid="{00000000-0005-0000-0000-000097B30000}"/>
    <cellStyle name="Output 53 2 2" xfId="45994" xr:uid="{00000000-0005-0000-0000-000098B30000}"/>
    <cellStyle name="Output 53 2 3" xfId="45995" xr:uid="{00000000-0005-0000-0000-000099B30000}"/>
    <cellStyle name="Output 53 2_BSD2" xfId="45996" xr:uid="{00000000-0005-0000-0000-00009AB30000}"/>
    <cellStyle name="Output 53 3" xfId="45997" xr:uid="{00000000-0005-0000-0000-00009BB30000}"/>
    <cellStyle name="Output 53 4" xfId="45998" xr:uid="{00000000-0005-0000-0000-00009CB30000}"/>
    <cellStyle name="Output 53_BSD2" xfId="45999" xr:uid="{00000000-0005-0000-0000-00009DB30000}"/>
    <cellStyle name="Output 54" xfId="46000" xr:uid="{00000000-0005-0000-0000-00009EB30000}"/>
    <cellStyle name="Output 54 2" xfId="46001" xr:uid="{00000000-0005-0000-0000-00009FB30000}"/>
    <cellStyle name="Output 54 2 2" xfId="46002" xr:uid="{00000000-0005-0000-0000-0000A0B30000}"/>
    <cellStyle name="Output 54 2 3" xfId="46003" xr:uid="{00000000-0005-0000-0000-0000A1B30000}"/>
    <cellStyle name="Output 54 2_BSD2" xfId="46004" xr:uid="{00000000-0005-0000-0000-0000A2B30000}"/>
    <cellStyle name="Output 54 3" xfId="46005" xr:uid="{00000000-0005-0000-0000-0000A3B30000}"/>
    <cellStyle name="Output 54 4" xfId="46006" xr:uid="{00000000-0005-0000-0000-0000A4B30000}"/>
    <cellStyle name="Output 54_BSD2" xfId="46007" xr:uid="{00000000-0005-0000-0000-0000A5B30000}"/>
    <cellStyle name="Output 55" xfId="46008" xr:uid="{00000000-0005-0000-0000-0000A6B30000}"/>
    <cellStyle name="Output 55 2" xfId="46009" xr:uid="{00000000-0005-0000-0000-0000A7B30000}"/>
    <cellStyle name="Output 55 2 2" xfId="46010" xr:uid="{00000000-0005-0000-0000-0000A8B30000}"/>
    <cellStyle name="Output 55 2 3" xfId="46011" xr:uid="{00000000-0005-0000-0000-0000A9B30000}"/>
    <cellStyle name="Output 55 2_BSD2" xfId="46012" xr:uid="{00000000-0005-0000-0000-0000AAB30000}"/>
    <cellStyle name="Output 55 3" xfId="46013" xr:uid="{00000000-0005-0000-0000-0000ABB30000}"/>
    <cellStyle name="Output 55 4" xfId="46014" xr:uid="{00000000-0005-0000-0000-0000ACB30000}"/>
    <cellStyle name="Output 55_BSD2" xfId="46015" xr:uid="{00000000-0005-0000-0000-0000ADB30000}"/>
    <cellStyle name="Output 56" xfId="46016" xr:uid="{00000000-0005-0000-0000-0000AEB30000}"/>
    <cellStyle name="Output 56 2" xfId="46017" xr:uid="{00000000-0005-0000-0000-0000AFB30000}"/>
    <cellStyle name="Output 56 2 2" xfId="46018" xr:uid="{00000000-0005-0000-0000-0000B0B30000}"/>
    <cellStyle name="Output 56 2 3" xfId="46019" xr:uid="{00000000-0005-0000-0000-0000B1B30000}"/>
    <cellStyle name="Output 56 2_BSD2" xfId="46020" xr:uid="{00000000-0005-0000-0000-0000B2B30000}"/>
    <cellStyle name="Output 56 3" xfId="46021" xr:uid="{00000000-0005-0000-0000-0000B3B30000}"/>
    <cellStyle name="Output 56 4" xfId="46022" xr:uid="{00000000-0005-0000-0000-0000B4B30000}"/>
    <cellStyle name="Output 56_BSD2" xfId="46023" xr:uid="{00000000-0005-0000-0000-0000B5B30000}"/>
    <cellStyle name="Output 57" xfId="46024" xr:uid="{00000000-0005-0000-0000-0000B6B30000}"/>
    <cellStyle name="Output 57 2" xfId="46025" xr:uid="{00000000-0005-0000-0000-0000B7B30000}"/>
    <cellStyle name="Output 57 2 2" xfId="46026" xr:uid="{00000000-0005-0000-0000-0000B8B30000}"/>
    <cellStyle name="Output 57 2 3" xfId="46027" xr:uid="{00000000-0005-0000-0000-0000B9B30000}"/>
    <cellStyle name="Output 57 2_BSD2" xfId="46028" xr:uid="{00000000-0005-0000-0000-0000BAB30000}"/>
    <cellStyle name="Output 57 3" xfId="46029" xr:uid="{00000000-0005-0000-0000-0000BBB30000}"/>
    <cellStyle name="Output 57 4" xfId="46030" xr:uid="{00000000-0005-0000-0000-0000BCB30000}"/>
    <cellStyle name="Output 57_BSD2" xfId="46031" xr:uid="{00000000-0005-0000-0000-0000BDB30000}"/>
    <cellStyle name="Output 58" xfId="46032" xr:uid="{00000000-0005-0000-0000-0000BEB30000}"/>
    <cellStyle name="Output 58 2" xfId="46033" xr:uid="{00000000-0005-0000-0000-0000BFB30000}"/>
    <cellStyle name="Output 58 2 2" xfId="46034" xr:uid="{00000000-0005-0000-0000-0000C0B30000}"/>
    <cellStyle name="Output 58 2 3" xfId="46035" xr:uid="{00000000-0005-0000-0000-0000C1B30000}"/>
    <cellStyle name="Output 58 2_BSD2" xfId="46036" xr:uid="{00000000-0005-0000-0000-0000C2B30000}"/>
    <cellStyle name="Output 58 3" xfId="46037" xr:uid="{00000000-0005-0000-0000-0000C3B30000}"/>
    <cellStyle name="Output 58 4" xfId="46038" xr:uid="{00000000-0005-0000-0000-0000C4B30000}"/>
    <cellStyle name="Output 58_BSD2" xfId="46039" xr:uid="{00000000-0005-0000-0000-0000C5B30000}"/>
    <cellStyle name="Output 59" xfId="46040" xr:uid="{00000000-0005-0000-0000-0000C6B30000}"/>
    <cellStyle name="Output 59 2" xfId="46041" xr:uid="{00000000-0005-0000-0000-0000C7B30000}"/>
    <cellStyle name="Output 59 2 2" xfId="46042" xr:uid="{00000000-0005-0000-0000-0000C8B30000}"/>
    <cellStyle name="Output 59 2 3" xfId="46043" xr:uid="{00000000-0005-0000-0000-0000C9B30000}"/>
    <cellStyle name="Output 59 2_BSD2" xfId="46044" xr:uid="{00000000-0005-0000-0000-0000CAB30000}"/>
    <cellStyle name="Output 59 3" xfId="46045" xr:uid="{00000000-0005-0000-0000-0000CBB30000}"/>
    <cellStyle name="Output 59 4" xfId="46046" xr:uid="{00000000-0005-0000-0000-0000CCB30000}"/>
    <cellStyle name="Output 59_BSD2" xfId="46047" xr:uid="{00000000-0005-0000-0000-0000CDB30000}"/>
    <cellStyle name="Output 6" xfId="46048" xr:uid="{00000000-0005-0000-0000-0000CEB30000}"/>
    <cellStyle name="Output 6 10" xfId="46049" xr:uid="{00000000-0005-0000-0000-0000CFB30000}"/>
    <cellStyle name="Output 6 11" xfId="46050" xr:uid="{00000000-0005-0000-0000-0000D0B30000}"/>
    <cellStyle name="Output 6 12" xfId="46051" xr:uid="{00000000-0005-0000-0000-0000D1B30000}"/>
    <cellStyle name="Output 6 2" xfId="46052" xr:uid="{00000000-0005-0000-0000-0000D2B30000}"/>
    <cellStyle name="Output 6 2 2" xfId="46053" xr:uid="{00000000-0005-0000-0000-0000D3B30000}"/>
    <cellStyle name="Output 6 2 3" xfId="46054" xr:uid="{00000000-0005-0000-0000-0000D4B30000}"/>
    <cellStyle name="Output 6 2_BSD2" xfId="46055" xr:uid="{00000000-0005-0000-0000-0000D5B30000}"/>
    <cellStyle name="Output 6 3" xfId="46056" xr:uid="{00000000-0005-0000-0000-0000D6B30000}"/>
    <cellStyle name="Output 6 4" xfId="46057" xr:uid="{00000000-0005-0000-0000-0000D7B30000}"/>
    <cellStyle name="Output 6 5" xfId="46058" xr:uid="{00000000-0005-0000-0000-0000D8B30000}"/>
    <cellStyle name="Output 6 6" xfId="46059" xr:uid="{00000000-0005-0000-0000-0000D9B30000}"/>
    <cellStyle name="Output 6 7" xfId="46060" xr:uid="{00000000-0005-0000-0000-0000DAB30000}"/>
    <cellStyle name="Output 6 8" xfId="46061" xr:uid="{00000000-0005-0000-0000-0000DBB30000}"/>
    <cellStyle name="Output 6 9" xfId="46062" xr:uid="{00000000-0005-0000-0000-0000DCB30000}"/>
    <cellStyle name="Output 6_Annexure" xfId="46063" xr:uid="{00000000-0005-0000-0000-0000DDB30000}"/>
    <cellStyle name="Output 60" xfId="46064" xr:uid="{00000000-0005-0000-0000-0000DEB30000}"/>
    <cellStyle name="Output 60 2" xfId="46065" xr:uid="{00000000-0005-0000-0000-0000DFB30000}"/>
    <cellStyle name="Output 60 3" xfId="46066" xr:uid="{00000000-0005-0000-0000-0000E0B30000}"/>
    <cellStyle name="Output 60_BSD2" xfId="46067" xr:uid="{00000000-0005-0000-0000-0000E1B30000}"/>
    <cellStyle name="Output 61" xfId="46068" xr:uid="{00000000-0005-0000-0000-0000E2B30000}"/>
    <cellStyle name="Output 61 2" xfId="46069" xr:uid="{00000000-0005-0000-0000-0000E3B30000}"/>
    <cellStyle name="Output 61 3" xfId="46070" xr:uid="{00000000-0005-0000-0000-0000E4B30000}"/>
    <cellStyle name="Output 61_BSD2" xfId="46071" xr:uid="{00000000-0005-0000-0000-0000E5B30000}"/>
    <cellStyle name="Output 62" xfId="46072" xr:uid="{00000000-0005-0000-0000-0000E6B30000}"/>
    <cellStyle name="Output 62 2" xfId="46073" xr:uid="{00000000-0005-0000-0000-0000E7B30000}"/>
    <cellStyle name="Output 62 3" xfId="46074" xr:uid="{00000000-0005-0000-0000-0000E8B30000}"/>
    <cellStyle name="Output 62_BSD2" xfId="46075" xr:uid="{00000000-0005-0000-0000-0000E9B30000}"/>
    <cellStyle name="Output 63" xfId="46076" xr:uid="{00000000-0005-0000-0000-0000EAB30000}"/>
    <cellStyle name="Output 63 2" xfId="46077" xr:uid="{00000000-0005-0000-0000-0000EBB30000}"/>
    <cellStyle name="Output 63 3" xfId="46078" xr:uid="{00000000-0005-0000-0000-0000ECB30000}"/>
    <cellStyle name="Output 63_BSD2" xfId="46079" xr:uid="{00000000-0005-0000-0000-0000EDB30000}"/>
    <cellStyle name="Output 64" xfId="46080" xr:uid="{00000000-0005-0000-0000-0000EEB30000}"/>
    <cellStyle name="Output 64 2" xfId="46081" xr:uid="{00000000-0005-0000-0000-0000EFB30000}"/>
    <cellStyle name="Output 64 3" xfId="46082" xr:uid="{00000000-0005-0000-0000-0000F0B30000}"/>
    <cellStyle name="Output 64_BSD2" xfId="46083" xr:uid="{00000000-0005-0000-0000-0000F1B30000}"/>
    <cellStyle name="Output 65" xfId="46084" xr:uid="{00000000-0005-0000-0000-0000F2B30000}"/>
    <cellStyle name="Output 65 2" xfId="46085" xr:uid="{00000000-0005-0000-0000-0000F3B30000}"/>
    <cellStyle name="Output 65 3" xfId="46086" xr:uid="{00000000-0005-0000-0000-0000F4B30000}"/>
    <cellStyle name="Output 65_BSD2" xfId="46087" xr:uid="{00000000-0005-0000-0000-0000F5B30000}"/>
    <cellStyle name="Output 66" xfId="46088" xr:uid="{00000000-0005-0000-0000-0000F6B30000}"/>
    <cellStyle name="Output 66 2" xfId="46089" xr:uid="{00000000-0005-0000-0000-0000F7B30000}"/>
    <cellStyle name="Output 66 3" xfId="46090" xr:uid="{00000000-0005-0000-0000-0000F8B30000}"/>
    <cellStyle name="Output 66_BSD2" xfId="46091" xr:uid="{00000000-0005-0000-0000-0000F9B30000}"/>
    <cellStyle name="Output 67" xfId="46092" xr:uid="{00000000-0005-0000-0000-0000FAB30000}"/>
    <cellStyle name="Output 67 2" xfId="46093" xr:uid="{00000000-0005-0000-0000-0000FBB30000}"/>
    <cellStyle name="Output 67 3" xfId="46094" xr:uid="{00000000-0005-0000-0000-0000FCB30000}"/>
    <cellStyle name="Output 67_BSD2" xfId="46095" xr:uid="{00000000-0005-0000-0000-0000FDB30000}"/>
    <cellStyle name="Output 68" xfId="46096" xr:uid="{00000000-0005-0000-0000-0000FEB30000}"/>
    <cellStyle name="Output 68 2" xfId="46097" xr:uid="{00000000-0005-0000-0000-0000FFB30000}"/>
    <cellStyle name="Output 68 3" xfId="46098" xr:uid="{00000000-0005-0000-0000-000000B40000}"/>
    <cellStyle name="Output 68_BSD2" xfId="46099" xr:uid="{00000000-0005-0000-0000-000001B40000}"/>
    <cellStyle name="Output 69" xfId="46100" xr:uid="{00000000-0005-0000-0000-000002B40000}"/>
    <cellStyle name="Output 69 2" xfId="46101" xr:uid="{00000000-0005-0000-0000-000003B40000}"/>
    <cellStyle name="Output 69 3" xfId="46102" xr:uid="{00000000-0005-0000-0000-000004B40000}"/>
    <cellStyle name="Output 69_BSD2" xfId="46103" xr:uid="{00000000-0005-0000-0000-000005B40000}"/>
    <cellStyle name="Output 7" xfId="46104" xr:uid="{00000000-0005-0000-0000-000006B40000}"/>
    <cellStyle name="Output 7 10" xfId="46105" xr:uid="{00000000-0005-0000-0000-000007B40000}"/>
    <cellStyle name="Output 7 11" xfId="46106" xr:uid="{00000000-0005-0000-0000-000008B40000}"/>
    <cellStyle name="Output 7 12" xfId="46107" xr:uid="{00000000-0005-0000-0000-000009B40000}"/>
    <cellStyle name="Output 7 2" xfId="46108" xr:uid="{00000000-0005-0000-0000-00000AB40000}"/>
    <cellStyle name="Output 7 2 2" xfId="46109" xr:uid="{00000000-0005-0000-0000-00000BB40000}"/>
    <cellStyle name="Output 7 2 3" xfId="46110" xr:uid="{00000000-0005-0000-0000-00000CB40000}"/>
    <cellStyle name="Output 7 2_BSD2" xfId="46111" xr:uid="{00000000-0005-0000-0000-00000DB40000}"/>
    <cellStyle name="Output 7 3" xfId="46112" xr:uid="{00000000-0005-0000-0000-00000EB40000}"/>
    <cellStyle name="Output 7 4" xfId="46113" xr:uid="{00000000-0005-0000-0000-00000FB40000}"/>
    <cellStyle name="Output 7 5" xfId="46114" xr:uid="{00000000-0005-0000-0000-000010B40000}"/>
    <cellStyle name="Output 7 6" xfId="46115" xr:uid="{00000000-0005-0000-0000-000011B40000}"/>
    <cellStyle name="Output 7 7" xfId="46116" xr:uid="{00000000-0005-0000-0000-000012B40000}"/>
    <cellStyle name="Output 7 8" xfId="46117" xr:uid="{00000000-0005-0000-0000-000013B40000}"/>
    <cellStyle name="Output 7 9" xfId="46118" xr:uid="{00000000-0005-0000-0000-000014B40000}"/>
    <cellStyle name="Output 7_Annexure" xfId="46119" xr:uid="{00000000-0005-0000-0000-000015B40000}"/>
    <cellStyle name="Output 70" xfId="46120" xr:uid="{00000000-0005-0000-0000-000016B40000}"/>
    <cellStyle name="Output 70 2" xfId="46121" xr:uid="{00000000-0005-0000-0000-000017B40000}"/>
    <cellStyle name="Output 70 3" xfId="46122" xr:uid="{00000000-0005-0000-0000-000018B40000}"/>
    <cellStyle name="Output 70_BSD2" xfId="46123" xr:uid="{00000000-0005-0000-0000-000019B40000}"/>
    <cellStyle name="Output 71" xfId="46124" xr:uid="{00000000-0005-0000-0000-00001AB40000}"/>
    <cellStyle name="Output 71 2" xfId="46125" xr:uid="{00000000-0005-0000-0000-00001BB40000}"/>
    <cellStyle name="Output 71 3" xfId="46126" xr:uid="{00000000-0005-0000-0000-00001CB40000}"/>
    <cellStyle name="Output 71_BSD2" xfId="46127" xr:uid="{00000000-0005-0000-0000-00001DB40000}"/>
    <cellStyle name="Output 72" xfId="46128" xr:uid="{00000000-0005-0000-0000-00001EB40000}"/>
    <cellStyle name="Output 72 2" xfId="46129" xr:uid="{00000000-0005-0000-0000-00001FB40000}"/>
    <cellStyle name="Output 72 3" xfId="46130" xr:uid="{00000000-0005-0000-0000-000020B40000}"/>
    <cellStyle name="Output 72_BSD2" xfId="46131" xr:uid="{00000000-0005-0000-0000-000021B40000}"/>
    <cellStyle name="Output 73" xfId="46132" xr:uid="{00000000-0005-0000-0000-000022B40000}"/>
    <cellStyle name="Output 73 2" xfId="46133" xr:uid="{00000000-0005-0000-0000-000023B40000}"/>
    <cellStyle name="Output 73 3" xfId="46134" xr:uid="{00000000-0005-0000-0000-000024B40000}"/>
    <cellStyle name="Output 73_BSD2" xfId="46135" xr:uid="{00000000-0005-0000-0000-000025B40000}"/>
    <cellStyle name="Output 74" xfId="46136" xr:uid="{00000000-0005-0000-0000-000026B40000}"/>
    <cellStyle name="Output 74 2" xfId="46137" xr:uid="{00000000-0005-0000-0000-000027B40000}"/>
    <cellStyle name="Output 74 3" xfId="46138" xr:uid="{00000000-0005-0000-0000-000028B40000}"/>
    <cellStyle name="Output 74_BSD2" xfId="46139" xr:uid="{00000000-0005-0000-0000-000029B40000}"/>
    <cellStyle name="Output 75" xfId="46140" xr:uid="{00000000-0005-0000-0000-00002AB40000}"/>
    <cellStyle name="Output 75 2" xfId="46141" xr:uid="{00000000-0005-0000-0000-00002BB40000}"/>
    <cellStyle name="Output 75 3" xfId="46142" xr:uid="{00000000-0005-0000-0000-00002CB40000}"/>
    <cellStyle name="Output 75_BSD2" xfId="46143" xr:uid="{00000000-0005-0000-0000-00002DB40000}"/>
    <cellStyle name="Output 76" xfId="46144" xr:uid="{00000000-0005-0000-0000-00002EB40000}"/>
    <cellStyle name="Output 76 2" xfId="46145" xr:uid="{00000000-0005-0000-0000-00002FB40000}"/>
    <cellStyle name="Output 76 3" xfId="46146" xr:uid="{00000000-0005-0000-0000-000030B40000}"/>
    <cellStyle name="Output 76_BSD2" xfId="46147" xr:uid="{00000000-0005-0000-0000-000031B40000}"/>
    <cellStyle name="Output 77" xfId="46148" xr:uid="{00000000-0005-0000-0000-000032B40000}"/>
    <cellStyle name="Output 77 2" xfId="46149" xr:uid="{00000000-0005-0000-0000-000033B40000}"/>
    <cellStyle name="Output 77 3" xfId="46150" xr:uid="{00000000-0005-0000-0000-000034B40000}"/>
    <cellStyle name="Output 77_BSD2" xfId="46151" xr:uid="{00000000-0005-0000-0000-000035B40000}"/>
    <cellStyle name="Output 78" xfId="46152" xr:uid="{00000000-0005-0000-0000-000036B40000}"/>
    <cellStyle name="Output 78 2" xfId="46153" xr:uid="{00000000-0005-0000-0000-000037B40000}"/>
    <cellStyle name="Output 78 3" xfId="46154" xr:uid="{00000000-0005-0000-0000-000038B40000}"/>
    <cellStyle name="Output 78_BSD2" xfId="46155" xr:uid="{00000000-0005-0000-0000-000039B40000}"/>
    <cellStyle name="Output 79" xfId="46156" xr:uid="{00000000-0005-0000-0000-00003AB40000}"/>
    <cellStyle name="Output 79 2" xfId="46157" xr:uid="{00000000-0005-0000-0000-00003BB40000}"/>
    <cellStyle name="Output 79 3" xfId="46158" xr:uid="{00000000-0005-0000-0000-00003CB40000}"/>
    <cellStyle name="Output 79_BSD2" xfId="46159" xr:uid="{00000000-0005-0000-0000-00003DB40000}"/>
    <cellStyle name="Output 8" xfId="46160" xr:uid="{00000000-0005-0000-0000-00003EB40000}"/>
    <cellStyle name="Output 8 10" xfId="46161" xr:uid="{00000000-0005-0000-0000-00003FB40000}"/>
    <cellStyle name="Output 8 11" xfId="46162" xr:uid="{00000000-0005-0000-0000-000040B40000}"/>
    <cellStyle name="Output 8 12" xfId="46163" xr:uid="{00000000-0005-0000-0000-000041B40000}"/>
    <cellStyle name="Output 8 2" xfId="46164" xr:uid="{00000000-0005-0000-0000-000042B40000}"/>
    <cellStyle name="Output 8 2 2" xfId="46165" xr:uid="{00000000-0005-0000-0000-000043B40000}"/>
    <cellStyle name="Output 8 2 3" xfId="46166" xr:uid="{00000000-0005-0000-0000-000044B40000}"/>
    <cellStyle name="Output 8 2_BSD2" xfId="46167" xr:uid="{00000000-0005-0000-0000-000045B40000}"/>
    <cellStyle name="Output 8 3" xfId="46168" xr:uid="{00000000-0005-0000-0000-000046B40000}"/>
    <cellStyle name="Output 8 4" xfId="46169" xr:uid="{00000000-0005-0000-0000-000047B40000}"/>
    <cellStyle name="Output 8 5" xfId="46170" xr:uid="{00000000-0005-0000-0000-000048B40000}"/>
    <cellStyle name="Output 8 6" xfId="46171" xr:uid="{00000000-0005-0000-0000-000049B40000}"/>
    <cellStyle name="Output 8 7" xfId="46172" xr:uid="{00000000-0005-0000-0000-00004AB40000}"/>
    <cellStyle name="Output 8 8" xfId="46173" xr:uid="{00000000-0005-0000-0000-00004BB40000}"/>
    <cellStyle name="Output 8 9" xfId="46174" xr:uid="{00000000-0005-0000-0000-00004CB40000}"/>
    <cellStyle name="Output 8_BSD2" xfId="46175" xr:uid="{00000000-0005-0000-0000-00004DB40000}"/>
    <cellStyle name="Output 80" xfId="46176" xr:uid="{00000000-0005-0000-0000-00004EB40000}"/>
    <cellStyle name="Output 80 2" xfId="46177" xr:uid="{00000000-0005-0000-0000-00004FB40000}"/>
    <cellStyle name="Output 80 3" xfId="46178" xr:uid="{00000000-0005-0000-0000-000050B40000}"/>
    <cellStyle name="Output 80_BSD2" xfId="46179" xr:uid="{00000000-0005-0000-0000-000051B40000}"/>
    <cellStyle name="Output 81" xfId="46180" xr:uid="{00000000-0005-0000-0000-000052B40000}"/>
    <cellStyle name="Output 81 2" xfId="46181" xr:uid="{00000000-0005-0000-0000-000053B40000}"/>
    <cellStyle name="Output 81 3" xfId="46182" xr:uid="{00000000-0005-0000-0000-000054B40000}"/>
    <cellStyle name="Output 81_BSD2" xfId="46183" xr:uid="{00000000-0005-0000-0000-000055B40000}"/>
    <cellStyle name="Output 82" xfId="46184" xr:uid="{00000000-0005-0000-0000-000056B40000}"/>
    <cellStyle name="Output 83" xfId="46185" xr:uid="{00000000-0005-0000-0000-000057B40000}"/>
    <cellStyle name="Output 84" xfId="46186" xr:uid="{00000000-0005-0000-0000-000058B40000}"/>
    <cellStyle name="Output 85" xfId="46187" xr:uid="{00000000-0005-0000-0000-000059B40000}"/>
    <cellStyle name="Output 86" xfId="46188" xr:uid="{00000000-0005-0000-0000-00005AB40000}"/>
    <cellStyle name="Output 87" xfId="46189" xr:uid="{00000000-0005-0000-0000-00005BB40000}"/>
    <cellStyle name="Output 88" xfId="46190" xr:uid="{00000000-0005-0000-0000-00005CB40000}"/>
    <cellStyle name="Output 89" xfId="46191" xr:uid="{00000000-0005-0000-0000-00005DB40000}"/>
    <cellStyle name="Output 9" xfId="46192" xr:uid="{00000000-0005-0000-0000-00005EB40000}"/>
    <cellStyle name="Output 9 10" xfId="46193" xr:uid="{00000000-0005-0000-0000-00005FB40000}"/>
    <cellStyle name="Output 9 11" xfId="46194" xr:uid="{00000000-0005-0000-0000-000060B40000}"/>
    <cellStyle name="Output 9 12" xfId="46195" xr:uid="{00000000-0005-0000-0000-000061B40000}"/>
    <cellStyle name="Output 9 2" xfId="46196" xr:uid="{00000000-0005-0000-0000-000062B40000}"/>
    <cellStyle name="Output 9 2 2" xfId="46197" xr:uid="{00000000-0005-0000-0000-000063B40000}"/>
    <cellStyle name="Output 9 2 3" xfId="46198" xr:uid="{00000000-0005-0000-0000-000064B40000}"/>
    <cellStyle name="Output 9 2_BSD2" xfId="46199" xr:uid="{00000000-0005-0000-0000-000065B40000}"/>
    <cellStyle name="Output 9 3" xfId="46200" xr:uid="{00000000-0005-0000-0000-000066B40000}"/>
    <cellStyle name="Output 9 4" xfId="46201" xr:uid="{00000000-0005-0000-0000-000067B40000}"/>
    <cellStyle name="Output 9 5" xfId="46202" xr:uid="{00000000-0005-0000-0000-000068B40000}"/>
    <cellStyle name="Output 9 6" xfId="46203" xr:uid="{00000000-0005-0000-0000-000069B40000}"/>
    <cellStyle name="Output 9 7" xfId="46204" xr:uid="{00000000-0005-0000-0000-00006AB40000}"/>
    <cellStyle name="Output 9 8" xfId="46205" xr:uid="{00000000-0005-0000-0000-00006BB40000}"/>
    <cellStyle name="Output 9 9" xfId="46206" xr:uid="{00000000-0005-0000-0000-00006CB40000}"/>
    <cellStyle name="Output 9_BSD2" xfId="46207" xr:uid="{00000000-0005-0000-0000-00006DB40000}"/>
    <cellStyle name="Output 90" xfId="46208" xr:uid="{00000000-0005-0000-0000-00006EB40000}"/>
    <cellStyle name="Output 91" xfId="46209" xr:uid="{00000000-0005-0000-0000-00006FB40000}"/>
    <cellStyle name="Output 92" xfId="46210" xr:uid="{00000000-0005-0000-0000-000070B40000}"/>
    <cellStyle name="Output 93" xfId="46211" xr:uid="{00000000-0005-0000-0000-000071B40000}"/>
    <cellStyle name="Output 94" xfId="46212" xr:uid="{00000000-0005-0000-0000-000072B40000}"/>
    <cellStyle name="Output Line Items" xfId="46213" xr:uid="{00000000-0005-0000-0000-000073B40000}"/>
    <cellStyle name="Overskrift 1" xfId="46214" xr:uid="{00000000-0005-0000-0000-000074B40000}"/>
    <cellStyle name="Overskrift 2" xfId="46215" xr:uid="{00000000-0005-0000-0000-000075B40000}"/>
    <cellStyle name="Overskrift 3" xfId="46216" xr:uid="{00000000-0005-0000-0000-000076B40000}"/>
    <cellStyle name="Overskrift 4" xfId="46217" xr:uid="{00000000-0005-0000-0000-000077B40000}"/>
    <cellStyle name="P/BV" xfId="46218" xr:uid="{00000000-0005-0000-0000-000078B40000}"/>
    <cellStyle name="P/E" xfId="46219" xr:uid="{00000000-0005-0000-0000-000079B40000}"/>
    <cellStyle name="Page Header" xfId="46220" xr:uid="{00000000-0005-0000-0000-00007AB40000}"/>
    <cellStyle name="Page Header 2" xfId="46221" xr:uid="{00000000-0005-0000-0000-00007BB40000}"/>
    <cellStyle name="Page Number" xfId="46222" xr:uid="{00000000-0005-0000-0000-00007CB40000}"/>
    <cellStyle name="Panel" xfId="46223" xr:uid="{00000000-0005-0000-0000-00007DB40000}"/>
    <cellStyle name="Panel with Subpanel" xfId="46224" xr:uid="{00000000-0005-0000-0000-00007EB40000}"/>
    <cellStyle name="ParaBirimi [0]_2004_iller" xfId="46225" xr:uid="{00000000-0005-0000-0000-00007FB40000}"/>
    <cellStyle name="ParaBirimi_2004_iller" xfId="46226" xr:uid="{00000000-0005-0000-0000-000080B40000}"/>
    <cellStyle name="Pénznem [0]_10mell99" xfId="46227" xr:uid="{00000000-0005-0000-0000-000081B40000}"/>
    <cellStyle name="Pénznem_10mell99" xfId="46228" xr:uid="{00000000-0005-0000-0000-000082B40000}"/>
    <cellStyle name="per.style" xfId="46229" xr:uid="{00000000-0005-0000-0000-000083B40000}"/>
    <cellStyle name="Percen - Style1" xfId="46230" xr:uid="{00000000-0005-0000-0000-000084B40000}"/>
    <cellStyle name="Percen - Style1 2" xfId="46231" xr:uid="{00000000-0005-0000-0000-000085B40000}"/>
    <cellStyle name="Percen - Style1 3" xfId="46232" xr:uid="{00000000-0005-0000-0000-000086B40000}"/>
    <cellStyle name="Percen - Style1 4" xfId="46233" xr:uid="{00000000-0005-0000-0000-000087B40000}"/>
    <cellStyle name="Percent [0]" xfId="46234" xr:uid="{00000000-0005-0000-0000-000088B40000}"/>
    <cellStyle name="Percent [00]" xfId="46235" xr:uid="{00000000-0005-0000-0000-000089B40000}"/>
    <cellStyle name="Percent [2]" xfId="46236" xr:uid="{00000000-0005-0000-0000-00008AB40000}"/>
    <cellStyle name="Percent [2] 2" xfId="46237" xr:uid="{00000000-0005-0000-0000-00008BB40000}"/>
    <cellStyle name="Percent [2] 2 2" xfId="46238" xr:uid="{00000000-0005-0000-0000-00008CB40000}"/>
    <cellStyle name="Percent [2] 2 2 2" xfId="46239" xr:uid="{00000000-0005-0000-0000-00008DB40000}"/>
    <cellStyle name="Percent [2] 2 3" xfId="46240" xr:uid="{00000000-0005-0000-0000-00008EB40000}"/>
    <cellStyle name="Percent [2] 3" xfId="46241" xr:uid="{00000000-0005-0000-0000-00008FB40000}"/>
    <cellStyle name="Percent [2] 3 2" xfId="46242" xr:uid="{00000000-0005-0000-0000-000090B40000}"/>
    <cellStyle name="Percent [2] 3 2 2" xfId="46243" xr:uid="{00000000-0005-0000-0000-000091B40000}"/>
    <cellStyle name="Percent [2] 3 3" xfId="46244" xr:uid="{00000000-0005-0000-0000-000092B40000}"/>
    <cellStyle name="Percent [2] 4" xfId="46245" xr:uid="{00000000-0005-0000-0000-000093B40000}"/>
    <cellStyle name="Percent [2] 4 2" xfId="46246" xr:uid="{00000000-0005-0000-0000-000094B40000}"/>
    <cellStyle name="Percent [2] 5" xfId="46247" xr:uid="{00000000-0005-0000-0000-000095B40000}"/>
    <cellStyle name="Percent [2] 6" xfId="46248" xr:uid="{00000000-0005-0000-0000-000096B40000}"/>
    <cellStyle name="Percent [2] 6 2" xfId="46249" xr:uid="{00000000-0005-0000-0000-000097B40000}"/>
    <cellStyle name="Percent [2] 7" xfId="46250" xr:uid="{00000000-0005-0000-0000-000098B40000}"/>
    <cellStyle name="Percent 10" xfId="46251" xr:uid="{00000000-0005-0000-0000-000099B40000}"/>
    <cellStyle name="Percent 10 2" xfId="46252" xr:uid="{00000000-0005-0000-0000-00009AB40000}"/>
    <cellStyle name="Percent 10 2 2" xfId="46253" xr:uid="{00000000-0005-0000-0000-00009BB40000}"/>
    <cellStyle name="Percent 10 2 2 2" xfId="46254" xr:uid="{00000000-0005-0000-0000-00009CB40000}"/>
    <cellStyle name="Percent 10 2 3" xfId="46255" xr:uid="{00000000-0005-0000-0000-00009DB40000}"/>
    <cellStyle name="Percent 10 3" xfId="46256" xr:uid="{00000000-0005-0000-0000-00009EB40000}"/>
    <cellStyle name="Percent 10 3 2" xfId="46257" xr:uid="{00000000-0005-0000-0000-00009FB40000}"/>
    <cellStyle name="Percent 10 4" xfId="46258" xr:uid="{00000000-0005-0000-0000-0000A0B40000}"/>
    <cellStyle name="Percent 100" xfId="46259" xr:uid="{00000000-0005-0000-0000-0000A1B40000}"/>
    <cellStyle name="Percent 101" xfId="46260" xr:uid="{00000000-0005-0000-0000-0000A2B40000}"/>
    <cellStyle name="Percent 102" xfId="46261" xr:uid="{00000000-0005-0000-0000-0000A3B40000}"/>
    <cellStyle name="Percent 103" xfId="46262" xr:uid="{00000000-0005-0000-0000-0000A4B40000}"/>
    <cellStyle name="Percent 104" xfId="46263" xr:uid="{00000000-0005-0000-0000-0000A5B40000}"/>
    <cellStyle name="Percent 105" xfId="46264" xr:uid="{00000000-0005-0000-0000-0000A6B40000}"/>
    <cellStyle name="Percent 106" xfId="46265" xr:uid="{00000000-0005-0000-0000-0000A7B40000}"/>
    <cellStyle name="Percent 107" xfId="46266" xr:uid="{00000000-0005-0000-0000-0000A8B40000}"/>
    <cellStyle name="Percent 108" xfId="46267" xr:uid="{00000000-0005-0000-0000-0000A9B40000}"/>
    <cellStyle name="Percent 109" xfId="46268" xr:uid="{00000000-0005-0000-0000-0000AAB40000}"/>
    <cellStyle name="Percent 11" xfId="46269" xr:uid="{00000000-0005-0000-0000-0000ABB40000}"/>
    <cellStyle name="Percent 11 2" xfId="46270" xr:uid="{00000000-0005-0000-0000-0000ACB40000}"/>
    <cellStyle name="Percent 11 2 2" xfId="46271" xr:uid="{00000000-0005-0000-0000-0000ADB40000}"/>
    <cellStyle name="Percent 11 2 2 2" xfId="46272" xr:uid="{00000000-0005-0000-0000-0000AEB40000}"/>
    <cellStyle name="Percent 11 2 3" xfId="46273" xr:uid="{00000000-0005-0000-0000-0000AFB40000}"/>
    <cellStyle name="Percent 11 3" xfId="46274" xr:uid="{00000000-0005-0000-0000-0000B0B40000}"/>
    <cellStyle name="Percent 11 3 2" xfId="46275" xr:uid="{00000000-0005-0000-0000-0000B1B40000}"/>
    <cellStyle name="Percent 11 4" xfId="46276" xr:uid="{00000000-0005-0000-0000-0000B2B40000}"/>
    <cellStyle name="Percent 110" xfId="46277" xr:uid="{00000000-0005-0000-0000-0000B3B40000}"/>
    <cellStyle name="Percent 111" xfId="46278" xr:uid="{00000000-0005-0000-0000-0000B4B40000}"/>
    <cellStyle name="Percent 112" xfId="46279" xr:uid="{00000000-0005-0000-0000-0000B5B40000}"/>
    <cellStyle name="Percent 113" xfId="46280" xr:uid="{00000000-0005-0000-0000-0000B6B40000}"/>
    <cellStyle name="Percent 114" xfId="46281" xr:uid="{00000000-0005-0000-0000-0000B7B40000}"/>
    <cellStyle name="Percent 115" xfId="46282" xr:uid="{00000000-0005-0000-0000-0000B8B40000}"/>
    <cellStyle name="Percent 116" xfId="46283" xr:uid="{00000000-0005-0000-0000-0000B9B40000}"/>
    <cellStyle name="Percent 117" xfId="46284" xr:uid="{00000000-0005-0000-0000-0000BAB40000}"/>
    <cellStyle name="Percent 118" xfId="46285" xr:uid="{00000000-0005-0000-0000-0000BBB40000}"/>
    <cellStyle name="Percent 119" xfId="46286" xr:uid="{00000000-0005-0000-0000-0000BCB40000}"/>
    <cellStyle name="Percent 12" xfId="46287" xr:uid="{00000000-0005-0000-0000-0000BDB40000}"/>
    <cellStyle name="Percent 12 2" xfId="46288" xr:uid="{00000000-0005-0000-0000-0000BEB40000}"/>
    <cellStyle name="Percent 12 2 2" xfId="46289" xr:uid="{00000000-0005-0000-0000-0000BFB40000}"/>
    <cellStyle name="Percent 12 2 2 2" xfId="46290" xr:uid="{00000000-0005-0000-0000-0000C0B40000}"/>
    <cellStyle name="Percent 12 2 3" xfId="46291" xr:uid="{00000000-0005-0000-0000-0000C1B40000}"/>
    <cellStyle name="Percent 12 3" xfId="46292" xr:uid="{00000000-0005-0000-0000-0000C2B40000}"/>
    <cellStyle name="Percent 12 3 2" xfId="46293" xr:uid="{00000000-0005-0000-0000-0000C3B40000}"/>
    <cellStyle name="Percent 12 4" xfId="46294" xr:uid="{00000000-0005-0000-0000-0000C4B40000}"/>
    <cellStyle name="Percent 120" xfId="46295" xr:uid="{00000000-0005-0000-0000-0000C5B40000}"/>
    <cellStyle name="Percent 121" xfId="46296" xr:uid="{00000000-0005-0000-0000-0000C6B40000}"/>
    <cellStyle name="Percent 122" xfId="46297" xr:uid="{00000000-0005-0000-0000-0000C7B40000}"/>
    <cellStyle name="Percent 123" xfId="46298" xr:uid="{00000000-0005-0000-0000-0000C8B40000}"/>
    <cellStyle name="Percent 124" xfId="46299" xr:uid="{00000000-0005-0000-0000-0000C9B40000}"/>
    <cellStyle name="Percent 125" xfId="46300" xr:uid="{00000000-0005-0000-0000-0000CAB40000}"/>
    <cellStyle name="Percent 126" xfId="46301" xr:uid="{00000000-0005-0000-0000-0000CBB40000}"/>
    <cellStyle name="Percent 127" xfId="46302" xr:uid="{00000000-0005-0000-0000-0000CCB40000}"/>
    <cellStyle name="Percent 128" xfId="46303" xr:uid="{00000000-0005-0000-0000-0000CDB40000}"/>
    <cellStyle name="Percent 129" xfId="46304" xr:uid="{00000000-0005-0000-0000-0000CEB40000}"/>
    <cellStyle name="Percent 13" xfId="46305" xr:uid="{00000000-0005-0000-0000-0000CFB40000}"/>
    <cellStyle name="Percent 13 2" xfId="46306" xr:uid="{00000000-0005-0000-0000-0000D0B40000}"/>
    <cellStyle name="Percent 13 2 2" xfId="46307" xr:uid="{00000000-0005-0000-0000-0000D1B40000}"/>
    <cellStyle name="Percent 13 2 2 2" xfId="46308" xr:uid="{00000000-0005-0000-0000-0000D2B40000}"/>
    <cellStyle name="Percent 13 2 3" xfId="46309" xr:uid="{00000000-0005-0000-0000-0000D3B40000}"/>
    <cellStyle name="Percent 13 3" xfId="46310" xr:uid="{00000000-0005-0000-0000-0000D4B40000}"/>
    <cellStyle name="Percent 13 3 2" xfId="46311" xr:uid="{00000000-0005-0000-0000-0000D5B40000}"/>
    <cellStyle name="Percent 13 4" xfId="46312" xr:uid="{00000000-0005-0000-0000-0000D6B40000}"/>
    <cellStyle name="Percent 130" xfId="46313" xr:uid="{00000000-0005-0000-0000-0000D7B40000}"/>
    <cellStyle name="Percent 131" xfId="46314" xr:uid="{00000000-0005-0000-0000-0000D8B40000}"/>
    <cellStyle name="Percent 132" xfId="46315" xr:uid="{00000000-0005-0000-0000-0000D9B40000}"/>
    <cellStyle name="Percent 133" xfId="46316" xr:uid="{00000000-0005-0000-0000-0000DAB40000}"/>
    <cellStyle name="Percent 134" xfId="46317" xr:uid="{00000000-0005-0000-0000-0000DBB40000}"/>
    <cellStyle name="Percent 135" xfId="46318" xr:uid="{00000000-0005-0000-0000-0000DCB40000}"/>
    <cellStyle name="Percent 136" xfId="46319" xr:uid="{00000000-0005-0000-0000-0000DDB40000}"/>
    <cellStyle name="Percent 137" xfId="46320" xr:uid="{00000000-0005-0000-0000-0000DEB40000}"/>
    <cellStyle name="Percent 138" xfId="46321" xr:uid="{00000000-0005-0000-0000-0000DFB40000}"/>
    <cellStyle name="Percent 139" xfId="46322" xr:uid="{00000000-0005-0000-0000-0000E0B40000}"/>
    <cellStyle name="Percent 14" xfId="46323" xr:uid="{00000000-0005-0000-0000-0000E1B40000}"/>
    <cellStyle name="Percent 14 2" xfId="46324" xr:uid="{00000000-0005-0000-0000-0000E2B40000}"/>
    <cellStyle name="Percent 14 2 2" xfId="46325" xr:uid="{00000000-0005-0000-0000-0000E3B40000}"/>
    <cellStyle name="Percent 14 2 2 2" xfId="46326" xr:uid="{00000000-0005-0000-0000-0000E4B40000}"/>
    <cellStyle name="Percent 14 2 3" xfId="46327" xr:uid="{00000000-0005-0000-0000-0000E5B40000}"/>
    <cellStyle name="Percent 14 3" xfId="46328" xr:uid="{00000000-0005-0000-0000-0000E6B40000}"/>
    <cellStyle name="Percent 14 3 2" xfId="46329" xr:uid="{00000000-0005-0000-0000-0000E7B40000}"/>
    <cellStyle name="Percent 14 4" xfId="46330" xr:uid="{00000000-0005-0000-0000-0000E8B40000}"/>
    <cellStyle name="Percent 140" xfId="46331" xr:uid="{00000000-0005-0000-0000-0000E9B40000}"/>
    <cellStyle name="Percent 141" xfId="46332" xr:uid="{00000000-0005-0000-0000-0000EAB40000}"/>
    <cellStyle name="Percent 142" xfId="46333" xr:uid="{00000000-0005-0000-0000-0000EBB40000}"/>
    <cellStyle name="Percent 143" xfId="46334" xr:uid="{00000000-0005-0000-0000-0000ECB40000}"/>
    <cellStyle name="Percent 144" xfId="46335" xr:uid="{00000000-0005-0000-0000-0000EDB40000}"/>
    <cellStyle name="Percent 145" xfId="46336" xr:uid="{00000000-0005-0000-0000-0000EEB40000}"/>
    <cellStyle name="Percent 146" xfId="46337" xr:uid="{00000000-0005-0000-0000-0000EFB40000}"/>
    <cellStyle name="Percent 147" xfId="46338" xr:uid="{00000000-0005-0000-0000-0000F0B40000}"/>
    <cellStyle name="Percent 148" xfId="46339" xr:uid="{00000000-0005-0000-0000-0000F1B40000}"/>
    <cellStyle name="Percent 149" xfId="46340" xr:uid="{00000000-0005-0000-0000-0000F2B40000}"/>
    <cellStyle name="Percent 15" xfId="46341" xr:uid="{00000000-0005-0000-0000-0000F3B40000}"/>
    <cellStyle name="Percent 15 2" xfId="46342" xr:uid="{00000000-0005-0000-0000-0000F4B40000}"/>
    <cellStyle name="Percent 15 2 2" xfId="46343" xr:uid="{00000000-0005-0000-0000-0000F5B40000}"/>
    <cellStyle name="Percent 15 2 2 2" xfId="46344" xr:uid="{00000000-0005-0000-0000-0000F6B40000}"/>
    <cellStyle name="Percent 15 2 3" xfId="46345" xr:uid="{00000000-0005-0000-0000-0000F7B40000}"/>
    <cellStyle name="Percent 15 3" xfId="46346" xr:uid="{00000000-0005-0000-0000-0000F8B40000}"/>
    <cellStyle name="Percent 15 3 2" xfId="46347" xr:uid="{00000000-0005-0000-0000-0000F9B40000}"/>
    <cellStyle name="Percent 15 4" xfId="46348" xr:uid="{00000000-0005-0000-0000-0000FAB40000}"/>
    <cellStyle name="Percent 150" xfId="46349" xr:uid="{00000000-0005-0000-0000-0000FBB40000}"/>
    <cellStyle name="Percent 151" xfId="46350" xr:uid="{00000000-0005-0000-0000-0000FCB40000}"/>
    <cellStyle name="Percent 152" xfId="46351" xr:uid="{00000000-0005-0000-0000-0000FDB40000}"/>
    <cellStyle name="Percent 153" xfId="46352" xr:uid="{00000000-0005-0000-0000-0000FEB40000}"/>
    <cellStyle name="Percent 154" xfId="46353" xr:uid="{00000000-0005-0000-0000-0000FFB40000}"/>
    <cellStyle name="Percent 155" xfId="46354" xr:uid="{00000000-0005-0000-0000-000000B50000}"/>
    <cellStyle name="Percent 156" xfId="46355" xr:uid="{00000000-0005-0000-0000-000001B50000}"/>
    <cellStyle name="Percent 157" xfId="46356" xr:uid="{00000000-0005-0000-0000-000002B50000}"/>
    <cellStyle name="Percent 158" xfId="46357" xr:uid="{00000000-0005-0000-0000-000003B50000}"/>
    <cellStyle name="Percent 159" xfId="46358" xr:uid="{00000000-0005-0000-0000-000004B50000}"/>
    <cellStyle name="Percent 159 2" xfId="46359" xr:uid="{00000000-0005-0000-0000-000005B50000}"/>
    <cellStyle name="Percent 16" xfId="46360" xr:uid="{00000000-0005-0000-0000-000006B50000}"/>
    <cellStyle name="Percent 16 2" xfId="46361" xr:uid="{00000000-0005-0000-0000-000007B50000}"/>
    <cellStyle name="Percent 16 2 2" xfId="46362" xr:uid="{00000000-0005-0000-0000-000008B50000}"/>
    <cellStyle name="Percent 16 2 2 2" xfId="46363" xr:uid="{00000000-0005-0000-0000-000009B50000}"/>
    <cellStyle name="Percent 16 2 3" xfId="46364" xr:uid="{00000000-0005-0000-0000-00000AB50000}"/>
    <cellStyle name="Percent 16 3" xfId="46365" xr:uid="{00000000-0005-0000-0000-00000BB50000}"/>
    <cellStyle name="Percent 16 3 2" xfId="46366" xr:uid="{00000000-0005-0000-0000-00000CB50000}"/>
    <cellStyle name="Percent 16 4" xfId="46367" xr:uid="{00000000-0005-0000-0000-00000DB50000}"/>
    <cellStyle name="Percent 160" xfId="46368" xr:uid="{00000000-0005-0000-0000-00000EB50000}"/>
    <cellStyle name="Percent 160 2" xfId="46369" xr:uid="{00000000-0005-0000-0000-00000FB50000}"/>
    <cellStyle name="Percent 161" xfId="46370" xr:uid="{00000000-0005-0000-0000-000010B50000}"/>
    <cellStyle name="Percent 162" xfId="46371" xr:uid="{00000000-0005-0000-0000-000011B50000}"/>
    <cellStyle name="Percent 163" xfId="46372" xr:uid="{00000000-0005-0000-0000-000012B50000}"/>
    <cellStyle name="Percent 164" xfId="46373" xr:uid="{00000000-0005-0000-0000-000013B50000}"/>
    <cellStyle name="Percent 164 2" xfId="46374" xr:uid="{00000000-0005-0000-0000-000014B50000}"/>
    <cellStyle name="Percent 165" xfId="46375" xr:uid="{00000000-0005-0000-0000-000015B50000}"/>
    <cellStyle name="Percent 165 2" xfId="46376" xr:uid="{00000000-0005-0000-0000-000016B50000}"/>
    <cellStyle name="Percent 166" xfId="46377" xr:uid="{00000000-0005-0000-0000-000017B50000}"/>
    <cellStyle name="Percent 166 2" xfId="46378" xr:uid="{00000000-0005-0000-0000-000018B50000}"/>
    <cellStyle name="Percent 166 3" xfId="46379" xr:uid="{00000000-0005-0000-0000-000019B50000}"/>
    <cellStyle name="Percent 167" xfId="46380" xr:uid="{00000000-0005-0000-0000-00001AB50000}"/>
    <cellStyle name="Percent 167 2" xfId="46381" xr:uid="{00000000-0005-0000-0000-00001BB50000}"/>
    <cellStyle name="Percent 167 3" xfId="46382" xr:uid="{00000000-0005-0000-0000-00001CB50000}"/>
    <cellStyle name="Percent 167 4" xfId="46383" xr:uid="{00000000-0005-0000-0000-00001DB50000}"/>
    <cellStyle name="Percent 168" xfId="46384" xr:uid="{00000000-0005-0000-0000-00001EB50000}"/>
    <cellStyle name="Percent 168 2" xfId="46385" xr:uid="{00000000-0005-0000-0000-00001FB50000}"/>
    <cellStyle name="Percent 168 3" xfId="46386" xr:uid="{00000000-0005-0000-0000-000020B50000}"/>
    <cellStyle name="Percent 168 4" xfId="46387" xr:uid="{00000000-0005-0000-0000-000021B50000}"/>
    <cellStyle name="Percent 169" xfId="46388" xr:uid="{00000000-0005-0000-0000-000022B50000}"/>
    <cellStyle name="Percent 169 2" xfId="46389" xr:uid="{00000000-0005-0000-0000-000023B50000}"/>
    <cellStyle name="Percent 169 3" xfId="46390" xr:uid="{00000000-0005-0000-0000-000024B50000}"/>
    <cellStyle name="Percent 169 4" xfId="46391" xr:uid="{00000000-0005-0000-0000-000025B50000}"/>
    <cellStyle name="Percent 17" xfId="46392" xr:uid="{00000000-0005-0000-0000-000026B50000}"/>
    <cellStyle name="Percent 17 2" xfId="46393" xr:uid="{00000000-0005-0000-0000-000027B50000}"/>
    <cellStyle name="Percent 17 2 2" xfId="46394" xr:uid="{00000000-0005-0000-0000-000028B50000}"/>
    <cellStyle name="Percent 17 2 2 2" xfId="46395" xr:uid="{00000000-0005-0000-0000-000029B50000}"/>
    <cellStyle name="Percent 17 2 3" xfId="46396" xr:uid="{00000000-0005-0000-0000-00002AB50000}"/>
    <cellStyle name="Percent 17 3" xfId="46397" xr:uid="{00000000-0005-0000-0000-00002BB50000}"/>
    <cellStyle name="Percent 17 3 2" xfId="46398" xr:uid="{00000000-0005-0000-0000-00002CB50000}"/>
    <cellStyle name="Percent 17 4" xfId="46399" xr:uid="{00000000-0005-0000-0000-00002DB50000}"/>
    <cellStyle name="Percent 170" xfId="46400" xr:uid="{00000000-0005-0000-0000-00002EB50000}"/>
    <cellStyle name="Percent 170 2" xfId="46401" xr:uid="{00000000-0005-0000-0000-00002FB50000}"/>
    <cellStyle name="Percent 170 3" xfId="46402" xr:uid="{00000000-0005-0000-0000-000030B50000}"/>
    <cellStyle name="Percent 170 4" xfId="46403" xr:uid="{00000000-0005-0000-0000-000031B50000}"/>
    <cellStyle name="Percent 171" xfId="46404" xr:uid="{00000000-0005-0000-0000-000032B50000}"/>
    <cellStyle name="Percent 171 2" xfId="46405" xr:uid="{00000000-0005-0000-0000-000033B50000}"/>
    <cellStyle name="Percent 171 3" xfId="46406" xr:uid="{00000000-0005-0000-0000-000034B50000}"/>
    <cellStyle name="Percent 171 4" xfId="46407" xr:uid="{00000000-0005-0000-0000-000035B50000}"/>
    <cellStyle name="Percent 172" xfId="46408" xr:uid="{00000000-0005-0000-0000-000036B50000}"/>
    <cellStyle name="Percent 172 2" xfId="46409" xr:uid="{00000000-0005-0000-0000-000037B50000}"/>
    <cellStyle name="Percent 172 3" xfId="46410" xr:uid="{00000000-0005-0000-0000-000038B50000}"/>
    <cellStyle name="Percent 172 4" xfId="46411" xr:uid="{00000000-0005-0000-0000-000039B50000}"/>
    <cellStyle name="Percent 173" xfId="46412" xr:uid="{00000000-0005-0000-0000-00003AB50000}"/>
    <cellStyle name="Percent 173 2" xfId="46413" xr:uid="{00000000-0005-0000-0000-00003BB50000}"/>
    <cellStyle name="Percent 173 3" xfId="46414" xr:uid="{00000000-0005-0000-0000-00003CB50000}"/>
    <cellStyle name="Percent 173 4" xfId="46415" xr:uid="{00000000-0005-0000-0000-00003DB50000}"/>
    <cellStyle name="Percent 174" xfId="46416" xr:uid="{00000000-0005-0000-0000-00003EB50000}"/>
    <cellStyle name="Percent 174 2" xfId="46417" xr:uid="{00000000-0005-0000-0000-00003FB50000}"/>
    <cellStyle name="Percent 174 3" xfId="46418" xr:uid="{00000000-0005-0000-0000-000040B50000}"/>
    <cellStyle name="Percent 174 4" xfId="46419" xr:uid="{00000000-0005-0000-0000-000041B50000}"/>
    <cellStyle name="Percent 175" xfId="46420" xr:uid="{00000000-0005-0000-0000-000042B50000}"/>
    <cellStyle name="Percent 175 2" xfId="46421" xr:uid="{00000000-0005-0000-0000-000043B50000}"/>
    <cellStyle name="Percent 175 3" xfId="46422" xr:uid="{00000000-0005-0000-0000-000044B50000}"/>
    <cellStyle name="Percent 175 4" xfId="46423" xr:uid="{00000000-0005-0000-0000-000045B50000}"/>
    <cellStyle name="Percent 176" xfId="46424" xr:uid="{00000000-0005-0000-0000-000046B50000}"/>
    <cellStyle name="Percent 176 2" xfId="46425" xr:uid="{00000000-0005-0000-0000-000047B50000}"/>
    <cellStyle name="Percent 176 3" xfId="46426" xr:uid="{00000000-0005-0000-0000-000048B50000}"/>
    <cellStyle name="Percent 176 4" xfId="46427" xr:uid="{00000000-0005-0000-0000-000049B50000}"/>
    <cellStyle name="Percent 177" xfId="46428" xr:uid="{00000000-0005-0000-0000-00004AB50000}"/>
    <cellStyle name="Percent 177 2" xfId="46429" xr:uid="{00000000-0005-0000-0000-00004BB50000}"/>
    <cellStyle name="Percent 177 3" xfId="46430" xr:uid="{00000000-0005-0000-0000-00004CB50000}"/>
    <cellStyle name="Percent 177 4" xfId="46431" xr:uid="{00000000-0005-0000-0000-00004DB50000}"/>
    <cellStyle name="Percent 178" xfId="46432" xr:uid="{00000000-0005-0000-0000-00004EB50000}"/>
    <cellStyle name="Percent 178 2" xfId="46433" xr:uid="{00000000-0005-0000-0000-00004FB50000}"/>
    <cellStyle name="Percent 178 3" xfId="46434" xr:uid="{00000000-0005-0000-0000-000050B50000}"/>
    <cellStyle name="Percent 178 4" xfId="46435" xr:uid="{00000000-0005-0000-0000-000051B50000}"/>
    <cellStyle name="Percent 179" xfId="46436" xr:uid="{00000000-0005-0000-0000-000052B50000}"/>
    <cellStyle name="Percent 179 2" xfId="46437" xr:uid="{00000000-0005-0000-0000-000053B50000}"/>
    <cellStyle name="Percent 179 3" xfId="46438" xr:uid="{00000000-0005-0000-0000-000054B50000}"/>
    <cellStyle name="Percent 179 4" xfId="46439" xr:uid="{00000000-0005-0000-0000-000055B50000}"/>
    <cellStyle name="Percent 18" xfId="46440" xr:uid="{00000000-0005-0000-0000-000056B50000}"/>
    <cellStyle name="Percent 18 2" xfId="46441" xr:uid="{00000000-0005-0000-0000-000057B50000}"/>
    <cellStyle name="Percent 18 2 2" xfId="46442" xr:uid="{00000000-0005-0000-0000-000058B50000}"/>
    <cellStyle name="Percent 18 2 2 2" xfId="46443" xr:uid="{00000000-0005-0000-0000-000059B50000}"/>
    <cellStyle name="Percent 18 2 3" xfId="46444" xr:uid="{00000000-0005-0000-0000-00005AB50000}"/>
    <cellStyle name="Percent 18 3" xfId="46445" xr:uid="{00000000-0005-0000-0000-00005BB50000}"/>
    <cellStyle name="Percent 18 3 2" xfId="46446" xr:uid="{00000000-0005-0000-0000-00005CB50000}"/>
    <cellStyle name="Percent 18 4" xfId="46447" xr:uid="{00000000-0005-0000-0000-00005DB50000}"/>
    <cellStyle name="Percent 180" xfId="46448" xr:uid="{00000000-0005-0000-0000-00005EB50000}"/>
    <cellStyle name="Percent 180 2" xfId="46449" xr:uid="{00000000-0005-0000-0000-00005FB50000}"/>
    <cellStyle name="Percent 180 3" xfId="46450" xr:uid="{00000000-0005-0000-0000-000060B50000}"/>
    <cellStyle name="Percent 180 4" xfId="46451" xr:uid="{00000000-0005-0000-0000-000061B50000}"/>
    <cellStyle name="Percent 181" xfId="46452" xr:uid="{00000000-0005-0000-0000-000062B50000}"/>
    <cellStyle name="Percent 181 2" xfId="46453" xr:uid="{00000000-0005-0000-0000-000063B50000}"/>
    <cellStyle name="Percent 181 3" xfId="46454" xr:uid="{00000000-0005-0000-0000-000064B50000}"/>
    <cellStyle name="Percent 181 4" xfId="46455" xr:uid="{00000000-0005-0000-0000-000065B50000}"/>
    <cellStyle name="Percent 182" xfId="46456" xr:uid="{00000000-0005-0000-0000-000066B50000}"/>
    <cellStyle name="Percent 182 2" xfId="46457" xr:uid="{00000000-0005-0000-0000-000067B50000}"/>
    <cellStyle name="Percent 182 3" xfId="46458" xr:uid="{00000000-0005-0000-0000-000068B50000}"/>
    <cellStyle name="Percent 182 4" xfId="46459" xr:uid="{00000000-0005-0000-0000-000069B50000}"/>
    <cellStyle name="Percent 183" xfId="46460" xr:uid="{00000000-0005-0000-0000-00006AB50000}"/>
    <cellStyle name="Percent 183 2" xfId="46461" xr:uid="{00000000-0005-0000-0000-00006BB50000}"/>
    <cellStyle name="Percent 183 3" xfId="46462" xr:uid="{00000000-0005-0000-0000-00006CB50000}"/>
    <cellStyle name="Percent 183 4" xfId="46463" xr:uid="{00000000-0005-0000-0000-00006DB50000}"/>
    <cellStyle name="Percent 184" xfId="46464" xr:uid="{00000000-0005-0000-0000-00006EB50000}"/>
    <cellStyle name="Percent 184 2" xfId="46465" xr:uid="{00000000-0005-0000-0000-00006FB50000}"/>
    <cellStyle name="Percent 184 3" xfId="46466" xr:uid="{00000000-0005-0000-0000-000070B50000}"/>
    <cellStyle name="Percent 184 4" xfId="46467" xr:uid="{00000000-0005-0000-0000-000071B50000}"/>
    <cellStyle name="Percent 185" xfId="46468" xr:uid="{00000000-0005-0000-0000-000072B50000}"/>
    <cellStyle name="Percent 185 2" xfId="46469" xr:uid="{00000000-0005-0000-0000-000073B50000}"/>
    <cellStyle name="Percent 185 3" xfId="46470" xr:uid="{00000000-0005-0000-0000-000074B50000}"/>
    <cellStyle name="Percent 185 4" xfId="46471" xr:uid="{00000000-0005-0000-0000-000075B50000}"/>
    <cellStyle name="Percent 186" xfId="46472" xr:uid="{00000000-0005-0000-0000-000076B50000}"/>
    <cellStyle name="Percent 186 2" xfId="46473" xr:uid="{00000000-0005-0000-0000-000077B50000}"/>
    <cellStyle name="Percent 186 3" xfId="46474" xr:uid="{00000000-0005-0000-0000-000078B50000}"/>
    <cellStyle name="Percent 187" xfId="46475" xr:uid="{00000000-0005-0000-0000-000079B50000}"/>
    <cellStyle name="Percent 187 2" xfId="46476" xr:uid="{00000000-0005-0000-0000-00007AB50000}"/>
    <cellStyle name="Percent 187 3" xfId="46477" xr:uid="{00000000-0005-0000-0000-00007BB50000}"/>
    <cellStyle name="Percent 188" xfId="46478" xr:uid="{00000000-0005-0000-0000-00007CB50000}"/>
    <cellStyle name="Percent 188 2" xfId="46479" xr:uid="{00000000-0005-0000-0000-00007DB50000}"/>
    <cellStyle name="Percent 188 3" xfId="46480" xr:uid="{00000000-0005-0000-0000-00007EB50000}"/>
    <cellStyle name="Percent 188 4" xfId="46481" xr:uid="{00000000-0005-0000-0000-00007FB50000}"/>
    <cellStyle name="Percent 189" xfId="46482" xr:uid="{00000000-0005-0000-0000-000080B50000}"/>
    <cellStyle name="Percent 189 2" xfId="46483" xr:uid="{00000000-0005-0000-0000-000081B50000}"/>
    <cellStyle name="Percent 19" xfId="46484" xr:uid="{00000000-0005-0000-0000-000082B50000}"/>
    <cellStyle name="Percent 19 2" xfId="46485" xr:uid="{00000000-0005-0000-0000-000083B50000}"/>
    <cellStyle name="Percent 19 2 2" xfId="46486" xr:uid="{00000000-0005-0000-0000-000084B50000}"/>
    <cellStyle name="Percent 19 2 2 2" xfId="46487" xr:uid="{00000000-0005-0000-0000-000085B50000}"/>
    <cellStyle name="Percent 19 2 3" xfId="46488" xr:uid="{00000000-0005-0000-0000-000086B50000}"/>
    <cellStyle name="Percent 19 3" xfId="46489" xr:uid="{00000000-0005-0000-0000-000087B50000}"/>
    <cellStyle name="Percent 19 3 2" xfId="46490" xr:uid="{00000000-0005-0000-0000-000088B50000}"/>
    <cellStyle name="Percent 19 4" xfId="46491" xr:uid="{00000000-0005-0000-0000-000089B50000}"/>
    <cellStyle name="Percent 190" xfId="46492" xr:uid="{00000000-0005-0000-0000-00008AB50000}"/>
    <cellStyle name="Percent 190 2" xfId="46493" xr:uid="{00000000-0005-0000-0000-00008BB50000}"/>
    <cellStyle name="Percent 191" xfId="46494" xr:uid="{00000000-0005-0000-0000-00008CB50000}"/>
    <cellStyle name="Percent 191 2" xfId="46495" xr:uid="{00000000-0005-0000-0000-00008DB50000}"/>
    <cellStyle name="Percent 192" xfId="46496" xr:uid="{00000000-0005-0000-0000-00008EB50000}"/>
    <cellStyle name="Percent 192 2" xfId="46497" xr:uid="{00000000-0005-0000-0000-00008FB50000}"/>
    <cellStyle name="Percent 193" xfId="46498" xr:uid="{00000000-0005-0000-0000-000090B50000}"/>
    <cellStyle name="Percent 193 2" xfId="46499" xr:uid="{00000000-0005-0000-0000-000091B50000}"/>
    <cellStyle name="Percent 194" xfId="46500" xr:uid="{00000000-0005-0000-0000-000092B50000}"/>
    <cellStyle name="Percent 194 2" xfId="46501" xr:uid="{00000000-0005-0000-0000-000093B50000}"/>
    <cellStyle name="Percent 195" xfId="46502" xr:uid="{00000000-0005-0000-0000-000094B50000}"/>
    <cellStyle name="Percent 195 2" xfId="46503" xr:uid="{00000000-0005-0000-0000-000095B50000}"/>
    <cellStyle name="Percent 196" xfId="46504" xr:uid="{00000000-0005-0000-0000-000096B50000}"/>
    <cellStyle name="Percent 196 2" xfId="46505" xr:uid="{00000000-0005-0000-0000-000097B50000}"/>
    <cellStyle name="Percent 197" xfId="46506" xr:uid="{00000000-0005-0000-0000-000098B50000}"/>
    <cellStyle name="Percent 197 2" xfId="46507" xr:uid="{00000000-0005-0000-0000-000099B50000}"/>
    <cellStyle name="Percent 198" xfId="46508" xr:uid="{00000000-0005-0000-0000-00009AB50000}"/>
    <cellStyle name="Percent 198 2" xfId="46509" xr:uid="{00000000-0005-0000-0000-00009BB50000}"/>
    <cellStyle name="Percent 199" xfId="46510" xr:uid="{00000000-0005-0000-0000-00009CB50000}"/>
    <cellStyle name="Percent 199 2" xfId="46511" xr:uid="{00000000-0005-0000-0000-00009DB50000}"/>
    <cellStyle name="Percent 2" xfId="53" xr:uid="{00000000-0005-0000-0000-00009EB50000}"/>
    <cellStyle name="Percent 2 1" xfId="46512" xr:uid="{00000000-0005-0000-0000-00009FB50000}"/>
    <cellStyle name="Percent 2 10" xfId="46513" xr:uid="{00000000-0005-0000-0000-0000A0B50000}"/>
    <cellStyle name="Percent 2 11" xfId="46514" xr:uid="{00000000-0005-0000-0000-0000A1B50000}"/>
    <cellStyle name="Percent 2 12" xfId="46515" xr:uid="{00000000-0005-0000-0000-0000A2B50000}"/>
    <cellStyle name="Percent 2 13" xfId="46516" xr:uid="{00000000-0005-0000-0000-0000A3B50000}"/>
    <cellStyle name="Percent 2 14" xfId="46517" xr:uid="{00000000-0005-0000-0000-0000A4B50000}"/>
    <cellStyle name="Percent 2 15" xfId="46518" xr:uid="{00000000-0005-0000-0000-0000A5B50000}"/>
    <cellStyle name="Percent 2 16" xfId="46519" xr:uid="{00000000-0005-0000-0000-0000A6B50000}"/>
    <cellStyle name="Percent 2 17" xfId="46520" xr:uid="{00000000-0005-0000-0000-0000A7B50000}"/>
    <cellStyle name="Percent 2 18" xfId="46521" xr:uid="{00000000-0005-0000-0000-0000A8B50000}"/>
    <cellStyle name="Percent 2 19" xfId="46522" xr:uid="{00000000-0005-0000-0000-0000A9B50000}"/>
    <cellStyle name="Percent 2 2" xfId="278" xr:uid="{00000000-0005-0000-0000-0000AAB50000}"/>
    <cellStyle name="Percent 2 2 2" xfId="46523" xr:uid="{00000000-0005-0000-0000-0000ABB50000}"/>
    <cellStyle name="Percent 2 2 2 2" xfId="46524" xr:uid="{00000000-0005-0000-0000-0000ACB50000}"/>
    <cellStyle name="Percent 2 2 2 2 2" xfId="46525" xr:uid="{00000000-0005-0000-0000-0000ADB50000}"/>
    <cellStyle name="Percent 2 2 2 2 2 2" xfId="46526" xr:uid="{00000000-0005-0000-0000-0000AEB50000}"/>
    <cellStyle name="Percent 2 2 2 2 3" xfId="46527" xr:uid="{00000000-0005-0000-0000-0000AFB50000}"/>
    <cellStyle name="Percent 2 2 2 3" xfId="46528" xr:uid="{00000000-0005-0000-0000-0000B0B50000}"/>
    <cellStyle name="Percent 2 2 2 3 2" xfId="46529" xr:uid="{00000000-0005-0000-0000-0000B1B50000}"/>
    <cellStyle name="Percent 2 2 2 4" xfId="46530" xr:uid="{00000000-0005-0000-0000-0000B2B50000}"/>
    <cellStyle name="Percent 2 2 2 5" xfId="46531" xr:uid="{00000000-0005-0000-0000-0000B3B50000}"/>
    <cellStyle name="Percent 2 2 2 5 2" xfId="46532" xr:uid="{00000000-0005-0000-0000-0000B4B50000}"/>
    <cellStyle name="Percent 2 2 2 6" xfId="46533" xr:uid="{00000000-0005-0000-0000-0000B5B50000}"/>
    <cellStyle name="Percent 2 2 3" xfId="46534" xr:uid="{00000000-0005-0000-0000-0000B6B50000}"/>
    <cellStyle name="Percent 2 2 3 2" xfId="46535" xr:uid="{00000000-0005-0000-0000-0000B7B50000}"/>
    <cellStyle name="Percent 2 2 3 2 2" xfId="46536" xr:uid="{00000000-0005-0000-0000-0000B8B50000}"/>
    <cellStyle name="Percent 2 2 3 3" xfId="46537" xr:uid="{00000000-0005-0000-0000-0000B9B50000}"/>
    <cellStyle name="Percent 2 2 4" xfId="46538" xr:uid="{00000000-0005-0000-0000-0000BAB50000}"/>
    <cellStyle name="Percent 2 2 4 2" xfId="46539" xr:uid="{00000000-0005-0000-0000-0000BBB50000}"/>
    <cellStyle name="Percent 2 2 5" xfId="46540" xr:uid="{00000000-0005-0000-0000-0000BCB50000}"/>
    <cellStyle name="Percent 2 2 6" xfId="46541" xr:uid="{00000000-0005-0000-0000-0000BDB50000}"/>
    <cellStyle name="Percent 2 2 6 2" xfId="46542" xr:uid="{00000000-0005-0000-0000-0000BEB50000}"/>
    <cellStyle name="Percent 2 2 7" xfId="46543" xr:uid="{00000000-0005-0000-0000-0000BFB50000}"/>
    <cellStyle name="Percent 2 2 8" xfId="46544" xr:uid="{00000000-0005-0000-0000-0000C0B50000}"/>
    <cellStyle name="Percent 2 20" xfId="46545" xr:uid="{00000000-0005-0000-0000-0000C1B50000}"/>
    <cellStyle name="Percent 2 21" xfId="46546" xr:uid="{00000000-0005-0000-0000-0000C2B50000}"/>
    <cellStyle name="Percent 2 22" xfId="46547" xr:uid="{00000000-0005-0000-0000-0000C3B50000}"/>
    <cellStyle name="Percent 2 23" xfId="46548" xr:uid="{00000000-0005-0000-0000-0000C4B50000}"/>
    <cellStyle name="Percent 2 24" xfId="46549" xr:uid="{00000000-0005-0000-0000-0000C5B50000}"/>
    <cellStyle name="Percent 2 25" xfId="46550" xr:uid="{00000000-0005-0000-0000-0000C6B50000}"/>
    <cellStyle name="Percent 2 26" xfId="46551" xr:uid="{00000000-0005-0000-0000-0000C7B50000}"/>
    <cellStyle name="Percent 2 27" xfId="46552" xr:uid="{00000000-0005-0000-0000-0000C8B50000}"/>
    <cellStyle name="Percent 2 28" xfId="46553" xr:uid="{00000000-0005-0000-0000-0000C9B50000}"/>
    <cellStyle name="Percent 2 29" xfId="46554" xr:uid="{00000000-0005-0000-0000-0000CAB50000}"/>
    <cellStyle name="Percent 2 3" xfId="46555" xr:uid="{00000000-0005-0000-0000-0000CBB50000}"/>
    <cellStyle name="Percent 2 3 2" xfId="46556" xr:uid="{00000000-0005-0000-0000-0000CCB50000}"/>
    <cellStyle name="Percent 2 3 2 2" xfId="46557" xr:uid="{00000000-0005-0000-0000-0000CDB50000}"/>
    <cellStyle name="Percent 2 3 2 2 2" xfId="46558" xr:uid="{00000000-0005-0000-0000-0000CEB50000}"/>
    <cellStyle name="Percent 2 3 2 3" xfId="46559" xr:uid="{00000000-0005-0000-0000-0000CFB50000}"/>
    <cellStyle name="Percent 2 3 3" xfId="46560" xr:uid="{00000000-0005-0000-0000-0000D0B50000}"/>
    <cellStyle name="Percent 2 3 3 2" xfId="46561" xr:uid="{00000000-0005-0000-0000-0000D1B50000}"/>
    <cellStyle name="Percent 2 3 4" xfId="46562" xr:uid="{00000000-0005-0000-0000-0000D2B50000}"/>
    <cellStyle name="Percent 2 3 5" xfId="46563" xr:uid="{00000000-0005-0000-0000-0000D3B50000}"/>
    <cellStyle name="Percent 2 3 6" xfId="46564" xr:uid="{00000000-0005-0000-0000-0000D4B50000}"/>
    <cellStyle name="Percent 2 3 7" xfId="46565" xr:uid="{00000000-0005-0000-0000-0000D5B50000}"/>
    <cellStyle name="Percent 2 30" xfId="46566" xr:uid="{00000000-0005-0000-0000-0000D6B50000}"/>
    <cellStyle name="Percent 2 31" xfId="46567" xr:uid="{00000000-0005-0000-0000-0000D7B50000}"/>
    <cellStyle name="Percent 2 32" xfId="46568" xr:uid="{00000000-0005-0000-0000-0000D8B50000}"/>
    <cellStyle name="Percent 2 33" xfId="46569" xr:uid="{00000000-0005-0000-0000-0000D9B50000}"/>
    <cellStyle name="Percent 2 34" xfId="46570" xr:uid="{00000000-0005-0000-0000-0000DAB50000}"/>
    <cellStyle name="Percent 2 35" xfId="46571" xr:uid="{00000000-0005-0000-0000-0000DBB50000}"/>
    <cellStyle name="Percent 2 36" xfId="46572" xr:uid="{00000000-0005-0000-0000-0000DCB50000}"/>
    <cellStyle name="Percent 2 37" xfId="46573" xr:uid="{00000000-0005-0000-0000-0000DDB50000}"/>
    <cellStyle name="Percent 2 38" xfId="46574" xr:uid="{00000000-0005-0000-0000-0000DEB50000}"/>
    <cellStyle name="Percent 2 39" xfId="46575" xr:uid="{00000000-0005-0000-0000-0000DFB50000}"/>
    <cellStyle name="Percent 2 4" xfId="46576" xr:uid="{00000000-0005-0000-0000-0000E0B50000}"/>
    <cellStyle name="Percent 2 4 2" xfId="46577" xr:uid="{00000000-0005-0000-0000-0000E1B50000}"/>
    <cellStyle name="Percent 2 4 2 2" xfId="46578" xr:uid="{00000000-0005-0000-0000-0000E2B50000}"/>
    <cellStyle name="Percent 2 4 3" xfId="46579" xr:uid="{00000000-0005-0000-0000-0000E3B50000}"/>
    <cellStyle name="Percent 2 4 4" xfId="46580" xr:uid="{00000000-0005-0000-0000-0000E4B50000}"/>
    <cellStyle name="Percent 2 40" xfId="46581" xr:uid="{00000000-0005-0000-0000-0000E5B50000}"/>
    <cellStyle name="Percent 2 41" xfId="46582" xr:uid="{00000000-0005-0000-0000-0000E6B50000}"/>
    <cellStyle name="Percent 2 42" xfId="46583" xr:uid="{00000000-0005-0000-0000-0000E7B50000}"/>
    <cellStyle name="Percent 2 43" xfId="46584" xr:uid="{00000000-0005-0000-0000-0000E8B50000}"/>
    <cellStyle name="Percent 2 44" xfId="46585" xr:uid="{00000000-0005-0000-0000-0000E9B50000}"/>
    <cellStyle name="Percent 2 45" xfId="46586" xr:uid="{00000000-0005-0000-0000-0000EAB50000}"/>
    <cellStyle name="Percent 2 46" xfId="46587" xr:uid="{00000000-0005-0000-0000-0000EBB50000}"/>
    <cellStyle name="Percent 2 47" xfId="46588" xr:uid="{00000000-0005-0000-0000-0000ECB50000}"/>
    <cellStyle name="Percent 2 48" xfId="46589" xr:uid="{00000000-0005-0000-0000-0000EDB50000}"/>
    <cellStyle name="Percent 2 49" xfId="46590" xr:uid="{00000000-0005-0000-0000-0000EEB50000}"/>
    <cellStyle name="Percent 2 5" xfId="46591" xr:uid="{00000000-0005-0000-0000-0000EFB50000}"/>
    <cellStyle name="Percent 2 5 2" xfId="46592" xr:uid="{00000000-0005-0000-0000-0000F0B50000}"/>
    <cellStyle name="Percent 2 50" xfId="46593" xr:uid="{00000000-0005-0000-0000-0000F1B50000}"/>
    <cellStyle name="Percent 2 51" xfId="46594" xr:uid="{00000000-0005-0000-0000-0000F2B50000}"/>
    <cellStyle name="Percent 2 52" xfId="46595" xr:uid="{00000000-0005-0000-0000-0000F3B50000}"/>
    <cellStyle name="Percent 2 53" xfId="46596" xr:uid="{00000000-0005-0000-0000-0000F4B50000}"/>
    <cellStyle name="Percent 2 54" xfId="46597" xr:uid="{00000000-0005-0000-0000-0000F5B50000}"/>
    <cellStyle name="Percent 2 55" xfId="46598" xr:uid="{00000000-0005-0000-0000-0000F6B50000}"/>
    <cellStyle name="Percent 2 56" xfId="46599" xr:uid="{00000000-0005-0000-0000-0000F7B50000}"/>
    <cellStyle name="Percent 2 57" xfId="46600" xr:uid="{00000000-0005-0000-0000-0000F8B50000}"/>
    <cellStyle name="Percent 2 58" xfId="46601" xr:uid="{00000000-0005-0000-0000-0000F9B50000}"/>
    <cellStyle name="Percent 2 59" xfId="46602" xr:uid="{00000000-0005-0000-0000-0000FAB50000}"/>
    <cellStyle name="Percent 2 6" xfId="46603" xr:uid="{00000000-0005-0000-0000-0000FBB50000}"/>
    <cellStyle name="Percent 2 6 2" xfId="46604" xr:uid="{00000000-0005-0000-0000-0000FCB50000}"/>
    <cellStyle name="Percent 2 60" xfId="46605" xr:uid="{00000000-0005-0000-0000-0000FDB50000}"/>
    <cellStyle name="Percent 2 61" xfId="46606" xr:uid="{00000000-0005-0000-0000-0000FEB50000}"/>
    <cellStyle name="Percent 2 62" xfId="46607" xr:uid="{00000000-0005-0000-0000-0000FFB50000}"/>
    <cellStyle name="Percent 2 63" xfId="46608" xr:uid="{00000000-0005-0000-0000-000000B60000}"/>
    <cellStyle name="Percent 2 64" xfId="46609" xr:uid="{00000000-0005-0000-0000-000001B60000}"/>
    <cellStyle name="Percent 2 65" xfId="46610" xr:uid="{00000000-0005-0000-0000-000002B60000}"/>
    <cellStyle name="Percent 2 66" xfId="46611" xr:uid="{00000000-0005-0000-0000-000003B60000}"/>
    <cellStyle name="Percent 2 67" xfId="46612" xr:uid="{00000000-0005-0000-0000-000004B60000}"/>
    <cellStyle name="Percent 2 68" xfId="46613" xr:uid="{00000000-0005-0000-0000-000005B60000}"/>
    <cellStyle name="Percent 2 69" xfId="46614" xr:uid="{00000000-0005-0000-0000-000006B60000}"/>
    <cellStyle name="Percent 2 7" xfId="46615" xr:uid="{00000000-0005-0000-0000-000007B60000}"/>
    <cellStyle name="Percent 2 70" xfId="46616" xr:uid="{00000000-0005-0000-0000-000008B60000}"/>
    <cellStyle name="Percent 2 71" xfId="46617" xr:uid="{00000000-0005-0000-0000-000009B60000}"/>
    <cellStyle name="Percent 2 72" xfId="46618" xr:uid="{00000000-0005-0000-0000-00000AB60000}"/>
    <cellStyle name="Percent 2 73" xfId="46619" xr:uid="{00000000-0005-0000-0000-00000BB60000}"/>
    <cellStyle name="Percent 2 74" xfId="46620" xr:uid="{00000000-0005-0000-0000-00000CB60000}"/>
    <cellStyle name="Percent 2 75" xfId="46621" xr:uid="{00000000-0005-0000-0000-00000DB60000}"/>
    <cellStyle name="Percent 2 76" xfId="46622" xr:uid="{00000000-0005-0000-0000-00000EB60000}"/>
    <cellStyle name="Percent 2 77" xfId="46623" xr:uid="{00000000-0005-0000-0000-00000FB60000}"/>
    <cellStyle name="Percent 2 78" xfId="46624" xr:uid="{00000000-0005-0000-0000-000010B60000}"/>
    <cellStyle name="Percent 2 79" xfId="46625" xr:uid="{00000000-0005-0000-0000-000011B60000}"/>
    <cellStyle name="Percent 2 8" xfId="46626" xr:uid="{00000000-0005-0000-0000-000012B60000}"/>
    <cellStyle name="Percent 2 80" xfId="46627" xr:uid="{00000000-0005-0000-0000-000013B60000}"/>
    <cellStyle name="Percent 2 81" xfId="46628" xr:uid="{00000000-0005-0000-0000-000014B60000}"/>
    <cellStyle name="Percent 2 82" xfId="46629" xr:uid="{00000000-0005-0000-0000-000015B60000}"/>
    <cellStyle name="Percent 2 83" xfId="46630" xr:uid="{00000000-0005-0000-0000-000016B60000}"/>
    <cellStyle name="Percent 2 84" xfId="46631" xr:uid="{00000000-0005-0000-0000-000017B60000}"/>
    <cellStyle name="Percent 2 9" xfId="46632" xr:uid="{00000000-0005-0000-0000-000018B60000}"/>
    <cellStyle name="Percent 2_A-LD 01-2008" xfId="46633" xr:uid="{00000000-0005-0000-0000-000019B60000}"/>
    <cellStyle name="Percent 20" xfId="46634" xr:uid="{00000000-0005-0000-0000-00001AB60000}"/>
    <cellStyle name="Percent 20 2" xfId="46635" xr:uid="{00000000-0005-0000-0000-00001BB60000}"/>
    <cellStyle name="Percent 20 2 2" xfId="46636" xr:uid="{00000000-0005-0000-0000-00001CB60000}"/>
    <cellStyle name="Percent 20 2 2 2" xfId="46637" xr:uid="{00000000-0005-0000-0000-00001DB60000}"/>
    <cellStyle name="Percent 20 2 3" xfId="46638" xr:uid="{00000000-0005-0000-0000-00001EB60000}"/>
    <cellStyle name="Percent 20 3" xfId="46639" xr:uid="{00000000-0005-0000-0000-00001FB60000}"/>
    <cellStyle name="Percent 20 3 2" xfId="46640" xr:uid="{00000000-0005-0000-0000-000020B60000}"/>
    <cellStyle name="Percent 20 4" xfId="46641" xr:uid="{00000000-0005-0000-0000-000021B60000}"/>
    <cellStyle name="Percent 200" xfId="46642" xr:uid="{00000000-0005-0000-0000-000022B60000}"/>
    <cellStyle name="Percent 200 2" xfId="46643" xr:uid="{00000000-0005-0000-0000-000023B60000}"/>
    <cellStyle name="Percent 201" xfId="46644" xr:uid="{00000000-0005-0000-0000-000024B60000}"/>
    <cellStyle name="Percent 201 2" xfId="46645" xr:uid="{00000000-0005-0000-0000-000025B60000}"/>
    <cellStyle name="Percent 202" xfId="46646" xr:uid="{00000000-0005-0000-0000-000026B60000}"/>
    <cellStyle name="Percent 202 2" xfId="46647" xr:uid="{00000000-0005-0000-0000-000027B60000}"/>
    <cellStyle name="Percent 203" xfId="46648" xr:uid="{00000000-0005-0000-0000-000028B60000}"/>
    <cellStyle name="Percent 203 2" xfId="46649" xr:uid="{00000000-0005-0000-0000-000029B60000}"/>
    <cellStyle name="Percent 204" xfId="46650" xr:uid="{00000000-0005-0000-0000-00002AB60000}"/>
    <cellStyle name="Percent 204 2" xfId="46651" xr:uid="{00000000-0005-0000-0000-00002BB60000}"/>
    <cellStyle name="Percent 205" xfId="46652" xr:uid="{00000000-0005-0000-0000-00002CB60000}"/>
    <cellStyle name="Percent 205 2" xfId="46653" xr:uid="{00000000-0005-0000-0000-00002DB60000}"/>
    <cellStyle name="Percent 206" xfId="46654" xr:uid="{00000000-0005-0000-0000-00002EB60000}"/>
    <cellStyle name="Percent 206 2" xfId="46655" xr:uid="{00000000-0005-0000-0000-00002FB60000}"/>
    <cellStyle name="Percent 207" xfId="46656" xr:uid="{00000000-0005-0000-0000-000030B60000}"/>
    <cellStyle name="Percent 207 2" xfId="46657" xr:uid="{00000000-0005-0000-0000-000031B60000}"/>
    <cellStyle name="Percent 208" xfId="46658" xr:uid="{00000000-0005-0000-0000-000032B60000}"/>
    <cellStyle name="Percent 208 2" xfId="46659" xr:uid="{00000000-0005-0000-0000-000033B60000}"/>
    <cellStyle name="Percent 209" xfId="46660" xr:uid="{00000000-0005-0000-0000-000034B60000}"/>
    <cellStyle name="Percent 21" xfId="46661" xr:uid="{00000000-0005-0000-0000-000035B60000}"/>
    <cellStyle name="Percent 21 2" xfId="46662" xr:uid="{00000000-0005-0000-0000-000036B60000}"/>
    <cellStyle name="Percent 21 2 2" xfId="46663" xr:uid="{00000000-0005-0000-0000-000037B60000}"/>
    <cellStyle name="Percent 21 2 2 2" xfId="46664" xr:uid="{00000000-0005-0000-0000-000038B60000}"/>
    <cellStyle name="Percent 21 2 3" xfId="46665" xr:uid="{00000000-0005-0000-0000-000039B60000}"/>
    <cellStyle name="Percent 21 3" xfId="46666" xr:uid="{00000000-0005-0000-0000-00003AB60000}"/>
    <cellStyle name="Percent 21 3 2" xfId="46667" xr:uid="{00000000-0005-0000-0000-00003BB60000}"/>
    <cellStyle name="Percent 21 4" xfId="46668" xr:uid="{00000000-0005-0000-0000-00003CB60000}"/>
    <cellStyle name="Percent 210" xfId="46669" xr:uid="{00000000-0005-0000-0000-00003DB60000}"/>
    <cellStyle name="Percent 211" xfId="46670" xr:uid="{00000000-0005-0000-0000-00003EB60000}"/>
    <cellStyle name="Percent 212" xfId="46671" xr:uid="{00000000-0005-0000-0000-00003FB60000}"/>
    <cellStyle name="Percent 213" xfId="46672" xr:uid="{00000000-0005-0000-0000-000040B60000}"/>
    <cellStyle name="Percent 214" xfId="46673" xr:uid="{00000000-0005-0000-0000-000041B60000}"/>
    <cellStyle name="Percent 215" xfId="46674" xr:uid="{00000000-0005-0000-0000-000042B60000}"/>
    <cellStyle name="Percent 216" xfId="46675" xr:uid="{00000000-0005-0000-0000-000043B60000}"/>
    <cellStyle name="Percent 217" xfId="46676" xr:uid="{00000000-0005-0000-0000-000044B60000}"/>
    <cellStyle name="Percent 218" xfId="46677" xr:uid="{00000000-0005-0000-0000-000045B60000}"/>
    <cellStyle name="Percent 219" xfId="46678" xr:uid="{00000000-0005-0000-0000-000046B60000}"/>
    <cellStyle name="Percent 22" xfId="46679" xr:uid="{00000000-0005-0000-0000-000047B60000}"/>
    <cellStyle name="Percent 22 2" xfId="46680" xr:uid="{00000000-0005-0000-0000-000048B60000}"/>
    <cellStyle name="Percent 22 2 2" xfId="46681" xr:uid="{00000000-0005-0000-0000-000049B60000}"/>
    <cellStyle name="Percent 22 2 2 2" xfId="46682" xr:uid="{00000000-0005-0000-0000-00004AB60000}"/>
    <cellStyle name="Percent 22 2 3" xfId="46683" xr:uid="{00000000-0005-0000-0000-00004BB60000}"/>
    <cellStyle name="Percent 22 3" xfId="46684" xr:uid="{00000000-0005-0000-0000-00004CB60000}"/>
    <cellStyle name="Percent 22 3 2" xfId="46685" xr:uid="{00000000-0005-0000-0000-00004DB60000}"/>
    <cellStyle name="Percent 22 4" xfId="46686" xr:uid="{00000000-0005-0000-0000-00004EB60000}"/>
    <cellStyle name="Percent 220" xfId="46687" xr:uid="{00000000-0005-0000-0000-00004FB60000}"/>
    <cellStyle name="Percent 221" xfId="46688" xr:uid="{00000000-0005-0000-0000-000050B60000}"/>
    <cellStyle name="Percent 222" xfId="46689" xr:uid="{00000000-0005-0000-0000-000051B60000}"/>
    <cellStyle name="Percent 223" xfId="46690" xr:uid="{00000000-0005-0000-0000-000052B60000}"/>
    <cellStyle name="Percent 224" xfId="46691" xr:uid="{00000000-0005-0000-0000-000053B60000}"/>
    <cellStyle name="Percent 225" xfId="46692" xr:uid="{00000000-0005-0000-0000-000054B60000}"/>
    <cellStyle name="Percent 226" xfId="46693" xr:uid="{00000000-0005-0000-0000-000055B60000}"/>
    <cellStyle name="Percent 227" xfId="46694" xr:uid="{00000000-0005-0000-0000-000056B60000}"/>
    <cellStyle name="Percent 228" xfId="46695" xr:uid="{00000000-0005-0000-0000-000057B60000}"/>
    <cellStyle name="Percent 229" xfId="46696" xr:uid="{00000000-0005-0000-0000-000058B60000}"/>
    <cellStyle name="Percent 23" xfId="46697" xr:uid="{00000000-0005-0000-0000-000059B60000}"/>
    <cellStyle name="Percent 23 2" xfId="46698" xr:uid="{00000000-0005-0000-0000-00005AB60000}"/>
    <cellStyle name="Percent 23 2 2" xfId="46699" xr:uid="{00000000-0005-0000-0000-00005BB60000}"/>
    <cellStyle name="Percent 23 2 2 2" xfId="46700" xr:uid="{00000000-0005-0000-0000-00005CB60000}"/>
    <cellStyle name="Percent 23 2 3" xfId="46701" xr:uid="{00000000-0005-0000-0000-00005DB60000}"/>
    <cellStyle name="Percent 23 3" xfId="46702" xr:uid="{00000000-0005-0000-0000-00005EB60000}"/>
    <cellStyle name="Percent 23 3 2" xfId="46703" xr:uid="{00000000-0005-0000-0000-00005FB60000}"/>
    <cellStyle name="Percent 23 4" xfId="46704" xr:uid="{00000000-0005-0000-0000-000060B60000}"/>
    <cellStyle name="Percent 230" xfId="46705" xr:uid="{00000000-0005-0000-0000-000061B60000}"/>
    <cellStyle name="Percent 231" xfId="46706" xr:uid="{00000000-0005-0000-0000-000062B60000}"/>
    <cellStyle name="Percent 232" xfId="46707" xr:uid="{00000000-0005-0000-0000-000063B60000}"/>
    <cellStyle name="Percent 233" xfId="46708" xr:uid="{00000000-0005-0000-0000-000064B60000}"/>
    <cellStyle name="Percent 234" xfId="46709" xr:uid="{00000000-0005-0000-0000-000065B60000}"/>
    <cellStyle name="Percent 235" xfId="46710" xr:uid="{00000000-0005-0000-0000-000066B60000}"/>
    <cellStyle name="Percent 236" xfId="46711" xr:uid="{00000000-0005-0000-0000-000067B60000}"/>
    <cellStyle name="Percent 237" xfId="46712" xr:uid="{00000000-0005-0000-0000-000068B60000}"/>
    <cellStyle name="Percent 238" xfId="46713" xr:uid="{00000000-0005-0000-0000-000069B60000}"/>
    <cellStyle name="Percent 239" xfId="46714" xr:uid="{00000000-0005-0000-0000-00006AB60000}"/>
    <cellStyle name="Percent 24" xfId="46715" xr:uid="{00000000-0005-0000-0000-00006BB60000}"/>
    <cellStyle name="Percent 24 2" xfId="46716" xr:uid="{00000000-0005-0000-0000-00006CB60000}"/>
    <cellStyle name="Percent 24 2 2" xfId="46717" xr:uid="{00000000-0005-0000-0000-00006DB60000}"/>
    <cellStyle name="Percent 24 2 2 2" xfId="46718" xr:uid="{00000000-0005-0000-0000-00006EB60000}"/>
    <cellStyle name="Percent 24 2 3" xfId="46719" xr:uid="{00000000-0005-0000-0000-00006FB60000}"/>
    <cellStyle name="Percent 24 3" xfId="46720" xr:uid="{00000000-0005-0000-0000-000070B60000}"/>
    <cellStyle name="Percent 24 3 2" xfId="46721" xr:uid="{00000000-0005-0000-0000-000071B60000}"/>
    <cellStyle name="Percent 24 4" xfId="46722" xr:uid="{00000000-0005-0000-0000-000072B60000}"/>
    <cellStyle name="Percent 240" xfId="46723" xr:uid="{00000000-0005-0000-0000-000073B60000}"/>
    <cellStyle name="Percent 241" xfId="46724" xr:uid="{00000000-0005-0000-0000-000074B60000}"/>
    <cellStyle name="Percent 242" xfId="46725" xr:uid="{00000000-0005-0000-0000-000075B60000}"/>
    <cellStyle name="Percent 243" xfId="46726" xr:uid="{00000000-0005-0000-0000-000076B60000}"/>
    <cellStyle name="Percent 244" xfId="46727" xr:uid="{00000000-0005-0000-0000-000077B60000}"/>
    <cellStyle name="Percent 245" xfId="46728" xr:uid="{00000000-0005-0000-0000-000078B60000}"/>
    <cellStyle name="Percent 246" xfId="46729" xr:uid="{00000000-0005-0000-0000-000079B60000}"/>
    <cellStyle name="Percent 247" xfId="46730" xr:uid="{00000000-0005-0000-0000-00007AB60000}"/>
    <cellStyle name="Percent 248" xfId="46731" xr:uid="{00000000-0005-0000-0000-00007BB60000}"/>
    <cellStyle name="Percent 249" xfId="46732" xr:uid="{00000000-0005-0000-0000-00007CB60000}"/>
    <cellStyle name="Percent 25" xfId="46733" xr:uid="{00000000-0005-0000-0000-00007DB60000}"/>
    <cellStyle name="Percent 25 2" xfId="46734" xr:uid="{00000000-0005-0000-0000-00007EB60000}"/>
    <cellStyle name="Percent 25 2 2" xfId="46735" xr:uid="{00000000-0005-0000-0000-00007FB60000}"/>
    <cellStyle name="Percent 25 2 2 2" xfId="46736" xr:uid="{00000000-0005-0000-0000-000080B60000}"/>
    <cellStyle name="Percent 25 2 3" xfId="46737" xr:uid="{00000000-0005-0000-0000-000081B60000}"/>
    <cellStyle name="Percent 25 3" xfId="46738" xr:uid="{00000000-0005-0000-0000-000082B60000}"/>
    <cellStyle name="Percent 25 3 2" xfId="46739" xr:uid="{00000000-0005-0000-0000-000083B60000}"/>
    <cellStyle name="Percent 25 4" xfId="46740" xr:uid="{00000000-0005-0000-0000-000084B60000}"/>
    <cellStyle name="Percent 250" xfId="46741" xr:uid="{00000000-0005-0000-0000-000085B60000}"/>
    <cellStyle name="Percent 251" xfId="46742" xr:uid="{00000000-0005-0000-0000-000086B60000}"/>
    <cellStyle name="Percent 252" xfId="46743" xr:uid="{00000000-0005-0000-0000-000087B60000}"/>
    <cellStyle name="Percent 253" xfId="46744" xr:uid="{00000000-0005-0000-0000-000088B60000}"/>
    <cellStyle name="Percent 254" xfId="46745" xr:uid="{00000000-0005-0000-0000-000089B60000}"/>
    <cellStyle name="Percent 255" xfId="46746" xr:uid="{00000000-0005-0000-0000-00008AB60000}"/>
    <cellStyle name="Percent 256" xfId="46747" xr:uid="{00000000-0005-0000-0000-00008BB60000}"/>
    <cellStyle name="Percent 257" xfId="46748" xr:uid="{00000000-0005-0000-0000-00008CB60000}"/>
    <cellStyle name="Percent 258" xfId="46749" xr:uid="{00000000-0005-0000-0000-00008DB60000}"/>
    <cellStyle name="Percent 259" xfId="46750" xr:uid="{00000000-0005-0000-0000-00008EB60000}"/>
    <cellStyle name="Percent 26" xfId="46751" xr:uid="{00000000-0005-0000-0000-00008FB60000}"/>
    <cellStyle name="Percent 26 2" xfId="46752" xr:uid="{00000000-0005-0000-0000-000090B60000}"/>
    <cellStyle name="Percent 26 2 2" xfId="46753" xr:uid="{00000000-0005-0000-0000-000091B60000}"/>
    <cellStyle name="Percent 26 2 2 2" xfId="46754" xr:uid="{00000000-0005-0000-0000-000092B60000}"/>
    <cellStyle name="Percent 26 2 3" xfId="46755" xr:uid="{00000000-0005-0000-0000-000093B60000}"/>
    <cellStyle name="Percent 26 3" xfId="46756" xr:uid="{00000000-0005-0000-0000-000094B60000}"/>
    <cellStyle name="Percent 26 3 2" xfId="46757" xr:uid="{00000000-0005-0000-0000-000095B60000}"/>
    <cellStyle name="Percent 26 4" xfId="46758" xr:uid="{00000000-0005-0000-0000-000096B60000}"/>
    <cellStyle name="Percent 260" xfId="46759" xr:uid="{00000000-0005-0000-0000-000097B60000}"/>
    <cellStyle name="Percent 261" xfId="46760" xr:uid="{00000000-0005-0000-0000-000098B60000}"/>
    <cellStyle name="Percent 262" xfId="46761" xr:uid="{00000000-0005-0000-0000-000099B60000}"/>
    <cellStyle name="Percent 263" xfId="46762" xr:uid="{00000000-0005-0000-0000-00009AB60000}"/>
    <cellStyle name="Percent 264" xfId="46763" xr:uid="{00000000-0005-0000-0000-00009BB60000}"/>
    <cellStyle name="Percent 265" xfId="46764" xr:uid="{00000000-0005-0000-0000-00009CB60000}"/>
    <cellStyle name="Percent 266" xfId="46765" xr:uid="{00000000-0005-0000-0000-00009DB60000}"/>
    <cellStyle name="Percent 267" xfId="46766" xr:uid="{00000000-0005-0000-0000-00009EB60000}"/>
    <cellStyle name="Percent 268" xfId="46767" xr:uid="{00000000-0005-0000-0000-00009FB60000}"/>
    <cellStyle name="Percent 269" xfId="46768" xr:uid="{00000000-0005-0000-0000-0000A0B60000}"/>
    <cellStyle name="Percent 27" xfId="46769" xr:uid="{00000000-0005-0000-0000-0000A1B60000}"/>
    <cellStyle name="Percent 27 2" xfId="46770" xr:uid="{00000000-0005-0000-0000-0000A2B60000}"/>
    <cellStyle name="Percent 27 2 2" xfId="46771" xr:uid="{00000000-0005-0000-0000-0000A3B60000}"/>
    <cellStyle name="Percent 27 2 2 2" xfId="46772" xr:uid="{00000000-0005-0000-0000-0000A4B60000}"/>
    <cellStyle name="Percent 27 2 3" xfId="46773" xr:uid="{00000000-0005-0000-0000-0000A5B60000}"/>
    <cellStyle name="Percent 27 3" xfId="46774" xr:uid="{00000000-0005-0000-0000-0000A6B60000}"/>
    <cellStyle name="Percent 27 3 2" xfId="46775" xr:uid="{00000000-0005-0000-0000-0000A7B60000}"/>
    <cellStyle name="Percent 27 4" xfId="46776" xr:uid="{00000000-0005-0000-0000-0000A8B60000}"/>
    <cellStyle name="Percent 270" xfId="46777" xr:uid="{00000000-0005-0000-0000-0000A9B60000}"/>
    <cellStyle name="Percent 271" xfId="46778" xr:uid="{00000000-0005-0000-0000-0000AAB60000}"/>
    <cellStyle name="Percent 272" xfId="46779" xr:uid="{00000000-0005-0000-0000-0000ABB60000}"/>
    <cellStyle name="Percent 273" xfId="46780" xr:uid="{00000000-0005-0000-0000-0000ACB60000}"/>
    <cellStyle name="Percent 274" xfId="46781" xr:uid="{00000000-0005-0000-0000-0000ADB60000}"/>
    <cellStyle name="Percent 275" xfId="46782" xr:uid="{00000000-0005-0000-0000-0000AEB60000}"/>
    <cellStyle name="Percent 276" xfId="46783" xr:uid="{00000000-0005-0000-0000-0000AFB60000}"/>
    <cellStyle name="Percent 277" xfId="46784" xr:uid="{00000000-0005-0000-0000-0000B0B60000}"/>
    <cellStyle name="Percent 278" xfId="46785" xr:uid="{00000000-0005-0000-0000-0000B1B60000}"/>
    <cellStyle name="Percent 279" xfId="46786" xr:uid="{00000000-0005-0000-0000-0000B2B60000}"/>
    <cellStyle name="Percent 28" xfId="46787" xr:uid="{00000000-0005-0000-0000-0000B3B60000}"/>
    <cellStyle name="Percent 28 2" xfId="46788" xr:uid="{00000000-0005-0000-0000-0000B4B60000}"/>
    <cellStyle name="Percent 28 2 2" xfId="46789" xr:uid="{00000000-0005-0000-0000-0000B5B60000}"/>
    <cellStyle name="Percent 28 2 2 2" xfId="46790" xr:uid="{00000000-0005-0000-0000-0000B6B60000}"/>
    <cellStyle name="Percent 28 2 3" xfId="46791" xr:uid="{00000000-0005-0000-0000-0000B7B60000}"/>
    <cellStyle name="Percent 28 3" xfId="46792" xr:uid="{00000000-0005-0000-0000-0000B8B60000}"/>
    <cellStyle name="Percent 28 3 2" xfId="46793" xr:uid="{00000000-0005-0000-0000-0000B9B60000}"/>
    <cellStyle name="Percent 28 4" xfId="46794" xr:uid="{00000000-0005-0000-0000-0000BAB60000}"/>
    <cellStyle name="Percent 280" xfId="46795" xr:uid="{00000000-0005-0000-0000-0000BBB60000}"/>
    <cellStyle name="Percent 281" xfId="46796" xr:uid="{00000000-0005-0000-0000-0000BCB60000}"/>
    <cellStyle name="Percent 282" xfId="46797" xr:uid="{00000000-0005-0000-0000-0000BDB60000}"/>
    <cellStyle name="Percent 283" xfId="46798" xr:uid="{00000000-0005-0000-0000-0000BEB60000}"/>
    <cellStyle name="Percent 284" xfId="46799" xr:uid="{00000000-0005-0000-0000-0000BFB60000}"/>
    <cellStyle name="Percent 285" xfId="46800" xr:uid="{00000000-0005-0000-0000-0000C0B60000}"/>
    <cellStyle name="Percent 286" xfId="46801" xr:uid="{00000000-0005-0000-0000-0000C1B60000}"/>
    <cellStyle name="Percent 287" xfId="46802" xr:uid="{00000000-0005-0000-0000-0000C2B60000}"/>
    <cellStyle name="Percent 288" xfId="46803" xr:uid="{00000000-0005-0000-0000-0000C3B60000}"/>
    <cellStyle name="Percent 289" xfId="46804" xr:uid="{00000000-0005-0000-0000-0000C4B60000}"/>
    <cellStyle name="Percent 29" xfId="46805" xr:uid="{00000000-0005-0000-0000-0000C5B60000}"/>
    <cellStyle name="Percent 29 2" xfId="46806" xr:uid="{00000000-0005-0000-0000-0000C6B60000}"/>
    <cellStyle name="Percent 29 2 2" xfId="46807" xr:uid="{00000000-0005-0000-0000-0000C7B60000}"/>
    <cellStyle name="Percent 29 2 2 2" xfId="46808" xr:uid="{00000000-0005-0000-0000-0000C8B60000}"/>
    <cellStyle name="Percent 29 2 3" xfId="46809" xr:uid="{00000000-0005-0000-0000-0000C9B60000}"/>
    <cellStyle name="Percent 29 3" xfId="46810" xr:uid="{00000000-0005-0000-0000-0000CAB60000}"/>
    <cellStyle name="Percent 29 3 2" xfId="46811" xr:uid="{00000000-0005-0000-0000-0000CBB60000}"/>
    <cellStyle name="Percent 29 4" xfId="46812" xr:uid="{00000000-0005-0000-0000-0000CCB60000}"/>
    <cellStyle name="Percent 290" xfId="46813" xr:uid="{00000000-0005-0000-0000-0000CDB60000}"/>
    <cellStyle name="Percent 291" xfId="46814" xr:uid="{00000000-0005-0000-0000-0000CEB60000}"/>
    <cellStyle name="Percent 292" xfId="46815" xr:uid="{00000000-0005-0000-0000-0000CFB60000}"/>
    <cellStyle name="Percent 293" xfId="46816" xr:uid="{00000000-0005-0000-0000-0000D0B60000}"/>
    <cellStyle name="Percent 294" xfId="46817" xr:uid="{00000000-0005-0000-0000-0000D1B60000}"/>
    <cellStyle name="Percent 295" xfId="46818" xr:uid="{00000000-0005-0000-0000-0000D2B60000}"/>
    <cellStyle name="Percent 296" xfId="46819" xr:uid="{00000000-0005-0000-0000-0000D3B60000}"/>
    <cellStyle name="Percent 297" xfId="46820" xr:uid="{00000000-0005-0000-0000-0000D4B60000}"/>
    <cellStyle name="Percent 298" xfId="46821" xr:uid="{00000000-0005-0000-0000-0000D5B60000}"/>
    <cellStyle name="Percent 299" xfId="46822" xr:uid="{00000000-0005-0000-0000-0000D6B60000}"/>
    <cellStyle name="Percent 3" xfId="279" xr:uid="{00000000-0005-0000-0000-0000D7B60000}"/>
    <cellStyle name="Percent 3 2" xfId="325" xr:uid="{00000000-0005-0000-0000-0000D8B60000}"/>
    <cellStyle name="Percent 3 2 2" xfId="46823" xr:uid="{00000000-0005-0000-0000-0000D9B60000}"/>
    <cellStyle name="Percent 3 2 2 2" xfId="46824" xr:uid="{00000000-0005-0000-0000-0000DAB60000}"/>
    <cellStyle name="Percent 3 2 2 2 2" xfId="46825" xr:uid="{00000000-0005-0000-0000-0000DBB60000}"/>
    <cellStyle name="Percent 3 2 2 2 2 2" xfId="46826" xr:uid="{00000000-0005-0000-0000-0000DCB60000}"/>
    <cellStyle name="Percent 3 2 2 2 3" xfId="46827" xr:uid="{00000000-0005-0000-0000-0000DDB60000}"/>
    <cellStyle name="Percent 3 2 2 3" xfId="46828" xr:uid="{00000000-0005-0000-0000-0000DEB60000}"/>
    <cellStyle name="Percent 3 2 2 3 2" xfId="46829" xr:uid="{00000000-0005-0000-0000-0000DFB60000}"/>
    <cellStyle name="Percent 3 2 2 4" xfId="46830" xr:uid="{00000000-0005-0000-0000-0000E0B60000}"/>
    <cellStyle name="Percent 3 2 2 5" xfId="46831" xr:uid="{00000000-0005-0000-0000-0000E1B60000}"/>
    <cellStyle name="Percent 3 2 3" xfId="46832" xr:uid="{00000000-0005-0000-0000-0000E2B60000}"/>
    <cellStyle name="Percent 3 2 3 2" xfId="46833" xr:uid="{00000000-0005-0000-0000-0000E3B60000}"/>
    <cellStyle name="Percent 3 2 3 2 2" xfId="46834" xr:uid="{00000000-0005-0000-0000-0000E4B60000}"/>
    <cellStyle name="Percent 3 2 3 3" xfId="46835" xr:uid="{00000000-0005-0000-0000-0000E5B60000}"/>
    <cellStyle name="Percent 3 2 4" xfId="46836" xr:uid="{00000000-0005-0000-0000-0000E6B60000}"/>
    <cellStyle name="Percent 3 2 4 2" xfId="46837" xr:uid="{00000000-0005-0000-0000-0000E7B60000}"/>
    <cellStyle name="Percent 3 2 5" xfId="46838" xr:uid="{00000000-0005-0000-0000-0000E8B60000}"/>
    <cellStyle name="Percent 3 2 5 2" xfId="46839" xr:uid="{00000000-0005-0000-0000-0000E9B60000}"/>
    <cellStyle name="Percent 3 2 6" xfId="46840" xr:uid="{00000000-0005-0000-0000-0000EAB60000}"/>
    <cellStyle name="Percent 3 2 7" xfId="46841" xr:uid="{00000000-0005-0000-0000-0000EBB60000}"/>
    <cellStyle name="Percent 3 3" xfId="284" xr:uid="{00000000-0005-0000-0000-0000ECB60000}"/>
    <cellStyle name="Percent 3 3 2" xfId="956" xr:uid="{00000000-0005-0000-0000-0000EDB60000}"/>
    <cellStyle name="Percent 3 3 2 2" xfId="46842" xr:uid="{00000000-0005-0000-0000-0000EEB60000}"/>
    <cellStyle name="Percent 3 3 2 2 2" xfId="46843" xr:uid="{00000000-0005-0000-0000-0000EFB60000}"/>
    <cellStyle name="Percent 3 3 2 3" xfId="46844" xr:uid="{00000000-0005-0000-0000-0000F0B60000}"/>
    <cellStyle name="Percent 3 3 2 4" xfId="46845" xr:uid="{00000000-0005-0000-0000-0000F1B60000}"/>
    <cellStyle name="Percent 3 3 3" xfId="957" xr:uid="{00000000-0005-0000-0000-0000F2B60000}"/>
    <cellStyle name="Percent 3 3 3 2" xfId="46846" xr:uid="{00000000-0005-0000-0000-0000F3B60000}"/>
    <cellStyle name="Percent 3 3 4" xfId="46847" xr:uid="{00000000-0005-0000-0000-0000F4B60000}"/>
    <cellStyle name="Percent 3 3 4 2" xfId="46848" xr:uid="{00000000-0005-0000-0000-0000F5B60000}"/>
    <cellStyle name="Percent 3 3 5" xfId="46849" xr:uid="{00000000-0005-0000-0000-0000F6B60000}"/>
    <cellStyle name="Percent 3 3 6" xfId="46850" xr:uid="{00000000-0005-0000-0000-0000F7B60000}"/>
    <cellStyle name="Percent 3 4" xfId="955" xr:uid="{00000000-0005-0000-0000-0000F8B60000}"/>
    <cellStyle name="Percent 3 4 2" xfId="46851" xr:uid="{00000000-0005-0000-0000-0000F9B60000}"/>
    <cellStyle name="Percent 3 4 2 2" xfId="46852" xr:uid="{00000000-0005-0000-0000-0000FAB60000}"/>
    <cellStyle name="Percent 3 4 3" xfId="46853" xr:uid="{00000000-0005-0000-0000-0000FBB60000}"/>
    <cellStyle name="Percent 3 4 4" xfId="46854" xr:uid="{00000000-0005-0000-0000-0000FCB60000}"/>
    <cellStyle name="Percent 3 4 4 2" xfId="46855" xr:uid="{00000000-0005-0000-0000-0000FDB60000}"/>
    <cellStyle name="Percent 3 4 4 3" xfId="46856" xr:uid="{00000000-0005-0000-0000-0000FEB60000}"/>
    <cellStyle name="Percent 3 4 5" xfId="46857" xr:uid="{00000000-0005-0000-0000-0000FFB60000}"/>
    <cellStyle name="Percent 3 5" xfId="968" xr:uid="{00000000-0005-0000-0000-000000B70000}"/>
    <cellStyle name="Percent 3 5 2" xfId="1543" xr:uid="{00000000-0005-0000-0000-000001B70000}"/>
    <cellStyle name="Percent 3 6" xfId="331" xr:uid="{00000000-0005-0000-0000-000002B70000}"/>
    <cellStyle name="Percent 3 6 2" xfId="46858" xr:uid="{00000000-0005-0000-0000-000003B70000}"/>
    <cellStyle name="Percent 3 7" xfId="46859" xr:uid="{00000000-0005-0000-0000-000004B70000}"/>
    <cellStyle name="Percent 3 8" xfId="46860" xr:uid="{00000000-0005-0000-0000-000005B70000}"/>
    <cellStyle name="Percent 30" xfId="46861" xr:uid="{00000000-0005-0000-0000-000006B70000}"/>
    <cellStyle name="Percent 30 2" xfId="46862" xr:uid="{00000000-0005-0000-0000-000007B70000}"/>
    <cellStyle name="Percent 30 2 2" xfId="46863" xr:uid="{00000000-0005-0000-0000-000008B70000}"/>
    <cellStyle name="Percent 30 2 2 2" xfId="46864" xr:uid="{00000000-0005-0000-0000-000009B70000}"/>
    <cellStyle name="Percent 30 2 3" xfId="46865" xr:uid="{00000000-0005-0000-0000-00000AB70000}"/>
    <cellStyle name="Percent 30 3" xfId="46866" xr:uid="{00000000-0005-0000-0000-00000BB70000}"/>
    <cellStyle name="Percent 30 3 2" xfId="46867" xr:uid="{00000000-0005-0000-0000-00000CB70000}"/>
    <cellStyle name="Percent 30 4" xfId="46868" xr:uid="{00000000-0005-0000-0000-00000DB70000}"/>
    <cellStyle name="Percent 300" xfId="46869" xr:uid="{00000000-0005-0000-0000-00000EB70000}"/>
    <cellStyle name="Percent 301" xfId="46870" xr:uid="{00000000-0005-0000-0000-00000FB70000}"/>
    <cellStyle name="Percent 302" xfId="46871" xr:uid="{00000000-0005-0000-0000-000010B70000}"/>
    <cellStyle name="Percent 303" xfId="46872" xr:uid="{00000000-0005-0000-0000-000011B70000}"/>
    <cellStyle name="Percent 304" xfId="46873" xr:uid="{00000000-0005-0000-0000-000012B70000}"/>
    <cellStyle name="Percent 305" xfId="46874" xr:uid="{00000000-0005-0000-0000-000013B70000}"/>
    <cellStyle name="Percent 306" xfId="46875" xr:uid="{00000000-0005-0000-0000-000014B70000}"/>
    <cellStyle name="Percent 307" xfId="46876" xr:uid="{00000000-0005-0000-0000-000015B70000}"/>
    <cellStyle name="Percent 308" xfId="46877" xr:uid="{00000000-0005-0000-0000-000016B70000}"/>
    <cellStyle name="Percent 309" xfId="46878" xr:uid="{00000000-0005-0000-0000-000017B70000}"/>
    <cellStyle name="Percent 31" xfId="46879" xr:uid="{00000000-0005-0000-0000-000018B70000}"/>
    <cellStyle name="Percent 31 2" xfId="46880" xr:uid="{00000000-0005-0000-0000-000019B70000}"/>
    <cellStyle name="Percent 31 2 2" xfId="46881" xr:uid="{00000000-0005-0000-0000-00001AB70000}"/>
    <cellStyle name="Percent 31 2 2 2" xfId="46882" xr:uid="{00000000-0005-0000-0000-00001BB70000}"/>
    <cellStyle name="Percent 31 2 3" xfId="46883" xr:uid="{00000000-0005-0000-0000-00001CB70000}"/>
    <cellStyle name="Percent 31 3" xfId="46884" xr:uid="{00000000-0005-0000-0000-00001DB70000}"/>
    <cellStyle name="Percent 31 3 2" xfId="46885" xr:uid="{00000000-0005-0000-0000-00001EB70000}"/>
    <cellStyle name="Percent 31 4" xfId="46886" xr:uid="{00000000-0005-0000-0000-00001FB70000}"/>
    <cellStyle name="Percent 310" xfId="46887" xr:uid="{00000000-0005-0000-0000-000020B70000}"/>
    <cellStyle name="Percent 311" xfId="46888" xr:uid="{00000000-0005-0000-0000-000021B70000}"/>
    <cellStyle name="Percent 312" xfId="46889" xr:uid="{00000000-0005-0000-0000-000022B70000}"/>
    <cellStyle name="Percent 313" xfId="46890" xr:uid="{00000000-0005-0000-0000-000023B70000}"/>
    <cellStyle name="Percent 314" xfId="46891" xr:uid="{00000000-0005-0000-0000-000024B70000}"/>
    <cellStyle name="Percent 315" xfId="46892" xr:uid="{00000000-0005-0000-0000-000025B70000}"/>
    <cellStyle name="Percent 316" xfId="46893" xr:uid="{00000000-0005-0000-0000-000026B70000}"/>
    <cellStyle name="Percent 317" xfId="46894" xr:uid="{00000000-0005-0000-0000-000027B70000}"/>
    <cellStyle name="Percent 318" xfId="46895" xr:uid="{00000000-0005-0000-0000-000028B70000}"/>
    <cellStyle name="Percent 319" xfId="46896" xr:uid="{00000000-0005-0000-0000-000029B70000}"/>
    <cellStyle name="Percent 32" xfId="46897" xr:uid="{00000000-0005-0000-0000-00002AB70000}"/>
    <cellStyle name="Percent 32 2" xfId="46898" xr:uid="{00000000-0005-0000-0000-00002BB70000}"/>
    <cellStyle name="Percent 32 2 2" xfId="46899" xr:uid="{00000000-0005-0000-0000-00002CB70000}"/>
    <cellStyle name="Percent 32 2 2 2" xfId="46900" xr:uid="{00000000-0005-0000-0000-00002DB70000}"/>
    <cellStyle name="Percent 32 2 3" xfId="46901" xr:uid="{00000000-0005-0000-0000-00002EB70000}"/>
    <cellStyle name="Percent 32 3" xfId="46902" xr:uid="{00000000-0005-0000-0000-00002FB70000}"/>
    <cellStyle name="Percent 32 3 2" xfId="46903" xr:uid="{00000000-0005-0000-0000-000030B70000}"/>
    <cellStyle name="Percent 32 4" xfId="46904" xr:uid="{00000000-0005-0000-0000-000031B70000}"/>
    <cellStyle name="Percent 320" xfId="46905" xr:uid="{00000000-0005-0000-0000-000032B70000}"/>
    <cellStyle name="Percent 321" xfId="46906" xr:uid="{00000000-0005-0000-0000-000033B70000}"/>
    <cellStyle name="Percent 322" xfId="46907" xr:uid="{00000000-0005-0000-0000-000034B70000}"/>
    <cellStyle name="Percent 323" xfId="46908" xr:uid="{00000000-0005-0000-0000-000035B70000}"/>
    <cellStyle name="Percent 324" xfId="46909" xr:uid="{00000000-0005-0000-0000-000036B70000}"/>
    <cellStyle name="Percent 325" xfId="46910" xr:uid="{00000000-0005-0000-0000-000037B70000}"/>
    <cellStyle name="Percent 326" xfId="46911" xr:uid="{00000000-0005-0000-0000-000038B70000}"/>
    <cellStyle name="Percent 327" xfId="46912" xr:uid="{00000000-0005-0000-0000-000039B70000}"/>
    <cellStyle name="Percent 328" xfId="46913" xr:uid="{00000000-0005-0000-0000-00003AB70000}"/>
    <cellStyle name="Percent 329" xfId="46914" xr:uid="{00000000-0005-0000-0000-00003BB70000}"/>
    <cellStyle name="Percent 33" xfId="46915" xr:uid="{00000000-0005-0000-0000-00003CB70000}"/>
    <cellStyle name="Percent 33 2" xfId="46916" xr:uid="{00000000-0005-0000-0000-00003DB70000}"/>
    <cellStyle name="Percent 33 2 2" xfId="46917" xr:uid="{00000000-0005-0000-0000-00003EB70000}"/>
    <cellStyle name="Percent 33 2 2 2" xfId="46918" xr:uid="{00000000-0005-0000-0000-00003FB70000}"/>
    <cellStyle name="Percent 33 2 3" xfId="46919" xr:uid="{00000000-0005-0000-0000-000040B70000}"/>
    <cellStyle name="Percent 33 3" xfId="46920" xr:uid="{00000000-0005-0000-0000-000041B70000}"/>
    <cellStyle name="Percent 33 3 2" xfId="46921" xr:uid="{00000000-0005-0000-0000-000042B70000}"/>
    <cellStyle name="Percent 33 4" xfId="46922" xr:uid="{00000000-0005-0000-0000-000043B70000}"/>
    <cellStyle name="Percent 330" xfId="46923" xr:uid="{00000000-0005-0000-0000-000044B70000}"/>
    <cellStyle name="Percent 331" xfId="46924" xr:uid="{00000000-0005-0000-0000-000045B70000}"/>
    <cellStyle name="Percent 332" xfId="46925" xr:uid="{00000000-0005-0000-0000-000046B70000}"/>
    <cellStyle name="Percent 333" xfId="46926" xr:uid="{00000000-0005-0000-0000-000047B70000}"/>
    <cellStyle name="Percent 334" xfId="46927" xr:uid="{00000000-0005-0000-0000-000048B70000}"/>
    <cellStyle name="Percent 335" xfId="46928" xr:uid="{00000000-0005-0000-0000-000049B70000}"/>
    <cellStyle name="Percent 336" xfId="46929" xr:uid="{00000000-0005-0000-0000-00004AB70000}"/>
    <cellStyle name="Percent 337" xfId="46930" xr:uid="{00000000-0005-0000-0000-00004BB70000}"/>
    <cellStyle name="Percent 338" xfId="46931" xr:uid="{00000000-0005-0000-0000-00004CB70000}"/>
    <cellStyle name="Percent 339" xfId="46932" xr:uid="{00000000-0005-0000-0000-00004DB70000}"/>
    <cellStyle name="Percent 34" xfId="46933" xr:uid="{00000000-0005-0000-0000-00004EB70000}"/>
    <cellStyle name="Percent 34 2" xfId="46934" xr:uid="{00000000-0005-0000-0000-00004FB70000}"/>
    <cellStyle name="Percent 34 2 2" xfId="46935" xr:uid="{00000000-0005-0000-0000-000050B70000}"/>
    <cellStyle name="Percent 34 2 2 2" xfId="46936" xr:uid="{00000000-0005-0000-0000-000051B70000}"/>
    <cellStyle name="Percent 34 2 3" xfId="46937" xr:uid="{00000000-0005-0000-0000-000052B70000}"/>
    <cellStyle name="Percent 34 3" xfId="46938" xr:uid="{00000000-0005-0000-0000-000053B70000}"/>
    <cellStyle name="Percent 34 3 2" xfId="46939" xr:uid="{00000000-0005-0000-0000-000054B70000}"/>
    <cellStyle name="Percent 34 4" xfId="46940" xr:uid="{00000000-0005-0000-0000-000055B70000}"/>
    <cellStyle name="Percent 340" xfId="46941" xr:uid="{00000000-0005-0000-0000-000056B70000}"/>
    <cellStyle name="Percent 341" xfId="46942" xr:uid="{00000000-0005-0000-0000-000057B70000}"/>
    <cellStyle name="Percent 342" xfId="46943" xr:uid="{00000000-0005-0000-0000-000058B70000}"/>
    <cellStyle name="Percent 343" xfId="46944" xr:uid="{00000000-0005-0000-0000-000059B70000}"/>
    <cellStyle name="Percent 344" xfId="46945" xr:uid="{00000000-0005-0000-0000-00005AB70000}"/>
    <cellStyle name="Percent 345" xfId="46946" xr:uid="{00000000-0005-0000-0000-00005BB70000}"/>
    <cellStyle name="Percent 346" xfId="46947" xr:uid="{00000000-0005-0000-0000-00005CB70000}"/>
    <cellStyle name="Percent 347" xfId="46948" xr:uid="{00000000-0005-0000-0000-00005DB70000}"/>
    <cellStyle name="Percent 348" xfId="46949" xr:uid="{00000000-0005-0000-0000-00005EB70000}"/>
    <cellStyle name="Percent 349" xfId="46950" xr:uid="{00000000-0005-0000-0000-00005FB70000}"/>
    <cellStyle name="Percent 35" xfId="46951" xr:uid="{00000000-0005-0000-0000-000060B70000}"/>
    <cellStyle name="Percent 35 2" xfId="46952" xr:uid="{00000000-0005-0000-0000-000061B70000}"/>
    <cellStyle name="Percent 35 2 2" xfId="46953" xr:uid="{00000000-0005-0000-0000-000062B70000}"/>
    <cellStyle name="Percent 35 3" xfId="46954" xr:uid="{00000000-0005-0000-0000-000063B70000}"/>
    <cellStyle name="Percent 350" xfId="46955" xr:uid="{00000000-0005-0000-0000-000064B70000}"/>
    <cellStyle name="Percent 351" xfId="46956" xr:uid="{00000000-0005-0000-0000-000065B70000}"/>
    <cellStyle name="Percent 352" xfId="46957" xr:uid="{00000000-0005-0000-0000-000066B70000}"/>
    <cellStyle name="Percent 353" xfId="46958" xr:uid="{00000000-0005-0000-0000-000067B70000}"/>
    <cellStyle name="Percent 354" xfId="46959" xr:uid="{00000000-0005-0000-0000-000068B70000}"/>
    <cellStyle name="Percent 355" xfId="46960" xr:uid="{00000000-0005-0000-0000-000069B70000}"/>
    <cellStyle name="Percent 356" xfId="46961" xr:uid="{00000000-0005-0000-0000-00006AB70000}"/>
    <cellStyle name="Percent 357" xfId="46962" xr:uid="{00000000-0005-0000-0000-00006BB70000}"/>
    <cellStyle name="Percent 358" xfId="46963" xr:uid="{00000000-0005-0000-0000-00006CB70000}"/>
    <cellStyle name="Percent 359" xfId="46964" xr:uid="{00000000-0005-0000-0000-00006DB70000}"/>
    <cellStyle name="Percent 36" xfId="46965" xr:uid="{00000000-0005-0000-0000-00006EB70000}"/>
    <cellStyle name="Percent 36 2" xfId="46966" xr:uid="{00000000-0005-0000-0000-00006FB70000}"/>
    <cellStyle name="Percent 36 2 2" xfId="46967" xr:uid="{00000000-0005-0000-0000-000070B70000}"/>
    <cellStyle name="Percent 36 3" xfId="46968" xr:uid="{00000000-0005-0000-0000-000071B70000}"/>
    <cellStyle name="Percent 360" xfId="46969" xr:uid="{00000000-0005-0000-0000-000072B70000}"/>
    <cellStyle name="Percent 361" xfId="46970" xr:uid="{00000000-0005-0000-0000-000073B70000}"/>
    <cellStyle name="Percent 362" xfId="46971" xr:uid="{00000000-0005-0000-0000-000074B70000}"/>
    <cellStyle name="Percent 363" xfId="46972" xr:uid="{00000000-0005-0000-0000-000075B70000}"/>
    <cellStyle name="Percent 364" xfId="46973" xr:uid="{00000000-0005-0000-0000-000076B70000}"/>
    <cellStyle name="Percent 365" xfId="46974" xr:uid="{00000000-0005-0000-0000-000077B70000}"/>
    <cellStyle name="Percent 366" xfId="46975" xr:uid="{00000000-0005-0000-0000-000078B70000}"/>
    <cellStyle name="Percent 367" xfId="46976" xr:uid="{00000000-0005-0000-0000-000079B70000}"/>
    <cellStyle name="Percent 368" xfId="46977" xr:uid="{00000000-0005-0000-0000-00007AB70000}"/>
    <cellStyle name="Percent 369" xfId="46978" xr:uid="{00000000-0005-0000-0000-00007BB70000}"/>
    <cellStyle name="Percent 37" xfId="46979" xr:uid="{00000000-0005-0000-0000-00007CB70000}"/>
    <cellStyle name="Percent 37 2" xfId="46980" xr:uid="{00000000-0005-0000-0000-00007DB70000}"/>
    <cellStyle name="Percent 37 2 2" xfId="46981" xr:uid="{00000000-0005-0000-0000-00007EB70000}"/>
    <cellStyle name="Percent 37 3" xfId="46982" xr:uid="{00000000-0005-0000-0000-00007FB70000}"/>
    <cellStyle name="Percent 370" xfId="46983" xr:uid="{00000000-0005-0000-0000-000080B70000}"/>
    <cellStyle name="Percent 371" xfId="46984" xr:uid="{00000000-0005-0000-0000-000081B70000}"/>
    <cellStyle name="Percent 372" xfId="46985" xr:uid="{00000000-0005-0000-0000-000082B70000}"/>
    <cellStyle name="Percent 373" xfId="46986" xr:uid="{00000000-0005-0000-0000-000083B70000}"/>
    <cellStyle name="Percent 374" xfId="46987" xr:uid="{00000000-0005-0000-0000-000084B70000}"/>
    <cellStyle name="Percent 375" xfId="46988" xr:uid="{00000000-0005-0000-0000-000085B70000}"/>
    <cellStyle name="Percent 376" xfId="46989" xr:uid="{00000000-0005-0000-0000-000086B70000}"/>
    <cellStyle name="Percent 377" xfId="46990" xr:uid="{00000000-0005-0000-0000-000087B70000}"/>
    <cellStyle name="Percent 378" xfId="46991" xr:uid="{00000000-0005-0000-0000-000088B70000}"/>
    <cellStyle name="Percent 379" xfId="46992" xr:uid="{00000000-0005-0000-0000-000089B70000}"/>
    <cellStyle name="Percent 38" xfId="46993" xr:uid="{00000000-0005-0000-0000-00008AB70000}"/>
    <cellStyle name="Percent 38 2" xfId="46994" xr:uid="{00000000-0005-0000-0000-00008BB70000}"/>
    <cellStyle name="Percent 38 2 2" xfId="46995" xr:uid="{00000000-0005-0000-0000-00008CB70000}"/>
    <cellStyle name="Percent 38 3" xfId="46996" xr:uid="{00000000-0005-0000-0000-00008DB70000}"/>
    <cellStyle name="Percent 380" xfId="46997" xr:uid="{00000000-0005-0000-0000-00008EB70000}"/>
    <cellStyle name="Percent 381" xfId="46998" xr:uid="{00000000-0005-0000-0000-00008FB70000}"/>
    <cellStyle name="Percent 382" xfId="46999" xr:uid="{00000000-0005-0000-0000-000090B70000}"/>
    <cellStyle name="Percent 383" xfId="47000" xr:uid="{00000000-0005-0000-0000-000091B70000}"/>
    <cellStyle name="Percent 384" xfId="47001" xr:uid="{00000000-0005-0000-0000-000092B70000}"/>
    <cellStyle name="Percent 385" xfId="47002" xr:uid="{00000000-0005-0000-0000-000093B70000}"/>
    <cellStyle name="Percent 386" xfId="47003" xr:uid="{00000000-0005-0000-0000-000094B70000}"/>
    <cellStyle name="Percent 387" xfId="47004" xr:uid="{00000000-0005-0000-0000-000095B70000}"/>
    <cellStyle name="Percent 388" xfId="47005" xr:uid="{00000000-0005-0000-0000-000096B70000}"/>
    <cellStyle name="Percent 389" xfId="47006" xr:uid="{00000000-0005-0000-0000-000097B70000}"/>
    <cellStyle name="Percent 39" xfId="47007" xr:uid="{00000000-0005-0000-0000-000098B70000}"/>
    <cellStyle name="Percent 39 2" xfId="47008" xr:uid="{00000000-0005-0000-0000-000099B70000}"/>
    <cellStyle name="Percent 39 2 2" xfId="47009" xr:uid="{00000000-0005-0000-0000-00009AB70000}"/>
    <cellStyle name="Percent 39 3" xfId="47010" xr:uid="{00000000-0005-0000-0000-00009BB70000}"/>
    <cellStyle name="Percent 390" xfId="47011" xr:uid="{00000000-0005-0000-0000-00009CB70000}"/>
    <cellStyle name="Percent 391" xfId="47012" xr:uid="{00000000-0005-0000-0000-00009DB70000}"/>
    <cellStyle name="Percent 392" xfId="47013" xr:uid="{00000000-0005-0000-0000-00009EB70000}"/>
    <cellStyle name="Percent 393" xfId="47014" xr:uid="{00000000-0005-0000-0000-00009FB70000}"/>
    <cellStyle name="Percent 394" xfId="47015" xr:uid="{00000000-0005-0000-0000-0000A0B70000}"/>
    <cellStyle name="Percent 395" xfId="47016" xr:uid="{00000000-0005-0000-0000-0000A1B70000}"/>
    <cellStyle name="Percent 396" xfId="47017" xr:uid="{00000000-0005-0000-0000-0000A2B70000}"/>
    <cellStyle name="Percent 397" xfId="47018" xr:uid="{00000000-0005-0000-0000-0000A3B70000}"/>
    <cellStyle name="Percent 398" xfId="47019" xr:uid="{00000000-0005-0000-0000-0000A4B70000}"/>
    <cellStyle name="Percent 399" xfId="47020" xr:uid="{00000000-0005-0000-0000-0000A5B70000}"/>
    <cellStyle name="Percent 4" xfId="958" xr:uid="{00000000-0005-0000-0000-0000A6B70000}"/>
    <cellStyle name="Percent 4 2" xfId="959" xr:uid="{00000000-0005-0000-0000-0000A7B70000}"/>
    <cellStyle name="Percent 4 2 2" xfId="1547" xr:uid="{00000000-0005-0000-0000-0000A8B70000}"/>
    <cellStyle name="Percent 4 2 2 2" xfId="47021" xr:uid="{00000000-0005-0000-0000-0000A9B70000}"/>
    <cellStyle name="Percent 4 2 2 2 2" xfId="47022" xr:uid="{00000000-0005-0000-0000-0000AAB70000}"/>
    <cellStyle name="Percent 4 2 2 3" xfId="47023" xr:uid="{00000000-0005-0000-0000-0000ABB70000}"/>
    <cellStyle name="Percent 4 2 3" xfId="47024" xr:uid="{00000000-0005-0000-0000-0000ACB70000}"/>
    <cellStyle name="Percent 4 2 4" xfId="47025" xr:uid="{00000000-0005-0000-0000-0000ADB70000}"/>
    <cellStyle name="Percent 4 2 4 2" xfId="47026" xr:uid="{00000000-0005-0000-0000-0000AEB70000}"/>
    <cellStyle name="Percent 4 2 5" xfId="47027" xr:uid="{00000000-0005-0000-0000-0000AFB70000}"/>
    <cellStyle name="Percent 4 3" xfId="960" xr:uid="{00000000-0005-0000-0000-0000B0B70000}"/>
    <cellStyle name="Percent 4 3 2" xfId="1539" xr:uid="{00000000-0005-0000-0000-0000B1B70000}"/>
    <cellStyle name="Percent 4 3 2 2" xfId="47028" xr:uid="{00000000-0005-0000-0000-0000B2B70000}"/>
    <cellStyle name="Percent 4 3 2 3" xfId="47029" xr:uid="{00000000-0005-0000-0000-0000B3B70000}"/>
    <cellStyle name="Percent 4 3 3" xfId="47030" xr:uid="{00000000-0005-0000-0000-0000B4B70000}"/>
    <cellStyle name="Percent 4 4" xfId="1540" xr:uid="{00000000-0005-0000-0000-0000B5B70000}"/>
    <cellStyle name="Percent 4 4 2" xfId="47031" xr:uid="{00000000-0005-0000-0000-0000B6B70000}"/>
    <cellStyle name="Percent 4 5" xfId="47032" xr:uid="{00000000-0005-0000-0000-0000B7B70000}"/>
    <cellStyle name="Percent 4 6" xfId="47033" xr:uid="{00000000-0005-0000-0000-0000B8B70000}"/>
    <cellStyle name="Percent 40" xfId="47034" xr:uid="{00000000-0005-0000-0000-0000B9B70000}"/>
    <cellStyle name="Percent 40 2" xfId="47035" xr:uid="{00000000-0005-0000-0000-0000BAB70000}"/>
    <cellStyle name="Percent 40 2 2" xfId="47036" xr:uid="{00000000-0005-0000-0000-0000BBB70000}"/>
    <cellStyle name="Percent 40 3" xfId="47037" xr:uid="{00000000-0005-0000-0000-0000BCB70000}"/>
    <cellStyle name="Percent 400" xfId="47038" xr:uid="{00000000-0005-0000-0000-0000BDB70000}"/>
    <cellStyle name="Percent 401" xfId="47039" xr:uid="{00000000-0005-0000-0000-0000BEB70000}"/>
    <cellStyle name="Percent 402" xfId="47040" xr:uid="{00000000-0005-0000-0000-0000BFB70000}"/>
    <cellStyle name="Percent 403" xfId="47041" xr:uid="{00000000-0005-0000-0000-0000C0B70000}"/>
    <cellStyle name="Percent 404" xfId="47042" xr:uid="{00000000-0005-0000-0000-0000C1B70000}"/>
    <cellStyle name="Percent 405" xfId="47043" xr:uid="{00000000-0005-0000-0000-0000C2B70000}"/>
    <cellStyle name="Percent 406" xfId="47044" xr:uid="{00000000-0005-0000-0000-0000C3B70000}"/>
    <cellStyle name="Percent 407" xfId="47045" xr:uid="{00000000-0005-0000-0000-0000C4B70000}"/>
    <cellStyle name="Percent 408" xfId="47046" xr:uid="{00000000-0005-0000-0000-0000C5B70000}"/>
    <cellStyle name="Percent 409" xfId="47047" xr:uid="{00000000-0005-0000-0000-0000C6B70000}"/>
    <cellStyle name="Percent 41" xfId="47048" xr:uid="{00000000-0005-0000-0000-0000C7B70000}"/>
    <cellStyle name="Percent 41 2" xfId="47049" xr:uid="{00000000-0005-0000-0000-0000C8B70000}"/>
    <cellStyle name="Percent 41 2 2" xfId="47050" xr:uid="{00000000-0005-0000-0000-0000C9B70000}"/>
    <cellStyle name="Percent 41 3" xfId="47051" xr:uid="{00000000-0005-0000-0000-0000CAB70000}"/>
    <cellStyle name="Percent 410" xfId="47052" xr:uid="{00000000-0005-0000-0000-0000CBB70000}"/>
    <cellStyle name="Percent 411" xfId="47053" xr:uid="{00000000-0005-0000-0000-0000CCB70000}"/>
    <cellStyle name="Percent 412" xfId="47054" xr:uid="{00000000-0005-0000-0000-0000CDB70000}"/>
    <cellStyle name="Percent 413" xfId="47055" xr:uid="{00000000-0005-0000-0000-0000CEB70000}"/>
    <cellStyle name="Percent 414" xfId="47056" xr:uid="{00000000-0005-0000-0000-0000CFB70000}"/>
    <cellStyle name="Percent 415" xfId="47057" xr:uid="{00000000-0005-0000-0000-0000D0B70000}"/>
    <cellStyle name="Percent 416" xfId="47058" xr:uid="{00000000-0005-0000-0000-0000D1B70000}"/>
    <cellStyle name="Percent 417" xfId="47059" xr:uid="{00000000-0005-0000-0000-0000D2B70000}"/>
    <cellStyle name="Percent 418" xfId="47060" xr:uid="{00000000-0005-0000-0000-0000D3B70000}"/>
    <cellStyle name="Percent 419" xfId="47061" xr:uid="{00000000-0005-0000-0000-0000D4B70000}"/>
    <cellStyle name="Percent 42" xfId="47062" xr:uid="{00000000-0005-0000-0000-0000D5B70000}"/>
    <cellStyle name="Percent 42 2" xfId="47063" xr:uid="{00000000-0005-0000-0000-0000D6B70000}"/>
    <cellStyle name="Percent 42 3" xfId="47064" xr:uid="{00000000-0005-0000-0000-0000D7B70000}"/>
    <cellStyle name="Percent 420" xfId="47065" xr:uid="{00000000-0005-0000-0000-0000D8B70000}"/>
    <cellStyle name="Percent 421" xfId="47066" xr:uid="{00000000-0005-0000-0000-0000D9B70000}"/>
    <cellStyle name="Percent 422" xfId="47067" xr:uid="{00000000-0005-0000-0000-0000DAB70000}"/>
    <cellStyle name="Percent 423" xfId="47068" xr:uid="{00000000-0005-0000-0000-0000DBB70000}"/>
    <cellStyle name="Percent 424" xfId="47069" xr:uid="{00000000-0005-0000-0000-0000DCB70000}"/>
    <cellStyle name="Percent 425" xfId="47070" xr:uid="{00000000-0005-0000-0000-0000DDB70000}"/>
    <cellStyle name="Percent 426" xfId="47071" xr:uid="{00000000-0005-0000-0000-0000DEB70000}"/>
    <cellStyle name="Percent 427" xfId="47072" xr:uid="{00000000-0005-0000-0000-0000DFB70000}"/>
    <cellStyle name="Percent 428" xfId="47073" xr:uid="{00000000-0005-0000-0000-0000E0B70000}"/>
    <cellStyle name="Percent 429" xfId="47074" xr:uid="{00000000-0005-0000-0000-0000E1B70000}"/>
    <cellStyle name="Percent 43" xfId="47075" xr:uid="{00000000-0005-0000-0000-0000E2B70000}"/>
    <cellStyle name="Percent 43 2" xfId="47076" xr:uid="{00000000-0005-0000-0000-0000E3B70000}"/>
    <cellStyle name="Percent 43 3" xfId="47077" xr:uid="{00000000-0005-0000-0000-0000E4B70000}"/>
    <cellStyle name="Percent 430" xfId="47078" xr:uid="{00000000-0005-0000-0000-0000E5B70000}"/>
    <cellStyle name="Percent 431" xfId="47079" xr:uid="{00000000-0005-0000-0000-0000E6B70000}"/>
    <cellStyle name="Percent 432" xfId="47080" xr:uid="{00000000-0005-0000-0000-0000E7B70000}"/>
    <cellStyle name="Percent 433" xfId="47081" xr:uid="{00000000-0005-0000-0000-0000E8B70000}"/>
    <cellStyle name="Percent 434" xfId="47082" xr:uid="{00000000-0005-0000-0000-0000E9B70000}"/>
    <cellStyle name="Percent 435" xfId="47083" xr:uid="{00000000-0005-0000-0000-0000EAB70000}"/>
    <cellStyle name="Percent 436" xfId="47084" xr:uid="{00000000-0005-0000-0000-0000EBB70000}"/>
    <cellStyle name="Percent 437" xfId="47085" xr:uid="{00000000-0005-0000-0000-0000ECB70000}"/>
    <cellStyle name="Percent 438" xfId="47086" xr:uid="{00000000-0005-0000-0000-0000EDB70000}"/>
    <cellStyle name="Percent 439" xfId="47087" xr:uid="{00000000-0005-0000-0000-0000EEB70000}"/>
    <cellStyle name="Percent 44" xfId="47088" xr:uid="{00000000-0005-0000-0000-0000EFB70000}"/>
    <cellStyle name="Percent 44 2" xfId="47089" xr:uid="{00000000-0005-0000-0000-0000F0B70000}"/>
    <cellStyle name="Percent 44 3" xfId="47090" xr:uid="{00000000-0005-0000-0000-0000F1B70000}"/>
    <cellStyle name="Percent 440" xfId="47091" xr:uid="{00000000-0005-0000-0000-0000F2B70000}"/>
    <cellStyle name="Percent 441" xfId="47092" xr:uid="{00000000-0005-0000-0000-0000F3B70000}"/>
    <cellStyle name="Percent 442" xfId="47093" xr:uid="{00000000-0005-0000-0000-0000F4B70000}"/>
    <cellStyle name="Percent 443" xfId="47094" xr:uid="{00000000-0005-0000-0000-0000F5B70000}"/>
    <cellStyle name="Percent 444" xfId="47095" xr:uid="{00000000-0005-0000-0000-0000F6B70000}"/>
    <cellStyle name="Percent 445" xfId="47096" xr:uid="{00000000-0005-0000-0000-0000F7B70000}"/>
    <cellStyle name="Percent 446" xfId="47097" xr:uid="{00000000-0005-0000-0000-0000F8B70000}"/>
    <cellStyle name="Percent 447" xfId="47098" xr:uid="{00000000-0005-0000-0000-0000F9B70000}"/>
    <cellStyle name="Percent 448" xfId="47099" xr:uid="{00000000-0005-0000-0000-0000FAB70000}"/>
    <cellStyle name="Percent 449" xfId="47100" xr:uid="{00000000-0005-0000-0000-0000FBB70000}"/>
    <cellStyle name="Percent 45" xfId="47101" xr:uid="{00000000-0005-0000-0000-0000FCB70000}"/>
    <cellStyle name="Percent 45 2" xfId="47102" xr:uid="{00000000-0005-0000-0000-0000FDB70000}"/>
    <cellStyle name="Percent 45 3" xfId="47103" xr:uid="{00000000-0005-0000-0000-0000FEB70000}"/>
    <cellStyle name="Percent 450" xfId="47104" xr:uid="{00000000-0005-0000-0000-0000FFB70000}"/>
    <cellStyle name="Percent 451" xfId="47105" xr:uid="{00000000-0005-0000-0000-000000B80000}"/>
    <cellStyle name="Percent 452" xfId="47106" xr:uid="{00000000-0005-0000-0000-000001B80000}"/>
    <cellStyle name="Percent 453" xfId="47107" xr:uid="{00000000-0005-0000-0000-000002B80000}"/>
    <cellStyle name="Percent 454" xfId="47108" xr:uid="{00000000-0005-0000-0000-000003B80000}"/>
    <cellStyle name="Percent 455" xfId="47109" xr:uid="{00000000-0005-0000-0000-000004B80000}"/>
    <cellStyle name="Percent 456" xfId="47110" xr:uid="{00000000-0005-0000-0000-000005B80000}"/>
    <cellStyle name="Percent 457" xfId="47111" xr:uid="{00000000-0005-0000-0000-000006B80000}"/>
    <cellStyle name="Percent 458" xfId="47112" xr:uid="{00000000-0005-0000-0000-000007B80000}"/>
    <cellStyle name="Percent 459" xfId="47113" xr:uid="{00000000-0005-0000-0000-000008B80000}"/>
    <cellStyle name="Percent 46" xfId="47114" xr:uid="{00000000-0005-0000-0000-000009B80000}"/>
    <cellStyle name="Percent 46 2" xfId="47115" xr:uid="{00000000-0005-0000-0000-00000AB80000}"/>
    <cellStyle name="Percent 46 3" xfId="47116" xr:uid="{00000000-0005-0000-0000-00000BB80000}"/>
    <cellStyle name="Percent 460" xfId="47117" xr:uid="{00000000-0005-0000-0000-00000CB80000}"/>
    <cellStyle name="Percent 461" xfId="47118" xr:uid="{00000000-0005-0000-0000-00000DB80000}"/>
    <cellStyle name="Percent 462" xfId="47119" xr:uid="{00000000-0005-0000-0000-00000EB80000}"/>
    <cellStyle name="Percent 463" xfId="47120" xr:uid="{00000000-0005-0000-0000-00000FB80000}"/>
    <cellStyle name="Percent 464" xfId="47121" xr:uid="{00000000-0005-0000-0000-000010B80000}"/>
    <cellStyle name="Percent 465" xfId="47122" xr:uid="{00000000-0005-0000-0000-000011B80000}"/>
    <cellStyle name="Percent 466" xfId="47123" xr:uid="{00000000-0005-0000-0000-000012B80000}"/>
    <cellStyle name="Percent 467" xfId="47124" xr:uid="{00000000-0005-0000-0000-000013B80000}"/>
    <cellStyle name="Percent 468" xfId="47125" xr:uid="{00000000-0005-0000-0000-000014B80000}"/>
    <cellStyle name="Percent 469" xfId="47126" xr:uid="{00000000-0005-0000-0000-000015B80000}"/>
    <cellStyle name="Percent 47" xfId="47127" xr:uid="{00000000-0005-0000-0000-000016B80000}"/>
    <cellStyle name="Percent 47 2" xfId="47128" xr:uid="{00000000-0005-0000-0000-000017B80000}"/>
    <cellStyle name="Percent 47 3" xfId="47129" xr:uid="{00000000-0005-0000-0000-000018B80000}"/>
    <cellStyle name="Percent 470" xfId="47130" xr:uid="{00000000-0005-0000-0000-000019B80000}"/>
    <cellStyle name="Percent 471" xfId="47131" xr:uid="{00000000-0005-0000-0000-00001AB80000}"/>
    <cellStyle name="Percent 472" xfId="47132" xr:uid="{00000000-0005-0000-0000-00001BB80000}"/>
    <cellStyle name="Percent 473" xfId="47133" xr:uid="{00000000-0005-0000-0000-00001CB80000}"/>
    <cellStyle name="Percent 474" xfId="47134" xr:uid="{00000000-0005-0000-0000-00001DB80000}"/>
    <cellStyle name="Percent 475" xfId="47135" xr:uid="{00000000-0005-0000-0000-00001EB80000}"/>
    <cellStyle name="Percent 476" xfId="47136" xr:uid="{00000000-0005-0000-0000-00001FB80000}"/>
    <cellStyle name="Percent 477" xfId="47137" xr:uid="{00000000-0005-0000-0000-000020B80000}"/>
    <cellStyle name="Percent 478" xfId="47138" xr:uid="{00000000-0005-0000-0000-000021B80000}"/>
    <cellStyle name="Percent 479" xfId="47139" xr:uid="{00000000-0005-0000-0000-000022B80000}"/>
    <cellStyle name="Percent 48" xfId="47140" xr:uid="{00000000-0005-0000-0000-000023B80000}"/>
    <cellStyle name="Percent 48 2" xfId="47141" xr:uid="{00000000-0005-0000-0000-000024B80000}"/>
    <cellStyle name="Percent 48 3" xfId="47142" xr:uid="{00000000-0005-0000-0000-000025B80000}"/>
    <cellStyle name="Percent 480" xfId="47143" xr:uid="{00000000-0005-0000-0000-000026B80000}"/>
    <cellStyle name="Percent 481" xfId="47144" xr:uid="{00000000-0005-0000-0000-000027B80000}"/>
    <cellStyle name="Percent 482" xfId="47145" xr:uid="{00000000-0005-0000-0000-000028B80000}"/>
    <cellStyle name="Percent 483" xfId="47146" xr:uid="{00000000-0005-0000-0000-000029B80000}"/>
    <cellStyle name="Percent 484" xfId="47147" xr:uid="{00000000-0005-0000-0000-00002AB80000}"/>
    <cellStyle name="Percent 485" xfId="47148" xr:uid="{00000000-0005-0000-0000-00002BB80000}"/>
    <cellStyle name="Percent 486" xfId="47149" xr:uid="{00000000-0005-0000-0000-00002CB80000}"/>
    <cellStyle name="Percent 487" xfId="47150" xr:uid="{00000000-0005-0000-0000-00002DB80000}"/>
    <cellStyle name="Percent 488" xfId="47151" xr:uid="{00000000-0005-0000-0000-00002EB80000}"/>
    <cellStyle name="Percent 489" xfId="47152" xr:uid="{00000000-0005-0000-0000-00002FB80000}"/>
    <cellStyle name="Percent 49" xfId="47153" xr:uid="{00000000-0005-0000-0000-000030B80000}"/>
    <cellStyle name="Percent 49 2" xfId="47154" xr:uid="{00000000-0005-0000-0000-000031B80000}"/>
    <cellStyle name="Percent 49 3" xfId="47155" xr:uid="{00000000-0005-0000-0000-000032B80000}"/>
    <cellStyle name="Percent 490" xfId="47156" xr:uid="{00000000-0005-0000-0000-000033B80000}"/>
    <cellStyle name="Percent 491" xfId="47157" xr:uid="{00000000-0005-0000-0000-000034B80000}"/>
    <cellStyle name="Percent 492" xfId="47158" xr:uid="{00000000-0005-0000-0000-000035B80000}"/>
    <cellStyle name="Percent 493" xfId="47159" xr:uid="{00000000-0005-0000-0000-000036B80000}"/>
    <cellStyle name="Percent 494" xfId="47160" xr:uid="{00000000-0005-0000-0000-000037B80000}"/>
    <cellStyle name="Percent 495" xfId="47161" xr:uid="{00000000-0005-0000-0000-000038B80000}"/>
    <cellStyle name="Percent 496" xfId="47162" xr:uid="{00000000-0005-0000-0000-000039B80000}"/>
    <cellStyle name="Percent 497" xfId="47163" xr:uid="{00000000-0005-0000-0000-00003AB80000}"/>
    <cellStyle name="Percent 498" xfId="47164" xr:uid="{00000000-0005-0000-0000-00003BB80000}"/>
    <cellStyle name="Percent 499" xfId="47165" xr:uid="{00000000-0005-0000-0000-00003CB80000}"/>
    <cellStyle name="Percent 5" xfId="954" xr:uid="{00000000-0005-0000-0000-00003DB80000}"/>
    <cellStyle name="Percent 5 10" xfId="47166" xr:uid="{00000000-0005-0000-0000-00003EB80000}"/>
    <cellStyle name="Percent 5 11" xfId="47167" xr:uid="{00000000-0005-0000-0000-00003FB80000}"/>
    <cellStyle name="Percent 5 12" xfId="47168" xr:uid="{00000000-0005-0000-0000-000040B80000}"/>
    <cellStyle name="Percent 5 2" xfId="47169" xr:uid="{00000000-0005-0000-0000-000041B80000}"/>
    <cellStyle name="Percent 5 2 2" xfId="47170" xr:uid="{00000000-0005-0000-0000-000042B80000}"/>
    <cellStyle name="Percent 5 2 2 2" xfId="47171" xr:uid="{00000000-0005-0000-0000-000043B80000}"/>
    <cellStyle name="Percent 5 2 3" xfId="47172" xr:uid="{00000000-0005-0000-0000-000044B80000}"/>
    <cellStyle name="Percent 5 2 4" xfId="47173" xr:uid="{00000000-0005-0000-0000-000045B80000}"/>
    <cellStyle name="Percent 5 2 4 2" xfId="47174" xr:uid="{00000000-0005-0000-0000-000046B80000}"/>
    <cellStyle name="Percent 5 2 5" xfId="47175" xr:uid="{00000000-0005-0000-0000-000047B80000}"/>
    <cellStyle name="Percent 5 2 6" xfId="47176" xr:uid="{00000000-0005-0000-0000-000048B80000}"/>
    <cellStyle name="Percent 5 2 7" xfId="47177" xr:uid="{00000000-0005-0000-0000-000049B80000}"/>
    <cellStyle name="Percent 5 3" xfId="47178" xr:uid="{00000000-0005-0000-0000-00004AB80000}"/>
    <cellStyle name="Percent 5 3 2" xfId="47179" xr:uid="{00000000-0005-0000-0000-00004BB80000}"/>
    <cellStyle name="Percent 5 3 3" xfId="47180" xr:uid="{00000000-0005-0000-0000-00004CB80000}"/>
    <cellStyle name="Percent 5 3 3 2" xfId="47181" xr:uid="{00000000-0005-0000-0000-00004DB80000}"/>
    <cellStyle name="Percent 5 3 3 3" xfId="47182" xr:uid="{00000000-0005-0000-0000-00004EB80000}"/>
    <cellStyle name="Percent 5 3 4" xfId="47183" xr:uid="{00000000-0005-0000-0000-00004FB80000}"/>
    <cellStyle name="Percent 5 3 5" xfId="47184" xr:uid="{00000000-0005-0000-0000-000050B80000}"/>
    <cellStyle name="Percent 5 4" xfId="47185" xr:uid="{00000000-0005-0000-0000-000051B80000}"/>
    <cellStyle name="Percent 5 4 2" xfId="47186" xr:uid="{00000000-0005-0000-0000-000052B80000}"/>
    <cellStyle name="Percent 5 4 2 2" xfId="47187" xr:uid="{00000000-0005-0000-0000-000053B80000}"/>
    <cellStyle name="Percent 5 4 3" xfId="47188" xr:uid="{00000000-0005-0000-0000-000054B80000}"/>
    <cellStyle name="Percent 5 5" xfId="47189" xr:uid="{00000000-0005-0000-0000-000055B80000}"/>
    <cellStyle name="Percent 5 5 2" xfId="47190" xr:uid="{00000000-0005-0000-0000-000056B80000}"/>
    <cellStyle name="Percent 5 5 3" xfId="47191" xr:uid="{00000000-0005-0000-0000-000057B80000}"/>
    <cellStyle name="Percent 5 5 4" xfId="47192" xr:uid="{00000000-0005-0000-0000-000058B80000}"/>
    <cellStyle name="Percent 5 6" xfId="47193" xr:uid="{00000000-0005-0000-0000-000059B80000}"/>
    <cellStyle name="Percent 5 6 2" xfId="47194" xr:uid="{00000000-0005-0000-0000-00005AB80000}"/>
    <cellStyle name="Percent 5 6 3" xfId="47195" xr:uid="{00000000-0005-0000-0000-00005BB80000}"/>
    <cellStyle name="Percent 5 6 4" xfId="47196" xr:uid="{00000000-0005-0000-0000-00005CB80000}"/>
    <cellStyle name="Percent 5 7" xfId="47197" xr:uid="{00000000-0005-0000-0000-00005DB80000}"/>
    <cellStyle name="Percent 5 8" xfId="47198" xr:uid="{00000000-0005-0000-0000-00005EB80000}"/>
    <cellStyle name="Percent 5 9" xfId="47199" xr:uid="{00000000-0005-0000-0000-00005FB80000}"/>
    <cellStyle name="Percent 50" xfId="47200" xr:uid="{00000000-0005-0000-0000-000060B80000}"/>
    <cellStyle name="Percent 50 2" xfId="47201" xr:uid="{00000000-0005-0000-0000-000061B80000}"/>
    <cellStyle name="Percent 50 3" xfId="47202" xr:uid="{00000000-0005-0000-0000-000062B80000}"/>
    <cellStyle name="Percent 500" xfId="47203" xr:uid="{00000000-0005-0000-0000-000063B80000}"/>
    <cellStyle name="Percent 501" xfId="47204" xr:uid="{00000000-0005-0000-0000-000064B80000}"/>
    <cellStyle name="Percent 502" xfId="47205" xr:uid="{00000000-0005-0000-0000-000065B80000}"/>
    <cellStyle name="Percent 503" xfId="47206" xr:uid="{00000000-0005-0000-0000-000066B80000}"/>
    <cellStyle name="Percent 504" xfId="47207" xr:uid="{00000000-0005-0000-0000-000067B80000}"/>
    <cellStyle name="Percent 505" xfId="47208" xr:uid="{00000000-0005-0000-0000-000068B80000}"/>
    <cellStyle name="Percent 506" xfId="47209" xr:uid="{00000000-0005-0000-0000-000069B80000}"/>
    <cellStyle name="Percent 507" xfId="47210" xr:uid="{00000000-0005-0000-0000-00006AB80000}"/>
    <cellStyle name="Percent 508" xfId="47211" xr:uid="{00000000-0005-0000-0000-00006BB80000}"/>
    <cellStyle name="Percent 509" xfId="47212" xr:uid="{00000000-0005-0000-0000-00006CB80000}"/>
    <cellStyle name="Percent 51" xfId="47213" xr:uid="{00000000-0005-0000-0000-00006DB80000}"/>
    <cellStyle name="Percent 51 2" xfId="47214" xr:uid="{00000000-0005-0000-0000-00006EB80000}"/>
    <cellStyle name="Percent 51 3" xfId="47215" xr:uid="{00000000-0005-0000-0000-00006FB80000}"/>
    <cellStyle name="Percent 510" xfId="47216" xr:uid="{00000000-0005-0000-0000-000070B80000}"/>
    <cellStyle name="Percent 511" xfId="47217" xr:uid="{00000000-0005-0000-0000-000071B80000}"/>
    <cellStyle name="Percent 512" xfId="47218" xr:uid="{00000000-0005-0000-0000-000072B80000}"/>
    <cellStyle name="Percent 513" xfId="47219" xr:uid="{00000000-0005-0000-0000-000073B80000}"/>
    <cellStyle name="Percent 514" xfId="47220" xr:uid="{00000000-0005-0000-0000-000074B80000}"/>
    <cellStyle name="Percent 515" xfId="47221" xr:uid="{00000000-0005-0000-0000-000075B80000}"/>
    <cellStyle name="Percent 516" xfId="47222" xr:uid="{00000000-0005-0000-0000-000076B80000}"/>
    <cellStyle name="Percent 517" xfId="47223" xr:uid="{00000000-0005-0000-0000-000077B80000}"/>
    <cellStyle name="Percent 518" xfId="47224" xr:uid="{00000000-0005-0000-0000-000078B80000}"/>
    <cellStyle name="Percent 519" xfId="47225" xr:uid="{00000000-0005-0000-0000-000079B80000}"/>
    <cellStyle name="Percent 52" xfId="47226" xr:uid="{00000000-0005-0000-0000-00007AB80000}"/>
    <cellStyle name="Percent 52 2" xfId="47227" xr:uid="{00000000-0005-0000-0000-00007BB80000}"/>
    <cellStyle name="Percent 52 3" xfId="47228" xr:uid="{00000000-0005-0000-0000-00007CB80000}"/>
    <cellStyle name="Percent 520" xfId="47229" xr:uid="{00000000-0005-0000-0000-00007DB80000}"/>
    <cellStyle name="Percent 521" xfId="47230" xr:uid="{00000000-0005-0000-0000-00007EB80000}"/>
    <cellStyle name="Percent 522" xfId="47231" xr:uid="{00000000-0005-0000-0000-00007FB80000}"/>
    <cellStyle name="Percent 523" xfId="47232" xr:uid="{00000000-0005-0000-0000-000080B80000}"/>
    <cellStyle name="Percent 524" xfId="47233" xr:uid="{00000000-0005-0000-0000-000081B80000}"/>
    <cellStyle name="Percent 525" xfId="47234" xr:uid="{00000000-0005-0000-0000-000082B80000}"/>
    <cellStyle name="Percent 526" xfId="47235" xr:uid="{00000000-0005-0000-0000-000083B80000}"/>
    <cellStyle name="Percent 527" xfId="47236" xr:uid="{00000000-0005-0000-0000-000084B80000}"/>
    <cellStyle name="Percent 528" xfId="47237" xr:uid="{00000000-0005-0000-0000-000085B80000}"/>
    <cellStyle name="Percent 529" xfId="47238" xr:uid="{00000000-0005-0000-0000-000086B80000}"/>
    <cellStyle name="Percent 53" xfId="47239" xr:uid="{00000000-0005-0000-0000-000087B80000}"/>
    <cellStyle name="Percent 53 2" xfId="47240" xr:uid="{00000000-0005-0000-0000-000088B80000}"/>
    <cellStyle name="Percent 53 3" xfId="47241" xr:uid="{00000000-0005-0000-0000-000089B80000}"/>
    <cellStyle name="Percent 530" xfId="47242" xr:uid="{00000000-0005-0000-0000-00008AB80000}"/>
    <cellStyle name="Percent 531" xfId="47243" xr:uid="{00000000-0005-0000-0000-00008BB80000}"/>
    <cellStyle name="Percent 532" xfId="47244" xr:uid="{00000000-0005-0000-0000-00008CB80000}"/>
    <cellStyle name="Percent 533" xfId="47245" xr:uid="{00000000-0005-0000-0000-00008DB80000}"/>
    <cellStyle name="Percent 534" xfId="47246" xr:uid="{00000000-0005-0000-0000-00008EB80000}"/>
    <cellStyle name="Percent 535" xfId="47247" xr:uid="{00000000-0005-0000-0000-00008FB80000}"/>
    <cellStyle name="Percent 536" xfId="47248" xr:uid="{00000000-0005-0000-0000-000090B80000}"/>
    <cellStyle name="Percent 537" xfId="47249" xr:uid="{00000000-0005-0000-0000-000091B80000}"/>
    <cellStyle name="Percent 538" xfId="47250" xr:uid="{00000000-0005-0000-0000-000092B80000}"/>
    <cellStyle name="Percent 539" xfId="47251" xr:uid="{00000000-0005-0000-0000-000093B80000}"/>
    <cellStyle name="Percent 54" xfId="47252" xr:uid="{00000000-0005-0000-0000-000094B80000}"/>
    <cellStyle name="Percent 54 2" xfId="47253" xr:uid="{00000000-0005-0000-0000-000095B80000}"/>
    <cellStyle name="Percent 54 3" xfId="47254" xr:uid="{00000000-0005-0000-0000-000096B80000}"/>
    <cellStyle name="Percent 540" xfId="47255" xr:uid="{00000000-0005-0000-0000-000097B80000}"/>
    <cellStyle name="Percent 541" xfId="47256" xr:uid="{00000000-0005-0000-0000-000098B80000}"/>
    <cellStyle name="Percent 542" xfId="47257" xr:uid="{00000000-0005-0000-0000-000099B80000}"/>
    <cellStyle name="Percent 543" xfId="47258" xr:uid="{00000000-0005-0000-0000-00009AB80000}"/>
    <cellStyle name="Percent 544" xfId="47259" xr:uid="{00000000-0005-0000-0000-00009BB80000}"/>
    <cellStyle name="Percent 545" xfId="47260" xr:uid="{00000000-0005-0000-0000-00009CB80000}"/>
    <cellStyle name="Percent 546" xfId="47261" xr:uid="{00000000-0005-0000-0000-00009DB80000}"/>
    <cellStyle name="Percent 547" xfId="47262" xr:uid="{00000000-0005-0000-0000-00009EB80000}"/>
    <cellStyle name="Percent 548" xfId="47263" xr:uid="{00000000-0005-0000-0000-00009FB80000}"/>
    <cellStyle name="Percent 549" xfId="47264" xr:uid="{00000000-0005-0000-0000-0000A0B80000}"/>
    <cellStyle name="Percent 55" xfId="47265" xr:uid="{00000000-0005-0000-0000-0000A1B80000}"/>
    <cellStyle name="Percent 55 2" xfId="47266" xr:uid="{00000000-0005-0000-0000-0000A2B80000}"/>
    <cellStyle name="Percent 55 3" xfId="47267" xr:uid="{00000000-0005-0000-0000-0000A3B80000}"/>
    <cellStyle name="Percent 550" xfId="47268" xr:uid="{00000000-0005-0000-0000-0000A4B80000}"/>
    <cellStyle name="Percent 551" xfId="47269" xr:uid="{00000000-0005-0000-0000-0000A5B80000}"/>
    <cellStyle name="Percent 552" xfId="47270" xr:uid="{00000000-0005-0000-0000-0000A6B80000}"/>
    <cellStyle name="Percent 553" xfId="47271" xr:uid="{00000000-0005-0000-0000-0000A7B80000}"/>
    <cellStyle name="Percent 554" xfId="47272" xr:uid="{00000000-0005-0000-0000-0000A8B80000}"/>
    <cellStyle name="Percent 555" xfId="47273" xr:uid="{00000000-0005-0000-0000-0000A9B80000}"/>
    <cellStyle name="Percent 556" xfId="47274" xr:uid="{00000000-0005-0000-0000-0000AAB80000}"/>
    <cellStyle name="Percent 557" xfId="47275" xr:uid="{00000000-0005-0000-0000-0000ABB80000}"/>
    <cellStyle name="Percent 558" xfId="47276" xr:uid="{00000000-0005-0000-0000-0000ACB80000}"/>
    <cellStyle name="Percent 559" xfId="47277" xr:uid="{00000000-0005-0000-0000-0000ADB80000}"/>
    <cellStyle name="Percent 56" xfId="47278" xr:uid="{00000000-0005-0000-0000-0000AEB80000}"/>
    <cellStyle name="Percent 56 2" xfId="47279" xr:uid="{00000000-0005-0000-0000-0000AFB80000}"/>
    <cellStyle name="Percent 56 3" xfId="47280" xr:uid="{00000000-0005-0000-0000-0000B0B80000}"/>
    <cellStyle name="Percent 560" xfId="47281" xr:uid="{00000000-0005-0000-0000-0000B1B80000}"/>
    <cellStyle name="Percent 561" xfId="47282" xr:uid="{00000000-0005-0000-0000-0000B2B80000}"/>
    <cellStyle name="Percent 562" xfId="47283" xr:uid="{00000000-0005-0000-0000-0000B3B80000}"/>
    <cellStyle name="Percent 563" xfId="47284" xr:uid="{00000000-0005-0000-0000-0000B4B80000}"/>
    <cellStyle name="Percent 564" xfId="47285" xr:uid="{00000000-0005-0000-0000-0000B5B80000}"/>
    <cellStyle name="Percent 565" xfId="47286" xr:uid="{00000000-0005-0000-0000-0000B6B80000}"/>
    <cellStyle name="Percent 566" xfId="47287" xr:uid="{00000000-0005-0000-0000-0000B7B80000}"/>
    <cellStyle name="Percent 567" xfId="47288" xr:uid="{00000000-0005-0000-0000-0000B8B80000}"/>
    <cellStyle name="Percent 568" xfId="47289" xr:uid="{00000000-0005-0000-0000-0000B9B80000}"/>
    <cellStyle name="Percent 569" xfId="47290" xr:uid="{00000000-0005-0000-0000-0000BAB80000}"/>
    <cellStyle name="Percent 57" xfId="47291" xr:uid="{00000000-0005-0000-0000-0000BBB80000}"/>
    <cellStyle name="Percent 57 2" xfId="47292" xr:uid="{00000000-0005-0000-0000-0000BCB80000}"/>
    <cellStyle name="Percent 57 3" xfId="47293" xr:uid="{00000000-0005-0000-0000-0000BDB80000}"/>
    <cellStyle name="Percent 570" xfId="47294" xr:uid="{00000000-0005-0000-0000-0000BEB80000}"/>
    <cellStyle name="Percent 571" xfId="47295" xr:uid="{00000000-0005-0000-0000-0000BFB80000}"/>
    <cellStyle name="Percent 572" xfId="47296" xr:uid="{00000000-0005-0000-0000-0000C0B80000}"/>
    <cellStyle name="Percent 573" xfId="47297" xr:uid="{00000000-0005-0000-0000-0000C1B80000}"/>
    <cellStyle name="Percent 574" xfId="47298" xr:uid="{00000000-0005-0000-0000-0000C2B80000}"/>
    <cellStyle name="Percent 575" xfId="47299" xr:uid="{00000000-0005-0000-0000-0000C3B80000}"/>
    <cellStyle name="Percent 576" xfId="47300" xr:uid="{00000000-0005-0000-0000-0000C4B80000}"/>
    <cellStyle name="Percent 577" xfId="47301" xr:uid="{00000000-0005-0000-0000-0000C5B80000}"/>
    <cellStyle name="Percent 578" xfId="47302" xr:uid="{00000000-0005-0000-0000-0000C6B80000}"/>
    <cellStyle name="Percent 579" xfId="47303" xr:uid="{00000000-0005-0000-0000-0000C7B80000}"/>
    <cellStyle name="Percent 58" xfId="47304" xr:uid="{00000000-0005-0000-0000-0000C8B80000}"/>
    <cellStyle name="Percent 58 2" xfId="47305" xr:uid="{00000000-0005-0000-0000-0000C9B80000}"/>
    <cellStyle name="Percent 58 3" xfId="47306" xr:uid="{00000000-0005-0000-0000-0000CAB80000}"/>
    <cellStyle name="Percent 580" xfId="47307" xr:uid="{00000000-0005-0000-0000-0000CBB80000}"/>
    <cellStyle name="Percent 581" xfId="47308" xr:uid="{00000000-0005-0000-0000-0000CCB80000}"/>
    <cellStyle name="Percent 582" xfId="47309" xr:uid="{00000000-0005-0000-0000-0000CDB80000}"/>
    <cellStyle name="Percent 583" xfId="47310" xr:uid="{00000000-0005-0000-0000-0000CEB80000}"/>
    <cellStyle name="Percent 584" xfId="47311" xr:uid="{00000000-0005-0000-0000-0000CFB80000}"/>
    <cellStyle name="Percent 585" xfId="47312" xr:uid="{00000000-0005-0000-0000-0000D0B80000}"/>
    <cellStyle name="Percent 586" xfId="47313" xr:uid="{00000000-0005-0000-0000-0000D1B80000}"/>
    <cellStyle name="Percent 587" xfId="47314" xr:uid="{00000000-0005-0000-0000-0000D2B80000}"/>
    <cellStyle name="Percent 588" xfId="47315" xr:uid="{00000000-0005-0000-0000-0000D3B80000}"/>
    <cellStyle name="Percent 589" xfId="47316" xr:uid="{00000000-0005-0000-0000-0000D4B80000}"/>
    <cellStyle name="Percent 59" xfId="47317" xr:uid="{00000000-0005-0000-0000-0000D5B80000}"/>
    <cellStyle name="Percent 59 2" xfId="47318" xr:uid="{00000000-0005-0000-0000-0000D6B80000}"/>
    <cellStyle name="Percent 59 3" xfId="47319" xr:uid="{00000000-0005-0000-0000-0000D7B80000}"/>
    <cellStyle name="Percent 590" xfId="47320" xr:uid="{00000000-0005-0000-0000-0000D8B80000}"/>
    <cellStyle name="Percent 591" xfId="47321" xr:uid="{00000000-0005-0000-0000-0000D9B80000}"/>
    <cellStyle name="Percent 592" xfId="47322" xr:uid="{00000000-0005-0000-0000-0000DAB80000}"/>
    <cellStyle name="Percent 593" xfId="47323" xr:uid="{00000000-0005-0000-0000-0000DBB80000}"/>
    <cellStyle name="Percent 594" xfId="47324" xr:uid="{00000000-0005-0000-0000-0000DCB80000}"/>
    <cellStyle name="Percent 595" xfId="47325" xr:uid="{00000000-0005-0000-0000-0000DDB80000}"/>
    <cellStyle name="Percent 596" xfId="47326" xr:uid="{00000000-0005-0000-0000-0000DEB80000}"/>
    <cellStyle name="Percent 597" xfId="47327" xr:uid="{00000000-0005-0000-0000-0000DFB80000}"/>
    <cellStyle name="Percent 598" xfId="47328" xr:uid="{00000000-0005-0000-0000-0000E0B80000}"/>
    <cellStyle name="Percent 599" xfId="47329" xr:uid="{00000000-0005-0000-0000-0000E1B80000}"/>
    <cellStyle name="Percent 6" xfId="47330" xr:uid="{00000000-0005-0000-0000-0000E2B80000}"/>
    <cellStyle name="Percent 6 2" xfId="47331" xr:uid="{00000000-0005-0000-0000-0000E3B80000}"/>
    <cellStyle name="Percent 6 2 2" xfId="47332" xr:uid="{00000000-0005-0000-0000-0000E4B80000}"/>
    <cellStyle name="Percent 6 2 2 2" xfId="47333" xr:uid="{00000000-0005-0000-0000-0000E5B80000}"/>
    <cellStyle name="Percent 6 2 3" xfId="47334" xr:uid="{00000000-0005-0000-0000-0000E6B80000}"/>
    <cellStyle name="Percent 6 2 4" xfId="47335" xr:uid="{00000000-0005-0000-0000-0000E7B80000}"/>
    <cellStyle name="Percent 6 2 5" xfId="47336" xr:uid="{00000000-0005-0000-0000-0000E8B80000}"/>
    <cellStyle name="Percent 6 3" xfId="47337" xr:uid="{00000000-0005-0000-0000-0000E9B80000}"/>
    <cellStyle name="Percent 6 3 2" xfId="47338" xr:uid="{00000000-0005-0000-0000-0000EAB80000}"/>
    <cellStyle name="Percent 6 4" xfId="47339" xr:uid="{00000000-0005-0000-0000-0000EBB80000}"/>
    <cellStyle name="Percent 6 5" xfId="47340" xr:uid="{00000000-0005-0000-0000-0000ECB80000}"/>
    <cellStyle name="Percent 6 6" xfId="47341" xr:uid="{00000000-0005-0000-0000-0000EDB80000}"/>
    <cellStyle name="Percent 60" xfId="47342" xr:uid="{00000000-0005-0000-0000-0000EEB80000}"/>
    <cellStyle name="Percent 60 2" xfId="47343" xr:uid="{00000000-0005-0000-0000-0000EFB80000}"/>
    <cellStyle name="Percent 600" xfId="47344" xr:uid="{00000000-0005-0000-0000-0000F0B80000}"/>
    <cellStyle name="Percent 601" xfId="47345" xr:uid="{00000000-0005-0000-0000-0000F1B80000}"/>
    <cellStyle name="Percent 602" xfId="47346" xr:uid="{00000000-0005-0000-0000-0000F2B80000}"/>
    <cellStyle name="Percent 603" xfId="47347" xr:uid="{00000000-0005-0000-0000-0000F3B80000}"/>
    <cellStyle name="Percent 604" xfId="47348" xr:uid="{00000000-0005-0000-0000-0000F4B80000}"/>
    <cellStyle name="Percent 605" xfId="47349" xr:uid="{00000000-0005-0000-0000-0000F5B80000}"/>
    <cellStyle name="Percent 606" xfId="47350" xr:uid="{00000000-0005-0000-0000-0000F6B80000}"/>
    <cellStyle name="Percent 607" xfId="47351" xr:uid="{00000000-0005-0000-0000-0000F7B80000}"/>
    <cellStyle name="Percent 608" xfId="47352" xr:uid="{00000000-0005-0000-0000-0000F8B80000}"/>
    <cellStyle name="Percent 609" xfId="47353" xr:uid="{00000000-0005-0000-0000-0000F9B80000}"/>
    <cellStyle name="Percent 61" xfId="47354" xr:uid="{00000000-0005-0000-0000-0000FAB80000}"/>
    <cellStyle name="Percent 610" xfId="47355" xr:uid="{00000000-0005-0000-0000-0000FBB80000}"/>
    <cellStyle name="Percent 611" xfId="47356" xr:uid="{00000000-0005-0000-0000-0000FCB80000}"/>
    <cellStyle name="Percent 612" xfId="47357" xr:uid="{00000000-0005-0000-0000-0000FDB80000}"/>
    <cellStyle name="Percent 613" xfId="47358" xr:uid="{00000000-0005-0000-0000-0000FEB80000}"/>
    <cellStyle name="Percent 614" xfId="47359" xr:uid="{00000000-0005-0000-0000-0000FFB80000}"/>
    <cellStyle name="Percent 615" xfId="47360" xr:uid="{00000000-0005-0000-0000-000000B90000}"/>
    <cellStyle name="Percent 616" xfId="47361" xr:uid="{00000000-0005-0000-0000-000001B90000}"/>
    <cellStyle name="Percent 617" xfId="47362" xr:uid="{00000000-0005-0000-0000-000002B90000}"/>
    <cellStyle name="Percent 618" xfId="47363" xr:uid="{00000000-0005-0000-0000-000003B90000}"/>
    <cellStyle name="Percent 619" xfId="47364" xr:uid="{00000000-0005-0000-0000-000004B90000}"/>
    <cellStyle name="Percent 62" xfId="47365" xr:uid="{00000000-0005-0000-0000-000005B90000}"/>
    <cellStyle name="Percent 620" xfId="47366" xr:uid="{00000000-0005-0000-0000-000006B90000}"/>
    <cellStyle name="Percent 621" xfId="47367" xr:uid="{00000000-0005-0000-0000-000007B90000}"/>
    <cellStyle name="Percent 622" xfId="47368" xr:uid="{00000000-0005-0000-0000-000008B90000}"/>
    <cellStyle name="Percent 623" xfId="47369" xr:uid="{00000000-0005-0000-0000-000009B90000}"/>
    <cellStyle name="Percent 624" xfId="47370" xr:uid="{00000000-0005-0000-0000-00000AB90000}"/>
    <cellStyle name="Percent 625" xfId="47371" xr:uid="{00000000-0005-0000-0000-00000BB90000}"/>
    <cellStyle name="Percent 626" xfId="47372" xr:uid="{00000000-0005-0000-0000-00000CB90000}"/>
    <cellStyle name="Percent 627" xfId="47373" xr:uid="{00000000-0005-0000-0000-00000DB90000}"/>
    <cellStyle name="Percent 628" xfId="47374" xr:uid="{00000000-0005-0000-0000-00000EB90000}"/>
    <cellStyle name="Percent 629" xfId="47375" xr:uid="{00000000-0005-0000-0000-00000FB90000}"/>
    <cellStyle name="Percent 63" xfId="47376" xr:uid="{00000000-0005-0000-0000-000010B90000}"/>
    <cellStyle name="Percent 630" xfId="47377" xr:uid="{00000000-0005-0000-0000-000011B90000}"/>
    <cellStyle name="Percent 631" xfId="47378" xr:uid="{00000000-0005-0000-0000-000012B90000}"/>
    <cellStyle name="Percent 632" xfId="47379" xr:uid="{00000000-0005-0000-0000-000013B90000}"/>
    <cellStyle name="Percent 633" xfId="47380" xr:uid="{00000000-0005-0000-0000-000014B90000}"/>
    <cellStyle name="Percent 634" xfId="47381" xr:uid="{00000000-0005-0000-0000-000015B90000}"/>
    <cellStyle name="Percent 635" xfId="47382" xr:uid="{00000000-0005-0000-0000-000016B90000}"/>
    <cellStyle name="Percent 636" xfId="47383" xr:uid="{00000000-0005-0000-0000-000017B90000}"/>
    <cellStyle name="Percent 637" xfId="47384" xr:uid="{00000000-0005-0000-0000-000018B90000}"/>
    <cellStyle name="Percent 638" xfId="47385" xr:uid="{00000000-0005-0000-0000-000019B90000}"/>
    <cellStyle name="Percent 639" xfId="47386" xr:uid="{00000000-0005-0000-0000-00001AB90000}"/>
    <cellStyle name="Percent 64" xfId="47387" xr:uid="{00000000-0005-0000-0000-00001BB90000}"/>
    <cellStyle name="Percent 640" xfId="47388" xr:uid="{00000000-0005-0000-0000-00001CB90000}"/>
    <cellStyle name="Percent 641" xfId="47389" xr:uid="{00000000-0005-0000-0000-00001DB90000}"/>
    <cellStyle name="Percent 642" xfId="47390" xr:uid="{00000000-0005-0000-0000-00001EB90000}"/>
    <cellStyle name="Percent 643" xfId="47391" xr:uid="{00000000-0005-0000-0000-00001FB90000}"/>
    <cellStyle name="Percent 644" xfId="47392" xr:uid="{00000000-0005-0000-0000-000020B90000}"/>
    <cellStyle name="Percent 645" xfId="47393" xr:uid="{00000000-0005-0000-0000-000021B90000}"/>
    <cellStyle name="Percent 646" xfId="47394" xr:uid="{00000000-0005-0000-0000-000022B90000}"/>
    <cellStyle name="Percent 647" xfId="47395" xr:uid="{00000000-0005-0000-0000-000023B90000}"/>
    <cellStyle name="Percent 648" xfId="47396" xr:uid="{00000000-0005-0000-0000-000024B90000}"/>
    <cellStyle name="Percent 649" xfId="47397" xr:uid="{00000000-0005-0000-0000-000025B90000}"/>
    <cellStyle name="Percent 65" xfId="47398" xr:uid="{00000000-0005-0000-0000-000026B90000}"/>
    <cellStyle name="Percent 650" xfId="47399" xr:uid="{00000000-0005-0000-0000-000027B90000}"/>
    <cellStyle name="Percent 651" xfId="47400" xr:uid="{00000000-0005-0000-0000-000028B90000}"/>
    <cellStyle name="Percent 652" xfId="47401" xr:uid="{00000000-0005-0000-0000-000029B90000}"/>
    <cellStyle name="Percent 653" xfId="47402" xr:uid="{00000000-0005-0000-0000-00002AB90000}"/>
    <cellStyle name="Percent 654" xfId="47403" xr:uid="{00000000-0005-0000-0000-00002BB90000}"/>
    <cellStyle name="Percent 655" xfId="47404" xr:uid="{00000000-0005-0000-0000-00002CB90000}"/>
    <cellStyle name="Percent 656" xfId="47405" xr:uid="{00000000-0005-0000-0000-00002DB90000}"/>
    <cellStyle name="Percent 657" xfId="47406" xr:uid="{00000000-0005-0000-0000-00002EB90000}"/>
    <cellStyle name="Percent 658" xfId="47407" xr:uid="{00000000-0005-0000-0000-00002FB90000}"/>
    <cellStyle name="Percent 659" xfId="47408" xr:uid="{00000000-0005-0000-0000-000030B90000}"/>
    <cellStyle name="Percent 66" xfId="47409" xr:uid="{00000000-0005-0000-0000-000031B90000}"/>
    <cellStyle name="Percent 660" xfId="47410" xr:uid="{00000000-0005-0000-0000-000032B90000}"/>
    <cellStyle name="Percent 661" xfId="47411" xr:uid="{00000000-0005-0000-0000-000033B90000}"/>
    <cellStyle name="Percent 662" xfId="47412" xr:uid="{00000000-0005-0000-0000-000034B90000}"/>
    <cellStyle name="Percent 663" xfId="47413" xr:uid="{00000000-0005-0000-0000-000035B90000}"/>
    <cellStyle name="Percent 664" xfId="47414" xr:uid="{00000000-0005-0000-0000-000036B90000}"/>
    <cellStyle name="Percent 665" xfId="47415" xr:uid="{00000000-0005-0000-0000-000037B90000}"/>
    <cellStyle name="Percent 666" xfId="47416" xr:uid="{00000000-0005-0000-0000-000038B90000}"/>
    <cellStyle name="Percent 667" xfId="47417" xr:uid="{00000000-0005-0000-0000-000039B90000}"/>
    <cellStyle name="Percent 668" xfId="47418" xr:uid="{00000000-0005-0000-0000-00003AB90000}"/>
    <cellStyle name="Percent 669" xfId="47419" xr:uid="{00000000-0005-0000-0000-00003BB90000}"/>
    <cellStyle name="Percent 67" xfId="47420" xr:uid="{00000000-0005-0000-0000-00003CB90000}"/>
    <cellStyle name="Percent 670" xfId="47421" xr:uid="{00000000-0005-0000-0000-00003DB90000}"/>
    <cellStyle name="Percent 671" xfId="47422" xr:uid="{00000000-0005-0000-0000-00003EB90000}"/>
    <cellStyle name="Percent 672" xfId="47423" xr:uid="{00000000-0005-0000-0000-00003FB90000}"/>
    <cellStyle name="Percent 673" xfId="47424" xr:uid="{00000000-0005-0000-0000-000040B90000}"/>
    <cellStyle name="Percent 674" xfId="47425" xr:uid="{00000000-0005-0000-0000-000041B90000}"/>
    <cellStyle name="Percent 675" xfId="47426" xr:uid="{00000000-0005-0000-0000-000042B90000}"/>
    <cellStyle name="Percent 676" xfId="47427" xr:uid="{00000000-0005-0000-0000-000043B90000}"/>
    <cellStyle name="Percent 677" xfId="47428" xr:uid="{00000000-0005-0000-0000-000044B90000}"/>
    <cellStyle name="Percent 678" xfId="47429" xr:uid="{00000000-0005-0000-0000-000045B90000}"/>
    <cellStyle name="Percent 679" xfId="47430" xr:uid="{00000000-0005-0000-0000-000046B90000}"/>
    <cellStyle name="Percent 68" xfId="47431" xr:uid="{00000000-0005-0000-0000-000047B90000}"/>
    <cellStyle name="Percent 680" xfId="47432" xr:uid="{00000000-0005-0000-0000-000048B90000}"/>
    <cellStyle name="Percent 681" xfId="47433" xr:uid="{00000000-0005-0000-0000-000049B90000}"/>
    <cellStyle name="Percent 682" xfId="47434" xr:uid="{00000000-0005-0000-0000-00004AB90000}"/>
    <cellStyle name="Percent 683" xfId="47435" xr:uid="{00000000-0005-0000-0000-00004BB90000}"/>
    <cellStyle name="Percent 684" xfId="47436" xr:uid="{00000000-0005-0000-0000-00004CB90000}"/>
    <cellStyle name="Percent 685" xfId="47437" xr:uid="{00000000-0005-0000-0000-00004DB90000}"/>
    <cellStyle name="Percent 686" xfId="47438" xr:uid="{00000000-0005-0000-0000-00004EB90000}"/>
    <cellStyle name="Percent 687" xfId="47439" xr:uid="{00000000-0005-0000-0000-00004FB90000}"/>
    <cellStyle name="Percent 688" xfId="47440" xr:uid="{00000000-0005-0000-0000-000050B90000}"/>
    <cellStyle name="Percent 689" xfId="47441" xr:uid="{00000000-0005-0000-0000-000051B90000}"/>
    <cellStyle name="Percent 69" xfId="47442" xr:uid="{00000000-0005-0000-0000-000052B90000}"/>
    <cellStyle name="Percent 690" xfId="47443" xr:uid="{00000000-0005-0000-0000-000053B90000}"/>
    <cellStyle name="Percent 691" xfId="47444" xr:uid="{00000000-0005-0000-0000-000054B90000}"/>
    <cellStyle name="Percent 692" xfId="47445" xr:uid="{00000000-0005-0000-0000-000055B90000}"/>
    <cellStyle name="Percent 693" xfId="47446" xr:uid="{00000000-0005-0000-0000-000056B90000}"/>
    <cellStyle name="Percent 694" xfId="47447" xr:uid="{00000000-0005-0000-0000-000057B90000}"/>
    <cellStyle name="Percent 695" xfId="47448" xr:uid="{00000000-0005-0000-0000-000058B90000}"/>
    <cellStyle name="Percent 696" xfId="47449" xr:uid="{00000000-0005-0000-0000-000059B90000}"/>
    <cellStyle name="Percent 697" xfId="47450" xr:uid="{00000000-0005-0000-0000-00005AB90000}"/>
    <cellStyle name="Percent 698" xfId="47451" xr:uid="{00000000-0005-0000-0000-00005BB90000}"/>
    <cellStyle name="Percent 699" xfId="47452" xr:uid="{00000000-0005-0000-0000-00005CB90000}"/>
    <cellStyle name="Percent 7" xfId="47453" xr:uid="{00000000-0005-0000-0000-00005DB90000}"/>
    <cellStyle name="Percent 7 2" xfId="47454" xr:uid="{00000000-0005-0000-0000-00005EB90000}"/>
    <cellStyle name="Percent 7 2 2" xfId="47455" xr:uid="{00000000-0005-0000-0000-00005FB90000}"/>
    <cellStyle name="Percent 7 2 2 2" xfId="47456" xr:uid="{00000000-0005-0000-0000-000060B90000}"/>
    <cellStyle name="Percent 7 2 3" xfId="47457" xr:uid="{00000000-0005-0000-0000-000061B90000}"/>
    <cellStyle name="Percent 7 3" xfId="47458" xr:uid="{00000000-0005-0000-0000-000062B90000}"/>
    <cellStyle name="Percent 7 3 2" xfId="47459" xr:uid="{00000000-0005-0000-0000-000063B90000}"/>
    <cellStyle name="Percent 7 4" xfId="47460" xr:uid="{00000000-0005-0000-0000-000064B90000}"/>
    <cellStyle name="Percent 70" xfId="47461" xr:uid="{00000000-0005-0000-0000-000065B90000}"/>
    <cellStyle name="Percent 700" xfId="47462" xr:uid="{00000000-0005-0000-0000-000066B90000}"/>
    <cellStyle name="Percent 701" xfId="47463" xr:uid="{00000000-0005-0000-0000-000067B90000}"/>
    <cellStyle name="Percent 702" xfId="47464" xr:uid="{00000000-0005-0000-0000-000068B90000}"/>
    <cellStyle name="Percent 703" xfId="47465" xr:uid="{00000000-0005-0000-0000-000069B90000}"/>
    <cellStyle name="Percent 704" xfId="47466" xr:uid="{00000000-0005-0000-0000-00006AB90000}"/>
    <cellStyle name="Percent 705" xfId="47467" xr:uid="{00000000-0005-0000-0000-00006BB90000}"/>
    <cellStyle name="Percent 706" xfId="47468" xr:uid="{00000000-0005-0000-0000-00006CB90000}"/>
    <cellStyle name="Percent 707" xfId="47469" xr:uid="{00000000-0005-0000-0000-00006DB90000}"/>
    <cellStyle name="Percent 708" xfId="47470" xr:uid="{00000000-0005-0000-0000-00006EB90000}"/>
    <cellStyle name="Percent 709" xfId="47471" xr:uid="{00000000-0005-0000-0000-00006FB90000}"/>
    <cellStyle name="Percent 71" xfId="47472" xr:uid="{00000000-0005-0000-0000-000070B90000}"/>
    <cellStyle name="Percent 710" xfId="47473" xr:uid="{00000000-0005-0000-0000-000071B90000}"/>
    <cellStyle name="Percent 711" xfId="47474" xr:uid="{00000000-0005-0000-0000-000072B90000}"/>
    <cellStyle name="Percent 711 2" xfId="47475" xr:uid="{00000000-0005-0000-0000-000073B90000}"/>
    <cellStyle name="Percent 712" xfId="47476" xr:uid="{00000000-0005-0000-0000-000074B90000}"/>
    <cellStyle name="Percent 712 2" xfId="47477" xr:uid="{00000000-0005-0000-0000-000075B90000}"/>
    <cellStyle name="Percent 713" xfId="47478" xr:uid="{00000000-0005-0000-0000-000076B90000}"/>
    <cellStyle name="Percent 713 2" xfId="47479" xr:uid="{00000000-0005-0000-0000-000077B90000}"/>
    <cellStyle name="Percent 714" xfId="47480" xr:uid="{00000000-0005-0000-0000-000078B90000}"/>
    <cellStyle name="Percent 715" xfId="47481" xr:uid="{00000000-0005-0000-0000-000079B90000}"/>
    <cellStyle name="Percent 716" xfId="47482" xr:uid="{00000000-0005-0000-0000-00007AB90000}"/>
    <cellStyle name="Percent 717" xfId="47483" xr:uid="{00000000-0005-0000-0000-00007BB90000}"/>
    <cellStyle name="Percent 718" xfId="47484" xr:uid="{00000000-0005-0000-0000-00007CB90000}"/>
    <cellStyle name="Percent 719" xfId="47485" xr:uid="{00000000-0005-0000-0000-00007DB90000}"/>
    <cellStyle name="Percent 72" xfId="47486" xr:uid="{00000000-0005-0000-0000-00007EB90000}"/>
    <cellStyle name="Percent 720" xfId="47487" xr:uid="{00000000-0005-0000-0000-00007FB90000}"/>
    <cellStyle name="Percent 721" xfId="47488" xr:uid="{00000000-0005-0000-0000-000080B90000}"/>
    <cellStyle name="Percent 722" xfId="47489" xr:uid="{00000000-0005-0000-0000-000081B90000}"/>
    <cellStyle name="Percent 723" xfId="47490" xr:uid="{00000000-0005-0000-0000-000082B90000}"/>
    <cellStyle name="Percent 724" xfId="47491" xr:uid="{00000000-0005-0000-0000-000083B90000}"/>
    <cellStyle name="Percent 725" xfId="47492" xr:uid="{00000000-0005-0000-0000-000084B90000}"/>
    <cellStyle name="Percent 726" xfId="47493" xr:uid="{00000000-0005-0000-0000-000085B90000}"/>
    <cellStyle name="Percent 727" xfId="47494" xr:uid="{00000000-0005-0000-0000-000086B90000}"/>
    <cellStyle name="Percent 728" xfId="47495" xr:uid="{00000000-0005-0000-0000-000087B90000}"/>
    <cellStyle name="Percent 729" xfId="47496" xr:uid="{00000000-0005-0000-0000-000088B90000}"/>
    <cellStyle name="Percent 73" xfId="47497" xr:uid="{00000000-0005-0000-0000-000089B90000}"/>
    <cellStyle name="Percent 730" xfId="47498" xr:uid="{00000000-0005-0000-0000-00008AB90000}"/>
    <cellStyle name="Percent 731" xfId="47499" xr:uid="{00000000-0005-0000-0000-00008BB90000}"/>
    <cellStyle name="Percent 732" xfId="47500" xr:uid="{00000000-0005-0000-0000-00008CB90000}"/>
    <cellStyle name="Percent 733" xfId="47501" xr:uid="{00000000-0005-0000-0000-00008DB90000}"/>
    <cellStyle name="Percent 734" xfId="47502" xr:uid="{00000000-0005-0000-0000-00008EB90000}"/>
    <cellStyle name="Percent 735" xfId="47503" xr:uid="{00000000-0005-0000-0000-00008FB90000}"/>
    <cellStyle name="Percent 736" xfId="47504" xr:uid="{00000000-0005-0000-0000-000090B90000}"/>
    <cellStyle name="Percent 737" xfId="47505" xr:uid="{00000000-0005-0000-0000-000091B90000}"/>
    <cellStyle name="Percent 738" xfId="47506" xr:uid="{00000000-0005-0000-0000-000092B90000}"/>
    <cellStyle name="Percent 739" xfId="47507" xr:uid="{00000000-0005-0000-0000-000093B90000}"/>
    <cellStyle name="Percent 74" xfId="47508" xr:uid="{00000000-0005-0000-0000-000094B90000}"/>
    <cellStyle name="Percent 740" xfId="47509" xr:uid="{00000000-0005-0000-0000-000095B90000}"/>
    <cellStyle name="Percent 741" xfId="47510" xr:uid="{00000000-0005-0000-0000-000096B90000}"/>
    <cellStyle name="Percent 742" xfId="47511" xr:uid="{00000000-0005-0000-0000-000097B90000}"/>
    <cellStyle name="Percent 743" xfId="47512" xr:uid="{00000000-0005-0000-0000-000098B90000}"/>
    <cellStyle name="Percent 744" xfId="47513" xr:uid="{00000000-0005-0000-0000-000099B90000}"/>
    <cellStyle name="Percent 745" xfId="47514" xr:uid="{00000000-0005-0000-0000-00009AB90000}"/>
    <cellStyle name="Percent 746" xfId="47515" xr:uid="{00000000-0005-0000-0000-00009BB90000}"/>
    <cellStyle name="Percent 747" xfId="47516" xr:uid="{00000000-0005-0000-0000-00009CB90000}"/>
    <cellStyle name="Percent 748" xfId="47517" xr:uid="{00000000-0005-0000-0000-00009DB90000}"/>
    <cellStyle name="Percent 749" xfId="47518" xr:uid="{00000000-0005-0000-0000-00009EB90000}"/>
    <cellStyle name="Percent 75" xfId="47519" xr:uid="{00000000-0005-0000-0000-00009FB90000}"/>
    <cellStyle name="Percent 750" xfId="47520" xr:uid="{00000000-0005-0000-0000-0000A0B90000}"/>
    <cellStyle name="Percent 751" xfId="47521" xr:uid="{00000000-0005-0000-0000-0000A1B90000}"/>
    <cellStyle name="Percent 752" xfId="47522" xr:uid="{00000000-0005-0000-0000-0000A2B90000}"/>
    <cellStyle name="Percent 753" xfId="47523" xr:uid="{00000000-0005-0000-0000-0000A3B90000}"/>
    <cellStyle name="Percent 754" xfId="47524" xr:uid="{00000000-0005-0000-0000-0000A4B90000}"/>
    <cellStyle name="Percent 755" xfId="47525" xr:uid="{00000000-0005-0000-0000-0000A5B90000}"/>
    <cellStyle name="Percent 756" xfId="47526" xr:uid="{00000000-0005-0000-0000-0000A6B90000}"/>
    <cellStyle name="Percent 757" xfId="47527" xr:uid="{00000000-0005-0000-0000-0000A7B90000}"/>
    <cellStyle name="Percent 758" xfId="47528" xr:uid="{00000000-0005-0000-0000-0000A8B90000}"/>
    <cellStyle name="Percent 759" xfId="47529" xr:uid="{00000000-0005-0000-0000-0000A9B90000}"/>
    <cellStyle name="Percent 76" xfId="47530" xr:uid="{00000000-0005-0000-0000-0000AAB90000}"/>
    <cellStyle name="Percent 760" xfId="47531" xr:uid="{00000000-0005-0000-0000-0000ABB90000}"/>
    <cellStyle name="Percent 761" xfId="47532" xr:uid="{00000000-0005-0000-0000-0000ACB90000}"/>
    <cellStyle name="Percent 762" xfId="47533" xr:uid="{00000000-0005-0000-0000-0000ADB90000}"/>
    <cellStyle name="Percent 763" xfId="47534" xr:uid="{00000000-0005-0000-0000-0000AEB90000}"/>
    <cellStyle name="Percent 764" xfId="47535" xr:uid="{00000000-0005-0000-0000-0000AFB90000}"/>
    <cellStyle name="Percent 765" xfId="47536" xr:uid="{00000000-0005-0000-0000-0000B0B90000}"/>
    <cellStyle name="Percent 766" xfId="47537" xr:uid="{00000000-0005-0000-0000-0000B1B90000}"/>
    <cellStyle name="Percent 767" xfId="47538" xr:uid="{00000000-0005-0000-0000-0000B2B90000}"/>
    <cellStyle name="Percent 768" xfId="47539" xr:uid="{00000000-0005-0000-0000-0000B3B90000}"/>
    <cellStyle name="Percent 769" xfId="47540" xr:uid="{00000000-0005-0000-0000-0000B4B90000}"/>
    <cellStyle name="Percent 77" xfId="47541" xr:uid="{00000000-0005-0000-0000-0000B5B90000}"/>
    <cellStyle name="Percent 770" xfId="47542" xr:uid="{00000000-0005-0000-0000-0000B6B90000}"/>
    <cellStyle name="Percent 771" xfId="47543" xr:uid="{00000000-0005-0000-0000-0000B7B90000}"/>
    <cellStyle name="Percent 772" xfId="47544" xr:uid="{00000000-0005-0000-0000-0000B8B90000}"/>
    <cellStyle name="Percent 773" xfId="47545" xr:uid="{00000000-0005-0000-0000-0000B9B90000}"/>
    <cellStyle name="Percent 774" xfId="47546" xr:uid="{00000000-0005-0000-0000-0000BAB90000}"/>
    <cellStyle name="Percent 775" xfId="47547" xr:uid="{00000000-0005-0000-0000-0000BBB90000}"/>
    <cellStyle name="Percent 776" xfId="47548" xr:uid="{00000000-0005-0000-0000-0000BCB90000}"/>
    <cellStyle name="Percent 777" xfId="47549" xr:uid="{00000000-0005-0000-0000-0000BDB90000}"/>
    <cellStyle name="Percent 778" xfId="47550" xr:uid="{00000000-0005-0000-0000-0000BEB90000}"/>
    <cellStyle name="Percent 779" xfId="47551" xr:uid="{00000000-0005-0000-0000-0000BFB90000}"/>
    <cellStyle name="Percent 78" xfId="47552" xr:uid="{00000000-0005-0000-0000-0000C0B90000}"/>
    <cellStyle name="Percent 780" xfId="47553" xr:uid="{00000000-0005-0000-0000-0000C1B90000}"/>
    <cellStyle name="Percent 781" xfId="47554" xr:uid="{00000000-0005-0000-0000-0000C2B90000}"/>
    <cellStyle name="Percent 782" xfId="47555" xr:uid="{00000000-0005-0000-0000-0000C3B90000}"/>
    <cellStyle name="Percent 783" xfId="47556" xr:uid="{00000000-0005-0000-0000-0000C4B90000}"/>
    <cellStyle name="Percent 784" xfId="47557" xr:uid="{00000000-0005-0000-0000-0000C5B90000}"/>
    <cellStyle name="Percent 785" xfId="47558" xr:uid="{00000000-0005-0000-0000-0000C6B90000}"/>
    <cellStyle name="Percent 786" xfId="47559" xr:uid="{00000000-0005-0000-0000-0000C7B90000}"/>
    <cellStyle name="Percent 787" xfId="47560" xr:uid="{00000000-0005-0000-0000-0000C8B90000}"/>
    <cellStyle name="Percent 788" xfId="47561" xr:uid="{00000000-0005-0000-0000-0000C9B90000}"/>
    <cellStyle name="Percent 789" xfId="47562" xr:uid="{00000000-0005-0000-0000-0000CAB90000}"/>
    <cellStyle name="Percent 79" xfId="47563" xr:uid="{00000000-0005-0000-0000-0000CBB90000}"/>
    <cellStyle name="Percent 790" xfId="47564" xr:uid="{00000000-0005-0000-0000-0000CCB90000}"/>
    <cellStyle name="Percent 791" xfId="47565" xr:uid="{00000000-0005-0000-0000-0000CDB90000}"/>
    <cellStyle name="Percent 792" xfId="47566" xr:uid="{00000000-0005-0000-0000-0000CEB90000}"/>
    <cellStyle name="Percent 793" xfId="47567" xr:uid="{00000000-0005-0000-0000-0000CFB90000}"/>
    <cellStyle name="Percent 794" xfId="47568" xr:uid="{00000000-0005-0000-0000-0000D0B90000}"/>
    <cellStyle name="Percent 795" xfId="47569" xr:uid="{00000000-0005-0000-0000-0000D1B90000}"/>
    <cellStyle name="Percent 796" xfId="47570" xr:uid="{00000000-0005-0000-0000-0000D2B90000}"/>
    <cellStyle name="Percent 797" xfId="47571" xr:uid="{00000000-0005-0000-0000-0000D3B90000}"/>
    <cellStyle name="Percent 798" xfId="47572" xr:uid="{00000000-0005-0000-0000-0000D4B90000}"/>
    <cellStyle name="Percent 799" xfId="47573" xr:uid="{00000000-0005-0000-0000-0000D5B90000}"/>
    <cellStyle name="Percent 8" xfId="47574" xr:uid="{00000000-0005-0000-0000-0000D6B90000}"/>
    <cellStyle name="Percent 8 2" xfId="47575" xr:uid="{00000000-0005-0000-0000-0000D7B90000}"/>
    <cellStyle name="Percent 8 2 2" xfId="47576" xr:uid="{00000000-0005-0000-0000-0000D8B90000}"/>
    <cellStyle name="Percent 8 2 2 2" xfId="47577" xr:uid="{00000000-0005-0000-0000-0000D9B90000}"/>
    <cellStyle name="Percent 8 2 3" xfId="47578" xr:uid="{00000000-0005-0000-0000-0000DAB90000}"/>
    <cellStyle name="Percent 8 2 4" xfId="47579" xr:uid="{00000000-0005-0000-0000-0000DBB90000}"/>
    <cellStyle name="Percent 8 3" xfId="47580" xr:uid="{00000000-0005-0000-0000-0000DCB90000}"/>
    <cellStyle name="Percent 8 3 2" xfId="47581" xr:uid="{00000000-0005-0000-0000-0000DDB90000}"/>
    <cellStyle name="Percent 8 4" xfId="47582" xr:uid="{00000000-0005-0000-0000-0000DEB90000}"/>
    <cellStyle name="Percent 8 5" xfId="47583" xr:uid="{00000000-0005-0000-0000-0000DFB90000}"/>
    <cellStyle name="Percent 80" xfId="47584" xr:uid="{00000000-0005-0000-0000-0000E0B90000}"/>
    <cellStyle name="Percent 800" xfId="47585" xr:uid="{00000000-0005-0000-0000-0000E1B90000}"/>
    <cellStyle name="Percent 801" xfId="47586" xr:uid="{00000000-0005-0000-0000-0000E2B90000}"/>
    <cellStyle name="Percent 802" xfId="47587" xr:uid="{00000000-0005-0000-0000-0000E3B90000}"/>
    <cellStyle name="Percent 803" xfId="47588" xr:uid="{00000000-0005-0000-0000-0000E4B90000}"/>
    <cellStyle name="Percent 804" xfId="47589" xr:uid="{00000000-0005-0000-0000-0000E5B90000}"/>
    <cellStyle name="Percent 805" xfId="47590" xr:uid="{00000000-0005-0000-0000-0000E6B90000}"/>
    <cellStyle name="Percent 806" xfId="47591" xr:uid="{00000000-0005-0000-0000-0000E7B90000}"/>
    <cellStyle name="Percent 807" xfId="47592" xr:uid="{00000000-0005-0000-0000-0000E8B90000}"/>
    <cellStyle name="Percent 808" xfId="47593" xr:uid="{00000000-0005-0000-0000-0000E9B90000}"/>
    <cellStyle name="Percent 809" xfId="47594" xr:uid="{00000000-0005-0000-0000-0000EAB90000}"/>
    <cellStyle name="Percent 81" xfId="47595" xr:uid="{00000000-0005-0000-0000-0000EBB90000}"/>
    <cellStyle name="Percent 810" xfId="47596" xr:uid="{00000000-0005-0000-0000-0000ECB90000}"/>
    <cellStyle name="Percent 811" xfId="47597" xr:uid="{00000000-0005-0000-0000-0000EDB90000}"/>
    <cellStyle name="Percent 812" xfId="47598" xr:uid="{00000000-0005-0000-0000-0000EEB90000}"/>
    <cellStyle name="Percent 813" xfId="47599" xr:uid="{00000000-0005-0000-0000-0000EFB90000}"/>
    <cellStyle name="Percent 814" xfId="47600" xr:uid="{00000000-0005-0000-0000-0000F0B90000}"/>
    <cellStyle name="Percent 815" xfId="47601" xr:uid="{00000000-0005-0000-0000-0000F1B90000}"/>
    <cellStyle name="Percent 816" xfId="47602" xr:uid="{00000000-0005-0000-0000-0000F2B90000}"/>
    <cellStyle name="Percent 817" xfId="47603" xr:uid="{00000000-0005-0000-0000-0000F3B90000}"/>
    <cellStyle name="Percent 818" xfId="47604" xr:uid="{00000000-0005-0000-0000-0000F4B90000}"/>
    <cellStyle name="Percent 819" xfId="47605" xr:uid="{00000000-0005-0000-0000-0000F5B90000}"/>
    <cellStyle name="Percent 82" xfId="47606" xr:uid="{00000000-0005-0000-0000-0000F6B90000}"/>
    <cellStyle name="Percent 820" xfId="47607" xr:uid="{00000000-0005-0000-0000-0000F7B90000}"/>
    <cellStyle name="Percent 821" xfId="47608" xr:uid="{00000000-0005-0000-0000-0000F8B90000}"/>
    <cellStyle name="Percent 822" xfId="47609" xr:uid="{00000000-0005-0000-0000-0000F9B90000}"/>
    <cellStyle name="Percent 823" xfId="47610" xr:uid="{00000000-0005-0000-0000-0000FAB90000}"/>
    <cellStyle name="Percent 824" xfId="47611" xr:uid="{00000000-0005-0000-0000-0000FBB90000}"/>
    <cellStyle name="Percent 825" xfId="47612" xr:uid="{00000000-0005-0000-0000-0000FCB90000}"/>
    <cellStyle name="Percent 826" xfId="47613" xr:uid="{00000000-0005-0000-0000-0000FDB90000}"/>
    <cellStyle name="Percent 827" xfId="47614" xr:uid="{00000000-0005-0000-0000-0000FEB90000}"/>
    <cellStyle name="Percent 828" xfId="47615" xr:uid="{00000000-0005-0000-0000-0000FFB90000}"/>
    <cellStyle name="Percent 829" xfId="47616" xr:uid="{00000000-0005-0000-0000-000000BA0000}"/>
    <cellStyle name="Percent 83" xfId="47617" xr:uid="{00000000-0005-0000-0000-000001BA0000}"/>
    <cellStyle name="Percent 830" xfId="47618" xr:uid="{00000000-0005-0000-0000-000002BA0000}"/>
    <cellStyle name="Percent 831" xfId="47619" xr:uid="{00000000-0005-0000-0000-000003BA0000}"/>
    <cellStyle name="Percent 832" xfId="47620" xr:uid="{00000000-0005-0000-0000-000004BA0000}"/>
    <cellStyle name="Percent 833" xfId="47621" xr:uid="{00000000-0005-0000-0000-000005BA0000}"/>
    <cellStyle name="Percent 834" xfId="47622" xr:uid="{00000000-0005-0000-0000-000006BA0000}"/>
    <cellStyle name="Percent 835" xfId="47623" xr:uid="{00000000-0005-0000-0000-000007BA0000}"/>
    <cellStyle name="Percent 836" xfId="47624" xr:uid="{00000000-0005-0000-0000-000008BA0000}"/>
    <cellStyle name="Percent 837" xfId="47625" xr:uid="{00000000-0005-0000-0000-000009BA0000}"/>
    <cellStyle name="Percent 838" xfId="47626" xr:uid="{00000000-0005-0000-0000-00000ABA0000}"/>
    <cellStyle name="Percent 839" xfId="47627" xr:uid="{00000000-0005-0000-0000-00000BBA0000}"/>
    <cellStyle name="Percent 84" xfId="47628" xr:uid="{00000000-0005-0000-0000-00000CBA0000}"/>
    <cellStyle name="Percent 840" xfId="47629" xr:uid="{00000000-0005-0000-0000-00000DBA0000}"/>
    <cellStyle name="Percent 841" xfId="47630" xr:uid="{00000000-0005-0000-0000-00000EBA0000}"/>
    <cellStyle name="Percent 842" xfId="47631" xr:uid="{00000000-0005-0000-0000-00000FBA0000}"/>
    <cellStyle name="Percent 843" xfId="47632" xr:uid="{00000000-0005-0000-0000-000010BA0000}"/>
    <cellStyle name="Percent 844" xfId="47633" xr:uid="{00000000-0005-0000-0000-000011BA0000}"/>
    <cellStyle name="Percent 845" xfId="47634" xr:uid="{00000000-0005-0000-0000-000012BA0000}"/>
    <cellStyle name="Percent 846" xfId="47635" xr:uid="{00000000-0005-0000-0000-000013BA0000}"/>
    <cellStyle name="Percent 847" xfId="47636" xr:uid="{00000000-0005-0000-0000-000014BA0000}"/>
    <cellStyle name="Percent 848" xfId="47637" xr:uid="{00000000-0005-0000-0000-000015BA0000}"/>
    <cellStyle name="Percent 849" xfId="47638" xr:uid="{00000000-0005-0000-0000-000016BA0000}"/>
    <cellStyle name="Percent 85" xfId="47639" xr:uid="{00000000-0005-0000-0000-000017BA0000}"/>
    <cellStyle name="Percent 850" xfId="47640" xr:uid="{00000000-0005-0000-0000-000018BA0000}"/>
    <cellStyle name="Percent 851" xfId="47641" xr:uid="{00000000-0005-0000-0000-000019BA0000}"/>
    <cellStyle name="Percent 852" xfId="47642" xr:uid="{00000000-0005-0000-0000-00001ABA0000}"/>
    <cellStyle name="Percent 853" xfId="47643" xr:uid="{00000000-0005-0000-0000-00001BBA0000}"/>
    <cellStyle name="Percent 854" xfId="47644" xr:uid="{00000000-0005-0000-0000-00001CBA0000}"/>
    <cellStyle name="Percent 855" xfId="47645" xr:uid="{00000000-0005-0000-0000-00001DBA0000}"/>
    <cellStyle name="Percent 856" xfId="47646" xr:uid="{00000000-0005-0000-0000-00001EBA0000}"/>
    <cellStyle name="Percent 857" xfId="47647" xr:uid="{00000000-0005-0000-0000-00001FBA0000}"/>
    <cellStyle name="Percent 858" xfId="47648" xr:uid="{00000000-0005-0000-0000-000020BA0000}"/>
    <cellStyle name="Percent 859" xfId="47649" xr:uid="{00000000-0005-0000-0000-000021BA0000}"/>
    <cellStyle name="Percent 86" xfId="47650" xr:uid="{00000000-0005-0000-0000-000022BA0000}"/>
    <cellStyle name="Percent 860" xfId="47651" xr:uid="{00000000-0005-0000-0000-000023BA0000}"/>
    <cellStyle name="Percent 861" xfId="47652" xr:uid="{00000000-0005-0000-0000-000024BA0000}"/>
    <cellStyle name="Percent 862" xfId="47653" xr:uid="{00000000-0005-0000-0000-000025BA0000}"/>
    <cellStyle name="Percent 863" xfId="47654" xr:uid="{00000000-0005-0000-0000-000026BA0000}"/>
    <cellStyle name="Percent 864" xfId="47655" xr:uid="{00000000-0005-0000-0000-000027BA0000}"/>
    <cellStyle name="Percent 865" xfId="47656" xr:uid="{00000000-0005-0000-0000-000028BA0000}"/>
    <cellStyle name="Percent 866" xfId="47657" xr:uid="{00000000-0005-0000-0000-000029BA0000}"/>
    <cellStyle name="Percent 867" xfId="47658" xr:uid="{00000000-0005-0000-0000-00002ABA0000}"/>
    <cellStyle name="Percent 868" xfId="47659" xr:uid="{00000000-0005-0000-0000-00002BBA0000}"/>
    <cellStyle name="Percent 869" xfId="47660" xr:uid="{00000000-0005-0000-0000-00002CBA0000}"/>
    <cellStyle name="Percent 87" xfId="47661" xr:uid="{00000000-0005-0000-0000-00002DBA0000}"/>
    <cellStyle name="Percent 870" xfId="47662" xr:uid="{00000000-0005-0000-0000-00002EBA0000}"/>
    <cellStyle name="Percent 871" xfId="47663" xr:uid="{00000000-0005-0000-0000-00002FBA0000}"/>
    <cellStyle name="Percent 872" xfId="47664" xr:uid="{00000000-0005-0000-0000-000030BA0000}"/>
    <cellStyle name="Percent 873" xfId="47665" xr:uid="{00000000-0005-0000-0000-000031BA0000}"/>
    <cellStyle name="Percent 874" xfId="47666" xr:uid="{00000000-0005-0000-0000-000032BA0000}"/>
    <cellStyle name="Percent 875" xfId="47667" xr:uid="{00000000-0005-0000-0000-000033BA0000}"/>
    <cellStyle name="Percent 876" xfId="47668" xr:uid="{00000000-0005-0000-0000-000034BA0000}"/>
    <cellStyle name="Percent 877" xfId="47669" xr:uid="{00000000-0005-0000-0000-000035BA0000}"/>
    <cellStyle name="Percent 878" xfId="47670" xr:uid="{00000000-0005-0000-0000-000036BA0000}"/>
    <cellStyle name="Percent 879" xfId="47671" xr:uid="{00000000-0005-0000-0000-000037BA0000}"/>
    <cellStyle name="Percent 88" xfId="47672" xr:uid="{00000000-0005-0000-0000-000038BA0000}"/>
    <cellStyle name="Percent 880" xfId="47673" xr:uid="{00000000-0005-0000-0000-000039BA0000}"/>
    <cellStyle name="Percent 881" xfId="47674" xr:uid="{00000000-0005-0000-0000-00003ABA0000}"/>
    <cellStyle name="Percent 882" xfId="47675" xr:uid="{00000000-0005-0000-0000-00003BBA0000}"/>
    <cellStyle name="Percent 883" xfId="47676" xr:uid="{00000000-0005-0000-0000-00003CBA0000}"/>
    <cellStyle name="Percent 89" xfId="47677" xr:uid="{00000000-0005-0000-0000-00003DBA0000}"/>
    <cellStyle name="Percent 9" xfId="47678" xr:uid="{00000000-0005-0000-0000-00003EBA0000}"/>
    <cellStyle name="Percent 9 2" xfId="47679" xr:uid="{00000000-0005-0000-0000-00003FBA0000}"/>
    <cellStyle name="Percent 9 2 2" xfId="47680" xr:uid="{00000000-0005-0000-0000-000040BA0000}"/>
    <cellStyle name="Percent 9 2 2 2" xfId="47681" xr:uid="{00000000-0005-0000-0000-000041BA0000}"/>
    <cellStyle name="Percent 9 2 3" xfId="47682" xr:uid="{00000000-0005-0000-0000-000042BA0000}"/>
    <cellStyle name="Percent 9 3" xfId="47683" xr:uid="{00000000-0005-0000-0000-000043BA0000}"/>
    <cellStyle name="Percent 9 3 2" xfId="47684" xr:uid="{00000000-0005-0000-0000-000044BA0000}"/>
    <cellStyle name="Percent 9 4" xfId="47685" xr:uid="{00000000-0005-0000-0000-000045BA0000}"/>
    <cellStyle name="Percent 90" xfId="47686" xr:uid="{00000000-0005-0000-0000-000046BA0000}"/>
    <cellStyle name="Percent 91" xfId="47687" xr:uid="{00000000-0005-0000-0000-000047BA0000}"/>
    <cellStyle name="Percent 92" xfId="47688" xr:uid="{00000000-0005-0000-0000-000048BA0000}"/>
    <cellStyle name="Percent 93" xfId="47689" xr:uid="{00000000-0005-0000-0000-000049BA0000}"/>
    <cellStyle name="Percent 94" xfId="47690" xr:uid="{00000000-0005-0000-0000-00004ABA0000}"/>
    <cellStyle name="Percent 95" xfId="47691" xr:uid="{00000000-0005-0000-0000-00004BBA0000}"/>
    <cellStyle name="Percent 96" xfId="47692" xr:uid="{00000000-0005-0000-0000-00004CBA0000}"/>
    <cellStyle name="Percent 97" xfId="47693" xr:uid="{00000000-0005-0000-0000-00004DBA0000}"/>
    <cellStyle name="Percent 98" xfId="47694" xr:uid="{00000000-0005-0000-0000-00004EBA0000}"/>
    <cellStyle name="Percent 99" xfId="47695" xr:uid="{00000000-0005-0000-0000-00004FBA0000}"/>
    <cellStyle name="Percent Comma" xfId="47696" xr:uid="{00000000-0005-0000-0000-000050BA0000}"/>
    <cellStyle name="percentage difference" xfId="47697" xr:uid="{00000000-0005-0000-0000-000051BA0000}"/>
    <cellStyle name="percentage difference 2" xfId="47698" xr:uid="{00000000-0005-0000-0000-000052BA0000}"/>
    <cellStyle name="percentage difference 2 2" xfId="47699" xr:uid="{00000000-0005-0000-0000-000053BA0000}"/>
    <cellStyle name="percentage difference 3" xfId="47700" xr:uid="{00000000-0005-0000-0000-000054BA0000}"/>
    <cellStyle name="percentage difference 3 2" xfId="47701" xr:uid="{00000000-0005-0000-0000-000055BA0000}"/>
    <cellStyle name="percentage difference 3 3" xfId="47702" xr:uid="{00000000-0005-0000-0000-000056BA0000}"/>
    <cellStyle name="percentage difference 4" xfId="47703" xr:uid="{00000000-0005-0000-0000-000057BA0000}"/>
    <cellStyle name="percentage difference 4 2" xfId="47704" xr:uid="{00000000-0005-0000-0000-000058BA0000}"/>
    <cellStyle name="percentage difference 5" xfId="47705" xr:uid="{00000000-0005-0000-0000-000059BA0000}"/>
    <cellStyle name="percentage difference 5 2" xfId="47706" xr:uid="{00000000-0005-0000-0000-00005ABA0000}"/>
    <cellStyle name="percentage difference 6" xfId="47707" xr:uid="{00000000-0005-0000-0000-00005BBA0000}"/>
    <cellStyle name="percentage difference one decimal" xfId="47708" xr:uid="{00000000-0005-0000-0000-00005CBA0000}"/>
    <cellStyle name="percentage difference one decimal 10" xfId="47709" xr:uid="{00000000-0005-0000-0000-00005DBA0000}"/>
    <cellStyle name="percentage difference one decimal 11" xfId="47710" xr:uid="{00000000-0005-0000-0000-00005EBA0000}"/>
    <cellStyle name="percentage difference one decimal 12" xfId="47711" xr:uid="{00000000-0005-0000-0000-00005FBA0000}"/>
    <cellStyle name="percentage difference one decimal 13" xfId="47712" xr:uid="{00000000-0005-0000-0000-000060BA0000}"/>
    <cellStyle name="percentage difference one decimal 14" xfId="47713" xr:uid="{00000000-0005-0000-0000-000061BA0000}"/>
    <cellStyle name="percentage difference one decimal 15" xfId="47714" xr:uid="{00000000-0005-0000-0000-000062BA0000}"/>
    <cellStyle name="percentage difference one decimal 16" xfId="47715" xr:uid="{00000000-0005-0000-0000-000063BA0000}"/>
    <cellStyle name="percentage difference one decimal 17" xfId="47716" xr:uid="{00000000-0005-0000-0000-000064BA0000}"/>
    <cellStyle name="percentage difference one decimal 18" xfId="47717" xr:uid="{00000000-0005-0000-0000-000065BA0000}"/>
    <cellStyle name="percentage difference one decimal 19" xfId="47718" xr:uid="{00000000-0005-0000-0000-000066BA0000}"/>
    <cellStyle name="percentage difference one decimal 2" xfId="47719" xr:uid="{00000000-0005-0000-0000-000067BA0000}"/>
    <cellStyle name="percentage difference one decimal 20" xfId="47720" xr:uid="{00000000-0005-0000-0000-000068BA0000}"/>
    <cellStyle name="percentage difference one decimal 21" xfId="47721" xr:uid="{00000000-0005-0000-0000-000069BA0000}"/>
    <cellStyle name="percentage difference one decimal 22" xfId="47722" xr:uid="{00000000-0005-0000-0000-00006ABA0000}"/>
    <cellStyle name="percentage difference one decimal 23" xfId="47723" xr:uid="{00000000-0005-0000-0000-00006BBA0000}"/>
    <cellStyle name="percentage difference one decimal 24" xfId="47724" xr:uid="{00000000-0005-0000-0000-00006CBA0000}"/>
    <cellStyle name="percentage difference one decimal 25" xfId="47725" xr:uid="{00000000-0005-0000-0000-00006DBA0000}"/>
    <cellStyle name="percentage difference one decimal 26" xfId="47726" xr:uid="{00000000-0005-0000-0000-00006EBA0000}"/>
    <cellStyle name="percentage difference one decimal 27" xfId="47727" xr:uid="{00000000-0005-0000-0000-00006FBA0000}"/>
    <cellStyle name="percentage difference one decimal 28" xfId="47728" xr:uid="{00000000-0005-0000-0000-000070BA0000}"/>
    <cellStyle name="percentage difference one decimal 29" xfId="47729" xr:uid="{00000000-0005-0000-0000-000071BA0000}"/>
    <cellStyle name="percentage difference one decimal 3" xfId="47730" xr:uid="{00000000-0005-0000-0000-000072BA0000}"/>
    <cellStyle name="percentage difference one decimal 30" xfId="47731" xr:uid="{00000000-0005-0000-0000-000073BA0000}"/>
    <cellStyle name="percentage difference one decimal 31" xfId="47732" xr:uid="{00000000-0005-0000-0000-000074BA0000}"/>
    <cellStyle name="percentage difference one decimal 32" xfId="47733" xr:uid="{00000000-0005-0000-0000-000075BA0000}"/>
    <cellStyle name="percentage difference one decimal 33" xfId="47734" xr:uid="{00000000-0005-0000-0000-000076BA0000}"/>
    <cellStyle name="percentage difference one decimal 34" xfId="47735" xr:uid="{00000000-0005-0000-0000-000077BA0000}"/>
    <cellStyle name="percentage difference one decimal 35" xfId="47736" xr:uid="{00000000-0005-0000-0000-000078BA0000}"/>
    <cellStyle name="percentage difference one decimal 36" xfId="47737" xr:uid="{00000000-0005-0000-0000-000079BA0000}"/>
    <cellStyle name="percentage difference one decimal 37" xfId="47738" xr:uid="{00000000-0005-0000-0000-00007ABA0000}"/>
    <cellStyle name="percentage difference one decimal 38" xfId="47739" xr:uid="{00000000-0005-0000-0000-00007BBA0000}"/>
    <cellStyle name="percentage difference one decimal 39" xfId="47740" xr:uid="{00000000-0005-0000-0000-00007CBA0000}"/>
    <cellStyle name="percentage difference one decimal 4" xfId="47741" xr:uid="{00000000-0005-0000-0000-00007DBA0000}"/>
    <cellStyle name="percentage difference one decimal 40" xfId="47742" xr:uid="{00000000-0005-0000-0000-00007EBA0000}"/>
    <cellStyle name="percentage difference one decimal 41" xfId="47743" xr:uid="{00000000-0005-0000-0000-00007FBA0000}"/>
    <cellStyle name="percentage difference one decimal 42" xfId="47744" xr:uid="{00000000-0005-0000-0000-000080BA0000}"/>
    <cellStyle name="percentage difference one decimal 43" xfId="47745" xr:uid="{00000000-0005-0000-0000-000081BA0000}"/>
    <cellStyle name="percentage difference one decimal 44" xfId="47746" xr:uid="{00000000-0005-0000-0000-000082BA0000}"/>
    <cellStyle name="percentage difference one decimal 45" xfId="47747" xr:uid="{00000000-0005-0000-0000-000083BA0000}"/>
    <cellStyle name="percentage difference one decimal 46" xfId="47748" xr:uid="{00000000-0005-0000-0000-000084BA0000}"/>
    <cellStyle name="percentage difference one decimal 47" xfId="47749" xr:uid="{00000000-0005-0000-0000-000085BA0000}"/>
    <cellStyle name="percentage difference one decimal 5" xfId="47750" xr:uid="{00000000-0005-0000-0000-000086BA0000}"/>
    <cellStyle name="percentage difference one decimal 6" xfId="47751" xr:uid="{00000000-0005-0000-0000-000087BA0000}"/>
    <cellStyle name="percentage difference one decimal 7" xfId="47752" xr:uid="{00000000-0005-0000-0000-000088BA0000}"/>
    <cellStyle name="percentage difference one decimal 8" xfId="47753" xr:uid="{00000000-0005-0000-0000-000089BA0000}"/>
    <cellStyle name="percentage difference one decimal 9" xfId="47754" xr:uid="{00000000-0005-0000-0000-00008ABA0000}"/>
    <cellStyle name="percentage difference zero decimal" xfId="47755" xr:uid="{00000000-0005-0000-0000-00008BBA0000}"/>
    <cellStyle name="percentage difference zero decimal 10" xfId="47756" xr:uid="{00000000-0005-0000-0000-00008CBA0000}"/>
    <cellStyle name="percentage difference zero decimal 11" xfId="47757" xr:uid="{00000000-0005-0000-0000-00008DBA0000}"/>
    <cellStyle name="percentage difference zero decimal 12" xfId="47758" xr:uid="{00000000-0005-0000-0000-00008EBA0000}"/>
    <cellStyle name="percentage difference zero decimal 13" xfId="47759" xr:uid="{00000000-0005-0000-0000-00008FBA0000}"/>
    <cellStyle name="percentage difference zero decimal 14" xfId="47760" xr:uid="{00000000-0005-0000-0000-000090BA0000}"/>
    <cellStyle name="percentage difference zero decimal 15" xfId="47761" xr:uid="{00000000-0005-0000-0000-000091BA0000}"/>
    <cellStyle name="percentage difference zero decimal 16" xfId="47762" xr:uid="{00000000-0005-0000-0000-000092BA0000}"/>
    <cellStyle name="percentage difference zero decimal 17" xfId="47763" xr:uid="{00000000-0005-0000-0000-000093BA0000}"/>
    <cellStyle name="percentage difference zero decimal 18" xfId="47764" xr:uid="{00000000-0005-0000-0000-000094BA0000}"/>
    <cellStyle name="percentage difference zero decimal 19" xfId="47765" xr:uid="{00000000-0005-0000-0000-000095BA0000}"/>
    <cellStyle name="percentage difference zero decimal 2" xfId="47766" xr:uid="{00000000-0005-0000-0000-000096BA0000}"/>
    <cellStyle name="percentage difference zero decimal 20" xfId="47767" xr:uid="{00000000-0005-0000-0000-000097BA0000}"/>
    <cellStyle name="percentage difference zero decimal 21" xfId="47768" xr:uid="{00000000-0005-0000-0000-000098BA0000}"/>
    <cellStyle name="percentage difference zero decimal 22" xfId="47769" xr:uid="{00000000-0005-0000-0000-000099BA0000}"/>
    <cellStyle name="percentage difference zero decimal 23" xfId="47770" xr:uid="{00000000-0005-0000-0000-00009ABA0000}"/>
    <cellStyle name="percentage difference zero decimal 24" xfId="47771" xr:uid="{00000000-0005-0000-0000-00009BBA0000}"/>
    <cellStyle name="percentage difference zero decimal 25" xfId="47772" xr:uid="{00000000-0005-0000-0000-00009CBA0000}"/>
    <cellStyle name="percentage difference zero decimal 26" xfId="47773" xr:uid="{00000000-0005-0000-0000-00009DBA0000}"/>
    <cellStyle name="percentage difference zero decimal 27" xfId="47774" xr:uid="{00000000-0005-0000-0000-00009EBA0000}"/>
    <cellStyle name="percentage difference zero decimal 28" xfId="47775" xr:uid="{00000000-0005-0000-0000-00009FBA0000}"/>
    <cellStyle name="percentage difference zero decimal 29" xfId="47776" xr:uid="{00000000-0005-0000-0000-0000A0BA0000}"/>
    <cellStyle name="percentage difference zero decimal 3" xfId="47777" xr:uid="{00000000-0005-0000-0000-0000A1BA0000}"/>
    <cellStyle name="percentage difference zero decimal 30" xfId="47778" xr:uid="{00000000-0005-0000-0000-0000A2BA0000}"/>
    <cellStyle name="percentage difference zero decimal 31" xfId="47779" xr:uid="{00000000-0005-0000-0000-0000A3BA0000}"/>
    <cellStyle name="percentage difference zero decimal 32" xfId="47780" xr:uid="{00000000-0005-0000-0000-0000A4BA0000}"/>
    <cellStyle name="percentage difference zero decimal 33" xfId="47781" xr:uid="{00000000-0005-0000-0000-0000A5BA0000}"/>
    <cellStyle name="percentage difference zero decimal 34" xfId="47782" xr:uid="{00000000-0005-0000-0000-0000A6BA0000}"/>
    <cellStyle name="percentage difference zero decimal 35" xfId="47783" xr:uid="{00000000-0005-0000-0000-0000A7BA0000}"/>
    <cellStyle name="percentage difference zero decimal 36" xfId="47784" xr:uid="{00000000-0005-0000-0000-0000A8BA0000}"/>
    <cellStyle name="percentage difference zero decimal 37" xfId="47785" xr:uid="{00000000-0005-0000-0000-0000A9BA0000}"/>
    <cellStyle name="percentage difference zero decimal 38" xfId="47786" xr:uid="{00000000-0005-0000-0000-0000AABA0000}"/>
    <cellStyle name="percentage difference zero decimal 39" xfId="47787" xr:uid="{00000000-0005-0000-0000-0000ABBA0000}"/>
    <cellStyle name="percentage difference zero decimal 4" xfId="47788" xr:uid="{00000000-0005-0000-0000-0000ACBA0000}"/>
    <cellStyle name="percentage difference zero decimal 40" xfId="47789" xr:uid="{00000000-0005-0000-0000-0000ADBA0000}"/>
    <cellStyle name="percentage difference zero decimal 41" xfId="47790" xr:uid="{00000000-0005-0000-0000-0000AEBA0000}"/>
    <cellStyle name="percentage difference zero decimal 42" xfId="47791" xr:uid="{00000000-0005-0000-0000-0000AFBA0000}"/>
    <cellStyle name="percentage difference zero decimal 43" xfId="47792" xr:uid="{00000000-0005-0000-0000-0000B0BA0000}"/>
    <cellStyle name="percentage difference zero decimal 44" xfId="47793" xr:uid="{00000000-0005-0000-0000-0000B1BA0000}"/>
    <cellStyle name="percentage difference zero decimal 45" xfId="47794" xr:uid="{00000000-0005-0000-0000-0000B2BA0000}"/>
    <cellStyle name="percentage difference zero decimal 46" xfId="47795" xr:uid="{00000000-0005-0000-0000-0000B3BA0000}"/>
    <cellStyle name="percentage difference zero decimal 47" xfId="47796" xr:uid="{00000000-0005-0000-0000-0000B4BA0000}"/>
    <cellStyle name="percentage difference zero decimal 5" xfId="47797" xr:uid="{00000000-0005-0000-0000-0000B5BA0000}"/>
    <cellStyle name="percentage difference zero decimal 6" xfId="47798" xr:uid="{00000000-0005-0000-0000-0000B6BA0000}"/>
    <cellStyle name="percentage difference zero decimal 7" xfId="47799" xr:uid="{00000000-0005-0000-0000-0000B7BA0000}"/>
    <cellStyle name="percentage difference zero decimal 8" xfId="47800" xr:uid="{00000000-0005-0000-0000-0000B8BA0000}"/>
    <cellStyle name="percentage difference zero decimal 9" xfId="47801" xr:uid="{00000000-0005-0000-0000-0000B9BA0000}"/>
    <cellStyle name="percentage difference_2005 June PPM Tables (corrections Sep 14 2005)" xfId="47802" xr:uid="{00000000-0005-0000-0000-0000BABA0000}"/>
    <cellStyle name="Percentual" xfId="47803" xr:uid="{00000000-0005-0000-0000-0000BBBA0000}"/>
    <cellStyle name="Percentual 10" xfId="47804" xr:uid="{00000000-0005-0000-0000-0000BCBA0000}"/>
    <cellStyle name="Percentual 11" xfId="47805" xr:uid="{00000000-0005-0000-0000-0000BDBA0000}"/>
    <cellStyle name="Percentual 12" xfId="47806" xr:uid="{00000000-0005-0000-0000-0000BEBA0000}"/>
    <cellStyle name="Percentual 13" xfId="47807" xr:uid="{00000000-0005-0000-0000-0000BFBA0000}"/>
    <cellStyle name="Percentual 14" xfId="47808" xr:uid="{00000000-0005-0000-0000-0000C0BA0000}"/>
    <cellStyle name="Percentual 15" xfId="47809" xr:uid="{00000000-0005-0000-0000-0000C1BA0000}"/>
    <cellStyle name="Percentual 16" xfId="47810" xr:uid="{00000000-0005-0000-0000-0000C2BA0000}"/>
    <cellStyle name="Percentual 17" xfId="47811" xr:uid="{00000000-0005-0000-0000-0000C3BA0000}"/>
    <cellStyle name="Percentual 18" xfId="47812" xr:uid="{00000000-0005-0000-0000-0000C4BA0000}"/>
    <cellStyle name="Percentual 19" xfId="47813" xr:uid="{00000000-0005-0000-0000-0000C5BA0000}"/>
    <cellStyle name="Percentual 2" xfId="47814" xr:uid="{00000000-0005-0000-0000-0000C6BA0000}"/>
    <cellStyle name="Percentual 2 2" xfId="47815" xr:uid="{00000000-0005-0000-0000-0000C7BA0000}"/>
    <cellStyle name="Percentual 2 3" xfId="47816" xr:uid="{00000000-0005-0000-0000-0000C8BA0000}"/>
    <cellStyle name="Percentual 2 4" xfId="47817" xr:uid="{00000000-0005-0000-0000-0000C9BA0000}"/>
    <cellStyle name="Percentual 20" xfId="47818" xr:uid="{00000000-0005-0000-0000-0000CABA0000}"/>
    <cellStyle name="Percentual 21" xfId="47819" xr:uid="{00000000-0005-0000-0000-0000CBBA0000}"/>
    <cellStyle name="Percentual 22" xfId="47820" xr:uid="{00000000-0005-0000-0000-0000CCBA0000}"/>
    <cellStyle name="Percentual 23" xfId="47821" xr:uid="{00000000-0005-0000-0000-0000CDBA0000}"/>
    <cellStyle name="Percentual 24" xfId="47822" xr:uid="{00000000-0005-0000-0000-0000CEBA0000}"/>
    <cellStyle name="Percentual 25" xfId="47823" xr:uid="{00000000-0005-0000-0000-0000CFBA0000}"/>
    <cellStyle name="Percentual 26" xfId="47824" xr:uid="{00000000-0005-0000-0000-0000D0BA0000}"/>
    <cellStyle name="Percentual 27" xfId="47825" xr:uid="{00000000-0005-0000-0000-0000D1BA0000}"/>
    <cellStyle name="Percentual 28" xfId="47826" xr:uid="{00000000-0005-0000-0000-0000D2BA0000}"/>
    <cellStyle name="Percentual 29" xfId="47827" xr:uid="{00000000-0005-0000-0000-0000D3BA0000}"/>
    <cellStyle name="Percentual 3" xfId="47828" xr:uid="{00000000-0005-0000-0000-0000D4BA0000}"/>
    <cellStyle name="Percentual 30" xfId="47829" xr:uid="{00000000-0005-0000-0000-0000D5BA0000}"/>
    <cellStyle name="Percentual 31" xfId="47830" xr:uid="{00000000-0005-0000-0000-0000D6BA0000}"/>
    <cellStyle name="Percentual 32" xfId="47831" xr:uid="{00000000-0005-0000-0000-0000D7BA0000}"/>
    <cellStyle name="Percentual 33" xfId="47832" xr:uid="{00000000-0005-0000-0000-0000D8BA0000}"/>
    <cellStyle name="Percentual 34" xfId="47833" xr:uid="{00000000-0005-0000-0000-0000D9BA0000}"/>
    <cellStyle name="Percentual 35" xfId="47834" xr:uid="{00000000-0005-0000-0000-0000DABA0000}"/>
    <cellStyle name="Percentual 4" xfId="47835" xr:uid="{00000000-0005-0000-0000-0000DBBA0000}"/>
    <cellStyle name="Percentual 5" xfId="47836" xr:uid="{00000000-0005-0000-0000-0000DCBA0000}"/>
    <cellStyle name="Percentual 6" xfId="47837" xr:uid="{00000000-0005-0000-0000-0000DDBA0000}"/>
    <cellStyle name="Percentual 7" xfId="47838" xr:uid="{00000000-0005-0000-0000-0000DEBA0000}"/>
    <cellStyle name="Percentual 8" xfId="47839" xr:uid="{00000000-0005-0000-0000-0000DFBA0000}"/>
    <cellStyle name="Percentual 9" xfId="47840" xr:uid="{00000000-0005-0000-0000-0000E0BA0000}"/>
    <cellStyle name="Pevný" xfId="47841" xr:uid="{00000000-0005-0000-0000-0000E1BA0000}"/>
    <cellStyle name="Pilote de données - Catégorie" xfId="47842" xr:uid="{00000000-0005-0000-0000-0000E2BA0000}"/>
    <cellStyle name="Pilote de données - Champ" xfId="47843" xr:uid="{00000000-0005-0000-0000-0000E3BA0000}"/>
    <cellStyle name="Pilote de données - Coin" xfId="47844" xr:uid="{00000000-0005-0000-0000-0000E4BA0000}"/>
    <cellStyle name="Pilote de données - Résultat" xfId="47845" xr:uid="{00000000-0005-0000-0000-0000E5BA0000}"/>
    <cellStyle name="Pilote de données - Titre" xfId="47846" xr:uid="{00000000-0005-0000-0000-0000E6BA0000}"/>
    <cellStyle name="Pilote de données - Valeur" xfId="47847" xr:uid="{00000000-0005-0000-0000-0000E7BA0000}"/>
    <cellStyle name="pkt" xfId="47848" xr:uid="{00000000-0005-0000-0000-0000E8BA0000}"/>
    <cellStyle name="Planches" xfId="47849" xr:uid="{00000000-0005-0000-0000-0000E9BA0000}"/>
    <cellStyle name="Ponto" xfId="47850" xr:uid="{00000000-0005-0000-0000-0000EABA0000}"/>
    <cellStyle name="Ponto 10" xfId="47851" xr:uid="{00000000-0005-0000-0000-0000EBBA0000}"/>
    <cellStyle name="Ponto 11" xfId="47852" xr:uid="{00000000-0005-0000-0000-0000ECBA0000}"/>
    <cellStyle name="Ponto 12" xfId="47853" xr:uid="{00000000-0005-0000-0000-0000EDBA0000}"/>
    <cellStyle name="Ponto 13" xfId="47854" xr:uid="{00000000-0005-0000-0000-0000EEBA0000}"/>
    <cellStyle name="Ponto 14" xfId="47855" xr:uid="{00000000-0005-0000-0000-0000EFBA0000}"/>
    <cellStyle name="Ponto 15" xfId="47856" xr:uid="{00000000-0005-0000-0000-0000F0BA0000}"/>
    <cellStyle name="Ponto 16" xfId="47857" xr:uid="{00000000-0005-0000-0000-0000F1BA0000}"/>
    <cellStyle name="Ponto 17" xfId="47858" xr:uid="{00000000-0005-0000-0000-0000F2BA0000}"/>
    <cellStyle name="Ponto 18" xfId="47859" xr:uid="{00000000-0005-0000-0000-0000F3BA0000}"/>
    <cellStyle name="Ponto 19" xfId="47860" xr:uid="{00000000-0005-0000-0000-0000F4BA0000}"/>
    <cellStyle name="Ponto 2" xfId="47861" xr:uid="{00000000-0005-0000-0000-0000F5BA0000}"/>
    <cellStyle name="Ponto 2 2" xfId="47862" xr:uid="{00000000-0005-0000-0000-0000F6BA0000}"/>
    <cellStyle name="Ponto 2 3" xfId="47863" xr:uid="{00000000-0005-0000-0000-0000F7BA0000}"/>
    <cellStyle name="Ponto 2 4" xfId="47864" xr:uid="{00000000-0005-0000-0000-0000F8BA0000}"/>
    <cellStyle name="Ponto 20" xfId="47865" xr:uid="{00000000-0005-0000-0000-0000F9BA0000}"/>
    <cellStyle name="Ponto 21" xfId="47866" xr:uid="{00000000-0005-0000-0000-0000FABA0000}"/>
    <cellStyle name="Ponto 22" xfId="47867" xr:uid="{00000000-0005-0000-0000-0000FBBA0000}"/>
    <cellStyle name="Ponto 23" xfId="47868" xr:uid="{00000000-0005-0000-0000-0000FCBA0000}"/>
    <cellStyle name="Ponto 24" xfId="47869" xr:uid="{00000000-0005-0000-0000-0000FDBA0000}"/>
    <cellStyle name="Ponto 25" xfId="47870" xr:uid="{00000000-0005-0000-0000-0000FEBA0000}"/>
    <cellStyle name="Ponto 26" xfId="47871" xr:uid="{00000000-0005-0000-0000-0000FFBA0000}"/>
    <cellStyle name="Ponto 27" xfId="47872" xr:uid="{00000000-0005-0000-0000-000000BB0000}"/>
    <cellStyle name="Ponto 28" xfId="47873" xr:uid="{00000000-0005-0000-0000-000001BB0000}"/>
    <cellStyle name="Ponto 29" xfId="47874" xr:uid="{00000000-0005-0000-0000-000002BB0000}"/>
    <cellStyle name="Ponto 3" xfId="47875" xr:uid="{00000000-0005-0000-0000-000003BB0000}"/>
    <cellStyle name="Ponto 30" xfId="47876" xr:uid="{00000000-0005-0000-0000-000004BB0000}"/>
    <cellStyle name="Ponto 31" xfId="47877" xr:uid="{00000000-0005-0000-0000-000005BB0000}"/>
    <cellStyle name="Ponto 32" xfId="47878" xr:uid="{00000000-0005-0000-0000-000006BB0000}"/>
    <cellStyle name="Ponto 33" xfId="47879" xr:uid="{00000000-0005-0000-0000-000007BB0000}"/>
    <cellStyle name="Ponto 34" xfId="47880" xr:uid="{00000000-0005-0000-0000-000008BB0000}"/>
    <cellStyle name="Ponto 35" xfId="47881" xr:uid="{00000000-0005-0000-0000-000009BB0000}"/>
    <cellStyle name="Ponto 4" xfId="47882" xr:uid="{00000000-0005-0000-0000-00000ABB0000}"/>
    <cellStyle name="Ponto 5" xfId="47883" xr:uid="{00000000-0005-0000-0000-00000BBB0000}"/>
    <cellStyle name="Ponto 6" xfId="47884" xr:uid="{00000000-0005-0000-0000-00000CBB0000}"/>
    <cellStyle name="Ponto 7" xfId="47885" xr:uid="{00000000-0005-0000-0000-00000DBB0000}"/>
    <cellStyle name="Ponto 8" xfId="47886" xr:uid="{00000000-0005-0000-0000-00000EBB0000}"/>
    <cellStyle name="Ponto 9" xfId="47887" xr:uid="{00000000-0005-0000-0000-00000FBB0000}"/>
    <cellStyle name="Porcentagem 2" xfId="47888" xr:uid="{00000000-0005-0000-0000-000010BB0000}"/>
    <cellStyle name="Porcentagem 2 2" xfId="47889" xr:uid="{00000000-0005-0000-0000-000011BB0000}"/>
    <cellStyle name="Porcentagem 2 2 2" xfId="47890" xr:uid="{00000000-0005-0000-0000-000012BB0000}"/>
    <cellStyle name="Porcentagem 2 2 2 2" xfId="47891" xr:uid="{00000000-0005-0000-0000-000013BB0000}"/>
    <cellStyle name="Porcentagem 2 2 3" xfId="47892" xr:uid="{00000000-0005-0000-0000-000014BB0000}"/>
    <cellStyle name="Porcentagem 2 2 3 2" xfId="47893" xr:uid="{00000000-0005-0000-0000-000015BB0000}"/>
    <cellStyle name="Porcentagem 2 2 4" xfId="47894" xr:uid="{00000000-0005-0000-0000-000016BB0000}"/>
    <cellStyle name="Porcentagem 2 2 5" xfId="47895" xr:uid="{00000000-0005-0000-0000-000017BB0000}"/>
    <cellStyle name="Porcentagem 2 2 5 2" xfId="47896" xr:uid="{00000000-0005-0000-0000-000018BB0000}"/>
    <cellStyle name="Porcentagem 2 2 5 2 2" xfId="47897" xr:uid="{00000000-0005-0000-0000-000019BB0000}"/>
    <cellStyle name="Porcentagem 2 2 5 3" xfId="47898" xr:uid="{00000000-0005-0000-0000-00001ABB0000}"/>
    <cellStyle name="Porcentagem 2 2 5 3 2" xfId="47899" xr:uid="{00000000-0005-0000-0000-00001BBB0000}"/>
    <cellStyle name="Porcentagem 2 2 5 4" xfId="47900" xr:uid="{00000000-0005-0000-0000-00001CBB0000}"/>
    <cellStyle name="Porcentagem 2 3" xfId="47901" xr:uid="{00000000-0005-0000-0000-00001DBB0000}"/>
    <cellStyle name="Porcentagem 2 4" xfId="47902" xr:uid="{00000000-0005-0000-0000-00001EBB0000}"/>
    <cellStyle name="Porcentagem 3" xfId="47903" xr:uid="{00000000-0005-0000-0000-00001FBB0000}"/>
    <cellStyle name="Porcentagem 3 2" xfId="47904" xr:uid="{00000000-0005-0000-0000-000020BB0000}"/>
    <cellStyle name="Porcentagem 3 2 2" xfId="47905" xr:uid="{00000000-0005-0000-0000-000021BB0000}"/>
    <cellStyle name="Porcentagem 3 2 2 2" xfId="47906" xr:uid="{00000000-0005-0000-0000-000022BB0000}"/>
    <cellStyle name="Porcentagem 3 2 3" xfId="47907" xr:uid="{00000000-0005-0000-0000-000023BB0000}"/>
    <cellStyle name="Porcentagem 3 3" xfId="47908" xr:uid="{00000000-0005-0000-0000-000024BB0000}"/>
    <cellStyle name="Porcentagem 3 3 2" xfId="47909" xr:uid="{00000000-0005-0000-0000-000025BB0000}"/>
    <cellStyle name="Porcentagem 3 3 2 2" xfId="47910" xr:uid="{00000000-0005-0000-0000-000026BB0000}"/>
    <cellStyle name="Porcentagem 3 3 3" xfId="47911" xr:uid="{00000000-0005-0000-0000-000027BB0000}"/>
    <cellStyle name="Porcentagem 3 4" xfId="47912" xr:uid="{00000000-0005-0000-0000-000028BB0000}"/>
    <cellStyle name="Porcentagem 3 4 2" xfId="47913" xr:uid="{00000000-0005-0000-0000-000029BB0000}"/>
    <cellStyle name="Porcentagem 3 5" xfId="47914" xr:uid="{00000000-0005-0000-0000-00002ABB0000}"/>
    <cellStyle name="Porcentagem 4" xfId="47915" xr:uid="{00000000-0005-0000-0000-00002BBB0000}"/>
    <cellStyle name="Porcentagem 4 10" xfId="47916" xr:uid="{00000000-0005-0000-0000-00002CBB0000}"/>
    <cellStyle name="Porcentagem 4 10 2" xfId="47917" xr:uid="{00000000-0005-0000-0000-00002DBB0000}"/>
    <cellStyle name="Porcentagem 4 10 2 2" xfId="47918" xr:uid="{00000000-0005-0000-0000-00002EBB0000}"/>
    <cellStyle name="Porcentagem 4 10 3" xfId="47919" xr:uid="{00000000-0005-0000-0000-00002FBB0000}"/>
    <cellStyle name="Porcentagem 4 10 3 2" xfId="47920" xr:uid="{00000000-0005-0000-0000-000030BB0000}"/>
    <cellStyle name="Porcentagem 4 10 4" xfId="47921" xr:uid="{00000000-0005-0000-0000-000031BB0000}"/>
    <cellStyle name="Porcentagem 4 11" xfId="47922" xr:uid="{00000000-0005-0000-0000-000032BB0000}"/>
    <cellStyle name="Porcentagem 4 11 2" xfId="47923" xr:uid="{00000000-0005-0000-0000-000033BB0000}"/>
    <cellStyle name="Porcentagem 4 11 2 2" xfId="47924" xr:uid="{00000000-0005-0000-0000-000034BB0000}"/>
    <cellStyle name="Porcentagem 4 11 3" xfId="47925" xr:uid="{00000000-0005-0000-0000-000035BB0000}"/>
    <cellStyle name="Porcentagem 4 12" xfId="47926" xr:uid="{00000000-0005-0000-0000-000036BB0000}"/>
    <cellStyle name="Porcentagem 4 12 2" xfId="47927" xr:uid="{00000000-0005-0000-0000-000037BB0000}"/>
    <cellStyle name="Porcentagem 4 13" xfId="47928" xr:uid="{00000000-0005-0000-0000-000038BB0000}"/>
    <cellStyle name="Porcentagem 4 2" xfId="47929" xr:uid="{00000000-0005-0000-0000-000039BB0000}"/>
    <cellStyle name="Porcentagem 4 2 10" xfId="47930" xr:uid="{00000000-0005-0000-0000-00003ABB0000}"/>
    <cellStyle name="Porcentagem 4 2 10 2" xfId="47931" xr:uid="{00000000-0005-0000-0000-00003BBB0000}"/>
    <cellStyle name="Porcentagem 4 2 11" xfId="47932" xr:uid="{00000000-0005-0000-0000-00003CBB0000}"/>
    <cellStyle name="Porcentagem 4 2 2" xfId="47933" xr:uid="{00000000-0005-0000-0000-00003DBB0000}"/>
    <cellStyle name="Porcentagem 4 2 2 2" xfId="47934" xr:uid="{00000000-0005-0000-0000-00003EBB0000}"/>
    <cellStyle name="Porcentagem 4 2 2 2 2" xfId="47935" xr:uid="{00000000-0005-0000-0000-00003FBB0000}"/>
    <cellStyle name="Porcentagem 4 2 2 2 2 2" xfId="47936" xr:uid="{00000000-0005-0000-0000-000040BB0000}"/>
    <cellStyle name="Porcentagem 4 2 2 2 2 2 2" xfId="47937" xr:uid="{00000000-0005-0000-0000-000041BB0000}"/>
    <cellStyle name="Porcentagem 4 2 2 2 2 2 2 2" xfId="47938" xr:uid="{00000000-0005-0000-0000-000042BB0000}"/>
    <cellStyle name="Porcentagem 4 2 2 2 2 2 3" xfId="47939" xr:uid="{00000000-0005-0000-0000-000043BB0000}"/>
    <cellStyle name="Porcentagem 4 2 2 2 2 3" xfId="47940" xr:uid="{00000000-0005-0000-0000-000044BB0000}"/>
    <cellStyle name="Porcentagem 4 2 2 2 2 3 2" xfId="47941" xr:uid="{00000000-0005-0000-0000-000045BB0000}"/>
    <cellStyle name="Porcentagem 4 2 2 2 2 4" xfId="47942" xr:uid="{00000000-0005-0000-0000-000046BB0000}"/>
    <cellStyle name="Porcentagem 4 2 2 2 3" xfId="47943" xr:uid="{00000000-0005-0000-0000-000047BB0000}"/>
    <cellStyle name="Porcentagem 4 2 2 2 3 2" xfId="47944" xr:uid="{00000000-0005-0000-0000-000048BB0000}"/>
    <cellStyle name="Porcentagem 4 2 2 2 3 2 2" xfId="47945" xr:uid="{00000000-0005-0000-0000-000049BB0000}"/>
    <cellStyle name="Porcentagem 4 2 2 2 3 3" xfId="47946" xr:uid="{00000000-0005-0000-0000-00004ABB0000}"/>
    <cellStyle name="Porcentagem 4 2 2 2 4" xfId="47947" xr:uid="{00000000-0005-0000-0000-00004BBB0000}"/>
    <cellStyle name="Porcentagem 4 2 2 2 4 2" xfId="47948" xr:uid="{00000000-0005-0000-0000-00004CBB0000}"/>
    <cellStyle name="Porcentagem 4 2 2 2 5" xfId="47949" xr:uid="{00000000-0005-0000-0000-00004DBB0000}"/>
    <cellStyle name="Porcentagem 4 2 2 3" xfId="47950" xr:uid="{00000000-0005-0000-0000-00004EBB0000}"/>
    <cellStyle name="Porcentagem 4 2 2 3 2" xfId="47951" xr:uid="{00000000-0005-0000-0000-00004FBB0000}"/>
    <cellStyle name="Porcentagem 4 2 2 3 2 2" xfId="47952" xr:uid="{00000000-0005-0000-0000-000050BB0000}"/>
    <cellStyle name="Porcentagem 4 2 2 3 2 2 2" xfId="47953" xr:uid="{00000000-0005-0000-0000-000051BB0000}"/>
    <cellStyle name="Porcentagem 4 2 2 3 2 3" xfId="47954" xr:uid="{00000000-0005-0000-0000-000052BB0000}"/>
    <cellStyle name="Porcentagem 4 2 2 3 2 3 2" xfId="47955" xr:uid="{00000000-0005-0000-0000-000053BB0000}"/>
    <cellStyle name="Porcentagem 4 2 2 3 2 4" xfId="47956" xr:uid="{00000000-0005-0000-0000-000054BB0000}"/>
    <cellStyle name="Porcentagem 4 2 2 3 3" xfId="47957" xr:uid="{00000000-0005-0000-0000-000055BB0000}"/>
    <cellStyle name="Porcentagem 4 2 2 3 3 2" xfId="47958" xr:uid="{00000000-0005-0000-0000-000056BB0000}"/>
    <cellStyle name="Porcentagem 4 2 2 3 3 2 2" xfId="47959" xr:uid="{00000000-0005-0000-0000-000057BB0000}"/>
    <cellStyle name="Porcentagem 4 2 2 3 3 3" xfId="47960" xr:uid="{00000000-0005-0000-0000-000058BB0000}"/>
    <cellStyle name="Porcentagem 4 2 2 3 4" xfId="47961" xr:uid="{00000000-0005-0000-0000-000059BB0000}"/>
    <cellStyle name="Porcentagem 4 2 2 3 4 2" xfId="47962" xr:uid="{00000000-0005-0000-0000-00005ABB0000}"/>
    <cellStyle name="Porcentagem 4 2 2 3 5" xfId="47963" xr:uid="{00000000-0005-0000-0000-00005BBB0000}"/>
    <cellStyle name="Porcentagem 4 2 2 4" xfId="47964" xr:uid="{00000000-0005-0000-0000-00005CBB0000}"/>
    <cellStyle name="Porcentagem 4 2 2 4 2" xfId="47965" xr:uid="{00000000-0005-0000-0000-00005DBB0000}"/>
    <cellStyle name="Porcentagem 4 2 2 4 2 2" xfId="47966" xr:uid="{00000000-0005-0000-0000-00005EBB0000}"/>
    <cellStyle name="Porcentagem 4 2 2 4 2 2 2" xfId="47967" xr:uid="{00000000-0005-0000-0000-00005FBB0000}"/>
    <cellStyle name="Porcentagem 4 2 2 4 2 3" xfId="47968" xr:uid="{00000000-0005-0000-0000-000060BB0000}"/>
    <cellStyle name="Porcentagem 4 2 2 4 2 3 2" xfId="47969" xr:uid="{00000000-0005-0000-0000-000061BB0000}"/>
    <cellStyle name="Porcentagem 4 2 2 4 2 4" xfId="47970" xr:uid="{00000000-0005-0000-0000-000062BB0000}"/>
    <cellStyle name="Porcentagem 4 2 2 4 3" xfId="47971" xr:uid="{00000000-0005-0000-0000-000063BB0000}"/>
    <cellStyle name="Porcentagem 4 2 2 4 4" xfId="47972" xr:uid="{00000000-0005-0000-0000-000064BB0000}"/>
    <cellStyle name="Porcentagem 4 2 2 5" xfId="47973" xr:uid="{00000000-0005-0000-0000-000065BB0000}"/>
    <cellStyle name="Porcentagem 4 2 2 5 2" xfId="47974" xr:uid="{00000000-0005-0000-0000-000066BB0000}"/>
    <cellStyle name="Porcentagem 4 2 2 5 2 2" xfId="47975" xr:uid="{00000000-0005-0000-0000-000067BB0000}"/>
    <cellStyle name="Porcentagem 4 2 2 5 3" xfId="47976" xr:uid="{00000000-0005-0000-0000-000068BB0000}"/>
    <cellStyle name="Porcentagem 4 2 2 5 3 2" xfId="47977" xr:uid="{00000000-0005-0000-0000-000069BB0000}"/>
    <cellStyle name="Porcentagem 4 2 2 5 4" xfId="47978" xr:uid="{00000000-0005-0000-0000-00006ABB0000}"/>
    <cellStyle name="Porcentagem 4 2 2 6" xfId="47979" xr:uid="{00000000-0005-0000-0000-00006BBB0000}"/>
    <cellStyle name="Porcentagem 4 2 2 6 2" xfId="47980" xr:uid="{00000000-0005-0000-0000-00006CBB0000}"/>
    <cellStyle name="Porcentagem 4 2 2 6 2 2" xfId="47981" xr:uid="{00000000-0005-0000-0000-00006DBB0000}"/>
    <cellStyle name="Porcentagem 4 2 2 6 3" xfId="47982" xr:uid="{00000000-0005-0000-0000-00006EBB0000}"/>
    <cellStyle name="Porcentagem 4 2 2 7" xfId="47983" xr:uid="{00000000-0005-0000-0000-00006FBB0000}"/>
    <cellStyle name="Porcentagem 4 2 2 7 2" xfId="47984" xr:uid="{00000000-0005-0000-0000-000070BB0000}"/>
    <cellStyle name="Porcentagem 4 2 2 8" xfId="47985" xr:uid="{00000000-0005-0000-0000-000071BB0000}"/>
    <cellStyle name="Porcentagem 4 2 3" xfId="47986" xr:uid="{00000000-0005-0000-0000-000072BB0000}"/>
    <cellStyle name="Porcentagem 4 2 3 2" xfId="47987" xr:uid="{00000000-0005-0000-0000-000073BB0000}"/>
    <cellStyle name="Porcentagem 4 2 3 2 2" xfId="47988" xr:uid="{00000000-0005-0000-0000-000074BB0000}"/>
    <cellStyle name="Porcentagem 4 2 3 2 2 2" xfId="47989" xr:uid="{00000000-0005-0000-0000-000075BB0000}"/>
    <cellStyle name="Porcentagem 4 2 3 2 2 2 2" xfId="47990" xr:uid="{00000000-0005-0000-0000-000076BB0000}"/>
    <cellStyle name="Porcentagem 4 2 3 2 2 2 2 2" xfId="47991" xr:uid="{00000000-0005-0000-0000-000077BB0000}"/>
    <cellStyle name="Porcentagem 4 2 3 2 2 2 3" xfId="47992" xr:uid="{00000000-0005-0000-0000-000078BB0000}"/>
    <cellStyle name="Porcentagem 4 2 3 2 2 3" xfId="47993" xr:uid="{00000000-0005-0000-0000-000079BB0000}"/>
    <cellStyle name="Porcentagem 4 2 3 2 2 3 2" xfId="47994" xr:uid="{00000000-0005-0000-0000-00007ABB0000}"/>
    <cellStyle name="Porcentagem 4 2 3 2 2 4" xfId="47995" xr:uid="{00000000-0005-0000-0000-00007BBB0000}"/>
    <cellStyle name="Porcentagem 4 2 3 2 3" xfId="47996" xr:uid="{00000000-0005-0000-0000-00007CBB0000}"/>
    <cellStyle name="Porcentagem 4 2 3 2 3 2" xfId="47997" xr:uid="{00000000-0005-0000-0000-00007DBB0000}"/>
    <cellStyle name="Porcentagem 4 2 3 2 3 2 2" xfId="47998" xr:uid="{00000000-0005-0000-0000-00007EBB0000}"/>
    <cellStyle name="Porcentagem 4 2 3 2 3 3" xfId="47999" xr:uid="{00000000-0005-0000-0000-00007FBB0000}"/>
    <cellStyle name="Porcentagem 4 2 3 2 4" xfId="48000" xr:uid="{00000000-0005-0000-0000-000080BB0000}"/>
    <cellStyle name="Porcentagem 4 2 3 2 4 2" xfId="48001" xr:uid="{00000000-0005-0000-0000-000081BB0000}"/>
    <cellStyle name="Porcentagem 4 2 3 2 5" xfId="48002" xr:uid="{00000000-0005-0000-0000-000082BB0000}"/>
    <cellStyle name="Porcentagem 4 2 3 3" xfId="48003" xr:uid="{00000000-0005-0000-0000-000083BB0000}"/>
    <cellStyle name="Porcentagem 4 2 3 3 2" xfId="48004" xr:uid="{00000000-0005-0000-0000-000084BB0000}"/>
    <cellStyle name="Porcentagem 4 2 3 3 2 2" xfId="48005" xr:uid="{00000000-0005-0000-0000-000085BB0000}"/>
    <cellStyle name="Porcentagem 4 2 3 3 2 2 2" xfId="48006" xr:uid="{00000000-0005-0000-0000-000086BB0000}"/>
    <cellStyle name="Porcentagem 4 2 3 3 2 3" xfId="48007" xr:uid="{00000000-0005-0000-0000-000087BB0000}"/>
    <cellStyle name="Porcentagem 4 2 3 3 2 3 2" xfId="48008" xr:uid="{00000000-0005-0000-0000-000088BB0000}"/>
    <cellStyle name="Porcentagem 4 2 3 3 2 4" xfId="48009" xr:uid="{00000000-0005-0000-0000-000089BB0000}"/>
    <cellStyle name="Porcentagem 4 2 3 3 3" xfId="48010" xr:uid="{00000000-0005-0000-0000-00008ABB0000}"/>
    <cellStyle name="Porcentagem 4 2 3 3 3 2" xfId="48011" xr:uid="{00000000-0005-0000-0000-00008BBB0000}"/>
    <cellStyle name="Porcentagem 4 2 3 3 3 2 2" xfId="48012" xr:uid="{00000000-0005-0000-0000-00008CBB0000}"/>
    <cellStyle name="Porcentagem 4 2 3 3 3 3" xfId="48013" xr:uid="{00000000-0005-0000-0000-00008DBB0000}"/>
    <cellStyle name="Porcentagem 4 2 3 3 4" xfId="48014" xr:uid="{00000000-0005-0000-0000-00008EBB0000}"/>
    <cellStyle name="Porcentagem 4 2 3 3 4 2" xfId="48015" xr:uid="{00000000-0005-0000-0000-00008FBB0000}"/>
    <cellStyle name="Porcentagem 4 2 3 3 5" xfId="48016" xr:uid="{00000000-0005-0000-0000-000090BB0000}"/>
    <cellStyle name="Porcentagem 4 2 3 4" xfId="48017" xr:uid="{00000000-0005-0000-0000-000091BB0000}"/>
    <cellStyle name="Porcentagem 4 2 3 4 2" xfId="48018" xr:uid="{00000000-0005-0000-0000-000092BB0000}"/>
    <cellStyle name="Porcentagem 4 2 3 4 2 2" xfId="48019" xr:uid="{00000000-0005-0000-0000-000093BB0000}"/>
    <cellStyle name="Porcentagem 4 2 3 4 2 2 2" xfId="48020" xr:uid="{00000000-0005-0000-0000-000094BB0000}"/>
    <cellStyle name="Porcentagem 4 2 3 4 2 3" xfId="48021" xr:uid="{00000000-0005-0000-0000-000095BB0000}"/>
    <cellStyle name="Porcentagem 4 2 3 4 3" xfId="48022" xr:uid="{00000000-0005-0000-0000-000096BB0000}"/>
    <cellStyle name="Porcentagem 4 2 3 4 3 2" xfId="48023" xr:uid="{00000000-0005-0000-0000-000097BB0000}"/>
    <cellStyle name="Porcentagem 4 2 3 4 4" xfId="48024" xr:uid="{00000000-0005-0000-0000-000098BB0000}"/>
    <cellStyle name="Porcentagem 4 2 3 5" xfId="48025" xr:uid="{00000000-0005-0000-0000-000099BB0000}"/>
    <cellStyle name="Porcentagem 4 2 3 5 2" xfId="48026" xr:uid="{00000000-0005-0000-0000-00009ABB0000}"/>
    <cellStyle name="Porcentagem 4 2 3 5 2 2" xfId="48027" xr:uid="{00000000-0005-0000-0000-00009BBB0000}"/>
    <cellStyle name="Porcentagem 4 2 3 5 3" xfId="48028" xr:uid="{00000000-0005-0000-0000-00009CBB0000}"/>
    <cellStyle name="Porcentagem 4 2 3 6" xfId="48029" xr:uid="{00000000-0005-0000-0000-00009DBB0000}"/>
    <cellStyle name="Porcentagem 4 2 3 6 2" xfId="48030" xr:uid="{00000000-0005-0000-0000-00009EBB0000}"/>
    <cellStyle name="Porcentagem 4 2 3 7" xfId="48031" xr:uid="{00000000-0005-0000-0000-00009FBB0000}"/>
    <cellStyle name="Porcentagem 4 2 4" xfId="48032" xr:uid="{00000000-0005-0000-0000-0000A0BB0000}"/>
    <cellStyle name="Porcentagem 4 2 4 2" xfId="48033" xr:uid="{00000000-0005-0000-0000-0000A1BB0000}"/>
    <cellStyle name="Porcentagem 4 2 4 2 2" xfId="48034" xr:uid="{00000000-0005-0000-0000-0000A2BB0000}"/>
    <cellStyle name="Porcentagem 4 2 4 2 2 2" xfId="48035" xr:uid="{00000000-0005-0000-0000-0000A3BB0000}"/>
    <cellStyle name="Porcentagem 4 2 4 2 2 2 2" xfId="48036" xr:uid="{00000000-0005-0000-0000-0000A4BB0000}"/>
    <cellStyle name="Porcentagem 4 2 4 2 2 3" xfId="48037" xr:uid="{00000000-0005-0000-0000-0000A5BB0000}"/>
    <cellStyle name="Porcentagem 4 2 4 2 2 3 2" xfId="48038" xr:uid="{00000000-0005-0000-0000-0000A6BB0000}"/>
    <cellStyle name="Porcentagem 4 2 4 2 2 4" xfId="48039" xr:uid="{00000000-0005-0000-0000-0000A7BB0000}"/>
    <cellStyle name="Porcentagem 4 2 4 2 3" xfId="48040" xr:uid="{00000000-0005-0000-0000-0000A8BB0000}"/>
    <cellStyle name="Porcentagem 4 2 4 2 3 2" xfId="48041" xr:uid="{00000000-0005-0000-0000-0000A9BB0000}"/>
    <cellStyle name="Porcentagem 4 2 4 2 3 2 2" xfId="48042" xr:uid="{00000000-0005-0000-0000-0000AABB0000}"/>
    <cellStyle name="Porcentagem 4 2 4 2 3 3" xfId="48043" xr:uid="{00000000-0005-0000-0000-0000ABBB0000}"/>
    <cellStyle name="Porcentagem 4 2 4 2 4" xfId="48044" xr:uid="{00000000-0005-0000-0000-0000ACBB0000}"/>
    <cellStyle name="Porcentagem 4 2 4 2 4 2" xfId="48045" xr:uid="{00000000-0005-0000-0000-0000ADBB0000}"/>
    <cellStyle name="Porcentagem 4 2 4 2 5" xfId="48046" xr:uid="{00000000-0005-0000-0000-0000AEBB0000}"/>
    <cellStyle name="Porcentagem 4 2 4 3" xfId="48047" xr:uid="{00000000-0005-0000-0000-0000AFBB0000}"/>
    <cellStyle name="Porcentagem 4 2 4 3 2" xfId="48048" xr:uid="{00000000-0005-0000-0000-0000B0BB0000}"/>
    <cellStyle name="Porcentagem 4 2 4 3 2 2" xfId="48049" xr:uid="{00000000-0005-0000-0000-0000B1BB0000}"/>
    <cellStyle name="Porcentagem 4 2 4 3 2 2 2" xfId="48050" xr:uid="{00000000-0005-0000-0000-0000B2BB0000}"/>
    <cellStyle name="Porcentagem 4 2 4 3 2 3" xfId="48051" xr:uid="{00000000-0005-0000-0000-0000B3BB0000}"/>
    <cellStyle name="Porcentagem 4 2 4 3 3" xfId="48052" xr:uid="{00000000-0005-0000-0000-0000B4BB0000}"/>
    <cellStyle name="Porcentagem 4 2 4 3 3 2" xfId="48053" xr:uid="{00000000-0005-0000-0000-0000B5BB0000}"/>
    <cellStyle name="Porcentagem 4 2 4 3 4" xfId="48054" xr:uid="{00000000-0005-0000-0000-0000B6BB0000}"/>
    <cellStyle name="Porcentagem 4 2 4 4" xfId="48055" xr:uid="{00000000-0005-0000-0000-0000B7BB0000}"/>
    <cellStyle name="Porcentagem 4 2 4 4 2" xfId="48056" xr:uid="{00000000-0005-0000-0000-0000B8BB0000}"/>
    <cellStyle name="Porcentagem 4 2 4 4 2 2" xfId="48057" xr:uid="{00000000-0005-0000-0000-0000B9BB0000}"/>
    <cellStyle name="Porcentagem 4 2 4 4 3" xfId="48058" xr:uid="{00000000-0005-0000-0000-0000BABB0000}"/>
    <cellStyle name="Porcentagem 4 2 4 5" xfId="48059" xr:uid="{00000000-0005-0000-0000-0000BBBB0000}"/>
    <cellStyle name="Porcentagem 4 2 4 5 2" xfId="48060" xr:uid="{00000000-0005-0000-0000-0000BCBB0000}"/>
    <cellStyle name="Porcentagem 4 2 4 6" xfId="48061" xr:uid="{00000000-0005-0000-0000-0000BDBB0000}"/>
    <cellStyle name="Porcentagem 4 2 5" xfId="48062" xr:uid="{00000000-0005-0000-0000-0000BEBB0000}"/>
    <cellStyle name="Porcentagem 4 2 5 2" xfId="48063" xr:uid="{00000000-0005-0000-0000-0000BFBB0000}"/>
    <cellStyle name="Porcentagem 4 2 5 2 2" xfId="48064" xr:uid="{00000000-0005-0000-0000-0000C0BB0000}"/>
    <cellStyle name="Porcentagem 4 2 5 2 2 2" xfId="48065" xr:uid="{00000000-0005-0000-0000-0000C1BB0000}"/>
    <cellStyle name="Porcentagem 4 2 5 2 2 2 2" xfId="48066" xr:uid="{00000000-0005-0000-0000-0000C2BB0000}"/>
    <cellStyle name="Porcentagem 4 2 5 2 2 3" xfId="48067" xr:uid="{00000000-0005-0000-0000-0000C3BB0000}"/>
    <cellStyle name="Porcentagem 4 2 5 2 3" xfId="48068" xr:uid="{00000000-0005-0000-0000-0000C4BB0000}"/>
    <cellStyle name="Porcentagem 4 2 5 2 3 2" xfId="48069" xr:uid="{00000000-0005-0000-0000-0000C5BB0000}"/>
    <cellStyle name="Porcentagem 4 2 5 2 4" xfId="48070" xr:uid="{00000000-0005-0000-0000-0000C6BB0000}"/>
    <cellStyle name="Porcentagem 4 2 5 3" xfId="48071" xr:uid="{00000000-0005-0000-0000-0000C7BB0000}"/>
    <cellStyle name="Porcentagem 4 2 5 3 2" xfId="48072" xr:uid="{00000000-0005-0000-0000-0000C8BB0000}"/>
    <cellStyle name="Porcentagem 4 2 5 3 2 2" xfId="48073" xr:uid="{00000000-0005-0000-0000-0000C9BB0000}"/>
    <cellStyle name="Porcentagem 4 2 5 3 3" xfId="48074" xr:uid="{00000000-0005-0000-0000-0000CABB0000}"/>
    <cellStyle name="Porcentagem 4 2 5 4" xfId="48075" xr:uid="{00000000-0005-0000-0000-0000CBBB0000}"/>
    <cellStyle name="Porcentagem 4 2 5 4 2" xfId="48076" xr:uid="{00000000-0005-0000-0000-0000CCBB0000}"/>
    <cellStyle name="Porcentagem 4 2 5 5" xfId="48077" xr:uid="{00000000-0005-0000-0000-0000CDBB0000}"/>
    <cellStyle name="Porcentagem 4 2 6" xfId="48078" xr:uid="{00000000-0005-0000-0000-0000CEBB0000}"/>
    <cellStyle name="Porcentagem 4 2 6 2" xfId="48079" xr:uid="{00000000-0005-0000-0000-0000CFBB0000}"/>
    <cellStyle name="Porcentagem 4 2 6 2 2" xfId="48080" xr:uid="{00000000-0005-0000-0000-0000D0BB0000}"/>
    <cellStyle name="Porcentagem 4 2 6 2 2 2" xfId="48081" xr:uid="{00000000-0005-0000-0000-0000D1BB0000}"/>
    <cellStyle name="Porcentagem 4 2 6 2 3" xfId="48082" xr:uid="{00000000-0005-0000-0000-0000D2BB0000}"/>
    <cellStyle name="Porcentagem 4 2 6 2 3 2" xfId="48083" xr:uid="{00000000-0005-0000-0000-0000D3BB0000}"/>
    <cellStyle name="Porcentagem 4 2 6 2 4" xfId="48084" xr:uid="{00000000-0005-0000-0000-0000D4BB0000}"/>
    <cellStyle name="Porcentagem 4 2 6 3" xfId="48085" xr:uid="{00000000-0005-0000-0000-0000D5BB0000}"/>
    <cellStyle name="Porcentagem 4 2 6 3 2" xfId="48086" xr:uid="{00000000-0005-0000-0000-0000D6BB0000}"/>
    <cellStyle name="Porcentagem 4 2 6 3 2 2" xfId="48087" xr:uid="{00000000-0005-0000-0000-0000D7BB0000}"/>
    <cellStyle name="Porcentagem 4 2 6 3 3" xfId="48088" xr:uid="{00000000-0005-0000-0000-0000D8BB0000}"/>
    <cellStyle name="Porcentagem 4 2 6 4" xfId="48089" xr:uid="{00000000-0005-0000-0000-0000D9BB0000}"/>
    <cellStyle name="Porcentagem 4 2 6 4 2" xfId="48090" xr:uid="{00000000-0005-0000-0000-0000DABB0000}"/>
    <cellStyle name="Porcentagem 4 2 6 5" xfId="48091" xr:uid="{00000000-0005-0000-0000-0000DBBB0000}"/>
    <cellStyle name="Porcentagem 4 2 7" xfId="48092" xr:uid="{00000000-0005-0000-0000-0000DCBB0000}"/>
    <cellStyle name="Porcentagem 4 2 7 2" xfId="48093" xr:uid="{00000000-0005-0000-0000-0000DDBB0000}"/>
    <cellStyle name="Porcentagem 4 2 7 2 2" xfId="48094" xr:uid="{00000000-0005-0000-0000-0000DEBB0000}"/>
    <cellStyle name="Porcentagem 4 2 7 2 2 2" xfId="48095" xr:uid="{00000000-0005-0000-0000-0000DFBB0000}"/>
    <cellStyle name="Porcentagem 4 2 7 2 3" xfId="48096" xr:uid="{00000000-0005-0000-0000-0000E0BB0000}"/>
    <cellStyle name="Porcentagem 4 2 7 2 3 2" xfId="48097" xr:uid="{00000000-0005-0000-0000-0000E1BB0000}"/>
    <cellStyle name="Porcentagem 4 2 7 2 4" xfId="48098" xr:uid="{00000000-0005-0000-0000-0000E2BB0000}"/>
    <cellStyle name="Porcentagem 4 2 7 3" xfId="48099" xr:uid="{00000000-0005-0000-0000-0000E3BB0000}"/>
    <cellStyle name="Porcentagem 4 2 7 4" xfId="48100" xr:uid="{00000000-0005-0000-0000-0000E4BB0000}"/>
    <cellStyle name="Porcentagem 4 2 8" xfId="48101" xr:uid="{00000000-0005-0000-0000-0000E5BB0000}"/>
    <cellStyle name="Porcentagem 4 2 8 2" xfId="48102" xr:uid="{00000000-0005-0000-0000-0000E6BB0000}"/>
    <cellStyle name="Porcentagem 4 2 8 2 2" xfId="48103" xr:uid="{00000000-0005-0000-0000-0000E7BB0000}"/>
    <cellStyle name="Porcentagem 4 2 8 3" xfId="48104" xr:uid="{00000000-0005-0000-0000-0000E8BB0000}"/>
    <cellStyle name="Porcentagem 4 2 8 3 2" xfId="48105" xr:uid="{00000000-0005-0000-0000-0000E9BB0000}"/>
    <cellStyle name="Porcentagem 4 2 8 4" xfId="48106" xr:uid="{00000000-0005-0000-0000-0000EABB0000}"/>
    <cellStyle name="Porcentagem 4 2 9" xfId="48107" xr:uid="{00000000-0005-0000-0000-0000EBBB0000}"/>
    <cellStyle name="Porcentagem 4 2 9 2" xfId="48108" xr:uid="{00000000-0005-0000-0000-0000ECBB0000}"/>
    <cellStyle name="Porcentagem 4 2 9 2 2" xfId="48109" xr:uid="{00000000-0005-0000-0000-0000EDBB0000}"/>
    <cellStyle name="Porcentagem 4 2 9 3" xfId="48110" xr:uid="{00000000-0005-0000-0000-0000EEBB0000}"/>
    <cellStyle name="Porcentagem 4 3" xfId="48111" xr:uid="{00000000-0005-0000-0000-0000EFBB0000}"/>
    <cellStyle name="Porcentagem 4 3 2" xfId="48112" xr:uid="{00000000-0005-0000-0000-0000F0BB0000}"/>
    <cellStyle name="Porcentagem 4 3 2 2" xfId="48113" xr:uid="{00000000-0005-0000-0000-0000F1BB0000}"/>
    <cellStyle name="Porcentagem 4 3 2 2 2" xfId="48114" xr:uid="{00000000-0005-0000-0000-0000F2BB0000}"/>
    <cellStyle name="Porcentagem 4 3 2 2 2 2" xfId="48115" xr:uid="{00000000-0005-0000-0000-0000F3BB0000}"/>
    <cellStyle name="Porcentagem 4 3 2 2 2 2 2" xfId="48116" xr:uid="{00000000-0005-0000-0000-0000F4BB0000}"/>
    <cellStyle name="Porcentagem 4 3 2 2 2 3" xfId="48117" xr:uid="{00000000-0005-0000-0000-0000F5BB0000}"/>
    <cellStyle name="Porcentagem 4 3 2 2 3" xfId="48118" xr:uid="{00000000-0005-0000-0000-0000F6BB0000}"/>
    <cellStyle name="Porcentagem 4 3 2 2 3 2" xfId="48119" xr:uid="{00000000-0005-0000-0000-0000F7BB0000}"/>
    <cellStyle name="Porcentagem 4 3 2 2 4" xfId="48120" xr:uid="{00000000-0005-0000-0000-0000F8BB0000}"/>
    <cellStyle name="Porcentagem 4 3 2 3" xfId="48121" xr:uid="{00000000-0005-0000-0000-0000F9BB0000}"/>
    <cellStyle name="Porcentagem 4 3 2 3 2" xfId="48122" xr:uid="{00000000-0005-0000-0000-0000FABB0000}"/>
    <cellStyle name="Porcentagem 4 3 2 3 2 2" xfId="48123" xr:uid="{00000000-0005-0000-0000-0000FBBB0000}"/>
    <cellStyle name="Porcentagem 4 3 2 3 3" xfId="48124" xr:uid="{00000000-0005-0000-0000-0000FCBB0000}"/>
    <cellStyle name="Porcentagem 4 3 2 4" xfId="48125" xr:uid="{00000000-0005-0000-0000-0000FDBB0000}"/>
    <cellStyle name="Porcentagem 4 3 2 4 2" xfId="48126" xr:uid="{00000000-0005-0000-0000-0000FEBB0000}"/>
    <cellStyle name="Porcentagem 4 3 2 5" xfId="48127" xr:uid="{00000000-0005-0000-0000-0000FFBB0000}"/>
    <cellStyle name="Porcentagem 4 3 3" xfId="48128" xr:uid="{00000000-0005-0000-0000-000000BC0000}"/>
    <cellStyle name="Porcentagem 4 3 3 2" xfId="48129" xr:uid="{00000000-0005-0000-0000-000001BC0000}"/>
    <cellStyle name="Porcentagem 4 3 3 2 2" xfId="48130" xr:uid="{00000000-0005-0000-0000-000002BC0000}"/>
    <cellStyle name="Porcentagem 4 3 3 2 2 2" xfId="48131" xr:uid="{00000000-0005-0000-0000-000003BC0000}"/>
    <cellStyle name="Porcentagem 4 3 3 2 3" xfId="48132" xr:uid="{00000000-0005-0000-0000-000004BC0000}"/>
    <cellStyle name="Porcentagem 4 3 3 2 3 2" xfId="48133" xr:uid="{00000000-0005-0000-0000-000005BC0000}"/>
    <cellStyle name="Porcentagem 4 3 3 2 4" xfId="48134" xr:uid="{00000000-0005-0000-0000-000006BC0000}"/>
    <cellStyle name="Porcentagem 4 3 3 3" xfId="48135" xr:uid="{00000000-0005-0000-0000-000007BC0000}"/>
    <cellStyle name="Porcentagem 4 3 3 3 2" xfId="48136" xr:uid="{00000000-0005-0000-0000-000008BC0000}"/>
    <cellStyle name="Porcentagem 4 3 3 3 2 2" xfId="48137" xr:uid="{00000000-0005-0000-0000-000009BC0000}"/>
    <cellStyle name="Porcentagem 4 3 3 3 3" xfId="48138" xr:uid="{00000000-0005-0000-0000-00000ABC0000}"/>
    <cellStyle name="Porcentagem 4 3 3 4" xfId="48139" xr:uid="{00000000-0005-0000-0000-00000BBC0000}"/>
    <cellStyle name="Porcentagem 4 3 3 4 2" xfId="48140" xr:uid="{00000000-0005-0000-0000-00000CBC0000}"/>
    <cellStyle name="Porcentagem 4 3 3 5" xfId="48141" xr:uid="{00000000-0005-0000-0000-00000DBC0000}"/>
    <cellStyle name="Porcentagem 4 3 4" xfId="48142" xr:uid="{00000000-0005-0000-0000-00000EBC0000}"/>
    <cellStyle name="Porcentagem 4 3 4 2" xfId="48143" xr:uid="{00000000-0005-0000-0000-00000FBC0000}"/>
    <cellStyle name="Porcentagem 4 3 4 2 2" xfId="48144" xr:uid="{00000000-0005-0000-0000-000010BC0000}"/>
    <cellStyle name="Porcentagem 4 3 4 2 2 2" xfId="48145" xr:uid="{00000000-0005-0000-0000-000011BC0000}"/>
    <cellStyle name="Porcentagem 4 3 4 2 3" xfId="48146" xr:uid="{00000000-0005-0000-0000-000012BC0000}"/>
    <cellStyle name="Porcentagem 4 3 4 3" xfId="48147" xr:uid="{00000000-0005-0000-0000-000013BC0000}"/>
    <cellStyle name="Porcentagem 4 3 4 3 2" xfId="48148" xr:uid="{00000000-0005-0000-0000-000014BC0000}"/>
    <cellStyle name="Porcentagem 4 3 4 4" xfId="48149" xr:uid="{00000000-0005-0000-0000-000015BC0000}"/>
    <cellStyle name="Porcentagem 4 3 5" xfId="48150" xr:uid="{00000000-0005-0000-0000-000016BC0000}"/>
    <cellStyle name="Porcentagem 4 3 5 2" xfId="48151" xr:uid="{00000000-0005-0000-0000-000017BC0000}"/>
    <cellStyle name="Porcentagem 4 3 5 2 2" xfId="48152" xr:uid="{00000000-0005-0000-0000-000018BC0000}"/>
    <cellStyle name="Porcentagem 4 3 5 3" xfId="48153" xr:uid="{00000000-0005-0000-0000-000019BC0000}"/>
    <cellStyle name="Porcentagem 4 3 6" xfId="48154" xr:uid="{00000000-0005-0000-0000-00001ABC0000}"/>
    <cellStyle name="Porcentagem 4 3 6 2" xfId="48155" xr:uid="{00000000-0005-0000-0000-00001BBC0000}"/>
    <cellStyle name="Porcentagem 4 3 7" xfId="48156" xr:uid="{00000000-0005-0000-0000-00001CBC0000}"/>
    <cellStyle name="Porcentagem 4 4" xfId="48157" xr:uid="{00000000-0005-0000-0000-00001DBC0000}"/>
    <cellStyle name="Porcentagem 4 4 2" xfId="48158" xr:uid="{00000000-0005-0000-0000-00001EBC0000}"/>
    <cellStyle name="Porcentagem 4 4 2 2" xfId="48159" xr:uid="{00000000-0005-0000-0000-00001FBC0000}"/>
    <cellStyle name="Porcentagem 4 4 2 2 2" xfId="48160" xr:uid="{00000000-0005-0000-0000-000020BC0000}"/>
    <cellStyle name="Porcentagem 4 4 2 2 2 2" xfId="48161" xr:uid="{00000000-0005-0000-0000-000021BC0000}"/>
    <cellStyle name="Porcentagem 4 4 2 2 2 2 2" xfId="48162" xr:uid="{00000000-0005-0000-0000-000022BC0000}"/>
    <cellStyle name="Porcentagem 4 4 2 2 2 3" xfId="48163" xr:uid="{00000000-0005-0000-0000-000023BC0000}"/>
    <cellStyle name="Porcentagem 4 4 2 2 3" xfId="48164" xr:uid="{00000000-0005-0000-0000-000024BC0000}"/>
    <cellStyle name="Porcentagem 4 4 2 2 3 2" xfId="48165" xr:uid="{00000000-0005-0000-0000-000025BC0000}"/>
    <cellStyle name="Porcentagem 4 4 2 2 4" xfId="48166" xr:uid="{00000000-0005-0000-0000-000026BC0000}"/>
    <cellStyle name="Porcentagem 4 4 2 3" xfId="48167" xr:uid="{00000000-0005-0000-0000-000027BC0000}"/>
    <cellStyle name="Porcentagem 4 4 2 3 2" xfId="48168" xr:uid="{00000000-0005-0000-0000-000028BC0000}"/>
    <cellStyle name="Porcentagem 4 4 2 3 2 2" xfId="48169" xr:uid="{00000000-0005-0000-0000-000029BC0000}"/>
    <cellStyle name="Porcentagem 4 4 2 3 3" xfId="48170" xr:uid="{00000000-0005-0000-0000-00002ABC0000}"/>
    <cellStyle name="Porcentagem 4 4 2 4" xfId="48171" xr:uid="{00000000-0005-0000-0000-00002BBC0000}"/>
    <cellStyle name="Porcentagem 4 4 2 4 2" xfId="48172" xr:uid="{00000000-0005-0000-0000-00002CBC0000}"/>
    <cellStyle name="Porcentagem 4 4 2 5" xfId="48173" xr:uid="{00000000-0005-0000-0000-00002DBC0000}"/>
    <cellStyle name="Porcentagem 4 4 3" xfId="48174" xr:uid="{00000000-0005-0000-0000-00002EBC0000}"/>
    <cellStyle name="Porcentagem 4 4 3 2" xfId="48175" xr:uid="{00000000-0005-0000-0000-00002FBC0000}"/>
    <cellStyle name="Porcentagem 4 4 3 2 2" xfId="48176" xr:uid="{00000000-0005-0000-0000-000030BC0000}"/>
    <cellStyle name="Porcentagem 4 4 3 2 2 2" xfId="48177" xr:uid="{00000000-0005-0000-0000-000031BC0000}"/>
    <cellStyle name="Porcentagem 4 4 3 2 3" xfId="48178" xr:uid="{00000000-0005-0000-0000-000032BC0000}"/>
    <cellStyle name="Porcentagem 4 4 3 2 3 2" xfId="48179" xr:uid="{00000000-0005-0000-0000-000033BC0000}"/>
    <cellStyle name="Porcentagem 4 4 3 2 4" xfId="48180" xr:uid="{00000000-0005-0000-0000-000034BC0000}"/>
    <cellStyle name="Porcentagem 4 4 3 3" xfId="48181" xr:uid="{00000000-0005-0000-0000-000035BC0000}"/>
    <cellStyle name="Porcentagem 4 4 3 3 2" xfId="48182" xr:uid="{00000000-0005-0000-0000-000036BC0000}"/>
    <cellStyle name="Porcentagem 4 4 3 3 2 2" xfId="48183" xr:uid="{00000000-0005-0000-0000-000037BC0000}"/>
    <cellStyle name="Porcentagem 4 4 3 3 3" xfId="48184" xr:uid="{00000000-0005-0000-0000-000038BC0000}"/>
    <cellStyle name="Porcentagem 4 4 3 4" xfId="48185" xr:uid="{00000000-0005-0000-0000-000039BC0000}"/>
    <cellStyle name="Porcentagem 4 4 3 4 2" xfId="48186" xr:uid="{00000000-0005-0000-0000-00003ABC0000}"/>
    <cellStyle name="Porcentagem 4 4 3 5" xfId="48187" xr:uid="{00000000-0005-0000-0000-00003BBC0000}"/>
    <cellStyle name="Porcentagem 4 4 4" xfId="48188" xr:uid="{00000000-0005-0000-0000-00003CBC0000}"/>
    <cellStyle name="Porcentagem 4 4 4 2" xfId="48189" xr:uid="{00000000-0005-0000-0000-00003DBC0000}"/>
    <cellStyle name="Porcentagem 4 4 4 2 2" xfId="48190" xr:uid="{00000000-0005-0000-0000-00003EBC0000}"/>
    <cellStyle name="Porcentagem 4 4 4 2 2 2" xfId="48191" xr:uid="{00000000-0005-0000-0000-00003FBC0000}"/>
    <cellStyle name="Porcentagem 4 4 4 2 3" xfId="48192" xr:uid="{00000000-0005-0000-0000-000040BC0000}"/>
    <cellStyle name="Porcentagem 4 4 4 3" xfId="48193" xr:uid="{00000000-0005-0000-0000-000041BC0000}"/>
    <cellStyle name="Porcentagem 4 4 4 3 2" xfId="48194" xr:uid="{00000000-0005-0000-0000-000042BC0000}"/>
    <cellStyle name="Porcentagem 4 4 4 4" xfId="48195" xr:uid="{00000000-0005-0000-0000-000043BC0000}"/>
    <cellStyle name="Porcentagem 4 4 5" xfId="48196" xr:uid="{00000000-0005-0000-0000-000044BC0000}"/>
    <cellStyle name="Porcentagem 4 4 5 2" xfId="48197" xr:uid="{00000000-0005-0000-0000-000045BC0000}"/>
    <cellStyle name="Porcentagem 4 4 5 2 2" xfId="48198" xr:uid="{00000000-0005-0000-0000-000046BC0000}"/>
    <cellStyle name="Porcentagem 4 4 5 3" xfId="48199" xr:uid="{00000000-0005-0000-0000-000047BC0000}"/>
    <cellStyle name="Porcentagem 4 4 6" xfId="48200" xr:uid="{00000000-0005-0000-0000-000048BC0000}"/>
    <cellStyle name="Porcentagem 4 4 6 2" xfId="48201" xr:uid="{00000000-0005-0000-0000-000049BC0000}"/>
    <cellStyle name="Porcentagem 4 4 7" xfId="48202" xr:uid="{00000000-0005-0000-0000-00004ABC0000}"/>
    <cellStyle name="Porcentagem 4 5" xfId="48203" xr:uid="{00000000-0005-0000-0000-00004BBC0000}"/>
    <cellStyle name="Porcentagem 4 5 2" xfId="48204" xr:uid="{00000000-0005-0000-0000-00004CBC0000}"/>
    <cellStyle name="Porcentagem 4 5 2 2" xfId="48205" xr:uid="{00000000-0005-0000-0000-00004DBC0000}"/>
    <cellStyle name="Porcentagem 4 5 2 2 2" xfId="48206" xr:uid="{00000000-0005-0000-0000-00004EBC0000}"/>
    <cellStyle name="Porcentagem 4 5 2 2 2 2" xfId="48207" xr:uid="{00000000-0005-0000-0000-00004FBC0000}"/>
    <cellStyle name="Porcentagem 4 5 2 2 2 2 2" xfId="48208" xr:uid="{00000000-0005-0000-0000-000050BC0000}"/>
    <cellStyle name="Porcentagem 4 5 2 2 2 3" xfId="48209" xr:uid="{00000000-0005-0000-0000-000051BC0000}"/>
    <cellStyle name="Porcentagem 4 5 2 2 3" xfId="48210" xr:uid="{00000000-0005-0000-0000-000052BC0000}"/>
    <cellStyle name="Porcentagem 4 5 2 2 3 2" xfId="48211" xr:uid="{00000000-0005-0000-0000-000053BC0000}"/>
    <cellStyle name="Porcentagem 4 5 2 2 4" xfId="48212" xr:uid="{00000000-0005-0000-0000-000054BC0000}"/>
    <cellStyle name="Porcentagem 4 5 2 3" xfId="48213" xr:uid="{00000000-0005-0000-0000-000055BC0000}"/>
    <cellStyle name="Porcentagem 4 5 2 3 2" xfId="48214" xr:uid="{00000000-0005-0000-0000-000056BC0000}"/>
    <cellStyle name="Porcentagem 4 5 2 3 2 2" xfId="48215" xr:uid="{00000000-0005-0000-0000-000057BC0000}"/>
    <cellStyle name="Porcentagem 4 5 2 3 3" xfId="48216" xr:uid="{00000000-0005-0000-0000-000058BC0000}"/>
    <cellStyle name="Porcentagem 4 5 2 4" xfId="48217" xr:uid="{00000000-0005-0000-0000-000059BC0000}"/>
    <cellStyle name="Porcentagem 4 5 2 4 2" xfId="48218" xr:uid="{00000000-0005-0000-0000-00005ABC0000}"/>
    <cellStyle name="Porcentagem 4 5 2 5" xfId="48219" xr:uid="{00000000-0005-0000-0000-00005BBC0000}"/>
    <cellStyle name="Porcentagem 4 5 3" xfId="48220" xr:uid="{00000000-0005-0000-0000-00005CBC0000}"/>
    <cellStyle name="Porcentagem 4 5 4" xfId="48221" xr:uid="{00000000-0005-0000-0000-00005DBC0000}"/>
    <cellStyle name="Porcentagem 4 5 4 2" xfId="48222" xr:uid="{00000000-0005-0000-0000-00005EBC0000}"/>
    <cellStyle name="Porcentagem 4 5 4 2 2" xfId="48223" xr:uid="{00000000-0005-0000-0000-00005FBC0000}"/>
    <cellStyle name="Porcentagem 4 5 4 2 2 2" xfId="48224" xr:uid="{00000000-0005-0000-0000-000060BC0000}"/>
    <cellStyle name="Porcentagem 4 5 4 2 3" xfId="48225" xr:uid="{00000000-0005-0000-0000-000061BC0000}"/>
    <cellStyle name="Porcentagem 4 5 4 3" xfId="48226" xr:uid="{00000000-0005-0000-0000-000062BC0000}"/>
    <cellStyle name="Porcentagem 4 5 4 3 2" xfId="48227" xr:uid="{00000000-0005-0000-0000-000063BC0000}"/>
    <cellStyle name="Porcentagem 4 5 4 4" xfId="48228" xr:uid="{00000000-0005-0000-0000-000064BC0000}"/>
    <cellStyle name="Porcentagem 4 5 5" xfId="48229" xr:uid="{00000000-0005-0000-0000-000065BC0000}"/>
    <cellStyle name="Porcentagem 4 5 5 2" xfId="48230" xr:uid="{00000000-0005-0000-0000-000066BC0000}"/>
    <cellStyle name="Porcentagem 4 5 5 2 2" xfId="48231" xr:uid="{00000000-0005-0000-0000-000067BC0000}"/>
    <cellStyle name="Porcentagem 4 5 5 3" xfId="48232" xr:uid="{00000000-0005-0000-0000-000068BC0000}"/>
    <cellStyle name="Porcentagem 4 5 6" xfId="48233" xr:uid="{00000000-0005-0000-0000-000069BC0000}"/>
    <cellStyle name="Porcentagem 4 5 6 2" xfId="48234" xr:uid="{00000000-0005-0000-0000-00006ABC0000}"/>
    <cellStyle name="Porcentagem 4 6" xfId="48235" xr:uid="{00000000-0005-0000-0000-00006BBC0000}"/>
    <cellStyle name="Porcentagem 4 6 2" xfId="48236" xr:uid="{00000000-0005-0000-0000-00006CBC0000}"/>
    <cellStyle name="Porcentagem 4 6 2 2" xfId="48237" xr:uid="{00000000-0005-0000-0000-00006DBC0000}"/>
    <cellStyle name="Porcentagem 4 6 2 2 2" xfId="48238" xr:uid="{00000000-0005-0000-0000-00006EBC0000}"/>
    <cellStyle name="Porcentagem 4 6 2 2 2 2" xfId="48239" xr:uid="{00000000-0005-0000-0000-00006FBC0000}"/>
    <cellStyle name="Porcentagem 4 6 2 2 3" xfId="48240" xr:uid="{00000000-0005-0000-0000-000070BC0000}"/>
    <cellStyle name="Porcentagem 4 6 2 3" xfId="48241" xr:uid="{00000000-0005-0000-0000-000071BC0000}"/>
    <cellStyle name="Porcentagem 4 6 2 3 2" xfId="48242" xr:uid="{00000000-0005-0000-0000-000072BC0000}"/>
    <cellStyle name="Porcentagem 4 6 2 4" xfId="48243" xr:uid="{00000000-0005-0000-0000-000073BC0000}"/>
    <cellStyle name="Porcentagem 4 6 3" xfId="48244" xr:uid="{00000000-0005-0000-0000-000074BC0000}"/>
    <cellStyle name="Porcentagem 4 6 3 2" xfId="48245" xr:uid="{00000000-0005-0000-0000-000075BC0000}"/>
    <cellStyle name="Porcentagem 4 6 3 2 2" xfId="48246" xr:uid="{00000000-0005-0000-0000-000076BC0000}"/>
    <cellStyle name="Porcentagem 4 6 3 3" xfId="48247" xr:uid="{00000000-0005-0000-0000-000077BC0000}"/>
    <cellStyle name="Porcentagem 4 6 4" xfId="48248" xr:uid="{00000000-0005-0000-0000-000078BC0000}"/>
    <cellStyle name="Porcentagem 4 6 4 2" xfId="48249" xr:uid="{00000000-0005-0000-0000-000079BC0000}"/>
    <cellStyle name="Porcentagem 4 6 5" xfId="48250" xr:uid="{00000000-0005-0000-0000-00007ABC0000}"/>
    <cellStyle name="Porcentagem 4 7" xfId="48251" xr:uid="{00000000-0005-0000-0000-00007BBC0000}"/>
    <cellStyle name="Porcentagem 4 7 2" xfId="48252" xr:uid="{00000000-0005-0000-0000-00007CBC0000}"/>
    <cellStyle name="Porcentagem 4 7 2 2" xfId="48253" xr:uid="{00000000-0005-0000-0000-00007DBC0000}"/>
    <cellStyle name="Porcentagem 4 7 2 2 2" xfId="48254" xr:uid="{00000000-0005-0000-0000-00007EBC0000}"/>
    <cellStyle name="Porcentagem 4 7 2 3" xfId="48255" xr:uid="{00000000-0005-0000-0000-00007FBC0000}"/>
    <cellStyle name="Porcentagem 4 7 2 3 2" xfId="48256" xr:uid="{00000000-0005-0000-0000-000080BC0000}"/>
    <cellStyle name="Porcentagem 4 7 2 4" xfId="48257" xr:uid="{00000000-0005-0000-0000-000081BC0000}"/>
    <cellStyle name="Porcentagem 4 7 3" xfId="48258" xr:uid="{00000000-0005-0000-0000-000082BC0000}"/>
    <cellStyle name="Porcentagem 4 7 3 2" xfId="48259" xr:uid="{00000000-0005-0000-0000-000083BC0000}"/>
    <cellStyle name="Porcentagem 4 7 3 2 2" xfId="48260" xr:uid="{00000000-0005-0000-0000-000084BC0000}"/>
    <cellStyle name="Porcentagem 4 7 3 3" xfId="48261" xr:uid="{00000000-0005-0000-0000-000085BC0000}"/>
    <cellStyle name="Porcentagem 4 7 4" xfId="48262" xr:uid="{00000000-0005-0000-0000-000086BC0000}"/>
    <cellStyle name="Porcentagem 4 7 4 2" xfId="48263" xr:uid="{00000000-0005-0000-0000-000087BC0000}"/>
    <cellStyle name="Porcentagem 4 7 5" xfId="48264" xr:uid="{00000000-0005-0000-0000-000088BC0000}"/>
    <cellStyle name="Porcentagem 4 8" xfId="48265" xr:uid="{00000000-0005-0000-0000-000089BC0000}"/>
    <cellStyle name="Porcentagem 4 8 2" xfId="48266" xr:uid="{00000000-0005-0000-0000-00008ABC0000}"/>
    <cellStyle name="Porcentagem 4 8 2 2" xfId="48267" xr:uid="{00000000-0005-0000-0000-00008BBC0000}"/>
    <cellStyle name="Porcentagem 4 8 2 2 2" xfId="48268" xr:uid="{00000000-0005-0000-0000-00008CBC0000}"/>
    <cellStyle name="Porcentagem 4 8 2 3" xfId="48269" xr:uid="{00000000-0005-0000-0000-00008DBC0000}"/>
    <cellStyle name="Porcentagem 4 8 2 3 2" xfId="48270" xr:uid="{00000000-0005-0000-0000-00008EBC0000}"/>
    <cellStyle name="Porcentagem 4 8 2 4" xfId="48271" xr:uid="{00000000-0005-0000-0000-00008FBC0000}"/>
    <cellStyle name="Porcentagem 4 8 3" xfId="48272" xr:uid="{00000000-0005-0000-0000-000090BC0000}"/>
    <cellStyle name="Porcentagem 4 8 4" xfId="48273" xr:uid="{00000000-0005-0000-0000-000091BC0000}"/>
    <cellStyle name="Porcentagem 4 9" xfId="48274" xr:uid="{00000000-0005-0000-0000-000092BC0000}"/>
    <cellStyle name="Porcentagem 5" xfId="48275" xr:uid="{00000000-0005-0000-0000-000093BC0000}"/>
    <cellStyle name="Porcentagem 5 2" xfId="48276" xr:uid="{00000000-0005-0000-0000-000094BC0000}"/>
    <cellStyle name="Porcentagem 5 3" xfId="48277" xr:uid="{00000000-0005-0000-0000-000095BC0000}"/>
    <cellStyle name="Porcentagem 6" xfId="48278" xr:uid="{00000000-0005-0000-0000-000096BC0000}"/>
    <cellStyle name="Porcentagem 6 2" xfId="48279" xr:uid="{00000000-0005-0000-0000-000097BC0000}"/>
    <cellStyle name="Porcentagem 6 2 2" xfId="48280" xr:uid="{00000000-0005-0000-0000-000098BC0000}"/>
    <cellStyle name="Porcentagem 6 2 2 2" xfId="48281" xr:uid="{00000000-0005-0000-0000-000099BC0000}"/>
    <cellStyle name="Porcentagem 6 2 2 2 2" xfId="48282" xr:uid="{00000000-0005-0000-0000-00009ABC0000}"/>
    <cellStyle name="Porcentagem 6 2 2 3" xfId="48283" xr:uid="{00000000-0005-0000-0000-00009BBC0000}"/>
    <cellStyle name="Porcentagem 6 2 2 3 2" xfId="48284" xr:uid="{00000000-0005-0000-0000-00009CBC0000}"/>
    <cellStyle name="Porcentagem 6 2 2 4" xfId="48285" xr:uid="{00000000-0005-0000-0000-00009DBC0000}"/>
    <cellStyle name="Porcentagem 6 2 3" xfId="48286" xr:uid="{00000000-0005-0000-0000-00009EBC0000}"/>
    <cellStyle name="Porcentagem 6 2 3 2" xfId="48287" xr:uid="{00000000-0005-0000-0000-00009FBC0000}"/>
    <cellStyle name="Porcentagem 6 2 4" xfId="48288" xr:uid="{00000000-0005-0000-0000-0000A0BC0000}"/>
    <cellStyle name="Porcentagem 6 2 4 2" xfId="48289" xr:uid="{00000000-0005-0000-0000-0000A1BC0000}"/>
    <cellStyle name="Porcentagem 6 2 5" xfId="48290" xr:uid="{00000000-0005-0000-0000-0000A2BC0000}"/>
    <cellStyle name="Porcentagem 6 3" xfId="48291" xr:uid="{00000000-0005-0000-0000-0000A3BC0000}"/>
    <cellStyle name="Porcentagem 6 4" xfId="48292" xr:uid="{00000000-0005-0000-0000-0000A4BC0000}"/>
    <cellStyle name="Porcentagem 6 5" xfId="48293" xr:uid="{00000000-0005-0000-0000-0000A5BC0000}"/>
    <cellStyle name="Porcentagem 6 5 2" xfId="48294" xr:uid="{00000000-0005-0000-0000-0000A6BC0000}"/>
    <cellStyle name="Porcentagem 6 5 2 2" xfId="48295" xr:uid="{00000000-0005-0000-0000-0000A7BC0000}"/>
    <cellStyle name="Porcentagem 6 5 3" xfId="48296" xr:uid="{00000000-0005-0000-0000-0000A8BC0000}"/>
    <cellStyle name="Porcentagem 6 5 3 2" xfId="48297" xr:uid="{00000000-0005-0000-0000-0000A9BC0000}"/>
    <cellStyle name="Porcentagem 6 5 4" xfId="48298" xr:uid="{00000000-0005-0000-0000-0000AABC0000}"/>
    <cellStyle name="Porcentagem 6 6" xfId="48299" xr:uid="{00000000-0005-0000-0000-0000ABBC0000}"/>
    <cellStyle name="Porcentagem 6 6 2" xfId="48300" xr:uid="{00000000-0005-0000-0000-0000ACBC0000}"/>
    <cellStyle name="Porcentagem 6 7" xfId="48301" xr:uid="{00000000-0005-0000-0000-0000ADBC0000}"/>
    <cellStyle name="Porcentagem 6 7 2" xfId="48302" xr:uid="{00000000-0005-0000-0000-0000AEBC0000}"/>
    <cellStyle name="Porcentagem 6 8" xfId="48303" xr:uid="{00000000-0005-0000-0000-0000AFBC0000}"/>
    <cellStyle name="Porcentagem 7" xfId="48304" xr:uid="{00000000-0005-0000-0000-0000B0BC0000}"/>
    <cellStyle name="Porcentagem 8" xfId="48305" xr:uid="{00000000-0005-0000-0000-0000B1BC0000}"/>
    <cellStyle name="Porcentagem 8 2" xfId="48306" xr:uid="{00000000-0005-0000-0000-0000B2BC0000}"/>
    <cellStyle name="Porcentagem 9" xfId="48307" xr:uid="{00000000-0005-0000-0000-0000B3BC0000}"/>
    <cellStyle name="Porcentagem_A.1" xfId="48308" xr:uid="{00000000-0005-0000-0000-0000B4BC0000}"/>
    <cellStyle name="Porcentaje" xfId="48309" xr:uid="{00000000-0005-0000-0000-0000B5BC0000}"/>
    <cellStyle name="Porcentaje 2" xfId="48310" xr:uid="{00000000-0005-0000-0000-0000B6BC0000}"/>
    <cellStyle name="Porcentaje 3" xfId="48311" xr:uid="{00000000-0005-0000-0000-0000B7BC0000}"/>
    <cellStyle name="Porcentual 2" xfId="48312" xr:uid="{00000000-0005-0000-0000-0000B8BC0000}"/>
    <cellStyle name="Porcentual 2 10" xfId="48313" xr:uid="{00000000-0005-0000-0000-0000B9BC0000}"/>
    <cellStyle name="Porcentual 2 11" xfId="48314" xr:uid="{00000000-0005-0000-0000-0000BABC0000}"/>
    <cellStyle name="Porcentual 2 12" xfId="48315" xr:uid="{00000000-0005-0000-0000-0000BBBC0000}"/>
    <cellStyle name="Porcentual 2 13" xfId="48316" xr:uid="{00000000-0005-0000-0000-0000BCBC0000}"/>
    <cellStyle name="Porcentual 2 14" xfId="48317" xr:uid="{00000000-0005-0000-0000-0000BDBC0000}"/>
    <cellStyle name="Porcentual 2 15" xfId="48318" xr:uid="{00000000-0005-0000-0000-0000BEBC0000}"/>
    <cellStyle name="Porcentual 2 16" xfId="48319" xr:uid="{00000000-0005-0000-0000-0000BFBC0000}"/>
    <cellStyle name="Porcentual 2 17" xfId="48320" xr:uid="{00000000-0005-0000-0000-0000C0BC0000}"/>
    <cellStyle name="Porcentual 2 18" xfId="48321" xr:uid="{00000000-0005-0000-0000-0000C1BC0000}"/>
    <cellStyle name="Porcentual 2 19" xfId="48322" xr:uid="{00000000-0005-0000-0000-0000C2BC0000}"/>
    <cellStyle name="Porcentual 2 2" xfId="48323" xr:uid="{00000000-0005-0000-0000-0000C3BC0000}"/>
    <cellStyle name="Porcentual 2 3" xfId="48324" xr:uid="{00000000-0005-0000-0000-0000C4BC0000}"/>
    <cellStyle name="Porcentual 2 4" xfId="48325" xr:uid="{00000000-0005-0000-0000-0000C5BC0000}"/>
    <cellStyle name="Porcentual 2 5" xfId="48326" xr:uid="{00000000-0005-0000-0000-0000C6BC0000}"/>
    <cellStyle name="Porcentual 2 6" xfId="48327" xr:uid="{00000000-0005-0000-0000-0000C7BC0000}"/>
    <cellStyle name="Porcentual 2 7" xfId="48328" xr:uid="{00000000-0005-0000-0000-0000C8BC0000}"/>
    <cellStyle name="Porcentual 2 8" xfId="48329" xr:uid="{00000000-0005-0000-0000-0000C9BC0000}"/>
    <cellStyle name="Porcentual 2 9" xfId="48330" xr:uid="{00000000-0005-0000-0000-0000CABC0000}"/>
    <cellStyle name="Porcentual 3" xfId="48331" xr:uid="{00000000-0005-0000-0000-0000CBBC0000}"/>
    <cellStyle name="Pourcentage 2_TOFE_2001_09__pour SEF juin08" xfId="48332" xr:uid="{00000000-0005-0000-0000-0000CCBC0000}"/>
    <cellStyle name="Pourcentage_Classeur1" xfId="48333" xr:uid="{00000000-0005-0000-0000-0000CDBC0000}"/>
    <cellStyle name="PrePop Currency (0)" xfId="48334" xr:uid="{00000000-0005-0000-0000-0000CEBC0000}"/>
    <cellStyle name="PrePop Currency (0) 2" xfId="48335" xr:uid="{00000000-0005-0000-0000-0000CFBC0000}"/>
    <cellStyle name="PrePop Currency (2)" xfId="48336" xr:uid="{00000000-0005-0000-0000-0000D0BC0000}"/>
    <cellStyle name="PrePop Currency (2) 2" xfId="48337" xr:uid="{00000000-0005-0000-0000-0000D1BC0000}"/>
    <cellStyle name="PrePop Units (0)" xfId="48338" xr:uid="{00000000-0005-0000-0000-0000D2BC0000}"/>
    <cellStyle name="PrePop Units (0) 2" xfId="48339" xr:uid="{00000000-0005-0000-0000-0000D3BC0000}"/>
    <cellStyle name="PrePop Units (1)" xfId="48340" xr:uid="{00000000-0005-0000-0000-0000D4BC0000}"/>
    <cellStyle name="PrePop Units (1) 2" xfId="48341" xr:uid="{00000000-0005-0000-0000-0000D5BC0000}"/>
    <cellStyle name="PrePop Units (2)" xfId="48342" xr:uid="{00000000-0005-0000-0000-0000D6BC0000}"/>
    <cellStyle name="PrePop Units (2) 2" xfId="48343" xr:uid="{00000000-0005-0000-0000-0000D7BC0000}"/>
    <cellStyle name="Presentation" xfId="48344" xr:uid="{00000000-0005-0000-0000-0000D8BC0000}"/>
    <cellStyle name="Presentation 2" xfId="48345" xr:uid="{00000000-0005-0000-0000-0000D9BC0000}"/>
    <cellStyle name="Presentation 3" xfId="48346" xr:uid="{00000000-0005-0000-0000-0000DABC0000}"/>
    <cellStyle name="Presentation 4" xfId="48347" xr:uid="{00000000-0005-0000-0000-0000DBBC0000}"/>
    <cellStyle name="Presentation_WEOInput" xfId="48348" xr:uid="{00000000-0005-0000-0000-0000DCBC0000}"/>
    <cellStyle name="prev" xfId="48349" xr:uid="{00000000-0005-0000-0000-0000DDBC0000}"/>
    <cellStyle name="Price" xfId="48350" xr:uid="{00000000-0005-0000-0000-0000DEBC0000}"/>
    <cellStyle name="pricing" xfId="48351" xr:uid="{00000000-0005-0000-0000-0000DFBC0000}"/>
    <cellStyle name="producto" xfId="48352" xr:uid="{00000000-0005-0000-0000-0000E0BC0000}"/>
    <cellStyle name="Prozent_SubCatperStud" xfId="48353" xr:uid="{00000000-0005-0000-0000-0000E1BC0000}"/>
    <cellStyle name="PSChar" xfId="48354" xr:uid="{00000000-0005-0000-0000-0000E2BC0000}"/>
    <cellStyle name="PSChar 2" xfId="48355" xr:uid="{00000000-0005-0000-0000-0000E3BC0000}"/>
    <cellStyle name="PSDate" xfId="48356" xr:uid="{00000000-0005-0000-0000-0000E4BC0000}"/>
    <cellStyle name="PSDate 2" xfId="48357" xr:uid="{00000000-0005-0000-0000-0000E5BC0000}"/>
    <cellStyle name="PSDec" xfId="48358" xr:uid="{00000000-0005-0000-0000-0000E6BC0000}"/>
    <cellStyle name="PSDec 2" xfId="48359" xr:uid="{00000000-0005-0000-0000-0000E7BC0000}"/>
    <cellStyle name="PSE_NAC" xfId="48360" xr:uid="{00000000-0005-0000-0000-0000E8BC0000}"/>
    <cellStyle name="PSE1stCol" xfId="48361" xr:uid="{00000000-0005-0000-0000-0000E9BC0000}"/>
    <cellStyle name="PSE1stColHead" xfId="48362" xr:uid="{00000000-0005-0000-0000-0000EABC0000}"/>
    <cellStyle name="PSE1stColHead2" xfId="48363" xr:uid="{00000000-0005-0000-0000-0000EBBC0000}"/>
    <cellStyle name="PSE1stColHead3" xfId="48364" xr:uid="{00000000-0005-0000-0000-0000ECBC0000}"/>
    <cellStyle name="PSE1stColYear" xfId="48365" xr:uid="{00000000-0005-0000-0000-0000EDBC0000}"/>
    <cellStyle name="PSEHead1" xfId="48366" xr:uid="{00000000-0005-0000-0000-0000EEBC0000}"/>
    <cellStyle name="PSEHeadYear" xfId="48367" xr:uid="{00000000-0005-0000-0000-0000EFBC0000}"/>
    <cellStyle name="PSELastRow" xfId="48368" xr:uid="{00000000-0005-0000-0000-0000F0BC0000}"/>
    <cellStyle name="PSEMediumRow" xfId="48369" xr:uid="{00000000-0005-0000-0000-0000F1BC0000}"/>
    <cellStyle name="PSENotes" xfId="48370" xr:uid="{00000000-0005-0000-0000-0000F2BC0000}"/>
    <cellStyle name="PSENumber" xfId="48371" xr:uid="{00000000-0005-0000-0000-0000F3BC0000}"/>
    <cellStyle name="PSENumberTwoDigit" xfId="48372" xr:uid="{00000000-0005-0000-0000-0000F4BC0000}"/>
    <cellStyle name="PSEPercent" xfId="48373" xr:uid="{00000000-0005-0000-0000-0000F5BC0000}"/>
    <cellStyle name="PSEPercentOneDigit" xfId="48374" xr:uid="{00000000-0005-0000-0000-0000F6BC0000}"/>
    <cellStyle name="PSEPercentTwoDigit" xfId="48375" xr:uid="{00000000-0005-0000-0000-0000F7BC0000}"/>
    <cellStyle name="PSEPerUnit" xfId="48376" xr:uid="{00000000-0005-0000-0000-0000F8BC0000}"/>
    <cellStyle name="PSETableHeadline" xfId="48377" xr:uid="{00000000-0005-0000-0000-0000F9BC0000}"/>
    <cellStyle name="PSETreeParantheses" xfId="48378" xr:uid="{00000000-0005-0000-0000-0000FABC0000}"/>
    <cellStyle name="PSETreeText" xfId="48379" xr:uid="{00000000-0005-0000-0000-0000FBBC0000}"/>
    <cellStyle name="PSEunit" xfId="48380" xr:uid="{00000000-0005-0000-0000-0000FCBC0000}"/>
    <cellStyle name="PSEunitYear" xfId="48381" xr:uid="{00000000-0005-0000-0000-0000FDBC0000}"/>
    <cellStyle name="PSG" xfId="48382" xr:uid="{00000000-0005-0000-0000-0000FEBC0000}"/>
    <cellStyle name="PSHeading" xfId="48383" xr:uid="{00000000-0005-0000-0000-0000FFBC0000}"/>
    <cellStyle name="PSHeading 2" xfId="48384" xr:uid="{00000000-0005-0000-0000-000000BD0000}"/>
    <cellStyle name="PSInt" xfId="48385" xr:uid="{00000000-0005-0000-0000-000001BD0000}"/>
    <cellStyle name="PSInt 2" xfId="48386" xr:uid="{00000000-0005-0000-0000-000002BD0000}"/>
    <cellStyle name="PSSpacer" xfId="48387" xr:uid="{00000000-0005-0000-0000-000003BD0000}"/>
    <cellStyle name="PSSpacer 2" xfId="48388" xr:uid="{00000000-0005-0000-0000-000004BD0000}"/>
    <cellStyle name="Publication" xfId="48389" xr:uid="{00000000-0005-0000-0000-000005BD0000}"/>
    <cellStyle name="Publication 2" xfId="48390" xr:uid="{00000000-0005-0000-0000-000006BD0000}"/>
    <cellStyle name="Publication 2 2" xfId="48391" xr:uid="{00000000-0005-0000-0000-000007BD0000}"/>
    <cellStyle name="Publication 2 2 2" xfId="48392" xr:uid="{00000000-0005-0000-0000-000008BD0000}"/>
    <cellStyle name="Publication 2 2 3" xfId="48393" xr:uid="{00000000-0005-0000-0000-000009BD0000}"/>
    <cellStyle name="Publication 2 2 4" xfId="48394" xr:uid="{00000000-0005-0000-0000-00000ABD0000}"/>
    <cellStyle name="Publication 2 3" xfId="48395" xr:uid="{00000000-0005-0000-0000-00000BBD0000}"/>
    <cellStyle name="Publication 2 4" xfId="48396" xr:uid="{00000000-0005-0000-0000-00000CBD0000}"/>
    <cellStyle name="Publication 2 5" xfId="48397" xr:uid="{00000000-0005-0000-0000-00000DBD0000}"/>
    <cellStyle name="Publication 3" xfId="48398" xr:uid="{00000000-0005-0000-0000-00000EBD0000}"/>
    <cellStyle name="Publication 3 2" xfId="48399" xr:uid="{00000000-0005-0000-0000-00000FBD0000}"/>
    <cellStyle name="Publication 3 3" xfId="48400" xr:uid="{00000000-0005-0000-0000-000010BD0000}"/>
    <cellStyle name="Publication 3 4" xfId="48401" xr:uid="{00000000-0005-0000-0000-000011BD0000}"/>
    <cellStyle name="Publication 4" xfId="48402" xr:uid="{00000000-0005-0000-0000-000012BD0000}"/>
    <cellStyle name="Publication 4 2" xfId="48403" xr:uid="{00000000-0005-0000-0000-000013BD0000}"/>
    <cellStyle name="Publication 4 3" xfId="48404" xr:uid="{00000000-0005-0000-0000-000014BD0000}"/>
    <cellStyle name="Publication 4 4" xfId="48405" xr:uid="{00000000-0005-0000-0000-000015BD0000}"/>
    <cellStyle name="Publication 5" xfId="48406" xr:uid="{00000000-0005-0000-0000-000016BD0000}"/>
    <cellStyle name="Publication 5 2" xfId="48407" xr:uid="{00000000-0005-0000-0000-000017BD0000}"/>
    <cellStyle name="Publication 6" xfId="48408" xr:uid="{00000000-0005-0000-0000-000018BD0000}"/>
    <cellStyle name="Publication 7" xfId="48409" xr:uid="{00000000-0005-0000-0000-000019BD0000}"/>
    <cellStyle name="Publication 8" xfId="48410" xr:uid="{00000000-0005-0000-0000-00001ABD0000}"/>
    <cellStyle name="Punto" xfId="48411" xr:uid="{00000000-0005-0000-0000-00001BBD0000}"/>
    <cellStyle name="Punto 2" xfId="48412" xr:uid="{00000000-0005-0000-0000-00001CBD0000}"/>
    <cellStyle name="Punto 3" xfId="48413" xr:uid="{00000000-0005-0000-0000-00001DBD0000}"/>
    <cellStyle name="Punto0" xfId="48414" xr:uid="{00000000-0005-0000-0000-00001EBD0000}"/>
    <cellStyle name="Punto0 2" xfId="48415" xr:uid="{00000000-0005-0000-0000-00001FBD0000}"/>
    <cellStyle name="Punto0 3" xfId="48416" xr:uid="{00000000-0005-0000-0000-000020BD0000}"/>
    <cellStyle name="Rad" xfId="48417" xr:uid="{00000000-0005-0000-0000-000021BD0000}"/>
    <cellStyle name="rate" xfId="48418" xr:uid="{00000000-0005-0000-0000-000022BD0000}"/>
    <cellStyle name="Ratio" xfId="48419" xr:uid="{00000000-0005-0000-0000-000023BD0000}"/>
    <cellStyle name="Ratio Comma" xfId="48420" xr:uid="{00000000-0005-0000-0000-000024BD0000}"/>
    <cellStyle name="Ratio_Private" xfId="48421" xr:uid="{00000000-0005-0000-0000-000025BD0000}"/>
    <cellStyle name="RECUAD - Style4" xfId="48422" xr:uid="{00000000-0005-0000-0000-000026BD0000}"/>
    <cellStyle name="Red" xfId="48423" xr:uid="{00000000-0005-0000-0000-000027BD0000}"/>
    <cellStyle name="Red Text" xfId="48424" xr:uid="{00000000-0005-0000-0000-000028BD0000}"/>
    <cellStyle name="Red Text 2" xfId="48425" xr:uid="{00000000-0005-0000-0000-000029BD0000}"/>
    <cellStyle name="Red Text 2 2" xfId="48426" xr:uid="{00000000-0005-0000-0000-00002ABD0000}"/>
    <cellStyle name="Red Text 2 2 2" xfId="48427" xr:uid="{00000000-0005-0000-0000-00002BBD0000}"/>
    <cellStyle name="Red Text 2 2 3" xfId="48428" xr:uid="{00000000-0005-0000-0000-00002CBD0000}"/>
    <cellStyle name="Red Text 2 2 4" xfId="48429" xr:uid="{00000000-0005-0000-0000-00002DBD0000}"/>
    <cellStyle name="Red Text 2 3" xfId="48430" xr:uid="{00000000-0005-0000-0000-00002EBD0000}"/>
    <cellStyle name="Red Text 2 4" xfId="48431" xr:uid="{00000000-0005-0000-0000-00002FBD0000}"/>
    <cellStyle name="Red Text 2 5" xfId="48432" xr:uid="{00000000-0005-0000-0000-000030BD0000}"/>
    <cellStyle name="Red Text 3" xfId="48433" xr:uid="{00000000-0005-0000-0000-000031BD0000}"/>
    <cellStyle name="Red Text 3 2" xfId="48434" xr:uid="{00000000-0005-0000-0000-000032BD0000}"/>
    <cellStyle name="Red Text 3 3" xfId="48435" xr:uid="{00000000-0005-0000-0000-000033BD0000}"/>
    <cellStyle name="Red Text 3 4" xfId="48436" xr:uid="{00000000-0005-0000-0000-000034BD0000}"/>
    <cellStyle name="Red Text 4" xfId="48437" xr:uid="{00000000-0005-0000-0000-000035BD0000}"/>
    <cellStyle name="Red Text 4 2" xfId="48438" xr:uid="{00000000-0005-0000-0000-000036BD0000}"/>
    <cellStyle name="Red Text 4 3" xfId="48439" xr:uid="{00000000-0005-0000-0000-000037BD0000}"/>
    <cellStyle name="Red Text 4 4" xfId="48440" xr:uid="{00000000-0005-0000-0000-000038BD0000}"/>
    <cellStyle name="Red Text 5" xfId="48441" xr:uid="{00000000-0005-0000-0000-000039BD0000}"/>
    <cellStyle name="Red Text 5 2" xfId="48442" xr:uid="{00000000-0005-0000-0000-00003ABD0000}"/>
    <cellStyle name="Red Text 6" xfId="48443" xr:uid="{00000000-0005-0000-0000-00003BBD0000}"/>
    <cellStyle name="Red Text 7" xfId="48444" xr:uid="{00000000-0005-0000-0000-00003CBD0000}"/>
    <cellStyle name="Red Text 8" xfId="48445" xr:uid="{00000000-0005-0000-0000-00003DBD0000}"/>
    <cellStyle name="reduced" xfId="48446" xr:uid="{00000000-0005-0000-0000-00003EBD0000}"/>
    <cellStyle name="Remark" xfId="48447" xr:uid="{00000000-0005-0000-0000-00003FBD0000}"/>
    <cellStyle name="Result" xfId="48448" xr:uid="{00000000-0005-0000-0000-000040BD0000}"/>
    <cellStyle name="Result2" xfId="48449" xr:uid="{00000000-0005-0000-0000-000041BD0000}"/>
    <cellStyle name="Resumen" xfId="48450" xr:uid="{00000000-0005-0000-0000-000042BD0000}"/>
    <cellStyle name="RevList" xfId="48451" xr:uid="{00000000-0005-0000-0000-000043BD0000}"/>
    <cellStyle name="Richard" xfId="48452" xr:uid="{00000000-0005-0000-0000-000044BD0000}"/>
    <cellStyle name="RM" xfId="48453" xr:uid="{00000000-0005-0000-0000-000045BD0000}"/>
    <cellStyle name="rodape" xfId="48454" xr:uid="{00000000-0005-0000-0000-000046BD0000}"/>
    <cellStyle name="rodape 10" xfId="48455" xr:uid="{00000000-0005-0000-0000-000047BD0000}"/>
    <cellStyle name="rodape 11" xfId="48456" xr:uid="{00000000-0005-0000-0000-000048BD0000}"/>
    <cellStyle name="rodape 12" xfId="48457" xr:uid="{00000000-0005-0000-0000-000049BD0000}"/>
    <cellStyle name="rodape 13" xfId="48458" xr:uid="{00000000-0005-0000-0000-00004ABD0000}"/>
    <cellStyle name="rodape 14" xfId="48459" xr:uid="{00000000-0005-0000-0000-00004BBD0000}"/>
    <cellStyle name="rodape 15" xfId="48460" xr:uid="{00000000-0005-0000-0000-00004CBD0000}"/>
    <cellStyle name="rodape 16" xfId="48461" xr:uid="{00000000-0005-0000-0000-00004DBD0000}"/>
    <cellStyle name="rodape 17" xfId="48462" xr:uid="{00000000-0005-0000-0000-00004EBD0000}"/>
    <cellStyle name="rodape 18" xfId="48463" xr:uid="{00000000-0005-0000-0000-00004FBD0000}"/>
    <cellStyle name="rodape 19" xfId="48464" xr:uid="{00000000-0005-0000-0000-000050BD0000}"/>
    <cellStyle name="rodape 2" xfId="48465" xr:uid="{00000000-0005-0000-0000-000051BD0000}"/>
    <cellStyle name="rodape 2 2" xfId="48466" xr:uid="{00000000-0005-0000-0000-000052BD0000}"/>
    <cellStyle name="rodape 2 3" xfId="48467" xr:uid="{00000000-0005-0000-0000-000053BD0000}"/>
    <cellStyle name="rodape 20" xfId="48468" xr:uid="{00000000-0005-0000-0000-000054BD0000}"/>
    <cellStyle name="rodape 21" xfId="48469" xr:uid="{00000000-0005-0000-0000-000055BD0000}"/>
    <cellStyle name="rodape 22" xfId="48470" xr:uid="{00000000-0005-0000-0000-000056BD0000}"/>
    <cellStyle name="rodape 23" xfId="48471" xr:uid="{00000000-0005-0000-0000-000057BD0000}"/>
    <cellStyle name="rodape 24" xfId="48472" xr:uid="{00000000-0005-0000-0000-000058BD0000}"/>
    <cellStyle name="rodape 25" xfId="48473" xr:uid="{00000000-0005-0000-0000-000059BD0000}"/>
    <cellStyle name="rodape 26" xfId="48474" xr:uid="{00000000-0005-0000-0000-00005ABD0000}"/>
    <cellStyle name="rodape 27" xfId="48475" xr:uid="{00000000-0005-0000-0000-00005BBD0000}"/>
    <cellStyle name="rodape 28" xfId="48476" xr:uid="{00000000-0005-0000-0000-00005CBD0000}"/>
    <cellStyle name="rodape 29" xfId="48477" xr:uid="{00000000-0005-0000-0000-00005DBD0000}"/>
    <cellStyle name="rodape 3" xfId="48478" xr:uid="{00000000-0005-0000-0000-00005EBD0000}"/>
    <cellStyle name="rodape 30" xfId="48479" xr:uid="{00000000-0005-0000-0000-00005FBD0000}"/>
    <cellStyle name="rodape 31" xfId="48480" xr:uid="{00000000-0005-0000-0000-000060BD0000}"/>
    <cellStyle name="rodape 32" xfId="48481" xr:uid="{00000000-0005-0000-0000-000061BD0000}"/>
    <cellStyle name="rodape 33" xfId="48482" xr:uid="{00000000-0005-0000-0000-000062BD0000}"/>
    <cellStyle name="rodape 4" xfId="48483" xr:uid="{00000000-0005-0000-0000-000063BD0000}"/>
    <cellStyle name="rodape 5" xfId="48484" xr:uid="{00000000-0005-0000-0000-000064BD0000}"/>
    <cellStyle name="rodape 6" xfId="48485" xr:uid="{00000000-0005-0000-0000-000065BD0000}"/>
    <cellStyle name="rodape 7" xfId="48486" xr:uid="{00000000-0005-0000-0000-000066BD0000}"/>
    <cellStyle name="rodape 8" xfId="48487" xr:uid="{00000000-0005-0000-0000-000067BD0000}"/>
    <cellStyle name="rodape 9" xfId="48488" xr:uid="{00000000-0005-0000-0000-000068BD0000}"/>
    <cellStyle name="Rossz" xfId="48489" xr:uid="{00000000-0005-0000-0000-000069BD0000}"/>
    <cellStyle name="RoundingPrecision" xfId="48490" xr:uid="{00000000-0005-0000-0000-00006ABD0000}"/>
    <cellStyle name="row" xfId="48491" xr:uid="{00000000-0005-0000-0000-00006BBD0000}"/>
    <cellStyle name="Row Stub" xfId="48492" xr:uid="{00000000-0005-0000-0000-00006CBD0000}"/>
    <cellStyle name="Row Stub Vertical Center" xfId="48493" xr:uid="{00000000-0005-0000-0000-00006DBD0000}"/>
    <cellStyle name="Row Stub Vertical Center 2" xfId="48494" xr:uid="{00000000-0005-0000-0000-00006EBD0000}"/>
    <cellStyle name="Row Stub Vertical Center 3" xfId="48495" xr:uid="{00000000-0005-0000-0000-00006FBD0000}"/>
    <cellStyle name="row1" xfId="48496" xr:uid="{00000000-0005-0000-0000-000070BD0000}"/>
    <cellStyle name="RowCodes" xfId="48497" xr:uid="{00000000-0005-0000-0000-000071BD0000}"/>
    <cellStyle name="Row-Col Headings" xfId="48498" xr:uid="{00000000-0005-0000-0000-000072BD0000}"/>
    <cellStyle name="RowTitles" xfId="48499" xr:uid="{00000000-0005-0000-0000-000073BD0000}"/>
    <cellStyle name="RowTitles1-Detail" xfId="48500" xr:uid="{00000000-0005-0000-0000-000074BD0000}"/>
    <cellStyle name="RowTitles-Col2" xfId="48501" xr:uid="{00000000-0005-0000-0000-000075BD0000}"/>
    <cellStyle name="RowTitles-Detail" xfId="48502" xr:uid="{00000000-0005-0000-0000-000076BD0000}"/>
    <cellStyle name="Rubrik 1" xfId="48503" xr:uid="{00000000-0005-0000-0000-000077BD0000}"/>
    <cellStyle name="Rubrik2" xfId="48504" xr:uid="{00000000-0005-0000-0000-000078BD0000}"/>
    <cellStyle name="Rubrik3" xfId="48505" xr:uid="{00000000-0005-0000-0000-000079BD0000}"/>
    <cellStyle name="s_Valuation " xfId="48506" xr:uid="{00000000-0005-0000-0000-00007ABD0000}"/>
    <cellStyle name="s_Valuation  2" xfId="48507" xr:uid="{00000000-0005-0000-0000-00007BBD0000}"/>
    <cellStyle name="Saída 10" xfId="48508" xr:uid="{00000000-0005-0000-0000-00007CBD0000}"/>
    <cellStyle name="Saída 10 2" xfId="48509" xr:uid="{00000000-0005-0000-0000-00007DBD0000}"/>
    <cellStyle name="Saída 10 2 2" xfId="48510" xr:uid="{00000000-0005-0000-0000-00007EBD0000}"/>
    <cellStyle name="Saída 10 3" xfId="48511" xr:uid="{00000000-0005-0000-0000-00007FBD0000}"/>
    <cellStyle name="Saída 11" xfId="48512" xr:uid="{00000000-0005-0000-0000-000080BD0000}"/>
    <cellStyle name="Saída 11 2" xfId="48513" xr:uid="{00000000-0005-0000-0000-000081BD0000}"/>
    <cellStyle name="Saída 11 2 2" xfId="48514" xr:uid="{00000000-0005-0000-0000-000082BD0000}"/>
    <cellStyle name="Saída 11 3" xfId="48515" xr:uid="{00000000-0005-0000-0000-000083BD0000}"/>
    <cellStyle name="Saída 12" xfId="48516" xr:uid="{00000000-0005-0000-0000-000084BD0000}"/>
    <cellStyle name="Saída 12 2" xfId="48517" xr:uid="{00000000-0005-0000-0000-000085BD0000}"/>
    <cellStyle name="Saída 12 2 2" xfId="48518" xr:uid="{00000000-0005-0000-0000-000086BD0000}"/>
    <cellStyle name="Saída 12 3" xfId="48519" xr:uid="{00000000-0005-0000-0000-000087BD0000}"/>
    <cellStyle name="Saída 13" xfId="48520" xr:uid="{00000000-0005-0000-0000-000088BD0000}"/>
    <cellStyle name="Saída 13 2" xfId="48521" xr:uid="{00000000-0005-0000-0000-000089BD0000}"/>
    <cellStyle name="Saída 13 2 2" xfId="48522" xr:uid="{00000000-0005-0000-0000-00008ABD0000}"/>
    <cellStyle name="Saída 13 3" xfId="48523" xr:uid="{00000000-0005-0000-0000-00008BBD0000}"/>
    <cellStyle name="Saída 14" xfId="48524" xr:uid="{00000000-0005-0000-0000-00008CBD0000}"/>
    <cellStyle name="Saída 14 2" xfId="48525" xr:uid="{00000000-0005-0000-0000-00008DBD0000}"/>
    <cellStyle name="Saída 14 2 2" xfId="48526" xr:uid="{00000000-0005-0000-0000-00008EBD0000}"/>
    <cellStyle name="Saída 14 3" xfId="48527" xr:uid="{00000000-0005-0000-0000-00008FBD0000}"/>
    <cellStyle name="Saída 15" xfId="48528" xr:uid="{00000000-0005-0000-0000-000090BD0000}"/>
    <cellStyle name="Saída 15 2" xfId="48529" xr:uid="{00000000-0005-0000-0000-000091BD0000}"/>
    <cellStyle name="Saída 15 2 2" xfId="48530" xr:uid="{00000000-0005-0000-0000-000092BD0000}"/>
    <cellStyle name="Saída 15 3" xfId="48531" xr:uid="{00000000-0005-0000-0000-000093BD0000}"/>
    <cellStyle name="Saída 16" xfId="48532" xr:uid="{00000000-0005-0000-0000-000094BD0000}"/>
    <cellStyle name="Saída 16 2" xfId="48533" xr:uid="{00000000-0005-0000-0000-000095BD0000}"/>
    <cellStyle name="Saída 16 2 2" xfId="48534" xr:uid="{00000000-0005-0000-0000-000096BD0000}"/>
    <cellStyle name="Saída 16 3" xfId="48535" xr:uid="{00000000-0005-0000-0000-000097BD0000}"/>
    <cellStyle name="Saída 17" xfId="48536" xr:uid="{00000000-0005-0000-0000-000098BD0000}"/>
    <cellStyle name="Saída 17 2" xfId="48537" xr:uid="{00000000-0005-0000-0000-000099BD0000}"/>
    <cellStyle name="Saída 17 2 2" xfId="48538" xr:uid="{00000000-0005-0000-0000-00009ABD0000}"/>
    <cellStyle name="Saída 17 3" xfId="48539" xr:uid="{00000000-0005-0000-0000-00009BBD0000}"/>
    <cellStyle name="Saída 18" xfId="48540" xr:uid="{00000000-0005-0000-0000-00009CBD0000}"/>
    <cellStyle name="Saída 18 2" xfId="48541" xr:uid="{00000000-0005-0000-0000-00009DBD0000}"/>
    <cellStyle name="Saída 18 2 2" xfId="48542" xr:uid="{00000000-0005-0000-0000-00009EBD0000}"/>
    <cellStyle name="Saída 18 3" xfId="48543" xr:uid="{00000000-0005-0000-0000-00009FBD0000}"/>
    <cellStyle name="Saída 19" xfId="48544" xr:uid="{00000000-0005-0000-0000-0000A0BD0000}"/>
    <cellStyle name="Saída 19 2" xfId="48545" xr:uid="{00000000-0005-0000-0000-0000A1BD0000}"/>
    <cellStyle name="Saída 19 2 2" xfId="48546" xr:uid="{00000000-0005-0000-0000-0000A2BD0000}"/>
    <cellStyle name="Saída 19 3" xfId="48547" xr:uid="{00000000-0005-0000-0000-0000A3BD0000}"/>
    <cellStyle name="Saída 2" xfId="48548" xr:uid="{00000000-0005-0000-0000-0000A4BD0000}"/>
    <cellStyle name="Saída 2 2" xfId="48549" xr:uid="{00000000-0005-0000-0000-0000A5BD0000}"/>
    <cellStyle name="Saída 2 2 2" xfId="48550" xr:uid="{00000000-0005-0000-0000-0000A6BD0000}"/>
    <cellStyle name="Saída 2 3" xfId="48551" xr:uid="{00000000-0005-0000-0000-0000A7BD0000}"/>
    <cellStyle name="Saída 20" xfId="48552" xr:uid="{00000000-0005-0000-0000-0000A8BD0000}"/>
    <cellStyle name="Saída 20 2" xfId="48553" xr:uid="{00000000-0005-0000-0000-0000A9BD0000}"/>
    <cellStyle name="Saída 20 2 2" xfId="48554" xr:uid="{00000000-0005-0000-0000-0000AABD0000}"/>
    <cellStyle name="Saída 20 3" xfId="48555" xr:uid="{00000000-0005-0000-0000-0000ABBD0000}"/>
    <cellStyle name="Saída 21" xfId="48556" xr:uid="{00000000-0005-0000-0000-0000ACBD0000}"/>
    <cellStyle name="Saída 21 2" xfId="48557" xr:uid="{00000000-0005-0000-0000-0000ADBD0000}"/>
    <cellStyle name="Saída 21 2 2" xfId="48558" xr:uid="{00000000-0005-0000-0000-0000AEBD0000}"/>
    <cellStyle name="Saída 21 3" xfId="48559" xr:uid="{00000000-0005-0000-0000-0000AFBD0000}"/>
    <cellStyle name="Saída 22" xfId="48560" xr:uid="{00000000-0005-0000-0000-0000B0BD0000}"/>
    <cellStyle name="Saída 22 2" xfId="48561" xr:uid="{00000000-0005-0000-0000-0000B1BD0000}"/>
    <cellStyle name="Saída 22 2 2" xfId="48562" xr:uid="{00000000-0005-0000-0000-0000B2BD0000}"/>
    <cellStyle name="Saída 22 3" xfId="48563" xr:uid="{00000000-0005-0000-0000-0000B3BD0000}"/>
    <cellStyle name="Saída 23" xfId="48564" xr:uid="{00000000-0005-0000-0000-0000B4BD0000}"/>
    <cellStyle name="Saída 23 2" xfId="48565" xr:uid="{00000000-0005-0000-0000-0000B5BD0000}"/>
    <cellStyle name="Saída 23 2 2" xfId="48566" xr:uid="{00000000-0005-0000-0000-0000B6BD0000}"/>
    <cellStyle name="Saída 23 3" xfId="48567" xr:uid="{00000000-0005-0000-0000-0000B7BD0000}"/>
    <cellStyle name="Saída 24" xfId="48568" xr:uid="{00000000-0005-0000-0000-0000B8BD0000}"/>
    <cellStyle name="Saída 24 2" xfId="48569" xr:uid="{00000000-0005-0000-0000-0000B9BD0000}"/>
    <cellStyle name="Saída 24 2 2" xfId="48570" xr:uid="{00000000-0005-0000-0000-0000BABD0000}"/>
    <cellStyle name="Saída 24 3" xfId="48571" xr:uid="{00000000-0005-0000-0000-0000BBBD0000}"/>
    <cellStyle name="Saída 25" xfId="48572" xr:uid="{00000000-0005-0000-0000-0000BCBD0000}"/>
    <cellStyle name="Saída 25 2" xfId="48573" xr:uid="{00000000-0005-0000-0000-0000BDBD0000}"/>
    <cellStyle name="Saída 25 2 2" xfId="48574" xr:uid="{00000000-0005-0000-0000-0000BEBD0000}"/>
    <cellStyle name="Saída 25 3" xfId="48575" xr:uid="{00000000-0005-0000-0000-0000BFBD0000}"/>
    <cellStyle name="Saída 26" xfId="48576" xr:uid="{00000000-0005-0000-0000-0000C0BD0000}"/>
    <cellStyle name="Saída 26 2" xfId="48577" xr:uid="{00000000-0005-0000-0000-0000C1BD0000}"/>
    <cellStyle name="Saída 26 2 2" xfId="48578" xr:uid="{00000000-0005-0000-0000-0000C2BD0000}"/>
    <cellStyle name="Saída 26 3" xfId="48579" xr:uid="{00000000-0005-0000-0000-0000C3BD0000}"/>
    <cellStyle name="Saída 27" xfId="48580" xr:uid="{00000000-0005-0000-0000-0000C4BD0000}"/>
    <cellStyle name="Saída 27 2" xfId="48581" xr:uid="{00000000-0005-0000-0000-0000C5BD0000}"/>
    <cellStyle name="Saída 27 2 2" xfId="48582" xr:uid="{00000000-0005-0000-0000-0000C6BD0000}"/>
    <cellStyle name="Saída 27 3" xfId="48583" xr:uid="{00000000-0005-0000-0000-0000C7BD0000}"/>
    <cellStyle name="Saída 28" xfId="48584" xr:uid="{00000000-0005-0000-0000-0000C8BD0000}"/>
    <cellStyle name="Saída 28 2" xfId="48585" xr:uid="{00000000-0005-0000-0000-0000C9BD0000}"/>
    <cellStyle name="Saída 28 2 2" xfId="48586" xr:uid="{00000000-0005-0000-0000-0000CABD0000}"/>
    <cellStyle name="Saída 28 3" xfId="48587" xr:uid="{00000000-0005-0000-0000-0000CBBD0000}"/>
    <cellStyle name="Saída 29" xfId="48588" xr:uid="{00000000-0005-0000-0000-0000CCBD0000}"/>
    <cellStyle name="Saída 29 2" xfId="48589" xr:uid="{00000000-0005-0000-0000-0000CDBD0000}"/>
    <cellStyle name="Saída 29 2 2" xfId="48590" xr:uid="{00000000-0005-0000-0000-0000CEBD0000}"/>
    <cellStyle name="Saída 29 3" xfId="48591" xr:uid="{00000000-0005-0000-0000-0000CFBD0000}"/>
    <cellStyle name="Saída 3" xfId="48592" xr:uid="{00000000-0005-0000-0000-0000D0BD0000}"/>
    <cellStyle name="Saída 3 2" xfId="48593" xr:uid="{00000000-0005-0000-0000-0000D1BD0000}"/>
    <cellStyle name="Saída 3 2 2" xfId="48594" xr:uid="{00000000-0005-0000-0000-0000D2BD0000}"/>
    <cellStyle name="Saída 3 3" xfId="48595" xr:uid="{00000000-0005-0000-0000-0000D3BD0000}"/>
    <cellStyle name="Saída 30" xfId="48596" xr:uid="{00000000-0005-0000-0000-0000D4BD0000}"/>
    <cellStyle name="Saída 30 2" xfId="48597" xr:uid="{00000000-0005-0000-0000-0000D5BD0000}"/>
    <cellStyle name="Saída 30 2 2" xfId="48598" xr:uid="{00000000-0005-0000-0000-0000D6BD0000}"/>
    <cellStyle name="Saída 30 3" xfId="48599" xr:uid="{00000000-0005-0000-0000-0000D7BD0000}"/>
    <cellStyle name="Saída 31" xfId="48600" xr:uid="{00000000-0005-0000-0000-0000D8BD0000}"/>
    <cellStyle name="Saída 31 2" xfId="48601" xr:uid="{00000000-0005-0000-0000-0000D9BD0000}"/>
    <cellStyle name="Saída 31 2 2" xfId="48602" xr:uid="{00000000-0005-0000-0000-0000DABD0000}"/>
    <cellStyle name="Saída 31 3" xfId="48603" xr:uid="{00000000-0005-0000-0000-0000DBBD0000}"/>
    <cellStyle name="Saída 32" xfId="48604" xr:uid="{00000000-0005-0000-0000-0000DCBD0000}"/>
    <cellStyle name="Saída 32 2" xfId="48605" xr:uid="{00000000-0005-0000-0000-0000DDBD0000}"/>
    <cellStyle name="Saída 32 2 2" xfId="48606" xr:uid="{00000000-0005-0000-0000-0000DEBD0000}"/>
    <cellStyle name="Saída 32 3" xfId="48607" xr:uid="{00000000-0005-0000-0000-0000DFBD0000}"/>
    <cellStyle name="Saída 33" xfId="48608" xr:uid="{00000000-0005-0000-0000-0000E0BD0000}"/>
    <cellStyle name="Saída 33 2" xfId="48609" xr:uid="{00000000-0005-0000-0000-0000E1BD0000}"/>
    <cellStyle name="Saída 33 2 2" xfId="48610" xr:uid="{00000000-0005-0000-0000-0000E2BD0000}"/>
    <cellStyle name="Saída 33 3" xfId="48611" xr:uid="{00000000-0005-0000-0000-0000E3BD0000}"/>
    <cellStyle name="Saída 34" xfId="48612" xr:uid="{00000000-0005-0000-0000-0000E4BD0000}"/>
    <cellStyle name="Saída 34 2" xfId="48613" xr:uid="{00000000-0005-0000-0000-0000E5BD0000}"/>
    <cellStyle name="Saída 34 2 2" xfId="48614" xr:uid="{00000000-0005-0000-0000-0000E6BD0000}"/>
    <cellStyle name="Saída 34 3" xfId="48615" xr:uid="{00000000-0005-0000-0000-0000E7BD0000}"/>
    <cellStyle name="Saída 35" xfId="48616" xr:uid="{00000000-0005-0000-0000-0000E8BD0000}"/>
    <cellStyle name="Saída 35 2" xfId="48617" xr:uid="{00000000-0005-0000-0000-0000E9BD0000}"/>
    <cellStyle name="Saída 35 2 2" xfId="48618" xr:uid="{00000000-0005-0000-0000-0000EABD0000}"/>
    <cellStyle name="Saída 35 3" xfId="48619" xr:uid="{00000000-0005-0000-0000-0000EBBD0000}"/>
    <cellStyle name="Saída 36" xfId="48620" xr:uid="{00000000-0005-0000-0000-0000ECBD0000}"/>
    <cellStyle name="Saída 36 2" xfId="48621" xr:uid="{00000000-0005-0000-0000-0000EDBD0000}"/>
    <cellStyle name="Saída 36 2 2" xfId="48622" xr:uid="{00000000-0005-0000-0000-0000EEBD0000}"/>
    <cellStyle name="Saída 36 3" xfId="48623" xr:uid="{00000000-0005-0000-0000-0000EFBD0000}"/>
    <cellStyle name="Saída 37" xfId="48624" xr:uid="{00000000-0005-0000-0000-0000F0BD0000}"/>
    <cellStyle name="Saída 37 2" xfId="48625" xr:uid="{00000000-0005-0000-0000-0000F1BD0000}"/>
    <cellStyle name="Saída 37 2 2" xfId="48626" xr:uid="{00000000-0005-0000-0000-0000F2BD0000}"/>
    <cellStyle name="Saída 37 3" xfId="48627" xr:uid="{00000000-0005-0000-0000-0000F3BD0000}"/>
    <cellStyle name="Saída 38" xfId="48628" xr:uid="{00000000-0005-0000-0000-0000F4BD0000}"/>
    <cellStyle name="Saída 38 2" xfId="48629" xr:uid="{00000000-0005-0000-0000-0000F5BD0000}"/>
    <cellStyle name="Saída 38 2 2" xfId="48630" xr:uid="{00000000-0005-0000-0000-0000F6BD0000}"/>
    <cellStyle name="Saída 38 3" xfId="48631" xr:uid="{00000000-0005-0000-0000-0000F7BD0000}"/>
    <cellStyle name="Saída 39" xfId="48632" xr:uid="{00000000-0005-0000-0000-0000F8BD0000}"/>
    <cellStyle name="Saída 39 2" xfId="48633" xr:uid="{00000000-0005-0000-0000-0000F9BD0000}"/>
    <cellStyle name="Saída 39 2 2" xfId="48634" xr:uid="{00000000-0005-0000-0000-0000FABD0000}"/>
    <cellStyle name="Saída 39 3" xfId="48635" xr:uid="{00000000-0005-0000-0000-0000FBBD0000}"/>
    <cellStyle name="Saída 4" xfId="48636" xr:uid="{00000000-0005-0000-0000-0000FCBD0000}"/>
    <cellStyle name="Saída 4 2" xfId="48637" xr:uid="{00000000-0005-0000-0000-0000FDBD0000}"/>
    <cellStyle name="Saída 4 2 2" xfId="48638" xr:uid="{00000000-0005-0000-0000-0000FEBD0000}"/>
    <cellStyle name="Saída 4 2 2 2" xfId="48639" xr:uid="{00000000-0005-0000-0000-0000FFBD0000}"/>
    <cellStyle name="Saída 4 2 3" xfId="48640" xr:uid="{00000000-0005-0000-0000-000000BE0000}"/>
    <cellStyle name="Saída 4 3" xfId="48641" xr:uid="{00000000-0005-0000-0000-000001BE0000}"/>
    <cellStyle name="Saída 4 3 2" xfId="48642" xr:uid="{00000000-0005-0000-0000-000002BE0000}"/>
    <cellStyle name="Saída 4 3 2 2" xfId="48643" xr:uid="{00000000-0005-0000-0000-000003BE0000}"/>
    <cellStyle name="Saída 4 4" xfId="48644" xr:uid="{00000000-0005-0000-0000-000004BE0000}"/>
    <cellStyle name="Saída 4 4 2" xfId="48645" xr:uid="{00000000-0005-0000-0000-000005BE0000}"/>
    <cellStyle name="Saída 4 5" xfId="48646" xr:uid="{00000000-0005-0000-0000-000006BE0000}"/>
    <cellStyle name="Saída 40" xfId="48647" xr:uid="{00000000-0005-0000-0000-000007BE0000}"/>
    <cellStyle name="Saída 40 2" xfId="48648" xr:uid="{00000000-0005-0000-0000-000008BE0000}"/>
    <cellStyle name="Saída 40 2 2" xfId="48649" xr:uid="{00000000-0005-0000-0000-000009BE0000}"/>
    <cellStyle name="Saída 40 3" xfId="48650" xr:uid="{00000000-0005-0000-0000-00000ABE0000}"/>
    <cellStyle name="Saída 41" xfId="48651" xr:uid="{00000000-0005-0000-0000-00000BBE0000}"/>
    <cellStyle name="Saída 41 2" xfId="48652" xr:uid="{00000000-0005-0000-0000-00000CBE0000}"/>
    <cellStyle name="Saída 41 2 2" xfId="48653" xr:uid="{00000000-0005-0000-0000-00000DBE0000}"/>
    <cellStyle name="Saída 41 3" xfId="48654" xr:uid="{00000000-0005-0000-0000-00000EBE0000}"/>
    <cellStyle name="Saída 42" xfId="48655" xr:uid="{00000000-0005-0000-0000-00000FBE0000}"/>
    <cellStyle name="Saída 42 2" xfId="48656" xr:uid="{00000000-0005-0000-0000-000010BE0000}"/>
    <cellStyle name="Saída 42 2 2" xfId="48657" xr:uid="{00000000-0005-0000-0000-000011BE0000}"/>
    <cellStyle name="Saída 42 3" xfId="48658" xr:uid="{00000000-0005-0000-0000-000012BE0000}"/>
    <cellStyle name="Saída 43" xfId="48659" xr:uid="{00000000-0005-0000-0000-000013BE0000}"/>
    <cellStyle name="Saída 43 2" xfId="48660" xr:uid="{00000000-0005-0000-0000-000014BE0000}"/>
    <cellStyle name="Saída 43 2 2" xfId="48661" xr:uid="{00000000-0005-0000-0000-000015BE0000}"/>
    <cellStyle name="Saída 43 3" xfId="48662" xr:uid="{00000000-0005-0000-0000-000016BE0000}"/>
    <cellStyle name="Saída 44" xfId="48663" xr:uid="{00000000-0005-0000-0000-000017BE0000}"/>
    <cellStyle name="Saída 44 2" xfId="48664" xr:uid="{00000000-0005-0000-0000-000018BE0000}"/>
    <cellStyle name="Saída 44 2 2" xfId="48665" xr:uid="{00000000-0005-0000-0000-000019BE0000}"/>
    <cellStyle name="Saída 44 3" xfId="48666" xr:uid="{00000000-0005-0000-0000-00001ABE0000}"/>
    <cellStyle name="Saída 45" xfId="48667" xr:uid="{00000000-0005-0000-0000-00001BBE0000}"/>
    <cellStyle name="Saída 45 2" xfId="48668" xr:uid="{00000000-0005-0000-0000-00001CBE0000}"/>
    <cellStyle name="Saída 45 2 2" xfId="48669" xr:uid="{00000000-0005-0000-0000-00001DBE0000}"/>
    <cellStyle name="Saída 45 3" xfId="48670" xr:uid="{00000000-0005-0000-0000-00001EBE0000}"/>
    <cellStyle name="Saída 46" xfId="48671" xr:uid="{00000000-0005-0000-0000-00001FBE0000}"/>
    <cellStyle name="Saída 46 2" xfId="48672" xr:uid="{00000000-0005-0000-0000-000020BE0000}"/>
    <cellStyle name="Saída 46 2 2" xfId="48673" xr:uid="{00000000-0005-0000-0000-000021BE0000}"/>
    <cellStyle name="Saída 46 3" xfId="48674" xr:uid="{00000000-0005-0000-0000-000022BE0000}"/>
    <cellStyle name="Saída 47" xfId="48675" xr:uid="{00000000-0005-0000-0000-000023BE0000}"/>
    <cellStyle name="Saída 47 2" xfId="48676" xr:uid="{00000000-0005-0000-0000-000024BE0000}"/>
    <cellStyle name="Saída 47 2 2" xfId="48677" xr:uid="{00000000-0005-0000-0000-000025BE0000}"/>
    <cellStyle name="Saída 47 3" xfId="48678" xr:uid="{00000000-0005-0000-0000-000026BE0000}"/>
    <cellStyle name="Saída 48" xfId="48679" xr:uid="{00000000-0005-0000-0000-000027BE0000}"/>
    <cellStyle name="Saída 48 2" xfId="48680" xr:uid="{00000000-0005-0000-0000-000028BE0000}"/>
    <cellStyle name="Saída 48 2 2" xfId="48681" xr:uid="{00000000-0005-0000-0000-000029BE0000}"/>
    <cellStyle name="Saída 48 3" xfId="48682" xr:uid="{00000000-0005-0000-0000-00002ABE0000}"/>
    <cellStyle name="Saída 49" xfId="48683" xr:uid="{00000000-0005-0000-0000-00002BBE0000}"/>
    <cellStyle name="Saída 49 2" xfId="48684" xr:uid="{00000000-0005-0000-0000-00002CBE0000}"/>
    <cellStyle name="Saída 49 2 2" xfId="48685" xr:uid="{00000000-0005-0000-0000-00002DBE0000}"/>
    <cellStyle name="Saída 49 3" xfId="48686" xr:uid="{00000000-0005-0000-0000-00002EBE0000}"/>
    <cellStyle name="Saída 5" xfId="48687" xr:uid="{00000000-0005-0000-0000-00002FBE0000}"/>
    <cellStyle name="Saída 5 2" xfId="48688" xr:uid="{00000000-0005-0000-0000-000030BE0000}"/>
    <cellStyle name="Saída 5 2 2" xfId="48689" xr:uid="{00000000-0005-0000-0000-000031BE0000}"/>
    <cellStyle name="Saída 5 2 2 2" xfId="48690" xr:uid="{00000000-0005-0000-0000-000032BE0000}"/>
    <cellStyle name="Saída 5 3" xfId="48691" xr:uid="{00000000-0005-0000-0000-000033BE0000}"/>
    <cellStyle name="Saída 5 3 2" xfId="48692" xr:uid="{00000000-0005-0000-0000-000034BE0000}"/>
    <cellStyle name="Saída 5 3 2 2" xfId="48693" xr:uid="{00000000-0005-0000-0000-000035BE0000}"/>
    <cellStyle name="Saída 5 4" xfId="48694" xr:uid="{00000000-0005-0000-0000-000036BE0000}"/>
    <cellStyle name="Saída 5 4 2" xfId="48695" xr:uid="{00000000-0005-0000-0000-000037BE0000}"/>
    <cellStyle name="Saída 5 5" xfId="48696" xr:uid="{00000000-0005-0000-0000-000038BE0000}"/>
    <cellStyle name="Saída 50" xfId="48697" xr:uid="{00000000-0005-0000-0000-000039BE0000}"/>
    <cellStyle name="Saída 50 2" xfId="48698" xr:uid="{00000000-0005-0000-0000-00003ABE0000}"/>
    <cellStyle name="Saída 50 2 2" xfId="48699" xr:uid="{00000000-0005-0000-0000-00003BBE0000}"/>
    <cellStyle name="Saída 50 3" xfId="48700" xr:uid="{00000000-0005-0000-0000-00003CBE0000}"/>
    <cellStyle name="Saída 51" xfId="48701" xr:uid="{00000000-0005-0000-0000-00003DBE0000}"/>
    <cellStyle name="Saída 51 2" xfId="48702" xr:uid="{00000000-0005-0000-0000-00003EBE0000}"/>
    <cellStyle name="Saída 51 2 2" xfId="48703" xr:uid="{00000000-0005-0000-0000-00003FBE0000}"/>
    <cellStyle name="Saída 51 3" xfId="48704" xr:uid="{00000000-0005-0000-0000-000040BE0000}"/>
    <cellStyle name="Saída 52" xfId="48705" xr:uid="{00000000-0005-0000-0000-000041BE0000}"/>
    <cellStyle name="Saída 52 2" xfId="48706" xr:uid="{00000000-0005-0000-0000-000042BE0000}"/>
    <cellStyle name="Saída 52 2 2" xfId="48707" xr:uid="{00000000-0005-0000-0000-000043BE0000}"/>
    <cellStyle name="Saída 52 3" xfId="48708" xr:uid="{00000000-0005-0000-0000-000044BE0000}"/>
    <cellStyle name="Saída 53" xfId="48709" xr:uid="{00000000-0005-0000-0000-000045BE0000}"/>
    <cellStyle name="Saída 53 2" xfId="48710" xr:uid="{00000000-0005-0000-0000-000046BE0000}"/>
    <cellStyle name="Saída 6" xfId="48711" xr:uid="{00000000-0005-0000-0000-000047BE0000}"/>
    <cellStyle name="Saída 6 2" xfId="48712" xr:uid="{00000000-0005-0000-0000-000048BE0000}"/>
    <cellStyle name="Saída 6 2 2" xfId="48713" xr:uid="{00000000-0005-0000-0000-000049BE0000}"/>
    <cellStyle name="Saída 6 3" xfId="48714" xr:uid="{00000000-0005-0000-0000-00004ABE0000}"/>
    <cellStyle name="Saída 7" xfId="48715" xr:uid="{00000000-0005-0000-0000-00004BBE0000}"/>
    <cellStyle name="Saída 7 2" xfId="48716" xr:uid="{00000000-0005-0000-0000-00004CBE0000}"/>
    <cellStyle name="Saída 7 2 2" xfId="48717" xr:uid="{00000000-0005-0000-0000-00004DBE0000}"/>
    <cellStyle name="Saída 7 3" xfId="48718" xr:uid="{00000000-0005-0000-0000-00004EBE0000}"/>
    <cellStyle name="Saída 8" xfId="48719" xr:uid="{00000000-0005-0000-0000-00004FBE0000}"/>
    <cellStyle name="Saída 8 2" xfId="48720" xr:uid="{00000000-0005-0000-0000-000050BE0000}"/>
    <cellStyle name="Saída 8 2 2" xfId="48721" xr:uid="{00000000-0005-0000-0000-000051BE0000}"/>
    <cellStyle name="Saída 8 3" xfId="48722" xr:uid="{00000000-0005-0000-0000-000052BE0000}"/>
    <cellStyle name="Saída 9" xfId="48723" xr:uid="{00000000-0005-0000-0000-000053BE0000}"/>
    <cellStyle name="Saída 9 2" xfId="48724" xr:uid="{00000000-0005-0000-0000-000054BE0000}"/>
    <cellStyle name="Saída 9 2 2" xfId="48725" xr:uid="{00000000-0005-0000-0000-000055BE0000}"/>
    <cellStyle name="Saída 9 3" xfId="48726" xr:uid="{00000000-0005-0000-0000-000056BE0000}"/>
    <cellStyle name="Sales" xfId="48727" xr:uid="{00000000-0005-0000-0000-000057BE0000}"/>
    <cellStyle name="Salida" xfId="48728" xr:uid="{00000000-0005-0000-0000-000058BE0000}"/>
    <cellStyle name="Salida 2" xfId="48729" xr:uid="{00000000-0005-0000-0000-000059BE0000}"/>
    <cellStyle name="Salida 3" xfId="48730" xr:uid="{00000000-0005-0000-0000-00005ABE0000}"/>
    <cellStyle name="Salida 4" xfId="48731" xr:uid="{00000000-0005-0000-0000-00005BBE0000}"/>
    <cellStyle name="SAPBEXaggData" xfId="48732" xr:uid="{00000000-0005-0000-0000-00005CBE0000}"/>
    <cellStyle name="SAPBEXaggData 2" xfId="48733" xr:uid="{00000000-0005-0000-0000-00005DBE0000}"/>
    <cellStyle name="SAPBEXaggData 2 2" xfId="48734" xr:uid="{00000000-0005-0000-0000-00005EBE0000}"/>
    <cellStyle name="SAPBEXaggData 2 3" xfId="48735" xr:uid="{00000000-0005-0000-0000-00005FBE0000}"/>
    <cellStyle name="SAPBEXaggData 2 4" xfId="48736" xr:uid="{00000000-0005-0000-0000-000060BE0000}"/>
    <cellStyle name="SAPBEXaggData 2 5" xfId="48737" xr:uid="{00000000-0005-0000-0000-000061BE0000}"/>
    <cellStyle name="SAPBEXaggData 3" xfId="48738" xr:uid="{00000000-0005-0000-0000-000062BE0000}"/>
    <cellStyle name="SAPBEXaggData 4" xfId="48739" xr:uid="{00000000-0005-0000-0000-000063BE0000}"/>
    <cellStyle name="SAPBEXaggData 5" xfId="48740" xr:uid="{00000000-0005-0000-0000-000064BE0000}"/>
    <cellStyle name="SAPBEXaggData 6" xfId="48741" xr:uid="{00000000-0005-0000-0000-000065BE0000}"/>
    <cellStyle name="SAPBEXaggDataEmph" xfId="48742" xr:uid="{00000000-0005-0000-0000-000066BE0000}"/>
    <cellStyle name="SAPBEXaggDataEmph 2" xfId="48743" xr:uid="{00000000-0005-0000-0000-000067BE0000}"/>
    <cellStyle name="SAPBEXaggExc1" xfId="48744" xr:uid="{00000000-0005-0000-0000-000068BE0000}"/>
    <cellStyle name="SAPBEXaggExc1Emph" xfId="48745" xr:uid="{00000000-0005-0000-0000-000069BE0000}"/>
    <cellStyle name="SAPBEXaggExc2" xfId="48746" xr:uid="{00000000-0005-0000-0000-00006ABE0000}"/>
    <cellStyle name="SAPBEXaggExc2Emph" xfId="48747" xr:uid="{00000000-0005-0000-0000-00006BBE0000}"/>
    <cellStyle name="SAPBEXaggItem" xfId="48748" xr:uid="{00000000-0005-0000-0000-00006CBE0000}"/>
    <cellStyle name="SAPBEXaggItem 2" xfId="48749" xr:uid="{00000000-0005-0000-0000-00006DBE0000}"/>
    <cellStyle name="SAPBEXaggItem 2 2" xfId="48750" xr:uid="{00000000-0005-0000-0000-00006EBE0000}"/>
    <cellStyle name="SAPBEXaggItem 2 3" xfId="48751" xr:uid="{00000000-0005-0000-0000-00006FBE0000}"/>
    <cellStyle name="SAPBEXaggItem 2 4" xfId="48752" xr:uid="{00000000-0005-0000-0000-000070BE0000}"/>
    <cellStyle name="SAPBEXaggItem 2 5" xfId="48753" xr:uid="{00000000-0005-0000-0000-000071BE0000}"/>
    <cellStyle name="SAPBEXaggItem 3" xfId="48754" xr:uid="{00000000-0005-0000-0000-000072BE0000}"/>
    <cellStyle name="SAPBEXaggItem 4" xfId="48755" xr:uid="{00000000-0005-0000-0000-000073BE0000}"/>
    <cellStyle name="SAPBEXaggItem 5" xfId="48756" xr:uid="{00000000-0005-0000-0000-000074BE0000}"/>
    <cellStyle name="SAPBEXaggItem 6" xfId="48757" xr:uid="{00000000-0005-0000-0000-000075BE0000}"/>
    <cellStyle name="SAPBEXaggItemX" xfId="48758" xr:uid="{00000000-0005-0000-0000-000076BE0000}"/>
    <cellStyle name="SAPBEXaggItemX 2" xfId="48759" xr:uid="{00000000-0005-0000-0000-000077BE0000}"/>
    <cellStyle name="SAPBEXaggItemX 2 2" xfId="48760" xr:uid="{00000000-0005-0000-0000-000078BE0000}"/>
    <cellStyle name="SAPBEXaggItemX 3" xfId="48761" xr:uid="{00000000-0005-0000-0000-000079BE0000}"/>
    <cellStyle name="SAPBEXchaText" xfId="48762" xr:uid="{00000000-0005-0000-0000-00007ABE0000}"/>
    <cellStyle name="SAPBEXchaText 2" xfId="48763" xr:uid="{00000000-0005-0000-0000-00007BBE0000}"/>
    <cellStyle name="SAPBEXchaText 2 2" xfId="48764" xr:uid="{00000000-0005-0000-0000-00007CBE0000}"/>
    <cellStyle name="SAPBEXchaText 2 3" xfId="48765" xr:uid="{00000000-0005-0000-0000-00007DBE0000}"/>
    <cellStyle name="SAPBEXchaText 2 4" xfId="48766" xr:uid="{00000000-0005-0000-0000-00007EBE0000}"/>
    <cellStyle name="SAPBEXchaText 2 5" xfId="48767" xr:uid="{00000000-0005-0000-0000-00007FBE0000}"/>
    <cellStyle name="SAPBEXchaText 3" xfId="48768" xr:uid="{00000000-0005-0000-0000-000080BE0000}"/>
    <cellStyle name="SAPBEXchaText 4" xfId="48769" xr:uid="{00000000-0005-0000-0000-000081BE0000}"/>
    <cellStyle name="SAPBEXchaText 5" xfId="48770" xr:uid="{00000000-0005-0000-0000-000082BE0000}"/>
    <cellStyle name="SAPBEXchaText 6" xfId="48771" xr:uid="{00000000-0005-0000-0000-000083BE0000}"/>
    <cellStyle name="SAPBEXexcBad" xfId="48772" xr:uid="{00000000-0005-0000-0000-000084BE0000}"/>
    <cellStyle name="SAPBEXexcBad7" xfId="48773" xr:uid="{00000000-0005-0000-0000-000085BE0000}"/>
    <cellStyle name="SAPBEXexcBad7 2" xfId="48774" xr:uid="{00000000-0005-0000-0000-000086BE0000}"/>
    <cellStyle name="SAPBEXexcBad7 2 2" xfId="48775" xr:uid="{00000000-0005-0000-0000-000087BE0000}"/>
    <cellStyle name="SAPBEXexcBad7 3" xfId="48776" xr:uid="{00000000-0005-0000-0000-000088BE0000}"/>
    <cellStyle name="SAPBEXexcBad8" xfId="48777" xr:uid="{00000000-0005-0000-0000-000089BE0000}"/>
    <cellStyle name="SAPBEXexcBad8 2" xfId="48778" xr:uid="{00000000-0005-0000-0000-00008ABE0000}"/>
    <cellStyle name="SAPBEXexcBad8 2 2" xfId="48779" xr:uid="{00000000-0005-0000-0000-00008BBE0000}"/>
    <cellStyle name="SAPBEXexcBad8 3" xfId="48780" xr:uid="{00000000-0005-0000-0000-00008CBE0000}"/>
    <cellStyle name="SAPBEXexcBad9" xfId="48781" xr:uid="{00000000-0005-0000-0000-00008DBE0000}"/>
    <cellStyle name="SAPBEXexcBad9 2" xfId="48782" xr:uid="{00000000-0005-0000-0000-00008EBE0000}"/>
    <cellStyle name="SAPBEXexcBad9 2 2" xfId="48783" xr:uid="{00000000-0005-0000-0000-00008FBE0000}"/>
    <cellStyle name="SAPBEXexcBad9 3" xfId="48784" xr:uid="{00000000-0005-0000-0000-000090BE0000}"/>
    <cellStyle name="SAPBEXexcCritical" xfId="48785" xr:uid="{00000000-0005-0000-0000-000091BE0000}"/>
    <cellStyle name="SAPBEXexcCritical 2" xfId="48786" xr:uid="{00000000-0005-0000-0000-000092BE0000}"/>
    <cellStyle name="SAPBEXexcCritical4" xfId="48787" xr:uid="{00000000-0005-0000-0000-000093BE0000}"/>
    <cellStyle name="SAPBEXexcCritical4 2" xfId="48788" xr:uid="{00000000-0005-0000-0000-000094BE0000}"/>
    <cellStyle name="SAPBEXexcCritical4 2 2" xfId="48789" xr:uid="{00000000-0005-0000-0000-000095BE0000}"/>
    <cellStyle name="SAPBEXexcCritical4 3" xfId="48790" xr:uid="{00000000-0005-0000-0000-000096BE0000}"/>
    <cellStyle name="SAPBEXexcCritical5" xfId="48791" xr:uid="{00000000-0005-0000-0000-000097BE0000}"/>
    <cellStyle name="SAPBEXexcCritical5 2" xfId="48792" xr:uid="{00000000-0005-0000-0000-000098BE0000}"/>
    <cellStyle name="SAPBEXexcCritical5 2 2" xfId="48793" xr:uid="{00000000-0005-0000-0000-000099BE0000}"/>
    <cellStyle name="SAPBEXexcCritical5 3" xfId="48794" xr:uid="{00000000-0005-0000-0000-00009ABE0000}"/>
    <cellStyle name="SAPBEXexcCritical6" xfId="48795" xr:uid="{00000000-0005-0000-0000-00009BBE0000}"/>
    <cellStyle name="SAPBEXexcCritical6 2" xfId="48796" xr:uid="{00000000-0005-0000-0000-00009CBE0000}"/>
    <cellStyle name="SAPBEXexcCritical6 2 2" xfId="48797" xr:uid="{00000000-0005-0000-0000-00009DBE0000}"/>
    <cellStyle name="SAPBEXexcCritical6 3" xfId="48798" xr:uid="{00000000-0005-0000-0000-00009EBE0000}"/>
    <cellStyle name="SAPBEXexcGood" xfId="48799" xr:uid="{00000000-0005-0000-0000-00009FBE0000}"/>
    <cellStyle name="SAPBEXexcGood1" xfId="48800" xr:uid="{00000000-0005-0000-0000-0000A0BE0000}"/>
    <cellStyle name="SAPBEXexcGood1 2" xfId="48801" xr:uid="{00000000-0005-0000-0000-0000A1BE0000}"/>
    <cellStyle name="SAPBEXexcGood1 2 2" xfId="48802" xr:uid="{00000000-0005-0000-0000-0000A2BE0000}"/>
    <cellStyle name="SAPBEXexcGood1 3" xfId="48803" xr:uid="{00000000-0005-0000-0000-0000A3BE0000}"/>
    <cellStyle name="SAPBEXexcGood2" xfId="48804" xr:uid="{00000000-0005-0000-0000-0000A4BE0000}"/>
    <cellStyle name="SAPBEXexcGood2 2" xfId="48805" xr:uid="{00000000-0005-0000-0000-0000A5BE0000}"/>
    <cellStyle name="SAPBEXexcGood2 2 2" xfId="48806" xr:uid="{00000000-0005-0000-0000-0000A6BE0000}"/>
    <cellStyle name="SAPBEXexcGood2 3" xfId="48807" xr:uid="{00000000-0005-0000-0000-0000A7BE0000}"/>
    <cellStyle name="SAPBEXexcGood3" xfId="48808" xr:uid="{00000000-0005-0000-0000-0000A8BE0000}"/>
    <cellStyle name="SAPBEXexcGood3 2" xfId="48809" xr:uid="{00000000-0005-0000-0000-0000A9BE0000}"/>
    <cellStyle name="SAPBEXexcGood3 2 2" xfId="48810" xr:uid="{00000000-0005-0000-0000-0000AABE0000}"/>
    <cellStyle name="SAPBEXexcGood3 3" xfId="48811" xr:uid="{00000000-0005-0000-0000-0000ABBE0000}"/>
    <cellStyle name="SAPBEXexcVeryBad" xfId="48812" xr:uid="{00000000-0005-0000-0000-0000ACBE0000}"/>
    <cellStyle name="SAPBEXfilterDrill" xfId="48813" xr:uid="{00000000-0005-0000-0000-0000ADBE0000}"/>
    <cellStyle name="SAPBEXfilterDrill 2" xfId="48814" xr:uid="{00000000-0005-0000-0000-0000AEBE0000}"/>
    <cellStyle name="SAPBEXfilterItem" xfId="48815" xr:uid="{00000000-0005-0000-0000-0000AFBE0000}"/>
    <cellStyle name="SAPBEXfilterItem 2" xfId="48816" xr:uid="{00000000-0005-0000-0000-0000B0BE0000}"/>
    <cellStyle name="SAPBEXfilterText" xfId="48817" xr:uid="{00000000-0005-0000-0000-0000B1BE0000}"/>
    <cellStyle name="SAPBEXfilterText 2" xfId="48818" xr:uid="{00000000-0005-0000-0000-0000B2BE0000}"/>
    <cellStyle name="SAPBEXformats" xfId="48819" xr:uid="{00000000-0005-0000-0000-0000B3BE0000}"/>
    <cellStyle name="SAPBEXformats 2" xfId="48820" xr:uid="{00000000-0005-0000-0000-0000B4BE0000}"/>
    <cellStyle name="SAPBEXheaderData" xfId="48821" xr:uid="{00000000-0005-0000-0000-0000B5BE0000}"/>
    <cellStyle name="SAPBEXheaderItem" xfId="48822" xr:uid="{00000000-0005-0000-0000-0000B6BE0000}"/>
    <cellStyle name="SAPBEXheaderItem 2" xfId="48823" xr:uid="{00000000-0005-0000-0000-0000B7BE0000}"/>
    <cellStyle name="SAPBEXheaderText" xfId="48824" xr:uid="{00000000-0005-0000-0000-0000B8BE0000}"/>
    <cellStyle name="SAPBEXheaderText 2" xfId="48825" xr:uid="{00000000-0005-0000-0000-0000B9BE0000}"/>
    <cellStyle name="SAPBEXHLevel0" xfId="48826" xr:uid="{00000000-0005-0000-0000-0000BABE0000}"/>
    <cellStyle name="SAPBEXHLevel0 2" xfId="48827" xr:uid="{00000000-0005-0000-0000-0000BBBE0000}"/>
    <cellStyle name="SAPBEXHLevel0 2 2" xfId="48828" xr:uid="{00000000-0005-0000-0000-0000BCBE0000}"/>
    <cellStyle name="SAPBEXHLevel0 3" xfId="48829" xr:uid="{00000000-0005-0000-0000-0000BDBE0000}"/>
    <cellStyle name="SAPBEXHLevel0X" xfId="48830" xr:uid="{00000000-0005-0000-0000-0000BEBE0000}"/>
    <cellStyle name="SAPBEXHLevel0X 2" xfId="48831" xr:uid="{00000000-0005-0000-0000-0000BFBE0000}"/>
    <cellStyle name="SAPBEXHLevel0X 2 2" xfId="48832" xr:uid="{00000000-0005-0000-0000-0000C0BE0000}"/>
    <cellStyle name="SAPBEXHLevel0X 3" xfId="48833" xr:uid="{00000000-0005-0000-0000-0000C1BE0000}"/>
    <cellStyle name="SAPBEXHLevel1" xfId="48834" xr:uid="{00000000-0005-0000-0000-0000C2BE0000}"/>
    <cellStyle name="SAPBEXHLevel1 2" xfId="48835" xr:uid="{00000000-0005-0000-0000-0000C3BE0000}"/>
    <cellStyle name="SAPBEXHLevel1 2 2" xfId="48836" xr:uid="{00000000-0005-0000-0000-0000C4BE0000}"/>
    <cellStyle name="SAPBEXHLevel1 3" xfId="48837" xr:uid="{00000000-0005-0000-0000-0000C5BE0000}"/>
    <cellStyle name="SAPBEXHLevel1X" xfId="48838" xr:uid="{00000000-0005-0000-0000-0000C6BE0000}"/>
    <cellStyle name="SAPBEXHLevel1X 2" xfId="48839" xr:uid="{00000000-0005-0000-0000-0000C7BE0000}"/>
    <cellStyle name="SAPBEXHLevel1X 2 2" xfId="48840" xr:uid="{00000000-0005-0000-0000-0000C8BE0000}"/>
    <cellStyle name="SAPBEXHLevel1X 3" xfId="48841" xr:uid="{00000000-0005-0000-0000-0000C9BE0000}"/>
    <cellStyle name="SAPBEXHLevel2" xfId="48842" xr:uid="{00000000-0005-0000-0000-0000CABE0000}"/>
    <cellStyle name="SAPBEXHLevel2 2" xfId="48843" xr:uid="{00000000-0005-0000-0000-0000CBBE0000}"/>
    <cellStyle name="SAPBEXHLevel2 2 2" xfId="48844" xr:uid="{00000000-0005-0000-0000-0000CCBE0000}"/>
    <cellStyle name="SAPBEXHLevel2 3" xfId="48845" xr:uid="{00000000-0005-0000-0000-0000CDBE0000}"/>
    <cellStyle name="SAPBEXHLevel2X" xfId="48846" xr:uid="{00000000-0005-0000-0000-0000CEBE0000}"/>
    <cellStyle name="SAPBEXHLevel2X 2" xfId="48847" xr:uid="{00000000-0005-0000-0000-0000CFBE0000}"/>
    <cellStyle name="SAPBEXHLevel2X 2 2" xfId="48848" xr:uid="{00000000-0005-0000-0000-0000D0BE0000}"/>
    <cellStyle name="SAPBEXHLevel2X 3" xfId="48849" xr:uid="{00000000-0005-0000-0000-0000D1BE0000}"/>
    <cellStyle name="SAPBEXHLevel3" xfId="48850" xr:uid="{00000000-0005-0000-0000-0000D2BE0000}"/>
    <cellStyle name="SAPBEXHLevel3 2" xfId="48851" xr:uid="{00000000-0005-0000-0000-0000D3BE0000}"/>
    <cellStyle name="SAPBEXHLevel3 2 2" xfId="48852" xr:uid="{00000000-0005-0000-0000-0000D4BE0000}"/>
    <cellStyle name="SAPBEXHLevel3 3" xfId="48853" xr:uid="{00000000-0005-0000-0000-0000D5BE0000}"/>
    <cellStyle name="SAPBEXHLevel3X" xfId="48854" xr:uid="{00000000-0005-0000-0000-0000D6BE0000}"/>
    <cellStyle name="SAPBEXHLevel3X 2" xfId="48855" xr:uid="{00000000-0005-0000-0000-0000D7BE0000}"/>
    <cellStyle name="SAPBEXHLevel3X 2 2" xfId="48856" xr:uid="{00000000-0005-0000-0000-0000D8BE0000}"/>
    <cellStyle name="SAPBEXHLevel3X 3" xfId="48857" xr:uid="{00000000-0005-0000-0000-0000D9BE0000}"/>
    <cellStyle name="SAPBEXinputData" xfId="48858" xr:uid="{00000000-0005-0000-0000-0000DABE0000}"/>
    <cellStyle name="SAPBEXinputData 2" xfId="48859" xr:uid="{00000000-0005-0000-0000-0000DBBE0000}"/>
    <cellStyle name="SAPBEXresData" xfId="48860" xr:uid="{00000000-0005-0000-0000-0000DCBE0000}"/>
    <cellStyle name="SAPBEXresData 2" xfId="48861" xr:uid="{00000000-0005-0000-0000-0000DDBE0000}"/>
    <cellStyle name="SAPBEXresDataEmph" xfId="48862" xr:uid="{00000000-0005-0000-0000-0000DEBE0000}"/>
    <cellStyle name="SAPBEXresDataEmph 2" xfId="48863" xr:uid="{00000000-0005-0000-0000-0000DFBE0000}"/>
    <cellStyle name="SAPBEXresExc1" xfId="48864" xr:uid="{00000000-0005-0000-0000-0000E0BE0000}"/>
    <cellStyle name="SAPBEXresExc1Emph" xfId="48865" xr:uid="{00000000-0005-0000-0000-0000E1BE0000}"/>
    <cellStyle name="SAPBEXresExc2" xfId="48866" xr:uid="{00000000-0005-0000-0000-0000E2BE0000}"/>
    <cellStyle name="SAPBEXresExc2Emph" xfId="48867" xr:uid="{00000000-0005-0000-0000-0000E3BE0000}"/>
    <cellStyle name="SAPBEXresItem" xfId="48868" xr:uid="{00000000-0005-0000-0000-0000E4BE0000}"/>
    <cellStyle name="SAPBEXresItem 2" xfId="48869" xr:uid="{00000000-0005-0000-0000-0000E5BE0000}"/>
    <cellStyle name="SAPBEXresItemX" xfId="48870" xr:uid="{00000000-0005-0000-0000-0000E6BE0000}"/>
    <cellStyle name="SAPBEXresItemX 2" xfId="48871" xr:uid="{00000000-0005-0000-0000-0000E7BE0000}"/>
    <cellStyle name="SAPBEXresItemX 2 2" xfId="48872" xr:uid="{00000000-0005-0000-0000-0000E8BE0000}"/>
    <cellStyle name="SAPBEXresItemX 3" xfId="48873" xr:uid="{00000000-0005-0000-0000-0000E9BE0000}"/>
    <cellStyle name="SAPBEXstdData" xfId="48874" xr:uid="{00000000-0005-0000-0000-0000EABE0000}"/>
    <cellStyle name="SAPBEXstdData 2" xfId="48875" xr:uid="{00000000-0005-0000-0000-0000EBBE0000}"/>
    <cellStyle name="SAPBEXstdData 2 2" xfId="48876" xr:uid="{00000000-0005-0000-0000-0000ECBE0000}"/>
    <cellStyle name="SAPBEXstdData 2 3" xfId="48877" xr:uid="{00000000-0005-0000-0000-0000EDBE0000}"/>
    <cellStyle name="SAPBEXstdData 2 4" xfId="48878" xr:uid="{00000000-0005-0000-0000-0000EEBE0000}"/>
    <cellStyle name="SAPBEXstdData 2 5" xfId="48879" xr:uid="{00000000-0005-0000-0000-0000EFBE0000}"/>
    <cellStyle name="SAPBEXstdData 3" xfId="48880" xr:uid="{00000000-0005-0000-0000-0000F0BE0000}"/>
    <cellStyle name="SAPBEXstdData 4" xfId="48881" xr:uid="{00000000-0005-0000-0000-0000F1BE0000}"/>
    <cellStyle name="SAPBEXstdData 5" xfId="48882" xr:uid="{00000000-0005-0000-0000-0000F2BE0000}"/>
    <cellStyle name="SAPBEXstdData 6" xfId="48883" xr:uid="{00000000-0005-0000-0000-0000F3BE0000}"/>
    <cellStyle name="SAPBEXstdDataEmph" xfId="48884" xr:uid="{00000000-0005-0000-0000-0000F4BE0000}"/>
    <cellStyle name="SAPBEXstdDataEmph 2" xfId="48885" xr:uid="{00000000-0005-0000-0000-0000F5BE0000}"/>
    <cellStyle name="SAPBEXstdExc1" xfId="48886" xr:uid="{00000000-0005-0000-0000-0000F6BE0000}"/>
    <cellStyle name="SAPBEXstdExc1Emph" xfId="48887" xr:uid="{00000000-0005-0000-0000-0000F7BE0000}"/>
    <cellStyle name="SAPBEXstdExc2" xfId="48888" xr:uid="{00000000-0005-0000-0000-0000F8BE0000}"/>
    <cellStyle name="SAPBEXstdExc2Emph" xfId="48889" xr:uid="{00000000-0005-0000-0000-0000F9BE0000}"/>
    <cellStyle name="SAPBEXstdItem" xfId="48890" xr:uid="{00000000-0005-0000-0000-0000FABE0000}"/>
    <cellStyle name="SAPBEXstdItem 2" xfId="48891" xr:uid="{00000000-0005-0000-0000-0000FBBE0000}"/>
    <cellStyle name="SAPBEXstdItem 2 2" xfId="48892" xr:uid="{00000000-0005-0000-0000-0000FCBE0000}"/>
    <cellStyle name="SAPBEXstdItem 2 3" xfId="48893" xr:uid="{00000000-0005-0000-0000-0000FDBE0000}"/>
    <cellStyle name="SAPBEXstdItem 2 4" xfId="48894" xr:uid="{00000000-0005-0000-0000-0000FEBE0000}"/>
    <cellStyle name="SAPBEXstdItem 2 5" xfId="48895" xr:uid="{00000000-0005-0000-0000-0000FFBE0000}"/>
    <cellStyle name="SAPBEXstdItem 3" xfId="48896" xr:uid="{00000000-0005-0000-0000-000000BF0000}"/>
    <cellStyle name="SAPBEXstdItem 4" xfId="48897" xr:uid="{00000000-0005-0000-0000-000001BF0000}"/>
    <cellStyle name="SAPBEXstdItem 5" xfId="48898" xr:uid="{00000000-0005-0000-0000-000002BF0000}"/>
    <cellStyle name="SAPBEXstdItem 6" xfId="48899" xr:uid="{00000000-0005-0000-0000-000003BF0000}"/>
    <cellStyle name="SAPBEXstdItemX" xfId="48900" xr:uid="{00000000-0005-0000-0000-000004BF0000}"/>
    <cellStyle name="SAPBEXstdItemX 2" xfId="48901" xr:uid="{00000000-0005-0000-0000-000005BF0000}"/>
    <cellStyle name="SAPBEXstdItemX 2 2" xfId="48902" xr:uid="{00000000-0005-0000-0000-000006BF0000}"/>
    <cellStyle name="SAPBEXstdItemX 3" xfId="48903" xr:uid="{00000000-0005-0000-0000-000007BF0000}"/>
    <cellStyle name="SAPBEXsubData" xfId="48904" xr:uid="{00000000-0005-0000-0000-000008BF0000}"/>
    <cellStyle name="SAPBEXsubDataEmph" xfId="48905" xr:uid="{00000000-0005-0000-0000-000009BF0000}"/>
    <cellStyle name="SAPBEXsubExc1" xfId="48906" xr:uid="{00000000-0005-0000-0000-00000ABF0000}"/>
    <cellStyle name="SAPBEXsubExc1Emph" xfId="48907" xr:uid="{00000000-0005-0000-0000-00000BBF0000}"/>
    <cellStyle name="SAPBEXsubExc2" xfId="48908" xr:uid="{00000000-0005-0000-0000-00000CBF0000}"/>
    <cellStyle name="SAPBEXsubExc2Emph" xfId="48909" xr:uid="{00000000-0005-0000-0000-00000DBF0000}"/>
    <cellStyle name="SAPBEXsubItem" xfId="48910" xr:uid="{00000000-0005-0000-0000-00000EBF0000}"/>
    <cellStyle name="SAPBEXtitle" xfId="48911" xr:uid="{00000000-0005-0000-0000-00000FBF0000}"/>
    <cellStyle name="SAPBEXtitle 2" xfId="48912" xr:uid="{00000000-0005-0000-0000-000010BF0000}"/>
    <cellStyle name="SAPBEXundefined" xfId="48913" xr:uid="{00000000-0005-0000-0000-000011BF0000}"/>
    <cellStyle name="SAPBEXundefined 2" xfId="48914" xr:uid="{00000000-0005-0000-0000-000012BF0000}"/>
    <cellStyle name="Satisfaisant" xfId="48915" xr:uid="{00000000-0005-0000-0000-000013BF0000}"/>
    <cellStyle name="Satisfaisant 2" xfId="48916" xr:uid="{00000000-0005-0000-0000-000014BF0000}"/>
    <cellStyle name="sbt2" xfId="48917" xr:uid="{00000000-0005-0000-0000-000015BF0000}"/>
    <cellStyle name="sbt2 2" xfId="48918" xr:uid="{00000000-0005-0000-0000-000016BF0000}"/>
    <cellStyle name="sbt2 3" xfId="48919" xr:uid="{00000000-0005-0000-0000-000017BF0000}"/>
    <cellStyle name="Schlecht" xfId="48920" xr:uid="{00000000-0005-0000-0000-000018BF0000}"/>
    <cellStyle name="ScotchRule" xfId="48921" xr:uid="{00000000-0005-0000-0000-000019BF0000}"/>
    <cellStyle name="Section" xfId="48922" xr:uid="{00000000-0005-0000-0000-00001ABF0000}"/>
    <cellStyle name="SEM-BPS-head" xfId="48923" xr:uid="{00000000-0005-0000-0000-00001BBF0000}"/>
    <cellStyle name="SEM-BPS-key" xfId="48924" xr:uid="{00000000-0005-0000-0000-00001CBF0000}"/>
    <cellStyle name="semestre" xfId="48925" xr:uid="{00000000-0005-0000-0000-00001DBF0000}"/>
    <cellStyle name="semestre 2" xfId="48926" xr:uid="{00000000-0005-0000-0000-00001EBF0000}"/>
    <cellStyle name="semestre 2 2" xfId="48927" xr:uid="{00000000-0005-0000-0000-00001FBF0000}"/>
    <cellStyle name="semestre 3" xfId="48928" xr:uid="{00000000-0005-0000-0000-000020BF0000}"/>
    <cellStyle name="semestre 4" xfId="48929" xr:uid="{00000000-0005-0000-0000-000021BF0000}"/>
    <cellStyle name="Semleges" xfId="48930" xr:uid="{00000000-0005-0000-0000-000022BF0000}"/>
    <cellStyle name="Sep. milhar [0]" xfId="48931" xr:uid="{00000000-0005-0000-0000-000023BF0000}"/>
    <cellStyle name="Sep. milhar [0] 10" xfId="48932" xr:uid="{00000000-0005-0000-0000-000024BF0000}"/>
    <cellStyle name="Sep. milhar [0] 10 2" xfId="48933" xr:uid="{00000000-0005-0000-0000-000025BF0000}"/>
    <cellStyle name="Sep. milhar [0] 10 2 2" xfId="48934" xr:uid="{00000000-0005-0000-0000-000026BF0000}"/>
    <cellStyle name="Sep. milhar [0] 10 3" xfId="48935" xr:uid="{00000000-0005-0000-0000-000027BF0000}"/>
    <cellStyle name="Sep. milhar [0] 11" xfId="48936" xr:uid="{00000000-0005-0000-0000-000028BF0000}"/>
    <cellStyle name="Sep. milhar [0] 11 2" xfId="48937" xr:uid="{00000000-0005-0000-0000-000029BF0000}"/>
    <cellStyle name="Sep. milhar [0] 11 2 2" xfId="48938" xr:uid="{00000000-0005-0000-0000-00002ABF0000}"/>
    <cellStyle name="Sep. milhar [0] 11 3" xfId="48939" xr:uid="{00000000-0005-0000-0000-00002BBF0000}"/>
    <cellStyle name="Sep. milhar [0] 12" xfId="48940" xr:uid="{00000000-0005-0000-0000-00002CBF0000}"/>
    <cellStyle name="Sep. milhar [0] 12 2" xfId="48941" xr:uid="{00000000-0005-0000-0000-00002DBF0000}"/>
    <cellStyle name="Sep. milhar [0] 12 2 2" xfId="48942" xr:uid="{00000000-0005-0000-0000-00002EBF0000}"/>
    <cellStyle name="Sep. milhar [0] 12 3" xfId="48943" xr:uid="{00000000-0005-0000-0000-00002FBF0000}"/>
    <cellStyle name="Sep. milhar [0] 13" xfId="48944" xr:uid="{00000000-0005-0000-0000-000030BF0000}"/>
    <cellStyle name="Sep. milhar [0] 13 2" xfId="48945" xr:uid="{00000000-0005-0000-0000-000031BF0000}"/>
    <cellStyle name="Sep. milhar [0] 13 2 2" xfId="48946" xr:uid="{00000000-0005-0000-0000-000032BF0000}"/>
    <cellStyle name="Sep. milhar [0] 13 3" xfId="48947" xr:uid="{00000000-0005-0000-0000-000033BF0000}"/>
    <cellStyle name="Sep. milhar [0] 14" xfId="48948" xr:uid="{00000000-0005-0000-0000-000034BF0000}"/>
    <cellStyle name="Sep. milhar [0] 14 2" xfId="48949" xr:uid="{00000000-0005-0000-0000-000035BF0000}"/>
    <cellStyle name="Sep. milhar [0] 14 2 2" xfId="48950" xr:uid="{00000000-0005-0000-0000-000036BF0000}"/>
    <cellStyle name="Sep. milhar [0] 14 3" xfId="48951" xr:uid="{00000000-0005-0000-0000-000037BF0000}"/>
    <cellStyle name="Sep. milhar [0] 15" xfId="48952" xr:uid="{00000000-0005-0000-0000-000038BF0000}"/>
    <cellStyle name="Sep. milhar [0] 15 2" xfId="48953" xr:uid="{00000000-0005-0000-0000-000039BF0000}"/>
    <cellStyle name="Sep. milhar [0] 15 2 2" xfId="48954" xr:uid="{00000000-0005-0000-0000-00003ABF0000}"/>
    <cellStyle name="Sep. milhar [0] 15 3" xfId="48955" xr:uid="{00000000-0005-0000-0000-00003BBF0000}"/>
    <cellStyle name="Sep. milhar [0] 16" xfId="48956" xr:uid="{00000000-0005-0000-0000-00003CBF0000}"/>
    <cellStyle name="Sep. milhar [0] 16 2" xfId="48957" xr:uid="{00000000-0005-0000-0000-00003DBF0000}"/>
    <cellStyle name="Sep. milhar [0] 16 2 2" xfId="48958" xr:uid="{00000000-0005-0000-0000-00003EBF0000}"/>
    <cellStyle name="Sep. milhar [0] 16 3" xfId="48959" xr:uid="{00000000-0005-0000-0000-00003FBF0000}"/>
    <cellStyle name="Sep. milhar [0] 17" xfId="48960" xr:uid="{00000000-0005-0000-0000-000040BF0000}"/>
    <cellStyle name="Sep. milhar [0] 17 2" xfId="48961" xr:uid="{00000000-0005-0000-0000-000041BF0000}"/>
    <cellStyle name="Sep. milhar [0] 17 2 2" xfId="48962" xr:uid="{00000000-0005-0000-0000-000042BF0000}"/>
    <cellStyle name="Sep. milhar [0] 17 3" xfId="48963" xr:uid="{00000000-0005-0000-0000-000043BF0000}"/>
    <cellStyle name="Sep. milhar [0] 18" xfId="48964" xr:uid="{00000000-0005-0000-0000-000044BF0000}"/>
    <cellStyle name="Sep. milhar [0] 18 2" xfId="48965" xr:uid="{00000000-0005-0000-0000-000045BF0000}"/>
    <cellStyle name="Sep. milhar [0] 18 2 2" xfId="48966" xr:uid="{00000000-0005-0000-0000-000046BF0000}"/>
    <cellStyle name="Sep. milhar [0] 18 3" xfId="48967" xr:uid="{00000000-0005-0000-0000-000047BF0000}"/>
    <cellStyle name="Sep. milhar [0] 19" xfId="48968" xr:uid="{00000000-0005-0000-0000-000048BF0000}"/>
    <cellStyle name="Sep. milhar [0] 19 2" xfId="48969" xr:uid="{00000000-0005-0000-0000-000049BF0000}"/>
    <cellStyle name="Sep. milhar [0] 19 2 2" xfId="48970" xr:uid="{00000000-0005-0000-0000-00004ABF0000}"/>
    <cellStyle name="Sep. milhar [0] 19 3" xfId="48971" xr:uid="{00000000-0005-0000-0000-00004BBF0000}"/>
    <cellStyle name="Sep. milhar [0] 2" xfId="48972" xr:uid="{00000000-0005-0000-0000-00004CBF0000}"/>
    <cellStyle name="Sep. milhar [0] 2 2" xfId="48973" xr:uid="{00000000-0005-0000-0000-00004DBF0000}"/>
    <cellStyle name="Sep. milhar [0] 2 2 2" xfId="48974" xr:uid="{00000000-0005-0000-0000-00004EBF0000}"/>
    <cellStyle name="Sep. milhar [0] 2 2 2 2" xfId="48975" xr:uid="{00000000-0005-0000-0000-00004FBF0000}"/>
    <cellStyle name="Sep. milhar [0] 2 2 3" xfId="48976" xr:uid="{00000000-0005-0000-0000-000050BF0000}"/>
    <cellStyle name="Sep. milhar [0] 2 3" xfId="48977" xr:uid="{00000000-0005-0000-0000-000051BF0000}"/>
    <cellStyle name="Sep. milhar [0] 2 3 2" xfId="48978" xr:uid="{00000000-0005-0000-0000-000052BF0000}"/>
    <cellStyle name="Sep. milhar [0] 2 3 2 2" xfId="48979" xr:uid="{00000000-0005-0000-0000-000053BF0000}"/>
    <cellStyle name="Sep. milhar [0] 2 3 3" xfId="48980" xr:uid="{00000000-0005-0000-0000-000054BF0000}"/>
    <cellStyle name="Sep. milhar [0] 2 4" xfId="48981" xr:uid="{00000000-0005-0000-0000-000055BF0000}"/>
    <cellStyle name="Sep. milhar [0] 2 4 2" xfId="48982" xr:uid="{00000000-0005-0000-0000-000056BF0000}"/>
    <cellStyle name="Sep. milhar [0] 2 4 2 2" xfId="48983" xr:uid="{00000000-0005-0000-0000-000057BF0000}"/>
    <cellStyle name="Sep. milhar [0] 2 4 3" xfId="48984" xr:uid="{00000000-0005-0000-0000-000058BF0000}"/>
    <cellStyle name="Sep. milhar [0] 2 5" xfId="48985" xr:uid="{00000000-0005-0000-0000-000059BF0000}"/>
    <cellStyle name="Sep. milhar [0] 2 5 2" xfId="48986" xr:uid="{00000000-0005-0000-0000-00005ABF0000}"/>
    <cellStyle name="Sep. milhar [0] 2 6" xfId="48987" xr:uid="{00000000-0005-0000-0000-00005BBF0000}"/>
    <cellStyle name="Sep. milhar [0] 20" xfId="48988" xr:uid="{00000000-0005-0000-0000-00005CBF0000}"/>
    <cellStyle name="Sep. milhar [0] 20 2" xfId="48989" xr:uid="{00000000-0005-0000-0000-00005DBF0000}"/>
    <cellStyle name="Sep. milhar [0] 20 2 2" xfId="48990" xr:uid="{00000000-0005-0000-0000-00005EBF0000}"/>
    <cellStyle name="Sep. milhar [0] 20 3" xfId="48991" xr:uid="{00000000-0005-0000-0000-00005FBF0000}"/>
    <cellStyle name="Sep. milhar [0] 21" xfId="48992" xr:uid="{00000000-0005-0000-0000-000060BF0000}"/>
    <cellStyle name="Sep. milhar [0] 21 2" xfId="48993" xr:uid="{00000000-0005-0000-0000-000061BF0000}"/>
    <cellStyle name="Sep. milhar [0] 21 2 2" xfId="48994" xr:uid="{00000000-0005-0000-0000-000062BF0000}"/>
    <cellStyle name="Sep. milhar [0] 21 3" xfId="48995" xr:uid="{00000000-0005-0000-0000-000063BF0000}"/>
    <cellStyle name="Sep. milhar [0] 22" xfId="48996" xr:uid="{00000000-0005-0000-0000-000064BF0000}"/>
    <cellStyle name="Sep. milhar [0] 22 2" xfId="48997" xr:uid="{00000000-0005-0000-0000-000065BF0000}"/>
    <cellStyle name="Sep. milhar [0] 22 2 2" xfId="48998" xr:uid="{00000000-0005-0000-0000-000066BF0000}"/>
    <cellStyle name="Sep. milhar [0] 22 3" xfId="48999" xr:uid="{00000000-0005-0000-0000-000067BF0000}"/>
    <cellStyle name="Sep. milhar [0] 23" xfId="49000" xr:uid="{00000000-0005-0000-0000-000068BF0000}"/>
    <cellStyle name="Sep. milhar [0] 23 2" xfId="49001" xr:uid="{00000000-0005-0000-0000-000069BF0000}"/>
    <cellStyle name="Sep. milhar [0] 23 2 2" xfId="49002" xr:uid="{00000000-0005-0000-0000-00006ABF0000}"/>
    <cellStyle name="Sep. milhar [0] 23 3" xfId="49003" xr:uid="{00000000-0005-0000-0000-00006BBF0000}"/>
    <cellStyle name="Sep. milhar [0] 24" xfId="49004" xr:uid="{00000000-0005-0000-0000-00006CBF0000}"/>
    <cellStyle name="Sep. milhar [0] 24 2" xfId="49005" xr:uid="{00000000-0005-0000-0000-00006DBF0000}"/>
    <cellStyle name="Sep. milhar [0] 24 2 2" xfId="49006" xr:uid="{00000000-0005-0000-0000-00006EBF0000}"/>
    <cellStyle name="Sep. milhar [0] 24 3" xfId="49007" xr:uid="{00000000-0005-0000-0000-00006FBF0000}"/>
    <cellStyle name="Sep. milhar [0] 25" xfId="49008" xr:uid="{00000000-0005-0000-0000-000070BF0000}"/>
    <cellStyle name="Sep. milhar [0] 25 2" xfId="49009" xr:uid="{00000000-0005-0000-0000-000071BF0000}"/>
    <cellStyle name="Sep. milhar [0] 25 2 2" xfId="49010" xr:uid="{00000000-0005-0000-0000-000072BF0000}"/>
    <cellStyle name="Sep. milhar [0] 25 3" xfId="49011" xr:uid="{00000000-0005-0000-0000-000073BF0000}"/>
    <cellStyle name="Sep. milhar [0] 26" xfId="49012" xr:uid="{00000000-0005-0000-0000-000074BF0000}"/>
    <cellStyle name="Sep. milhar [0] 26 2" xfId="49013" xr:uid="{00000000-0005-0000-0000-000075BF0000}"/>
    <cellStyle name="Sep. milhar [0] 26 2 2" xfId="49014" xr:uid="{00000000-0005-0000-0000-000076BF0000}"/>
    <cellStyle name="Sep. milhar [0] 26 3" xfId="49015" xr:uid="{00000000-0005-0000-0000-000077BF0000}"/>
    <cellStyle name="Sep. milhar [0] 27" xfId="49016" xr:uid="{00000000-0005-0000-0000-000078BF0000}"/>
    <cellStyle name="Sep. milhar [0] 27 2" xfId="49017" xr:uid="{00000000-0005-0000-0000-000079BF0000}"/>
    <cellStyle name="Sep. milhar [0] 27 2 2" xfId="49018" xr:uid="{00000000-0005-0000-0000-00007ABF0000}"/>
    <cellStyle name="Sep. milhar [0] 27 3" xfId="49019" xr:uid="{00000000-0005-0000-0000-00007BBF0000}"/>
    <cellStyle name="Sep. milhar [0] 28" xfId="49020" xr:uid="{00000000-0005-0000-0000-00007CBF0000}"/>
    <cellStyle name="Sep. milhar [0] 28 2" xfId="49021" xr:uid="{00000000-0005-0000-0000-00007DBF0000}"/>
    <cellStyle name="Sep. milhar [0] 28 2 2" xfId="49022" xr:uid="{00000000-0005-0000-0000-00007EBF0000}"/>
    <cellStyle name="Sep. milhar [0] 28 3" xfId="49023" xr:uid="{00000000-0005-0000-0000-00007FBF0000}"/>
    <cellStyle name="Sep. milhar [0] 29" xfId="49024" xr:uid="{00000000-0005-0000-0000-000080BF0000}"/>
    <cellStyle name="Sep. milhar [0] 29 2" xfId="49025" xr:uid="{00000000-0005-0000-0000-000081BF0000}"/>
    <cellStyle name="Sep. milhar [0] 29 2 2" xfId="49026" xr:uid="{00000000-0005-0000-0000-000082BF0000}"/>
    <cellStyle name="Sep. milhar [0] 29 3" xfId="49027" xr:uid="{00000000-0005-0000-0000-000083BF0000}"/>
    <cellStyle name="Sep. milhar [0] 3" xfId="49028" xr:uid="{00000000-0005-0000-0000-000084BF0000}"/>
    <cellStyle name="Sep. milhar [0] 3 2" xfId="49029" xr:uid="{00000000-0005-0000-0000-000085BF0000}"/>
    <cellStyle name="Sep. milhar [0] 3 2 2" xfId="49030" xr:uid="{00000000-0005-0000-0000-000086BF0000}"/>
    <cellStyle name="Sep. milhar [0] 3 3" xfId="49031" xr:uid="{00000000-0005-0000-0000-000087BF0000}"/>
    <cellStyle name="Sep. milhar [0] 30" xfId="49032" xr:uid="{00000000-0005-0000-0000-000088BF0000}"/>
    <cellStyle name="Sep. milhar [0] 30 2" xfId="49033" xr:uid="{00000000-0005-0000-0000-000089BF0000}"/>
    <cellStyle name="Sep. milhar [0] 30 2 2" xfId="49034" xr:uid="{00000000-0005-0000-0000-00008ABF0000}"/>
    <cellStyle name="Sep. milhar [0] 30 3" xfId="49035" xr:uid="{00000000-0005-0000-0000-00008BBF0000}"/>
    <cellStyle name="Sep. milhar [0] 31" xfId="49036" xr:uid="{00000000-0005-0000-0000-00008CBF0000}"/>
    <cellStyle name="Sep. milhar [0] 31 2" xfId="49037" xr:uid="{00000000-0005-0000-0000-00008DBF0000}"/>
    <cellStyle name="Sep. milhar [0] 31 2 2" xfId="49038" xr:uid="{00000000-0005-0000-0000-00008EBF0000}"/>
    <cellStyle name="Sep. milhar [0] 31 3" xfId="49039" xr:uid="{00000000-0005-0000-0000-00008FBF0000}"/>
    <cellStyle name="Sep. milhar [0] 32" xfId="49040" xr:uid="{00000000-0005-0000-0000-000090BF0000}"/>
    <cellStyle name="Sep. milhar [0] 32 2" xfId="49041" xr:uid="{00000000-0005-0000-0000-000091BF0000}"/>
    <cellStyle name="Sep. milhar [0] 32 2 2" xfId="49042" xr:uid="{00000000-0005-0000-0000-000092BF0000}"/>
    <cellStyle name="Sep. milhar [0] 32 3" xfId="49043" xr:uid="{00000000-0005-0000-0000-000093BF0000}"/>
    <cellStyle name="Sep. milhar [0] 33" xfId="49044" xr:uid="{00000000-0005-0000-0000-000094BF0000}"/>
    <cellStyle name="Sep. milhar [0] 33 2" xfId="49045" xr:uid="{00000000-0005-0000-0000-000095BF0000}"/>
    <cellStyle name="Sep. milhar [0] 33 2 2" xfId="49046" xr:uid="{00000000-0005-0000-0000-000096BF0000}"/>
    <cellStyle name="Sep. milhar [0] 33 3" xfId="49047" xr:uid="{00000000-0005-0000-0000-000097BF0000}"/>
    <cellStyle name="Sep. milhar [0] 34" xfId="49048" xr:uid="{00000000-0005-0000-0000-000098BF0000}"/>
    <cellStyle name="Sep. milhar [0] 34 2" xfId="49049" xr:uid="{00000000-0005-0000-0000-000099BF0000}"/>
    <cellStyle name="Sep. milhar [0] 34 2 2" xfId="49050" xr:uid="{00000000-0005-0000-0000-00009ABF0000}"/>
    <cellStyle name="Sep. milhar [0] 34 3" xfId="49051" xr:uid="{00000000-0005-0000-0000-00009BBF0000}"/>
    <cellStyle name="Sep. milhar [0] 35" xfId="49052" xr:uid="{00000000-0005-0000-0000-00009CBF0000}"/>
    <cellStyle name="Sep. milhar [0] 35 2" xfId="49053" xr:uid="{00000000-0005-0000-0000-00009DBF0000}"/>
    <cellStyle name="Sep. milhar [0] 36" xfId="49054" xr:uid="{00000000-0005-0000-0000-00009EBF0000}"/>
    <cellStyle name="Sep. milhar [0] 4" xfId="49055" xr:uid="{00000000-0005-0000-0000-00009FBF0000}"/>
    <cellStyle name="Sep. milhar [0] 4 2" xfId="49056" xr:uid="{00000000-0005-0000-0000-0000A0BF0000}"/>
    <cellStyle name="Sep. milhar [0] 4 2 2" xfId="49057" xr:uid="{00000000-0005-0000-0000-0000A1BF0000}"/>
    <cellStyle name="Sep. milhar [0] 4 3" xfId="49058" xr:uid="{00000000-0005-0000-0000-0000A2BF0000}"/>
    <cellStyle name="Sep. milhar [0] 5" xfId="49059" xr:uid="{00000000-0005-0000-0000-0000A3BF0000}"/>
    <cellStyle name="Sep. milhar [0] 5 2" xfId="49060" xr:uid="{00000000-0005-0000-0000-0000A4BF0000}"/>
    <cellStyle name="Sep. milhar [0] 5 2 2" xfId="49061" xr:uid="{00000000-0005-0000-0000-0000A5BF0000}"/>
    <cellStyle name="Sep. milhar [0] 5 3" xfId="49062" xr:uid="{00000000-0005-0000-0000-0000A6BF0000}"/>
    <cellStyle name="Sep. milhar [0] 6" xfId="49063" xr:uid="{00000000-0005-0000-0000-0000A7BF0000}"/>
    <cellStyle name="Sep. milhar [0] 6 2" xfId="49064" xr:uid="{00000000-0005-0000-0000-0000A8BF0000}"/>
    <cellStyle name="Sep. milhar [0] 6 2 2" xfId="49065" xr:uid="{00000000-0005-0000-0000-0000A9BF0000}"/>
    <cellStyle name="Sep. milhar [0] 6 3" xfId="49066" xr:uid="{00000000-0005-0000-0000-0000AABF0000}"/>
    <cellStyle name="Sep. milhar [0] 7" xfId="49067" xr:uid="{00000000-0005-0000-0000-0000ABBF0000}"/>
    <cellStyle name="Sep. milhar [0] 7 2" xfId="49068" xr:uid="{00000000-0005-0000-0000-0000ACBF0000}"/>
    <cellStyle name="Sep. milhar [0] 7 2 2" xfId="49069" xr:uid="{00000000-0005-0000-0000-0000ADBF0000}"/>
    <cellStyle name="Sep. milhar [0] 7 3" xfId="49070" xr:uid="{00000000-0005-0000-0000-0000AEBF0000}"/>
    <cellStyle name="Sep. milhar [0] 8" xfId="49071" xr:uid="{00000000-0005-0000-0000-0000AFBF0000}"/>
    <cellStyle name="Sep. milhar [0] 8 2" xfId="49072" xr:uid="{00000000-0005-0000-0000-0000B0BF0000}"/>
    <cellStyle name="Sep. milhar [0] 8 2 2" xfId="49073" xr:uid="{00000000-0005-0000-0000-0000B1BF0000}"/>
    <cellStyle name="Sep. milhar [0] 8 3" xfId="49074" xr:uid="{00000000-0005-0000-0000-0000B2BF0000}"/>
    <cellStyle name="Sep. milhar [0] 9" xfId="49075" xr:uid="{00000000-0005-0000-0000-0000B3BF0000}"/>
    <cellStyle name="Sep. milhar [0] 9 2" xfId="49076" xr:uid="{00000000-0005-0000-0000-0000B4BF0000}"/>
    <cellStyle name="Sep. milhar [0] 9 2 2" xfId="49077" xr:uid="{00000000-0005-0000-0000-0000B5BF0000}"/>
    <cellStyle name="Sep. milhar [0] 9 3" xfId="49078" xr:uid="{00000000-0005-0000-0000-0000B6BF0000}"/>
    <cellStyle name="Sep. milhar [2]" xfId="49079" xr:uid="{00000000-0005-0000-0000-0000B7BF0000}"/>
    <cellStyle name="Sep. milhar [2] 10" xfId="49080" xr:uid="{00000000-0005-0000-0000-0000B8BF0000}"/>
    <cellStyle name="Sep. milhar [2] 11" xfId="49081" xr:uid="{00000000-0005-0000-0000-0000B9BF0000}"/>
    <cellStyle name="Sep. milhar [2] 12" xfId="49082" xr:uid="{00000000-0005-0000-0000-0000BABF0000}"/>
    <cellStyle name="Sep. milhar [2] 13" xfId="49083" xr:uid="{00000000-0005-0000-0000-0000BBBF0000}"/>
    <cellStyle name="Sep. milhar [2] 14" xfId="49084" xr:uid="{00000000-0005-0000-0000-0000BCBF0000}"/>
    <cellStyle name="Sep. milhar [2] 15" xfId="49085" xr:uid="{00000000-0005-0000-0000-0000BDBF0000}"/>
    <cellStyle name="Sep. milhar [2] 16" xfId="49086" xr:uid="{00000000-0005-0000-0000-0000BEBF0000}"/>
    <cellStyle name="Sep. milhar [2] 17" xfId="49087" xr:uid="{00000000-0005-0000-0000-0000BFBF0000}"/>
    <cellStyle name="Sep. milhar [2] 18" xfId="49088" xr:uid="{00000000-0005-0000-0000-0000C0BF0000}"/>
    <cellStyle name="Sep. milhar [2] 19" xfId="49089" xr:uid="{00000000-0005-0000-0000-0000C1BF0000}"/>
    <cellStyle name="Sep. milhar [2] 2" xfId="49090" xr:uid="{00000000-0005-0000-0000-0000C2BF0000}"/>
    <cellStyle name="Sep. milhar [2] 2 2" xfId="49091" xr:uid="{00000000-0005-0000-0000-0000C3BF0000}"/>
    <cellStyle name="Sep. milhar [2] 2 3" xfId="49092" xr:uid="{00000000-0005-0000-0000-0000C4BF0000}"/>
    <cellStyle name="Sep. milhar [2] 2 4" xfId="49093" xr:uid="{00000000-0005-0000-0000-0000C5BF0000}"/>
    <cellStyle name="Sep. milhar [2] 20" xfId="49094" xr:uid="{00000000-0005-0000-0000-0000C6BF0000}"/>
    <cellStyle name="Sep. milhar [2] 21" xfId="49095" xr:uid="{00000000-0005-0000-0000-0000C7BF0000}"/>
    <cellStyle name="Sep. milhar [2] 22" xfId="49096" xr:uid="{00000000-0005-0000-0000-0000C8BF0000}"/>
    <cellStyle name="Sep. milhar [2] 23" xfId="49097" xr:uid="{00000000-0005-0000-0000-0000C9BF0000}"/>
    <cellStyle name="Sep. milhar [2] 24" xfId="49098" xr:uid="{00000000-0005-0000-0000-0000CABF0000}"/>
    <cellStyle name="Sep. milhar [2] 25" xfId="49099" xr:uid="{00000000-0005-0000-0000-0000CBBF0000}"/>
    <cellStyle name="Sep. milhar [2] 26" xfId="49100" xr:uid="{00000000-0005-0000-0000-0000CCBF0000}"/>
    <cellStyle name="Sep. milhar [2] 27" xfId="49101" xr:uid="{00000000-0005-0000-0000-0000CDBF0000}"/>
    <cellStyle name="Sep. milhar [2] 28" xfId="49102" xr:uid="{00000000-0005-0000-0000-0000CEBF0000}"/>
    <cellStyle name="Sep. milhar [2] 29" xfId="49103" xr:uid="{00000000-0005-0000-0000-0000CFBF0000}"/>
    <cellStyle name="Sep. milhar [2] 3" xfId="49104" xr:uid="{00000000-0005-0000-0000-0000D0BF0000}"/>
    <cellStyle name="Sep. milhar [2] 30" xfId="49105" xr:uid="{00000000-0005-0000-0000-0000D1BF0000}"/>
    <cellStyle name="Sep. milhar [2] 31" xfId="49106" xr:uid="{00000000-0005-0000-0000-0000D2BF0000}"/>
    <cellStyle name="Sep. milhar [2] 32" xfId="49107" xr:uid="{00000000-0005-0000-0000-0000D3BF0000}"/>
    <cellStyle name="Sep. milhar [2] 33" xfId="49108" xr:uid="{00000000-0005-0000-0000-0000D4BF0000}"/>
    <cellStyle name="Sep. milhar [2] 34" xfId="49109" xr:uid="{00000000-0005-0000-0000-0000D5BF0000}"/>
    <cellStyle name="Sep. milhar [2] 4" xfId="49110" xr:uid="{00000000-0005-0000-0000-0000D6BF0000}"/>
    <cellStyle name="Sep. milhar [2] 5" xfId="49111" xr:uid="{00000000-0005-0000-0000-0000D7BF0000}"/>
    <cellStyle name="Sep. milhar [2] 6" xfId="49112" xr:uid="{00000000-0005-0000-0000-0000D8BF0000}"/>
    <cellStyle name="Sep. milhar [2] 7" xfId="49113" xr:uid="{00000000-0005-0000-0000-0000D9BF0000}"/>
    <cellStyle name="Sep. milhar [2] 8" xfId="49114" xr:uid="{00000000-0005-0000-0000-0000DABF0000}"/>
    <cellStyle name="Sep. milhar [2] 9" xfId="49115" xr:uid="{00000000-0005-0000-0000-0000DBBF0000}"/>
    <cellStyle name="Separador de m" xfId="49116" xr:uid="{00000000-0005-0000-0000-0000DCBF0000}"/>
    <cellStyle name="Separador de m 10" xfId="49117" xr:uid="{00000000-0005-0000-0000-0000DDBF0000}"/>
    <cellStyle name="Separador de m 10 2" xfId="49118" xr:uid="{00000000-0005-0000-0000-0000DEBF0000}"/>
    <cellStyle name="Separador de m 11" xfId="49119" xr:uid="{00000000-0005-0000-0000-0000DFBF0000}"/>
    <cellStyle name="Separador de m 11 2" xfId="49120" xr:uid="{00000000-0005-0000-0000-0000E0BF0000}"/>
    <cellStyle name="Separador de m 12" xfId="49121" xr:uid="{00000000-0005-0000-0000-0000E1BF0000}"/>
    <cellStyle name="Separador de m 12 2" xfId="49122" xr:uid="{00000000-0005-0000-0000-0000E2BF0000}"/>
    <cellStyle name="Separador de m 13" xfId="49123" xr:uid="{00000000-0005-0000-0000-0000E3BF0000}"/>
    <cellStyle name="Separador de m 13 2" xfId="49124" xr:uid="{00000000-0005-0000-0000-0000E4BF0000}"/>
    <cellStyle name="Separador de m 14" xfId="49125" xr:uid="{00000000-0005-0000-0000-0000E5BF0000}"/>
    <cellStyle name="Separador de m 14 2" xfId="49126" xr:uid="{00000000-0005-0000-0000-0000E6BF0000}"/>
    <cellStyle name="Separador de m 15" xfId="49127" xr:uid="{00000000-0005-0000-0000-0000E7BF0000}"/>
    <cellStyle name="Separador de m 15 2" xfId="49128" xr:uid="{00000000-0005-0000-0000-0000E8BF0000}"/>
    <cellStyle name="Separador de m 16" xfId="49129" xr:uid="{00000000-0005-0000-0000-0000E9BF0000}"/>
    <cellStyle name="Separador de m 16 2" xfId="49130" xr:uid="{00000000-0005-0000-0000-0000EABF0000}"/>
    <cellStyle name="Separador de m 17" xfId="49131" xr:uid="{00000000-0005-0000-0000-0000EBBF0000}"/>
    <cellStyle name="Separador de m 17 2" xfId="49132" xr:uid="{00000000-0005-0000-0000-0000ECBF0000}"/>
    <cellStyle name="Separador de m 18" xfId="49133" xr:uid="{00000000-0005-0000-0000-0000EDBF0000}"/>
    <cellStyle name="Separador de m 18 2" xfId="49134" xr:uid="{00000000-0005-0000-0000-0000EEBF0000}"/>
    <cellStyle name="Separador de m 19" xfId="49135" xr:uid="{00000000-0005-0000-0000-0000EFBF0000}"/>
    <cellStyle name="Separador de m 19 2" xfId="49136" xr:uid="{00000000-0005-0000-0000-0000F0BF0000}"/>
    <cellStyle name="Separador de m 2" xfId="49137" xr:uid="{00000000-0005-0000-0000-0000F1BF0000}"/>
    <cellStyle name="Separador de m 2 2" xfId="49138" xr:uid="{00000000-0005-0000-0000-0000F2BF0000}"/>
    <cellStyle name="Separador de m 2 2 2" xfId="49139" xr:uid="{00000000-0005-0000-0000-0000F3BF0000}"/>
    <cellStyle name="Separador de m 2 3" xfId="49140" xr:uid="{00000000-0005-0000-0000-0000F4BF0000}"/>
    <cellStyle name="Separador de m 2 3 2" xfId="49141" xr:uid="{00000000-0005-0000-0000-0000F5BF0000}"/>
    <cellStyle name="Separador de m 2 4" xfId="49142" xr:uid="{00000000-0005-0000-0000-0000F6BF0000}"/>
    <cellStyle name="Separador de m 20" xfId="49143" xr:uid="{00000000-0005-0000-0000-0000F7BF0000}"/>
    <cellStyle name="Separador de m 20 2" xfId="49144" xr:uid="{00000000-0005-0000-0000-0000F8BF0000}"/>
    <cellStyle name="Separador de m 21" xfId="49145" xr:uid="{00000000-0005-0000-0000-0000F9BF0000}"/>
    <cellStyle name="Separador de m 21 2" xfId="49146" xr:uid="{00000000-0005-0000-0000-0000FABF0000}"/>
    <cellStyle name="Separador de m 22" xfId="49147" xr:uid="{00000000-0005-0000-0000-0000FBBF0000}"/>
    <cellStyle name="Separador de m 22 2" xfId="49148" xr:uid="{00000000-0005-0000-0000-0000FCBF0000}"/>
    <cellStyle name="Separador de m 23" xfId="49149" xr:uid="{00000000-0005-0000-0000-0000FDBF0000}"/>
    <cellStyle name="Separador de m 23 2" xfId="49150" xr:uid="{00000000-0005-0000-0000-0000FEBF0000}"/>
    <cellStyle name="Separador de m 24" xfId="49151" xr:uid="{00000000-0005-0000-0000-0000FFBF0000}"/>
    <cellStyle name="Separador de m 24 2" xfId="49152" xr:uid="{00000000-0005-0000-0000-000000C00000}"/>
    <cellStyle name="Separador de m 25" xfId="49153" xr:uid="{00000000-0005-0000-0000-000001C00000}"/>
    <cellStyle name="Separador de m 25 2" xfId="49154" xr:uid="{00000000-0005-0000-0000-000002C00000}"/>
    <cellStyle name="Separador de m 26" xfId="49155" xr:uid="{00000000-0005-0000-0000-000003C00000}"/>
    <cellStyle name="Separador de m 26 2" xfId="49156" xr:uid="{00000000-0005-0000-0000-000004C00000}"/>
    <cellStyle name="Separador de m 27" xfId="49157" xr:uid="{00000000-0005-0000-0000-000005C00000}"/>
    <cellStyle name="Separador de m 27 2" xfId="49158" xr:uid="{00000000-0005-0000-0000-000006C00000}"/>
    <cellStyle name="Separador de m 28" xfId="49159" xr:uid="{00000000-0005-0000-0000-000007C00000}"/>
    <cellStyle name="Separador de m 28 2" xfId="49160" xr:uid="{00000000-0005-0000-0000-000008C00000}"/>
    <cellStyle name="Separador de m 29" xfId="49161" xr:uid="{00000000-0005-0000-0000-000009C00000}"/>
    <cellStyle name="Separador de m 29 2" xfId="49162" xr:uid="{00000000-0005-0000-0000-00000AC00000}"/>
    <cellStyle name="Separador de m 3" xfId="49163" xr:uid="{00000000-0005-0000-0000-00000BC00000}"/>
    <cellStyle name="Separador de m 3 2" xfId="49164" xr:uid="{00000000-0005-0000-0000-00000CC00000}"/>
    <cellStyle name="Separador de m 30" xfId="49165" xr:uid="{00000000-0005-0000-0000-00000DC00000}"/>
    <cellStyle name="Separador de m 30 2" xfId="49166" xr:uid="{00000000-0005-0000-0000-00000EC00000}"/>
    <cellStyle name="Separador de m 31" xfId="49167" xr:uid="{00000000-0005-0000-0000-00000FC00000}"/>
    <cellStyle name="Separador de m 31 2" xfId="49168" xr:uid="{00000000-0005-0000-0000-000010C00000}"/>
    <cellStyle name="Separador de m 32" xfId="49169" xr:uid="{00000000-0005-0000-0000-000011C00000}"/>
    <cellStyle name="Separador de m 32 2" xfId="49170" xr:uid="{00000000-0005-0000-0000-000012C00000}"/>
    <cellStyle name="Separador de m 33" xfId="49171" xr:uid="{00000000-0005-0000-0000-000013C00000}"/>
    <cellStyle name="Separador de m 33 2" xfId="49172" xr:uid="{00000000-0005-0000-0000-000014C00000}"/>
    <cellStyle name="Separador de m 34" xfId="49173" xr:uid="{00000000-0005-0000-0000-000015C00000}"/>
    <cellStyle name="Separador de m 34 2" xfId="49174" xr:uid="{00000000-0005-0000-0000-000016C00000}"/>
    <cellStyle name="Separador de m 35" xfId="49175" xr:uid="{00000000-0005-0000-0000-000017C00000}"/>
    <cellStyle name="Separador de m 36" xfId="49176" xr:uid="{00000000-0005-0000-0000-000018C00000}"/>
    <cellStyle name="Separador de m 36 2" xfId="49177" xr:uid="{00000000-0005-0000-0000-000019C00000}"/>
    <cellStyle name="Separador de m 37" xfId="49178" xr:uid="{00000000-0005-0000-0000-00001AC00000}"/>
    <cellStyle name="Separador de m 37 2" xfId="49179" xr:uid="{00000000-0005-0000-0000-00001BC00000}"/>
    <cellStyle name="Separador de m 4" xfId="49180" xr:uid="{00000000-0005-0000-0000-00001CC00000}"/>
    <cellStyle name="Separador de m 4 2" xfId="49181" xr:uid="{00000000-0005-0000-0000-00001DC00000}"/>
    <cellStyle name="Separador de m 5" xfId="49182" xr:uid="{00000000-0005-0000-0000-00001EC00000}"/>
    <cellStyle name="Separador de m 5 2" xfId="49183" xr:uid="{00000000-0005-0000-0000-00001FC00000}"/>
    <cellStyle name="Separador de m 6" xfId="49184" xr:uid="{00000000-0005-0000-0000-000020C00000}"/>
    <cellStyle name="Separador de m 6 2" xfId="49185" xr:uid="{00000000-0005-0000-0000-000021C00000}"/>
    <cellStyle name="Separador de m 7" xfId="49186" xr:uid="{00000000-0005-0000-0000-000022C00000}"/>
    <cellStyle name="Separador de m 7 2" xfId="49187" xr:uid="{00000000-0005-0000-0000-000023C00000}"/>
    <cellStyle name="Separador de m 8" xfId="49188" xr:uid="{00000000-0005-0000-0000-000024C00000}"/>
    <cellStyle name="Separador de m 8 2" xfId="49189" xr:uid="{00000000-0005-0000-0000-000025C00000}"/>
    <cellStyle name="Separador de m 9" xfId="49190" xr:uid="{00000000-0005-0000-0000-000026C00000}"/>
    <cellStyle name="Separador de m 9 2" xfId="49191" xr:uid="{00000000-0005-0000-0000-000027C00000}"/>
    <cellStyle name="Separador de m_X" xfId="49192" xr:uid="{00000000-0005-0000-0000-000028C00000}"/>
    <cellStyle name="Separador de milhares [0]_%PIB" xfId="49193" xr:uid="{00000000-0005-0000-0000-000029C00000}"/>
    <cellStyle name="Separador de milhares 10" xfId="49194" xr:uid="{00000000-0005-0000-0000-00002AC00000}"/>
    <cellStyle name="Separador de milhares 10 2" xfId="49195" xr:uid="{00000000-0005-0000-0000-00002BC00000}"/>
    <cellStyle name="Separador de milhares 10 2 2" xfId="49196" xr:uid="{00000000-0005-0000-0000-00002CC00000}"/>
    <cellStyle name="Separador de milhares 10 2 3" xfId="49197" xr:uid="{00000000-0005-0000-0000-00002DC00000}"/>
    <cellStyle name="Separador de milhares 10 2 4" xfId="49198" xr:uid="{00000000-0005-0000-0000-00002EC00000}"/>
    <cellStyle name="Separador de milhares 10 2 4 2" xfId="49199" xr:uid="{00000000-0005-0000-0000-00002FC00000}"/>
    <cellStyle name="Separador de milhares 10 2 4 2 2" xfId="49200" xr:uid="{00000000-0005-0000-0000-000030C00000}"/>
    <cellStyle name="Separador de milhares 10 2 4 3" xfId="49201" xr:uid="{00000000-0005-0000-0000-000031C00000}"/>
    <cellStyle name="Separador de milhares 10 2 4 3 2" xfId="49202" xr:uid="{00000000-0005-0000-0000-000032C00000}"/>
    <cellStyle name="Separador de milhares 10 2 4 4" xfId="49203" xr:uid="{00000000-0005-0000-0000-000033C00000}"/>
    <cellStyle name="Separador de milhares 10 2 5" xfId="49204" xr:uid="{00000000-0005-0000-0000-000034C00000}"/>
    <cellStyle name="Separador de milhares 10 2 5 2" xfId="49205" xr:uid="{00000000-0005-0000-0000-000035C00000}"/>
    <cellStyle name="Separador de milhares 10 2 6" xfId="49206" xr:uid="{00000000-0005-0000-0000-000036C00000}"/>
    <cellStyle name="Separador de milhares 10 2 6 2" xfId="49207" xr:uid="{00000000-0005-0000-0000-000037C00000}"/>
    <cellStyle name="Separador de milhares 10 2 7" xfId="49208" xr:uid="{00000000-0005-0000-0000-000038C00000}"/>
    <cellStyle name="Separador de milhares 10 3" xfId="49209" xr:uid="{00000000-0005-0000-0000-000039C00000}"/>
    <cellStyle name="Separador de milhares 10 4" xfId="49210" xr:uid="{00000000-0005-0000-0000-00003AC00000}"/>
    <cellStyle name="Separador de milhares 10 5" xfId="49211" xr:uid="{00000000-0005-0000-0000-00003BC00000}"/>
    <cellStyle name="Separador de milhares 10 5 2" xfId="49212" xr:uid="{00000000-0005-0000-0000-00003CC00000}"/>
    <cellStyle name="Separador de milhares 10 5 2 2" xfId="49213" xr:uid="{00000000-0005-0000-0000-00003DC00000}"/>
    <cellStyle name="Separador de milhares 10 5 3" xfId="49214" xr:uid="{00000000-0005-0000-0000-00003EC00000}"/>
    <cellStyle name="Separador de milhares 10 5 3 2" xfId="49215" xr:uid="{00000000-0005-0000-0000-00003FC00000}"/>
    <cellStyle name="Separador de milhares 10 5 4" xfId="49216" xr:uid="{00000000-0005-0000-0000-000040C00000}"/>
    <cellStyle name="Separador de milhares 10 6" xfId="49217" xr:uid="{00000000-0005-0000-0000-000041C00000}"/>
    <cellStyle name="Separador de milhares 10 6 2" xfId="49218" xr:uid="{00000000-0005-0000-0000-000042C00000}"/>
    <cellStyle name="Separador de milhares 10 7" xfId="49219" xr:uid="{00000000-0005-0000-0000-000043C00000}"/>
    <cellStyle name="Separador de milhares 10 7 2" xfId="49220" xr:uid="{00000000-0005-0000-0000-000044C00000}"/>
    <cellStyle name="Separador de milhares 10 8" xfId="49221" xr:uid="{00000000-0005-0000-0000-000045C00000}"/>
    <cellStyle name="Separador de milhares 11" xfId="49222" xr:uid="{00000000-0005-0000-0000-000046C00000}"/>
    <cellStyle name="Separador de milhares 11 2" xfId="49223" xr:uid="{00000000-0005-0000-0000-000047C00000}"/>
    <cellStyle name="Separador de milhares 12" xfId="49224" xr:uid="{00000000-0005-0000-0000-000048C00000}"/>
    <cellStyle name="Separador de milhares 12 2" xfId="49225" xr:uid="{00000000-0005-0000-0000-000049C00000}"/>
    <cellStyle name="Separador de milhares 13" xfId="49226" xr:uid="{00000000-0005-0000-0000-00004AC00000}"/>
    <cellStyle name="Separador de milhares 13 2" xfId="49227" xr:uid="{00000000-0005-0000-0000-00004BC00000}"/>
    <cellStyle name="Separador de milhares 13 2 2" xfId="49228" xr:uid="{00000000-0005-0000-0000-00004CC00000}"/>
    <cellStyle name="Separador de milhares 13 3" xfId="49229" xr:uid="{00000000-0005-0000-0000-00004DC00000}"/>
    <cellStyle name="Separador de milhares 14" xfId="49230" xr:uid="{00000000-0005-0000-0000-00004EC00000}"/>
    <cellStyle name="Separador de milhares 14 2" xfId="49231" xr:uid="{00000000-0005-0000-0000-00004FC00000}"/>
    <cellStyle name="Separador de milhares 15" xfId="49232" xr:uid="{00000000-0005-0000-0000-000050C00000}"/>
    <cellStyle name="Separador de milhares 15 2" xfId="49233" xr:uid="{00000000-0005-0000-0000-000051C00000}"/>
    <cellStyle name="Separador de milhares 15 2 2" xfId="49234" xr:uid="{00000000-0005-0000-0000-000052C00000}"/>
    <cellStyle name="Separador de milhares 15 2 3" xfId="49235" xr:uid="{00000000-0005-0000-0000-000053C00000}"/>
    <cellStyle name="Separador de milhares 15 3" xfId="49236" xr:uid="{00000000-0005-0000-0000-000054C00000}"/>
    <cellStyle name="Separador de milhares 16" xfId="49237" xr:uid="{00000000-0005-0000-0000-000055C00000}"/>
    <cellStyle name="Separador de milhares 16 10" xfId="49238" xr:uid="{00000000-0005-0000-0000-000056C00000}"/>
    <cellStyle name="Separador de milhares 16 2" xfId="49239" xr:uid="{00000000-0005-0000-0000-000057C00000}"/>
    <cellStyle name="Separador de milhares 16 2 2" xfId="49240" xr:uid="{00000000-0005-0000-0000-000058C00000}"/>
    <cellStyle name="Separador de milhares 16 2 2 2" xfId="49241" xr:uid="{00000000-0005-0000-0000-000059C00000}"/>
    <cellStyle name="Separador de milhares 16 2 2 2 2" xfId="49242" xr:uid="{00000000-0005-0000-0000-00005AC00000}"/>
    <cellStyle name="Separador de milhares 16 2 2 2 2 2" xfId="49243" xr:uid="{00000000-0005-0000-0000-00005BC00000}"/>
    <cellStyle name="Separador de milhares 16 2 2 2 2 2 2" xfId="49244" xr:uid="{00000000-0005-0000-0000-00005CC00000}"/>
    <cellStyle name="Separador de milhares 16 2 2 2 2 3" xfId="49245" xr:uid="{00000000-0005-0000-0000-00005DC00000}"/>
    <cellStyle name="Separador de milhares 16 2 2 2 2 3 2" xfId="49246" xr:uid="{00000000-0005-0000-0000-00005EC00000}"/>
    <cellStyle name="Separador de milhares 16 2 2 2 2 4" xfId="49247" xr:uid="{00000000-0005-0000-0000-00005FC00000}"/>
    <cellStyle name="Separador de milhares 16 2 2 2 3" xfId="49248" xr:uid="{00000000-0005-0000-0000-000060C00000}"/>
    <cellStyle name="Separador de milhares 16 2 2 2 3 2" xfId="49249" xr:uid="{00000000-0005-0000-0000-000061C00000}"/>
    <cellStyle name="Separador de milhares 16 2 2 2 3 2 2" xfId="49250" xr:uid="{00000000-0005-0000-0000-000062C00000}"/>
    <cellStyle name="Separador de milhares 16 2 2 2 3 3" xfId="49251" xr:uid="{00000000-0005-0000-0000-000063C00000}"/>
    <cellStyle name="Separador de milhares 16 2 2 2 3 3 2" xfId="49252" xr:uid="{00000000-0005-0000-0000-000064C00000}"/>
    <cellStyle name="Separador de milhares 16 2 2 2 3 4" xfId="49253" xr:uid="{00000000-0005-0000-0000-000065C00000}"/>
    <cellStyle name="Separador de milhares 16 2 2 2 4" xfId="49254" xr:uid="{00000000-0005-0000-0000-000066C00000}"/>
    <cellStyle name="Separador de milhares 16 2 2 2 4 2" xfId="49255" xr:uid="{00000000-0005-0000-0000-000067C00000}"/>
    <cellStyle name="Separador de milhares 16 2 2 2 4 2 2" xfId="49256" xr:uid="{00000000-0005-0000-0000-000068C00000}"/>
    <cellStyle name="Separador de milhares 16 2 2 2 4 3" xfId="49257" xr:uid="{00000000-0005-0000-0000-000069C00000}"/>
    <cellStyle name="Separador de milhares 16 2 2 2 4 3 2" xfId="49258" xr:uid="{00000000-0005-0000-0000-00006AC00000}"/>
    <cellStyle name="Separador de milhares 16 2 2 2 4 4" xfId="49259" xr:uid="{00000000-0005-0000-0000-00006BC00000}"/>
    <cellStyle name="Separador de milhares 16 2 2 2 5" xfId="49260" xr:uid="{00000000-0005-0000-0000-00006CC00000}"/>
    <cellStyle name="Separador de milhares 16 2 2 2 5 2" xfId="49261" xr:uid="{00000000-0005-0000-0000-00006DC00000}"/>
    <cellStyle name="Separador de milhares 16 2 2 2 5 2 2" xfId="49262" xr:uid="{00000000-0005-0000-0000-00006EC00000}"/>
    <cellStyle name="Separador de milhares 16 2 2 2 5 3" xfId="49263" xr:uid="{00000000-0005-0000-0000-00006FC00000}"/>
    <cellStyle name="Separador de milhares 16 2 2 2 6" xfId="49264" xr:uid="{00000000-0005-0000-0000-000070C00000}"/>
    <cellStyle name="Separador de milhares 16 2 2 2 6 2" xfId="49265" xr:uid="{00000000-0005-0000-0000-000071C00000}"/>
    <cellStyle name="Separador de milhares 16 2 2 2 7" xfId="49266" xr:uid="{00000000-0005-0000-0000-000072C00000}"/>
    <cellStyle name="Separador de milhares 16 2 2 3" xfId="49267" xr:uid="{00000000-0005-0000-0000-000073C00000}"/>
    <cellStyle name="Separador de milhares 16 2 2 3 2" xfId="49268" xr:uid="{00000000-0005-0000-0000-000074C00000}"/>
    <cellStyle name="Separador de milhares 16 2 2 3 2 2" xfId="49269" xr:uid="{00000000-0005-0000-0000-000075C00000}"/>
    <cellStyle name="Separador de milhares 16 2 2 3 2 2 2" xfId="49270" xr:uid="{00000000-0005-0000-0000-000076C00000}"/>
    <cellStyle name="Separador de milhares 16 2 2 3 2 3" xfId="49271" xr:uid="{00000000-0005-0000-0000-000077C00000}"/>
    <cellStyle name="Separador de milhares 16 2 2 3 2 3 2" xfId="49272" xr:uid="{00000000-0005-0000-0000-000078C00000}"/>
    <cellStyle name="Separador de milhares 16 2 2 3 2 4" xfId="49273" xr:uid="{00000000-0005-0000-0000-000079C00000}"/>
    <cellStyle name="Separador de milhares 16 2 2 3 3" xfId="49274" xr:uid="{00000000-0005-0000-0000-00007AC00000}"/>
    <cellStyle name="Separador de milhares 16 2 2 3 3 2" xfId="49275" xr:uid="{00000000-0005-0000-0000-00007BC00000}"/>
    <cellStyle name="Separador de milhares 16 2 2 3 4" xfId="49276" xr:uid="{00000000-0005-0000-0000-00007CC00000}"/>
    <cellStyle name="Separador de milhares 16 2 2 3 4 2" xfId="49277" xr:uid="{00000000-0005-0000-0000-00007DC00000}"/>
    <cellStyle name="Separador de milhares 16 2 2 3 5" xfId="49278" xr:uid="{00000000-0005-0000-0000-00007EC00000}"/>
    <cellStyle name="Separador de milhares 16 2 2 4" xfId="49279" xr:uid="{00000000-0005-0000-0000-00007FC00000}"/>
    <cellStyle name="Separador de milhares 16 2 2 4 2" xfId="49280" xr:uid="{00000000-0005-0000-0000-000080C00000}"/>
    <cellStyle name="Separador de milhares 16 2 2 4 2 2" xfId="49281" xr:uid="{00000000-0005-0000-0000-000081C00000}"/>
    <cellStyle name="Separador de milhares 16 2 2 4 3" xfId="49282" xr:uid="{00000000-0005-0000-0000-000082C00000}"/>
    <cellStyle name="Separador de milhares 16 2 2 4 3 2" xfId="49283" xr:uid="{00000000-0005-0000-0000-000083C00000}"/>
    <cellStyle name="Separador de milhares 16 2 2 4 4" xfId="49284" xr:uid="{00000000-0005-0000-0000-000084C00000}"/>
    <cellStyle name="Separador de milhares 16 2 2 5" xfId="49285" xr:uid="{00000000-0005-0000-0000-000085C00000}"/>
    <cellStyle name="Separador de milhares 16 2 2 5 2" xfId="49286" xr:uid="{00000000-0005-0000-0000-000086C00000}"/>
    <cellStyle name="Separador de milhares 16 2 2 5 2 2" xfId="49287" xr:uid="{00000000-0005-0000-0000-000087C00000}"/>
    <cellStyle name="Separador de milhares 16 2 2 5 3" xfId="49288" xr:uid="{00000000-0005-0000-0000-000088C00000}"/>
    <cellStyle name="Separador de milhares 16 2 2 5 3 2" xfId="49289" xr:uid="{00000000-0005-0000-0000-000089C00000}"/>
    <cellStyle name="Separador de milhares 16 2 2 5 4" xfId="49290" xr:uid="{00000000-0005-0000-0000-00008AC00000}"/>
    <cellStyle name="Separador de milhares 16 2 2 6" xfId="49291" xr:uid="{00000000-0005-0000-0000-00008BC00000}"/>
    <cellStyle name="Separador de milhares 16 2 2 6 2" xfId="49292" xr:uid="{00000000-0005-0000-0000-00008CC00000}"/>
    <cellStyle name="Separador de milhares 16 2 2 6 2 2" xfId="49293" xr:uid="{00000000-0005-0000-0000-00008DC00000}"/>
    <cellStyle name="Separador de milhares 16 2 2 6 3" xfId="49294" xr:uid="{00000000-0005-0000-0000-00008EC00000}"/>
    <cellStyle name="Separador de milhares 16 2 2 7" xfId="49295" xr:uid="{00000000-0005-0000-0000-00008FC00000}"/>
    <cellStyle name="Separador de milhares 16 2 2 7 2" xfId="49296" xr:uid="{00000000-0005-0000-0000-000090C00000}"/>
    <cellStyle name="Separador de milhares 16 2 2 8" xfId="49297" xr:uid="{00000000-0005-0000-0000-000091C00000}"/>
    <cellStyle name="Separador de milhares 16 2 3" xfId="49298" xr:uid="{00000000-0005-0000-0000-000092C00000}"/>
    <cellStyle name="Separador de milhares 16 2 3 2" xfId="49299" xr:uid="{00000000-0005-0000-0000-000093C00000}"/>
    <cellStyle name="Separador de milhares 16 2 3 2 2" xfId="49300" xr:uid="{00000000-0005-0000-0000-000094C00000}"/>
    <cellStyle name="Separador de milhares 16 2 3 2 2 2" xfId="49301" xr:uid="{00000000-0005-0000-0000-000095C00000}"/>
    <cellStyle name="Separador de milhares 16 2 3 2 3" xfId="49302" xr:uid="{00000000-0005-0000-0000-000096C00000}"/>
    <cellStyle name="Separador de milhares 16 2 3 2 3 2" xfId="49303" xr:uid="{00000000-0005-0000-0000-000097C00000}"/>
    <cellStyle name="Separador de milhares 16 2 3 2 4" xfId="49304" xr:uid="{00000000-0005-0000-0000-000098C00000}"/>
    <cellStyle name="Separador de milhares 16 2 3 3" xfId="49305" xr:uid="{00000000-0005-0000-0000-000099C00000}"/>
    <cellStyle name="Separador de milhares 16 2 3 3 2" xfId="49306" xr:uid="{00000000-0005-0000-0000-00009AC00000}"/>
    <cellStyle name="Separador de milhares 16 2 3 3 2 2" xfId="49307" xr:uid="{00000000-0005-0000-0000-00009BC00000}"/>
    <cellStyle name="Separador de milhares 16 2 3 3 3" xfId="49308" xr:uid="{00000000-0005-0000-0000-00009CC00000}"/>
    <cellStyle name="Separador de milhares 16 2 3 3 3 2" xfId="49309" xr:uid="{00000000-0005-0000-0000-00009DC00000}"/>
    <cellStyle name="Separador de milhares 16 2 3 3 4" xfId="49310" xr:uid="{00000000-0005-0000-0000-00009EC00000}"/>
    <cellStyle name="Separador de milhares 16 2 3 4" xfId="49311" xr:uid="{00000000-0005-0000-0000-00009FC00000}"/>
    <cellStyle name="Separador de milhares 16 2 3 4 2" xfId="49312" xr:uid="{00000000-0005-0000-0000-0000A0C00000}"/>
    <cellStyle name="Separador de milhares 16 2 3 4 2 2" xfId="49313" xr:uid="{00000000-0005-0000-0000-0000A1C00000}"/>
    <cellStyle name="Separador de milhares 16 2 3 4 3" xfId="49314" xr:uid="{00000000-0005-0000-0000-0000A2C00000}"/>
    <cellStyle name="Separador de milhares 16 2 3 5" xfId="49315" xr:uid="{00000000-0005-0000-0000-0000A3C00000}"/>
    <cellStyle name="Separador de milhares 16 2 3 5 2" xfId="49316" xr:uid="{00000000-0005-0000-0000-0000A4C00000}"/>
    <cellStyle name="Separador de milhares 16 2 3 6" xfId="49317" xr:uid="{00000000-0005-0000-0000-0000A5C00000}"/>
    <cellStyle name="Separador de milhares 16 2 4" xfId="49318" xr:uid="{00000000-0005-0000-0000-0000A6C00000}"/>
    <cellStyle name="Separador de milhares 16 2 4 2" xfId="49319" xr:uid="{00000000-0005-0000-0000-0000A7C00000}"/>
    <cellStyle name="Separador de milhares 16 2 4 2 2" xfId="49320" xr:uid="{00000000-0005-0000-0000-0000A8C00000}"/>
    <cellStyle name="Separador de milhares 16 2 4 3" xfId="49321" xr:uid="{00000000-0005-0000-0000-0000A9C00000}"/>
    <cellStyle name="Separador de milhares 16 2 4 3 2" xfId="49322" xr:uid="{00000000-0005-0000-0000-0000AAC00000}"/>
    <cellStyle name="Separador de milhares 16 2 4 4" xfId="49323" xr:uid="{00000000-0005-0000-0000-0000ABC00000}"/>
    <cellStyle name="Separador de milhares 16 2 5" xfId="49324" xr:uid="{00000000-0005-0000-0000-0000ACC00000}"/>
    <cellStyle name="Separador de milhares 16 2 5 2" xfId="49325" xr:uid="{00000000-0005-0000-0000-0000ADC00000}"/>
    <cellStyle name="Separador de milhares 16 2 5 2 2" xfId="49326" xr:uid="{00000000-0005-0000-0000-0000AEC00000}"/>
    <cellStyle name="Separador de milhares 16 2 5 3" xfId="49327" xr:uid="{00000000-0005-0000-0000-0000AFC00000}"/>
    <cellStyle name="Separador de milhares 16 2 5 3 2" xfId="49328" xr:uid="{00000000-0005-0000-0000-0000B0C00000}"/>
    <cellStyle name="Separador de milhares 16 2 5 4" xfId="49329" xr:uid="{00000000-0005-0000-0000-0000B1C00000}"/>
    <cellStyle name="Separador de milhares 16 2 6" xfId="49330" xr:uid="{00000000-0005-0000-0000-0000B2C00000}"/>
    <cellStyle name="Separador de milhares 16 2 6 2" xfId="49331" xr:uid="{00000000-0005-0000-0000-0000B3C00000}"/>
    <cellStyle name="Separador de milhares 16 2 6 2 2" xfId="49332" xr:uid="{00000000-0005-0000-0000-0000B4C00000}"/>
    <cellStyle name="Separador de milhares 16 2 6 3" xfId="49333" xr:uid="{00000000-0005-0000-0000-0000B5C00000}"/>
    <cellStyle name="Separador de milhares 16 2 7" xfId="49334" xr:uid="{00000000-0005-0000-0000-0000B6C00000}"/>
    <cellStyle name="Separador de milhares 16 2 7 2" xfId="49335" xr:uid="{00000000-0005-0000-0000-0000B7C00000}"/>
    <cellStyle name="Separador de milhares 16 2 8" xfId="49336" xr:uid="{00000000-0005-0000-0000-0000B8C00000}"/>
    <cellStyle name="Separador de milhares 16 3" xfId="49337" xr:uid="{00000000-0005-0000-0000-0000B9C00000}"/>
    <cellStyle name="Separador de milhares 16 3 2" xfId="49338" xr:uid="{00000000-0005-0000-0000-0000BAC00000}"/>
    <cellStyle name="Separador de milhares 16 3 2 2" xfId="49339" xr:uid="{00000000-0005-0000-0000-0000BBC00000}"/>
    <cellStyle name="Separador de milhares 16 3 2 2 2" xfId="49340" xr:uid="{00000000-0005-0000-0000-0000BCC00000}"/>
    <cellStyle name="Separador de milhares 16 3 2 2 2 2" xfId="49341" xr:uid="{00000000-0005-0000-0000-0000BDC00000}"/>
    <cellStyle name="Separador de milhares 16 3 2 2 2 2 2" xfId="49342" xr:uid="{00000000-0005-0000-0000-0000BEC00000}"/>
    <cellStyle name="Separador de milhares 16 3 2 2 2 3" xfId="49343" xr:uid="{00000000-0005-0000-0000-0000BFC00000}"/>
    <cellStyle name="Separador de milhares 16 3 2 2 2 3 2" xfId="49344" xr:uid="{00000000-0005-0000-0000-0000C0C00000}"/>
    <cellStyle name="Separador de milhares 16 3 2 2 2 4" xfId="49345" xr:uid="{00000000-0005-0000-0000-0000C1C00000}"/>
    <cellStyle name="Separador de milhares 16 3 2 2 3" xfId="49346" xr:uid="{00000000-0005-0000-0000-0000C2C00000}"/>
    <cellStyle name="Separador de milhares 16 3 2 2 3 2" xfId="49347" xr:uid="{00000000-0005-0000-0000-0000C3C00000}"/>
    <cellStyle name="Separador de milhares 16 3 2 2 3 2 2" xfId="49348" xr:uid="{00000000-0005-0000-0000-0000C4C00000}"/>
    <cellStyle name="Separador de milhares 16 3 2 2 3 3" xfId="49349" xr:uid="{00000000-0005-0000-0000-0000C5C00000}"/>
    <cellStyle name="Separador de milhares 16 3 2 2 3 3 2" xfId="49350" xr:uid="{00000000-0005-0000-0000-0000C6C00000}"/>
    <cellStyle name="Separador de milhares 16 3 2 2 3 4" xfId="49351" xr:uid="{00000000-0005-0000-0000-0000C7C00000}"/>
    <cellStyle name="Separador de milhares 16 3 2 2 4" xfId="49352" xr:uid="{00000000-0005-0000-0000-0000C8C00000}"/>
    <cellStyle name="Separador de milhares 16 3 2 2 4 2" xfId="49353" xr:uid="{00000000-0005-0000-0000-0000C9C00000}"/>
    <cellStyle name="Separador de milhares 16 3 2 2 5" xfId="49354" xr:uid="{00000000-0005-0000-0000-0000CAC00000}"/>
    <cellStyle name="Separador de milhares 16 3 2 2 5 2" xfId="49355" xr:uid="{00000000-0005-0000-0000-0000CBC00000}"/>
    <cellStyle name="Separador de milhares 16 3 2 2 6" xfId="49356" xr:uid="{00000000-0005-0000-0000-0000CCC00000}"/>
    <cellStyle name="Separador de milhares 16 3 2 3" xfId="49357" xr:uid="{00000000-0005-0000-0000-0000CDC00000}"/>
    <cellStyle name="Separador de milhares 16 3 2 3 2" xfId="49358" xr:uid="{00000000-0005-0000-0000-0000CEC00000}"/>
    <cellStyle name="Separador de milhares 16 3 2 3 2 2" xfId="49359" xr:uid="{00000000-0005-0000-0000-0000CFC00000}"/>
    <cellStyle name="Separador de milhares 16 3 2 3 3" xfId="49360" xr:uid="{00000000-0005-0000-0000-0000D0C00000}"/>
    <cellStyle name="Separador de milhares 16 3 2 3 3 2" xfId="49361" xr:uid="{00000000-0005-0000-0000-0000D1C00000}"/>
    <cellStyle name="Separador de milhares 16 3 2 3 4" xfId="49362" xr:uid="{00000000-0005-0000-0000-0000D2C00000}"/>
    <cellStyle name="Separador de milhares 16 3 2 4" xfId="49363" xr:uid="{00000000-0005-0000-0000-0000D3C00000}"/>
    <cellStyle name="Separador de milhares 16 3 2 4 2" xfId="49364" xr:uid="{00000000-0005-0000-0000-0000D4C00000}"/>
    <cellStyle name="Separador de milhares 16 3 2 4 2 2" xfId="49365" xr:uid="{00000000-0005-0000-0000-0000D5C00000}"/>
    <cellStyle name="Separador de milhares 16 3 2 4 3" xfId="49366" xr:uid="{00000000-0005-0000-0000-0000D6C00000}"/>
    <cellStyle name="Separador de milhares 16 3 2 4 3 2" xfId="49367" xr:uid="{00000000-0005-0000-0000-0000D7C00000}"/>
    <cellStyle name="Separador de milhares 16 3 2 4 4" xfId="49368" xr:uid="{00000000-0005-0000-0000-0000D8C00000}"/>
    <cellStyle name="Separador de milhares 16 3 2 5" xfId="49369" xr:uid="{00000000-0005-0000-0000-0000D9C00000}"/>
    <cellStyle name="Separador de milhares 16 3 2 5 2" xfId="49370" xr:uid="{00000000-0005-0000-0000-0000DAC00000}"/>
    <cellStyle name="Separador de milhares 16 3 2 5 2 2" xfId="49371" xr:uid="{00000000-0005-0000-0000-0000DBC00000}"/>
    <cellStyle name="Separador de milhares 16 3 2 5 3" xfId="49372" xr:uid="{00000000-0005-0000-0000-0000DCC00000}"/>
    <cellStyle name="Separador de milhares 16 3 2 5 3 2" xfId="49373" xr:uid="{00000000-0005-0000-0000-0000DDC00000}"/>
    <cellStyle name="Separador de milhares 16 3 2 5 4" xfId="49374" xr:uid="{00000000-0005-0000-0000-0000DEC00000}"/>
    <cellStyle name="Separador de milhares 16 3 2 6" xfId="49375" xr:uid="{00000000-0005-0000-0000-0000DFC00000}"/>
    <cellStyle name="Separador de milhares 16 3 2 6 2" xfId="49376" xr:uid="{00000000-0005-0000-0000-0000E0C00000}"/>
    <cellStyle name="Separador de milhares 16 3 2 6 2 2" xfId="49377" xr:uid="{00000000-0005-0000-0000-0000E1C00000}"/>
    <cellStyle name="Separador de milhares 16 3 2 6 3" xfId="49378" xr:uid="{00000000-0005-0000-0000-0000E2C00000}"/>
    <cellStyle name="Separador de milhares 16 3 2 7" xfId="49379" xr:uid="{00000000-0005-0000-0000-0000E3C00000}"/>
    <cellStyle name="Separador de milhares 16 3 2 7 2" xfId="49380" xr:uid="{00000000-0005-0000-0000-0000E4C00000}"/>
    <cellStyle name="Separador de milhares 16 3 2 8" xfId="49381" xr:uid="{00000000-0005-0000-0000-0000E5C00000}"/>
    <cellStyle name="Separador de milhares 16 3 3" xfId="49382" xr:uid="{00000000-0005-0000-0000-0000E6C00000}"/>
    <cellStyle name="Separador de milhares 16 3 3 2" xfId="49383" xr:uid="{00000000-0005-0000-0000-0000E7C00000}"/>
    <cellStyle name="Separador de milhares 16 3 3 2 2" xfId="49384" xr:uid="{00000000-0005-0000-0000-0000E8C00000}"/>
    <cellStyle name="Separador de milhares 16 3 3 2 2 2" xfId="49385" xr:uid="{00000000-0005-0000-0000-0000E9C00000}"/>
    <cellStyle name="Separador de milhares 16 3 3 2 3" xfId="49386" xr:uid="{00000000-0005-0000-0000-0000EAC00000}"/>
    <cellStyle name="Separador de milhares 16 3 3 2 3 2" xfId="49387" xr:uid="{00000000-0005-0000-0000-0000EBC00000}"/>
    <cellStyle name="Separador de milhares 16 3 3 2 4" xfId="49388" xr:uid="{00000000-0005-0000-0000-0000ECC00000}"/>
    <cellStyle name="Separador de milhares 16 3 3 3" xfId="49389" xr:uid="{00000000-0005-0000-0000-0000EDC00000}"/>
    <cellStyle name="Separador de milhares 16 3 3 3 2" xfId="49390" xr:uid="{00000000-0005-0000-0000-0000EEC00000}"/>
    <cellStyle name="Separador de milhares 16 3 3 4" xfId="49391" xr:uid="{00000000-0005-0000-0000-0000EFC00000}"/>
    <cellStyle name="Separador de milhares 16 3 3 4 2" xfId="49392" xr:uid="{00000000-0005-0000-0000-0000F0C00000}"/>
    <cellStyle name="Separador de milhares 16 3 3 5" xfId="49393" xr:uid="{00000000-0005-0000-0000-0000F1C00000}"/>
    <cellStyle name="Separador de milhares 16 3 4" xfId="49394" xr:uid="{00000000-0005-0000-0000-0000F2C00000}"/>
    <cellStyle name="Separador de milhares 16 3 4 2" xfId="49395" xr:uid="{00000000-0005-0000-0000-0000F3C00000}"/>
    <cellStyle name="Separador de milhares 16 3 4 2 2" xfId="49396" xr:uid="{00000000-0005-0000-0000-0000F4C00000}"/>
    <cellStyle name="Separador de milhares 16 3 4 3" xfId="49397" xr:uid="{00000000-0005-0000-0000-0000F5C00000}"/>
    <cellStyle name="Separador de milhares 16 3 4 3 2" xfId="49398" xr:uid="{00000000-0005-0000-0000-0000F6C00000}"/>
    <cellStyle name="Separador de milhares 16 3 4 4" xfId="49399" xr:uid="{00000000-0005-0000-0000-0000F7C00000}"/>
    <cellStyle name="Separador de milhares 16 3 5" xfId="49400" xr:uid="{00000000-0005-0000-0000-0000F8C00000}"/>
    <cellStyle name="Separador de milhares 16 3 5 2" xfId="49401" xr:uid="{00000000-0005-0000-0000-0000F9C00000}"/>
    <cellStyle name="Separador de milhares 16 3 5 2 2" xfId="49402" xr:uid="{00000000-0005-0000-0000-0000FAC00000}"/>
    <cellStyle name="Separador de milhares 16 3 5 3" xfId="49403" xr:uid="{00000000-0005-0000-0000-0000FBC00000}"/>
    <cellStyle name="Separador de milhares 16 3 5 3 2" xfId="49404" xr:uid="{00000000-0005-0000-0000-0000FCC00000}"/>
    <cellStyle name="Separador de milhares 16 3 5 4" xfId="49405" xr:uid="{00000000-0005-0000-0000-0000FDC00000}"/>
    <cellStyle name="Separador de milhares 16 3 6" xfId="49406" xr:uid="{00000000-0005-0000-0000-0000FEC00000}"/>
    <cellStyle name="Separador de milhares 16 3 6 2" xfId="49407" xr:uid="{00000000-0005-0000-0000-0000FFC00000}"/>
    <cellStyle name="Separador de milhares 16 3 6 2 2" xfId="49408" xr:uid="{00000000-0005-0000-0000-000000C10000}"/>
    <cellStyle name="Separador de milhares 16 3 6 3" xfId="49409" xr:uid="{00000000-0005-0000-0000-000001C10000}"/>
    <cellStyle name="Separador de milhares 16 3 7" xfId="49410" xr:uid="{00000000-0005-0000-0000-000002C10000}"/>
    <cellStyle name="Separador de milhares 16 3 7 2" xfId="49411" xr:uid="{00000000-0005-0000-0000-000003C10000}"/>
    <cellStyle name="Separador de milhares 16 3 8" xfId="49412" xr:uid="{00000000-0005-0000-0000-000004C10000}"/>
    <cellStyle name="Separador de milhares 16 4" xfId="49413" xr:uid="{00000000-0005-0000-0000-000005C10000}"/>
    <cellStyle name="Separador de milhares 16 4 2" xfId="49414" xr:uid="{00000000-0005-0000-0000-000006C10000}"/>
    <cellStyle name="Separador de milhares 16 4 2 2" xfId="49415" xr:uid="{00000000-0005-0000-0000-000007C10000}"/>
    <cellStyle name="Separador de milhares 16 4 2 2 2" xfId="49416" xr:uid="{00000000-0005-0000-0000-000008C10000}"/>
    <cellStyle name="Separador de milhares 16 4 2 2 2 2" xfId="49417" xr:uid="{00000000-0005-0000-0000-000009C10000}"/>
    <cellStyle name="Separador de milhares 16 4 2 2 3" xfId="49418" xr:uid="{00000000-0005-0000-0000-00000AC10000}"/>
    <cellStyle name="Separador de milhares 16 4 2 2 3 2" xfId="49419" xr:uid="{00000000-0005-0000-0000-00000BC10000}"/>
    <cellStyle name="Separador de milhares 16 4 2 2 4" xfId="49420" xr:uid="{00000000-0005-0000-0000-00000CC10000}"/>
    <cellStyle name="Separador de milhares 16 4 2 3" xfId="49421" xr:uid="{00000000-0005-0000-0000-00000DC10000}"/>
    <cellStyle name="Separador de milhares 16 4 2 3 2" xfId="49422" xr:uid="{00000000-0005-0000-0000-00000EC10000}"/>
    <cellStyle name="Separador de milhares 16 4 2 3 2 2" xfId="49423" xr:uid="{00000000-0005-0000-0000-00000FC10000}"/>
    <cellStyle name="Separador de milhares 16 4 2 3 3" xfId="49424" xr:uid="{00000000-0005-0000-0000-000010C10000}"/>
    <cellStyle name="Separador de milhares 16 4 2 3 3 2" xfId="49425" xr:uid="{00000000-0005-0000-0000-000011C10000}"/>
    <cellStyle name="Separador de milhares 16 4 2 3 4" xfId="49426" xr:uid="{00000000-0005-0000-0000-000012C10000}"/>
    <cellStyle name="Separador de milhares 16 4 2 4" xfId="49427" xr:uid="{00000000-0005-0000-0000-000013C10000}"/>
    <cellStyle name="Separador de milhares 16 4 2 4 2" xfId="49428" xr:uid="{00000000-0005-0000-0000-000014C10000}"/>
    <cellStyle name="Separador de milhares 16 4 2 5" xfId="49429" xr:uid="{00000000-0005-0000-0000-000015C10000}"/>
    <cellStyle name="Separador de milhares 16 4 2 5 2" xfId="49430" xr:uid="{00000000-0005-0000-0000-000016C10000}"/>
    <cellStyle name="Separador de milhares 16 4 2 6" xfId="49431" xr:uid="{00000000-0005-0000-0000-000017C10000}"/>
    <cellStyle name="Separador de milhares 16 4 3" xfId="49432" xr:uid="{00000000-0005-0000-0000-000018C10000}"/>
    <cellStyle name="Separador de milhares 16 4 3 2" xfId="49433" xr:uid="{00000000-0005-0000-0000-000019C10000}"/>
    <cellStyle name="Separador de milhares 16 4 3 2 2" xfId="49434" xr:uid="{00000000-0005-0000-0000-00001AC10000}"/>
    <cellStyle name="Separador de milhares 16 4 3 3" xfId="49435" xr:uid="{00000000-0005-0000-0000-00001BC10000}"/>
    <cellStyle name="Separador de milhares 16 4 3 3 2" xfId="49436" xr:uid="{00000000-0005-0000-0000-00001CC10000}"/>
    <cellStyle name="Separador de milhares 16 4 3 4" xfId="49437" xr:uid="{00000000-0005-0000-0000-00001DC10000}"/>
    <cellStyle name="Separador de milhares 16 4 4" xfId="49438" xr:uid="{00000000-0005-0000-0000-00001EC10000}"/>
    <cellStyle name="Separador de milhares 16 4 4 2" xfId="49439" xr:uid="{00000000-0005-0000-0000-00001FC10000}"/>
    <cellStyle name="Separador de milhares 16 4 4 2 2" xfId="49440" xr:uid="{00000000-0005-0000-0000-000020C10000}"/>
    <cellStyle name="Separador de milhares 16 4 4 3" xfId="49441" xr:uid="{00000000-0005-0000-0000-000021C10000}"/>
    <cellStyle name="Separador de milhares 16 4 4 3 2" xfId="49442" xr:uid="{00000000-0005-0000-0000-000022C10000}"/>
    <cellStyle name="Separador de milhares 16 4 4 4" xfId="49443" xr:uid="{00000000-0005-0000-0000-000023C10000}"/>
    <cellStyle name="Separador de milhares 16 4 5" xfId="49444" xr:uid="{00000000-0005-0000-0000-000024C10000}"/>
    <cellStyle name="Separador de milhares 16 4 5 2" xfId="49445" xr:uid="{00000000-0005-0000-0000-000025C10000}"/>
    <cellStyle name="Separador de milhares 16 4 5 2 2" xfId="49446" xr:uid="{00000000-0005-0000-0000-000026C10000}"/>
    <cellStyle name="Separador de milhares 16 4 5 3" xfId="49447" xr:uid="{00000000-0005-0000-0000-000027C10000}"/>
    <cellStyle name="Separador de milhares 16 4 5 3 2" xfId="49448" xr:uid="{00000000-0005-0000-0000-000028C10000}"/>
    <cellStyle name="Separador de milhares 16 4 5 4" xfId="49449" xr:uid="{00000000-0005-0000-0000-000029C10000}"/>
    <cellStyle name="Separador de milhares 16 4 6" xfId="49450" xr:uid="{00000000-0005-0000-0000-00002AC10000}"/>
    <cellStyle name="Separador de milhares 16 4 6 2" xfId="49451" xr:uid="{00000000-0005-0000-0000-00002BC10000}"/>
    <cellStyle name="Separador de milhares 16 4 6 2 2" xfId="49452" xr:uid="{00000000-0005-0000-0000-00002CC10000}"/>
    <cellStyle name="Separador de milhares 16 4 6 3" xfId="49453" xr:uid="{00000000-0005-0000-0000-00002DC10000}"/>
    <cellStyle name="Separador de milhares 16 4 7" xfId="49454" xr:uid="{00000000-0005-0000-0000-00002EC10000}"/>
    <cellStyle name="Separador de milhares 16 4 7 2" xfId="49455" xr:uid="{00000000-0005-0000-0000-00002FC10000}"/>
    <cellStyle name="Separador de milhares 16 4 8" xfId="49456" xr:uid="{00000000-0005-0000-0000-000030C10000}"/>
    <cellStyle name="Separador de milhares 16 5" xfId="49457" xr:uid="{00000000-0005-0000-0000-000031C10000}"/>
    <cellStyle name="Separador de milhares 16 5 2" xfId="49458" xr:uid="{00000000-0005-0000-0000-000032C10000}"/>
    <cellStyle name="Separador de milhares 16 5 2 2" xfId="49459" xr:uid="{00000000-0005-0000-0000-000033C10000}"/>
    <cellStyle name="Separador de milhares 16 5 2 2 2" xfId="49460" xr:uid="{00000000-0005-0000-0000-000034C10000}"/>
    <cellStyle name="Separador de milhares 16 5 2 3" xfId="49461" xr:uid="{00000000-0005-0000-0000-000035C10000}"/>
    <cellStyle name="Separador de milhares 16 5 2 3 2" xfId="49462" xr:uid="{00000000-0005-0000-0000-000036C10000}"/>
    <cellStyle name="Separador de milhares 16 5 2 4" xfId="49463" xr:uid="{00000000-0005-0000-0000-000037C10000}"/>
    <cellStyle name="Separador de milhares 16 5 3" xfId="49464" xr:uid="{00000000-0005-0000-0000-000038C10000}"/>
    <cellStyle name="Separador de milhares 16 5 3 2" xfId="49465" xr:uid="{00000000-0005-0000-0000-000039C10000}"/>
    <cellStyle name="Separador de milhares 16 5 4" xfId="49466" xr:uid="{00000000-0005-0000-0000-00003AC10000}"/>
    <cellStyle name="Separador de milhares 16 5 4 2" xfId="49467" xr:uid="{00000000-0005-0000-0000-00003BC10000}"/>
    <cellStyle name="Separador de milhares 16 5 5" xfId="49468" xr:uid="{00000000-0005-0000-0000-00003CC10000}"/>
    <cellStyle name="Separador de milhares 16 6" xfId="49469" xr:uid="{00000000-0005-0000-0000-00003DC10000}"/>
    <cellStyle name="Separador de milhares 16 6 2" xfId="49470" xr:uid="{00000000-0005-0000-0000-00003EC10000}"/>
    <cellStyle name="Separador de milhares 16 6 2 2" xfId="49471" xr:uid="{00000000-0005-0000-0000-00003FC10000}"/>
    <cellStyle name="Separador de milhares 16 6 3" xfId="49472" xr:uid="{00000000-0005-0000-0000-000040C10000}"/>
    <cellStyle name="Separador de milhares 16 6 3 2" xfId="49473" xr:uid="{00000000-0005-0000-0000-000041C10000}"/>
    <cellStyle name="Separador de milhares 16 6 4" xfId="49474" xr:uid="{00000000-0005-0000-0000-000042C10000}"/>
    <cellStyle name="Separador de milhares 16 7" xfId="49475" xr:uid="{00000000-0005-0000-0000-000043C10000}"/>
    <cellStyle name="Separador de milhares 16 7 2" xfId="49476" xr:uid="{00000000-0005-0000-0000-000044C10000}"/>
    <cellStyle name="Separador de milhares 16 7 2 2" xfId="49477" xr:uid="{00000000-0005-0000-0000-000045C10000}"/>
    <cellStyle name="Separador de milhares 16 7 3" xfId="49478" xr:uid="{00000000-0005-0000-0000-000046C10000}"/>
    <cellStyle name="Separador de milhares 16 7 3 2" xfId="49479" xr:uid="{00000000-0005-0000-0000-000047C10000}"/>
    <cellStyle name="Separador de milhares 16 7 4" xfId="49480" xr:uid="{00000000-0005-0000-0000-000048C10000}"/>
    <cellStyle name="Separador de milhares 16 8" xfId="49481" xr:uid="{00000000-0005-0000-0000-000049C10000}"/>
    <cellStyle name="Separador de milhares 16 8 2" xfId="49482" xr:uid="{00000000-0005-0000-0000-00004AC10000}"/>
    <cellStyle name="Separador de milhares 16 8 2 2" xfId="49483" xr:uid="{00000000-0005-0000-0000-00004BC10000}"/>
    <cellStyle name="Separador de milhares 16 8 3" xfId="49484" xr:uid="{00000000-0005-0000-0000-00004CC10000}"/>
    <cellStyle name="Separador de milhares 16 9" xfId="49485" xr:uid="{00000000-0005-0000-0000-00004DC10000}"/>
    <cellStyle name="Separador de milhares 16 9 2" xfId="49486" xr:uid="{00000000-0005-0000-0000-00004EC10000}"/>
    <cellStyle name="Separador de milhares 17" xfId="49487" xr:uid="{00000000-0005-0000-0000-00004FC10000}"/>
    <cellStyle name="Separador de milhares 17 2" xfId="49488" xr:uid="{00000000-0005-0000-0000-000050C10000}"/>
    <cellStyle name="Separador de milhares 18" xfId="49489" xr:uid="{00000000-0005-0000-0000-000051C10000}"/>
    <cellStyle name="Separador de milhares 18 2" xfId="49490" xr:uid="{00000000-0005-0000-0000-000052C10000}"/>
    <cellStyle name="Separador de milhares 19" xfId="49491" xr:uid="{00000000-0005-0000-0000-000053C10000}"/>
    <cellStyle name="Separador de milhares 2" xfId="49492" xr:uid="{00000000-0005-0000-0000-000054C10000}"/>
    <cellStyle name="Separador de milhares 2 2" xfId="49493" xr:uid="{00000000-0005-0000-0000-000055C10000}"/>
    <cellStyle name="Separador de milhares 2 2 2" xfId="49494" xr:uid="{00000000-0005-0000-0000-000056C10000}"/>
    <cellStyle name="Separador de milhares 2 2 2 2" xfId="49495" xr:uid="{00000000-0005-0000-0000-000057C10000}"/>
    <cellStyle name="Separador de milhares 2 2 2 2 2" xfId="49496" xr:uid="{00000000-0005-0000-0000-000058C10000}"/>
    <cellStyle name="Separador de milhares 2 2 2 3" xfId="49497" xr:uid="{00000000-0005-0000-0000-000059C10000}"/>
    <cellStyle name="Separador de milhares 2 2 3" xfId="49498" xr:uid="{00000000-0005-0000-0000-00005AC10000}"/>
    <cellStyle name="Separador de milhares 2 2 3 2" xfId="49499" xr:uid="{00000000-0005-0000-0000-00005BC10000}"/>
    <cellStyle name="Separador de milhares 2 2 3 2 2" xfId="49500" xr:uid="{00000000-0005-0000-0000-00005CC10000}"/>
    <cellStyle name="Separador de milhares 2 2 3 3" xfId="49501" xr:uid="{00000000-0005-0000-0000-00005DC10000}"/>
    <cellStyle name="Separador de milhares 2 2 4" xfId="49502" xr:uid="{00000000-0005-0000-0000-00005EC10000}"/>
    <cellStyle name="Separador de milhares 2 2 5" xfId="49503" xr:uid="{00000000-0005-0000-0000-00005FC10000}"/>
    <cellStyle name="Separador de milhares 2 2 5 2" xfId="49504" xr:uid="{00000000-0005-0000-0000-000060C10000}"/>
    <cellStyle name="Separador de milhares 2 2 6" xfId="49505" xr:uid="{00000000-0005-0000-0000-000061C10000}"/>
    <cellStyle name="Separador de milhares 2 3" xfId="49506" xr:uid="{00000000-0005-0000-0000-000062C10000}"/>
    <cellStyle name="Separador de milhares 2 3 2" xfId="49507" xr:uid="{00000000-0005-0000-0000-000063C10000}"/>
    <cellStyle name="Separador de milhares 2 3 2 2" xfId="49508" xr:uid="{00000000-0005-0000-0000-000064C10000}"/>
    <cellStyle name="Separador de milhares 2 3 2 3" xfId="49509" xr:uid="{00000000-0005-0000-0000-000065C10000}"/>
    <cellStyle name="Separador de milhares 2 3 3" xfId="49510" xr:uid="{00000000-0005-0000-0000-000066C10000}"/>
    <cellStyle name="Separador de milhares 2 3 4" xfId="49511" xr:uid="{00000000-0005-0000-0000-000067C10000}"/>
    <cellStyle name="Separador de milhares 2 4" xfId="49512" xr:uid="{00000000-0005-0000-0000-000068C10000}"/>
    <cellStyle name="Separador de milhares 2 4 2" xfId="49513" xr:uid="{00000000-0005-0000-0000-000069C10000}"/>
    <cellStyle name="Separador de milhares 2 4 2 2" xfId="49514" xr:uid="{00000000-0005-0000-0000-00006AC10000}"/>
    <cellStyle name="Separador de milhares 2 4 3" xfId="49515" xr:uid="{00000000-0005-0000-0000-00006BC10000}"/>
    <cellStyle name="Separador de milhares 2 5" xfId="49516" xr:uid="{00000000-0005-0000-0000-00006CC10000}"/>
    <cellStyle name="Separador de milhares 2 6" xfId="49517" xr:uid="{00000000-0005-0000-0000-00006DC10000}"/>
    <cellStyle name="Separador de milhares 2 7" xfId="49518" xr:uid="{00000000-0005-0000-0000-00006EC10000}"/>
    <cellStyle name="Separador de milhares 20" xfId="49519" xr:uid="{00000000-0005-0000-0000-00006FC10000}"/>
    <cellStyle name="Separador de milhares 21" xfId="49520" xr:uid="{00000000-0005-0000-0000-000070C10000}"/>
    <cellStyle name="Separador de milhares 22" xfId="49521" xr:uid="{00000000-0005-0000-0000-000071C10000}"/>
    <cellStyle name="Separador de milhares 23" xfId="49522" xr:uid="{00000000-0005-0000-0000-000072C10000}"/>
    <cellStyle name="Separador de milhares 24" xfId="49523" xr:uid="{00000000-0005-0000-0000-000073C10000}"/>
    <cellStyle name="Separador de milhares 24 2" xfId="49524" xr:uid="{00000000-0005-0000-0000-000074C10000}"/>
    <cellStyle name="Separador de milhares 25" xfId="49525" xr:uid="{00000000-0005-0000-0000-000075C10000}"/>
    <cellStyle name="Separador de milhares 3" xfId="49526" xr:uid="{00000000-0005-0000-0000-000076C10000}"/>
    <cellStyle name="Separador de milhares 3 2" xfId="49527" xr:uid="{00000000-0005-0000-0000-000077C10000}"/>
    <cellStyle name="Separador de milhares 3 2 10" xfId="49528" xr:uid="{00000000-0005-0000-0000-000078C10000}"/>
    <cellStyle name="Separador de milhares 3 2 10 2" xfId="49529" xr:uid="{00000000-0005-0000-0000-000079C10000}"/>
    <cellStyle name="Separador de milhares 3 2 2" xfId="49530" xr:uid="{00000000-0005-0000-0000-00007AC10000}"/>
    <cellStyle name="Separador de milhares 3 2 2 2" xfId="49531" xr:uid="{00000000-0005-0000-0000-00007BC10000}"/>
    <cellStyle name="Separador de milhares 3 2 2 2 2" xfId="49532" xr:uid="{00000000-0005-0000-0000-00007CC10000}"/>
    <cellStyle name="Separador de milhares 3 2 2 3" xfId="49533" xr:uid="{00000000-0005-0000-0000-00007DC10000}"/>
    <cellStyle name="Separador de milhares 3 2 3" xfId="49534" xr:uid="{00000000-0005-0000-0000-00007EC10000}"/>
    <cellStyle name="Separador de milhares 3 2 3 2" xfId="49535" xr:uid="{00000000-0005-0000-0000-00007FC10000}"/>
    <cellStyle name="Separador de milhares 3 2 3 2 2" xfId="49536" xr:uid="{00000000-0005-0000-0000-000080C10000}"/>
    <cellStyle name="Separador de milhares 3 2 3 2 3" xfId="49537" xr:uid="{00000000-0005-0000-0000-000081C10000}"/>
    <cellStyle name="Separador de milhares 3 2 3 2 3 2" xfId="49538" xr:uid="{00000000-0005-0000-0000-000082C10000}"/>
    <cellStyle name="Separador de milhares 3 2 3 2 3 2 2" xfId="49539" xr:uid="{00000000-0005-0000-0000-000083C10000}"/>
    <cellStyle name="Separador de milhares 3 2 3 2 3 3" xfId="49540" xr:uid="{00000000-0005-0000-0000-000084C10000}"/>
    <cellStyle name="Separador de milhares 3 2 3 2 3 3 2" xfId="49541" xr:uid="{00000000-0005-0000-0000-000085C10000}"/>
    <cellStyle name="Separador de milhares 3 2 3 2 3 4" xfId="49542" xr:uid="{00000000-0005-0000-0000-000086C10000}"/>
    <cellStyle name="Separador de milhares 3 2 3 2 4" xfId="49543" xr:uid="{00000000-0005-0000-0000-000087C10000}"/>
    <cellStyle name="Separador de milhares 3 2 3 2 5" xfId="49544" xr:uid="{00000000-0005-0000-0000-000088C10000}"/>
    <cellStyle name="Separador de milhares 3 2 3 3" xfId="49545" xr:uid="{00000000-0005-0000-0000-000089C10000}"/>
    <cellStyle name="Separador de milhares 3 2 3 4" xfId="49546" xr:uid="{00000000-0005-0000-0000-00008AC10000}"/>
    <cellStyle name="Separador de milhares 3 2 3 4 2" xfId="49547" xr:uid="{00000000-0005-0000-0000-00008BC10000}"/>
    <cellStyle name="Separador de milhares 3 2 3 4 2 2" xfId="49548" xr:uid="{00000000-0005-0000-0000-00008CC10000}"/>
    <cellStyle name="Separador de milhares 3 2 3 4 3" xfId="49549" xr:uid="{00000000-0005-0000-0000-00008DC10000}"/>
    <cellStyle name="Separador de milhares 3 2 3 4 3 2" xfId="49550" xr:uid="{00000000-0005-0000-0000-00008EC10000}"/>
    <cellStyle name="Separador de milhares 3 2 3 4 4" xfId="49551" xr:uid="{00000000-0005-0000-0000-00008FC10000}"/>
    <cellStyle name="Separador de milhares 3 2 3 5" xfId="49552" xr:uid="{00000000-0005-0000-0000-000090C10000}"/>
    <cellStyle name="Separador de milhares 3 2 3 5 2" xfId="49553" xr:uid="{00000000-0005-0000-0000-000091C10000}"/>
    <cellStyle name="Separador de milhares 3 2 3 5 2 2" xfId="49554" xr:uid="{00000000-0005-0000-0000-000092C10000}"/>
    <cellStyle name="Separador de milhares 3 2 3 5 3" xfId="49555" xr:uid="{00000000-0005-0000-0000-000093C10000}"/>
    <cellStyle name="Separador de milhares 3 2 3 6" xfId="49556" xr:uid="{00000000-0005-0000-0000-000094C10000}"/>
    <cellStyle name="Separador de milhares 3 2 3 6 2" xfId="49557" xr:uid="{00000000-0005-0000-0000-000095C10000}"/>
    <cellStyle name="Separador de milhares 3 2 3 7" xfId="49558" xr:uid="{00000000-0005-0000-0000-000096C10000}"/>
    <cellStyle name="Separador de milhares 3 2 4" xfId="49559" xr:uid="{00000000-0005-0000-0000-000097C10000}"/>
    <cellStyle name="Separador de milhares 3 2 4 2" xfId="49560" xr:uid="{00000000-0005-0000-0000-000098C10000}"/>
    <cellStyle name="Separador de milhares 3 2 4 3" xfId="49561" xr:uid="{00000000-0005-0000-0000-000099C10000}"/>
    <cellStyle name="Separador de milhares 3 2 5" xfId="49562" xr:uid="{00000000-0005-0000-0000-00009AC10000}"/>
    <cellStyle name="Separador de milhares 3 2 5 2" xfId="49563" xr:uid="{00000000-0005-0000-0000-00009BC10000}"/>
    <cellStyle name="Separador de milhares 3 2 5 2 2" xfId="49564" xr:uid="{00000000-0005-0000-0000-00009CC10000}"/>
    <cellStyle name="Separador de milhares 3 2 5 2 2 2" xfId="49565" xr:uid="{00000000-0005-0000-0000-00009DC10000}"/>
    <cellStyle name="Separador de milhares 3 2 5 2 3" xfId="49566" xr:uid="{00000000-0005-0000-0000-00009EC10000}"/>
    <cellStyle name="Separador de milhares 3 2 5 2 3 2" xfId="49567" xr:uid="{00000000-0005-0000-0000-00009FC10000}"/>
    <cellStyle name="Separador de milhares 3 2 5 2 4" xfId="49568" xr:uid="{00000000-0005-0000-0000-0000A0C10000}"/>
    <cellStyle name="Separador de milhares 3 2 5 3" xfId="49569" xr:uid="{00000000-0005-0000-0000-0000A1C10000}"/>
    <cellStyle name="Separador de milhares 3 2 5 4" xfId="49570" xr:uid="{00000000-0005-0000-0000-0000A2C10000}"/>
    <cellStyle name="Separador de milhares 3 2 6" xfId="49571" xr:uid="{00000000-0005-0000-0000-0000A3C10000}"/>
    <cellStyle name="Separador de milhares 3 2 7" xfId="49572" xr:uid="{00000000-0005-0000-0000-0000A4C10000}"/>
    <cellStyle name="Separador de milhares 3 2 8" xfId="49573" xr:uid="{00000000-0005-0000-0000-0000A5C10000}"/>
    <cellStyle name="Separador de milhares 3 2 8 2" xfId="49574" xr:uid="{00000000-0005-0000-0000-0000A6C10000}"/>
    <cellStyle name="Separador de milhares 3 2 8 2 2" xfId="49575" xr:uid="{00000000-0005-0000-0000-0000A7C10000}"/>
    <cellStyle name="Separador de milhares 3 2 8 3" xfId="49576" xr:uid="{00000000-0005-0000-0000-0000A8C10000}"/>
    <cellStyle name="Separador de milhares 3 2 8 3 2" xfId="49577" xr:uid="{00000000-0005-0000-0000-0000A9C10000}"/>
    <cellStyle name="Separador de milhares 3 2 8 4" xfId="49578" xr:uid="{00000000-0005-0000-0000-0000AAC10000}"/>
    <cellStyle name="Separador de milhares 3 2 9" xfId="49579" xr:uid="{00000000-0005-0000-0000-0000ABC10000}"/>
    <cellStyle name="Separador de milhares 3 2 9 2" xfId="49580" xr:uid="{00000000-0005-0000-0000-0000ACC10000}"/>
    <cellStyle name="Separador de milhares 3 2 9 2 2" xfId="49581" xr:uid="{00000000-0005-0000-0000-0000ADC10000}"/>
    <cellStyle name="Separador de milhares 3 2 9 3" xfId="49582" xr:uid="{00000000-0005-0000-0000-0000AEC10000}"/>
    <cellStyle name="Separador de milhares 3 3" xfId="49583" xr:uid="{00000000-0005-0000-0000-0000AFC10000}"/>
    <cellStyle name="Separador de milhares 3 3 2" xfId="49584" xr:uid="{00000000-0005-0000-0000-0000B0C10000}"/>
    <cellStyle name="Separador de milhares 3 3 2 2" xfId="49585" xr:uid="{00000000-0005-0000-0000-0000B1C10000}"/>
    <cellStyle name="Separador de milhares 3 3 3" xfId="49586" xr:uid="{00000000-0005-0000-0000-0000B2C10000}"/>
    <cellStyle name="Separador de milhares 3 3 4" xfId="49587" xr:uid="{00000000-0005-0000-0000-0000B3C10000}"/>
    <cellStyle name="Separador de milhares 3 4" xfId="49588" xr:uid="{00000000-0005-0000-0000-0000B4C10000}"/>
    <cellStyle name="Separador de milhares 3 4 2" xfId="49589" xr:uid="{00000000-0005-0000-0000-0000B5C10000}"/>
    <cellStyle name="Separador de milhares 3 4 2 2" xfId="49590" xr:uid="{00000000-0005-0000-0000-0000B6C10000}"/>
    <cellStyle name="Separador de milhares 3 4 3" xfId="49591" xr:uid="{00000000-0005-0000-0000-0000B7C10000}"/>
    <cellStyle name="Separador de milhares 3 5" xfId="49592" xr:uid="{00000000-0005-0000-0000-0000B8C10000}"/>
    <cellStyle name="Separador de milhares 3 5 2" xfId="49593" xr:uid="{00000000-0005-0000-0000-0000B9C10000}"/>
    <cellStyle name="Separador de milhares 3 5 3" xfId="49594" xr:uid="{00000000-0005-0000-0000-0000BAC10000}"/>
    <cellStyle name="Separador de milhares 3 5 4" xfId="49595" xr:uid="{00000000-0005-0000-0000-0000BBC10000}"/>
    <cellStyle name="Separador de milhares 3 5 4 2" xfId="49596" xr:uid="{00000000-0005-0000-0000-0000BCC10000}"/>
    <cellStyle name="Separador de milhares 3 5 4 2 2" xfId="49597" xr:uid="{00000000-0005-0000-0000-0000BDC10000}"/>
    <cellStyle name="Separador de milhares 3 5 4 3" xfId="49598" xr:uid="{00000000-0005-0000-0000-0000BEC10000}"/>
    <cellStyle name="Separador de milhares 3 5 4 3 2" xfId="49599" xr:uid="{00000000-0005-0000-0000-0000BFC10000}"/>
    <cellStyle name="Separador de milhares 3 5 4 4" xfId="49600" xr:uid="{00000000-0005-0000-0000-0000C0C10000}"/>
    <cellStyle name="Separador de milhares 3 5 5" xfId="49601" xr:uid="{00000000-0005-0000-0000-0000C1C10000}"/>
    <cellStyle name="Separador de milhares 3 5 5 2" xfId="49602" xr:uid="{00000000-0005-0000-0000-0000C2C10000}"/>
    <cellStyle name="Separador de milhares 3 5 5 2 2" xfId="49603" xr:uid="{00000000-0005-0000-0000-0000C3C10000}"/>
    <cellStyle name="Separador de milhares 3 5 5 3" xfId="49604" xr:uid="{00000000-0005-0000-0000-0000C4C10000}"/>
    <cellStyle name="Separador de milhares 3 5 6" xfId="49605" xr:uid="{00000000-0005-0000-0000-0000C5C10000}"/>
    <cellStyle name="Separador de milhares 3 5 6 2" xfId="49606" xr:uid="{00000000-0005-0000-0000-0000C6C10000}"/>
    <cellStyle name="Separador de milhares 3 5 7" xfId="49607" xr:uid="{00000000-0005-0000-0000-0000C7C10000}"/>
    <cellStyle name="Separador de milhares 3 6" xfId="49608" xr:uid="{00000000-0005-0000-0000-0000C8C10000}"/>
    <cellStyle name="Separador de milhares 3 7" xfId="49609" xr:uid="{00000000-0005-0000-0000-0000C9C10000}"/>
    <cellStyle name="Separador de milhares 3 7 2" xfId="49610" xr:uid="{00000000-0005-0000-0000-0000CAC10000}"/>
    <cellStyle name="Separador de milhares 3 7 2 2" xfId="49611" xr:uid="{00000000-0005-0000-0000-0000CBC10000}"/>
    <cellStyle name="Separador de milhares 3 7 3" xfId="49612" xr:uid="{00000000-0005-0000-0000-0000CCC10000}"/>
    <cellStyle name="Separador de milhares 3 7 3 2" xfId="49613" xr:uid="{00000000-0005-0000-0000-0000CDC10000}"/>
    <cellStyle name="Separador de milhares 3 7 4" xfId="49614" xr:uid="{00000000-0005-0000-0000-0000CEC10000}"/>
    <cellStyle name="Separador de milhares 36" xfId="49615" xr:uid="{00000000-0005-0000-0000-0000CFC10000}"/>
    <cellStyle name="Separador de milhares 36 2" xfId="49616" xr:uid="{00000000-0005-0000-0000-0000D0C10000}"/>
    <cellStyle name="Separador de milhares 36 2 2" xfId="49617" xr:uid="{00000000-0005-0000-0000-0000D1C10000}"/>
    <cellStyle name="Separador de milhares 36 3" xfId="49618" xr:uid="{00000000-0005-0000-0000-0000D2C10000}"/>
    <cellStyle name="Separador de milhares 4" xfId="49619" xr:uid="{00000000-0005-0000-0000-0000D3C10000}"/>
    <cellStyle name="Separador de milhares 4 2" xfId="49620" xr:uid="{00000000-0005-0000-0000-0000D4C10000}"/>
    <cellStyle name="Separador de milhares 4 2 2" xfId="49621" xr:uid="{00000000-0005-0000-0000-0000D5C10000}"/>
    <cellStyle name="Separador de milhares 4 2 3" xfId="49622" xr:uid="{00000000-0005-0000-0000-0000D6C10000}"/>
    <cellStyle name="Separador de milhares 4 3" xfId="49623" xr:uid="{00000000-0005-0000-0000-0000D7C10000}"/>
    <cellStyle name="Separador de milhares 5" xfId="49624" xr:uid="{00000000-0005-0000-0000-0000D8C10000}"/>
    <cellStyle name="Separador de milhares 5 10" xfId="49625" xr:uid="{00000000-0005-0000-0000-0000D9C10000}"/>
    <cellStyle name="Separador de milhares 5 10 2" xfId="49626" xr:uid="{00000000-0005-0000-0000-0000DAC10000}"/>
    <cellStyle name="Separador de milhares 5 10 2 2" xfId="49627" xr:uid="{00000000-0005-0000-0000-0000DBC10000}"/>
    <cellStyle name="Separador de milhares 5 10 3" xfId="49628" xr:uid="{00000000-0005-0000-0000-0000DCC10000}"/>
    <cellStyle name="Separador de milhares 5 11" xfId="49629" xr:uid="{00000000-0005-0000-0000-0000DDC10000}"/>
    <cellStyle name="Separador de milhares 5 11 2" xfId="49630" xr:uid="{00000000-0005-0000-0000-0000DEC10000}"/>
    <cellStyle name="Separador de milhares 5 12" xfId="49631" xr:uid="{00000000-0005-0000-0000-0000DFC10000}"/>
    <cellStyle name="Separador de milhares 5 2" xfId="49632" xr:uid="{00000000-0005-0000-0000-0000E0C10000}"/>
    <cellStyle name="Separador de milhares 5 2 10" xfId="49633" xr:uid="{00000000-0005-0000-0000-0000E1C10000}"/>
    <cellStyle name="Separador de milhares 5 2 10 2" xfId="49634" xr:uid="{00000000-0005-0000-0000-0000E2C10000}"/>
    <cellStyle name="Separador de milhares 5 2 11" xfId="49635" xr:uid="{00000000-0005-0000-0000-0000E3C10000}"/>
    <cellStyle name="Separador de milhares 5 2 2" xfId="49636" xr:uid="{00000000-0005-0000-0000-0000E4C10000}"/>
    <cellStyle name="Separador de milhares 5 2 2 2" xfId="49637" xr:uid="{00000000-0005-0000-0000-0000E5C10000}"/>
    <cellStyle name="Separador de milhares 5 2 2 2 2" xfId="49638" xr:uid="{00000000-0005-0000-0000-0000E6C10000}"/>
    <cellStyle name="Separador de milhares 5 2 2 2 2 2" xfId="49639" xr:uid="{00000000-0005-0000-0000-0000E7C10000}"/>
    <cellStyle name="Separador de milhares 5 2 2 2 2 2 2" xfId="49640" xr:uid="{00000000-0005-0000-0000-0000E8C10000}"/>
    <cellStyle name="Separador de milhares 5 2 2 2 2 2 2 2" xfId="49641" xr:uid="{00000000-0005-0000-0000-0000E9C10000}"/>
    <cellStyle name="Separador de milhares 5 2 2 2 2 2 3" xfId="49642" xr:uid="{00000000-0005-0000-0000-0000EAC10000}"/>
    <cellStyle name="Separador de milhares 5 2 2 2 2 2 3 2" xfId="49643" xr:uid="{00000000-0005-0000-0000-0000EBC10000}"/>
    <cellStyle name="Separador de milhares 5 2 2 2 2 2 4" xfId="49644" xr:uid="{00000000-0005-0000-0000-0000ECC10000}"/>
    <cellStyle name="Separador de milhares 5 2 2 2 2 3" xfId="49645" xr:uid="{00000000-0005-0000-0000-0000EDC10000}"/>
    <cellStyle name="Separador de milhares 5 2 2 2 2 4" xfId="49646" xr:uid="{00000000-0005-0000-0000-0000EEC10000}"/>
    <cellStyle name="Separador de milhares 5 2 2 2 3" xfId="49647" xr:uid="{00000000-0005-0000-0000-0000EFC10000}"/>
    <cellStyle name="Separador de milhares 5 2 2 2 3 2" xfId="49648" xr:uid="{00000000-0005-0000-0000-0000F0C10000}"/>
    <cellStyle name="Separador de milhares 5 2 2 2 3 2 2" xfId="49649" xr:uid="{00000000-0005-0000-0000-0000F1C10000}"/>
    <cellStyle name="Separador de milhares 5 2 2 2 3 3" xfId="49650" xr:uid="{00000000-0005-0000-0000-0000F2C10000}"/>
    <cellStyle name="Separador de milhares 5 2 2 2 3 3 2" xfId="49651" xr:uid="{00000000-0005-0000-0000-0000F3C10000}"/>
    <cellStyle name="Separador de milhares 5 2 2 2 3 4" xfId="49652" xr:uid="{00000000-0005-0000-0000-0000F4C10000}"/>
    <cellStyle name="Separador de milhares 5 2 2 2 4" xfId="49653" xr:uid="{00000000-0005-0000-0000-0000F5C10000}"/>
    <cellStyle name="Separador de milhares 5 2 2 2 4 2" xfId="49654" xr:uid="{00000000-0005-0000-0000-0000F6C10000}"/>
    <cellStyle name="Separador de milhares 5 2 2 2 4 2 2" xfId="49655" xr:uid="{00000000-0005-0000-0000-0000F7C10000}"/>
    <cellStyle name="Separador de milhares 5 2 2 2 4 3" xfId="49656" xr:uid="{00000000-0005-0000-0000-0000F8C10000}"/>
    <cellStyle name="Separador de milhares 5 2 2 2 5" xfId="49657" xr:uid="{00000000-0005-0000-0000-0000F9C10000}"/>
    <cellStyle name="Separador de milhares 5 2 2 2 5 2" xfId="49658" xr:uid="{00000000-0005-0000-0000-0000FAC10000}"/>
    <cellStyle name="Separador de milhares 5 2 2 2 6" xfId="49659" xr:uid="{00000000-0005-0000-0000-0000FBC10000}"/>
    <cellStyle name="Separador de milhares 5 2 2 3" xfId="49660" xr:uid="{00000000-0005-0000-0000-0000FCC10000}"/>
    <cellStyle name="Separador de milhares 5 2 2 3 2" xfId="49661" xr:uid="{00000000-0005-0000-0000-0000FDC10000}"/>
    <cellStyle name="Separador de milhares 5 2 2 3 2 2" xfId="49662" xr:uid="{00000000-0005-0000-0000-0000FEC10000}"/>
    <cellStyle name="Separador de milhares 5 2 2 3 2 2 2" xfId="49663" xr:uid="{00000000-0005-0000-0000-0000FFC10000}"/>
    <cellStyle name="Separador de milhares 5 2 2 3 2 3" xfId="49664" xr:uid="{00000000-0005-0000-0000-000000C20000}"/>
    <cellStyle name="Separador de milhares 5 2 2 3 2 3 2" xfId="49665" xr:uid="{00000000-0005-0000-0000-000001C20000}"/>
    <cellStyle name="Separador de milhares 5 2 2 3 2 4" xfId="49666" xr:uid="{00000000-0005-0000-0000-000002C20000}"/>
    <cellStyle name="Separador de milhares 5 2 2 3 3" xfId="49667" xr:uid="{00000000-0005-0000-0000-000003C20000}"/>
    <cellStyle name="Separador de milhares 5 2 2 3 3 2" xfId="49668" xr:uid="{00000000-0005-0000-0000-000004C20000}"/>
    <cellStyle name="Separador de milhares 5 2 2 3 3 2 2" xfId="49669" xr:uid="{00000000-0005-0000-0000-000005C20000}"/>
    <cellStyle name="Separador de milhares 5 2 2 3 3 3" xfId="49670" xr:uid="{00000000-0005-0000-0000-000006C20000}"/>
    <cellStyle name="Separador de milhares 5 2 2 3 4" xfId="49671" xr:uid="{00000000-0005-0000-0000-000007C20000}"/>
    <cellStyle name="Separador de milhares 5 2 2 3 4 2" xfId="49672" xr:uid="{00000000-0005-0000-0000-000008C20000}"/>
    <cellStyle name="Separador de milhares 5 2 2 3 5" xfId="49673" xr:uid="{00000000-0005-0000-0000-000009C20000}"/>
    <cellStyle name="Separador de milhares 5 2 2 4" xfId="49674" xr:uid="{00000000-0005-0000-0000-00000AC20000}"/>
    <cellStyle name="Separador de milhares 5 2 2 4 2" xfId="49675" xr:uid="{00000000-0005-0000-0000-00000BC20000}"/>
    <cellStyle name="Separador de milhares 5 2 2 4 2 2" xfId="49676" xr:uid="{00000000-0005-0000-0000-00000CC20000}"/>
    <cellStyle name="Separador de milhares 5 2 2 4 2 2 2" xfId="49677" xr:uid="{00000000-0005-0000-0000-00000DC20000}"/>
    <cellStyle name="Separador de milhares 5 2 2 4 2 3" xfId="49678" xr:uid="{00000000-0005-0000-0000-00000EC20000}"/>
    <cellStyle name="Separador de milhares 5 2 2 4 2 3 2" xfId="49679" xr:uid="{00000000-0005-0000-0000-00000FC20000}"/>
    <cellStyle name="Separador de milhares 5 2 2 4 2 4" xfId="49680" xr:uid="{00000000-0005-0000-0000-000010C20000}"/>
    <cellStyle name="Separador de milhares 5 2 2 4 3" xfId="49681" xr:uid="{00000000-0005-0000-0000-000011C20000}"/>
    <cellStyle name="Separador de milhares 5 2 2 4 4" xfId="49682" xr:uid="{00000000-0005-0000-0000-000012C20000}"/>
    <cellStyle name="Separador de milhares 5 2 2 5" xfId="49683" xr:uid="{00000000-0005-0000-0000-000013C20000}"/>
    <cellStyle name="Separador de milhares 5 2 2 5 2" xfId="49684" xr:uid="{00000000-0005-0000-0000-000014C20000}"/>
    <cellStyle name="Separador de milhares 5 2 2 5 2 2" xfId="49685" xr:uid="{00000000-0005-0000-0000-000015C20000}"/>
    <cellStyle name="Separador de milhares 5 2 2 5 3" xfId="49686" xr:uid="{00000000-0005-0000-0000-000016C20000}"/>
    <cellStyle name="Separador de milhares 5 2 2 5 3 2" xfId="49687" xr:uid="{00000000-0005-0000-0000-000017C20000}"/>
    <cellStyle name="Separador de milhares 5 2 2 5 4" xfId="49688" xr:uid="{00000000-0005-0000-0000-000018C20000}"/>
    <cellStyle name="Separador de milhares 5 2 2 6" xfId="49689" xr:uid="{00000000-0005-0000-0000-000019C20000}"/>
    <cellStyle name="Separador de milhares 5 2 2 6 2" xfId="49690" xr:uid="{00000000-0005-0000-0000-00001AC20000}"/>
    <cellStyle name="Separador de milhares 5 2 2 6 2 2" xfId="49691" xr:uid="{00000000-0005-0000-0000-00001BC20000}"/>
    <cellStyle name="Separador de milhares 5 2 2 6 3" xfId="49692" xr:uid="{00000000-0005-0000-0000-00001CC20000}"/>
    <cellStyle name="Separador de milhares 5 2 2 7" xfId="49693" xr:uid="{00000000-0005-0000-0000-00001DC20000}"/>
    <cellStyle name="Separador de milhares 5 2 2 7 2" xfId="49694" xr:uid="{00000000-0005-0000-0000-00001EC20000}"/>
    <cellStyle name="Separador de milhares 5 2 2 8" xfId="49695" xr:uid="{00000000-0005-0000-0000-00001FC20000}"/>
    <cellStyle name="Separador de milhares 5 2 3" xfId="49696" xr:uid="{00000000-0005-0000-0000-000020C20000}"/>
    <cellStyle name="Separador de milhares 5 2 3 2" xfId="49697" xr:uid="{00000000-0005-0000-0000-000021C20000}"/>
    <cellStyle name="Separador de milhares 5 2 3 2 2" xfId="49698" xr:uid="{00000000-0005-0000-0000-000022C20000}"/>
    <cellStyle name="Separador de milhares 5 2 3 2 2 2" xfId="49699" xr:uid="{00000000-0005-0000-0000-000023C20000}"/>
    <cellStyle name="Separador de milhares 5 2 3 2 2 2 2" xfId="49700" xr:uid="{00000000-0005-0000-0000-000024C20000}"/>
    <cellStyle name="Separador de milhares 5 2 3 2 2 2 2 2" xfId="49701" xr:uid="{00000000-0005-0000-0000-000025C20000}"/>
    <cellStyle name="Separador de milhares 5 2 3 2 2 2 3" xfId="49702" xr:uid="{00000000-0005-0000-0000-000026C20000}"/>
    <cellStyle name="Separador de milhares 5 2 3 2 2 3" xfId="49703" xr:uid="{00000000-0005-0000-0000-000027C20000}"/>
    <cellStyle name="Separador de milhares 5 2 3 2 2 3 2" xfId="49704" xr:uid="{00000000-0005-0000-0000-000028C20000}"/>
    <cellStyle name="Separador de milhares 5 2 3 2 2 4" xfId="49705" xr:uid="{00000000-0005-0000-0000-000029C20000}"/>
    <cellStyle name="Separador de milhares 5 2 3 2 3" xfId="49706" xr:uid="{00000000-0005-0000-0000-00002AC20000}"/>
    <cellStyle name="Separador de milhares 5 2 3 2 3 2" xfId="49707" xr:uid="{00000000-0005-0000-0000-00002BC20000}"/>
    <cellStyle name="Separador de milhares 5 2 3 2 3 2 2" xfId="49708" xr:uid="{00000000-0005-0000-0000-00002CC20000}"/>
    <cellStyle name="Separador de milhares 5 2 3 2 3 3" xfId="49709" xr:uid="{00000000-0005-0000-0000-00002DC20000}"/>
    <cellStyle name="Separador de milhares 5 2 3 2 4" xfId="49710" xr:uid="{00000000-0005-0000-0000-00002EC20000}"/>
    <cellStyle name="Separador de milhares 5 2 3 2 4 2" xfId="49711" xr:uid="{00000000-0005-0000-0000-00002FC20000}"/>
    <cellStyle name="Separador de milhares 5 2 3 2 5" xfId="49712" xr:uid="{00000000-0005-0000-0000-000030C20000}"/>
    <cellStyle name="Separador de milhares 5 2 3 3" xfId="49713" xr:uid="{00000000-0005-0000-0000-000031C20000}"/>
    <cellStyle name="Separador de milhares 5 2 3 3 2" xfId="49714" xr:uid="{00000000-0005-0000-0000-000032C20000}"/>
    <cellStyle name="Separador de milhares 5 2 3 3 2 2" xfId="49715" xr:uid="{00000000-0005-0000-0000-000033C20000}"/>
    <cellStyle name="Separador de milhares 5 2 3 3 2 2 2" xfId="49716" xr:uid="{00000000-0005-0000-0000-000034C20000}"/>
    <cellStyle name="Separador de milhares 5 2 3 3 2 3" xfId="49717" xr:uid="{00000000-0005-0000-0000-000035C20000}"/>
    <cellStyle name="Separador de milhares 5 2 3 3 2 3 2" xfId="49718" xr:uid="{00000000-0005-0000-0000-000036C20000}"/>
    <cellStyle name="Separador de milhares 5 2 3 3 2 4" xfId="49719" xr:uid="{00000000-0005-0000-0000-000037C20000}"/>
    <cellStyle name="Separador de milhares 5 2 3 3 3" xfId="49720" xr:uid="{00000000-0005-0000-0000-000038C20000}"/>
    <cellStyle name="Separador de milhares 5 2 3 3 3 2" xfId="49721" xr:uid="{00000000-0005-0000-0000-000039C20000}"/>
    <cellStyle name="Separador de milhares 5 2 3 3 3 2 2" xfId="49722" xr:uid="{00000000-0005-0000-0000-00003AC20000}"/>
    <cellStyle name="Separador de milhares 5 2 3 3 3 3" xfId="49723" xr:uid="{00000000-0005-0000-0000-00003BC20000}"/>
    <cellStyle name="Separador de milhares 5 2 3 3 4" xfId="49724" xr:uid="{00000000-0005-0000-0000-00003CC20000}"/>
    <cellStyle name="Separador de milhares 5 2 3 3 4 2" xfId="49725" xr:uid="{00000000-0005-0000-0000-00003DC20000}"/>
    <cellStyle name="Separador de milhares 5 2 3 3 5" xfId="49726" xr:uid="{00000000-0005-0000-0000-00003EC20000}"/>
    <cellStyle name="Separador de milhares 5 2 3 4" xfId="49727" xr:uid="{00000000-0005-0000-0000-00003FC20000}"/>
    <cellStyle name="Separador de milhares 5 2 3 4 2" xfId="49728" xr:uid="{00000000-0005-0000-0000-000040C20000}"/>
    <cellStyle name="Separador de milhares 5 2 3 4 2 2" xfId="49729" xr:uid="{00000000-0005-0000-0000-000041C20000}"/>
    <cellStyle name="Separador de milhares 5 2 3 4 2 2 2" xfId="49730" xr:uid="{00000000-0005-0000-0000-000042C20000}"/>
    <cellStyle name="Separador de milhares 5 2 3 4 2 3" xfId="49731" xr:uid="{00000000-0005-0000-0000-000043C20000}"/>
    <cellStyle name="Separador de milhares 5 2 3 4 3" xfId="49732" xr:uid="{00000000-0005-0000-0000-000044C20000}"/>
    <cellStyle name="Separador de milhares 5 2 3 4 3 2" xfId="49733" xr:uid="{00000000-0005-0000-0000-000045C20000}"/>
    <cellStyle name="Separador de milhares 5 2 3 4 4" xfId="49734" xr:uid="{00000000-0005-0000-0000-000046C20000}"/>
    <cellStyle name="Separador de milhares 5 2 3 5" xfId="49735" xr:uid="{00000000-0005-0000-0000-000047C20000}"/>
    <cellStyle name="Separador de milhares 5 2 3 5 2" xfId="49736" xr:uid="{00000000-0005-0000-0000-000048C20000}"/>
    <cellStyle name="Separador de milhares 5 2 3 5 2 2" xfId="49737" xr:uid="{00000000-0005-0000-0000-000049C20000}"/>
    <cellStyle name="Separador de milhares 5 2 3 5 3" xfId="49738" xr:uid="{00000000-0005-0000-0000-00004AC20000}"/>
    <cellStyle name="Separador de milhares 5 2 3 6" xfId="49739" xr:uid="{00000000-0005-0000-0000-00004BC20000}"/>
    <cellStyle name="Separador de milhares 5 2 3 6 2" xfId="49740" xr:uid="{00000000-0005-0000-0000-00004CC20000}"/>
    <cellStyle name="Separador de milhares 5 2 3 7" xfId="49741" xr:uid="{00000000-0005-0000-0000-00004DC20000}"/>
    <cellStyle name="Separador de milhares 5 2 4" xfId="49742" xr:uid="{00000000-0005-0000-0000-00004EC20000}"/>
    <cellStyle name="Separador de milhares 5 2 4 2" xfId="49743" xr:uid="{00000000-0005-0000-0000-00004FC20000}"/>
    <cellStyle name="Separador de milhares 5 2 4 2 2" xfId="49744" xr:uid="{00000000-0005-0000-0000-000050C20000}"/>
    <cellStyle name="Separador de milhares 5 2 4 2 2 2" xfId="49745" xr:uid="{00000000-0005-0000-0000-000051C20000}"/>
    <cellStyle name="Separador de milhares 5 2 4 2 2 2 2" xfId="49746" xr:uid="{00000000-0005-0000-0000-000052C20000}"/>
    <cellStyle name="Separador de milhares 5 2 4 2 2 2 2 2" xfId="49747" xr:uid="{00000000-0005-0000-0000-000053C20000}"/>
    <cellStyle name="Separador de milhares 5 2 4 2 2 2 3" xfId="49748" xr:uid="{00000000-0005-0000-0000-000054C20000}"/>
    <cellStyle name="Separador de milhares 5 2 4 2 2 3" xfId="49749" xr:uid="{00000000-0005-0000-0000-000055C20000}"/>
    <cellStyle name="Separador de milhares 5 2 4 2 2 3 2" xfId="49750" xr:uid="{00000000-0005-0000-0000-000056C20000}"/>
    <cellStyle name="Separador de milhares 5 2 4 2 2 4" xfId="49751" xr:uid="{00000000-0005-0000-0000-000057C20000}"/>
    <cellStyle name="Separador de milhares 5 2 4 2 3" xfId="49752" xr:uid="{00000000-0005-0000-0000-000058C20000}"/>
    <cellStyle name="Separador de milhares 5 2 4 2 3 2" xfId="49753" xr:uid="{00000000-0005-0000-0000-000059C20000}"/>
    <cellStyle name="Separador de milhares 5 2 4 2 3 2 2" xfId="49754" xr:uid="{00000000-0005-0000-0000-00005AC20000}"/>
    <cellStyle name="Separador de milhares 5 2 4 2 3 3" xfId="49755" xr:uid="{00000000-0005-0000-0000-00005BC20000}"/>
    <cellStyle name="Separador de milhares 5 2 4 2 4" xfId="49756" xr:uid="{00000000-0005-0000-0000-00005CC20000}"/>
    <cellStyle name="Separador de milhares 5 2 4 2 4 2" xfId="49757" xr:uid="{00000000-0005-0000-0000-00005DC20000}"/>
    <cellStyle name="Separador de milhares 5 2 4 2 5" xfId="49758" xr:uid="{00000000-0005-0000-0000-00005EC20000}"/>
    <cellStyle name="Separador de milhares 5 2 4 3" xfId="49759" xr:uid="{00000000-0005-0000-0000-00005FC20000}"/>
    <cellStyle name="Separador de milhares 5 2 4 4" xfId="49760" xr:uid="{00000000-0005-0000-0000-000060C20000}"/>
    <cellStyle name="Separador de milhares 5 2 4 4 2" xfId="49761" xr:uid="{00000000-0005-0000-0000-000061C20000}"/>
    <cellStyle name="Separador de milhares 5 2 4 4 2 2" xfId="49762" xr:uid="{00000000-0005-0000-0000-000062C20000}"/>
    <cellStyle name="Separador de milhares 5 2 4 4 2 2 2" xfId="49763" xr:uid="{00000000-0005-0000-0000-000063C20000}"/>
    <cellStyle name="Separador de milhares 5 2 4 4 2 3" xfId="49764" xr:uid="{00000000-0005-0000-0000-000064C20000}"/>
    <cellStyle name="Separador de milhares 5 2 4 4 3" xfId="49765" xr:uid="{00000000-0005-0000-0000-000065C20000}"/>
    <cellStyle name="Separador de milhares 5 2 4 4 3 2" xfId="49766" xr:uid="{00000000-0005-0000-0000-000066C20000}"/>
    <cellStyle name="Separador de milhares 5 2 4 4 4" xfId="49767" xr:uid="{00000000-0005-0000-0000-000067C20000}"/>
    <cellStyle name="Separador de milhares 5 2 4 5" xfId="49768" xr:uid="{00000000-0005-0000-0000-000068C20000}"/>
    <cellStyle name="Separador de milhares 5 2 4 5 2" xfId="49769" xr:uid="{00000000-0005-0000-0000-000069C20000}"/>
    <cellStyle name="Separador de milhares 5 2 4 5 2 2" xfId="49770" xr:uid="{00000000-0005-0000-0000-00006AC20000}"/>
    <cellStyle name="Separador de milhares 5 2 4 5 3" xfId="49771" xr:uid="{00000000-0005-0000-0000-00006BC20000}"/>
    <cellStyle name="Separador de milhares 5 2 4 6" xfId="49772" xr:uid="{00000000-0005-0000-0000-00006CC20000}"/>
    <cellStyle name="Separador de milhares 5 2 4 6 2" xfId="49773" xr:uid="{00000000-0005-0000-0000-00006DC20000}"/>
    <cellStyle name="Separador de milhares 5 2 5" xfId="49774" xr:uid="{00000000-0005-0000-0000-00006EC20000}"/>
    <cellStyle name="Separador de milhares 5 2 5 2" xfId="49775" xr:uid="{00000000-0005-0000-0000-00006FC20000}"/>
    <cellStyle name="Separador de milhares 5 2 5 2 2" xfId="49776" xr:uid="{00000000-0005-0000-0000-000070C20000}"/>
    <cellStyle name="Separador de milhares 5 2 5 2 2 2" xfId="49777" xr:uid="{00000000-0005-0000-0000-000071C20000}"/>
    <cellStyle name="Separador de milhares 5 2 5 2 2 2 2" xfId="49778" xr:uid="{00000000-0005-0000-0000-000072C20000}"/>
    <cellStyle name="Separador de milhares 5 2 5 2 2 3" xfId="49779" xr:uid="{00000000-0005-0000-0000-000073C20000}"/>
    <cellStyle name="Separador de milhares 5 2 5 2 3" xfId="49780" xr:uid="{00000000-0005-0000-0000-000074C20000}"/>
    <cellStyle name="Separador de milhares 5 2 5 2 3 2" xfId="49781" xr:uid="{00000000-0005-0000-0000-000075C20000}"/>
    <cellStyle name="Separador de milhares 5 2 5 2 4" xfId="49782" xr:uid="{00000000-0005-0000-0000-000076C20000}"/>
    <cellStyle name="Separador de milhares 5 2 5 3" xfId="49783" xr:uid="{00000000-0005-0000-0000-000077C20000}"/>
    <cellStyle name="Separador de milhares 5 2 5 3 2" xfId="49784" xr:uid="{00000000-0005-0000-0000-000078C20000}"/>
    <cellStyle name="Separador de milhares 5 2 5 3 2 2" xfId="49785" xr:uid="{00000000-0005-0000-0000-000079C20000}"/>
    <cellStyle name="Separador de milhares 5 2 5 3 3" xfId="49786" xr:uid="{00000000-0005-0000-0000-00007AC20000}"/>
    <cellStyle name="Separador de milhares 5 2 5 4" xfId="49787" xr:uid="{00000000-0005-0000-0000-00007BC20000}"/>
    <cellStyle name="Separador de milhares 5 2 5 4 2" xfId="49788" xr:uid="{00000000-0005-0000-0000-00007CC20000}"/>
    <cellStyle name="Separador de milhares 5 2 5 5" xfId="49789" xr:uid="{00000000-0005-0000-0000-00007DC20000}"/>
    <cellStyle name="Separador de milhares 5 2 6" xfId="49790" xr:uid="{00000000-0005-0000-0000-00007EC20000}"/>
    <cellStyle name="Separador de milhares 5 2 6 2" xfId="49791" xr:uid="{00000000-0005-0000-0000-00007FC20000}"/>
    <cellStyle name="Separador de milhares 5 2 6 2 2" xfId="49792" xr:uid="{00000000-0005-0000-0000-000080C20000}"/>
    <cellStyle name="Separador de milhares 5 2 6 2 2 2" xfId="49793" xr:uid="{00000000-0005-0000-0000-000081C20000}"/>
    <cellStyle name="Separador de milhares 5 2 6 2 3" xfId="49794" xr:uid="{00000000-0005-0000-0000-000082C20000}"/>
    <cellStyle name="Separador de milhares 5 2 6 2 3 2" xfId="49795" xr:uid="{00000000-0005-0000-0000-000083C20000}"/>
    <cellStyle name="Separador de milhares 5 2 6 2 4" xfId="49796" xr:uid="{00000000-0005-0000-0000-000084C20000}"/>
    <cellStyle name="Separador de milhares 5 2 6 3" xfId="49797" xr:uid="{00000000-0005-0000-0000-000085C20000}"/>
    <cellStyle name="Separador de milhares 5 2 6 3 2" xfId="49798" xr:uid="{00000000-0005-0000-0000-000086C20000}"/>
    <cellStyle name="Separador de milhares 5 2 6 3 2 2" xfId="49799" xr:uid="{00000000-0005-0000-0000-000087C20000}"/>
    <cellStyle name="Separador de milhares 5 2 6 3 3" xfId="49800" xr:uid="{00000000-0005-0000-0000-000088C20000}"/>
    <cellStyle name="Separador de milhares 5 2 6 4" xfId="49801" xr:uid="{00000000-0005-0000-0000-000089C20000}"/>
    <cellStyle name="Separador de milhares 5 2 6 4 2" xfId="49802" xr:uid="{00000000-0005-0000-0000-00008AC20000}"/>
    <cellStyle name="Separador de milhares 5 2 6 5" xfId="49803" xr:uid="{00000000-0005-0000-0000-00008BC20000}"/>
    <cellStyle name="Separador de milhares 5 2 7" xfId="49804" xr:uid="{00000000-0005-0000-0000-00008CC20000}"/>
    <cellStyle name="Separador de milhares 5 2 7 2" xfId="49805" xr:uid="{00000000-0005-0000-0000-00008DC20000}"/>
    <cellStyle name="Separador de milhares 5 2 7 2 2" xfId="49806" xr:uid="{00000000-0005-0000-0000-00008EC20000}"/>
    <cellStyle name="Separador de milhares 5 2 7 2 2 2" xfId="49807" xr:uid="{00000000-0005-0000-0000-00008FC20000}"/>
    <cellStyle name="Separador de milhares 5 2 7 2 3" xfId="49808" xr:uid="{00000000-0005-0000-0000-000090C20000}"/>
    <cellStyle name="Separador de milhares 5 2 7 2 3 2" xfId="49809" xr:uid="{00000000-0005-0000-0000-000091C20000}"/>
    <cellStyle name="Separador de milhares 5 2 7 2 4" xfId="49810" xr:uid="{00000000-0005-0000-0000-000092C20000}"/>
    <cellStyle name="Separador de milhares 5 2 7 3" xfId="49811" xr:uid="{00000000-0005-0000-0000-000093C20000}"/>
    <cellStyle name="Separador de milhares 5 2 7 4" xfId="49812" xr:uid="{00000000-0005-0000-0000-000094C20000}"/>
    <cellStyle name="Separador de milhares 5 2 8" xfId="49813" xr:uid="{00000000-0005-0000-0000-000095C20000}"/>
    <cellStyle name="Separador de milhares 5 2 8 2" xfId="49814" xr:uid="{00000000-0005-0000-0000-000096C20000}"/>
    <cellStyle name="Separador de milhares 5 2 8 2 2" xfId="49815" xr:uid="{00000000-0005-0000-0000-000097C20000}"/>
    <cellStyle name="Separador de milhares 5 2 8 3" xfId="49816" xr:uid="{00000000-0005-0000-0000-000098C20000}"/>
    <cellStyle name="Separador de milhares 5 2 8 3 2" xfId="49817" xr:uid="{00000000-0005-0000-0000-000099C20000}"/>
    <cellStyle name="Separador de milhares 5 2 8 4" xfId="49818" xr:uid="{00000000-0005-0000-0000-00009AC20000}"/>
    <cellStyle name="Separador de milhares 5 2 9" xfId="49819" xr:uid="{00000000-0005-0000-0000-00009BC20000}"/>
    <cellStyle name="Separador de milhares 5 2 9 2" xfId="49820" xr:uid="{00000000-0005-0000-0000-00009CC20000}"/>
    <cellStyle name="Separador de milhares 5 2 9 2 2" xfId="49821" xr:uid="{00000000-0005-0000-0000-00009DC20000}"/>
    <cellStyle name="Separador de milhares 5 2 9 3" xfId="49822" xr:uid="{00000000-0005-0000-0000-00009EC20000}"/>
    <cellStyle name="Separador de milhares 5 3" xfId="49823" xr:uid="{00000000-0005-0000-0000-00009FC20000}"/>
    <cellStyle name="Separador de milhares 5 3 2" xfId="49824" xr:uid="{00000000-0005-0000-0000-0000A0C20000}"/>
    <cellStyle name="Separador de milhares 5 3 2 2" xfId="49825" xr:uid="{00000000-0005-0000-0000-0000A1C20000}"/>
    <cellStyle name="Separador de milhares 5 3 2 2 2" xfId="49826" xr:uid="{00000000-0005-0000-0000-0000A2C20000}"/>
    <cellStyle name="Separador de milhares 5 3 2 2 2 2" xfId="49827" xr:uid="{00000000-0005-0000-0000-0000A3C20000}"/>
    <cellStyle name="Separador de milhares 5 3 2 2 2 2 2" xfId="49828" xr:uid="{00000000-0005-0000-0000-0000A4C20000}"/>
    <cellStyle name="Separador de milhares 5 3 2 2 2 3" xfId="49829" xr:uid="{00000000-0005-0000-0000-0000A5C20000}"/>
    <cellStyle name="Separador de milhares 5 3 2 2 2 3 2" xfId="49830" xr:uid="{00000000-0005-0000-0000-0000A6C20000}"/>
    <cellStyle name="Separador de milhares 5 3 2 2 2 4" xfId="49831" xr:uid="{00000000-0005-0000-0000-0000A7C20000}"/>
    <cellStyle name="Separador de milhares 5 3 2 2 3" xfId="49832" xr:uid="{00000000-0005-0000-0000-0000A8C20000}"/>
    <cellStyle name="Separador de milhares 5 3 2 2 4" xfId="49833" xr:uid="{00000000-0005-0000-0000-0000A9C20000}"/>
    <cellStyle name="Separador de milhares 5 3 2 3" xfId="49834" xr:uid="{00000000-0005-0000-0000-0000AAC20000}"/>
    <cellStyle name="Separador de milhares 5 3 2 3 2" xfId="49835" xr:uid="{00000000-0005-0000-0000-0000ABC20000}"/>
    <cellStyle name="Separador de milhares 5 3 2 3 2 2" xfId="49836" xr:uid="{00000000-0005-0000-0000-0000ACC20000}"/>
    <cellStyle name="Separador de milhares 5 3 2 3 3" xfId="49837" xr:uid="{00000000-0005-0000-0000-0000ADC20000}"/>
    <cellStyle name="Separador de milhares 5 3 2 3 3 2" xfId="49838" xr:uid="{00000000-0005-0000-0000-0000AEC20000}"/>
    <cellStyle name="Separador de milhares 5 3 2 3 4" xfId="49839" xr:uid="{00000000-0005-0000-0000-0000AFC20000}"/>
    <cellStyle name="Separador de milhares 5 3 2 4" xfId="49840" xr:uid="{00000000-0005-0000-0000-0000B0C20000}"/>
    <cellStyle name="Separador de milhares 5 3 2 4 2" xfId="49841" xr:uid="{00000000-0005-0000-0000-0000B1C20000}"/>
    <cellStyle name="Separador de milhares 5 3 2 4 2 2" xfId="49842" xr:uid="{00000000-0005-0000-0000-0000B2C20000}"/>
    <cellStyle name="Separador de milhares 5 3 2 4 3" xfId="49843" xr:uid="{00000000-0005-0000-0000-0000B3C20000}"/>
    <cellStyle name="Separador de milhares 5 3 2 5" xfId="49844" xr:uid="{00000000-0005-0000-0000-0000B4C20000}"/>
    <cellStyle name="Separador de milhares 5 3 2 5 2" xfId="49845" xr:uid="{00000000-0005-0000-0000-0000B5C20000}"/>
    <cellStyle name="Separador de milhares 5 3 2 6" xfId="49846" xr:uid="{00000000-0005-0000-0000-0000B6C20000}"/>
    <cellStyle name="Separador de milhares 5 3 3" xfId="49847" xr:uid="{00000000-0005-0000-0000-0000B7C20000}"/>
    <cellStyle name="Separador de milhares 5 3 3 2" xfId="49848" xr:uid="{00000000-0005-0000-0000-0000B8C20000}"/>
    <cellStyle name="Separador de milhares 5 3 3 2 2" xfId="49849" xr:uid="{00000000-0005-0000-0000-0000B9C20000}"/>
    <cellStyle name="Separador de milhares 5 3 3 2 2 2" xfId="49850" xr:uid="{00000000-0005-0000-0000-0000BAC20000}"/>
    <cellStyle name="Separador de milhares 5 3 3 2 3" xfId="49851" xr:uid="{00000000-0005-0000-0000-0000BBC20000}"/>
    <cellStyle name="Separador de milhares 5 3 3 2 3 2" xfId="49852" xr:uid="{00000000-0005-0000-0000-0000BCC20000}"/>
    <cellStyle name="Separador de milhares 5 3 3 2 4" xfId="49853" xr:uid="{00000000-0005-0000-0000-0000BDC20000}"/>
    <cellStyle name="Separador de milhares 5 3 3 3" xfId="49854" xr:uid="{00000000-0005-0000-0000-0000BEC20000}"/>
    <cellStyle name="Separador de milhares 5 3 3 3 2" xfId="49855" xr:uid="{00000000-0005-0000-0000-0000BFC20000}"/>
    <cellStyle name="Separador de milhares 5 3 3 3 2 2" xfId="49856" xr:uid="{00000000-0005-0000-0000-0000C0C20000}"/>
    <cellStyle name="Separador de milhares 5 3 3 3 3" xfId="49857" xr:uid="{00000000-0005-0000-0000-0000C1C20000}"/>
    <cellStyle name="Separador de milhares 5 3 3 4" xfId="49858" xr:uid="{00000000-0005-0000-0000-0000C2C20000}"/>
    <cellStyle name="Separador de milhares 5 3 3 4 2" xfId="49859" xr:uid="{00000000-0005-0000-0000-0000C3C20000}"/>
    <cellStyle name="Separador de milhares 5 3 3 5" xfId="49860" xr:uid="{00000000-0005-0000-0000-0000C4C20000}"/>
    <cellStyle name="Separador de milhares 5 3 4" xfId="49861" xr:uid="{00000000-0005-0000-0000-0000C5C20000}"/>
    <cellStyle name="Separador de milhares 5 3 4 2" xfId="49862" xr:uid="{00000000-0005-0000-0000-0000C6C20000}"/>
    <cellStyle name="Separador de milhares 5 3 4 2 2" xfId="49863" xr:uid="{00000000-0005-0000-0000-0000C7C20000}"/>
    <cellStyle name="Separador de milhares 5 3 4 2 2 2" xfId="49864" xr:uid="{00000000-0005-0000-0000-0000C8C20000}"/>
    <cellStyle name="Separador de milhares 5 3 4 2 3" xfId="49865" xr:uid="{00000000-0005-0000-0000-0000C9C20000}"/>
    <cellStyle name="Separador de milhares 5 3 4 2 3 2" xfId="49866" xr:uid="{00000000-0005-0000-0000-0000CAC20000}"/>
    <cellStyle name="Separador de milhares 5 3 4 2 4" xfId="49867" xr:uid="{00000000-0005-0000-0000-0000CBC20000}"/>
    <cellStyle name="Separador de milhares 5 3 4 3" xfId="49868" xr:uid="{00000000-0005-0000-0000-0000CCC20000}"/>
    <cellStyle name="Separador de milhares 5 3 4 4" xfId="49869" xr:uid="{00000000-0005-0000-0000-0000CDC20000}"/>
    <cellStyle name="Separador de milhares 5 3 5" xfId="49870" xr:uid="{00000000-0005-0000-0000-0000CEC20000}"/>
    <cellStyle name="Separador de milhares 5 3 5 2" xfId="49871" xr:uid="{00000000-0005-0000-0000-0000CFC20000}"/>
    <cellStyle name="Separador de milhares 5 3 5 2 2" xfId="49872" xr:uid="{00000000-0005-0000-0000-0000D0C20000}"/>
    <cellStyle name="Separador de milhares 5 3 5 3" xfId="49873" xr:uid="{00000000-0005-0000-0000-0000D1C20000}"/>
    <cellStyle name="Separador de milhares 5 3 5 3 2" xfId="49874" xr:uid="{00000000-0005-0000-0000-0000D2C20000}"/>
    <cellStyle name="Separador de milhares 5 3 5 4" xfId="49875" xr:uid="{00000000-0005-0000-0000-0000D3C20000}"/>
    <cellStyle name="Separador de milhares 5 3 6" xfId="49876" xr:uid="{00000000-0005-0000-0000-0000D4C20000}"/>
    <cellStyle name="Separador de milhares 5 3 6 2" xfId="49877" xr:uid="{00000000-0005-0000-0000-0000D5C20000}"/>
    <cellStyle name="Separador de milhares 5 3 6 2 2" xfId="49878" xr:uid="{00000000-0005-0000-0000-0000D6C20000}"/>
    <cellStyle name="Separador de milhares 5 3 6 3" xfId="49879" xr:uid="{00000000-0005-0000-0000-0000D7C20000}"/>
    <cellStyle name="Separador de milhares 5 3 7" xfId="49880" xr:uid="{00000000-0005-0000-0000-0000D8C20000}"/>
    <cellStyle name="Separador de milhares 5 3 7 2" xfId="49881" xr:uid="{00000000-0005-0000-0000-0000D9C20000}"/>
    <cellStyle name="Separador de milhares 5 3 8" xfId="49882" xr:uid="{00000000-0005-0000-0000-0000DAC20000}"/>
    <cellStyle name="Separador de milhares 5 4" xfId="49883" xr:uid="{00000000-0005-0000-0000-0000DBC20000}"/>
    <cellStyle name="Separador de milhares 5 4 2" xfId="49884" xr:uid="{00000000-0005-0000-0000-0000DCC20000}"/>
    <cellStyle name="Separador de milhares 5 4 2 2" xfId="49885" xr:uid="{00000000-0005-0000-0000-0000DDC20000}"/>
    <cellStyle name="Separador de milhares 5 4 2 2 2" xfId="49886" xr:uid="{00000000-0005-0000-0000-0000DEC20000}"/>
    <cellStyle name="Separador de milhares 5 4 2 2 2 2" xfId="49887" xr:uid="{00000000-0005-0000-0000-0000DFC20000}"/>
    <cellStyle name="Separador de milhares 5 4 2 2 2 2 2" xfId="49888" xr:uid="{00000000-0005-0000-0000-0000E0C20000}"/>
    <cellStyle name="Separador de milhares 5 4 2 2 2 3" xfId="49889" xr:uid="{00000000-0005-0000-0000-0000E1C20000}"/>
    <cellStyle name="Separador de milhares 5 4 2 2 3" xfId="49890" xr:uid="{00000000-0005-0000-0000-0000E2C20000}"/>
    <cellStyle name="Separador de milhares 5 4 2 2 3 2" xfId="49891" xr:uid="{00000000-0005-0000-0000-0000E3C20000}"/>
    <cellStyle name="Separador de milhares 5 4 2 2 4" xfId="49892" xr:uid="{00000000-0005-0000-0000-0000E4C20000}"/>
    <cellStyle name="Separador de milhares 5 4 2 3" xfId="49893" xr:uid="{00000000-0005-0000-0000-0000E5C20000}"/>
    <cellStyle name="Separador de milhares 5 4 2 3 2" xfId="49894" xr:uid="{00000000-0005-0000-0000-0000E6C20000}"/>
    <cellStyle name="Separador de milhares 5 4 2 3 2 2" xfId="49895" xr:uid="{00000000-0005-0000-0000-0000E7C20000}"/>
    <cellStyle name="Separador de milhares 5 4 2 3 3" xfId="49896" xr:uid="{00000000-0005-0000-0000-0000E8C20000}"/>
    <cellStyle name="Separador de milhares 5 4 2 4" xfId="49897" xr:uid="{00000000-0005-0000-0000-0000E9C20000}"/>
    <cellStyle name="Separador de milhares 5 4 2 4 2" xfId="49898" xr:uid="{00000000-0005-0000-0000-0000EAC20000}"/>
    <cellStyle name="Separador de milhares 5 4 2 5" xfId="49899" xr:uid="{00000000-0005-0000-0000-0000EBC20000}"/>
    <cellStyle name="Separador de milhares 5 4 3" xfId="49900" xr:uid="{00000000-0005-0000-0000-0000ECC20000}"/>
    <cellStyle name="Separador de milhares 5 4 3 2" xfId="49901" xr:uid="{00000000-0005-0000-0000-0000EDC20000}"/>
    <cellStyle name="Separador de milhares 5 4 3 2 2" xfId="49902" xr:uid="{00000000-0005-0000-0000-0000EEC20000}"/>
    <cellStyle name="Separador de milhares 5 4 3 2 2 2" xfId="49903" xr:uid="{00000000-0005-0000-0000-0000EFC20000}"/>
    <cellStyle name="Separador de milhares 5 4 3 2 3" xfId="49904" xr:uid="{00000000-0005-0000-0000-0000F0C20000}"/>
    <cellStyle name="Separador de milhares 5 4 3 2 3 2" xfId="49905" xr:uid="{00000000-0005-0000-0000-0000F1C20000}"/>
    <cellStyle name="Separador de milhares 5 4 3 2 4" xfId="49906" xr:uid="{00000000-0005-0000-0000-0000F2C20000}"/>
    <cellStyle name="Separador de milhares 5 4 3 3" xfId="49907" xr:uid="{00000000-0005-0000-0000-0000F3C20000}"/>
    <cellStyle name="Separador de milhares 5 4 3 3 2" xfId="49908" xr:uid="{00000000-0005-0000-0000-0000F4C20000}"/>
    <cellStyle name="Separador de milhares 5 4 3 3 2 2" xfId="49909" xr:uid="{00000000-0005-0000-0000-0000F5C20000}"/>
    <cellStyle name="Separador de milhares 5 4 3 3 3" xfId="49910" xr:uid="{00000000-0005-0000-0000-0000F6C20000}"/>
    <cellStyle name="Separador de milhares 5 4 3 4" xfId="49911" xr:uid="{00000000-0005-0000-0000-0000F7C20000}"/>
    <cellStyle name="Separador de milhares 5 4 3 4 2" xfId="49912" xr:uid="{00000000-0005-0000-0000-0000F8C20000}"/>
    <cellStyle name="Separador de milhares 5 4 3 5" xfId="49913" xr:uid="{00000000-0005-0000-0000-0000F9C20000}"/>
    <cellStyle name="Separador de milhares 5 4 4" xfId="49914" xr:uid="{00000000-0005-0000-0000-0000FAC20000}"/>
    <cellStyle name="Separador de milhares 5 4 4 2" xfId="49915" xr:uid="{00000000-0005-0000-0000-0000FBC20000}"/>
    <cellStyle name="Separador de milhares 5 4 4 2 2" xfId="49916" xr:uid="{00000000-0005-0000-0000-0000FCC20000}"/>
    <cellStyle name="Separador de milhares 5 4 4 2 2 2" xfId="49917" xr:uid="{00000000-0005-0000-0000-0000FDC20000}"/>
    <cellStyle name="Separador de milhares 5 4 4 2 3" xfId="49918" xr:uid="{00000000-0005-0000-0000-0000FEC20000}"/>
    <cellStyle name="Separador de milhares 5 4 4 3" xfId="49919" xr:uid="{00000000-0005-0000-0000-0000FFC20000}"/>
    <cellStyle name="Separador de milhares 5 4 4 3 2" xfId="49920" xr:uid="{00000000-0005-0000-0000-000000C30000}"/>
    <cellStyle name="Separador de milhares 5 4 4 4" xfId="49921" xr:uid="{00000000-0005-0000-0000-000001C30000}"/>
    <cellStyle name="Separador de milhares 5 4 5" xfId="49922" xr:uid="{00000000-0005-0000-0000-000002C30000}"/>
    <cellStyle name="Separador de milhares 5 4 5 2" xfId="49923" xr:uid="{00000000-0005-0000-0000-000003C30000}"/>
    <cellStyle name="Separador de milhares 5 4 5 2 2" xfId="49924" xr:uid="{00000000-0005-0000-0000-000004C30000}"/>
    <cellStyle name="Separador de milhares 5 4 5 3" xfId="49925" xr:uid="{00000000-0005-0000-0000-000005C30000}"/>
    <cellStyle name="Separador de milhares 5 4 6" xfId="49926" xr:uid="{00000000-0005-0000-0000-000006C30000}"/>
    <cellStyle name="Separador de milhares 5 4 6 2" xfId="49927" xr:uid="{00000000-0005-0000-0000-000007C30000}"/>
    <cellStyle name="Separador de milhares 5 4 7" xfId="49928" xr:uid="{00000000-0005-0000-0000-000008C30000}"/>
    <cellStyle name="Separador de milhares 5 5" xfId="49929" xr:uid="{00000000-0005-0000-0000-000009C30000}"/>
    <cellStyle name="Separador de milhares 5 5 2" xfId="49930" xr:uid="{00000000-0005-0000-0000-00000AC30000}"/>
    <cellStyle name="Separador de milhares 5 5 2 2" xfId="49931" xr:uid="{00000000-0005-0000-0000-00000BC30000}"/>
    <cellStyle name="Separador de milhares 5 5 2 2 2" xfId="49932" xr:uid="{00000000-0005-0000-0000-00000CC30000}"/>
    <cellStyle name="Separador de milhares 5 5 2 2 2 2" xfId="49933" xr:uid="{00000000-0005-0000-0000-00000DC30000}"/>
    <cellStyle name="Separador de milhares 5 5 2 2 2 2 2" xfId="49934" xr:uid="{00000000-0005-0000-0000-00000EC30000}"/>
    <cellStyle name="Separador de milhares 5 5 2 2 2 3" xfId="49935" xr:uid="{00000000-0005-0000-0000-00000FC30000}"/>
    <cellStyle name="Separador de milhares 5 5 2 2 3" xfId="49936" xr:uid="{00000000-0005-0000-0000-000010C30000}"/>
    <cellStyle name="Separador de milhares 5 5 2 2 3 2" xfId="49937" xr:uid="{00000000-0005-0000-0000-000011C30000}"/>
    <cellStyle name="Separador de milhares 5 5 2 2 4" xfId="49938" xr:uid="{00000000-0005-0000-0000-000012C30000}"/>
    <cellStyle name="Separador de milhares 5 5 2 3" xfId="49939" xr:uid="{00000000-0005-0000-0000-000013C30000}"/>
    <cellStyle name="Separador de milhares 5 5 2 3 2" xfId="49940" xr:uid="{00000000-0005-0000-0000-000014C30000}"/>
    <cellStyle name="Separador de milhares 5 5 2 3 2 2" xfId="49941" xr:uid="{00000000-0005-0000-0000-000015C30000}"/>
    <cellStyle name="Separador de milhares 5 5 2 3 3" xfId="49942" xr:uid="{00000000-0005-0000-0000-000016C30000}"/>
    <cellStyle name="Separador de milhares 5 5 2 4" xfId="49943" xr:uid="{00000000-0005-0000-0000-000017C30000}"/>
    <cellStyle name="Separador de milhares 5 5 2 4 2" xfId="49944" xr:uid="{00000000-0005-0000-0000-000018C30000}"/>
    <cellStyle name="Separador de milhares 5 5 2 5" xfId="49945" xr:uid="{00000000-0005-0000-0000-000019C30000}"/>
    <cellStyle name="Separador de milhares 5 5 3" xfId="49946" xr:uid="{00000000-0005-0000-0000-00001AC30000}"/>
    <cellStyle name="Separador de milhares 5 5 4" xfId="49947" xr:uid="{00000000-0005-0000-0000-00001BC30000}"/>
    <cellStyle name="Separador de milhares 5 5 4 2" xfId="49948" xr:uid="{00000000-0005-0000-0000-00001CC30000}"/>
    <cellStyle name="Separador de milhares 5 5 4 2 2" xfId="49949" xr:uid="{00000000-0005-0000-0000-00001DC30000}"/>
    <cellStyle name="Separador de milhares 5 5 4 2 2 2" xfId="49950" xr:uid="{00000000-0005-0000-0000-00001EC30000}"/>
    <cellStyle name="Separador de milhares 5 5 4 2 3" xfId="49951" xr:uid="{00000000-0005-0000-0000-00001FC30000}"/>
    <cellStyle name="Separador de milhares 5 5 4 3" xfId="49952" xr:uid="{00000000-0005-0000-0000-000020C30000}"/>
    <cellStyle name="Separador de milhares 5 5 4 3 2" xfId="49953" xr:uid="{00000000-0005-0000-0000-000021C30000}"/>
    <cellStyle name="Separador de milhares 5 5 4 4" xfId="49954" xr:uid="{00000000-0005-0000-0000-000022C30000}"/>
    <cellStyle name="Separador de milhares 5 5 5" xfId="49955" xr:uid="{00000000-0005-0000-0000-000023C30000}"/>
    <cellStyle name="Separador de milhares 5 5 5 2" xfId="49956" xr:uid="{00000000-0005-0000-0000-000024C30000}"/>
    <cellStyle name="Separador de milhares 5 5 5 2 2" xfId="49957" xr:uid="{00000000-0005-0000-0000-000025C30000}"/>
    <cellStyle name="Separador de milhares 5 5 5 3" xfId="49958" xr:uid="{00000000-0005-0000-0000-000026C30000}"/>
    <cellStyle name="Separador de milhares 5 5 6" xfId="49959" xr:uid="{00000000-0005-0000-0000-000027C30000}"/>
    <cellStyle name="Separador de milhares 5 5 6 2" xfId="49960" xr:uid="{00000000-0005-0000-0000-000028C30000}"/>
    <cellStyle name="Separador de milhares 5 6" xfId="49961" xr:uid="{00000000-0005-0000-0000-000029C30000}"/>
    <cellStyle name="Separador de milhares 5 6 2" xfId="49962" xr:uid="{00000000-0005-0000-0000-00002AC30000}"/>
    <cellStyle name="Separador de milhares 5 6 2 2" xfId="49963" xr:uid="{00000000-0005-0000-0000-00002BC30000}"/>
    <cellStyle name="Separador de milhares 5 6 2 2 2" xfId="49964" xr:uid="{00000000-0005-0000-0000-00002CC30000}"/>
    <cellStyle name="Separador de milhares 5 6 2 2 2 2" xfId="49965" xr:uid="{00000000-0005-0000-0000-00002DC30000}"/>
    <cellStyle name="Separador de milhares 5 6 2 2 3" xfId="49966" xr:uid="{00000000-0005-0000-0000-00002EC30000}"/>
    <cellStyle name="Separador de milhares 5 6 2 3" xfId="49967" xr:uid="{00000000-0005-0000-0000-00002FC30000}"/>
    <cellStyle name="Separador de milhares 5 6 2 3 2" xfId="49968" xr:uid="{00000000-0005-0000-0000-000030C30000}"/>
    <cellStyle name="Separador de milhares 5 6 2 4" xfId="49969" xr:uid="{00000000-0005-0000-0000-000031C30000}"/>
    <cellStyle name="Separador de milhares 5 6 3" xfId="49970" xr:uid="{00000000-0005-0000-0000-000032C30000}"/>
    <cellStyle name="Separador de milhares 5 6 3 2" xfId="49971" xr:uid="{00000000-0005-0000-0000-000033C30000}"/>
    <cellStyle name="Separador de milhares 5 6 3 2 2" xfId="49972" xr:uid="{00000000-0005-0000-0000-000034C30000}"/>
    <cellStyle name="Separador de milhares 5 6 3 3" xfId="49973" xr:uid="{00000000-0005-0000-0000-000035C30000}"/>
    <cellStyle name="Separador de milhares 5 6 4" xfId="49974" xr:uid="{00000000-0005-0000-0000-000036C30000}"/>
    <cellStyle name="Separador de milhares 5 6 4 2" xfId="49975" xr:uid="{00000000-0005-0000-0000-000037C30000}"/>
    <cellStyle name="Separador de milhares 5 6 5" xfId="49976" xr:uid="{00000000-0005-0000-0000-000038C30000}"/>
    <cellStyle name="Separador de milhares 5 7" xfId="49977" xr:uid="{00000000-0005-0000-0000-000039C30000}"/>
    <cellStyle name="Separador de milhares 5 7 2" xfId="49978" xr:uid="{00000000-0005-0000-0000-00003AC30000}"/>
    <cellStyle name="Separador de milhares 5 7 2 2" xfId="49979" xr:uid="{00000000-0005-0000-0000-00003BC30000}"/>
    <cellStyle name="Separador de milhares 5 7 2 2 2" xfId="49980" xr:uid="{00000000-0005-0000-0000-00003CC30000}"/>
    <cellStyle name="Separador de milhares 5 7 2 3" xfId="49981" xr:uid="{00000000-0005-0000-0000-00003DC30000}"/>
    <cellStyle name="Separador de milhares 5 7 2 3 2" xfId="49982" xr:uid="{00000000-0005-0000-0000-00003EC30000}"/>
    <cellStyle name="Separador de milhares 5 7 2 4" xfId="49983" xr:uid="{00000000-0005-0000-0000-00003FC30000}"/>
    <cellStyle name="Separador de milhares 5 7 3" xfId="49984" xr:uid="{00000000-0005-0000-0000-000040C30000}"/>
    <cellStyle name="Separador de milhares 5 7 3 2" xfId="49985" xr:uid="{00000000-0005-0000-0000-000041C30000}"/>
    <cellStyle name="Separador de milhares 5 7 3 2 2" xfId="49986" xr:uid="{00000000-0005-0000-0000-000042C30000}"/>
    <cellStyle name="Separador de milhares 5 7 3 3" xfId="49987" xr:uid="{00000000-0005-0000-0000-000043C30000}"/>
    <cellStyle name="Separador de milhares 5 7 4" xfId="49988" xr:uid="{00000000-0005-0000-0000-000044C30000}"/>
    <cellStyle name="Separador de milhares 5 7 4 2" xfId="49989" xr:uid="{00000000-0005-0000-0000-000045C30000}"/>
    <cellStyle name="Separador de milhares 5 7 5" xfId="49990" xr:uid="{00000000-0005-0000-0000-000046C30000}"/>
    <cellStyle name="Separador de milhares 5 8" xfId="49991" xr:uid="{00000000-0005-0000-0000-000047C30000}"/>
    <cellStyle name="Separador de milhares 5 8 2" xfId="49992" xr:uid="{00000000-0005-0000-0000-000048C30000}"/>
    <cellStyle name="Separador de milhares 5 8 2 2" xfId="49993" xr:uid="{00000000-0005-0000-0000-000049C30000}"/>
    <cellStyle name="Separador de milhares 5 8 2 2 2" xfId="49994" xr:uid="{00000000-0005-0000-0000-00004AC30000}"/>
    <cellStyle name="Separador de milhares 5 8 2 3" xfId="49995" xr:uid="{00000000-0005-0000-0000-00004BC30000}"/>
    <cellStyle name="Separador de milhares 5 8 2 3 2" xfId="49996" xr:uid="{00000000-0005-0000-0000-00004CC30000}"/>
    <cellStyle name="Separador de milhares 5 8 2 4" xfId="49997" xr:uid="{00000000-0005-0000-0000-00004DC30000}"/>
    <cellStyle name="Separador de milhares 5 8 3" xfId="49998" xr:uid="{00000000-0005-0000-0000-00004EC30000}"/>
    <cellStyle name="Separador de milhares 5 8 4" xfId="49999" xr:uid="{00000000-0005-0000-0000-00004FC30000}"/>
    <cellStyle name="Separador de milhares 5 9" xfId="50000" xr:uid="{00000000-0005-0000-0000-000050C30000}"/>
    <cellStyle name="Separador de milhares 5 9 2" xfId="50001" xr:uid="{00000000-0005-0000-0000-000051C30000}"/>
    <cellStyle name="Separador de milhares 5 9 2 2" xfId="50002" xr:uid="{00000000-0005-0000-0000-000052C30000}"/>
    <cellStyle name="Separador de milhares 5 9 3" xfId="50003" xr:uid="{00000000-0005-0000-0000-000053C30000}"/>
    <cellStyle name="Separador de milhares 5 9 3 2" xfId="50004" xr:uid="{00000000-0005-0000-0000-000054C30000}"/>
    <cellStyle name="Separador de milhares 5 9 4" xfId="50005" xr:uid="{00000000-0005-0000-0000-000055C30000}"/>
    <cellStyle name="Separador de milhares 6" xfId="50006" xr:uid="{00000000-0005-0000-0000-000056C30000}"/>
    <cellStyle name="Separador de milhares 6 10" xfId="50007" xr:uid="{00000000-0005-0000-0000-000057C30000}"/>
    <cellStyle name="Separador de milhares 6 10 2" xfId="50008" xr:uid="{00000000-0005-0000-0000-000058C30000}"/>
    <cellStyle name="Separador de milhares 6 11" xfId="50009" xr:uid="{00000000-0005-0000-0000-000059C30000}"/>
    <cellStyle name="Separador de milhares 6 2" xfId="50010" xr:uid="{00000000-0005-0000-0000-00005AC30000}"/>
    <cellStyle name="Separador de milhares 6 2 2" xfId="50011" xr:uid="{00000000-0005-0000-0000-00005BC30000}"/>
    <cellStyle name="Separador de milhares 6 2 2 2" xfId="50012" xr:uid="{00000000-0005-0000-0000-00005CC30000}"/>
    <cellStyle name="Separador de milhares 6 2 2 3" xfId="50013" xr:uid="{00000000-0005-0000-0000-00005DC30000}"/>
    <cellStyle name="Separador de milhares 6 2 3" xfId="50014" xr:uid="{00000000-0005-0000-0000-00005EC30000}"/>
    <cellStyle name="Separador de milhares 6 2 3 2" xfId="50015" xr:uid="{00000000-0005-0000-0000-00005FC30000}"/>
    <cellStyle name="Separador de milhares 6 2 3 2 2" xfId="50016" xr:uid="{00000000-0005-0000-0000-000060C30000}"/>
    <cellStyle name="Separador de milhares 6 2 3 2 2 2" xfId="50017" xr:uid="{00000000-0005-0000-0000-000061C30000}"/>
    <cellStyle name="Separador de milhares 6 2 3 2 2 2 2" xfId="50018" xr:uid="{00000000-0005-0000-0000-000062C30000}"/>
    <cellStyle name="Separador de milhares 6 2 3 2 2 3" xfId="50019" xr:uid="{00000000-0005-0000-0000-000063C30000}"/>
    <cellStyle name="Separador de milhares 6 2 3 2 3" xfId="50020" xr:uid="{00000000-0005-0000-0000-000064C30000}"/>
    <cellStyle name="Separador de milhares 6 2 3 2 3 2" xfId="50021" xr:uid="{00000000-0005-0000-0000-000065C30000}"/>
    <cellStyle name="Separador de milhares 6 2 3 2 4" xfId="50022" xr:uid="{00000000-0005-0000-0000-000066C30000}"/>
    <cellStyle name="Separador de milhares 6 2 3 3" xfId="50023" xr:uid="{00000000-0005-0000-0000-000067C30000}"/>
    <cellStyle name="Separador de milhares 6 2 3 3 2" xfId="50024" xr:uid="{00000000-0005-0000-0000-000068C30000}"/>
    <cellStyle name="Separador de milhares 6 2 3 3 2 2" xfId="50025" xr:uid="{00000000-0005-0000-0000-000069C30000}"/>
    <cellStyle name="Separador de milhares 6 2 3 3 3" xfId="50026" xr:uid="{00000000-0005-0000-0000-00006AC30000}"/>
    <cellStyle name="Separador de milhares 6 2 3 4" xfId="50027" xr:uid="{00000000-0005-0000-0000-00006BC30000}"/>
    <cellStyle name="Separador de milhares 6 2 3 4 2" xfId="50028" xr:uid="{00000000-0005-0000-0000-00006CC30000}"/>
    <cellStyle name="Separador de milhares 6 2 3 5" xfId="50029" xr:uid="{00000000-0005-0000-0000-00006DC30000}"/>
    <cellStyle name="Separador de milhares 6 2 4" xfId="50030" xr:uid="{00000000-0005-0000-0000-00006EC30000}"/>
    <cellStyle name="Separador de milhares 6 2 4 2" xfId="50031" xr:uid="{00000000-0005-0000-0000-00006FC30000}"/>
    <cellStyle name="Separador de milhares 6 2 4 2 2" xfId="50032" xr:uid="{00000000-0005-0000-0000-000070C30000}"/>
    <cellStyle name="Separador de milhares 6 2 4 2 2 2" xfId="50033" xr:uid="{00000000-0005-0000-0000-000071C30000}"/>
    <cellStyle name="Separador de milhares 6 2 4 2 3" xfId="50034" xr:uid="{00000000-0005-0000-0000-000072C30000}"/>
    <cellStyle name="Separador de milhares 6 2 4 2 3 2" xfId="50035" xr:uid="{00000000-0005-0000-0000-000073C30000}"/>
    <cellStyle name="Separador de milhares 6 2 4 2 4" xfId="50036" xr:uid="{00000000-0005-0000-0000-000074C30000}"/>
    <cellStyle name="Separador de milhares 6 2 4 3" xfId="50037" xr:uid="{00000000-0005-0000-0000-000075C30000}"/>
    <cellStyle name="Separador de milhares 6 2 4 3 2" xfId="50038" xr:uid="{00000000-0005-0000-0000-000076C30000}"/>
    <cellStyle name="Separador de milhares 6 2 4 3 2 2" xfId="50039" xr:uid="{00000000-0005-0000-0000-000077C30000}"/>
    <cellStyle name="Separador de milhares 6 2 4 3 3" xfId="50040" xr:uid="{00000000-0005-0000-0000-000078C30000}"/>
    <cellStyle name="Separador de milhares 6 2 4 4" xfId="50041" xr:uid="{00000000-0005-0000-0000-000079C30000}"/>
    <cellStyle name="Separador de milhares 6 2 4 4 2" xfId="50042" xr:uid="{00000000-0005-0000-0000-00007AC30000}"/>
    <cellStyle name="Separador de milhares 6 2 4 5" xfId="50043" xr:uid="{00000000-0005-0000-0000-00007BC30000}"/>
    <cellStyle name="Separador de milhares 6 2 5" xfId="50044" xr:uid="{00000000-0005-0000-0000-00007CC30000}"/>
    <cellStyle name="Separador de milhares 6 2 5 2" xfId="50045" xr:uid="{00000000-0005-0000-0000-00007DC30000}"/>
    <cellStyle name="Separador de milhares 6 2 5 2 2" xfId="50046" xr:uid="{00000000-0005-0000-0000-00007EC30000}"/>
    <cellStyle name="Separador de milhares 6 2 5 2 2 2" xfId="50047" xr:uid="{00000000-0005-0000-0000-00007FC30000}"/>
    <cellStyle name="Separador de milhares 6 2 5 2 3" xfId="50048" xr:uid="{00000000-0005-0000-0000-000080C30000}"/>
    <cellStyle name="Separador de milhares 6 2 5 2 3 2" xfId="50049" xr:uid="{00000000-0005-0000-0000-000081C30000}"/>
    <cellStyle name="Separador de milhares 6 2 5 2 4" xfId="50050" xr:uid="{00000000-0005-0000-0000-000082C30000}"/>
    <cellStyle name="Separador de milhares 6 2 5 3" xfId="50051" xr:uid="{00000000-0005-0000-0000-000083C30000}"/>
    <cellStyle name="Separador de milhares 6 2 5 4" xfId="50052" xr:uid="{00000000-0005-0000-0000-000084C30000}"/>
    <cellStyle name="Separador de milhares 6 2 6" xfId="50053" xr:uid="{00000000-0005-0000-0000-000085C30000}"/>
    <cellStyle name="Separador de milhares 6 2 6 2" xfId="50054" xr:uid="{00000000-0005-0000-0000-000086C30000}"/>
    <cellStyle name="Separador de milhares 6 2 6 2 2" xfId="50055" xr:uid="{00000000-0005-0000-0000-000087C30000}"/>
    <cellStyle name="Separador de milhares 6 2 6 3" xfId="50056" xr:uid="{00000000-0005-0000-0000-000088C30000}"/>
    <cellStyle name="Separador de milhares 6 2 6 3 2" xfId="50057" xr:uid="{00000000-0005-0000-0000-000089C30000}"/>
    <cellStyle name="Separador de milhares 6 2 6 4" xfId="50058" xr:uid="{00000000-0005-0000-0000-00008AC30000}"/>
    <cellStyle name="Separador de milhares 6 2 7" xfId="50059" xr:uid="{00000000-0005-0000-0000-00008BC30000}"/>
    <cellStyle name="Separador de milhares 6 2 7 2" xfId="50060" xr:uid="{00000000-0005-0000-0000-00008CC30000}"/>
    <cellStyle name="Separador de milhares 6 2 7 2 2" xfId="50061" xr:uid="{00000000-0005-0000-0000-00008DC30000}"/>
    <cellStyle name="Separador de milhares 6 2 7 3" xfId="50062" xr:uid="{00000000-0005-0000-0000-00008EC30000}"/>
    <cellStyle name="Separador de milhares 6 2 8" xfId="50063" xr:uid="{00000000-0005-0000-0000-00008FC30000}"/>
    <cellStyle name="Separador de milhares 6 2 8 2" xfId="50064" xr:uid="{00000000-0005-0000-0000-000090C30000}"/>
    <cellStyle name="Separador de milhares 6 2 9" xfId="50065" xr:uid="{00000000-0005-0000-0000-000091C30000}"/>
    <cellStyle name="Separador de milhares 6 3" xfId="50066" xr:uid="{00000000-0005-0000-0000-000092C30000}"/>
    <cellStyle name="Separador de milhares 6 3 2" xfId="50067" xr:uid="{00000000-0005-0000-0000-000093C30000}"/>
    <cellStyle name="Separador de milhares 6 3 2 2" xfId="50068" xr:uid="{00000000-0005-0000-0000-000094C30000}"/>
    <cellStyle name="Separador de milhares 6 3 2 2 2" xfId="50069" xr:uid="{00000000-0005-0000-0000-000095C30000}"/>
    <cellStyle name="Separador de milhares 6 3 2 2 2 2" xfId="50070" xr:uid="{00000000-0005-0000-0000-000096C30000}"/>
    <cellStyle name="Separador de milhares 6 3 2 2 2 2 2" xfId="50071" xr:uid="{00000000-0005-0000-0000-000097C30000}"/>
    <cellStyle name="Separador de milhares 6 3 2 2 2 3" xfId="50072" xr:uid="{00000000-0005-0000-0000-000098C30000}"/>
    <cellStyle name="Separador de milhares 6 3 2 2 2 3 2" xfId="50073" xr:uid="{00000000-0005-0000-0000-000099C30000}"/>
    <cellStyle name="Separador de milhares 6 3 2 2 2 4" xfId="50074" xr:uid="{00000000-0005-0000-0000-00009AC30000}"/>
    <cellStyle name="Separador de milhares 6 3 2 2 3" xfId="50075" xr:uid="{00000000-0005-0000-0000-00009BC30000}"/>
    <cellStyle name="Separador de milhares 6 3 2 2 4" xfId="50076" xr:uid="{00000000-0005-0000-0000-00009CC30000}"/>
    <cellStyle name="Separador de milhares 6 3 2 3" xfId="50077" xr:uid="{00000000-0005-0000-0000-00009DC30000}"/>
    <cellStyle name="Separador de milhares 6 3 2 4" xfId="50078" xr:uid="{00000000-0005-0000-0000-00009EC30000}"/>
    <cellStyle name="Separador de milhares 6 3 2 4 2" xfId="50079" xr:uid="{00000000-0005-0000-0000-00009FC30000}"/>
    <cellStyle name="Separador de milhares 6 3 2 4 2 2" xfId="50080" xr:uid="{00000000-0005-0000-0000-0000A0C30000}"/>
    <cellStyle name="Separador de milhares 6 3 2 4 3" xfId="50081" xr:uid="{00000000-0005-0000-0000-0000A1C30000}"/>
    <cellStyle name="Separador de milhares 6 3 2 4 3 2" xfId="50082" xr:uid="{00000000-0005-0000-0000-0000A2C30000}"/>
    <cellStyle name="Separador de milhares 6 3 2 4 4" xfId="50083" xr:uid="{00000000-0005-0000-0000-0000A3C30000}"/>
    <cellStyle name="Separador de milhares 6 3 2 5" xfId="50084" xr:uid="{00000000-0005-0000-0000-0000A4C30000}"/>
    <cellStyle name="Separador de milhares 6 3 2 5 2" xfId="50085" xr:uid="{00000000-0005-0000-0000-0000A5C30000}"/>
    <cellStyle name="Separador de milhares 6 3 2 5 2 2" xfId="50086" xr:uid="{00000000-0005-0000-0000-0000A6C30000}"/>
    <cellStyle name="Separador de milhares 6 3 2 5 3" xfId="50087" xr:uid="{00000000-0005-0000-0000-0000A7C30000}"/>
    <cellStyle name="Separador de milhares 6 3 2 6" xfId="50088" xr:uid="{00000000-0005-0000-0000-0000A8C30000}"/>
    <cellStyle name="Separador de milhares 6 3 2 6 2" xfId="50089" xr:uid="{00000000-0005-0000-0000-0000A9C30000}"/>
    <cellStyle name="Separador de milhares 6 3 2 7" xfId="50090" xr:uid="{00000000-0005-0000-0000-0000AAC30000}"/>
    <cellStyle name="Separador de milhares 6 3 3" xfId="50091" xr:uid="{00000000-0005-0000-0000-0000ABC30000}"/>
    <cellStyle name="Separador de milhares 6 3 4" xfId="50092" xr:uid="{00000000-0005-0000-0000-0000ACC30000}"/>
    <cellStyle name="Separador de milhares 6 3 4 2" xfId="50093" xr:uid="{00000000-0005-0000-0000-0000ADC30000}"/>
    <cellStyle name="Separador de milhares 6 3 4 2 2" xfId="50094" xr:uid="{00000000-0005-0000-0000-0000AEC30000}"/>
    <cellStyle name="Separador de milhares 6 3 4 2 2 2" xfId="50095" xr:uid="{00000000-0005-0000-0000-0000AFC30000}"/>
    <cellStyle name="Separador de milhares 6 3 4 2 3" xfId="50096" xr:uid="{00000000-0005-0000-0000-0000B0C30000}"/>
    <cellStyle name="Separador de milhares 6 3 4 2 3 2" xfId="50097" xr:uid="{00000000-0005-0000-0000-0000B1C30000}"/>
    <cellStyle name="Separador de milhares 6 3 4 2 4" xfId="50098" xr:uid="{00000000-0005-0000-0000-0000B2C30000}"/>
    <cellStyle name="Separador de milhares 6 3 4 3" xfId="50099" xr:uid="{00000000-0005-0000-0000-0000B3C30000}"/>
    <cellStyle name="Separador de milhares 6 3 4 4" xfId="50100" xr:uid="{00000000-0005-0000-0000-0000B4C30000}"/>
    <cellStyle name="Separador de milhares 6 3 5" xfId="50101" xr:uid="{00000000-0005-0000-0000-0000B5C30000}"/>
    <cellStyle name="Separador de milhares 6 3 5 2" xfId="50102" xr:uid="{00000000-0005-0000-0000-0000B6C30000}"/>
    <cellStyle name="Separador de milhares 6 3 5 2 2" xfId="50103" xr:uid="{00000000-0005-0000-0000-0000B7C30000}"/>
    <cellStyle name="Separador de milhares 6 3 5 3" xfId="50104" xr:uid="{00000000-0005-0000-0000-0000B8C30000}"/>
    <cellStyle name="Separador de milhares 6 3 5 3 2" xfId="50105" xr:uid="{00000000-0005-0000-0000-0000B9C30000}"/>
    <cellStyle name="Separador de milhares 6 3 5 4" xfId="50106" xr:uid="{00000000-0005-0000-0000-0000BAC30000}"/>
    <cellStyle name="Separador de milhares 6 3 6" xfId="50107" xr:uid="{00000000-0005-0000-0000-0000BBC30000}"/>
    <cellStyle name="Separador de milhares 6 3 6 2" xfId="50108" xr:uid="{00000000-0005-0000-0000-0000BCC30000}"/>
    <cellStyle name="Separador de milhares 6 3 6 2 2" xfId="50109" xr:uid="{00000000-0005-0000-0000-0000BDC30000}"/>
    <cellStyle name="Separador de milhares 6 3 6 3" xfId="50110" xr:uid="{00000000-0005-0000-0000-0000BEC30000}"/>
    <cellStyle name="Separador de milhares 6 3 7" xfId="50111" xr:uid="{00000000-0005-0000-0000-0000BFC30000}"/>
    <cellStyle name="Separador de milhares 6 3 7 2" xfId="50112" xr:uid="{00000000-0005-0000-0000-0000C0C30000}"/>
    <cellStyle name="Separador de milhares 6 4" xfId="50113" xr:uid="{00000000-0005-0000-0000-0000C1C30000}"/>
    <cellStyle name="Separador de milhares 6 4 2" xfId="50114" xr:uid="{00000000-0005-0000-0000-0000C2C30000}"/>
    <cellStyle name="Separador de milhares 6 4 3" xfId="50115" xr:uid="{00000000-0005-0000-0000-0000C3C30000}"/>
    <cellStyle name="Separador de milhares 6 5" xfId="50116" xr:uid="{00000000-0005-0000-0000-0000C4C30000}"/>
    <cellStyle name="Separador de milhares 6 5 2" xfId="50117" xr:uid="{00000000-0005-0000-0000-0000C5C30000}"/>
    <cellStyle name="Separador de milhares 6 5 2 2" xfId="50118" xr:uid="{00000000-0005-0000-0000-0000C6C30000}"/>
    <cellStyle name="Separador de milhares 6 5 2 2 2" xfId="50119" xr:uid="{00000000-0005-0000-0000-0000C7C30000}"/>
    <cellStyle name="Separador de milhares 6 5 2 2 2 2" xfId="50120" xr:uid="{00000000-0005-0000-0000-0000C8C30000}"/>
    <cellStyle name="Separador de milhares 6 5 2 2 3" xfId="50121" xr:uid="{00000000-0005-0000-0000-0000C9C30000}"/>
    <cellStyle name="Separador de milhares 6 5 2 2 3 2" xfId="50122" xr:uid="{00000000-0005-0000-0000-0000CAC30000}"/>
    <cellStyle name="Separador de milhares 6 5 2 2 4" xfId="50123" xr:uid="{00000000-0005-0000-0000-0000CBC30000}"/>
    <cellStyle name="Separador de milhares 6 5 2 3" xfId="50124" xr:uid="{00000000-0005-0000-0000-0000CCC30000}"/>
    <cellStyle name="Separador de milhares 6 5 2 4" xfId="50125" xr:uid="{00000000-0005-0000-0000-0000CDC30000}"/>
    <cellStyle name="Separador de milhares 6 5 3" xfId="50126" xr:uid="{00000000-0005-0000-0000-0000CEC30000}"/>
    <cellStyle name="Separador de milhares 6 5 3 2" xfId="50127" xr:uid="{00000000-0005-0000-0000-0000CFC30000}"/>
    <cellStyle name="Separador de milhares 6 5 3 2 2" xfId="50128" xr:uid="{00000000-0005-0000-0000-0000D0C30000}"/>
    <cellStyle name="Separador de milhares 6 5 3 3" xfId="50129" xr:uid="{00000000-0005-0000-0000-0000D1C30000}"/>
    <cellStyle name="Separador de milhares 6 5 3 3 2" xfId="50130" xr:uid="{00000000-0005-0000-0000-0000D2C30000}"/>
    <cellStyle name="Separador de milhares 6 5 3 4" xfId="50131" xr:uid="{00000000-0005-0000-0000-0000D3C30000}"/>
    <cellStyle name="Separador de milhares 6 5 4" xfId="50132" xr:uid="{00000000-0005-0000-0000-0000D4C30000}"/>
    <cellStyle name="Separador de milhares 6 5 4 2" xfId="50133" xr:uid="{00000000-0005-0000-0000-0000D5C30000}"/>
    <cellStyle name="Separador de milhares 6 5 4 2 2" xfId="50134" xr:uid="{00000000-0005-0000-0000-0000D6C30000}"/>
    <cellStyle name="Separador de milhares 6 5 4 3" xfId="50135" xr:uid="{00000000-0005-0000-0000-0000D7C30000}"/>
    <cellStyle name="Separador de milhares 6 5 5" xfId="50136" xr:uid="{00000000-0005-0000-0000-0000D8C30000}"/>
    <cellStyle name="Separador de milhares 6 5 5 2" xfId="50137" xr:uid="{00000000-0005-0000-0000-0000D9C30000}"/>
    <cellStyle name="Separador de milhares 6 5 6" xfId="50138" xr:uid="{00000000-0005-0000-0000-0000DAC30000}"/>
    <cellStyle name="Separador de milhares 6 6" xfId="50139" xr:uid="{00000000-0005-0000-0000-0000DBC30000}"/>
    <cellStyle name="Separador de milhares 6 6 2" xfId="50140" xr:uid="{00000000-0005-0000-0000-0000DCC30000}"/>
    <cellStyle name="Separador de milhares 6 6 2 2" xfId="50141" xr:uid="{00000000-0005-0000-0000-0000DDC30000}"/>
    <cellStyle name="Separador de milhares 6 6 2 2 2" xfId="50142" xr:uid="{00000000-0005-0000-0000-0000DEC30000}"/>
    <cellStyle name="Separador de milhares 6 6 2 3" xfId="50143" xr:uid="{00000000-0005-0000-0000-0000DFC30000}"/>
    <cellStyle name="Separador de milhares 6 6 2 3 2" xfId="50144" xr:uid="{00000000-0005-0000-0000-0000E0C30000}"/>
    <cellStyle name="Separador de milhares 6 6 2 4" xfId="50145" xr:uid="{00000000-0005-0000-0000-0000E1C30000}"/>
    <cellStyle name="Separador de milhares 6 6 3" xfId="50146" xr:uid="{00000000-0005-0000-0000-0000E2C30000}"/>
    <cellStyle name="Separador de milhares 6 6 3 2" xfId="50147" xr:uid="{00000000-0005-0000-0000-0000E3C30000}"/>
    <cellStyle name="Separador de milhares 6 6 3 2 2" xfId="50148" xr:uid="{00000000-0005-0000-0000-0000E4C30000}"/>
    <cellStyle name="Separador de milhares 6 6 3 3" xfId="50149" xr:uid="{00000000-0005-0000-0000-0000E5C30000}"/>
    <cellStyle name="Separador de milhares 6 6 4" xfId="50150" xr:uid="{00000000-0005-0000-0000-0000E6C30000}"/>
    <cellStyle name="Separador de milhares 6 6 4 2" xfId="50151" xr:uid="{00000000-0005-0000-0000-0000E7C30000}"/>
    <cellStyle name="Separador de milhares 6 6 5" xfId="50152" xr:uid="{00000000-0005-0000-0000-0000E8C30000}"/>
    <cellStyle name="Separador de milhares 6 7" xfId="50153" xr:uid="{00000000-0005-0000-0000-0000E9C30000}"/>
    <cellStyle name="Separador de milhares 6 7 2" xfId="50154" xr:uid="{00000000-0005-0000-0000-0000EAC30000}"/>
    <cellStyle name="Separador de milhares 6 7 2 2" xfId="50155" xr:uid="{00000000-0005-0000-0000-0000EBC30000}"/>
    <cellStyle name="Separador de milhares 6 7 2 2 2" xfId="50156" xr:uid="{00000000-0005-0000-0000-0000ECC30000}"/>
    <cellStyle name="Separador de milhares 6 7 2 3" xfId="50157" xr:uid="{00000000-0005-0000-0000-0000EDC30000}"/>
    <cellStyle name="Separador de milhares 6 7 2 3 2" xfId="50158" xr:uid="{00000000-0005-0000-0000-0000EEC30000}"/>
    <cellStyle name="Separador de milhares 6 7 2 4" xfId="50159" xr:uid="{00000000-0005-0000-0000-0000EFC30000}"/>
    <cellStyle name="Separador de milhares 6 7 3" xfId="50160" xr:uid="{00000000-0005-0000-0000-0000F0C30000}"/>
    <cellStyle name="Separador de milhares 6 7 4" xfId="50161" xr:uid="{00000000-0005-0000-0000-0000F1C30000}"/>
    <cellStyle name="Separador de milhares 6 8" xfId="50162" xr:uid="{00000000-0005-0000-0000-0000F2C30000}"/>
    <cellStyle name="Separador de milhares 6 8 2" xfId="50163" xr:uid="{00000000-0005-0000-0000-0000F3C30000}"/>
    <cellStyle name="Separador de milhares 6 8 2 2" xfId="50164" xr:uid="{00000000-0005-0000-0000-0000F4C30000}"/>
    <cellStyle name="Separador de milhares 6 8 3" xfId="50165" xr:uid="{00000000-0005-0000-0000-0000F5C30000}"/>
    <cellStyle name="Separador de milhares 6 8 3 2" xfId="50166" xr:uid="{00000000-0005-0000-0000-0000F6C30000}"/>
    <cellStyle name="Separador de milhares 6 8 4" xfId="50167" xr:uid="{00000000-0005-0000-0000-0000F7C30000}"/>
    <cellStyle name="Separador de milhares 6 9" xfId="50168" xr:uid="{00000000-0005-0000-0000-0000F8C30000}"/>
    <cellStyle name="Separador de milhares 6 9 2" xfId="50169" xr:uid="{00000000-0005-0000-0000-0000F9C30000}"/>
    <cellStyle name="Separador de milhares 6 9 2 2" xfId="50170" xr:uid="{00000000-0005-0000-0000-0000FAC30000}"/>
    <cellStyle name="Separador de milhares 6 9 3" xfId="50171" xr:uid="{00000000-0005-0000-0000-0000FBC30000}"/>
    <cellStyle name="Separador de milhares 7" xfId="50172" xr:uid="{00000000-0005-0000-0000-0000FCC30000}"/>
    <cellStyle name="Separador de milhares 7 2" xfId="50173" xr:uid="{00000000-0005-0000-0000-0000FDC30000}"/>
    <cellStyle name="Separador de milhares 7 2 2" xfId="50174" xr:uid="{00000000-0005-0000-0000-0000FEC30000}"/>
    <cellStyle name="Separador de milhares 7 2 2 2" xfId="50175" xr:uid="{00000000-0005-0000-0000-0000FFC30000}"/>
    <cellStyle name="Separador de milhares 7 2 3" xfId="50176" xr:uid="{00000000-0005-0000-0000-000000C40000}"/>
    <cellStyle name="Separador de milhares 7 3" xfId="50177" xr:uid="{00000000-0005-0000-0000-000001C40000}"/>
    <cellStyle name="Separador de milhares 7 3 2" xfId="50178" xr:uid="{00000000-0005-0000-0000-000002C40000}"/>
    <cellStyle name="Separador de milhares 7 3 3" xfId="50179" xr:uid="{00000000-0005-0000-0000-000003C40000}"/>
    <cellStyle name="Separador de milhares 7 4" xfId="50180" xr:uid="{00000000-0005-0000-0000-000004C40000}"/>
    <cellStyle name="Separador de milhares 8" xfId="50181" xr:uid="{00000000-0005-0000-0000-000005C40000}"/>
    <cellStyle name="Separador de milhares 8 2" xfId="50182" xr:uid="{00000000-0005-0000-0000-000006C40000}"/>
    <cellStyle name="Separador de milhares 8 2 2" xfId="50183" xr:uid="{00000000-0005-0000-0000-000007C40000}"/>
    <cellStyle name="Separador de milhares 8 3" xfId="50184" xr:uid="{00000000-0005-0000-0000-000008C40000}"/>
    <cellStyle name="Separador de milhares 8 4" xfId="50185" xr:uid="{00000000-0005-0000-0000-000009C40000}"/>
    <cellStyle name="Separador de milhares 9" xfId="50186" xr:uid="{00000000-0005-0000-0000-00000AC40000}"/>
    <cellStyle name="Separador de milhares 9 2" xfId="50187" xr:uid="{00000000-0005-0000-0000-00000BC40000}"/>
    <cellStyle name="Separador de milhares 9 2 2" xfId="50188" xr:uid="{00000000-0005-0000-0000-00000CC40000}"/>
    <cellStyle name="Separador de milhares 9 2 2 2" xfId="50189" xr:uid="{00000000-0005-0000-0000-00000DC40000}"/>
    <cellStyle name="Separador de milhares 9 2 2 2 2" xfId="50190" xr:uid="{00000000-0005-0000-0000-00000EC40000}"/>
    <cellStyle name="Separador de milhares 9 2 2 2 2 2" xfId="50191" xr:uid="{00000000-0005-0000-0000-00000FC40000}"/>
    <cellStyle name="Separador de milhares 9 2 2 2 3" xfId="50192" xr:uid="{00000000-0005-0000-0000-000010C40000}"/>
    <cellStyle name="Separador de milhares 9 2 2 2 3 2" xfId="50193" xr:uid="{00000000-0005-0000-0000-000011C40000}"/>
    <cellStyle name="Separador de milhares 9 2 2 2 4" xfId="50194" xr:uid="{00000000-0005-0000-0000-000012C40000}"/>
    <cellStyle name="Separador de milhares 9 2 2 3" xfId="50195" xr:uid="{00000000-0005-0000-0000-000013C40000}"/>
    <cellStyle name="Separador de milhares 9 2 2 3 2" xfId="50196" xr:uid="{00000000-0005-0000-0000-000014C40000}"/>
    <cellStyle name="Separador de milhares 9 2 2 3 2 2" xfId="50197" xr:uid="{00000000-0005-0000-0000-000015C40000}"/>
    <cellStyle name="Separador de milhares 9 2 2 3 3" xfId="50198" xr:uid="{00000000-0005-0000-0000-000016C40000}"/>
    <cellStyle name="Separador de milhares 9 2 2 3 3 2" xfId="50199" xr:uid="{00000000-0005-0000-0000-000017C40000}"/>
    <cellStyle name="Separador de milhares 9 2 2 3 4" xfId="50200" xr:uid="{00000000-0005-0000-0000-000018C40000}"/>
    <cellStyle name="Separador de milhares 9 2 2 4" xfId="50201" xr:uid="{00000000-0005-0000-0000-000019C40000}"/>
    <cellStyle name="Separador de milhares 9 2 2 4 2" xfId="50202" xr:uid="{00000000-0005-0000-0000-00001AC40000}"/>
    <cellStyle name="Separador de milhares 9 2 2 4 2 2" xfId="50203" xr:uid="{00000000-0005-0000-0000-00001BC40000}"/>
    <cellStyle name="Separador de milhares 9 2 2 4 3" xfId="50204" xr:uid="{00000000-0005-0000-0000-00001CC40000}"/>
    <cellStyle name="Separador de milhares 9 2 2 4 3 2" xfId="50205" xr:uid="{00000000-0005-0000-0000-00001DC40000}"/>
    <cellStyle name="Separador de milhares 9 2 2 4 4" xfId="50206" xr:uid="{00000000-0005-0000-0000-00001EC40000}"/>
    <cellStyle name="Separador de milhares 9 2 2 5" xfId="50207" xr:uid="{00000000-0005-0000-0000-00001FC40000}"/>
    <cellStyle name="Separador de milhares 9 2 2 5 2" xfId="50208" xr:uid="{00000000-0005-0000-0000-000020C40000}"/>
    <cellStyle name="Separador de milhares 9 2 2 5 2 2" xfId="50209" xr:uid="{00000000-0005-0000-0000-000021C40000}"/>
    <cellStyle name="Separador de milhares 9 2 2 5 3" xfId="50210" xr:uid="{00000000-0005-0000-0000-000022C40000}"/>
    <cellStyle name="Separador de milhares 9 2 2 6" xfId="50211" xr:uid="{00000000-0005-0000-0000-000023C40000}"/>
    <cellStyle name="Separador de milhares 9 2 2 6 2" xfId="50212" xr:uid="{00000000-0005-0000-0000-000024C40000}"/>
    <cellStyle name="Separador de milhares 9 2 2 7" xfId="50213" xr:uid="{00000000-0005-0000-0000-000025C40000}"/>
    <cellStyle name="Separador de milhares 9 2 3" xfId="50214" xr:uid="{00000000-0005-0000-0000-000026C40000}"/>
    <cellStyle name="Separador de milhares 9 2 3 2" xfId="50215" xr:uid="{00000000-0005-0000-0000-000027C40000}"/>
    <cellStyle name="Separador de milhares 9 2 3 2 2" xfId="50216" xr:uid="{00000000-0005-0000-0000-000028C40000}"/>
    <cellStyle name="Separador de milhares 9 2 3 2 2 2" xfId="50217" xr:uid="{00000000-0005-0000-0000-000029C40000}"/>
    <cellStyle name="Separador de milhares 9 2 3 2 3" xfId="50218" xr:uid="{00000000-0005-0000-0000-00002AC40000}"/>
    <cellStyle name="Separador de milhares 9 2 3 2 3 2" xfId="50219" xr:uid="{00000000-0005-0000-0000-00002BC40000}"/>
    <cellStyle name="Separador de milhares 9 2 3 2 4" xfId="50220" xr:uid="{00000000-0005-0000-0000-00002CC40000}"/>
    <cellStyle name="Separador de milhares 9 2 3 3" xfId="50221" xr:uid="{00000000-0005-0000-0000-00002DC40000}"/>
    <cellStyle name="Separador de milhares 9 2 3 3 2" xfId="50222" xr:uid="{00000000-0005-0000-0000-00002EC40000}"/>
    <cellStyle name="Separador de milhares 9 2 3 4" xfId="50223" xr:uid="{00000000-0005-0000-0000-00002FC40000}"/>
    <cellStyle name="Separador de milhares 9 2 3 4 2" xfId="50224" xr:uid="{00000000-0005-0000-0000-000030C40000}"/>
    <cellStyle name="Separador de milhares 9 2 3 5" xfId="50225" xr:uid="{00000000-0005-0000-0000-000031C40000}"/>
    <cellStyle name="Separador de milhares 9 2 4" xfId="50226" xr:uid="{00000000-0005-0000-0000-000032C40000}"/>
    <cellStyle name="Separador de milhares 9 2 4 2" xfId="50227" xr:uid="{00000000-0005-0000-0000-000033C40000}"/>
    <cellStyle name="Separador de milhares 9 2 4 2 2" xfId="50228" xr:uid="{00000000-0005-0000-0000-000034C40000}"/>
    <cellStyle name="Separador de milhares 9 2 4 3" xfId="50229" xr:uid="{00000000-0005-0000-0000-000035C40000}"/>
    <cellStyle name="Separador de milhares 9 2 4 3 2" xfId="50230" xr:uid="{00000000-0005-0000-0000-000036C40000}"/>
    <cellStyle name="Separador de milhares 9 2 4 4" xfId="50231" xr:uid="{00000000-0005-0000-0000-000037C40000}"/>
    <cellStyle name="Separador de milhares 9 2 5" xfId="50232" xr:uid="{00000000-0005-0000-0000-000038C40000}"/>
    <cellStyle name="Separador de milhares 9 2 5 2" xfId="50233" xr:uid="{00000000-0005-0000-0000-000039C40000}"/>
    <cellStyle name="Separador de milhares 9 2 5 2 2" xfId="50234" xr:uid="{00000000-0005-0000-0000-00003AC40000}"/>
    <cellStyle name="Separador de milhares 9 2 5 3" xfId="50235" xr:uid="{00000000-0005-0000-0000-00003BC40000}"/>
    <cellStyle name="Separador de milhares 9 2 5 3 2" xfId="50236" xr:uid="{00000000-0005-0000-0000-00003CC40000}"/>
    <cellStyle name="Separador de milhares 9 2 5 4" xfId="50237" xr:uid="{00000000-0005-0000-0000-00003DC40000}"/>
    <cellStyle name="Separador de milhares 9 2 6" xfId="50238" xr:uid="{00000000-0005-0000-0000-00003EC40000}"/>
    <cellStyle name="Separador de milhares 9 2 6 2" xfId="50239" xr:uid="{00000000-0005-0000-0000-00003FC40000}"/>
    <cellStyle name="Separador de milhares 9 2 6 2 2" xfId="50240" xr:uid="{00000000-0005-0000-0000-000040C40000}"/>
    <cellStyle name="Separador de milhares 9 2 6 3" xfId="50241" xr:uid="{00000000-0005-0000-0000-000041C40000}"/>
    <cellStyle name="Separador de milhares 9 2 7" xfId="50242" xr:uid="{00000000-0005-0000-0000-000042C40000}"/>
    <cellStyle name="Separador de milhares 9 2 7 2" xfId="50243" xr:uid="{00000000-0005-0000-0000-000043C40000}"/>
    <cellStyle name="Separador de milhares 9 2 8" xfId="50244" xr:uid="{00000000-0005-0000-0000-000044C40000}"/>
    <cellStyle name="Separador de milhares 9 3" xfId="50245" xr:uid="{00000000-0005-0000-0000-000045C40000}"/>
    <cellStyle name="Separador de milhares 9 3 2" xfId="50246" xr:uid="{00000000-0005-0000-0000-000046C40000}"/>
    <cellStyle name="Separador de milhares 9 3 2 2" xfId="50247" xr:uid="{00000000-0005-0000-0000-000047C40000}"/>
    <cellStyle name="Separador de milhares 9 3 2 2 2" xfId="50248" xr:uid="{00000000-0005-0000-0000-000048C40000}"/>
    <cellStyle name="Separador de milhares 9 3 2 3" xfId="50249" xr:uid="{00000000-0005-0000-0000-000049C40000}"/>
    <cellStyle name="Separador de milhares 9 3 2 3 2" xfId="50250" xr:uid="{00000000-0005-0000-0000-00004AC40000}"/>
    <cellStyle name="Separador de milhares 9 3 2 4" xfId="50251" xr:uid="{00000000-0005-0000-0000-00004BC40000}"/>
    <cellStyle name="Separador de milhares 9 3 3" xfId="50252" xr:uid="{00000000-0005-0000-0000-00004CC40000}"/>
    <cellStyle name="Separador de milhares 9 3 3 2" xfId="50253" xr:uid="{00000000-0005-0000-0000-00004DC40000}"/>
    <cellStyle name="Separador de milhares 9 3 3 2 2" xfId="50254" xr:uid="{00000000-0005-0000-0000-00004EC40000}"/>
    <cellStyle name="Separador de milhares 9 3 3 3" xfId="50255" xr:uid="{00000000-0005-0000-0000-00004FC40000}"/>
    <cellStyle name="Separador de milhares 9 3 3 3 2" xfId="50256" xr:uid="{00000000-0005-0000-0000-000050C40000}"/>
    <cellStyle name="Separador de milhares 9 3 3 4" xfId="50257" xr:uid="{00000000-0005-0000-0000-000051C40000}"/>
    <cellStyle name="Separador de milhares 9 3 4" xfId="50258" xr:uid="{00000000-0005-0000-0000-000052C40000}"/>
    <cellStyle name="Separador de milhares 9 3 4 2" xfId="50259" xr:uid="{00000000-0005-0000-0000-000053C40000}"/>
    <cellStyle name="Separador de milhares 9 3 4 2 2" xfId="50260" xr:uid="{00000000-0005-0000-0000-000054C40000}"/>
    <cellStyle name="Separador de milhares 9 3 4 3" xfId="50261" xr:uid="{00000000-0005-0000-0000-000055C40000}"/>
    <cellStyle name="Separador de milhares 9 3 5" xfId="50262" xr:uid="{00000000-0005-0000-0000-000056C40000}"/>
    <cellStyle name="Separador de milhares 9 3 5 2" xfId="50263" xr:uid="{00000000-0005-0000-0000-000057C40000}"/>
    <cellStyle name="Separador de milhares 9 3 6" xfId="50264" xr:uid="{00000000-0005-0000-0000-000058C40000}"/>
    <cellStyle name="Separador de milhares 9 4" xfId="50265" xr:uid="{00000000-0005-0000-0000-000059C40000}"/>
    <cellStyle name="Separador de milhares 9 5" xfId="50266" xr:uid="{00000000-0005-0000-0000-00005AC40000}"/>
    <cellStyle name="Separador de milhares 9 5 2" xfId="50267" xr:uid="{00000000-0005-0000-0000-00005BC40000}"/>
    <cellStyle name="Separador de milhares 9 5 2 2" xfId="50268" xr:uid="{00000000-0005-0000-0000-00005CC40000}"/>
    <cellStyle name="Separador de milhares 9 5 3" xfId="50269" xr:uid="{00000000-0005-0000-0000-00005DC40000}"/>
    <cellStyle name="Separador de milhares 9 5 3 2" xfId="50270" xr:uid="{00000000-0005-0000-0000-00005EC40000}"/>
    <cellStyle name="Separador de milhares 9 5 4" xfId="50271" xr:uid="{00000000-0005-0000-0000-00005FC40000}"/>
    <cellStyle name="Separador de milhares 9 6" xfId="50272" xr:uid="{00000000-0005-0000-0000-000060C40000}"/>
    <cellStyle name="Separador de milhares 9 6 2" xfId="50273" xr:uid="{00000000-0005-0000-0000-000061C40000}"/>
    <cellStyle name="Separador de milhares 9 6 2 2" xfId="50274" xr:uid="{00000000-0005-0000-0000-000062C40000}"/>
    <cellStyle name="Separador de milhares 9 6 3" xfId="50275" xr:uid="{00000000-0005-0000-0000-000063C40000}"/>
    <cellStyle name="Separador de milhares 9 6 3 2" xfId="50276" xr:uid="{00000000-0005-0000-0000-000064C40000}"/>
    <cellStyle name="Separador de milhares 9 6 4" xfId="50277" xr:uid="{00000000-0005-0000-0000-000065C40000}"/>
    <cellStyle name="Separador de milhares 9 7" xfId="50278" xr:uid="{00000000-0005-0000-0000-000066C40000}"/>
    <cellStyle name="Separador de milhares 9 7 2" xfId="50279" xr:uid="{00000000-0005-0000-0000-000067C40000}"/>
    <cellStyle name="Separador de milhares 9 7 2 2" xfId="50280" xr:uid="{00000000-0005-0000-0000-000068C40000}"/>
    <cellStyle name="Separador de milhares 9 7 3" xfId="50281" xr:uid="{00000000-0005-0000-0000-000069C40000}"/>
    <cellStyle name="Separador de milhares 9 8" xfId="50282" xr:uid="{00000000-0005-0000-0000-00006AC40000}"/>
    <cellStyle name="Separador de milhares 9 8 2" xfId="50283" xr:uid="{00000000-0005-0000-0000-00006BC40000}"/>
    <cellStyle name="Separador de milhares 9 9" xfId="50284" xr:uid="{00000000-0005-0000-0000-00006CC40000}"/>
    <cellStyle name="Separador de milhares_%PIB" xfId="50285" xr:uid="{00000000-0005-0000-0000-00006DC40000}"/>
    <cellStyle name="Shaded" xfId="50286" xr:uid="{00000000-0005-0000-0000-00006EC40000}"/>
    <cellStyle name="Shaun" xfId="50287" xr:uid="{00000000-0005-0000-0000-00006FC40000}"/>
    <cellStyle name="Sheet Title" xfId="50288" xr:uid="{00000000-0005-0000-0000-000070C40000}"/>
    <cellStyle name="Sheet Title 2" xfId="50289" xr:uid="{00000000-0005-0000-0000-000071C40000}"/>
    <cellStyle name="Sheet Title 2 2" xfId="50290" xr:uid="{00000000-0005-0000-0000-000072C40000}"/>
    <cellStyle name="Sheet Title 3" xfId="50291" xr:uid="{00000000-0005-0000-0000-000073C40000}"/>
    <cellStyle name="Sheet Title 4" xfId="50292" xr:uid="{00000000-0005-0000-0000-000074C40000}"/>
    <cellStyle name="SJ" xfId="50293" xr:uid="{00000000-0005-0000-0000-000075C40000}"/>
    <cellStyle name="Sledovaný hypertextový odkaz" xfId="50294" xr:uid="{00000000-0005-0000-0000-000076C40000}"/>
    <cellStyle name="Snorm" xfId="50295" xr:uid="{00000000-0005-0000-0000-000077C40000}"/>
    <cellStyle name="socxn" xfId="50296" xr:uid="{00000000-0005-0000-0000-000078C40000}"/>
    <cellStyle name="sor1" xfId="50297" xr:uid="{00000000-0005-0000-0000-000079C40000}"/>
    <cellStyle name="Sortie" xfId="50298" xr:uid="{00000000-0005-0000-0000-00007AC40000}"/>
    <cellStyle name="Sortie 2" xfId="50299" xr:uid="{00000000-0005-0000-0000-00007BC40000}"/>
    <cellStyle name="soustotal" xfId="50300" xr:uid="{00000000-0005-0000-0000-00007CC40000}"/>
    <cellStyle name="ss1" xfId="50301" xr:uid="{00000000-0005-0000-0000-00007DC40000}"/>
    <cellStyle name="ss10" xfId="50302" xr:uid="{00000000-0005-0000-0000-00007EC40000}"/>
    <cellStyle name="ss11" xfId="50303" xr:uid="{00000000-0005-0000-0000-00007FC40000}"/>
    <cellStyle name="ss11 2" xfId="50304" xr:uid="{00000000-0005-0000-0000-000080C40000}"/>
    <cellStyle name="ss12" xfId="50305" xr:uid="{00000000-0005-0000-0000-000081C40000}"/>
    <cellStyle name="ss13" xfId="50306" xr:uid="{00000000-0005-0000-0000-000082C40000}"/>
    <cellStyle name="ss14" xfId="50307" xr:uid="{00000000-0005-0000-0000-000083C40000}"/>
    <cellStyle name="ss15" xfId="50308" xr:uid="{00000000-0005-0000-0000-000084C40000}"/>
    <cellStyle name="ss15 2" xfId="50309" xr:uid="{00000000-0005-0000-0000-000085C40000}"/>
    <cellStyle name="ss16" xfId="50310" xr:uid="{00000000-0005-0000-0000-000086C40000}"/>
    <cellStyle name="ss17" xfId="50311" xr:uid="{00000000-0005-0000-0000-000087C40000}"/>
    <cellStyle name="ss18" xfId="50312" xr:uid="{00000000-0005-0000-0000-000088C40000}"/>
    <cellStyle name="ss19" xfId="50313" xr:uid="{00000000-0005-0000-0000-000089C40000}"/>
    <cellStyle name="ss2" xfId="50314" xr:uid="{00000000-0005-0000-0000-00008AC40000}"/>
    <cellStyle name="ss20" xfId="50315" xr:uid="{00000000-0005-0000-0000-00008BC40000}"/>
    <cellStyle name="ss20 2" xfId="50316" xr:uid="{00000000-0005-0000-0000-00008CC40000}"/>
    <cellStyle name="ss21" xfId="50317" xr:uid="{00000000-0005-0000-0000-00008DC40000}"/>
    <cellStyle name="ss22" xfId="50318" xr:uid="{00000000-0005-0000-0000-00008EC40000}"/>
    <cellStyle name="ss23" xfId="50319" xr:uid="{00000000-0005-0000-0000-00008FC40000}"/>
    <cellStyle name="ss24" xfId="50320" xr:uid="{00000000-0005-0000-0000-000090C40000}"/>
    <cellStyle name="ss24 2" xfId="50321" xr:uid="{00000000-0005-0000-0000-000091C40000}"/>
    <cellStyle name="ss25" xfId="50322" xr:uid="{00000000-0005-0000-0000-000092C40000}"/>
    <cellStyle name="ss25 2" xfId="50323" xr:uid="{00000000-0005-0000-0000-000093C40000}"/>
    <cellStyle name="ss26" xfId="50324" xr:uid="{00000000-0005-0000-0000-000094C40000}"/>
    <cellStyle name="ss27" xfId="50325" xr:uid="{00000000-0005-0000-0000-000095C40000}"/>
    <cellStyle name="ss27 2" xfId="50326" xr:uid="{00000000-0005-0000-0000-000096C40000}"/>
    <cellStyle name="ss28" xfId="50327" xr:uid="{00000000-0005-0000-0000-000097C40000}"/>
    <cellStyle name="ss28 2" xfId="50328" xr:uid="{00000000-0005-0000-0000-000098C40000}"/>
    <cellStyle name="ss29" xfId="50329" xr:uid="{00000000-0005-0000-0000-000099C40000}"/>
    <cellStyle name="ss29 2" xfId="50330" xr:uid="{00000000-0005-0000-0000-00009AC40000}"/>
    <cellStyle name="ss3" xfId="50331" xr:uid="{00000000-0005-0000-0000-00009BC40000}"/>
    <cellStyle name="ss30" xfId="50332" xr:uid="{00000000-0005-0000-0000-00009CC40000}"/>
    <cellStyle name="ss31" xfId="50333" xr:uid="{00000000-0005-0000-0000-00009DC40000}"/>
    <cellStyle name="ss31 2" xfId="50334" xr:uid="{00000000-0005-0000-0000-00009EC40000}"/>
    <cellStyle name="ss32" xfId="50335" xr:uid="{00000000-0005-0000-0000-00009FC40000}"/>
    <cellStyle name="ss32 2" xfId="50336" xr:uid="{00000000-0005-0000-0000-0000A0C40000}"/>
    <cellStyle name="ss33" xfId="50337" xr:uid="{00000000-0005-0000-0000-0000A1C40000}"/>
    <cellStyle name="ss33 2" xfId="50338" xr:uid="{00000000-0005-0000-0000-0000A2C40000}"/>
    <cellStyle name="ss34" xfId="50339" xr:uid="{00000000-0005-0000-0000-0000A3C40000}"/>
    <cellStyle name="ss34 2" xfId="50340" xr:uid="{00000000-0005-0000-0000-0000A4C40000}"/>
    <cellStyle name="ss35" xfId="50341" xr:uid="{00000000-0005-0000-0000-0000A5C40000}"/>
    <cellStyle name="ss36" xfId="50342" xr:uid="{00000000-0005-0000-0000-0000A6C40000}"/>
    <cellStyle name="ss37" xfId="50343" xr:uid="{00000000-0005-0000-0000-0000A7C40000}"/>
    <cellStyle name="ss4" xfId="50344" xr:uid="{00000000-0005-0000-0000-0000A8C40000}"/>
    <cellStyle name="ss5" xfId="50345" xr:uid="{00000000-0005-0000-0000-0000A9C40000}"/>
    <cellStyle name="ss6" xfId="50346" xr:uid="{00000000-0005-0000-0000-0000AAC40000}"/>
    <cellStyle name="ss7" xfId="50347" xr:uid="{00000000-0005-0000-0000-0000ABC40000}"/>
    <cellStyle name="ss8" xfId="50348" xr:uid="{00000000-0005-0000-0000-0000ACC40000}"/>
    <cellStyle name="ss9" xfId="50349" xr:uid="{00000000-0005-0000-0000-0000ADC40000}"/>
    <cellStyle name="ssp " xfId="50350" xr:uid="{00000000-0005-0000-0000-0000AEC40000}"/>
    <cellStyle name="Standaard 2" xfId="50351" xr:uid="{00000000-0005-0000-0000-0000AFC40000}"/>
    <cellStyle name="Standaard 2 2" xfId="50352" xr:uid="{00000000-0005-0000-0000-0000B0C40000}"/>
    <cellStyle name="Standaard 2 2 2" xfId="50353" xr:uid="{00000000-0005-0000-0000-0000B1C40000}"/>
    <cellStyle name="Standaard 2 3" xfId="50354" xr:uid="{00000000-0005-0000-0000-0000B2C40000}"/>
    <cellStyle name="Standaard 2 4" xfId="50355" xr:uid="{00000000-0005-0000-0000-0000B3C40000}"/>
    <cellStyle name="Standaard 3" xfId="50356" xr:uid="{00000000-0005-0000-0000-0000B4C40000}"/>
    <cellStyle name="Standaard_flow of funds" xfId="50357" xr:uid="{00000000-0005-0000-0000-0000B5C40000}"/>
    <cellStyle name="Standard 2" xfId="50358" xr:uid="{00000000-0005-0000-0000-0000B6C40000}"/>
    <cellStyle name="Standard 2 2" xfId="50359" xr:uid="{00000000-0005-0000-0000-0000B7C40000}"/>
    <cellStyle name="Standard 2 2 2" xfId="50360" xr:uid="{00000000-0005-0000-0000-0000B8C40000}"/>
    <cellStyle name="Standard 2 2_db_fct_2012Mne_Sr0" xfId="50361" xr:uid="{00000000-0005-0000-0000-0000B9C40000}"/>
    <cellStyle name="Standard 2 3" xfId="50362" xr:uid="{00000000-0005-0000-0000-0000BAC40000}"/>
    <cellStyle name="Standard 2_db_fct_2012Mne_Sr0" xfId="50363" xr:uid="{00000000-0005-0000-0000-0000BBC40000}"/>
    <cellStyle name="Standard 3" xfId="50364" xr:uid="{00000000-0005-0000-0000-0000BCC40000}"/>
    <cellStyle name="Standard 4" xfId="50365" xr:uid="{00000000-0005-0000-0000-0000BDC40000}"/>
    <cellStyle name="Standard 5" xfId="50366" xr:uid="{00000000-0005-0000-0000-0000BEC40000}"/>
    <cellStyle name="Standard 6" xfId="50367" xr:uid="{00000000-0005-0000-0000-0000BFC40000}"/>
    <cellStyle name="Standard_act" xfId="50368" xr:uid="{00000000-0005-0000-0000-0000C0C40000}"/>
    <cellStyle name="Stock Comma" xfId="50369" xr:uid="{00000000-0005-0000-0000-0000C1C40000}"/>
    <cellStyle name="Stock Price" xfId="50370" xr:uid="{00000000-0005-0000-0000-0000C2C40000}"/>
    <cellStyle name="Stub Heading" xfId="50371" xr:uid="{00000000-0005-0000-0000-0000C3C40000}"/>
    <cellStyle name="Stub Heading 2" xfId="50372" xr:uid="{00000000-0005-0000-0000-0000C4C40000}"/>
    <cellStyle name="Stub Heading Thick Border" xfId="50373" xr:uid="{00000000-0005-0000-0000-0000C5C40000}"/>
    <cellStyle name="Stub Heading Thick Border 2" xfId="50374" xr:uid="{00000000-0005-0000-0000-0000C6C40000}"/>
    <cellStyle name="Stub Heading Thick Border 2 2" xfId="50375" xr:uid="{00000000-0005-0000-0000-0000C7C40000}"/>
    <cellStyle name="Stub Heading Thick Border 3" xfId="50376" xr:uid="{00000000-0005-0000-0000-0000C8C40000}"/>
    <cellStyle name="Stub Heading Thick Border 3 2" xfId="50377" xr:uid="{00000000-0005-0000-0000-0000C9C40000}"/>
    <cellStyle name="Stub Heading Thick Border 4" xfId="50378" xr:uid="{00000000-0005-0000-0000-0000CAC40000}"/>
    <cellStyle name="STYL1 - Style1" xfId="50379" xr:uid="{00000000-0005-0000-0000-0000CBC40000}"/>
    <cellStyle name="STYL1 - Style1 2" xfId="50380" xr:uid="{00000000-0005-0000-0000-0000CCC40000}"/>
    <cellStyle name="Style 1" xfId="50381" xr:uid="{00000000-0005-0000-0000-0000CDC40000}"/>
    <cellStyle name="Style 1 1" xfId="50382" xr:uid="{00000000-0005-0000-0000-0000CEC40000}"/>
    <cellStyle name="Style 1 10" xfId="50383" xr:uid="{00000000-0005-0000-0000-0000CFC40000}"/>
    <cellStyle name="Style 1 11" xfId="50384" xr:uid="{00000000-0005-0000-0000-0000D0C40000}"/>
    <cellStyle name="Style 1 2" xfId="50385" xr:uid="{00000000-0005-0000-0000-0000D1C40000}"/>
    <cellStyle name="Style 1 2 2" xfId="50386" xr:uid="{00000000-0005-0000-0000-0000D2C40000}"/>
    <cellStyle name="Style 1 2 3" xfId="50387" xr:uid="{00000000-0005-0000-0000-0000D3C40000}"/>
    <cellStyle name="Style 1 2 4" xfId="50388" xr:uid="{00000000-0005-0000-0000-0000D4C40000}"/>
    <cellStyle name="Style 1 2 4 2" xfId="50389" xr:uid="{00000000-0005-0000-0000-0000D5C40000}"/>
    <cellStyle name="Style 1 3" xfId="50390" xr:uid="{00000000-0005-0000-0000-0000D6C40000}"/>
    <cellStyle name="Style 1 4" xfId="50391" xr:uid="{00000000-0005-0000-0000-0000D7C40000}"/>
    <cellStyle name="Style 1 4 2" xfId="50392" xr:uid="{00000000-0005-0000-0000-0000D8C40000}"/>
    <cellStyle name="Style 1 5" xfId="50393" xr:uid="{00000000-0005-0000-0000-0000D9C40000}"/>
    <cellStyle name="Style 1 6" xfId="50394" xr:uid="{00000000-0005-0000-0000-0000DAC40000}"/>
    <cellStyle name="Style 1 7" xfId="50395" xr:uid="{00000000-0005-0000-0000-0000DBC40000}"/>
    <cellStyle name="Style 1 8" xfId="50396" xr:uid="{00000000-0005-0000-0000-0000DCC40000}"/>
    <cellStyle name="Style 1 9" xfId="50397" xr:uid="{00000000-0005-0000-0000-0000DDC40000}"/>
    <cellStyle name="Style 1_A-LD 01-2008" xfId="50398" xr:uid="{00000000-0005-0000-0000-0000DEC40000}"/>
    <cellStyle name="Style 2" xfId="50399" xr:uid="{00000000-0005-0000-0000-0000DFC40000}"/>
    <cellStyle name="Style 21" xfId="50400" xr:uid="{00000000-0005-0000-0000-0000E0C40000}"/>
    <cellStyle name="Style 21 2" xfId="50401" xr:uid="{00000000-0005-0000-0000-0000E1C40000}"/>
    <cellStyle name="Style 21 3" xfId="50402" xr:uid="{00000000-0005-0000-0000-0000E2C40000}"/>
    <cellStyle name="Style 21 4" xfId="50403" xr:uid="{00000000-0005-0000-0000-0000E3C40000}"/>
    <cellStyle name="Style 22" xfId="50404" xr:uid="{00000000-0005-0000-0000-0000E4C40000}"/>
    <cellStyle name="Style 22 2" xfId="50405" xr:uid="{00000000-0005-0000-0000-0000E5C40000}"/>
    <cellStyle name="Style 22 3" xfId="50406" xr:uid="{00000000-0005-0000-0000-0000E6C40000}"/>
    <cellStyle name="Style 22 4" xfId="50407" xr:uid="{00000000-0005-0000-0000-0000E7C40000}"/>
    <cellStyle name="Style 23" xfId="50408" xr:uid="{00000000-0005-0000-0000-0000E8C40000}"/>
    <cellStyle name="Style 23 2" xfId="50409" xr:uid="{00000000-0005-0000-0000-0000E9C40000}"/>
    <cellStyle name="Style 23 3" xfId="50410" xr:uid="{00000000-0005-0000-0000-0000EAC40000}"/>
    <cellStyle name="Style 23 4" xfId="50411" xr:uid="{00000000-0005-0000-0000-0000EBC40000}"/>
    <cellStyle name="Style 24" xfId="50412" xr:uid="{00000000-0005-0000-0000-0000ECC40000}"/>
    <cellStyle name="Style 24 2" xfId="50413" xr:uid="{00000000-0005-0000-0000-0000EDC40000}"/>
    <cellStyle name="Style 24 3" xfId="50414" xr:uid="{00000000-0005-0000-0000-0000EEC40000}"/>
    <cellStyle name="Style 24 4" xfId="50415" xr:uid="{00000000-0005-0000-0000-0000EFC40000}"/>
    <cellStyle name="Style 25" xfId="50416" xr:uid="{00000000-0005-0000-0000-0000F0C40000}"/>
    <cellStyle name="Style 25 2" xfId="50417" xr:uid="{00000000-0005-0000-0000-0000F1C40000}"/>
    <cellStyle name="Style 25 3" xfId="50418" xr:uid="{00000000-0005-0000-0000-0000F2C40000}"/>
    <cellStyle name="Style 25 4" xfId="50419" xr:uid="{00000000-0005-0000-0000-0000F3C40000}"/>
    <cellStyle name="Style 26" xfId="50420" xr:uid="{00000000-0005-0000-0000-0000F4C40000}"/>
    <cellStyle name="Style 26 2" xfId="50421" xr:uid="{00000000-0005-0000-0000-0000F5C40000}"/>
    <cellStyle name="Style 26 3" xfId="50422" xr:uid="{00000000-0005-0000-0000-0000F6C40000}"/>
    <cellStyle name="Style 26 4" xfId="50423" xr:uid="{00000000-0005-0000-0000-0000F7C40000}"/>
    <cellStyle name="Style 27" xfId="50424" xr:uid="{00000000-0005-0000-0000-0000F8C40000}"/>
    <cellStyle name="Style 27 2" xfId="50425" xr:uid="{00000000-0005-0000-0000-0000F9C40000}"/>
    <cellStyle name="Style 28" xfId="50426" xr:uid="{00000000-0005-0000-0000-0000FAC40000}"/>
    <cellStyle name="Style 28 2" xfId="50427" xr:uid="{00000000-0005-0000-0000-0000FBC40000}"/>
    <cellStyle name="Style 29" xfId="50428" xr:uid="{00000000-0005-0000-0000-0000FCC40000}"/>
    <cellStyle name="Style 29 2" xfId="50429" xr:uid="{00000000-0005-0000-0000-0000FDC40000}"/>
    <cellStyle name="Style 3" xfId="50430" xr:uid="{00000000-0005-0000-0000-0000FEC40000}"/>
    <cellStyle name="Style 30" xfId="50431" xr:uid="{00000000-0005-0000-0000-0000FFC40000}"/>
    <cellStyle name="Style 30 2" xfId="50432" xr:uid="{00000000-0005-0000-0000-000000C50000}"/>
    <cellStyle name="Style 30 3" xfId="50433" xr:uid="{00000000-0005-0000-0000-000001C50000}"/>
    <cellStyle name="Style 30 4" xfId="50434" xr:uid="{00000000-0005-0000-0000-000002C50000}"/>
    <cellStyle name="Style 31" xfId="50435" xr:uid="{00000000-0005-0000-0000-000003C50000}"/>
    <cellStyle name="Style 31 2" xfId="50436" xr:uid="{00000000-0005-0000-0000-000004C50000}"/>
    <cellStyle name="Style 31 3" xfId="50437" xr:uid="{00000000-0005-0000-0000-000005C50000}"/>
    <cellStyle name="Style 31 4" xfId="50438" xr:uid="{00000000-0005-0000-0000-000006C50000}"/>
    <cellStyle name="Style 32" xfId="50439" xr:uid="{00000000-0005-0000-0000-000007C50000}"/>
    <cellStyle name="Style 32 2" xfId="50440" xr:uid="{00000000-0005-0000-0000-000008C50000}"/>
    <cellStyle name="Style 33" xfId="50441" xr:uid="{00000000-0005-0000-0000-000009C50000}"/>
    <cellStyle name="Style 33 2" xfId="50442" xr:uid="{00000000-0005-0000-0000-00000AC50000}"/>
    <cellStyle name="Style 34" xfId="50443" xr:uid="{00000000-0005-0000-0000-00000BC50000}"/>
    <cellStyle name="Style 34 2" xfId="50444" xr:uid="{00000000-0005-0000-0000-00000CC50000}"/>
    <cellStyle name="Style 34 3" xfId="50445" xr:uid="{00000000-0005-0000-0000-00000DC50000}"/>
    <cellStyle name="Style 34 4" xfId="50446" xr:uid="{00000000-0005-0000-0000-00000EC50000}"/>
    <cellStyle name="Style 35" xfId="50447" xr:uid="{00000000-0005-0000-0000-00000FC50000}"/>
    <cellStyle name="Style 35 2" xfId="50448" xr:uid="{00000000-0005-0000-0000-000010C50000}"/>
    <cellStyle name="Style 35 3" xfId="50449" xr:uid="{00000000-0005-0000-0000-000011C50000}"/>
    <cellStyle name="Style 35 4" xfId="50450" xr:uid="{00000000-0005-0000-0000-000012C50000}"/>
    <cellStyle name="Style 36" xfId="50451" xr:uid="{00000000-0005-0000-0000-000013C50000}"/>
    <cellStyle name="Style 36 2" xfId="50452" xr:uid="{00000000-0005-0000-0000-000014C50000}"/>
    <cellStyle name="Style 36 3" xfId="50453" xr:uid="{00000000-0005-0000-0000-000015C50000}"/>
    <cellStyle name="Style 36 4" xfId="50454" xr:uid="{00000000-0005-0000-0000-000016C50000}"/>
    <cellStyle name="Style 4" xfId="50455" xr:uid="{00000000-0005-0000-0000-000017C50000}"/>
    <cellStyle name="Style 5" xfId="50456" xr:uid="{00000000-0005-0000-0000-000018C50000}"/>
    <cellStyle name="Style 6" xfId="50457" xr:uid="{00000000-0005-0000-0000-000019C50000}"/>
    <cellStyle name="Style1" xfId="50458" xr:uid="{00000000-0005-0000-0000-00001AC50000}"/>
    <cellStyle name="Style1 2" xfId="50459" xr:uid="{00000000-0005-0000-0000-00001BC50000}"/>
    <cellStyle name="Style1 3" xfId="50460" xr:uid="{00000000-0005-0000-0000-00001CC50000}"/>
    <cellStyle name="Style1 4" xfId="50461" xr:uid="{00000000-0005-0000-0000-00001DC50000}"/>
    <cellStyle name="sub-header dark" xfId="58" xr:uid="{00000000-0005-0000-0000-00001EC50000}"/>
    <cellStyle name="Subpanel" xfId="50462" xr:uid="{00000000-0005-0000-0000-00001FC50000}"/>
    <cellStyle name="Subpanel with Panel" xfId="50463" xr:uid="{00000000-0005-0000-0000-000020C50000}"/>
    <cellStyle name="subt1" xfId="50464" xr:uid="{00000000-0005-0000-0000-000021C50000}"/>
    <cellStyle name="Subtitle" xfId="50465" xr:uid="{00000000-0005-0000-0000-000022C50000}"/>
    <cellStyle name="Subtotal" xfId="50466" xr:uid="{00000000-0005-0000-0000-000023C50000}"/>
    <cellStyle name="sum" xfId="50467" xr:uid="{00000000-0005-0000-0000-000024C50000}"/>
    <cellStyle name="Suma" xfId="50468" xr:uid="{00000000-0005-0000-0000-000025C50000}"/>
    <cellStyle name="summary" xfId="50469" xr:uid="{00000000-0005-0000-0000-000026C50000}"/>
    <cellStyle name="Számítás" xfId="50470" xr:uid="{00000000-0005-0000-0000-000027C50000}"/>
    <cellStyle name="Százalék 2" xfId="50471" xr:uid="{00000000-0005-0000-0000-000028C50000}"/>
    <cellStyle name="tabele1" xfId="50472" xr:uid="{00000000-0005-0000-0000-000029C50000}"/>
    <cellStyle name="Tabellrubrik" xfId="50473" xr:uid="{00000000-0005-0000-0000-00002AC50000}"/>
    <cellStyle name="Tabelltittel" xfId="50474" xr:uid="{00000000-0005-0000-0000-00002BC50000}"/>
    <cellStyle name="tabla" xfId="50475" xr:uid="{00000000-0005-0000-0000-00002CC50000}"/>
    <cellStyle name="tablafej" xfId="50476" xr:uid="{00000000-0005-0000-0000-00002DC50000}"/>
    <cellStyle name="tablasor" xfId="50477" xr:uid="{00000000-0005-0000-0000-00002EC50000}"/>
    <cellStyle name="Table Head" xfId="50478" xr:uid="{00000000-0005-0000-0000-00002FC50000}"/>
    <cellStyle name="Table Head Aligned" xfId="50479" xr:uid="{00000000-0005-0000-0000-000030C50000}"/>
    <cellStyle name="Table Head Blue" xfId="50480" xr:uid="{00000000-0005-0000-0000-000031C50000}"/>
    <cellStyle name="Table Head Green" xfId="50481" xr:uid="{00000000-0005-0000-0000-000032C50000}"/>
    <cellStyle name="Table legend" xfId="50482" xr:uid="{00000000-0005-0000-0000-000033C50000}"/>
    <cellStyle name="Table No." xfId="50483" xr:uid="{00000000-0005-0000-0000-000034C50000}"/>
    <cellStyle name="Table Title" xfId="50484" xr:uid="{00000000-0005-0000-0000-000035C50000}"/>
    <cellStyle name="Table Units" xfId="50485" xr:uid="{00000000-0005-0000-0000-000036C50000}"/>
    <cellStyle name="Tajik" xfId="50486" xr:uid="{00000000-0005-0000-0000-000037C50000}"/>
    <cellStyle name="tal" xfId="50487" xr:uid="{00000000-0005-0000-0000-000038C50000}"/>
    <cellStyle name="Tal1" xfId="50488" xr:uid="{00000000-0005-0000-0000-000039C50000}"/>
    <cellStyle name="Tal2" xfId="50489" xr:uid="{00000000-0005-0000-0000-00003AC50000}"/>
    <cellStyle name="Tal3" xfId="50490" xr:uid="{00000000-0005-0000-0000-00003BC50000}"/>
    <cellStyle name="Tekst objaśnienia" xfId="50491" xr:uid="{00000000-0005-0000-0000-00003CC50000}"/>
    <cellStyle name="Tekst ostrzeżenia" xfId="50492" xr:uid="{00000000-0005-0000-0000-00003DC50000}"/>
    <cellStyle name="temp" xfId="50493" xr:uid="{00000000-0005-0000-0000-00003EC50000}"/>
    <cellStyle name="Test" xfId="50494" xr:uid="{00000000-0005-0000-0000-00003FC50000}"/>
    <cellStyle name="Testo avviso" xfId="14" builtinId="11" customBuiltin="1"/>
    <cellStyle name="Testo descrittivo" xfId="16" builtinId="53" customBuiltin="1"/>
    <cellStyle name="tête chapitre" xfId="50495" xr:uid="{00000000-0005-0000-0000-000040C50000}"/>
    <cellStyle name="tête chapitre 2" xfId="50496" xr:uid="{00000000-0005-0000-0000-000041C50000}"/>
    <cellStyle name="tête chapitre 3" xfId="50497" xr:uid="{00000000-0005-0000-0000-000042C50000}"/>
    <cellStyle name="tête chapitre 4" xfId="50498" xr:uid="{00000000-0005-0000-0000-000043C50000}"/>
    <cellStyle name="Text" xfId="50499" xr:uid="{00000000-0005-0000-0000-000044C50000}"/>
    <cellStyle name="Text 2" xfId="50500" xr:uid="{00000000-0005-0000-0000-000045C50000}"/>
    <cellStyle name="Text 2 2" xfId="50501" xr:uid="{00000000-0005-0000-0000-000046C50000}"/>
    <cellStyle name="Text 2 2 2" xfId="50502" xr:uid="{00000000-0005-0000-0000-000047C50000}"/>
    <cellStyle name="Text 2 2 3" xfId="50503" xr:uid="{00000000-0005-0000-0000-000048C50000}"/>
    <cellStyle name="Text 2 2 4" xfId="50504" xr:uid="{00000000-0005-0000-0000-000049C50000}"/>
    <cellStyle name="Text 2 3" xfId="50505" xr:uid="{00000000-0005-0000-0000-00004AC50000}"/>
    <cellStyle name="Text 2 3 2" xfId="50506" xr:uid="{00000000-0005-0000-0000-00004BC50000}"/>
    <cellStyle name="Text 2 3 3" xfId="50507" xr:uid="{00000000-0005-0000-0000-00004CC50000}"/>
    <cellStyle name="Text 2 3 4" xfId="50508" xr:uid="{00000000-0005-0000-0000-00004DC50000}"/>
    <cellStyle name="Text 2 4" xfId="50509" xr:uid="{00000000-0005-0000-0000-00004EC50000}"/>
    <cellStyle name="Text 2 5" xfId="50510" xr:uid="{00000000-0005-0000-0000-00004FC50000}"/>
    <cellStyle name="Text 2 6" xfId="50511" xr:uid="{00000000-0005-0000-0000-000050C50000}"/>
    <cellStyle name="Text 3" xfId="50512" xr:uid="{00000000-0005-0000-0000-000051C50000}"/>
    <cellStyle name="Text 3 2" xfId="50513" xr:uid="{00000000-0005-0000-0000-000052C50000}"/>
    <cellStyle name="Text 3 2 2" xfId="50514" xr:uid="{00000000-0005-0000-0000-000053C50000}"/>
    <cellStyle name="Text 3 3" xfId="50515" xr:uid="{00000000-0005-0000-0000-000054C50000}"/>
    <cellStyle name="Text 3 4" xfId="50516" xr:uid="{00000000-0005-0000-0000-000055C50000}"/>
    <cellStyle name="Text 4" xfId="50517" xr:uid="{00000000-0005-0000-0000-000056C50000}"/>
    <cellStyle name="Text 4 2" xfId="50518" xr:uid="{00000000-0005-0000-0000-000057C50000}"/>
    <cellStyle name="Text 4 2 2" xfId="50519" xr:uid="{00000000-0005-0000-0000-000058C50000}"/>
    <cellStyle name="Text 4 3" xfId="50520" xr:uid="{00000000-0005-0000-0000-000059C50000}"/>
    <cellStyle name="Text 4 4" xfId="50521" xr:uid="{00000000-0005-0000-0000-00005AC50000}"/>
    <cellStyle name="Text 5" xfId="50522" xr:uid="{00000000-0005-0000-0000-00005BC50000}"/>
    <cellStyle name="Text 5 2" xfId="50523" xr:uid="{00000000-0005-0000-0000-00005CC50000}"/>
    <cellStyle name="Text 5 3" xfId="50524" xr:uid="{00000000-0005-0000-0000-00005DC50000}"/>
    <cellStyle name="Text 5 4" xfId="50525" xr:uid="{00000000-0005-0000-0000-00005EC50000}"/>
    <cellStyle name="Text 6" xfId="50526" xr:uid="{00000000-0005-0000-0000-00005FC50000}"/>
    <cellStyle name="Text 6 2" xfId="50527" xr:uid="{00000000-0005-0000-0000-000060C50000}"/>
    <cellStyle name="Text 6 3" xfId="50528" xr:uid="{00000000-0005-0000-0000-000061C50000}"/>
    <cellStyle name="Text 7" xfId="50529" xr:uid="{00000000-0005-0000-0000-000062C50000}"/>
    <cellStyle name="Text 8" xfId="50530" xr:uid="{00000000-0005-0000-0000-000063C50000}"/>
    <cellStyle name="Text 9" xfId="50531" xr:uid="{00000000-0005-0000-0000-000064C50000}"/>
    <cellStyle name="text BoldBlack" xfId="50532" xr:uid="{00000000-0005-0000-0000-000065C50000}"/>
    <cellStyle name="text BoldUnderline" xfId="50533" xr:uid="{00000000-0005-0000-0000-000066C50000}"/>
    <cellStyle name="text BoldUnderlineER" xfId="50534" xr:uid="{00000000-0005-0000-0000-000067C50000}"/>
    <cellStyle name="text BoldUndlnBlack" xfId="50535" xr:uid="{00000000-0005-0000-0000-000068C50000}"/>
    <cellStyle name="Text Indent A" xfId="50536" xr:uid="{00000000-0005-0000-0000-000069C50000}"/>
    <cellStyle name="Text Indent B" xfId="50537" xr:uid="{00000000-0005-0000-0000-00006AC50000}"/>
    <cellStyle name="Text Indent C" xfId="50538" xr:uid="{00000000-0005-0000-0000-00006BC50000}"/>
    <cellStyle name="Text Indent C 2" xfId="50539" xr:uid="{00000000-0005-0000-0000-00006CC50000}"/>
    <cellStyle name="text LightGreen" xfId="50540" xr:uid="{00000000-0005-0000-0000-00006DC50000}"/>
    <cellStyle name="Text_Comp_aut" xfId="50541" xr:uid="{00000000-0005-0000-0000-00006EC50000}"/>
    <cellStyle name="Texte explicatif" xfId="50542" xr:uid="{00000000-0005-0000-0000-00006FC50000}"/>
    <cellStyle name="Texto de advertencia" xfId="50543" xr:uid="{00000000-0005-0000-0000-000070C50000}"/>
    <cellStyle name="Texto de advertencia 2" xfId="50544" xr:uid="{00000000-0005-0000-0000-000071C50000}"/>
    <cellStyle name="Texto de advertencia 3" xfId="50545" xr:uid="{00000000-0005-0000-0000-000072C50000}"/>
    <cellStyle name="Texto de advertencia 4" xfId="50546" xr:uid="{00000000-0005-0000-0000-000073C50000}"/>
    <cellStyle name="Texto de Aviso 2" xfId="50547" xr:uid="{00000000-0005-0000-0000-000074C50000}"/>
    <cellStyle name="Texto de Aviso 2 2" xfId="50548" xr:uid="{00000000-0005-0000-0000-000075C50000}"/>
    <cellStyle name="Texto de Aviso 2 2 2" xfId="50549" xr:uid="{00000000-0005-0000-0000-000076C50000}"/>
    <cellStyle name="Texto de Aviso 2 2 2 2" xfId="50550" xr:uid="{00000000-0005-0000-0000-000077C50000}"/>
    <cellStyle name="Texto de Aviso 2 3" xfId="50551" xr:uid="{00000000-0005-0000-0000-000078C50000}"/>
    <cellStyle name="Texto de Aviso 2 3 2" xfId="50552" xr:uid="{00000000-0005-0000-0000-000079C50000}"/>
    <cellStyle name="Texto de Aviso 2 3 2 2" xfId="50553" xr:uid="{00000000-0005-0000-0000-00007AC50000}"/>
    <cellStyle name="Texto de Aviso 2 4" xfId="50554" xr:uid="{00000000-0005-0000-0000-00007BC50000}"/>
    <cellStyle name="Texto de Aviso 2 4 2" xfId="50555" xr:uid="{00000000-0005-0000-0000-00007CC50000}"/>
    <cellStyle name="Texto de Aviso 2 5" xfId="50556" xr:uid="{00000000-0005-0000-0000-00007DC50000}"/>
    <cellStyle name="Texto de Aviso 3" xfId="50557" xr:uid="{00000000-0005-0000-0000-00007EC50000}"/>
    <cellStyle name="Texto de Aviso 3 2" xfId="50558" xr:uid="{00000000-0005-0000-0000-00007FC50000}"/>
    <cellStyle name="Texto de Aviso 3 2 2" xfId="50559" xr:uid="{00000000-0005-0000-0000-000080C50000}"/>
    <cellStyle name="Texto de Aviso 3 2 2 2" xfId="50560" xr:uid="{00000000-0005-0000-0000-000081C50000}"/>
    <cellStyle name="Texto de Aviso 3 3" xfId="50561" xr:uid="{00000000-0005-0000-0000-000082C50000}"/>
    <cellStyle name="Texto de Aviso 3 3 2" xfId="50562" xr:uid="{00000000-0005-0000-0000-000083C50000}"/>
    <cellStyle name="Texto de Aviso 3 3 2 2" xfId="50563" xr:uid="{00000000-0005-0000-0000-000084C50000}"/>
    <cellStyle name="Texto de Aviso 3 4" xfId="50564" xr:uid="{00000000-0005-0000-0000-000085C50000}"/>
    <cellStyle name="Texto de Aviso 3 4 2" xfId="50565" xr:uid="{00000000-0005-0000-0000-000086C50000}"/>
    <cellStyle name="Texto de Aviso 3 5" xfId="50566" xr:uid="{00000000-0005-0000-0000-000087C50000}"/>
    <cellStyle name="Texto de Aviso 4" xfId="50567" xr:uid="{00000000-0005-0000-0000-000088C50000}"/>
    <cellStyle name="Texto de Aviso 4 2" xfId="50568" xr:uid="{00000000-0005-0000-0000-000089C50000}"/>
    <cellStyle name="Texto de Aviso 4 2 2" xfId="50569" xr:uid="{00000000-0005-0000-0000-00008AC50000}"/>
    <cellStyle name="Texto de Aviso 4 2 2 2" xfId="50570" xr:uid="{00000000-0005-0000-0000-00008BC50000}"/>
    <cellStyle name="Texto de Aviso 4 2 3" xfId="50571" xr:uid="{00000000-0005-0000-0000-00008CC50000}"/>
    <cellStyle name="Texto de Aviso 4 3" xfId="50572" xr:uid="{00000000-0005-0000-0000-00008DC50000}"/>
    <cellStyle name="Texto de Aviso 4 3 2" xfId="50573" xr:uid="{00000000-0005-0000-0000-00008EC50000}"/>
    <cellStyle name="Texto de Aviso 4 4" xfId="50574" xr:uid="{00000000-0005-0000-0000-00008FC50000}"/>
    <cellStyle name="Texto de Aviso 5" xfId="50575" xr:uid="{00000000-0005-0000-0000-000090C50000}"/>
    <cellStyle name="Texto de Aviso 5 2" xfId="50576" xr:uid="{00000000-0005-0000-0000-000091C50000}"/>
    <cellStyle name="Texto de Aviso 5 2 2" xfId="50577" xr:uid="{00000000-0005-0000-0000-000092C50000}"/>
    <cellStyle name="Texto de Aviso 5 3" xfId="50578" xr:uid="{00000000-0005-0000-0000-000093C50000}"/>
    <cellStyle name="Texto de Aviso 6" xfId="50579" xr:uid="{00000000-0005-0000-0000-000094C50000}"/>
    <cellStyle name="Texto de Aviso 6 2" xfId="50580" xr:uid="{00000000-0005-0000-0000-000095C50000}"/>
    <cellStyle name="Texto de Aviso 6 3" xfId="50581" xr:uid="{00000000-0005-0000-0000-000096C50000}"/>
    <cellStyle name="Texto explicativo" xfId="50582" xr:uid="{00000000-0005-0000-0000-000097C50000}"/>
    <cellStyle name="Texto explicativo 2" xfId="50583" xr:uid="{00000000-0005-0000-0000-000098C50000}"/>
    <cellStyle name="Texto Explicativo 2 2" xfId="50584" xr:uid="{00000000-0005-0000-0000-000099C50000}"/>
    <cellStyle name="Texto Explicativo 2 2 2" xfId="50585" xr:uid="{00000000-0005-0000-0000-00009AC50000}"/>
    <cellStyle name="Texto Explicativo 2 2 2 2" xfId="50586" xr:uid="{00000000-0005-0000-0000-00009BC50000}"/>
    <cellStyle name="Texto Explicativo 2 3" xfId="50587" xr:uid="{00000000-0005-0000-0000-00009CC50000}"/>
    <cellStyle name="Texto Explicativo 2 3 2" xfId="50588" xr:uid="{00000000-0005-0000-0000-00009DC50000}"/>
    <cellStyle name="Texto Explicativo 2 3 2 2" xfId="50589" xr:uid="{00000000-0005-0000-0000-00009EC50000}"/>
    <cellStyle name="Texto Explicativo 2 4" xfId="50590" xr:uid="{00000000-0005-0000-0000-00009FC50000}"/>
    <cellStyle name="Texto Explicativo 2 4 2" xfId="50591" xr:uid="{00000000-0005-0000-0000-0000A0C50000}"/>
    <cellStyle name="Texto Explicativo 2 5" xfId="50592" xr:uid="{00000000-0005-0000-0000-0000A1C50000}"/>
    <cellStyle name="Texto explicativo 3" xfId="50593" xr:uid="{00000000-0005-0000-0000-0000A2C50000}"/>
    <cellStyle name="Texto Explicativo 3 2" xfId="50594" xr:uid="{00000000-0005-0000-0000-0000A3C50000}"/>
    <cellStyle name="Texto Explicativo 3 2 2" xfId="50595" xr:uid="{00000000-0005-0000-0000-0000A4C50000}"/>
    <cellStyle name="Texto Explicativo 3 2 2 2" xfId="50596" xr:uid="{00000000-0005-0000-0000-0000A5C50000}"/>
    <cellStyle name="Texto Explicativo 3 3" xfId="50597" xr:uid="{00000000-0005-0000-0000-0000A6C50000}"/>
    <cellStyle name="Texto Explicativo 3 3 2" xfId="50598" xr:uid="{00000000-0005-0000-0000-0000A7C50000}"/>
    <cellStyle name="Texto Explicativo 3 3 2 2" xfId="50599" xr:uid="{00000000-0005-0000-0000-0000A8C50000}"/>
    <cellStyle name="Texto Explicativo 3 4" xfId="50600" xr:uid="{00000000-0005-0000-0000-0000A9C50000}"/>
    <cellStyle name="Texto Explicativo 3 4 2" xfId="50601" xr:uid="{00000000-0005-0000-0000-0000AAC50000}"/>
    <cellStyle name="Texto Explicativo 3 5" xfId="50602" xr:uid="{00000000-0005-0000-0000-0000ABC50000}"/>
    <cellStyle name="Texto explicativo 4" xfId="50603" xr:uid="{00000000-0005-0000-0000-0000ACC50000}"/>
    <cellStyle name="Texto Explicativo 4 2" xfId="50604" xr:uid="{00000000-0005-0000-0000-0000ADC50000}"/>
    <cellStyle name="Texto Explicativo 4 2 2" xfId="50605" xr:uid="{00000000-0005-0000-0000-0000AEC50000}"/>
    <cellStyle name="Texto Explicativo 4 2 2 2" xfId="50606" xr:uid="{00000000-0005-0000-0000-0000AFC50000}"/>
    <cellStyle name="Texto Explicativo 4 2 3" xfId="50607" xr:uid="{00000000-0005-0000-0000-0000B0C50000}"/>
    <cellStyle name="Texto Explicativo 4 3" xfId="50608" xr:uid="{00000000-0005-0000-0000-0000B1C50000}"/>
    <cellStyle name="Texto Explicativo 4 3 2" xfId="50609" xr:uid="{00000000-0005-0000-0000-0000B2C50000}"/>
    <cellStyle name="Texto Explicativo 4 4" xfId="50610" xr:uid="{00000000-0005-0000-0000-0000B3C50000}"/>
    <cellStyle name="Texto Explicativo 5" xfId="50611" xr:uid="{00000000-0005-0000-0000-0000B4C50000}"/>
    <cellStyle name="Texto Explicativo 5 2" xfId="50612" xr:uid="{00000000-0005-0000-0000-0000B5C50000}"/>
    <cellStyle name="Texto Explicativo 5 2 2" xfId="50613" xr:uid="{00000000-0005-0000-0000-0000B6C50000}"/>
    <cellStyle name="Texto Explicativo 5 3" xfId="50614" xr:uid="{00000000-0005-0000-0000-0000B7C50000}"/>
    <cellStyle name="Texto Explicativo 6" xfId="50615" xr:uid="{00000000-0005-0000-0000-0000B8C50000}"/>
    <cellStyle name="Texto Explicativo 6 2" xfId="50616" xr:uid="{00000000-0005-0000-0000-0000B9C50000}"/>
    <cellStyle name="Texto Explicativo 6 3" xfId="50617" xr:uid="{00000000-0005-0000-0000-0000BAC50000}"/>
    <cellStyle name="Texto, derecha" xfId="50618" xr:uid="{00000000-0005-0000-0000-0000BBC50000}"/>
    <cellStyle name="th" xfId="50619" xr:uid="{00000000-0005-0000-0000-0000BCC50000}"/>
    <cellStyle name="þ_x001d_ð‡_x000c_éþ÷_x000c_âþU_x0001__x001f__x000f_&quot;_x0007__x0001__x0001_" xfId="50620" xr:uid="{00000000-0005-0000-0000-0000BDC50000}"/>
    <cellStyle name="þ_x001d_ð‡_x000c_éþ÷_x000c_âþU_x0001__x001f__x000f_&quot;_x000f__x0001__x0001_" xfId="56882" xr:uid="{00000000-0005-0000-0000-0000BEC50000}"/>
    <cellStyle name="þ_x001d_ð‡_x000c_éþ÷_x000c_âþU_x0001__x001f__x000f_&quot;_x0007__x0001__x0001_ 10" xfId="50621" xr:uid="{00000000-0005-0000-0000-0000BFC50000}"/>
    <cellStyle name="þ_x001d_ð‡_x000c_éþ÷_x000c_âþU_x0001__x001f__x000f_&quot;_x000f__x0001__x0001_ 10" xfId="56883" xr:uid="{00000000-0005-0000-0000-0000C0C50000}"/>
    <cellStyle name="þ_x001d_ð‡_x000c_éþ÷_x000c_âþU_x0001__x001f__x000f_&quot;_x0007__x0001__x0001_ 10 2" xfId="50622" xr:uid="{00000000-0005-0000-0000-0000C1C50000}"/>
    <cellStyle name="þ_x001d_ð‡_x000c_éþ÷_x000c_âþU_x0001__x001f__x000f_&quot;_x000f__x0001__x0001_ 10 2" xfId="56884" xr:uid="{00000000-0005-0000-0000-0000C2C50000}"/>
    <cellStyle name="þ_x001d_ð‡_x000c_éþ÷_x000c_âþU_x0001__x001f__x000f_&quot;_x0007__x0001__x0001_ 10 2 2" xfId="50623" xr:uid="{00000000-0005-0000-0000-0000C3C50000}"/>
    <cellStyle name="þ_x001d_ð‡_x000c_éþ÷_x000c_âþU_x0001__x001f__x000f_&quot;_x000f__x0001__x0001_ 10 2 2" xfId="56885" xr:uid="{00000000-0005-0000-0000-0000C4C50000}"/>
    <cellStyle name="þ_x001d_ð‡_x000c_éþ÷_x000c_âþU_x0001__x001f__x000f_&quot;_x0007__x0001__x0001_ 10 2 3" xfId="50624" xr:uid="{00000000-0005-0000-0000-0000C5C50000}"/>
    <cellStyle name="þ_x001d_ð‡_x000c_éþ÷_x000c_âþU_x0001__x001f__x000f_&quot;_x000f__x0001__x0001_ 10 2 3" xfId="56886" xr:uid="{00000000-0005-0000-0000-0000C6C50000}"/>
    <cellStyle name="þ_x001d_ð‡_x000c_éþ÷_x000c_âþU_x0001__x001f__x000f_&quot;_x0007__x0001__x0001_ 10 2 4" xfId="50625" xr:uid="{00000000-0005-0000-0000-0000C7C50000}"/>
    <cellStyle name="þ_x001d_ð‡_x000c_éþ÷_x000c_âþU_x0001__x001f__x000f_&quot;_x000f__x0001__x0001_ 10 2 4" xfId="56887" xr:uid="{00000000-0005-0000-0000-0000C8C50000}"/>
    <cellStyle name="þ_x001d_ð‡_x000c_éþ÷_x000c_âþU_x0001__x001f__x000f_&quot;_x0007__x0001__x0001_ 10 2 5" xfId="50626" xr:uid="{00000000-0005-0000-0000-0000C9C50000}"/>
    <cellStyle name="þ_x001d_ð‡_x000c_éþ÷_x000c_âþU_x0001__x001f__x000f_&quot;_x000f__x0001__x0001_ 10 2 5" xfId="56888" xr:uid="{00000000-0005-0000-0000-0000CAC50000}"/>
    <cellStyle name="þ_x001d_ð‡_x000c_éþ÷_x000c_âþU_x0001__x001f__x000f_&quot;_x0007__x0001__x0001_ 10 2 6" xfId="50627" xr:uid="{00000000-0005-0000-0000-0000CBC50000}"/>
    <cellStyle name="þ_x001d_ð‡_x000c_éþ÷_x000c_âþU_x0001__x001f__x000f_&quot;_x000f__x0001__x0001_ 10 2 6" xfId="56889" xr:uid="{00000000-0005-0000-0000-0000CCC50000}"/>
    <cellStyle name="þ_x001d_ð‡_x000c_éþ÷_x000c_âþU_x0001__x001f__x000f_&quot;_x0007__x0001__x0001_ 10 3" xfId="50628" xr:uid="{00000000-0005-0000-0000-0000CDC50000}"/>
    <cellStyle name="þ_x001d_ð‡_x000c_éþ÷_x000c_âþU_x0001__x001f__x000f_&quot;_x000f__x0001__x0001_ 10 3" xfId="56890" xr:uid="{00000000-0005-0000-0000-0000CEC50000}"/>
    <cellStyle name="þ_x001d_ð‡_x000c_éþ÷_x000c_âþU_x0001__x001f__x000f_&quot;_x0007__x0001__x0001_ 10 4" xfId="50629" xr:uid="{00000000-0005-0000-0000-0000CFC50000}"/>
    <cellStyle name="þ_x001d_ð‡_x000c_éþ÷_x000c_âþU_x0001__x001f__x000f_&quot;_x000f__x0001__x0001_ 10 4" xfId="56891" xr:uid="{00000000-0005-0000-0000-0000D0C50000}"/>
    <cellStyle name="þ_x001d_ð‡_x000c_éþ÷_x000c_âþU_x0001__x001f__x000f_&quot;_x0007__x0001__x0001_ 10 5" xfId="50630" xr:uid="{00000000-0005-0000-0000-0000D1C50000}"/>
    <cellStyle name="þ_x001d_ð‡_x000c_éþ÷_x000c_âþU_x0001__x001f__x000f_&quot;_x000f__x0001__x0001_ 10 5" xfId="56892" xr:uid="{00000000-0005-0000-0000-0000D2C50000}"/>
    <cellStyle name="þ_x001d_ð‡_x000c_éþ÷_x000c_âþU_x0001__x001f__x000f_&quot;_x0007__x0001__x0001_ 10 6" xfId="50631" xr:uid="{00000000-0005-0000-0000-0000D3C50000}"/>
    <cellStyle name="þ_x001d_ð‡_x000c_éþ÷_x000c_âþU_x0001__x001f__x000f_&quot;_x000f__x0001__x0001_ 10 6" xfId="56893" xr:uid="{00000000-0005-0000-0000-0000D4C50000}"/>
    <cellStyle name="þ_x001d_ð‡_x000c_éþ÷_x000c_âþU_x0001__x001f__x000f_&quot;_x0007__x0001__x0001_ 10 7" xfId="50632" xr:uid="{00000000-0005-0000-0000-0000D5C50000}"/>
    <cellStyle name="þ_x001d_ð‡_x000c_éþ÷_x000c_âþU_x0001__x001f__x000f_&quot;_x000f__x0001__x0001_ 10 7" xfId="56894" xr:uid="{00000000-0005-0000-0000-0000D6C50000}"/>
    <cellStyle name="þ_x001d_ð‡_x000c_éþ÷_x000c_âþU_x0001__x001f__x000f_&quot;_x0007__x0001__x0001_ 10 8" xfId="50633" xr:uid="{00000000-0005-0000-0000-0000D7C50000}"/>
    <cellStyle name="þ_x001d_ð‡_x000c_éþ÷_x000c_âþU_x0001__x001f__x000f_&quot;_x000f__x0001__x0001_ 10 8" xfId="56895" xr:uid="{00000000-0005-0000-0000-0000D8C50000}"/>
    <cellStyle name="þ_x001d_ð‡_x000c_éþ÷_x000c_âþU_x0001__x001f__x000f_&quot;_x0007__x0001__x0001_ 10 9" xfId="50634" xr:uid="{00000000-0005-0000-0000-0000D9C50000}"/>
    <cellStyle name="þ_x001d_ð‡_x000c_éþ÷_x000c_âþU_x0001__x001f__x000f_&quot;_x000f__x0001__x0001_ 10 9" xfId="56896" xr:uid="{00000000-0005-0000-0000-0000DAC50000}"/>
    <cellStyle name="þ_x001d_ð‡_x000c_éþ÷_x000c_âþU_x0001__x001f__x000f_&quot;_x0007__x0001__x0001_ 11" xfId="50635" xr:uid="{00000000-0005-0000-0000-0000DBC50000}"/>
    <cellStyle name="þ_x001d_ð‡_x000c_éþ÷_x000c_âþU_x0001__x001f__x000f_&quot;_x000f__x0001__x0001_ 11" xfId="56897" xr:uid="{00000000-0005-0000-0000-0000DCC50000}"/>
    <cellStyle name="þ_x001d_ð‡_x000c_éþ÷_x000c_âþU_x0001__x001f__x000f_&quot;_x0007__x0001__x0001_ 11 2" xfId="50636" xr:uid="{00000000-0005-0000-0000-0000DDC50000}"/>
    <cellStyle name="þ_x001d_ð‡_x000c_éþ÷_x000c_âþU_x0001__x001f__x000f_&quot;_x000f__x0001__x0001_ 11 2" xfId="56898" xr:uid="{00000000-0005-0000-0000-0000DEC50000}"/>
    <cellStyle name="þ_x001d_ð‡_x000c_éþ÷_x000c_âþU_x0001__x001f__x000f_&quot;_x0007__x0001__x0001_ 11 2 2" xfId="50637" xr:uid="{00000000-0005-0000-0000-0000DFC50000}"/>
    <cellStyle name="þ_x001d_ð‡_x000c_éþ÷_x000c_âþU_x0001__x001f__x000f_&quot;_x000f__x0001__x0001_ 11 2 2" xfId="56899" xr:uid="{00000000-0005-0000-0000-0000E0C50000}"/>
    <cellStyle name="þ_x001d_ð‡_x000c_éþ÷_x000c_âþU_x0001__x001f__x000f_&quot;_x0007__x0001__x0001_ 11 2 3" xfId="50638" xr:uid="{00000000-0005-0000-0000-0000E1C50000}"/>
    <cellStyle name="þ_x001d_ð‡_x000c_éþ÷_x000c_âþU_x0001__x001f__x000f_&quot;_x000f__x0001__x0001_ 11 2 3" xfId="56900" xr:uid="{00000000-0005-0000-0000-0000E2C50000}"/>
    <cellStyle name="þ_x001d_ð‡_x000c_éþ÷_x000c_âþU_x0001__x001f__x000f_&quot;_x0007__x0001__x0001_ 11 2 4" xfId="50639" xr:uid="{00000000-0005-0000-0000-0000E3C50000}"/>
    <cellStyle name="þ_x001d_ð‡_x000c_éþ÷_x000c_âþU_x0001__x001f__x000f_&quot;_x000f__x0001__x0001_ 11 2 4" xfId="56901" xr:uid="{00000000-0005-0000-0000-0000E4C50000}"/>
    <cellStyle name="þ_x001d_ð‡_x000c_éþ÷_x000c_âþU_x0001__x001f__x000f_&quot;_x0007__x0001__x0001_ 11 2 5" xfId="50640" xr:uid="{00000000-0005-0000-0000-0000E5C50000}"/>
    <cellStyle name="þ_x001d_ð‡_x000c_éþ÷_x000c_âþU_x0001__x001f__x000f_&quot;_x000f__x0001__x0001_ 11 2 5" xfId="56902" xr:uid="{00000000-0005-0000-0000-0000E6C50000}"/>
    <cellStyle name="þ_x001d_ð‡_x000c_éþ÷_x000c_âþU_x0001__x001f__x000f_&quot;_x0007__x0001__x0001_ 11 2 6" xfId="50641" xr:uid="{00000000-0005-0000-0000-0000E7C50000}"/>
    <cellStyle name="þ_x001d_ð‡_x000c_éþ÷_x000c_âþU_x0001__x001f__x000f_&quot;_x000f__x0001__x0001_ 11 2 6" xfId="56903" xr:uid="{00000000-0005-0000-0000-0000E8C50000}"/>
    <cellStyle name="þ_x001d_ð‡_x000c_éþ÷_x000c_âþU_x0001__x001f__x000f_&quot;_x0007__x0001__x0001_ 11 3" xfId="50642" xr:uid="{00000000-0005-0000-0000-0000E9C50000}"/>
    <cellStyle name="þ_x001d_ð‡_x000c_éþ÷_x000c_âþU_x0001__x001f__x000f_&quot;_x000f__x0001__x0001_ 11 3" xfId="56904" xr:uid="{00000000-0005-0000-0000-0000EAC50000}"/>
    <cellStyle name="þ_x001d_ð‡_x000c_éþ÷_x000c_âþU_x0001__x001f__x000f_&quot;_x0007__x0001__x0001_ 11 4" xfId="50643" xr:uid="{00000000-0005-0000-0000-0000EBC50000}"/>
    <cellStyle name="þ_x001d_ð‡_x000c_éþ÷_x000c_âþU_x0001__x001f__x000f_&quot;_x000f__x0001__x0001_ 11 4" xfId="56905" xr:uid="{00000000-0005-0000-0000-0000ECC50000}"/>
    <cellStyle name="þ_x001d_ð‡_x000c_éþ÷_x000c_âþU_x0001__x001f__x000f_&quot;_x0007__x0001__x0001_ 11 5" xfId="50644" xr:uid="{00000000-0005-0000-0000-0000EDC50000}"/>
    <cellStyle name="þ_x001d_ð‡_x000c_éþ÷_x000c_âþU_x0001__x001f__x000f_&quot;_x000f__x0001__x0001_ 11 5" xfId="56906" xr:uid="{00000000-0005-0000-0000-0000EEC50000}"/>
    <cellStyle name="þ_x001d_ð‡_x000c_éþ÷_x000c_âþU_x0001__x001f__x000f_&quot;_x0007__x0001__x0001_ 11 6" xfId="50645" xr:uid="{00000000-0005-0000-0000-0000EFC50000}"/>
    <cellStyle name="þ_x001d_ð‡_x000c_éþ÷_x000c_âþU_x0001__x001f__x000f_&quot;_x000f__x0001__x0001_ 11 6" xfId="56907" xr:uid="{00000000-0005-0000-0000-0000F0C50000}"/>
    <cellStyle name="þ_x001d_ð‡_x000c_éþ÷_x000c_âþU_x0001__x001f__x000f_&quot;_x0007__x0001__x0001_ 11 7" xfId="50646" xr:uid="{00000000-0005-0000-0000-0000F1C50000}"/>
    <cellStyle name="þ_x001d_ð‡_x000c_éþ÷_x000c_âþU_x0001__x001f__x000f_&quot;_x000f__x0001__x0001_ 11 7" xfId="56908" xr:uid="{00000000-0005-0000-0000-0000F2C50000}"/>
    <cellStyle name="þ_x001d_ð‡_x000c_éþ÷_x000c_âþU_x0001__x001f__x000f_&quot;_x0007__x0001__x0001_ 11 8" xfId="50647" xr:uid="{00000000-0005-0000-0000-0000F3C50000}"/>
    <cellStyle name="þ_x001d_ð‡_x000c_éþ÷_x000c_âþU_x0001__x001f__x000f_&quot;_x000f__x0001__x0001_ 11 8" xfId="56909" xr:uid="{00000000-0005-0000-0000-0000F4C50000}"/>
    <cellStyle name="þ_x001d_ð‡_x000c_éþ÷_x000c_âþU_x0001__x001f__x000f_&quot;_x0007__x0001__x0001_ 11 9" xfId="50648" xr:uid="{00000000-0005-0000-0000-0000F5C50000}"/>
    <cellStyle name="þ_x001d_ð‡_x000c_éþ÷_x000c_âþU_x0001__x001f__x000f_&quot;_x000f__x0001__x0001_ 11 9" xfId="56910" xr:uid="{00000000-0005-0000-0000-0000F6C50000}"/>
    <cellStyle name="þ_x001d_ð‡_x000c_éþ÷_x000c_âþU_x0001__x001f__x000f_&quot;_x0007__x0001__x0001_ 12" xfId="50649" xr:uid="{00000000-0005-0000-0000-0000F7C50000}"/>
    <cellStyle name="þ_x001d_ð‡_x000c_éþ÷_x000c_âþU_x0001__x001f__x000f_&quot;_x000f__x0001__x0001_ 12" xfId="56911" xr:uid="{00000000-0005-0000-0000-0000F8C50000}"/>
    <cellStyle name="þ_x001d_ð‡_x000c_éþ÷_x000c_âþU_x0001__x001f__x000f_&quot;_x0007__x0001__x0001_ 12 2" xfId="50650" xr:uid="{00000000-0005-0000-0000-0000F9C50000}"/>
    <cellStyle name="þ_x001d_ð‡_x000c_éþ÷_x000c_âþU_x0001__x001f__x000f_&quot;_x000f__x0001__x0001_ 12 2" xfId="56912" xr:uid="{00000000-0005-0000-0000-0000FAC50000}"/>
    <cellStyle name="þ_x001d_ð‡_x000c_éþ÷_x000c_âþU_x0001__x001f__x000f_&quot;_x0007__x0001__x0001_ 12 2 2" xfId="50651" xr:uid="{00000000-0005-0000-0000-0000FBC50000}"/>
    <cellStyle name="þ_x001d_ð‡_x000c_éþ÷_x000c_âþU_x0001__x001f__x000f_&quot;_x000f__x0001__x0001_ 12 2 2" xfId="56913" xr:uid="{00000000-0005-0000-0000-0000FCC50000}"/>
    <cellStyle name="þ_x001d_ð‡_x000c_éþ÷_x000c_âþU_x0001__x001f__x000f_&quot;_x0007__x0001__x0001_ 12 2 3" xfId="50652" xr:uid="{00000000-0005-0000-0000-0000FDC50000}"/>
    <cellStyle name="þ_x001d_ð‡_x000c_éþ÷_x000c_âþU_x0001__x001f__x000f_&quot;_x000f__x0001__x0001_ 12 2 3" xfId="56914" xr:uid="{00000000-0005-0000-0000-0000FEC50000}"/>
    <cellStyle name="þ_x001d_ð‡_x000c_éþ÷_x000c_âþU_x0001__x001f__x000f_&quot;_x0007__x0001__x0001_ 12 2 4" xfId="50653" xr:uid="{00000000-0005-0000-0000-0000FFC50000}"/>
    <cellStyle name="þ_x001d_ð‡_x000c_éþ÷_x000c_âþU_x0001__x001f__x000f_&quot;_x000f__x0001__x0001_ 12 2 4" xfId="56915" xr:uid="{00000000-0005-0000-0000-000000C60000}"/>
    <cellStyle name="þ_x001d_ð‡_x000c_éþ÷_x000c_âþU_x0001__x001f__x000f_&quot;_x0007__x0001__x0001_ 12 2 5" xfId="50654" xr:uid="{00000000-0005-0000-0000-000001C60000}"/>
    <cellStyle name="þ_x001d_ð‡_x000c_éþ÷_x000c_âþU_x0001__x001f__x000f_&quot;_x000f__x0001__x0001_ 12 2 5" xfId="56916" xr:uid="{00000000-0005-0000-0000-000002C60000}"/>
    <cellStyle name="þ_x001d_ð‡_x000c_éþ÷_x000c_âþU_x0001__x001f__x000f_&quot;_x0007__x0001__x0001_ 12 2 6" xfId="50655" xr:uid="{00000000-0005-0000-0000-000003C60000}"/>
    <cellStyle name="þ_x001d_ð‡_x000c_éþ÷_x000c_âþU_x0001__x001f__x000f_&quot;_x000f__x0001__x0001_ 12 2 6" xfId="56917" xr:uid="{00000000-0005-0000-0000-000004C60000}"/>
    <cellStyle name="þ_x001d_ð‡_x000c_éþ÷_x000c_âþU_x0001__x001f__x000f_&quot;_x0007__x0001__x0001_ 12 3" xfId="50656" xr:uid="{00000000-0005-0000-0000-000005C60000}"/>
    <cellStyle name="þ_x001d_ð‡_x000c_éþ÷_x000c_âþU_x0001__x001f__x000f_&quot;_x000f__x0001__x0001_ 12 3" xfId="56918" xr:uid="{00000000-0005-0000-0000-000006C60000}"/>
    <cellStyle name="þ_x001d_ð‡_x000c_éþ÷_x000c_âþU_x0001__x001f__x000f_&quot;_x0007__x0001__x0001_ 12 4" xfId="50657" xr:uid="{00000000-0005-0000-0000-000007C60000}"/>
    <cellStyle name="þ_x001d_ð‡_x000c_éþ÷_x000c_âþU_x0001__x001f__x000f_&quot;_x000f__x0001__x0001_ 12 4" xfId="56919" xr:uid="{00000000-0005-0000-0000-000008C60000}"/>
    <cellStyle name="þ_x001d_ð‡_x000c_éþ÷_x000c_âþU_x0001__x001f__x000f_&quot;_x0007__x0001__x0001_ 12 5" xfId="50658" xr:uid="{00000000-0005-0000-0000-000009C60000}"/>
    <cellStyle name="þ_x001d_ð‡_x000c_éþ÷_x000c_âþU_x0001__x001f__x000f_&quot;_x000f__x0001__x0001_ 12 5" xfId="56920" xr:uid="{00000000-0005-0000-0000-00000AC60000}"/>
    <cellStyle name="þ_x001d_ð‡_x000c_éþ÷_x000c_âþU_x0001__x001f__x000f_&quot;_x0007__x0001__x0001_ 12 6" xfId="50659" xr:uid="{00000000-0005-0000-0000-00000BC60000}"/>
    <cellStyle name="þ_x001d_ð‡_x000c_éþ÷_x000c_âþU_x0001__x001f__x000f_&quot;_x000f__x0001__x0001_ 12 6" xfId="56921" xr:uid="{00000000-0005-0000-0000-00000CC60000}"/>
    <cellStyle name="þ_x001d_ð‡_x000c_éþ÷_x000c_âþU_x0001__x001f__x000f_&quot;_x0007__x0001__x0001_ 12 7" xfId="50660" xr:uid="{00000000-0005-0000-0000-00000DC60000}"/>
    <cellStyle name="þ_x001d_ð‡_x000c_éþ÷_x000c_âþU_x0001__x001f__x000f_&quot;_x000f__x0001__x0001_ 12 7" xfId="56922" xr:uid="{00000000-0005-0000-0000-00000EC60000}"/>
    <cellStyle name="þ_x001d_ð‡_x000c_éþ÷_x000c_âþU_x0001__x001f__x000f_&quot;_x0007__x0001__x0001_ 12 8" xfId="50661" xr:uid="{00000000-0005-0000-0000-00000FC60000}"/>
    <cellStyle name="þ_x001d_ð‡_x000c_éþ÷_x000c_âþU_x0001__x001f__x000f_&quot;_x000f__x0001__x0001_ 12 8" xfId="56923" xr:uid="{00000000-0005-0000-0000-000010C60000}"/>
    <cellStyle name="þ_x001d_ð‡_x000c_éþ÷_x000c_âþU_x0001__x001f__x000f_&quot;_x0007__x0001__x0001_ 12 9" xfId="50662" xr:uid="{00000000-0005-0000-0000-000011C60000}"/>
    <cellStyle name="þ_x001d_ð‡_x000c_éþ÷_x000c_âþU_x0001__x001f__x000f_&quot;_x000f__x0001__x0001_ 12 9" xfId="56924" xr:uid="{00000000-0005-0000-0000-000012C60000}"/>
    <cellStyle name="þ_x001d_ð‡_x000c_éþ÷_x000c_âþU_x0001__x001f__x000f_&quot;_x0007__x0001__x0001_ 13" xfId="50663" xr:uid="{00000000-0005-0000-0000-000013C60000}"/>
    <cellStyle name="þ_x001d_ð‡_x000c_éþ÷_x000c_âþU_x0001__x001f__x000f_&quot;_x000f__x0001__x0001_ 13" xfId="56925" xr:uid="{00000000-0005-0000-0000-000014C60000}"/>
    <cellStyle name="þ_x001d_ð‡_x000c_éþ÷_x000c_âþU_x0001__x001f__x000f_&quot;_x0007__x0001__x0001_ 13 2" xfId="50664" xr:uid="{00000000-0005-0000-0000-000015C60000}"/>
    <cellStyle name="þ_x001d_ð‡_x000c_éþ÷_x000c_âþU_x0001__x001f__x000f_&quot;_x000f__x0001__x0001_ 13 2" xfId="56926" xr:uid="{00000000-0005-0000-0000-000016C60000}"/>
    <cellStyle name="þ_x001d_ð‡_x000c_éþ÷_x000c_âþU_x0001__x001f__x000f_&quot;_x0007__x0001__x0001_ 13 2 2" xfId="50665" xr:uid="{00000000-0005-0000-0000-000017C60000}"/>
    <cellStyle name="þ_x001d_ð‡_x000c_éþ÷_x000c_âþU_x0001__x001f__x000f_&quot;_x000f__x0001__x0001_ 13 2 2" xfId="56927" xr:uid="{00000000-0005-0000-0000-000018C60000}"/>
    <cellStyle name="þ_x001d_ð‡_x000c_éþ÷_x000c_âþU_x0001__x001f__x000f_&quot;_x0007__x0001__x0001_ 13 2 3" xfId="50666" xr:uid="{00000000-0005-0000-0000-000019C60000}"/>
    <cellStyle name="þ_x001d_ð‡_x000c_éþ÷_x000c_âþU_x0001__x001f__x000f_&quot;_x000f__x0001__x0001_ 13 2 3" xfId="56928" xr:uid="{00000000-0005-0000-0000-00001AC60000}"/>
    <cellStyle name="þ_x001d_ð‡_x000c_éþ÷_x000c_âþU_x0001__x001f__x000f_&quot;_x0007__x0001__x0001_ 13 2 4" xfId="50667" xr:uid="{00000000-0005-0000-0000-00001BC60000}"/>
    <cellStyle name="þ_x001d_ð‡_x000c_éþ÷_x000c_âþU_x0001__x001f__x000f_&quot;_x000f__x0001__x0001_ 13 2 4" xfId="56929" xr:uid="{00000000-0005-0000-0000-00001CC60000}"/>
    <cellStyle name="þ_x001d_ð‡_x000c_éþ÷_x000c_âþU_x0001__x001f__x000f_&quot;_x0007__x0001__x0001_ 13 2 5" xfId="50668" xr:uid="{00000000-0005-0000-0000-00001DC60000}"/>
    <cellStyle name="þ_x001d_ð‡_x000c_éþ÷_x000c_âþU_x0001__x001f__x000f_&quot;_x000f__x0001__x0001_ 13 2 5" xfId="56930" xr:uid="{00000000-0005-0000-0000-00001EC60000}"/>
    <cellStyle name="þ_x001d_ð‡_x000c_éþ÷_x000c_âþU_x0001__x001f__x000f_&quot;_x0007__x0001__x0001_ 13 2 6" xfId="50669" xr:uid="{00000000-0005-0000-0000-00001FC60000}"/>
    <cellStyle name="þ_x001d_ð‡_x000c_éþ÷_x000c_âþU_x0001__x001f__x000f_&quot;_x000f__x0001__x0001_ 13 2 6" xfId="56931" xr:uid="{00000000-0005-0000-0000-000020C60000}"/>
    <cellStyle name="þ_x001d_ð‡_x000c_éþ÷_x000c_âþU_x0001__x001f__x000f_&quot;_x0007__x0001__x0001_ 13 3" xfId="50670" xr:uid="{00000000-0005-0000-0000-000021C60000}"/>
    <cellStyle name="þ_x001d_ð‡_x000c_éþ÷_x000c_âþU_x0001__x001f__x000f_&quot;_x000f__x0001__x0001_ 13 3" xfId="56932" xr:uid="{00000000-0005-0000-0000-000022C60000}"/>
    <cellStyle name="þ_x001d_ð‡_x000c_éþ÷_x000c_âþU_x0001__x001f__x000f_&quot;_x0007__x0001__x0001_ 13 4" xfId="50671" xr:uid="{00000000-0005-0000-0000-000023C60000}"/>
    <cellStyle name="þ_x001d_ð‡_x000c_éþ÷_x000c_âþU_x0001__x001f__x000f_&quot;_x000f__x0001__x0001_ 13 4" xfId="56933" xr:uid="{00000000-0005-0000-0000-000024C60000}"/>
    <cellStyle name="þ_x001d_ð‡_x000c_éþ÷_x000c_âþU_x0001__x001f__x000f_&quot;_x0007__x0001__x0001_ 13 5" xfId="50672" xr:uid="{00000000-0005-0000-0000-000025C60000}"/>
    <cellStyle name="þ_x001d_ð‡_x000c_éþ÷_x000c_âþU_x0001__x001f__x000f_&quot;_x000f__x0001__x0001_ 13 5" xfId="56934" xr:uid="{00000000-0005-0000-0000-000026C60000}"/>
    <cellStyle name="þ_x001d_ð‡_x000c_éþ÷_x000c_âþU_x0001__x001f__x000f_&quot;_x0007__x0001__x0001_ 13 6" xfId="50673" xr:uid="{00000000-0005-0000-0000-000027C60000}"/>
    <cellStyle name="þ_x001d_ð‡_x000c_éþ÷_x000c_âþU_x0001__x001f__x000f_&quot;_x000f__x0001__x0001_ 13 6" xfId="56935" xr:uid="{00000000-0005-0000-0000-000028C60000}"/>
    <cellStyle name="þ_x001d_ð‡_x000c_éþ÷_x000c_âþU_x0001__x001f__x000f_&quot;_x0007__x0001__x0001_ 13 7" xfId="50674" xr:uid="{00000000-0005-0000-0000-000029C60000}"/>
    <cellStyle name="þ_x001d_ð‡_x000c_éþ÷_x000c_âþU_x0001__x001f__x000f_&quot;_x000f__x0001__x0001_ 13 7" xfId="56936" xr:uid="{00000000-0005-0000-0000-00002AC60000}"/>
    <cellStyle name="þ_x001d_ð‡_x000c_éþ÷_x000c_âþU_x0001__x001f__x000f_&quot;_x0007__x0001__x0001_ 13 8" xfId="50675" xr:uid="{00000000-0005-0000-0000-00002BC60000}"/>
    <cellStyle name="þ_x001d_ð‡_x000c_éþ÷_x000c_âþU_x0001__x001f__x000f_&quot;_x000f__x0001__x0001_ 13 8" xfId="56937" xr:uid="{00000000-0005-0000-0000-00002CC60000}"/>
    <cellStyle name="þ_x001d_ð‡_x000c_éþ÷_x000c_âþU_x0001__x001f__x000f_&quot;_x0007__x0001__x0001_ 13 9" xfId="50676" xr:uid="{00000000-0005-0000-0000-00002DC60000}"/>
    <cellStyle name="þ_x001d_ð‡_x000c_éþ÷_x000c_âþU_x0001__x001f__x000f_&quot;_x000f__x0001__x0001_ 13 9" xfId="56938" xr:uid="{00000000-0005-0000-0000-00002EC60000}"/>
    <cellStyle name="þ_x001d_ð‡_x000c_éþ÷_x000c_âþU_x0001__x001f__x000f_&quot;_x0007__x0001__x0001_ 14" xfId="50677" xr:uid="{00000000-0005-0000-0000-00002FC60000}"/>
    <cellStyle name="þ_x001d_ð‡_x000c_éþ÷_x000c_âþU_x0001__x001f__x000f_&quot;_x000f__x0001__x0001_ 14" xfId="56939" xr:uid="{00000000-0005-0000-0000-000030C60000}"/>
    <cellStyle name="þ_x001d_ð‡_x000c_éþ÷_x000c_âþU_x0001__x001f__x000f_&quot;_x0007__x0001__x0001_ 14 2" xfId="50678" xr:uid="{00000000-0005-0000-0000-000031C60000}"/>
    <cellStyle name="þ_x001d_ð‡_x000c_éþ÷_x000c_âþU_x0001__x001f__x000f_&quot;_x000f__x0001__x0001_ 14 2" xfId="56940" xr:uid="{00000000-0005-0000-0000-000032C60000}"/>
    <cellStyle name="þ_x001d_ð‡_x000c_éþ÷_x000c_âþU_x0001__x001f__x000f_&quot;_x0007__x0001__x0001_ 14 2 2" xfId="50679" xr:uid="{00000000-0005-0000-0000-000033C60000}"/>
    <cellStyle name="þ_x001d_ð‡_x000c_éþ÷_x000c_âþU_x0001__x001f__x000f_&quot;_x000f__x0001__x0001_ 14 2 2" xfId="56941" xr:uid="{00000000-0005-0000-0000-000034C60000}"/>
    <cellStyle name="þ_x001d_ð‡_x000c_éþ÷_x000c_âþU_x0001__x001f__x000f_&quot;_x0007__x0001__x0001_ 14 2 3" xfId="50680" xr:uid="{00000000-0005-0000-0000-000035C60000}"/>
    <cellStyle name="þ_x001d_ð‡_x000c_éþ÷_x000c_âþU_x0001__x001f__x000f_&quot;_x000f__x0001__x0001_ 14 2 3" xfId="56942" xr:uid="{00000000-0005-0000-0000-000036C60000}"/>
    <cellStyle name="þ_x001d_ð‡_x000c_éþ÷_x000c_âþU_x0001__x001f__x000f_&quot;_x0007__x0001__x0001_ 14 2 4" xfId="50681" xr:uid="{00000000-0005-0000-0000-000037C60000}"/>
    <cellStyle name="þ_x001d_ð‡_x000c_éþ÷_x000c_âþU_x0001__x001f__x000f_&quot;_x000f__x0001__x0001_ 14 2 4" xfId="56943" xr:uid="{00000000-0005-0000-0000-000038C60000}"/>
    <cellStyle name="þ_x001d_ð‡_x000c_éþ÷_x000c_âþU_x0001__x001f__x000f_&quot;_x0007__x0001__x0001_ 14 2 5" xfId="50682" xr:uid="{00000000-0005-0000-0000-000039C60000}"/>
    <cellStyle name="þ_x001d_ð‡_x000c_éþ÷_x000c_âþU_x0001__x001f__x000f_&quot;_x000f__x0001__x0001_ 14 2 5" xfId="56944" xr:uid="{00000000-0005-0000-0000-00003AC60000}"/>
    <cellStyle name="þ_x001d_ð‡_x000c_éþ÷_x000c_âþU_x0001__x001f__x000f_&quot;_x0007__x0001__x0001_ 14 2 6" xfId="50683" xr:uid="{00000000-0005-0000-0000-00003BC60000}"/>
    <cellStyle name="þ_x001d_ð‡_x000c_éþ÷_x000c_âþU_x0001__x001f__x000f_&quot;_x000f__x0001__x0001_ 14 2 6" xfId="56945" xr:uid="{00000000-0005-0000-0000-00003CC60000}"/>
    <cellStyle name="þ_x001d_ð‡_x000c_éþ÷_x000c_âþU_x0001__x001f__x000f_&quot;_x0007__x0001__x0001_ 14 3" xfId="50684" xr:uid="{00000000-0005-0000-0000-00003DC60000}"/>
    <cellStyle name="þ_x001d_ð‡_x000c_éþ÷_x000c_âþU_x0001__x001f__x000f_&quot;_x000f__x0001__x0001_ 14 3" xfId="56946" xr:uid="{00000000-0005-0000-0000-00003EC60000}"/>
    <cellStyle name="þ_x001d_ð‡_x000c_éþ÷_x000c_âþU_x0001__x001f__x000f_&quot;_x0007__x0001__x0001_ 14 4" xfId="50685" xr:uid="{00000000-0005-0000-0000-00003FC60000}"/>
    <cellStyle name="þ_x001d_ð‡_x000c_éþ÷_x000c_âþU_x0001__x001f__x000f_&quot;_x000f__x0001__x0001_ 14 4" xfId="56947" xr:uid="{00000000-0005-0000-0000-000040C60000}"/>
    <cellStyle name="þ_x001d_ð‡_x000c_éþ÷_x000c_âþU_x0001__x001f__x000f_&quot;_x0007__x0001__x0001_ 14 5" xfId="50686" xr:uid="{00000000-0005-0000-0000-000041C60000}"/>
    <cellStyle name="þ_x001d_ð‡_x000c_éþ÷_x000c_âþU_x0001__x001f__x000f_&quot;_x000f__x0001__x0001_ 14 5" xfId="56948" xr:uid="{00000000-0005-0000-0000-000042C60000}"/>
    <cellStyle name="þ_x001d_ð‡_x000c_éþ÷_x000c_âþU_x0001__x001f__x000f_&quot;_x0007__x0001__x0001_ 14 6" xfId="50687" xr:uid="{00000000-0005-0000-0000-000043C60000}"/>
    <cellStyle name="þ_x001d_ð‡_x000c_éþ÷_x000c_âþU_x0001__x001f__x000f_&quot;_x000f__x0001__x0001_ 14 6" xfId="56949" xr:uid="{00000000-0005-0000-0000-000044C60000}"/>
    <cellStyle name="þ_x001d_ð‡_x000c_éþ÷_x000c_âþU_x0001__x001f__x000f_&quot;_x0007__x0001__x0001_ 14 7" xfId="50688" xr:uid="{00000000-0005-0000-0000-000045C60000}"/>
    <cellStyle name="þ_x001d_ð‡_x000c_éþ÷_x000c_âþU_x0001__x001f__x000f_&quot;_x000f__x0001__x0001_ 14 7" xfId="56950" xr:uid="{00000000-0005-0000-0000-000046C60000}"/>
    <cellStyle name="þ_x001d_ð‡_x000c_éþ÷_x000c_âþU_x0001__x001f__x000f_&quot;_x0007__x0001__x0001_ 14 8" xfId="50689" xr:uid="{00000000-0005-0000-0000-000047C60000}"/>
    <cellStyle name="þ_x001d_ð‡_x000c_éþ÷_x000c_âþU_x0001__x001f__x000f_&quot;_x000f__x0001__x0001_ 14 8" xfId="56951" xr:uid="{00000000-0005-0000-0000-000048C60000}"/>
    <cellStyle name="þ_x001d_ð‡_x000c_éþ÷_x000c_âþU_x0001__x001f__x000f_&quot;_x0007__x0001__x0001_ 14 9" xfId="50690" xr:uid="{00000000-0005-0000-0000-000049C60000}"/>
    <cellStyle name="þ_x001d_ð‡_x000c_éþ÷_x000c_âþU_x0001__x001f__x000f_&quot;_x000f__x0001__x0001_ 14 9" xfId="56952" xr:uid="{00000000-0005-0000-0000-00004AC60000}"/>
    <cellStyle name="þ_x001d_ð‡_x000c_éþ÷_x000c_âþU_x0001__x001f__x000f_&quot;_x0007__x0001__x0001_ 15" xfId="50691" xr:uid="{00000000-0005-0000-0000-00004BC60000}"/>
    <cellStyle name="þ_x001d_ð‡_x000c_éþ÷_x000c_âþU_x0001__x001f__x000f_&quot;_x000f__x0001__x0001_ 15" xfId="56953" xr:uid="{00000000-0005-0000-0000-00004CC60000}"/>
    <cellStyle name="þ_x001d_ð‡_x000c_éþ÷_x000c_âþU_x0001__x001f__x000f_&quot;_x0007__x0001__x0001_ 15 2" xfId="50692" xr:uid="{00000000-0005-0000-0000-00004DC60000}"/>
    <cellStyle name="þ_x001d_ð‡_x000c_éþ÷_x000c_âþU_x0001__x001f__x000f_&quot;_x000f__x0001__x0001_ 15 2" xfId="56954" xr:uid="{00000000-0005-0000-0000-00004EC60000}"/>
    <cellStyle name="þ_x001d_ð‡_x000c_éþ÷_x000c_âþU_x0001__x001f__x000f_&quot;_x0007__x0001__x0001_ 15 2 2" xfId="50693" xr:uid="{00000000-0005-0000-0000-00004FC60000}"/>
    <cellStyle name="þ_x001d_ð‡_x000c_éþ÷_x000c_âþU_x0001__x001f__x000f_&quot;_x000f__x0001__x0001_ 15 2 2" xfId="56955" xr:uid="{00000000-0005-0000-0000-000050C60000}"/>
    <cellStyle name="þ_x001d_ð‡_x000c_éþ÷_x000c_âþU_x0001__x001f__x000f_&quot;_x0007__x0001__x0001_ 15 2 3" xfId="50694" xr:uid="{00000000-0005-0000-0000-000051C60000}"/>
    <cellStyle name="þ_x001d_ð‡_x000c_éþ÷_x000c_âþU_x0001__x001f__x000f_&quot;_x000f__x0001__x0001_ 15 2 3" xfId="56956" xr:uid="{00000000-0005-0000-0000-000052C60000}"/>
    <cellStyle name="þ_x001d_ð‡_x000c_éþ÷_x000c_âþU_x0001__x001f__x000f_&quot;_x0007__x0001__x0001_ 15 2 4" xfId="50695" xr:uid="{00000000-0005-0000-0000-000053C60000}"/>
    <cellStyle name="þ_x001d_ð‡_x000c_éþ÷_x000c_âþU_x0001__x001f__x000f_&quot;_x000f__x0001__x0001_ 15 2 4" xfId="56957" xr:uid="{00000000-0005-0000-0000-000054C60000}"/>
    <cellStyle name="þ_x001d_ð‡_x000c_éþ÷_x000c_âþU_x0001__x001f__x000f_&quot;_x0007__x0001__x0001_ 15 2 5" xfId="50696" xr:uid="{00000000-0005-0000-0000-000055C60000}"/>
    <cellStyle name="þ_x001d_ð‡_x000c_éþ÷_x000c_âþU_x0001__x001f__x000f_&quot;_x000f__x0001__x0001_ 15 2 5" xfId="56958" xr:uid="{00000000-0005-0000-0000-000056C60000}"/>
    <cellStyle name="þ_x001d_ð‡_x000c_éþ÷_x000c_âþU_x0001__x001f__x000f_&quot;_x0007__x0001__x0001_ 15 2 6" xfId="50697" xr:uid="{00000000-0005-0000-0000-000057C60000}"/>
    <cellStyle name="þ_x001d_ð‡_x000c_éþ÷_x000c_âþU_x0001__x001f__x000f_&quot;_x000f__x0001__x0001_ 15 2 6" xfId="56959" xr:uid="{00000000-0005-0000-0000-000058C60000}"/>
    <cellStyle name="þ_x001d_ð‡_x000c_éþ÷_x000c_âþU_x0001__x001f__x000f_&quot;_x0007__x0001__x0001_ 15 3" xfId="50698" xr:uid="{00000000-0005-0000-0000-000059C60000}"/>
    <cellStyle name="þ_x001d_ð‡_x000c_éþ÷_x000c_âþU_x0001__x001f__x000f_&quot;_x000f__x0001__x0001_ 15 3" xfId="56960" xr:uid="{00000000-0005-0000-0000-00005AC60000}"/>
    <cellStyle name="þ_x001d_ð‡_x000c_éþ÷_x000c_âþU_x0001__x001f__x000f_&quot;_x0007__x0001__x0001_ 15 4" xfId="50699" xr:uid="{00000000-0005-0000-0000-00005BC60000}"/>
    <cellStyle name="þ_x001d_ð‡_x000c_éþ÷_x000c_âþU_x0001__x001f__x000f_&quot;_x000f__x0001__x0001_ 15 4" xfId="56961" xr:uid="{00000000-0005-0000-0000-00005CC60000}"/>
    <cellStyle name="þ_x001d_ð‡_x000c_éþ÷_x000c_âþU_x0001__x001f__x000f_&quot;_x0007__x0001__x0001_ 15 5" xfId="50700" xr:uid="{00000000-0005-0000-0000-00005DC60000}"/>
    <cellStyle name="þ_x001d_ð‡_x000c_éþ÷_x000c_âþU_x0001__x001f__x000f_&quot;_x000f__x0001__x0001_ 15 5" xfId="56962" xr:uid="{00000000-0005-0000-0000-00005EC60000}"/>
    <cellStyle name="þ_x001d_ð‡_x000c_éþ÷_x000c_âþU_x0001__x001f__x000f_&quot;_x0007__x0001__x0001_ 15 6" xfId="50701" xr:uid="{00000000-0005-0000-0000-00005FC60000}"/>
    <cellStyle name="þ_x001d_ð‡_x000c_éþ÷_x000c_âþU_x0001__x001f__x000f_&quot;_x000f__x0001__x0001_ 15 6" xfId="56963" xr:uid="{00000000-0005-0000-0000-000060C60000}"/>
    <cellStyle name="þ_x001d_ð‡_x000c_éþ÷_x000c_âþU_x0001__x001f__x000f_&quot;_x0007__x0001__x0001_ 15 7" xfId="50702" xr:uid="{00000000-0005-0000-0000-000061C60000}"/>
    <cellStyle name="þ_x001d_ð‡_x000c_éþ÷_x000c_âþU_x0001__x001f__x000f_&quot;_x000f__x0001__x0001_ 15 7" xfId="56964" xr:uid="{00000000-0005-0000-0000-000062C60000}"/>
    <cellStyle name="þ_x001d_ð‡_x000c_éþ÷_x000c_âþU_x0001__x001f__x000f_&quot;_x0007__x0001__x0001_ 15 8" xfId="50703" xr:uid="{00000000-0005-0000-0000-000063C60000}"/>
    <cellStyle name="þ_x001d_ð‡_x000c_éþ÷_x000c_âþU_x0001__x001f__x000f_&quot;_x000f__x0001__x0001_ 15 8" xfId="56965" xr:uid="{00000000-0005-0000-0000-000064C60000}"/>
    <cellStyle name="þ_x001d_ð‡_x000c_éþ÷_x000c_âþU_x0001__x001f__x000f_&quot;_x0007__x0001__x0001_ 15 9" xfId="50704" xr:uid="{00000000-0005-0000-0000-000065C60000}"/>
    <cellStyle name="þ_x001d_ð‡_x000c_éþ÷_x000c_âþU_x0001__x001f__x000f_&quot;_x000f__x0001__x0001_ 15 9" xfId="56966" xr:uid="{00000000-0005-0000-0000-000066C60000}"/>
    <cellStyle name="þ_x001d_ð‡_x000c_éþ÷_x000c_âþU_x0001__x001f__x000f_&quot;_x0007__x0001__x0001_ 16" xfId="50705" xr:uid="{00000000-0005-0000-0000-000067C60000}"/>
    <cellStyle name="þ_x001d_ð‡_x000c_éþ÷_x000c_âþU_x0001__x001f__x000f_&quot;_x000f__x0001__x0001_ 16" xfId="56967" xr:uid="{00000000-0005-0000-0000-000068C60000}"/>
    <cellStyle name="þ_x001d_ð‡_x000c_éþ÷_x000c_âþU_x0001__x001f__x000f_&quot;_x0007__x0001__x0001_ 16 2" xfId="50706" xr:uid="{00000000-0005-0000-0000-000069C60000}"/>
    <cellStyle name="þ_x001d_ð‡_x000c_éþ÷_x000c_âþU_x0001__x001f__x000f_&quot;_x000f__x0001__x0001_ 16 2" xfId="56968" xr:uid="{00000000-0005-0000-0000-00006AC60000}"/>
    <cellStyle name="þ_x001d_ð‡_x000c_éþ÷_x000c_âþU_x0001__x001f__x000f_&quot;_x0007__x0001__x0001_ 16 2 2" xfId="50707" xr:uid="{00000000-0005-0000-0000-00006BC60000}"/>
    <cellStyle name="þ_x001d_ð‡_x000c_éþ÷_x000c_âþU_x0001__x001f__x000f_&quot;_x000f__x0001__x0001_ 16 2 2" xfId="56969" xr:uid="{00000000-0005-0000-0000-00006CC60000}"/>
    <cellStyle name="þ_x001d_ð‡_x000c_éþ÷_x000c_âþU_x0001__x001f__x000f_&quot;_x0007__x0001__x0001_ 16 2 3" xfId="50708" xr:uid="{00000000-0005-0000-0000-00006DC60000}"/>
    <cellStyle name="þ_x001d_ð‡_x000c_éþ÷_x000c_âþU_x0001__x001f__x000f_&quot;_x000f__x0001__x0001_ 16 2 3" xfId="56970" xr:uid="{00000000-0005-0000-0000-00006EC60000}"/>
    <cellStyle name="þ_x001d_ð‡_x000c_éþ÷_x000c_âþU_x0001__x001f__x000f_&quot;_x0007__x0001__x0001_ 16 2 4" xfId="50709" xr:uid="{00000000-0005-0000-0000-00006FC60000}"/>
    <cellStyle name="þ_x001d_ð‡_x000c_éþ÷_x000c_âþU_x0001__x001f__x000f_&quot;_x000f__x0001__x0001_ 16 2 4" xfId="56971" xr:uid="{00000000-0005-0000-0000-000070C60000}"/>
    <cellStyle name="þ_x001d_ð‡_x000c_éþ÷_x000c_âþU_x0001__x001f__x000f_&quot;_x0007__x0001__x0001_ 16 2 5" xfId="50710" xr:uid="{00000000-0005-0000-0000-000071C60000}"/>
    <cellStyle name="þ_x001d_ð‡_x000c_éþ÷_x000c_âþU_x0001__x001f__x000f_&quot;_x000f__x0001__x0001_ 16 2 5" xfId="56972" xr:uid="{00000000-0005-0000-0000-000072C60000}"/>
    <cellStyle name="þ_x001d_ð‡_x000c_éþ÷_x000c_âþU_x0001__x001f__x000f_&quot;_x0007__x0001__x0001_ 16 2 6" xfId="50711" xr:uid="{00000000-0005-0000-0000-000073C60000}"/>
    <cellStyle name="þ_x001d_ð‡_x000c_éþ÷_x000c_âþU_x0001__x001f__x000f_&quot;_x000f__x0001__x0001_ 16 2 6" xfId="56973" xr:uid="{00000000-0005-0000-0000-000074C60000}"/>
    <cellStyle name="þ_x001d_ð‡_x000c_éþ÷_x000c_âþU_x0001__x001f__x000f_&quot;_x0007__x0001__x0001_ 16 3" xfId="50712" xr:uid="{00000000-0005-0000-0000-000075C60000}"/>
    <cellStyle name="þ_x001d_ð‡_x000c_éþ÷_x000c_âþU_x0001__x001f__x000f_&quot;_x000f__x0001__x0001_ 16 3" xfId="56974" xr:uid="{00000000-0005-0000-0000-000076C60000}"/>
    <cellStyle name="þ_x001d_ð‡_x000c_éþ÷_x000c_âþU_x0001__x001f__x000f_&quot;_x0007__x0001__x0001_ 16 4" xfId="50713" xr:uid="{00000000-0005-0000-0000-000077C60000}"/>
    <cellStyle name="þ_x001d_ð‡_x000c_éþ÷_x000c_âþU_x0001__x001f__x000f_&quot;_x000f__x0001__x0001_ 16 4" xfId="56975" xr:uid="{00000000-0005-0000-0000-000078C60000}"/>
    <cellStyle name="þ_x001d_ð‡_x000c_éþ÷_x000c_âþU_x0001__x001f__x000f_&quot;_x0007__x0001__x0001_ 16 5" xfId="50714" xr:uid="{00000000-0005-0000-0000-000079C60000}"/>
    <cellStyle name="þ_x001d_ð‡_x000c_éþ÷_x000c_âþU_x0001__x001f__x000f_&quot;_x000f__x0001__x0001_ 16 5" xfId="56976" xr:uid="{00000000-0005-0000-0000-00007AC60000}"/>
    <cellStyle name="þ_x001d_ð‡_x000c_éþ÷_x000c_âþU_x0001__x001f__x000f_&quot;_x0007__x0001__x0001_ 16 6" xfId="50715" xr:uid="{00000000-0005-0000-0000-00007BC60000}"/>
    <cellStyle name="þ_x001d_ð‡_x000c_éþ÷_x000c_âþU_x0001__x001f__x000f_&quot;_x000f__x0001__x0001_ 16 6" xfId="56977" xr:uid="{00000000-0005-0000-0000-00007CC60000}"/>
    <cellStyle name="þ_x001d_ð‡_x000c_éþ÷_x000c_âþU_x0001__x001f__x000f_&quot;_x0007__x0001__x0001_ 16 7" xfId="50716" xr:uid="{00000000-0005-0000-0000-00007DC60000}"/>
    <cellStyle name="þ_x001d_ð‡_x000c_éþ÷_x000c_âþU_x0001__x001f__x000f_&quot;_x000f__x0001__x0001_ 16 7" xfId="56978" xr:uid="{00000000-0005-0000-0000-00007EC60000}"/>
    <cellStyle name="þ_x001d_ð‡_x000c_éþ÷_x000c_âþU_x0001__x001f__x000f_&quot;_x0007__x0001__x0001_ 16 8" xfId="50717" xr:uid="{00000000-0005-0000-0000-00007FC60000}"/>
    <cellStyle name="þ_x001d_ð‡_x000c_éþ÷_x000c_âþU_x0001__x001f__x000f_&quot;_x000f__x0001__x0001_ 16 8" xfId="56979" xr:uid="{00000000-0005-0000-0000-000080C60000}"/>
    <cellStyle name="þ_x001d_ð‡_x000c_éþ÷_x000c_âþU_x0001__x001f__x000f_&quot;_x0007__x0001__x0001_ 16 9" xfId="50718" xr:uid="{00000000-0005-0000-0000-000081C60000}"/>
    <cellStyle name="þ_x001d_ð‡_x000c_éþ÷_x000c_âþU_x0001__x001f__x000f_&quot;_x000f__x0001__x0001_ 16 9" xfId="56980" xr:uid="{00000000-0005-0000-0000-000082C60000}"/>
    <cellStyle name="þ_x001d_ð‡_x000c_éþ÷_x000c_âþU_x0001__x001f__x000f_&quot;_x0007__x0001__x0001_ 17" xfId="50719" xr:uid="{00000000-0005-0000-0000-000083C60000}"/>
    <cellStyle name="þ_x001d_ð‡_x000c_éþ÷_x000c_âþU_x0001__x001f__x000f_&quot;_x000f__x0001__x0001_ 17" xfId="56981" xr:uid="{00000000-0005-0000-0000-000084C60000}"/>
    <cellStyle name="þ_x001d_ð‡_x000c_éþ÷_x000c_âþU_x0001__x001f__x000f_&quot;_x0007__x0001__x0001_ 17 2" xfId="50720" xr:uid="{00000000-0005-0000-0000-000085C60000}"/>
    <cellStyle name="þ_x001d_ð‡_x000c_éþ÷_x000c_âþU_x0001__x001f__x000f_&quot;_x000f__x0001__x0001_ 17 2" xfId="56982" xr:uid="{00000000-0005-0000-0000-000086C60000}"/>
    <cellStyle name="þ_x001d_ð‡_x000c_éþ÷_x000c_âþU_x0001__x001f__x000f_&quot;_x0007__x0001__x0001_ 17 2 2" xfId="50721" xr:uid="{00000000-0005-0000-0000-000087C60000}"/>
    <cellStyle name="þ_x001d_ð‡_x000c_éþ÷_x000c_âþU_x0001__x001f__x000f_&quot;_x000f__x0001__x0001_ 17 2 2" xfId="56983" xr:uid="{00000000-0005-0000-0000-000088C60000}"/>
    <cellStyle name="þ_x001d_ð‡_x000c_éþ÷_x000c_âþU_x0001__x001f__x000f_&quot;_x0007__x0001__x0001_ 17 2 3" xfId="50722" xr:uid="{00000000-0005-0000-0000-000089C60000}"/>
    <cellStyle name="þ_x001d_ð‡_x000c_éþ÷_x000c_âþU_x0001__x001f__x000f_&quot;_x000f__x0001__x0001_ 17 2 3" xfId="56984" xr:uid="{00000000-0005-0000-0000-00008AC60000}"/>
    <cellStyle name="þ_x001d_ð‡_x000c_éþ÷_x000c_âþU_x0001__x001f__x000f_&quot;_x0007__x0001__x0001_ 17 2 4" xfId="50723" xr:uid="{00000000-0005-0000-0000-00008BC60000}"/>
    <cellStyle name="þ_x001d_ð‡_x000c_éþ÷_x000c_âþU_x0001__x001f__x000f_&quot;_x000f__x0001__x0001_ 17 2 4" xfId="56985" xr:uid="{00000000-0005-0000-0000-00008CC60000}"/>
    <cellStyle name="þ_x001d_ð‡_x000c_éþ÷_x000c_âþU_x0001__x001f__x000f_&quot;_x0007__x0001__x0001_ 17 2 5" xfId="50724" xr:uid="{00000000-0005-0000-0000-00008DC60000}"/>
    <cellStyle name="þ_x001d_ð‡_x000c_éþ÷_x000c_âþU_x0001__x001f__x000f_&quot;_x000f__x0001__x0001_ 17 2 5" xfId="56986" xr:uid="{00000000-0005-0000-0000-00008EC60000}"/>
    <cellStyle name="þ_x001d_ð‡_x000c_éþ÷_x000c_âþU_x0001__x001f__x000f_&quot;_x0007__x0001__x0001_ 17 2 6" xfId="50725" xr:uid="{00000000-0005-0000-0000-00008FC60000}"/>
    <cellStyle name="þ_x001d_ð‡_x000c_éþ÷_x000c_âþU_x0001__x001f__x000f_&quot;_x000f__x0001__x0001_ 17 2 6" xfId="56987" xr:uid="{00000000-0005-0000-0000-000090C60000}"/>
    <cellStyle name="þ_x001d_ð‡_x000c_éþ÷_x000c_âþU_x0001__x001f__x000f_&quot;_x0007__x0001__x0001_ 17 3" xfId="50726" xr:uid="{00000000-0005-0000-0000-000091C60000}"/>
    <cellStyle name="þ_x001d_ð‡_x000c_éþ÷_x000c_âþU_x0001__x001f__x000f_&quot;_x000f__x0001__x0001_ 17 3" xfId="56988" xr:uid="{00000000-0005-0000-0000-000092C60000}"/>
    <cellStyle name="þ_x001d_ð‡_x000c_éþ÷_x000c_âþU_x0001__x001f__x000f_&quot;_x0007__x0001__x0001_ 17 4" xfId="50727" xr:uid="{00000000-0005-0000-0000-000093C60000}"/>
    <cellStyle name="þ_x001d_ð‡_x000c_éþ÷_x000c_âþU_x0001__x001f__x000f_&quot;_x000f__x0001__x0001_ 17 4" xfId="56989" xr:uid="{00000000-0005-0000-0000-000094C60000}"/>
    <cellStyle name="þ_x001d_ð‡_x000c_éþ÷_x000c_âþU_x0001__x001f__x000f_&quot;_x0007__x0001__x0001_ 17 5" xfId="50728" xr:uid="{00000000-0005-0000-0000-000095C60000}"/>
    <cellStyle name="þ_x001d_ð‡_x000c_éþ÷_x000c_âþU_x0001__x001f__x000f_&quot;_x000f__x0001__x0001_ 17 5" xfId="56990" xr:uid="{00000000-0005-0000-0000-000096C60000}"/>
    <cellStyle name="þ_x001d_ð‡_x000c_éþ÷_x000c_âþU_x0001__x001f__x000f_&quot;_x0007__x0001__x0001_ 17 6" xfId="50729" xr:uid="{00000000-0005-0000-0000-000097C60000}"/>
    <cellStyle name="þ_x001d_ð‡_x000c_éþ÷_x000c_âþU_x0001__x001f__x000f_&quot;_x000f__x0001__x0001_ 17 6" xfId="56991" xr:uid="{00000000-0005-0000-0000-000098C60000}"/>
    <cellStyle name="þ_x001d_ð‡_x000c_éþ÷_x000c_âþU_x0001__x001f__x000f_&quot;_x0007__x0001__x0001_ 17 7" xfId="50730" xr:uid="{00000000-0005-0000-0000-000099C60000}"/>
    <cellStyle name="þ_x001d_ð‡_x000c_éþ÷_x000c_âþU_x0001__x001f__x000f_&quot;_x000f__x0001__x0001_ 17 7" xfId="56992" xr:uid="{00000000-0005-0000-0000-00009AC60000}"/>
    <cellStyle name="þ_x001d_ð‡_x000c_éþ÷_x000c_âþU_x0001__x001f__x000f_&quot;_x0007__x0001__x0001_ 17 8" xfId="50731" xr:uid="{00000000-0005-0000-0000-00009BC60000}"/>
    <cellStyle name="þ_x001d_ð‡_x000c_éþ÷_x000c_âþU_x0001__x001f__x000f_&quot;_x000f__x0001__x0001_ 17 8" xfId="56993" xr:uid="{00000000-0005-0000-0000-00009CC60000}"/>
    <cellStyle name="þ_x001d_ð‡_x000c_éþ÷_x000c_âþU_x0001__x001f__x000f_&quot;_x0007__x0001__x0001_ 17 9" xfId="50732" xr:uid="{00000000-0005-0000-0000-00009DC60000}"/>
    <cellStyle name="þ_x001d_ð‡_x000c_éþ÷_x000c_âþU_x0001__x001f__x000f_&quot;_x000f__x0001__x0001_ 17 9" xfId="56994" xr:uid="{00000000-0005-0000-0000-00009EC60000}"/>
    <cellStyle name="þ_x001d_ð‡_x000c_éþ÷_x000c_âþU_x0001__x001f__x000f_&quot;_x0007__x0001__x0001_ 18" xfId="50733" xr:uid="{00000000-0005-0000-0000-00009FC60000}"/>
    <cellStyle name="þ_x001d_ð‡_x000c_éþ÷_x000c_âþU_x0001__x001f__x000f_&quot;_x000f__x0001__x0001_ 18" xfId="56995" xr:uid="{00000000-0005-0000-0000-0000A0C60000}"/>
    <cellStyle name="þ_x001d_ð‡_x000c_éþ÷_x000c_âþU_x0001__x001f__x000f_&quot;_x0007__x0001__x0001_ 18 2" xfId="50734" xr:uid="{00000000-0005-0000-0000-0000A1C60000}"/>
    <cellStyle name="þ_x001d_ð‡_x000c_éþ÷_x000c_âþU_x0001__x001f__x000f_&quot;_x000f__x0001__x0001_ 18 2" xfId="56996" xr:uid="{00000000-0005-0000-0000-0000A2C60000}"/>
    <cellStyle name="þ_x001d_ð‡_x000c_éþ÷_x000c_âþU_x0001__x001f__x000f_&quot;_x0007__x0001__x0001_ 18 2 2" xfId="50735" xr:uid="{00000000-0005-0000-0000-0000A3C60000}"/>
    <cellStyle name="þ_x001d_ð‡_x000c_éþ÷_x000c_âþU_x0001__x001f__x000f_&quot;_x000f__x0001__x0001_ 18 2 2" xfId="56997" xr:uid="{00000000-0005-0000-0000-0000A4C60000}"/>
    <cellStyle name="þ_x001d_ð‡_x000c_éþ÷_x000c_âþU_x0001__x001f__x000f_&quot;_x0007__x0001__x0001_ 18 2 3" xfId="50736" xr:uid="{00000000-0005-0000-0000-0000A5C60000}"/>
    <cellStyle name="þ_x001d_ð‡_x000c_éþ÷_x000c_âþU_x0001__x001f__x000f_&quot;_x000f__x0001__x0001_ 18 2 3" xfId="56998" xr:uid="{00000000-0005-0000-0000-0000A6C60000}"/>
    <cellStyle name="þ_x001d_ð‡_x000c_éþ÷_x000c_âþU_x0001__x001f__x000f_&quot;_x0007__x0001__x0001_ 18 2 4" xfId="50737" xr:uid="{00000000-0005-0000-0000-0000A7C60000}"/>
    <cellStyle name="þ_x001d_ð‡_x000c_éþ÷_x000c_âþU_x0001__x001f__x000f_&quot;_x000f__x0001__x0001_ 18 2 4" xfId="56999" xr:uid="{00000000-0005-0000-0000-0000A8C60000}"/>
    <cellStyle name="þ_x001d_ð‡_x000c_éþ÷_x000c_âþU_x0001__x001f__x000f_&quot;_x0007__x0001__x0001_ 18 2 5" xfId="50738" xr:uid="{00000000-0005-0000-0000-0000A9C60000}"/>
    <cellStyle name="þ_x001d_ð‡_x000c_éþ÷_x000c_âþU_x0001__x001f__x000f_&quot;_x000f__x0001__x0001_ 18 2 5" xfId="57000" xr:uid="{00000000-0005-0000-0000-0000AAC60000}"/>
    <cellStyle name="þ_x001d_ð‡_x000c_éþ÷_x000c_âþU_x0001__x001f__x000f_&quot;_x0007__x0001__x0001_ 18 2 6" xfId="50739" xr:uid="{00000000-0005-0000-0000-0000ABC60000}"/>
    <cellStyle name="þ_x001d_ð‡_x000c_éþ÷_x000c_âþU_x0001__x001f__x000f_&quot;_x000f__x0001__x0001_ 18 2 6" xfId="57001" xr:uid="{00000000-0005-0000-0000-0000ACC60000}"/>
    <cellStyle name="þ_x001d_ð‡_x000c_éþ÷_x000c_âþU_x0001__x001f__x000f_&quot;_x0007__x0001__x0001_ 18 3" xfId="50740" xr:uid="{00000000-0005-0000-0000-0000ADC60000}"/>
    <cellStyle name="þ_x001d_ð‡_x000c_éþ÷_x000c_âþU_x0001__x001f__x000f_&quot;_x000f__x0001__x0001_ 18 3" xfId="57002" xr:uid="{00000000-0005-0000-0000-0000AEC60000}"/>
    <cellStyle name="þ_x001d_ð‡_x000c_éþ÷_x000c_âþU_x0001__x001f__x000f_&quot;_x0007__x0001__x0001_ 18 4" xfId="50741" xr:uid="{00000000-0005-0000-0000-0000AFC60000}"/>
    <cellStyle name="þ_x001d_ð‡_x000c_éþ÷_x000c_âþU_x0001__x001f__x000f_&quot;_x000f__x0001__x0001_ 18 4" xfId="57003" xr:uid="{00000000-0005-0000-0000-0000B0C60000}"/>
    <cellStyle name="þ_x001d_ð‡_x000c_éþ÷_x000c_âþU_x0001__x001f__x000f_&quot;_x0007__x0001__x0001_ 18 5" xfId="50742" xr:uid="{00000000-0005-0000-0000-0000B1C60000}"/>
    <cellStyle name="þ_x001d_ð‡_x000c_éþ÷_x000c_âþU_x0001__x001f__x000f_&quot;_x000f__x0001__x0001_ 18 5" xfId="57004" xr:uid="{00000000-0005-0000-0000-0000B2C60000}"/>
    <cellStyle name="þ_x001d_ð‡_x000c_éþ÷_x000c_âþU_x0001__x001f__x000f_&quot;_x0007__x0001__x0001_ 18 6" xfId="50743" xr:uid="{00000000-0005-0000-0000-0000B3C60000}"/>
    <cellStyle name="þ_x001d_ð‡_x000c_éþ÷_x000c_âþU_x0001__x001f__x000f_&quot;_x000f__x0001__x0001_ 18 6" xfId="57005" xr:uid="{00000000-0005-0000-0000-0000B4C60000}"/>
    <cellStyle name="þ_x001d_ð‡_x000c_éþ÷_x000c_âþU_x0001__x001f__x000f_&quot;_x0007__x0001__x0001_ 18 7" xfId="50744" xr:uid="{00000000-0005-0000-0000-0000B5C60000}"/>
    <cellStyle name="þ_x001d_ð‡_x000c_éþ÷_x000c_âþU_x0001__x001f__x000f_&quot;_x000f__x0001__x0001_ 18 7" xfId="57006" xr:uid="{00000000-0005-0000-0000-0000B6C60000}"/>
    <cellStyle name="þ_x001d_ð‡_x000c_éþ÷_x000c_âþU_x0001__x001f__x000f_&quot;_x0007__x0001__x0001_ 18 8" xfId="50745" xr:uid="{00000000-0005-0000-0000-0000B7C60000}"/>
    <cellStyle name="þ_x001d_ð‡_x000c_éþ÷_x000c_âþU_x0001__x001f__x000f_&quot;_x000f__x0001__x0001_ 18 8" xfId="57007" xr:uid="{00000000-0005-0000-0000-0000B8C60000}"/>
    <cellStyle name="þ_x001d_ð‡_x000c_éþ÷_x000c_âþU_x0001__x001f__x000f_&quot;_x0007__x0001__x0001_ 18 9" xfId="50746" xr:uid="{00000000-0005-0000-0000-0000B9C60000}"/>
    <cellStyle name="þ_x001d_ð‡_x000c_éþ÷_x000c_âþU_x0001__x001f__x000f_&quot;_x000f__x0001__x0001_ 18 9" xfId="57008" xr:uid="{00000000-0005-0000-0000-0000BAC60000}"/>
    <cellStyle name="þ_x001d_ð‡_x000c_éþ÷_x000c_âþU_x0001__x001f__x000f_&quot;_x0007__x0001__x0001_ 19" xfId="50747" xr:uid="{00000000-0005-0000-0000-0000BBC60000}"/>
    <cellStyle name="þ_x001d_ð‡_x000c_éþ÷_x000c_âþU_x0001__x001f__x000f_&quot;_x000f__x0001__x0001_ 19" xfId="57009" xr:uid="{00000000-0005-0000-0000-0000BCC60000}"/>
    <cellStyle name="þ_x001d_ð‡_x000c_éþ÷_x000c_âþU_x0001__x001f__x000f_&quot;_x0007__x0001__x0001_ 19 2" xfId="50748" xr:uid="{00000000-0005-0000-0000-0000BDC60000}"/>
    <cellStyle name="þ_x001d_ð‡_x000c_éþ÷_x000c_âþU_x0001__x001f__x000f_&quot;_x000f__x0001__x0001_ 19 2" xfId="57010" xr:uid="{00000000-0005-0000-0000-0000BEC60000}"/>
    <cellStyle name="þ_x001d_ð‡_x000c_éþ÷_x000c_âþU_x0001__x001f__x000f_&quot;_x0007__x0001__x0001_ 19 2 2" xfId="50749" xr:uid="{00000000-0005-0000-0000-0000BFC60000}"/>
    <cellStyle name="þ_x001d_ð‡_x000c_éþ÷_x000c_âþU_x0001__x001f__x000f_&quot;_x000f__x0001__x0001_ 19 2 2" xfId="57011" xr:uid="{00000000-0005-0000-0000-0000C0C60000}"/>
    <cellStyle name="þ_x001d_ð‡_x000c_éþ÷_x000c_âþU_x0001__x001f__x000f_&quot;_x0007__x0001__x0001_ 19 2 3" xfId="50750" xr:uid="{00000000-0005-0000-0000-0000C1C60000}"/>
    <cellStyle name="þ_x001d_ð‡_x000c_éþ÷_x000c_âþU_x0001__x001f__x000f_&quot;_x000f__x0001__x0001_ 19 2 3" xfId="57012" xr:uid="{00000000-0005-0000-0000-0000C2C60000}"/>
    <cellStyle name="þ_x001d_ð‡_x000c_éþ÷_x000c_âþU_x0001__x001f__x000f_&quot;_x0007__x0001__x0001_ 19 2 4" xfId="50751" xr:uid="{00000000-0005-0000-0000-0000C3C60000}"/>
    <cellStyle name="þ_x001d_ð‡_x000c_éþ÷_x000c_âþU_x0001__x001f__x000f_&quot;_x000f__x0001__x0001_ 19 2 4" xfId="57013" xr:uid="{00000000-0005-0000-0000-0000C4C60000}"/>
    <cellStyle name="þ_x001d_ð‡_x000c_éþ÷_x000c_âþU_x0001__x001f__x000f_&quot;_x0007__x0001__x0001_ 19 2 5" xfId="50752" xr:uid="{00000000-0005-0000-0000-0000C5C60000}"/>
    <cellStyle name="þ_x001d_ð‡_x000c_éþ÷_x000c_âþU_x0001__x001f__x000f_&quot;_x000f__x0001__x0001_ 19 2 5" xfId="57014" xr:uid="{00000000-0005-0000-0000-0000C6C60000}"/>
    <cellStyle name="þ_x001d_ð‡_x000c_éþ÷_x000c_âþU_x0001__x001f__x000f_&quot;_x0007__x0001__x0001_ 19 2 6" xfId="50753" xr:uid="{00000000-0005-0000-0000-0000C7C60000}"/>
    <cellStyle name="þ_x001d_ð‡_x000c_éþ÷_x000c_âþU_x0001__x001f__x000f_&quot;_x000f__x0001__x0001_ 19 2 6" xfId="57015" xr:uid="{00000000-0005-0000-0000-0000C8C60000}"/>
    <cellStyle name="þ_x001d_ð‡_x000c_éþ÷_x000c_âþU_x0001__x001f__x000f_&quot;_x0007__x0001__x0001_ 19 3" xfId="50754" xr:uid="{00000000-0005-0000-0000-0000C9C60000}"/>
    <cellStyle name="þ_x001d_ð‡_x000c_éþ÷_x000c_âþU_x0001__x001f__x000f_&quot;_x000f__x0001__x0001_ 19 3" xfId="57016" xr:uid="{00000000-0005-0000-0000-0000CAC60000}"/>
    <cellStyle name="þ_x001d_ð‡_x000c_éþ÷_x000c_âþU_x0001__x001f__x000f_&quot;_x0007__x0001__x0001_ 19 4" xfId="50755" xr:uid="{00000000-0005-0000-0000-0000CBC60000}"/>
    <cellStyle name="þ_x001d_ð‡_x000c_éþ÷_x000c_âþU_x0001__x001f__x000f_&quot;_x000f__x0001__x0001_ 19 4" xfId="57017" xr:uid="{00000000-0005-0000-0000-0000CCC60000}"/>
    <cellStyle name="þ_x001d_ð‡_x000c_éþ÷_x000c_âþU_x0001__x001f__x000f_&quot;_x0007__x0001__x0001_ 19 5" xfId="50756" xr:uid="{00000000-0005-0000-0000-0000CDC60000}"/>
    <cellStyle name="þ_x001d_ð‡_x000c_éþ÷_x000c_âþU_x0001__x001f__x000f_&quot;_x000f__x0001__x0001_ 19 5" xfId="57018" xr:uid="{00000000-0005-0000-0000-0000CEC60000}"/>
    <cellStyle name="þ_x001d_ð‡_x000c_éþ÷_x000c_âþU_x0001__x001f__x000f_&quot;_x0007__x0001__x0001_ 19 6" xfId="50757" xr:uid="{00000000-0005-0000-0000-0000CFC60000}"/>
    <cellStyle name="þ_x001d_ð‡_x000c_éþ÷_x000c_âþU_x0001__x001f__x000f_&quot;_x000f__x0001__x0001_ 19 6" xfId="57019" xr:uid="{00000000-0005-0000-0000-0000D0C60000}"/>
    <cellStyle name="þ_x001d_ð‡_x000c_éþ÷_x000c_âþU_x0001__x001f__x000f_&quot;_x0007__x0001__x0001_ 19 7" xfId="50758" xr:uid="{00000000-0005-0000-0000-0000D1C60000}"/>
    <cellStyle name="þ_x001d_ð‡_x000c_éþ÷_x000c_âþU_x0001__x001f__x000f_&quot;_x000f__x0001__x0001_ 19 7" xfId="57020" xr:uid="{00000000-0005-0000-0000-0000D2C60000}"/>
    <cellStyle name="þ_x001d_ð‡_x000c_éþ÷_x000c_âþU_x0001__x001f__x000f_&quot;_x0007__x0001__x0001_ 19 8" xfId="50759" xr:uid="{00000000-0005-0000-0000-0000D3C60000}"/>
    <cellStyle name="þ_x001d_ð‡_x000c_éþ÷_x000c_âþU_x0001__x001f__x000f_&quot;_x000f__x0001__x0001_ 19 8" xfId="57021" xr:uid="{00000000-0005-0000-0000-0000D4C60000}"/>
    <cellStyle name="þ_x001d_ð‡_x000c_éþ÷_x000c_âþU_x0001__x001f__x000f_&quot;_x0007__x0001__x0001_ 19 9" xfId="50760" xr:uid="{00000000-0005-0000-0000-0000D5C60000}"/>
    <cellStyle name="þ_x001d_ð‡_x000c_éþ÷_x000c_âþU_x0001__x001f__x000f_&quot;_x000f__x0001__x0001_ 19 9" xfId="57022" xr:uid="{00000000-0005-0000-0000-0000D6C60000}"/>
    <cellStyle name="þ_x001d_ð‡_x000c_éþ÷_x000c_âþU_x0001__x001f__x000f_&quot;_x0007__x0001__x0001_ 2" xfId="50761" xr:uid="{00000000-0005-0000-0000-0000D7C60000}"/>
    <cellStyle name="þ_x001d_ð‡_x000c_éþ÷_x000c_âþU_x0001__x001f__x000f_&quot;_x000f__x0001__x0001_ 2" xfId="57023" xr:uid="{00000000-0005-0000-0000-0000D8C60000}"/>
    <cellStyle name="þ_x001d_ð‡_x000c_éþ÷_x000c_âþU_x0001__x001f__x000f_&quot;_x0007__x0001__x0001_ 2 10" xfId="50762" xr:uid="{00000000-0005-0000-0000-0000D9C60000}"/>
    <cellStyle name="þ_x001d_ð‡_x000c_éþ÷_x000c_âþU_x0001__x001f__x000f_&quot;_x000f__x0001__x0001_ 2 10" xfId="57024" xr:uid="{00000000-0005-0000-0000-0000DAC60000}"/>
    <cellStyle name="þ_x001d_ð‡_x000c_éþ÷_x000c_âþU_x0001__x001f__x000f_&quot;_x0007__x0001__x0001_ 2 11" xfId="50763" xr:uid="{00000000-0005-0000-0000-0000DBC60000}"/>
    <cellStyle name="þ_x001d_ð‡_x000c_éþ÷_x000c_âþU_x0001__x001f__x000f_&quot;_x000f__x0001__x0001_ 2 11" xfId="57025" xr:uid="{00000000-0005-0000-0000-0000DCC60000}"/>
    <cellStyle name="þ_x001d_ð‡_x000c_éþ÷_x000c_âþU_x0001__x001f__x000f_&quot;_x0007__x0001__x0001_ 2 12" xfId="50764" xr:uid="{00000000-0005-0000-0000-0000DDC60000}"/>
    <cellStyle name="þ_x001d_ð‡_x000c_éþ÷_x000c_âþU_x0001__x001f__x000f_&quot;_x000f__x0001__x0001_ 2 12" xfId="57026" xr:uid="{00000000-0005-0000-0000-0000DEC60000}"/>
    <cellStyle name="þ_x001d_ð‡_x000c_éþ÷_x000c_âþU_x0001__x001f__x000f_&quot;_x0007__x0001__x0001_ 2 13" xfId="50765" xr:uid="{00000000-0005-0000-0000-0000DFC60000}"/>
    <cellStyle name="þ_x001d_ð‡_x000c_éþ÷_x000c_âþU_x0001__x001f__x000f_&quot;_x000f__x0001__x0001_ 2 13" xfId="57027" xr:uid="{00000000-0005-0000-0000-0000E0C60000}"/>
    <cellStyle name="þ_x001d_ð‡_x000c_éþ÷_x000c_âþU_x0001__x001f__x000f_&quot;_x0007__x0001__x0001_ 2 14" xfId="50766" xr:uid="{00000000-0005-0000-0000-0000E1C60000}"/>
    <cellStyle name="þ_x001d_ð‡_x000c_éþ÷_x000c_âþU_x0001__x001f__x000f_&quot;_x000f__x0001__x0001_ 2 14" xfId="57028" xr:uid="{00000000-0005-0000-0000-0000E2C60000}"/>
    <cellStyle name="þ_x001d_ð‡_x000c_éþ÷_x000c_âþU_x0001__x001f__x000f_&quot;_x0007__x0001__x0001_ 2 15" xfId="50767" xr:uid="{00000000-0005-0000-0000-0000E3C60000}"/>
    <cellStyle name="þ_x001d_ð‡_x000c_éþ÷_x000c_âþU_x0001__x001f__x000f_&quot;_x000f__x0001__x0001_ 2 15" xfId="57029" xr:uid="{00000000-0005-0000-0000-0000E4C60000}"/>
    <cellStyle name="þ_x001d_ð‡_x000c_éþ÷_x000c_âþU_x0001__x001f__x000f_&quot;_x0007__x0001__x0001_ 2 2" xfId="50768" xr:uid="{00000000-0005-0000-0000-0000E5C60000}"/>
    <cellStyle name="þ_x001d_ð‡_x000c_éþ÷_x000c_âþU_x0001__x001f__x000f_&quot;_x000f__x0001__x0001_ 2 2" xfId="57030" xr:uid="{00000000-0005-0000-0000-0000E6C60000}"/>
    <cellStyle name="þ_x001d_ð‡_x000c_éþ÷_x000c_âþU_x0001__x001f__x000f_&quot;_x0007__x0001__x0001_ 2 2 2" xfId="50769" xr:uid="{00000000-0005-0000-0000-0000E7C60000}"/>
    <cellStyle name="þ_x001d_ð‡_x000c_éþ÷_x000c_âþU_x0001__x001f__x000f_&quot;_x000f__x0001__x0001_ 2 2 2" xfId="57031" xr:uid="{00000000-0005-0000-0000-0000E8C60000}"/>
    <cellStyle name="þ_x001d_ð‡_x000c_éþ÷_x000c_âþU_x0001__x001f__x000f_&quot;_x0007__x0001__x0001_ 2 2 3" xfId="50770" xr:uid="{00000000-0005-0000-0000-0000E9C60000}"/>
    <cellStyle name="þ_x001d_ð‡_x000c_éþ÷_x000c_âþU_x0001__x001f__x000f_&quot;_x000f__x0001__x0001_ 2 2 3" xfId="57032" xr:uid="{00000000-0005-0000-0000-0000EAC60000}"/>
    <cellStyle name="þ_x001d_ð‡_x000c_éþ÷_x000c_âþU_x0001__x001f__x000f_&quot;_x0007__x0001__x0001_ 2 2 4" xfId="50771" xr:uid="{00000000-0005-0000-0000-0000EBC60000}"/>
    <cellStyle name="þ_x001d_ð‡_x000c_éþ÷_x000c_âþU_x0001__x001f__x000f_&quot;_x000f__x0001__x0001_ 2 2 4" xfId="57033" xr:uid="{00000000-0005-0000-0000-0000ECC60000}"/>
    <cellStyle name="þ_x001d_ð‡_x000c_éþ÷_x000c_âþU_x0001__x001f__x000f_&quot;_x0007__x0001__x0001_ 2 2 5" xfId="50772" xr:uid="{00000000-0005-0000-0000-0000EDC60000}"/>
    <cellStyle name="þ_x001d_ð‡_x000c_éþ÷_x000c_âþU_x0001__x001f__x000f_&quot;_x000f__x0001__x0001_ 2 2 5" xfId="57034" xr:uid="{00000000-0005-0000-0000-0000EEC60000}"/>
    <cellStyle name="þ_x001d_ð‡_x000c_éþ÷_x000c_âþU_x0001__x001f__x000f_&quot;_x0007__x0001__x0001_ 2 2 6" xfId="50773" xr:uid="{00000000-0005-0000-0000-0000EFC60000}"/>
    <cellStyle name="þ_x001d_ð‡_x000c_éþ÷_x000c_âþU_x0001__x001f__x000f_&quot;_x000f__x0001__x0001_ 2 2 6" xfId="57035" xr:uid="{00000000-0005-0000-0000-0000F0C60000}"/>
    <cellStyle name="þ_x001d_ð‡_x000c_éþ÷_x000c_âþU_x0001__x001f__x000f_&quot;_x0007__x0001__x0001_ 2 3" xfId="50774" xr:uid="{00000000-0005-0000-0000-0000F1C60000}"/>
    <cellStyle name="þ_x001d_ð‡_x000c_éþ÷_x000c_âþU_x0001__x001f__x000f_&quot;_x000f__x0001__x0001_ 2 3" xfId="57036" xr:uid="{00000000-0005-0000-0000-0000F2C60000}"/>
    <cellStyle name="þ_x001d_ð‡_x000c_éþ÷_x000c_âþU_x0001__x001f__x000f_&quot;_x0007__x0001__x0001_ 2 4" xfId="50775" xr:uid="{00000000-0005-0000-0000-0000F3C60000}"/>
    <cellStyle name="þ_x001d_ð‡_x000c_éþ÷_x000c_âþU_x0001__x001f__x000f_&quot;_x000f__x0001__x0001_ 2 4" xfId="57037" xr:uid="{00000000-0005-0000-0000-0000F4C60000}"/>
    <cellStyle name="þ_x001d_ð‡_x000c_éþ÷_x000c_âþU_x0001__x001f__x000f_&quot;_x0007__x0001__x0001_ 2 5" xfId="50776" xr:uid="{00000000-0005-0000-0000-0000F5C60000}"/>
    <cellStyle name="þ_x001d_ð‡_x000c_éþ÷_x000c_âþU_x0001__x001f__x000f_&quot;_x000f__x0001__x0001_ 2 5" xfId="57038" xr:uid="{00000000-0005-0000-0000-0000F6C60000}"/>
    <cellStyle name="þ_x001d_ð‡_x000c_éþ÷_x000c_âþU_x0001__x001f__x000f_&quot;_x0007__x0001__x0001_ 2 6" xfId="50777" xr:uid="{00000000-0005-0000-0000-0000F7C60000}"/>
    <cellStyle name="þ_x001d_ð‡_x000c_éþ÷_x000c_âþU_x0001__x001f__x000f_&quot;_x000f__x0001__x0001_ 2 6" xfId="57039" xr:uid="{00000000-0005-0000-0000-0000F8C60000}"/>
    <cellStyle name="þ_x001d_ð‡_x000c_éþ÷_x000c_âþU_x0001__x001f__x000f_&quot;_x0007__x0001__x0001_ 2 7" xfId="50778" xr:uid="{00000000-0005-0000-0000-0000F9C60000}"/>
    <cellStyle name="þ_x001d_ð‡_x000c_éþ÷_x000c_âþU_x0001__x001f__x000f_&quot;_x000f__x0001__x0001_ 2 7" xfId="57040" xr:uid="{00000000-0005-0000-0000-0000FAC60000}"/>
    <cellStyle name="þ_x001d_ð‡_x000c_éþ÷_x000c_âþU_x0001__x001f__x000f_&quot;_x0007__x0001__x0001_ 2 8" xfId="50779" xr:uid="{00000000-0005-0000-0000-0000FBC60000}"/>
    <cellStyle name="þ_x001d_ð‡_x000c_éþ÷_x000c_âþU_x0001__x001f__x000f_&quot;_x000f__x0001__x0001_ 2 8" xfId="57041" xr:uid="{00000000-0005-0000-0000-0000FCC60000}"/>
    <cellStyle name="þ_x001d_ð‡_x000c_éþ÷_x000c_âþU_x0001__x001f__x000f_&quot;_x0007__x0001__x0001_ 2 9" xfId="50780" xr:uid="{00000000-0005-0000-0000-0000FDC60000}"/>
    <cellStyle name="þ_x001d_ð‡_x000c_éþ÷_x000c_âþU_x0001__x001f__x000f_&quot;_x000f__x0001__x0001_ 2 9" xfId="57042" xr:uid="{00000000-0005-0000-0000-0000FEC60000}"/>
    <cellStyle name="þ_x001d_ð‡_x000c_éþ÷_x000c_âþU_x0001__x001f__x000f_&quot;_x0007__x0001__x0001_ 20" xfId="50781" xr:uid="{00000000-0005-0000-0000-0000FFC60000}"/>
    <cellStyle name="þ_x001d_ð‡_x000c_éþ÷_x000c_âþU_x0001__x001f__x000f_&quot;_x000f__x0001__x0001_ 20" xfId="57043" xr:uid="{00000000-0005-0000-0000-000000C70000}"/>
    <cellStyle name="þ_x001d_ð‡_x000c_éþ÷_x000c_âþU_x0001__x001f__x000f_&quot;_x0007__x0001__x0001_ 20 2" xfId="50782" xr:uid="{00000000-0005-0000-0000-000001C70000}"/>
    <cellStyle name="þ_x001d_ð‡_x000c_éþ÷_x000c_âþU_x0001__x001f__x000f_&quot;_x000f__x0001__x0001_ 20 2" xfId="57044" xr:uid="{00000000-0005-0000-0000-000002C70000}"/>
    <cellStyle name="þ_x001d_ð‡_x000c_éþ÷_x000c_âþU_x0001__x001f__x000f_&quot;_x0007__x0001__x0001_ 20 2 2" xfId="50783" xr:uid="{00000000-0005-0000-0000-000003C70000}"/>
    <cellStyle name="þ_x001d_ð‡_x000c_éþ÷_x000c_âþU_x0001__x001f__x000f_&quot;_x000f__x0001__x0001_ 20 2 2" xfId="57045" xr:uid="{00000000-0005-0000-0000-000004C70000}"/>
    <cellStyle name="þ_x001d_ð‡_x000c_éþ÷_x000c_âþU_x0001__x001f__x000f_&quot;_x0007__x0001__x0001_ 20 2 3" xfId="50784" xr:uid="{00000000-0005-0000-0000-000005C70000}"/>
    <cellStyle name="þ_x001d_ð‡_x000c_éþ÷_x000c_âþU_x0001__x001f__x000f_&quot;_x000f__x0001__x0001_ 20 2 3" xfId="57046" xr:uid="{00000000-0005-0000-0000-000006C70000}"/>
    <cellStyle name="þ_x001d_ð‡_x000c_éþ÷_x000c_âþU_x0001__x001f__x000f_&quot;_x0007__x0001__x0001_ 20 2 4" xfId="50785" xr:uid="{00000000-0005-0000-0000-000007C70000}"/>
    <cellStyle name="þ_x001d_ð‡_x000c_éþ÷_x000c_âþU_x0001__x001f__x000f_&quot;_x000f__x0001__x0001_ 20 2 4" xfId="57047" xr:uid="{00000000-0005-0000-0000-000008C70000}"/>
    <cellStyle name="þ_x001d_ð‡_x000c_éþ÷_x000c_âþU_x0001__x001f__x000f_&quot;_x0007__x0001__x0001_ 20 2 5" xfId="50786" xr:uid="{00000000-0005-0000-0000-000009C70000}"/>
    <cellStyle name="þ_x001d_ð‡_x000c_éþ÷_x000c_âþU_x0001__x001f__x000f_&quot;_x000f__x0001__x0001_ 20 2 5" xfId="57048" xr:uid="{00000000-0005-0000-0000-00000AC70000}"/>
    <cellStyle name="þ_x001d_ð‡_x000c_éþ÷_x000c_âþU_x0001__x001f__x000f_&quot;_x0007__x0001__x0001_ 20 2 6" xfId="50787" xr:uid="{00000000-0005-0000-0000-00000BC70000}"/>
    <cellStyle name="þ_x001d_ð‡_x000c_éþ÷_x000c_âþU_x0001__x001f__x000f_&quot;_x000f__x0001__x0001_ 20 2 6" xfId="57049" xr:uid="{00000000-0005-0000-0000-00000CC70000}"/>
    <cellStyle name="þ_x001d_ð‡_x000c_éþ÷_x000c_âþU_x0001__x001f__x000f_&quot;_x0007__x0001__x0001_ 20 3" xfId="50788" xr:uid="{00000000-0005-0000-0000-00000DC70000}"/>
    <cellStyle name="þ_x001d_ð‡_x000c_éþ÷_x000c_âþU_x0001__x001f__x000f_&quot;_x000f__x0001__x0001_ 20 3" xfId="57050" xr:uid="{00000000-0005-0000-0000-00000EC70000}"/>
    <cellStyle name="þ_x001d_ð‡_x000c_éþ÷_x000c_âþU_x0001__x001f__x000f_&quot;_x0007__x0001__x0001_ 20 4" xfId="50789" xr:uid="{00000000-0005-0000-0000-00000FC70000}"/>
    <cellStyle name="þ_x001d_ð‡_x000c_éþ÷_x000c_âþU_x0001__x001f__x000f_&quot;_x000f__x0001__x0001_ 20 4" xfId="57051" xr:uid="{00000000-0005-0000-0000-000010C70000}"/>
    <cellStyle name="þ_x001d_ð‡_x000c_éþ÷_x000c_âþU_x0001__x001f__x000f_&quot;_x0007__x0001__x0001_ 20 5" xfId="50790" xr:uid="{00000000-0005-0000-0000-000011C70000}"/>
    <cellStyle name="þ_x001d_ð‡_x000c_éþ÷_x000c_âþU_x0001__x001f__x000f_&quot;_x000f__x0001__x0001_ 20 5" xfId="57052" xr:uid="{00000000-0005-0000-0000-000012C70000}"/>
    <cellStyle name="þ_x001d_ð‡_x000c_éþ÷_x000c_âþU_x0001__x001f__x000f_&quot;_x0007__x0001__x0001_ 20 6" xfId="50791" xr:uid="{00000000-0005-0000-0000-000013C70000}"/>
    <cellStyle name="þ_x001d_ð‡_x000c_éþ÷_x000c_âþU_x0001__x001f__x000f_&quot;_x000f__x0001__x0001_ 20 6" xfId="57053" xr:uid="{00000000-0005-0000-0000-000014C70000}"/>
    <cellStyle name="þ_x001d_ð‡_x000c_éþ÷_x000c_âþU_x0001__x001f__x000f_&quot;_x0007__x0001__x0001_ 20 7" xfId="50792" xr:uid="{00000000-0005-0000-0000-000015C70000}"/>
    <cellStyle name="þ_x001d_ð‡_x000c_éþ÷_x000c_âþU_x0001__x001f__x000f_&quot;_x000f__x0001__x0001_ 20 7" xfId="57054" xr:uid="{00000000-0005-0000-0000-000016C70000}"/>
    <cellStyle name="þ_x001d_ð‡_x000c_éþ÷_x000c_âþU_x0001__x001f__x000f_&quot;_x0007__x0001__x0001_ 20 8" xfId="50793" xr:uid="{00000000-0005-0000-0000-000017C70000}"/>
    <cellStyle name="þ_x001d_ð‡_x000c_éþ÷_x000c_âþU_x0001__x001f__x000f_&quot;_x000f__x0001__x0001_ 20 8" xfId="57055" xr:uid="{00000000-0005-0000-0000-000018C70000}"/>
    <cellStyle name="þ_x001d_ð‡_x000c_éþ÷_x000c_âþU_x0001__x001f__x000f_&quot;_x0007__x0001__x0001_ 20 9" xfId="50794" xr:uid="{00000000-0005-0000-0000-000019C70000}"/>
    <cellStyle name="þ_x001d_ð‡_x000c_éþ÷_x000c_âþU_x0001__x001f__x000f_&quot;_x000f__x0001__x0001_ 20 9" xfId="57056" xr:uid="{00000000-0005-0000-0000-00001AC70000}"/>
    <cellStyle name="þ_x001d_ð‡_x000c_éþ÷_x000c_âþU_x0001__x001f__x000f_&quot;_x0007__x0001__x0001_ 21" xfId="50795" xr:uid="{00000000-0005-0000-0000-00001BC70000}"/>
    <cellStyle name="þ_x001d_ð‡_x000c_éþ÷_x000c_âþU_x0001__x001f__x000f_&quot;_x000f__x0001__x0001_ 21" xfId="57057" xr:uid="{00000000-0005-0000-0000-00001CC70000}"/>
    <cellStyle name="þ_x001d_ð‡_x000c_éþ÷_x000c_âþU_x0001__x001f__x000f_&quot;_x0007__x0001__x0001_ 21 2" xfId="50796" xr:uid="{00000000-0005-0000-0000-00001DC70000}"/>
    <cellStyle name="þ_x001d_ð‡_x000c_éþ÷_x000c_âþU_x0001__x001f__x000f_&quot;_x000f__x0001__x0001_ 21 2" xfId="57058" xr:uid="{00000000-0005-0000-0000-00001EC70000}"/>
    <cellStyle name="þ_x001d_ð‡_x000c_éþ÷_x000c_âþU_x0001__x001f__x000f_&quot;_x0007__x0001__x0001_ 21 2 2" xfId="50797" xr:uid="{00000000-0005-0000-0000-00001FC70000}"/>
    <cellStyle name="þ_x001d_ð‡_x000c_éþ÷_x000c_âþU_x0001__x001f__x000f_&quot;_x000f__x0001__x0001_ 21 2 2" xfId="57059" xr:uid="{00000000-0005-0000-0000-000020C70000}"/>
    <cellStyle name="þ_x001d_ð‡_x000c_éþ÷_x000c_âþU_x0001__x001f__x000f_&quot;_x0007__x0001__x0001_ 21 2 3" xfId="50798" xr:uid="{00000000-0005-0000-0000-000021C70000}"/>
    <cellStyle name="þ_x001d_ð‡_x000c_éþ÷_x000c_âþU_x0001__x001f__x000f_&quot;_x000f__x0001__x0001_ 21 2 3" xfId="57060" xr:uid="{00000000-0005-0000-0000-000022C70000}"/>
    <cellStyle name="þ_x001d_ð‡_x000c_éþ÷_x000c_âþU_x0001__x001f__x000f_&quot;_x0007__x0001__x0001_ 21 2 4" xfId="50799" xr:uid="{00000000-0005-0000-0000-000023C70000}"/>
    <cellStyle name="þ_x001d_ð‡_x000c_éþ÷_x000c_âþU_x0001__x001f__x000f_&quot;_x000f__x0001__x0001_ 21 2 4" xfId="57061" xr:uid="{00000000-0005-0000-0000-000024C70000}"/>
    <cellStyle name="þ_x001d_ð‡_x000c_éþ÷_x000c_âþU_x0001__x001f__x000f_&quot;_x0007__x0001__x0001_ 21 2 5" xfId="50800" xr:uid="{00000000-0005-0000-0000-000025C70000}"/>
    <cellStyle name="þ_x001d_ð‡_x000c_éþ÷_x000c_âþU_x0001__x001f__x000f_&quot;_x000f__x0001__x0001_ 21 2 5" xfId="57062" xr:uid="{00000000-0005-0000-0000-000026C70000}"/>
    <cellStyle name="þ_x001d_ð‡_x000c_éþ÷_x000c_âþU_x0001__x001f__x000f_&quot;_x0007__x0001__x0001_ 21 2 6" xfId="50801" xr:uid="{00000000-0005-0000-0000-000027C70000}"/>
    <cellStyle name="þ_x001d_ð‡_x000c_éþ÷_x000c_âþU_x0001__x001f__x000f_&quot;_x000f__x0001__x0001_ 21 2 6" xfId="57063" xr:uid="{00000000-0005-0000-0000-000028C70000}"/>
    <cellStyle name="þ_x001d_ð‡_x000c_éþ÷_x000c_âþU_x0001__x001f__x000f_&quot;_x0007__x0001__x0001_ 21 3" xfId="50802" xr:uid="{00000000-0005-0000-0000-000029C70000}"/>
    <cellStyle name="þ_x001d_ð‡_x000c_éþ÷_x000c_âþU_x0001__x001f__x000f_&quot;_x000f__x0001__x0001_ 21 3" xfId="57064" xr:uid="{00000000-0005-0000-0000-00002AC70000}"/>
    <cellStyle name="þ_x001d_ð‡_x000c_éþ÷_x000c_âþU_x0001__x001f__x000f_&quot;_x0007__x0001__x0001_ 21 4" xfId="50803" xr:uid="{00000000-0005-0000-0000-00002BC70000}"/>
    <cellStyle name="þ_x001d_ð‡_x000c_éþ÷_x000c_âþU_x0001__x001f__x000f_&quot;_x000f__x0001__x0001_ 21 4" xfId="57065" xr:uid="{00000000-0005-0000-0000-00002CC70000}"/>
    <cellStyle name="þ_x001d_ð‡_x000c_éþ÷_x000c_âþU_x0001__x001f__x000f_&quot;_x0007__x0001__x0001_ 21 5" xfId="50804" xr:uid="{00000000-0005-0000-0000-00002DC70000}"/>
    <cellStyle name="þ_x001d_ð‡_x000c_éþ÷_x000c_âþU_x0001__x001f__x000f_&quot;_x000f__x0001__x0001_ 21 5" xfId="57066" xr:uid="{00000000-0005-0000-0000-00002EC70000}"/>
    <cellStyle name="þ_x001d_ð‡_x000c_éþ÷_x000c_âþU_x0001__x001f__x000f_&quot;_x0007__x0001__x0001_ 21 6" xfId="50805" xr:uid="{00000000-0005-0000-0000-00002FC70000}"/>
    <cellStyle name="þ_x001d_ð‡_x000c_éþ÷_x000c_âþU_x0001__x001f__x000f_&quot;_x000f__x0001__x0001_ 21 6" xfId="57067" xr:uid="{00000000-0005-0000-0000-000030C70000}"/>
    <cellStyle name="þ_x001d_ð‡_x000c_éþ÷_x000c_âþU_x0001__x001f__x000f_&quot;_x0007__x0001__x0001_ 21 7" xfId="50806" xr:uid="{00000000-0005-0000-0000-000031C70000}"/>
    <cellStyle name="þ_x001d_ð‡_x000c_éþ÷_x000c_âþU_x0001__x001f__x000f_&quot;_x000f__x0001__x0001_ 21 7" xfId="57068" xr:uid="{00000000-0005-0000-0000-000032C70000}"/>
    <cellStyle name="þ_x001d_ð‡_x000c_éþ÷_x000c_âþU_x0001__x001f__x000f_&quot;_x0007__x0001__x0001_ 21 8" xfId="50807" xr:uid="{00000000-0005-0000-0000-000033C70000}"/>
    <cellStyle name="þ_x001d_ð‡_x000c_éþ÷_x000c_âþU_x0001__x001f__x000f_&quot;_x000f__x0001__x0001_ 21 8" xfId="57069" xr:uid="{00000000-0005-0000-0000-000034C70000}"/>
    <cellStyle name="þ_x001d_ð‡_x000c_éþ÷_x000c_âþU_x0001__x001f__x000f_&quot;_x0007__x0001__x0001_ 21 9" xfId="50808" xr:uid="{00000000-0005-0000-0000-000035C70000}"/>
    <cellStyle name="þ_x001d_ð‡_x000c_éþ÷_x000c_âþU_x0001__x001f__x000f_&quot;_x000f__x0001__x0001_ 21 9" xfId="57070" xr:uid="{00000000-0005-0000-0000-000036C70000}"/>
    <cellStyle name="þ_x001d_ð‡_x000c_éþ÷_x000c_âþU_x0001__x001f__x000f_&quot;_x0007__x0001__x0001_ 22" xfId="50809" xr:uid="{00000000-0005-0000-0000-000037C70000}"/>
    <cellStyle name="þ_x001d_ð‡_x000c_éþ÷_x000c_âþU_x0001__x001f__x000f_&quot;_x000f__x0001__x0001_ 22" xfId="57071" xr:uid="{00000000-0005-0000-0000-000038C70000}"/>
    <cellStyle name="þ_x001d_ð‡_x000c_éþ÷_x000c_âþU_x0001__x001f__x000f_&quot;_x0007__x0001__x0001_ 22 2" xfId="50810" xr:uid="{00000000-0005-0000-0000-000039C70000}"/>
    <cellStyle name="þ_x001d_ð‡_x000c_éþ÷_x000c_âþU_x0001__x001f__x000f_&quot;_x000f__x0001__x0001_ 22 2" xfId="57072" xr:uid="{00000000-0005-0000-0000-00003AC70000}"/>
    <cellStyle name="þ_x001d_ð‡_x000c_éþ÷_x000c_âþU_x0001__x001f__x000f_&quot;_x0007__x0001__x0001_ 22 2 2" xfId="50811" xr:uid="{00000000-0005-0000-0000-00003BC70000}"/>
    <cellStyle name="þ_x001d_ð‡_x000c_éþ÷_x000c_âþU_x0001__x001f__x000f_&quot;_x000f__x0001__x0001_ 22 2 2" xfId="57073" xr:uid="{00000000-0005-0000-0000-00003CC70000}"/>
    <cellStyle name="þ_x001d_ð‡_x000c_éþ÷_x000c_âþU_x0001__x001f__x000f_&quot;_x0007__x0001__x0001_ 22 2 3" xfId="50812" xr:uid="{00000000-0005-0000-0000-00003DC70000}"/>
    <cellStyle name="þ_x001d_ð‡_x000c_éþ÷_x000c_âþU_x0001__x001f__x000f_&quot;_x000f__x0001__x0001_ 22 2 3" xfId="57074" xr:uid="{00000000-0005-0000-0000-00003EC70000}"/>
    <cellStyle name="þ_x001d_ð‡_x000c_éþ÷_x000c_âþU_x0001__x001f__x000f_&quot;_x0007__x0001__x0001_ 22 2 4" xfId="50813" xr:uid="{00000000-0005-0000-0000-00003FC70000}"/>
    <cellStyle name="þ_x001d_ð‡_x000c_éþ÷_x000c_âþU_x0001__x001f__x000f_&quot;_x000f__x0001__x0001_ 22 2 4" xfId="57075" xr:uid="{00000000-0005-0000-0000-000040C70000}"/>
    <cellStyle name="þ_x001d_ð‡_x000c_éþ÷_x000c_âþU_x0001__x001f__x000f_&quot;_x0007__x0001__x0001_ 22 2 5" xfId="50814" xr:uid="{00000000-0005-0000-0000-000041C70000}"/>
    <cellStyle name="þ_x001d_ð‡_x000c_éþ÷_x000c_âþU_x0001__x001f__x000f_&quot;_x000f__x0001__x0001_ 22 2 5" xfId="57076" xr:uid="{00000000-0005-0000-0000-000042C70000}"/>
    <cellStyle name="þ_x001d_ð‡_x000c_éþ÷_x000c_âþU_x0001__x001f__x000f_&quot;_x0007__x0001__x0001_ 22 2 6" xfId="50815" xr:uid="{00000000-0005-0000-0000-000043C70000}"/>
    <cellStyle name="þ_x001d_ð‡_x000c_éþ÷_x000c_âþU_x0001__x001f__x000f_&quot;_x000f__x0001__x0001_ 22 2 6" xfId="57077" xr:uid="{00000000-0005-0000-0000-000044C70000}"/>
    <cellStyle name="þ_x001d_ð‡_x000c_éþ÷_x000c_âþU_x0001__x001f__x000f_&quot;_x0007__x0001__x0001_ 22 3" xfId="50816" xr:uid="{00000000-0005-0000-0000-000045C70000}"/>
    <cellStyle name="þ_x001d_ð‡_x000c_éþ÷_x000c_âþU_x0001__x001f__x000f_&quot;_x000f__x0001__x0001_ 22 3" xfId="57078" xr:uid="{00000000-0005-0000-0000-000046C70000}"/>
    <cellStyle name="þ_x001d_ð‡_x000c_éþ÷_x000c_âþU_x0001__x001f__x000f_&quot;_x0007__x0001__x0001_ 22 4" xfId="50817" xr:uid="{00000000-0005-0000-0000-000047C70000}"/>
    <cellStyle name="þ_x001d_ð‡_x000c_éþ÷_x000c_âþU_x0001__x001f__x000f_&quot;_x000f__x0001__x0001_ 22 4" xfId="57079" xr:uid="{00000000-0005-0000-0000-000048C70000}"/>
    <cellStyle name="þ_x001d_ð‡_x000c_éþ÷_x000c_âþU_x0001__x001f__x000f_&quot;_x0007__x0001__x0001_ 22 5" xfId="50818" xr:uid="{00000000-0005-0000-0000-000049C70000}"/>
    <cellStyle name="þ_x001d_ð‡_x000c_éþ÷_x000c_âþU_x0001__x001f__x000f_&quot;_x000f__x0001__x0001_ 22 5" xfId="57080" xr:uid="{00000000-0005-0000-0000-00004AC70000}"/>
    <cellStyle name="þ_x001d_ð‡_x000c_éþ÷_x000c_âþU_x0001__x001f__x000f_&quot;_x0007__x0001__x0001_ 22 6" xfId="50819" xr:uid="{00000000-0005-0000-0000-00004BC70000}"/>
    <cellStyle name="þ_x001d_ð‡_x000c_éþ÷_x000c_âþU_x0001__x001f__x000f_&quot;_x000f__x0001__x0001_ 22 6" xfId="57081" xr:uid="{00000000-0005-0000-0000-00004CC70000}"/>
    <cellStyle name="þ_x001d_ð‡_x000c_éþ÷_x000c_âþU_x0001__x001f__x000f_&quot;_x0007__x0001__x0001_ 22 7" xfId="50820" xr:uid="{00000000-0005-0000-0000-00004DC70000}"/>
    <cellStyle name="þ_x001d_ð‡_x000c_éþ÷_x000c_âþU_x0001__x001f__x000f_&quot;_x000f__x0001__x0001_ 22 7" xfId="57082" xr:uid="{00000000-0005-0000-0000-00004EC70000}"/>
    <cellStyle name="þ_x001d_ð‡_x000c_éþ÷_x000c_âþU_x0001__x001f__x000f_&quot;_x0007__x0001__x0001_ 22 8" xfId="50821" xr:uid="{00000000-0005-0000-0000-00004FC70000}"/>
    <cellStyle name="þ_x001d_ð‡_x000c_éþ÷_x000c_âþU_x0001__x001f__x000f_&quot;_x000f__x0001__x0001_ 22 8" xfId="57083" xr:uid="{00000000-0005-0000-0000-000050C70000}"/>
    <cellStyle name="þ_x001d_ð‡_x000c_éþ÷_x000c_âþU_x0001__x001f__x000f_&quot;_x0007__x0001__x0001_ 22 9" xfId="50822" xr:uid="{00000000-0005-0000-0000-000051C70000}"/>
    <cellStyle name="þ_x001d_ð‡_x000c_éþ÷_x000c_âþU_x0001__x001f__x000f_&quot;_x000f__x0001__x0001_ 22 9" xfId="57084" xr:uid="{00000000-0005-0000-0000-000052C70000}"/>
    <cellStyle name="þ_x001d_ð‡_x000c_éþ÷_x000c_âþU_x0001__x001f__x000f_&quot;_x0007__x0001__x0001_ 23" xfId="50823" xr:uid="{00000000-0005-0000-0000-000053C70000}"/>
    <cellStyle name="þ_x001d_ð‡_x000c_éþ÷_x000c_âþU_x0001__x001f__x000f_&quot;_x000f__x0001__x0001_ 23" xfId="57085" xr:uid="{00000000-0005-0000-0000-000054C70000}"/>
    <cellStyle name="þ_x001d_ð‡_x000c_éþ÷_x000c_âþU_x0001__x001f__x000f_&quot;_x0007__x0001__x0001_ 23 2" xfId="50824" xr:uid="{00000000-0005-0000-0000-000055C70000}"/>
    <cellStyle name="þ_x001d_ð‡_x000c_éþ÷_x000c_âþU_x0001__x001f__x000f_&quot;_x000f__x0001__x0001_ 23 2" xfId="57086" xr:uid="{00000000-0005-0000-0000-000056C70000}"/>
    <cellStyle name="þ_x001d_ð‡_x000c_éþ÷_x000c_âþU_x0001__x001f__x000f_&quot;_x0007__x0001__x0001_ 23 2 2" xfId="50825" xr:uid="{00000000-0005-0000-0000-000057C70000}"/>
    <cellStyle name="þ_x001d_ð‡_x000c_éþ÷_x000c_âþU_x0001__x001f__x000f_&quot;_x000f__x0001__x0001_ 23 2 2" xfId="57087" xr:uid="{00000000-0005-0000-0000-000058C70000}"/>
    <cellStyle name="þ_x001d_ð‡_x000c_éþ÷_x000c_âþU_x0001__x001f__x000f_&quot;_x0007__x0001__x0001_ 23 2 3" xfId="50826" xr:uid="{00000000-0005-0000-0000-000059C70000}"/>
    <cellStyle name="þ_x001d_ð‡_x000c_éþ÷_x000c_âþU_x0001__x001f__x000f_&quot;_x000f__x0001__x0001_ 23 2 3" xfId="57088" xr:uid="{00000000-0005-0000-0000-00005AC70000}"/>
    <cellStyle name="þ_x001d_ð‡_x000c_éþ÷_x000c_âþU_x0001__x001f__x000f_&quot;_x0007__x0001__x0001_ 23 2 4" xfId="50827" xr:uid="{00000000-0005-0000-0000-00005BC70000}"/>
    <cellStyle name="þ_x001d_ð‡_x000c_éþ÷_x000c_âþU_x0001__x001f__x000f_&quot;_x000f__x0001__x0001_ 23 2 4" xfId="57089" xr:uid="{00000000-0005-0000-0000-00005CC70000}"/>
    <cellStyle name="þ_x001d_ð‡_x000c_éþ÷_x000c_âþU_x0001__x001f__x000f_&quot;_x0007__x0001__x0001_ 23 2 5" xfId="50828" xr:uid="{00000000-0005-0000-0000-00005DC70000}"/>
    <cellStyle name="þ_x001d_ð‡_x000c_éþ÷_x000c_âþU_x0001__x001f__x000f_&quot;_x000f__x0001__x0001_ 23 2 5" xfId="57090" xr:uid="{00000000-0005-0000-0000-00005EC70000}"/>
    <cellStyle name="þ_x001d_ð‡_x000c_éþ÷_x000c_âþU_x0001__x001f__x000f_&quot;_x0007__x0001__x0001_ 23 2 6" xfId="50829" xr:uid="{00000000-0005-0000-0000-00005FC70000}"/>
    <cellStyle name="þ_x001d_ð‡_x000c_éþ÷_x000c_âþU_x0001__x001f__x000f_&quot;_x000f__x0001__x0001_ 23 2 6" xfId="57091" xr:uid="{00000000-0005-0000-0000-000060C70000}"/>
    <cellStyle name="þ_x001d_ð‡_x000c_éþ÷_x000c_âþU_x0001__x001f__x000f_&quot;_x0007__x0001__x0001_ 23 3" xfId="50830" xr:uid="{00000000-0005-0000-0000-000061C70000}"/>
    <cellStyle name="þ_x001d_ð‡_x000c_éþ÷_x000c_âþU_x0001__x001f__x000f_&quot;_x000f__x0001__x0001_ 23 3" xfId="57092" xr:uid="{00000000-0005-0000-0000-000062C70000}"/>
    <cellStyle name="þ_x001d_ð‡_x000c_éþ÷_x000c_âþU_x0001__x001f__x000f_&quot;_x0007__x0001__x0001_ 23 4" xfId="50831" xr:uid="{00000000-0005-0000-0000-000063C70000}"/>
    <cellStyle name="þ_x001d_ð‡_x000c_éþ÷_x000c_âþU_x0001__x001f__x000f_&quot;_x000f__x0001__x0001_ 23 4" xfId="57093" xr:uid="{00000000-0005-0000-0000-000064C70000}"/>
    <cellStyle name="þ_x001d_ð‡_x000c_éþ÷_x000c_âþU_x0001__x001f__x000f_&quot;_x0007__x0001__x0001_ 23 5" xfId="50832" xr:uid="{00000000-0005-0000-0000-000065C70000}"/>
    <cellStyle name="þ_x001d_ð‡_x000c_éþ÷_x000c_âþU_x0001__x001f__x000f_&quot;_x000f__x0001__x0001_ 23 5" xfId="57094" xr:uid="{00000000-0005-0000-0000-000066C70000}"/>
    <cellStyle name="þ_x001d_ð‡_x000c_éþ÷_x000c_âþU_x0001__x001f__x000f_&quot;_x0007__x0001__x0001_ 23 6" xfId="50833" xr:uid="{00000000-0005-0000-0000-000067C70000}"/>
    <cellStyle name="þ_x001d_ð‡_x000c_éþ÷_x000c_âþU_x0001__x001f__x000f_&quot;_x000f__x0001__x0001_ 23 6" xfId="57095" xr:uid="{00000000-0005-0000-0000-000068C70000}"/>
    <cellStyle name="þ_x001d_ð‡_x000c_éþ÷_x000c_âþU_x0001__x001f__x000f_&quot;_x0007__x0001__x0001_ 23 7" xfId="50834" xr:uid="{00000000-0005-0000-0000-000069C70000}"/>
    <cellStyle name="þ_x001d_ð‡_x000c_éþ÷_x000c_âþU_x0001__x001f__x000f_&quot;_x000f__x0001__x0001_ 23 7" xfId="57096" xr:uid="{00000000-0005-0000-0000-00006AC70000}"/>
    <cellStyle name="þ_x001d_ð‡_x000c_éþ÷_x000c_âþU_x0001__x001f__x000f_&quot;_x0007__x0001__x0001_ 23 8" xfId="50835" xr:uid="{00000000-0005-0000-0000-00006BC70000}"/>
    <cellStyle name="þ_x001d_ð‡_x000c_éþ÷_x000c_âþU_x0001__x001f__x000f_&quot;_x000f__x0001__x0001_ 23 8" xfId="57097" xr:uid="{00000000-0005-0000-0000-00006CC70000}"/>
    <cellStyle name="þ_x001d_ð‡_x000c_éþ÷_x000c_âþU_x0001__x001f__x000f_&quot;_x0007__x0001__x0001_ 23 9" xfId="50836" xr:uid="{00000000-0005-0000-0000-00006DC70000}"/>
    <cellStyle name="þ_x001d_ð‡_x000c_éþ÷_x000c_âþU_x0001__x001f__x000f_&quot;_x000f__x0001__x0001_ 23 9" xfId="57098" xr:uid="{00000000-0005-0000-0000-00006EC70000}"/>
    <cellStyle name="þ_x001d_ð‡_x000c_éþ÷_x000c_âþU_x0001__x001f__x000f_&quot;_x0007__x0001__x0001_ 24" xfId="50837" xr:uid="{00000000-0005-0000-0000-00006FC70000}"/>
    <cellStyle name="þ_x001d_ð‡_x000c_éþ÷_x000c_âþU_x0001__x001f__x000f_&quot;_x000f__x0001__x0001_ 24" xfId="57099" xr:uid="{00000000-0005-0000-0000-000070C70000}"/>
    <cellStyle name="þ_x001d_ð‡_x000c_éþ÷_x000c_âþU_x0001__x001f__x000f_&quot;_x0007__x0001__x0001_ 24 2" xfId="50838" xr:uid="{00000000-0005-0000-0000-000071C70000}"/>
    <cellStyle name="þ_x001d_ð‡_x000c_éþ÷_x000c_âþU_x0001__x001f__x000f_&quot;_x000f__x0001__x0001_ 24 2" xfId="57100" xr:uid="{00000000-0005-0000-0000-000072C70000}"/>
    <cellStyle name="þ_x001d_ð‡_x000c_éþ÷_x000c_âþU_x0001__x001f__x000f_&quot;_x0007__x0001__x0001_ 24 2 2" xfId="50839" xr:uid="{00000000-0005-0000-0000-000073C70000}"/>
    <cellStyle name="þ_x001d_ð‡_x000c_éþ÷_x000c_âþU_x0001__x001f__x000f_&quot;_x000f__x0001__x0001_ 24 2 2" xfId="57101" xr:uid="{00000000-0005-0000-0000-000074C70000}"/>
    <cellStyle name="þ_x001d_ð‡_x000c_éþ÷_x000c_âþU_x0001__x001f__x000f_&quot;_x0007__x0001__x0001_ 24 2 3" xfId="50840" xr:uid="{00000000-0005-0000-0000-000075C70000}"/>
    <cellStyle name="þ_x001d_ð‡_x000c_éþ÷_x000c_âþU_x0001__x001f__x000f_&quot;_x000f__x0001__x0001_ 24 2 3" xfId="57102" xr:uid="{00000000-0005-0000-0000-000076C70000}"/>
    <cellStyle name="þ_x001d_ð‡_x000c_éþ÷_x000c_âþU_x0001__x001f__x000f_&quot;_x0007__x0001__x0001_ 24 2 4" xfId="50841" xr:uid="{00000000-0005-0000-0000-000077C70000}"/>
    <cellStyle name="þ_x001d_ð‡_x000c_éþ÷_x000c_âþU_x0001__x001f__x000f_&quot;_x000f__x0001__x0001_ 24 2 4" xfId="57103" xr:uid="{00000000-0005-0000-0000-000078C70000}"/>
    <cellStyle name="þ_x001d_ð‡_x000c_éþ÷_x000c_âþU_x0001__x001f__x000f_&quot;_x0007__x0001__x0001_ 24 2 5" xfId="50842" xr:uid="{00000000-0005-0000-0000-000079C70000}"/>
    <cellStyle name="þ_x001d_ð‡_x000c_éþ÷_x000c_âþU_x0001__x001f__x000f_&quot;_x000f__x0001__x0001_ 24 2 5" xfId="57104" xr:uid="{00000000-0005-0000-0000-00007AC70000}"/>
    <cellStyle name="þ_x001d_ð‡_x000c_éþ÷_x000c_âþU_x0001__x001f__x000f_&quot;_x0007__x0001__x0001_ 24 2 6" xfId="50843" xr:uid="{00000000-0005-0000-0000-00007BC70000}"/>
    <cellStyle name="þ_x001d_ð‡_x000c_éþ÷_x000c_âþU_x0001__x001f__x000f_&quot;_x000f__x0001__x0001_ 24 2 6" xfId="57105" xr:uid="{00000000-0005-0000-0000-00007CC70000}"/>
    <cellStyle name="þ_x001d_ð‡_x000c_éþ÷_x000c_âþU_x0001__x001f__x000f_&quot;_x0007__x0001__x0001_ 24 3" xfId="50844" xr:uid="{00000000-0005-0000-0000-00007DC70000}"/>
    <cellStyle name="þ_x001d_ð‡_x000c_éþ÷_x000c_âþU_x0001__x001f__x000f_&quot;_x000f__x0001__x0001_ 24 3" xfId="57106" xr:uid="{00000000-0005-0000-0000-00007EC70000}"/>
    <cellStyle name="þ_x001d_ð‡_x000c_éþ÷_x000c_âþU_x0001__x001f__x000f_&quot;_x0007__x0001__x0001_ 24 4" xfId="50845" xr:uid="{00000000-0005-0000-0000-00007FC70000}"/>
    <cellStyle name="þ_x001d_ð‡_x000c_éþ÷_x000c_âþU_x0001__x001f__x000f_&quot;_x000f__x0001__x0001_ 24 4" xfId="57107" xr:uid="{00000000-0005-0000-0000-000080C70000}"/>
    <cellStyle name="þ_x001d_ð‡_x000c_éþ÷_x000c_âþU_x0001__x001f__x000f_&quot;_x0007__x0001__x0001_ 24 5" xfId="50846" xr:uid="{00000000-0005-0000-0000-000081C70000}"/>
    <cellStyle name="þ_x001d_ð‡_x000c_éþ÷_x000c_âþU_x0001__x001f__x000f_&quot;_x000f__x0001__x0001_ 24 5" xfId="57108" xr:uid="{00000000-0005-0000-0000-000082C70000}"/>
    <cellStyle name="þ_x001d_ð‡_x000c_éþ÷_x000c_âþU_x0001__x001f__x000f_&quot;_x0007__x0001__x0001_ 24 6" xfId="50847" xr:uid="{00000000-0005-0000-0000-000083C70000}"/>
    <cellStyle name="þ_x001d_ð‡_x000c_éþ÷_x000c_âþU_x0001__x001f__x000f_&quot;_x000f__x0001__x0001_ 24 6" xfId="57109" xr:uid="{00000000-0005-0000-0000-000084C70000}"/>
    <cellStyle name="þ_x001d_ð‡_x000c_éþ÷_x000c_âþU_x0001__x001f__x000f_&quot;_x0007__x0001__x0001_ 24 7" xfId="50848" xr:uid="{00000000-0005-0000-0000-000085C70000}"/>
    <cellStyle name="þ_x001d_ð‡_x000c_éþ÷_x000c_âþU_x0001__x001f__x000f_&quot;_x000f__x0001__x0001_ 24 7" xfId="57110" xr:uid="{00000000-0005-0000-0000-000086C70000}"/>
    <cellStyle name="þ_x001d_ð‡_x000c_éþ÷_x000c_âþU_x0001__x001f__x000f_&quot;_x0007__x0001__x0001_ 24 8" xfId="50849" xr:uid="{00000000-0005-0000-0000-000087C70000}"/>
    <cellStyle name="þ_x001d_ð‡_x000c_éþ÷_x000c_âþU_x0001__x001f__x000f_&quot;_x000f__x0001__x0001_ 24 8" xfId="57111" xr:uid="{00000000-0005-0000-0000-000088C70000}"/>
    <cellStyle name="þ_x001d_ð‡_x000c_éþ÷_x000c_âþU_x0001__x001f__x000f_&quot;_x0007__x0001__x0001_ 24 9" xfId="50850" xr:uid="{00000000-0005-0000-0000-000089C70000}"/>
    <cellStyle name="þ_x001d_ð‡_x000c_éþ÷_x000c_âþU_x0001__x001f__x000f_&quot;_x000f__x0001__x0001_ 24 9" xfId="57112" xr:uid="{00000000-0005-0000-0000-00008AC70000}"/>
    <cellStyle name="þ_x001d_ð‡_x000c_éþ÷_x000c_âþU_x0001__x001f__x000f_&quot;_x0007__x0001__x0001_ 25" xfId="50851" xr:uid="{00000000-0005-0000-0000-00008BC70000}"/>
    <cellStyle name="þ_x001d_ð‡_x000c_éþ÷_x000c_âþU_x0001__x001f__x000f_&quot;_x000f__x0001__x0001_ 25" xfId="57113" xr:uid="{00000000-0005-0000-0000-00008CC70000}"/>
    <cellStyle name="þ_x001d_ð‡_x000c_éþ÷_x000c_âþU_x0001__x001f__x000f_&quot;_x0007__x0001__x0001_ 25 2" xfId="50852" xr:uid="{00000000-0005-0000-0000-00008DC70000}"/>
    <cellStyle name="þ_x001d_ð‡_x000c_éþ÷_x000c_âþU_x0001__x001f__x000f_&quot;_x000f__x0001__x0001_ 25 2" xfId="57114" xr:uid="{00000000-0005-0000-0000-00008EC70000}"/>
    <cellStyle name="þ_x001d_ð‡_x000c_éþ÷_x000c_âþU_x0001__x001f__x000f_&quot;_x0007__x0001__x0001_ 25 2 2" xfId="50853" xr:uid="{00000000-0005-0000-0000-00008FC70000}"/>
    <cellStyle name="þ_x001d_ð‡_x000c_éþ÷_x000c_âþU_x0001__x001f__x000f_&quot;_x000f__x0001__x0001_ 25 2 2" xfId="57115" xr:uid="{00000000-0005-0000-0000-000090C70000}"/>
    <cellStyle name="þ_x001d_ð‡_x000c_éþ÷_x000c_âþU_x0001__x001f__x000f_&quot;_x0007__x0001__x0001_ 25 2 3" xfId="50854" xr:uid="{00000000-0005-0000-0000-000091C70000}"/>
    <cellStyle name="þ_x001d_ð‡_x000c_éþ÷_x000c_âþU_x0001__x001f__x000f_&quot;_x000f__x0001__x0001_ 25 2 3" xfId="57116" xr:uid="{00000000-0005-0000-0000-000092C70000}"/>
    <cellStyle name="þ_x001d_ð‡_x000c_éþ÷_x000c_âþU_x0001__x001f__x000f_&quot;_x0007__x0001__x0001_ 25 2 4" xfId="50855" xr:uid="{00000000-0005-0000-0000-000093C70000}"/>
    <cellStyle name="þ_x001d_ð‡_x000c_éþ÷_x000c_âþU_x0001__x001f__x000f_&quot;_x000f__x0001__x0001_ 25 2 4" xfId="57117" xr:uid="{00000000-0005-0000-0000-000094C70000}"/>
    <cellStyle name="þ_x001d_ð‡_x000c_éþ÷_x000c_âþU_x0001__x001f__x000f_&quot;_x0007__x0001__x0001_ 25 2 5" xfId="50856" xr:uid="{00000000-0005-0000-0000-000095C70000}"/>
    <cellStyle name="þ_x001d_ð‡_x000c_éþ÷_x000c_âþU_x0001__x001f__x000f_&quot;_x000f__x0001__x0001_ 25 2 5" xfId="57118" xr:uid="{00000000-0005-0000-0000-000096C70000}"/>
    <cellStyle name="þ_x001d_ð‡_x000c_éþ÷_x000c_âþU_x0001__x001f__x000f_&quot;_x0007__x0001__x0001_ 25 2 6" xfId="50857" xr:uid="{00000000-0005-0000-0000-000097C70000}"/>
    <cellStyle name="þ_x001d_ð‡_x000c_éþ÷_x000c_âþU_x0001__x001f__x000f_&quot;_x000f__x0001__x0001_ 25 2 6" xfId="57119" xr:uid="{00000000-0005-0000-0000-000098C70000}"/>
    <cellStyle name="þ_x001d_ð‡_x000c_éþ÷_x000c_âþU_x0001__x001f__x000f_&quot;_x0007__x0001__x0001_ 25 3" xfId="50858" xr:uid="{00000000-0005-0000-0000-000099C70000}"/>
    <cellStyle name="þ_x001d_ð‡_x000c_éþ÷_x000c_âþU_x0001__x001f__x000f_&quot;_x000f__x0001__x0001_ 25 3" xfId="57120" xr:uid="{00000000-0005-0000-0000-00009AC70000}"/>
    <cellStyle name="þ_x001d_ð‡_x000c_éþ÷_x000c_âþU_x0001__x001f__x000f_&quot;_x0007__x0001__x0001_ 25 4" xfId="50859" xr:uid="{00000000-0005-0000-0000-00009BC70000}"/>
    <cellStyle name="þ_x001d_ð‡_x000c_éþ÷_x000c_âþU_x0001__x001f__x000f_&quot;_x000f__x0001__x0001_ 25 4" xfId="57121" xr:uid="{00000000-0005-0000-0000-00009CC70000}"/>
    <cellStyle name="þ_x001d_ð‡_x000c_éþ÷_x000c_âþU_x0001__x001f__x000f_&quot;_x0007__x0001__x0001_ 25 5" xfId="50860" xr:uid="{00000000-0005-0000-0000-00009DC70000}"/>
    <cellStyle name="þ_x001d_ð‡_x000c_éþ÷_x000c_âþU_x0001__x001f__x000f_&quot;_x000f__x0001__x0001_ 25 5" xfId="57122" xr:uid="{00000000-0005-0000-0000-00009EC70000}"/>
    <cellStyle name="þ_x001d_ð‡_x000c_éþ÷_x000c_âþU_x0001__x001f__x000f_&quot;_x0007__x0001__x0001_ 25 6" xfId="50861" xr:uid="{00000000-0005-0000-0000-00009FC70000}"/>
    <cellStyle name="þ_x001d_ð‡_x000c_éþ÷_x000c_âþU_x0001__x001f__x000f_&quot;_x000f__x0001__x0001_ 25 6" xfId="57123" xr:uid="{00000000-0005-0000-0000-0000A0C70000}"/>
    <cellStyle name="þ_x001d_ð‡_x000c_éþ÷_x000c_âþU_x0001__x001f__x000f_&quot;_x0007__x0001__x0001_ 25 7" xfId="50862" xr:uid="{00000000-0005-0000-0000-0000A1C70000}"/>
    <cellStyle name="þ_x001d_ð‡_x000c_éþ÷_x000c_âþU_x0001__x001f__x000f_&quot;_x000f__x0001__x0001_ 25 7" xfId="57124" xr:uid="{00000000-0005-0000-0000-0000A2C70000}"/>
    <cellStyle name="þ_x001d_ð‡_x000c_éþ÷_x000c_âþU_x0001__x001f__x000f_&quot;_x0007__x0001__x0001_ 25 8" xfId="50863" xr:uid="{00000000-0005-0000-0000-0000A3C70000}"/>
    <cellStyle name="þ_x001d_ð‡_x000c_éþ÷_x000c_âþU_x0001__x001f__x000f_&quot;_x000f__x0001__x0001_ 25 8" xfId="57125" xr:uid="{00000000-0005-0000-0000-0000A4C70000}"/>
    <cellStyle name="þ_x001d_ð‡_x000c_éþ÷_x000c_âþU_x0001__x001f__x000f_&quot;_x0007__x0001__x0001_ 25 9" xfId="50864" xr:uid="{00000000-0005-0000-0000-0000A5C70000}"/>
    <cellStyle name="þ_x001d_ð‡_x000c_éþ÷_x000c_âþU_x0001__x001f__x000f_&quot;_x000f__x0001__x0001_ 25 9" xfId="57126" xr:uid="{00000000-0005-0000-0000-0000A6C70000}"/>
    <cellStyle name="þ_x001d_ð‡_x000c_éþ÷_x000c_âþU_x0001__x001f__x000f_&quot;_x0007__x0001__x0001_ 26" xfId="50865" xr:uid="{00000000-0005-0000-0000-0000A7C70000}"/>
    <cellStyle name="þ_x001d_ð‡_x000c_éþ÷_x000c_âþU_x0001__x001f__x000f_&quot;_x000f__x0001__x0001_ 26" xfId="57127" xr:uid="{00000000-0005-0000-0000-0000A8C70000}"/>
    <cellStyle name="þ_x001d_ð‡_x000c_éþ÷_x000c_âþU_x0001__x001f__x000f_&quot;_x0007__x0001__x0001_ 26 2" xfId="50866" xr:uid="{00000000-0005-0000-0000-0000A9C70000}"/>
    <cellStyle name="þ_x001d_ð‡_x000c_éþ÷_x000c_âþU_x0001__x001f__x000f_&quot;_x000f__x0001__x0001_ 26 2" xfId="57128" xr:uid="{00000000-0005-0000-0000-0000AAC70000}"/>
    <cellStyle name="þ_x001d_ð‡_x000c_éþ÷_x000c_âþU_x0001__x001f__x000f_&quot;_x0007__x0001__x0001_ 26 2 2" xfId="50867" xr:uid="{00000000-0005-0000-0000-0000ABC70000}"/>
    <cellStyle name="þ_x001d_ð‡_x000c_éþ÷_x000c_âþU_x0001__x001f__x000f_&quot;_x000f__x0001__x0001_ 26 2 2" xfId="57129" xr:uid="{00000000-0005-0000-0000-0000ACC70000}"/>
    <cellStyle name="þ_x001d_ð‡_x000c_éþ÷_x000c_âþU_x0001__x001f__x000f_&quot;_x0007__x0001__x0001_ 26 2 3" xfId="50868" xr:uid="{00000000-0005-0000-0000-0000ADC70000}"/>
    <cellStyle name="þ_x001d_ð‡_x000c_éþ÷_x000c_âþU_x0001__x001f__x000f_&quot;_x000f__x0001__x0001_ 26 2 3" xfId="57130" xr:uid="{00000000-0005-0000-0000-0000AEC70000}"/>
    <cellStyle name="þ_x001d_ð‡_x000c_éþ÷_x000c_âþU_x0001__x001f__x000f_&quot;_x0007__x0001__x0001_ 26 2 4" xfId="50869" xr:uid="{00000000-0005-0000-0000-0000AFC70000}"/>
    <cellStyle name="þ_x001d_ð‡_x000c_éþ÷_x000c_âþU_x0001__x001f__x000f_&quot;_x000f__x0001__x0001_ 26 2 4" xfId="57131" xr:uid="{00000000-0005-0000-0000-0000B0C70000}"/>
    <cellStyle name="þ_x001d_ð‡_x000c_éþ÷_x000c_âþU_x0001__x001f__x000f_&quot;_x0007__x0001__x0001_ 26 2 5" xfId="50870" xr:uid="{00000000-0005-0000-0000-0000B1C70000}"/>
    <cellStyle name="þ_x001d_ð‡_x000c_éþ÷_x000c_âþU_x0001__x001f__x000f_&quot;_x000f__x0001__x0001_ 26 2 5" xfId="57132" xr:uid="{00000000-0005-0000-0000-0000B2C70000}"/>
    <cellStyle name="þ_x001d_ð‡_x000c_éþ÷_x000c_âþU_x0001__x001f__x000f_&quot;_x0007__x0001__x0001_ 26 2 6" xfId="50871" xr:uid="{00000000-0005-0000-0000-0000B3C70000}"/>
    <cellStyle name="þ_x001d_ð‡_x000c_éþ÷_x000c_âþU_x0001__x001f__x000f_&quot;_x000f__x0001__x0001_ 26 2 6" xfId="57133" xr:uid="{00000000-0005-0000-0000-0000B4C70000}"/>
    <cellStyle name="þ_x001d_ð‡_x000c_éþ÷_x000c_âþU_x0001__x001f__x000f_&quot;_x0007__x0001__x0001_ 26 3" xfId="50872" xr:uid="{00000000-0005-0000-0000-0000B5C70000}"/>
    <cellStyle name="þ_x001d_ð‡_x000c_éþ÷_x000c_âþU_x0001__x001f__x000f_&quot;_x000f__x0001__x0001_ 26 3" xfId="57134" xr:uid="{00000000-0005-0000-0000-0000B6C70000}"/>
    <cellStyle name="þ_x001d_ð‡_x000c_éþ÷_x000c_âþU_x0001__x001f__x000f_&quot;_x0007__x0001__x0001_ 26 4" xfId="50873" xr:uid="{00000000-0005-0000-0000-0000B7C70000}"/>
    <cellStyle name="þ_x001d_ð‡_x000c_éþ÷_x000c_âþU_x0001__x001f__x000f_&quot;_x000f__x0001__x0001_ 26 4" xfId="57135" xr:uid="{00000000-0005-0000-0000-0000B8C70000}"/>
    <cellStyle name="þ_x001d_ð‡_x000c_éþ÷_x000c_âþU_x0001__x001f__x000f_&quot;_x0007__x0001__x0001_ 26 5" xfId="50874" xr:uid="{00000000-0005-0000-0000-0000B9C70000}"/>
    <cellStyle name="þ_x001d_ð‡_x000c_éþ÷_x000c_âþU_x0001__x001f__x000f_&quot;_x000f__x0001__x0001_ 26 5" xfId="57136" xr:uid="{00000000-0005-0000-0000-0000BAC70000}"/>
    <cellStyle name="þ_x001d_ð‡_x000c_éþ÷_x000c_âþU_x0001__x001f__x000f_&quot;_x0007__x0001__x0001_ 26 6" xfId="50875" xr:uid="{00000000-0005-0000-0000-0000BBC70000}"/>
    <cellStyle name="þ_x001d_ð‡_x000c_éþ÷_x000c_âþU_x0001__x001f__x000f_&quot;_x000f__x0001__x0001_ 26 6" xfId="57137" xr:uid="{00000000-0005-0000-0000-0000BCC70000}"/>
    <cellStyle name="þ_x001d_ð‡_x000c_éþ÷_x000c_âþU_x0001__x001f__x000f_&quot;_x0007__x0001__x0001_ 26 7" xfId="50876" xr:uid="{00000000-0005-0000-0000-0000BDC70000}"/>
    <cellStyle name="þ_x001d_ð‡_x000c_éþ÷_x000c_âþU_x0001__x001f__x000f_&quot;_x000f__x0001__x0001_ 26 7" xfId="57138" xr:uid="{00000000-0005-0000-0000-0000BEC70000}"/>
    <cellStyle name="þ_x001d_ð‡_x000c_éþ÷_x000c_âþU_x0001__x001f__x000f_&quot;_x0007__x0001__x0001_ 26 8" xfId="50877" xr:uid="{00000000-0005-0000-0000-0000BFC70000}"/>
    <cellStyle name="þ_x001d_ð‡_x000c_éþ÷_x000c_âþU_x0001__x001f__x000f_&quot;_x000f__x0001__x0001_ 26 8" xfId="57139" xr:uid="{00000000-0005-0000-0000-0000C0C70000}"/>
    <cellStyle name="þ_x001d_ð‡_x000c_éþ÷_x000c_âþU_x0001__x001f__x000f_&quot;_x0007__x0001__x0001_ 26 9" xfId="50878" xr:uid="{00000000-0005-0000-0000-0000C1C70000}"/>
    <cellStyle name="þ_x001d_ð‡_x000c_éþ÷_x000c_âþU_x0001__x001f__x000f_&quot;_x000f__x0001__x0001_ 26 9" xfId="57140" xr:uid="{00000000-0005-0000-0000-0000C2C70000}"/>
    <cellStyle name="þ_x001d_ð‡_x000c_éþ÷_x000c_âþU_x0001__x001f__x000f_&quot;_x0007__x0001__x0001_ 27" xfId="50879" xr:uid="{00000000-0005-0000-0000-0000C3C70000}"/>
    <cellStyle name="þ_x001d_ð‡_x000c_éþ÷_x000c_âþU_x0001__x001f__x000f_&quot;_x000f__x0001__x0001_ 27" xfId="57141" xr:uid="{00000000-0005-0000-0000-0000C4C70000}"/>
    <cellStyle name="þ_x001d_ð‡_x000c_éþ÷_x000c_âþU_x0001__x001f__x000f_&quot;_x0007__x0001__x0001_ 27 2" xfId="50880" xr:uid="{00000000-0005-0000-0000-0000C5C70000}"/>
    <cellStyle name="þ_x001d_ð‡_x000c_éþ÷_x000c_âþU_x0001__x001f__x000f_&quot;_x000f__x0001__x0001_ 27 2" xfId="57142" xr:uid="{00000000-0005-0000-0000-0000C6C70000}"/>
    <cellStyle name="þ_x001d_ð‡_x000c_éþ÷_x000c_âþU_x0001__x001f__x000f_&quot;_x0007__x0001__x0001_ 27 2 2" xfId="50881" xr:uid="{00000000-0005-0000-0000-0000C7C70000}"/>
    <cellStyle name="þ_x001d_ð‡_x000c_éþ÷_x000c_âþU_x0001__x001f__x000f_&quot;_x000f__x0001__x0001_ 27 2 2" xfId="57143" xr:uid="{00000000-0005-0000-0000-0000C8C70000}"/>
    <cellStyle name="þ_x001d_ð‡_x000c_éþ÷_x000c_âþU_x0001__x001f__x000f_&quot;_x0007__x0001__x0001_ 27 2 3" xfId="50882" xr:uid="{00000000-0005-0000-0000-0000C9C70000}"/>
    <cellStyle name="þ_x001d_ð‡_x000c_éþ÷_x000c_âþU_x0001__x001f__x000f_&quot;_x000f__x0001__x0001_ 27 2 3" xfId="57144" xr:uid="{00000000-0005-0000-0000-0000CAC70000}"/>
    <cellStyle name="þ_x001d_ð‡_x000c_éþ÷_x000c_âþU_x0001__x001f__x000f_&quot;_x0007__x0001__x0001_ 27 2 4" xfId="50883" xr:uid="{00000000-0005-0000-0000-0000CBC70000}"/>
    <cellStyle name="þ_x001d_ð‡_x000c_éþ÷_x000c_âþU_x0001__x001f__x000f_&quot;_x000f__x0001__x0001_ 27 2 4" xfId="57145" xr:uid="{00000000-0005-0000-0000-0000CCC70000}"/>
    <cellStyle name="þ_x001d_ð‡_x000c_éþ÷_x000c_âþU_x0001__x001f__x000f_&quot;_x0007__x0001__x0001_ 27 2 5" xfId="50884" xr:uid="{00000000-0005-0000-0000-0000CDC70000}"/>
    <cellStyle name="þ_x001d_ð‡_x000c_éþ÷_x000c_âþU_x0001__x001f__x000f_&quot;_x000f__x0001__x0001_ 27 2 5" xfId="57146" xr:uid="{00000000-0005-0000-0000-0000CEC70000}"/>
    <cellStyle name="þ_x001d_ð‡_x000c_éþ÷_x000c_âþU_x0001__x001f__x000f_&quot;_x0007__x0001__x0001_ 27 2 6" xfId="50885" xr:uid="{00000000-0005-0000-0000-0000CFC70000}"/>
    <cellStyle name="þ_x001d_ð‡_x000c_éþ÷_x000c_âþU_x0001__x001f__x000f_&quot;_x000f__x0001__x0001_ 27 2 6" xfId="57147" xr:uid="{00000000-0005-0000-0000-0000D0C70000}"/>
    <cellStyle name="þ_x001d_ð‡_x000c_éþ÷_x000c_âþU_x0001__x001f__x000f_&quot;_x0007__x0001__x0001_ 27 3" xfId="50886" xr:uid="{00000000-0005-0000-0000-0000D1C70000}"/>
    <cellStyle name="þ_x001d_ð‡_x000c_éþ÷_x000c_âþU_x0001__x001f__x000f_&quot;_x000f__x0001__x0001_ 27 3" xfId="57148" xr:uid="{00000000-0005-0000-0000-0000D2C70000}"/>
    <cellStyle name="þ_x001d_ð‡_x000c_éþ÷_x000c_âþU_x0001__x001f__x000f_&quot;_x0007__x0001__x0001_ 27 4" xfId="50887" xr:uid="{00000000-0005-0000-0000-0000D3C70000}"/>
    <cellStyle name="þ_x001d_ð‡_x000c_éþ÷_x000c_âþU_x0001__x001f__x000f_&quot;_x000f__x0001__x0001_ 27 4" xfId="57149" xr:uid="{00000000-0005-0000-0000-0000D4C70000}"/>
    <cellStyle name="þ_x001d_ð‡_x000c_éþ÷_x000c_âþU_x0001__x001f__x000f_&quot;_x0007__x0001__x0001_ 27 5" xfId="50888" xr:uid="{00000000-0005-0000-0000-0000D5C70000}"/>
    <cellStyle name="þ_x001d_ð‡_x000c_éþ÷_x000c_âþU_x0001__x001f__x000f_&quot;_x000f__x0001__x0001_ 27 5" xfId="57150" xr:uid="{00000000-0005-0000-0000-0000D6C70000}"/>
    <cellStyle name="þ_x001d_ð‡_x000c_éþ÷_x000c_âþU_x0001__x001f__x000f_&quot;_x0007__x0001__x0001_ 27 6" xfId="50889" xr:uid="{00000000-0005-0000-0000-0000D7C70000}"/>
    <cellStyle name="þ_x001d_ð‡_x000c_éþ÷_x000c_âþU_x0001__x001f__x000f_&quot;_x000f__x0001__x0001_ 27 6" xfId="57151" xr:uid="{00000000-0005-0000-0000-0000D8C70000}"/>
    <cellStyle name="þ_x001d_ð‡_x000c_éþ÷_x000c_âþU_x0001__x001f__x000f_&quot;_x0007__x0001__x0001_ 27 7" xfId="50890" xr:uid="{00000000-0005-0000-0000-0000D9C70000}"/>
    <cellStyle name="þ_x001d_ð‡_x000c_éþ÷_x000c_âþU_x0001__x001f__x000f_&quot;_x000f__x0001__x0001_ 27 7" xfId="57152" xr:uid="{00000000-0005-0000-0000-0000DAC70000}"/>
    <cellStyle name="þ_x001d_ð‡_x000c_éþ÷_x000c_âþU_x0001__x001f__x000f_&quot;_x0007__x0001__x0001_ 27 8" xfId="50891" xr:uid="{00000000-0005-0000-0000-0000DBC70000}"/>
    <cellStyle name="þ_x001d_ð‡_x000c_éþ÷_x000c_âþU_x0001__x001f__x000f_&quot;_x000f__x0001__x0001_ 27 8" xfId="57153" xr:uid="{00000000-0005-0000-0000-0000DCC70000}"/>
    <cellStyle name="þ_x001d_ð‡_x000c_éþ÷_x000c_âþU_x0001__x001f__x000f_&quot;_x0007__x0001__x0001_ 27 9" xfId="50892" xr:uid="{00000000-0005-0000-0000-0000DDC70000}"/>
    <cellStyle name="þ_x001d_ð‡_x000c_éþ÷_x000c_âþU_x0001__x001f__x000f_&quot;_x000f__x0001__x0001_ 27 9" xfId="57154" xr:uid="{00000000-0005-0000-0000-0000DEC70000}"/>
    <cellStyle name="þ_x001d_ð‡_x000c_éþ÷_x000c_âþU_x0001__x001f__x000f_&quot;_x0007__x0001__x0001_ 28" xfId="50893" xr:uid="{00000000-0005-0000-0000-0000DFC70000}"/>
    <cellStyle name="þ_x001d_ð‡_x000c_éþ÷_x000c_âþU_x0001__x001f__x000f_&quot;_x000f__x0001__x0001_ 28" xfId="57155" xr:uid="{00000000-0005-0000-0000-0000E0C70000}"/>
    <cellStyle name="þ_x001d_ð‡_x000c_éþ÷_x000c_âþU_x0001__x001f__x000f_&quot;_x0007__x0001__x0001_ 28 2" xfId="50894" xr:uid="{00000000-0005-0000-0000-0000E1C70000}"/>
    <cellStyle name="þ_x001d_ð‡_x000c_éþ÷_x000c_âþU_x0001__x001f__x000f_&quot;_x000f__x0001__x0001_ 28 2" xfId="57156" xr:uid="{00000000-0005-0000-0000-0000E2C70000}"/>
    <cellStyle name="þ_x001d_ð‡_x000c_éþ÷_x000c_âþU_x0001__x001f__x000f_&quot;_x0007__x0001__x0001_ 28 2 2" xfId="50895" xr:uid="{00000000-0005-0000-0000-0000E3C70000}"/>
    <cellStyle name="þ_x001d_ð‡_x000c_éþ÷_x000c_âþU_x0001__x001f__x000f_&quot;_x000f__x0001__x0001_ 28 2 2" xfId="57157" xr:uid="{00000000-0005-0000-0000-0000E4C70000}"/>
    <cellStyle name="þ_x001d_ð‡_x000c_éþ÷_x000c_âþU_x0001__x001f__x000f_&quot;_x0007__x0001__x0001_ 28 2 3" xfId="50896" xr:uid="{00000000-0005-0000-0000-0000E5C70000}"/>
    <cellStyle name="þ_x001d_ð‡_x000c_éþ÷_x000c_âþU_x0001__x001f__x000f_&quot;_x000f__x0001__x0001_ 28 2 3" xfId="57158" xr:uid="{00000000-0005-0000-0000-0000E6C70000}"/>
    <cellStyle name="þ_x001d_ð‡_x000c_éþ÷_x000c_âþU_x0001__x001f__x000f_&quot;_x0007__x0001__x0001_ 28 2 4" xfId="50897" xr:uid="{00000000-0005-0000-0000-0000E7C70000}"/>
    <cellStyle name="þ_x001d_ð‡_x000c_éþ÷_x000c_âþU_x0001__x001f__x000f_&quot;_x000f__x0001__x0001_ 28 2 4" xfId="57159" xr:uid="{00000000-0005-0000-0000-0000E8C70000}"/>
    <cellStyle name="þ_x001d_ð‡_x000c_éþ÷_x000c_âþU_x0001__x001f__x000f_&quot;_x0007__x0001__x0001_ 28 2 5" xfId="50898" xr:uid="{00000000-0005-0000-0000-0000E9C70000}"/>
    <cellStyle name="þ_x001d_ð‡_x000c_éþ÷_x000c_âþU_x0001__x001f__x000f_&quot;_x000f__x0001__x0001_ 28 2 5" xfId="57160" xr:uid="{00000000-0005-0000-0000-0000EAC70000}"/>
    <cellStyle name="þ_x001d_ð‡_x000c_éþ÷_x000c_âþU_x0001__x001f__x000f_&quot;_x0007__x0001__x0001_ 28 2 6" xfId="50899" xr:uid="{00000000-0005-0000-0000-0000EBC70000}"/>
    <cellStyle name="þ_x001d_ð‡_x000c_éþ÷_x000c_âþU_x0001__x001f__x000f_&quot;_x000f__x0001__x0001_ 28 2 6" xfId="57161" xr:uid="{00000000-0005-0000-0000-0000ECC70000}"/>
    <cellStyle name="þ_x001d_ð‡_x000c_éþ÷_x000c_âþU_x0001__x001f__x000f_&quot;_x0007__x0001__x0001_ 28 3" xfId="50900" xr:uid="{00000000-0005-0000-0000-0000EDC70000}"/>
    <cellStyle name="þ_x001d_ð‡_x000c_éþ÷_x000c_âþU_x0001__x001f__x000f_&quot;_x000f__x0001__x0001_ 28 3" xfId="57162" xr:uid="{00000000-0005-0000-0000-0000EEC70000}"/>
    <cellStyle name="þ_x001d_ð‡_x000c_éþ÷_x000c_âþU_x0001__x001f__x000f_&quot;_x0007__x0001__x0001_ 28 4" xfId="50901" xr:uid="{00000000-0005-0000-0000-0000EFC70000}"/>
    <cellStyle name="þ_x001d_ð‡_x000c_éþ÷_x000c_âþU_x0001__x001f__x000f_&quot;_x000f__x0001__x0001_ 28 4" xfId="57163" xr:uid="{00000000-0005-0000-0000-0000F0C70000}"/>
    <cellStyle name="þ_x001d_ð‡_x000c_éþ÷_x000c_âþU_x0001__x001f__x000f_&quot;_x0007__x0001__x0001_ 28 5" xfId="50902" xr:uid="{00000000-0005-0000-0000-0000F1C70000}"/>
    <cellStyle name="þ_x001d_ð‡_x000c_éþ÷_x000c_âþU_x0001__x001f__x000f_&quot;_x000f__x0001__x0001_ 28 5" xfId="57164" xr:uid="{00000000-0005-0000-0000-0000F2C70000}"/>
    <cellStyle name="þ_x001d_ð‡_x000c_éþ÷_x000c_âþU_x0001__x001f__x000f_&quot;_x0007__x0001__x0001_ 28 6" xfId="50903" xr:uid="{00000000-0005-0000-0000-0000F3C70000}"/>
    <cellStyle name="þ_x001d_ð‡_x000c_éþ÷_x000c_âþU_x0001__x001f__x000f_&quot;_x000f__x0001__x0001_ 28 6" xfId="57165" xr:uid="{00000000-0005-0000-0000-0000F4C70000}"/>
    <cellStyle name="þ_x001d_ð‡_x000c_éþ÷_x000c_âþU_x0001__x001f__x000f_&quot;_x0007__x0001__x0001_ 28 7" xfId="50904" xr:uid="{00000000-0005-0000-0000-0000F5C70000}"/>
    <cellStyle name="þ_x001d_ð‡_x000c_éþ÷_x000c_âþU_x0001__x001f__x000f_&quot;_x000f__x0001__x0001_ 28 7" xfId="57166" xr:uid="{00000000-0005-0000-0000-0000F6C70000}"/>
    <cellStyle name="þ_x001d_ð‡_x000c_éþ÷_x000c_âþU_x0001__x001f__x000f_&quot;_x0007__x0001__x0001_ 28 8" xfId="50905" xr:uid="{00000000-0005-0000-0000-0000F7C70000}"/>
    <cellStyle name="þ_x001d_ð‡_x000c_éþ÷_x000c_âþU_x0001__x001f__x000f_&quot;_x000f__x0001__x0001_ 28 8" xfId="57167" xr:uid="{00000000-0005-0000-0000-0000F8C70000}"/>
    <cellStyle name="þ_x001d_ð‡_x000c_éþ÷_x000c_âþU_x0001__x001f__x000f_&quot;_x0007__x0001__x0001_ 28 9" xfId="50906" xr:uid="{00000000-0005-0000-0000-0000F9C70000}"/>
    <cellStyle name="þ_x001d_ð‡_x000c_éþ÷_x000c_âþU_x0001__x001f__x000f_&quot;_x000f__x0001__x0001_ 28 9" xfId="57168" xr:uid="{00000000-0005-0000-0000-0000FAC70000}"/>
    <cellStyle name="þ_x001d_ð‡_x000c_éþ÷_x000c_âþU_x0001__x001f__x000f_&quot;_x0007__x0001__x0001_ 29" xfId="50907" xr:uid="{00000000-0005-0000-0000-0000FBC70000}"/>
    <cellStyle name="þ_x001d_ð‡_x000c_éþ÷_x000c_âþU_x0001__x001f__x000f_&quot;_x000f__x0001__x0001_ 29" xfId="57169" xr:uid="{00000000-0005-0000-0000-0000FCC70000}"/>
    <cellStyle name="þ_x001d_ð‡_x000c_éþ÷_x000c_âþU_x0001__x001f__x000f_&quot;_x0007__x0001__x0001_ 29 2" xfId="50908" xr:uid="{00000000-0005-0000-0000-0000FDC70000}"/>
    <cellStyle name="þ_x001d_ð‡_x000c_éþ÷_x000c_âþU_x0001__x001f__x000f_&quot;_x000f__x0001__x0001_ 29 2" xfId="57170" xr:uid="{00000000-0005-0000-0000-0000FEC70000}"/>
    <cellStyle name="þ_x001d_ð‡_x000c_éþ÷_x000c_âþU_x0001__x001f__x000f_&quot;_x0007__x0001__x0001_ 29 2 2" xfId="50909" xr:uid="{00000000-0005-0000-0000-0000FFC70000}"/>
    <cellStyle name="þ_x001d_ð‡_x000c_éþ÷_x000c_âþU_x0001__x001f__x000f_&quot;_x000f__x0001__x0001_ 29 2 2" xfId="57171" xr:uid="{00000000-0005-0000-0000-000000C80000}"/>
    <cellStyle name="þ_x001d_ð‡_x000c_éþ÷_x000c_âþU_x0001__x001f__x000f_&quot;_x0007__x0001__x0001_ 29 2 3" xfId="50910" xr:uid="{00000000-0005-0000-0000-000001C80000}"/>
    <cellStyle name="þ_x001d_ð‡_x000c_éþ÷_x000c_âþU_x0001__x001f__x000f_&quot;_x000f__x0001__x0001_ 29 2 3" xfId="57172" xr:uid="{00000000-0005-0000-0000-000002C80000}"/>
    <cellStyle name="þ_x001d_ð‡_x000c_éþ÷_x000c_âþU_x0001__x001f__x000f_&quot;_x0007__x0001__x0001_ 29 2 4" xfId="50911" xr:uid="{00000000-0005-0000-0000-000003C80000}"/>
    <cellStyle name="þ_x001d_ð‡_x000c_éþ÷_x000c_âþU_x0001__x001f__x000f_&quot;_x000f__x0001__x0001_ 29 2 4" xfId="57173" xr:uid="{00000000-0005-0000-0000-000004C80000}"/>
    <cellStyle name="þ_x001d_ð‡_x000c_éþ÷_x000c_âþU_x0001__x001f__x000f_&quot;_x0007__x0001__x0001_ 29 2 5" xfId="50912" xr:uid="{00000000-0005-0000-0000-000005C80000}"/>
    <cellStyle name="þ_x001d_ð‡_x000c_éþ÷_x000c_âþU_x0001__x001f__x000f_&quot;_x000f__x0001__x0001_ 29 2 5" xfId="57174" xr:uid="{00000000-0005-0000-0000-000006C80000}"/>
    <cellStyle name="þ_x001d_ð‡_x000c_éþ÷_x000c_âþU_x0001__x001f__x000f_&quot;_x0007__x0001__x0001_ 29 2 6" xfId="50913" xr:uid="{00000000-0005-0000-0000-000007C80000}"/>
    <cellStyle name="þ_x001d_ð‡_x000c_éþ÷_x000c_âþU_x0001__x001f__x000f_&quot;_x000f__x0001__x0001_ 29 2 6" xfId="57175" xr:uid="{00000000-0005-0000-0000-000008C80000}"/>
    <cellStyle name="þ_x001d_ð‡_x000c_éþ÷_x000c_âþU_x0001__x001f__x000f_&quot;_x0007__x0001__x0001_ 29 3" xfId="50914" xr:uid="{00000000-0005-0000-0000-000009C80000}"/>
    <cellStyle name="þ_x001d_ð‡_x000c_éþ÷_x000c_âþU_x0001__x001f__x000f_&quot;_x000f__x0001__x0001_ 29 3" xfId="57176" xr:uid="{00000000-0005-0000-0000-00000AC80000}"/>
    <cellStyle name="þ_x001d_ð‡_x000c_éþ÷_x000c_âþU_x0001__x001f__x000f_&quot;_x0007__x0001__x0001_ 29 4" xfId="50915" xr:uid="{00000000-0005-0000-0000-00000BC80000}"/>
    <cellStyle name="þ_x001d_ð‡_x000c_éþ÷_x000c_âþU_x0001__x001f__x000f_&quot;_x000f__x0001__x0001_ 29 4" xfId="57177" xr:uid="{00000000-0005-0000-0000-00000CC80000}"/>
    <cellStyle name="þ_x001d_ð‡_x000c_éþ÷_x000c_âþU_x0001__x001f__x000f_&quot;_x0007__x0001__x0001_ 29 5" xfId="50916" xr:uid="{00000000-0005-0000-0000-00000DC80000}"/>
    <cellStyle name="þ_x001d_ð‡_x000c_éþ÷_x000c_âþU_x0001__x001f__x000f_&quot;_x000f__x0001__x0001_ 29 5" xfId="57178" xr:uid="{00000000-0005-0000-0000-00000EC80000}"/>
    <cellStyle name="þ_x001d_ð‡_x000c_éþ÷_x000c_âþU_x0001__x001f__x000f_&quot;_x0007__x0001__x0001_ 29 6" xfId="50917" xr:uid="{00000000-0005-0000-0000-00000FC80000}"/>
    <cellStyle name="þ_x001d_ð‡_x000c_éþ÷_x000c_âþU_x0001__x001f__x000f_&quot;_x000f__x0001__x0001_ 29 6" xfId="57179" xr:uid="{00000000-0005-0000-0000-000010C80000}"/>
    <cellStyle name="þ_x001d_ð‡_x000c_éþ÷_x000c_âþU_x0001__x001f__x000f_&quot;_x0007__x0001__x0001_ 29 7" xfId="50918" xr:uid="{00000000-0005-0000-0000-000011C80000}"/>
    <cellStyle name="þ_x001d_ð‡_x000c_éþ÷_x000c_âþU_x0001__x001f__x000f_&quot;_x000f__x0001__x0001_ 29 7" xfId="57180" xr:uid="{00000000-0005-0000-0000-000012C80000}"/>
    <cellStyle name="þ_x001d_ð‡_x000c_éþ÷_x000c_âþU_x0001__x001f__x000f_&quot;_x0007__x0001__x0001_ 29 8" xfId="50919" xr:uid="{00000000-0005-0000-0000-000013C80000}"/>
    <cellStyle name="þ_x001d_ð‡_x000c_éþ÷_x000c_âþU_x0001__x001f__x000f_&quot;_x000f__x0001__x0001_ 29 8" xfId="57181" xr:uid="{00000000-0005-0000-0000-000014C80000}"/>
    <cellStyle name="þ_x001d_ð‡_x000c_éþ÷_x000c_âþU_x0001__x001f__x000f_&quot;_x0007__x0001__x0001_ 29 9" xfId="50920" xr:uid="{00000000-0005-0000-0000-000015C80000}"/>
    <cellStyle name="þ_x001d_ð‡_x000c_éþ÷_x000c_âþU_x0001__x001f__x000f_&quot;_x000f__x0001__x0001_ 29 9" xfId="57182" xr:uid="{00000000-0005-0000-0000-000016C80000}"/>
    <cellStyle name="þ_x001d_ð‡_x000c_éþ÷_x000c_âþU_x0001__x001f__x000f_&quot;_x0007__x0001__x0001_ 3" xfId="50921" xr:uid="{00000000-0005-0000-0000-000017C80000}"/>
    <cellStyle name="þ_x001d_ð‡_x000c_éþ÷_x000c_âþU_x0001__x001f__x000f_&quot;_x000f__x0001__x0001_ 3" xfId="57183" xr:uid="{00000000-0005-0000-0000-000018C80000}"/>
    <cellStyle name="þ_x001d_ð‡_x000c_éþ÷_x000c_âþU_x0001__x001f__x000f_&quot;_x0007__x0001__x0001_ 3 10" xfId="50922" xr:uid="{00000000-0005-0000-0000-000019C80000}"/>
    <cellStyle name="þ_x001d_ð‡_x000c_éþ÷_x000c_âþU_x0001__x001f__x000f_&quot;_x000f__x0001__x0001_ 3 10" xfId="57184" xr:uid="{00000000-0005-0000-0000-00001AC80000}"/>
    <cellStyle name="þ_x001d_ð‡_x000c_éþ÷_x000c_âþU_x0001__x001f__x000f_&quot;_x0007__x0001__x0001_ 3 11" xfId="50923" xr:uid="{00000000-0005-0000-0000-00001BC80000}"/>
    <cellStyle name="þ_x001d_ð‡_x000c_éþ÷_x000c_âþU_x0001__x001f__x000f_&quot;_x000f__x0001__x0001_ 3 11" xfId="57185" xr:uid="{00000000-0005-0000-0000-00001CC80000}"/>
    <cellStyle name="þ_x001d_ð‡_x000c_éþ÷_x000c_âþU_x0001__x001f__x000f_&quot;_x0007__x0001__x0001_ 3 12" xfId="50924" xr:uid="{00000000-0005-0000-0000-00001DC80000}"/>
    <cellStyle name="þ_x001d_ð‡_x000c_éþ÷_x000c_âþU_x0001__x001f__x000f_&quot;_x000f__x0001__x0001_ 3 12" xfId="57186" xr:uid="{00000000-0005-0000-0000-00001EC80000}"/>
    <cellStyle name="þ_x001d_ð‡_x000c_éþ÷_x000c_âþU_x0001__x001f__x000f_&quot;_x0007__x0001__x0001_ 3 13" xfId="50925" xr:uid="{00000000-0005-0000-0000-00001FC80000}"/>
    <cellStyle name="þ_x001d_ð‡_x000c_éþ÷_x000c_âþU_x0001__x001f__x000f_&quot;_x000f__x0001__x0001_ 3 13" xfId="57187" xr:uid="{00000000-0005-0000-0000-000020C80000}"/>
    <cellStyle name="þ_x001d_ð‡_x000c_éþ÷_x000c_âþU_x0001__x001f__x000f_&quot;_x0007__x0001__x0001_ 3 14" xfId="50926" xr:uid="{00000000-0005-0000-0000-000021C80000}"/>
    <cellStyle name="þ_x001d_ð‡_x000c_éþ÷_x000c_âþU_x0001__x001f__x000f_&quot;_x000f__x0001__x0001_ 3 14" xfId="57188" xr:uid="{00000000-0005-0000-0000-000022C80000}"/>
    <cellStyle name="þ_x001d_ð‡_x000c_éþ÷_x000c_âþU_x0001__x001f__x000f_&quot;_x0007__x0001__x0001_ 3 15" xfId="50927" xr:uid="{00000000-0005-0000-0000-000023C80000}"/>
    <cellStyle name="þ_x001d_ð‡_x000c_éþ÷_x000c_âþU_x0001__x001f__x000f_&quot;_x000f__x0001__x0001_ 3 15" xfId="57189" xr:uid="{00000000-0005-0000-0000-000024C80000}"/>
    <cellStyle name="þ_x001d_ð‡_x000c_éþ÷_x000c_âþU_x0001__x001f__x000f_&quot;_x0007__x0001__x0001_ 3 2" xfId="50928" xr:uid="{00000000-0005-0000-0000-000025C80000}"/>
    <cellStyle name="þ_x001d_ð‡_x000c_éþ÷_x000c_âþU_x0001__x001f__x000f_&quot;_x000f__x0001__x0001_ 3 2" xfId="57190" xr:uid="{00000000-0005-0000-0000-000026C80000}"/>
    <cellStyle name="þ_x001d_ð‡_x000c_éþ÷_x000c_âþU_x0001__x001f__x000f_&quot;_x0007__x0001__x0001_ 3 2 2" xfId="50929" xr:uid="{00000000-0005-0000-0000-000027C80000}"/>
    <cellStyle name="þ_x001d_ð‡_x000c_éþ÷_x000c_âþU_x0001__x001f__x000f_&quot;_x000f__x0001__x0001_ 3 2 2" xfId="57191" xr:uid="{00000000-0005-0000-0000-000028C80000}"/>
    <cellStyle name="þ_x001d_ð‡_x000c_éþ÷_x000c_âþU_x0001__x001f__x000f_&quot;_x0007__x0001__x0001_ 3 2 3" xfId="50930" xr:uid="{00000000-0005-0000-0000-000029C80000}"/>
    <cellStyle name="þ_x001d_ð‡_x000c_éþ÷_x000c_âþU_x0001__x001f__x000f_&quot;_x000f__x0001__x0001_ 3 2 3" xfId="57192" xr:uid="{00000000-0005-0000-0000-00002AC80000}"/>
    <cellStyle name="þ_x001d_ð‡_x000c_éþ÷_x000c_âþU_x0001__x001f__x000f_&quot;_x0007__x0001__x0001_ 3 2 4" xfId="50931" xr:uid="{00000000-0005-0000-0000-00002BC80000}"/>
    <cellStyle name="þ_x001d_ð‡_x000c_éþ÷_x000c_âþU_x0001__x001f__x000f_&quot;_x000f__x0001__x0001_ 3 2 4" xfId="57193" xr:uid="{00000000-0005-0000-0000-00002CC80000}"/>
    <cellStyle name="þ_x001d_ð‡_x000c_éþ÷_x000c_âþU_x0001__x001f__x000f_&quot;_x0007__x0001__x0001_ 3 2 5" xfId="50932" xr:uid="{00000000-0005-0000-0000-00002DC80000}"/>
    <cellStyle name="þ_x001d_ð‡_x000c_éþ÷_x000c_âþU_x0001__x001f__x000f_&quot;_x000f__x0001__x0001_ 3 2 5" xfId="57194" xr:uid="{00000000-0005-0000-0000-00002EC80000}"/>
    <cellStyle name="þ_x001d_ð‡_x000c_éþ÷_x000c_âþU_x0001__x001f__x000f_&quot;_x0007__x0001__x0001_ 3 2 6" xfId="50933" xr:uid="{00000000-0005-0000-0000-00002FC80000}"/>
    <cellStyle name="þ_x001d_ð‡_x000c_éþ÷_x000c_âþU_x0001__x001f__x000f_&quot;_x000f__x0001__x0001_ 3 2 6" xfId="57195" xr:uid="{00000000-0005-0000-0000-000030C80000}"/>
    <cellStyle name="þ_x001d_ð‡_x000c_éþ÷_x000c_âþU_x0001__x001f__x000f_&quot;_x0007__x0001__x0001_ 3 3" xfId="50934" xr:uid="{00000000-0005-0000-0000-000031C80000}"/>
    <cellStyle name="þ_x001d_ð‡_x000c_éþ÷_x000c_âþU_x0001__x001f__x000f_&quot;_x000f__x0001__x0001_ 3 3" xfId="57196" xr:uid="{00000000-0005-0000-0000-000032C80000}"/>
    <cellStyle name="þ_x001d_ð‡_x000c_éþ÷_x000c_âþU_x0001__x001f__x000f_&quot;_x0007__x0001__x0001_ 3 4" xfId="50935" xr:uid="{00000000-0005-0000-0000-000033C80000}"/>
    <cellStyle name="þ_x001d_ð‡_x000c_éþ÷_x000c_âþU_x0001__x001f__x000f_&quot;_x000f__x0001__x0001_ 3 4" xfId="57197" xr:uid="{00000000-0005-0000-0000-000034C80000}"/>
    <cellStyle name="þ_x001d_ð‡_x000c_éþ÷_x000c_âþU_x0001__x001f__x000f_&quot;_x0007__x0001__x0001_ 3 5" xfId="50936" xr:uid="{00000000-0005-0000-0000-000035C80000}"/>
    <cellStyle name="þ_x001d_ð‡_x000c_éþ÷_x000c_âþU_x0001__x001f__x000f_&quot;_x000f__x0001__x0001_ 3 5" xfId="57198" xr:uid="{00000000-0005-0000-0000-000036C80000}"/>
    <cellStyle name="þ_x001d_ð‡_x000c_éþ÷_x000c_âþU_x0001__x001f__x000f_&quot;_x0007__x0001__x0001_ 3 6" xfId="50937" xr:uid="{00000000-0005-0000-0000-000037C80000}"/>
    <cellStyle name="þ_x001d_ð‡_x000c_éþ÷_x000c_âþU_x0001__x001f__x000f_&quot;_x000f__x0001__x0001_ 3 6" xfId="57199" xr:uid="{00000000-0005-0000-0000-000038C80000}"/>
    <cellStyle name="þ_x001d_ð‡_x000c_éþ÷_x000c_âþU_x0001__x001f__x000f_&quot;_x0007__x0001__x0001_ 3 7" xfId="50938" xr:uid="{00000000-0005-0000-0000-000039C80000}"/>
    <cellStyle name="þ_x001d_ð‡_x000c_éþ÷_x000c_âþU_x0001__x001f__x000f_&quot;_x000f__x0001__x0001_ 3 7" xfId="57200" xr:uid="{00000000-0005-0000-0000-00003AC80000}"/>
    <cellStyle name="þ_x001d_ð‡_x000c_éþ÷_x000c_âþU_x0001__x001f__x000f_&quot;_x0007__x0001__x0001_ 3 8" xfId="50939" xr:uid="{00000000-0005-0000-0000-00003BC80000}"/>
    <cellStyle name="þ_x001d_ð‡_x000c_éþ÷_x000c_âþU_x0001__x001f__x000f_&quot;_x000f__x0001__x0001_ 3 8" xfId="57201" xr:uid="{00000000-0005-0000-0000-00003CC80000}"/>
    <cellStyle name="þ_x001d_ð‡_x000c_éþ÷_x000c_âþU_x0001__x001f__x000f_&quot;_x0007__x0001__x0001_ 3 9" xfId="50940" xr:uid="{00000000-0005-0000-0000-00003DC80000}"/>
    <cellStyle name="þ_x001d_ð‡_x000c_éþ÷_x000c_âþU_x0001__x001f__x000f_&quot;_x000f__x0001__x0001_ 3 9" xfId="57202" xr:uid="{00000000-0005-0000-0000-00003EC80000}"/>
    <cellStyle name="þ_x001d_ð‡_x000c_éþ÷_x000c_âþU_x0001__x001f__x000f_&quot;_x0007__x0001__x0001_ 30" xfId="50941" xr:uid="{00000000-0005-0000-0000-00003FC80000}"/>
    <cellStyle name="þ_x001d_ð‡_x000c_éþ÷_x000c_âþU_x0001__x001f__x000f_&quot;_x000f__x0001__x0001_ 30" xfId="57203" xr:uid="{00000000-0005-0000-0000-000040C80000}"/>
    <cellStyle name="þ_x001d_ð‡_x000c_éþ÷_x000c_âþU_x0001__x001f__x000f_&quot;_x0007__x0001__x0001_ 30 2" xfId="50942" xr:uid="{00000000-0005-0000-0000-000041C80000}"/>
    <cellStyle name="þ_x001d_ð‡_x000c_éþ÷_x000c_âþU_x0001__x001f__x000f_&quot;_x000f__x0001__x0001_ 30 2" xfId="57204" xr:uid="{00000000-0005-0000-0000-000042C80000}"/>
    <cellStyle name="þ_x001d_ð‡_x000c_éþ÷_x000c_âþU_x0001__x001f__x000f_&quot;_x0007__x0001__x0001_ 30 2 2" xfId="50943" xr:uid="{00000000-0005-0000-0000-000043C80000}"/>
    <cellStyle name="þ_x001d_ð‡_x000c_éþ÷_x000c_âþU_x0001__x001f__x000f_&quot;_x000f__x0001__x0001_ 30 2 2" xfId="57205" xr:uid="{00000000-0005-0000-0000-000044C80000}"/>
    <cellStyle name="þ_x001d_ð‡_x000c_éþ÷_x000c_âþU_x0001__x001f__x000f_&quot;_x0007__x0001__x0001_ 30 2 3" xfId="50944" xr:uid="{00000000-0005-0000-0000-000045C80000}"/>
    <cellStyle name="þ_x001d_ð‡_x000c_éþ÷_x000c_âþU_x0001__x001f__x000f_&quot;_x000f__x0001__x0001_ 30 2 3" xfId="57206" xr:uid="{00000000-0005-0000-0000-000046C80000}"/>
    <cellStyle name="þ_x001d_ð‡_x000c_éþ÷_x000c_âþU_x0001__x001f__x000f_&quot;_x0007__x0001__x0001_ 30 2 4" xfId="50945" xr:uid="{00000000-0005-0000-0000-000047C80000}"/>
    <cellStyle name="þ_x001d_ð‡_x000c_éþ÷_x000c_âþU_x0001__x001f__x000f_&quot;_x000f__x0001__x0001_ 30 2 4" xfId="57207" xr:uid="{00000000-0005-0000-0000-000048C80000}"/>
    <cellStyle name="þ_x001d_ð‡_x000c_éþ÷_x000c_âþU_x0001__x001f__x000f_&quot;_x0007__x0001__x0001_ 30 2 5" xfId="50946" xr:uid="{00000000-0005-0000-0000-000049C80000}"/>
    <cellStyle name="þ_x001d_ð‡_x000c_éþ÷_x000c_âþU_x0001__x001f__x000f_&quot;_x000f__x0001__x0001_ 30 2 5" xfId="57208" xr:uid="{00000000-0005-0000-0000-00004AC80000}"/>
    <cellStyle name="þ_x001d_ð‡_x000c_éþ÷_x000c_âþU_x0001__x001f__x000f_&quot;_x0007__x0001__x0001_ 30 2 6" xfId="50947" xr:uid="{00000000-0005-0000-0000-00004BC80000}"/>
    <cellStyle name="þ_x001d_ð‡_x000c_éþ÷_x000c_âþU_x0001__x001f__x000f_&quot;_x000f__x0001__x0001_ 30 2 6" xfId="57209" xr:uid="{00000000-0005-0000-0000-00004CC80000}"/>
    <cellStyle name="þ_x001d_ð‡_x000c_éþ÷_x000c_âþU_x0001__x001f__x000f_&quot;_x0007__x0001__x0001_ 30 3" xfId="50948" xr:uid="{00000000-0005-0000-0000-00004DC80000}"/>
    <cellStyle name="þ_x001d_ð‡_x000c_éþ÷_x000c_âþU_x0001__x001f__x000f_&quot;_x000f__x0001__x0001_ 30 3" xfId="57210" xr:uid="{00000000-0005-0000-0000-00004EC80000}"/>
    <cellStyle name="þ_x001d_ð‡_x000c_éþ÷_x000c_âþU_x0001__x001f__x000f_&quot;_x0007__x0001__x0001_ 30 4" xfId="50949" xr:uid="{00000000-0005-0000-0000-00004FC80000}"/>
    <cellStyle name="þ_x001d_ð‡_x000c_éþ÷_x000c_âþU_x0001__x001f__x000f_&quot;_x000f__x0001__x0001_ 30 4" xfId="57211" xr:uid="{00000000-0005-0000-0000-000050C80000}"/>
    <cellStyle name="þ_x001d_ð‡_x000c_éþ÷_x000c_âþU_x0001__x001f__x000f_&quot;_x0007__x0001__x0001_ 30 5" xfId="50950" xr:uid="{00000000-0005-0000-0000-000051C80000}"/>
    <cellStyle name="þ_x001d_ð‡_x000c_éþ÷_x000c_âþU_x0001__x001f__x000f_&quot;_x000f__x0001__x0001_ 30 5" xfId="57212" xr:uid="{00000000-0005-0000-0000-000052C80000}"/>
    <cellStyle name="þ_x001d_ð‡_x000c_éþ÷_x000c_âþU_x0001__x001f__x000f_&quot;_x0007__x0001__x0001_ 30 6" xfId="50951" xr:uid="{00000000-0005-0000-0000-000053C80000}"/>
    <cellStyle name="þ_x001d_ð‡_x000c_éþ÷_x000c_âþU_x0001__x001f__x000f_&quot;_x000f__x0001__x0001_ 30 6" xfId="57213" xr:uid="{00000000-0005-0000-0000-000054C80000}"/>
    <cellStyle name="þ_x001d_ð‡_x000c_éþ÷_x000c_âþU_x0001__x001f__x000f_&quot;_x0007__x0001__x0001_ 30 7" xfId="50952" xr:uid="{00000000-0005-0000-0000-000055C80000}"/>
    <cellStyle name="þ_x001d_ð‡_x000c_éþ÷_x000c_âþU_x0001__x001f__x000f_&quot;_x000f__x0001__x0001_ 30 7" xfId="57214" xr:uid="{00000000-0005-0000-0000-000056C80000}"/>
    <cellStyle name="þ_x001d_ð‡_x000c_éþ÷_x000c_âþU_x0001__x001f__x000f_&quot;_x0007__x0001__x0001_ 30 8" xfId="50953" xr:uid="{00000000-0005-0000-0000-000057C80000}"/>
    <cellStyle name="þ_x001d_ð‡_x000c_éþ÷_x000c_âþU_x0001__x001f__x000f_&quot;_x000f__x0001__x0001_ 30 8" xfId="57215" xr:uid="{00000000-0005-0000-0000-000058C80000}"/>
    <cellStyle name="þ_x001d_ð‡_x000c_éþ÷_x000c_âþU_x0001__x001f__x000f_&quot;_x0007__x0001__x0001_ 30 9" xfId="50954" xr:uid="{00000000-0005-0000-0000-000059C80000}"/>
    <cellStyle name="þ_x001d_ð‡_x000c_éþ÷_x000c_âþU_x0001__x001f__x000f_&quot;_x000f__x0001__x0001_ 30 9" xfId="57216" xr:uid="{00000000-0005-0000-0000-00005AC80000}"/>
    <cellStyle name="þ_x001d_ð‡_x000c_éþ÷_x000c_âþU_x0001__x001f__x000f_&quot;_x0007__x0001__x0001_ 31" xfId="50955" xr:uid="{00000000-0005-0000-0000-00005BC80000}"/>
    <cellStyle name="þ_x001d_ð‡_x000c_éþ÷_x000c_âþU_x0001__x001f__x000f_&quot;_x000f__x0001__x0001_ 31" xfId="57217" xr:uid="{00000000-0005-0000-0000-00005CC80000}"/>
    <cellStyle name="þ_x001d_ð‡_x000c_éþ÷_x000c_âþU_x0001__x001f__x000f_&quot;_x0007__x0001__x0001_ 31 2" xfId="50956" xr:uid="{00000000-0005-0000-0000-00005DC80000}"/>
    <cellStyle name="þ_x001d_ð‡_x000c_éþ÷_x000c_âþU_x0001__x001f__x000f_&quot;_x000f__x0001__x0001_ 31 2" xfId="57218" xr:uid="{00000000-0005-0000-0000-00005EC80000}"/>
    <cellStyle name="þ_x001d_ð‡_x000c_éþ÷_x000c_âþU_x0001__x001f__x000f_&quot;_x0007__x0001__x0001_ 31 2 2" xfId="50957" xr:uid="{00000000-0005-0000-0000-00005FC80000}"/>
    <cellStyle name="þ_x001d_ð‡_x000c_éþ÷_x000c_âþU_x0001__x001f__x000f_&quot;_x000f__x0001__x0001_ 31 2 2" xfId="57219" xr:uid="{00000000-0005-0000-0000-000060C80000}"/>
    <cellStyle name="þ_x001d_ð‡_x000c_éþ÷_x000c_âþU_x0001__x001f__x000f_&quot;_x0007__x0001__x0001_ 31 2 3" xfId="50958" xr:uid="{00000000-0005-0000-0000-000061C80000}"/>
    <cellStyle name="þ_x001d_ð‡_x000c_éþ÷_x000c_âþU_x0001__x001f__x000f_&quot;_x000f__x0001__x0001_ 31 2 3" xfId="57220" xr:uid="{00000000-0005-0000-0000-000062C80000}"/>
    <cellStyle name="þ_x001d_ð‡_x000c_éþ÷_x000c_âþU_x0001__x001f__x000f_&quot;_x0007__x0001__x0001_ 31 2 4" xfId="50959" xr:uid="{00000000-0005-0000-0000-000063C80000}"/>
    <cellStyle name="þ_x001d_ð‡_x000c_éþ÷_x000c_âþU_x0001__x001f__x000f_&quot;_x000f__x0001__x0001_ 31 2 4" xfId="57221" xr:uid="{00000000-0005-0000-0000-000064C80000}"/>
    <cellStyle name="þ_x001d_ð‡_x000c_éþ÷_x000c_âþU_x0001__x001f__x000f_&quot;_x0007__x0001__x0001_ 31 2 5" xfId="50960" xr:uid="{00000000-0005-0000-0000-000065C80000}"/>
    <cellStyle name="þ_x001d_ð‡_x000c_éþ÷_x000c_âþU_x0001__x001f__x000f_&quot;_x000f__x0001__x0001_ 31 2 5" xfId="57222" xr:uid="{00000000-0005-0000-0000-000066C80000}"/>
    <cellStyle name="þ_x001d_ð‡_x000c_éþ÷_x000c_âþU_x0001__x001f__x000f_&quot;_x0007__x0001__x0001_ 31 2 6" xfId="50961" xr:uid="{00000000-0005-0000-0000-000067C80000}"/>
    <cellStyle name="þ_x001d_ð‡_x000c_éþ÷_x000c_âþU_x0001__x001f__x000f_&quot;_x000f__x0001__x0001_ 31 2 6" xfId="57223" xr:uid="{00000000-0005-0000-0000-000068C80000}"/>
    <cellStyle name="þ_x001d_ð‡_x000c_éþ÷_x000c_âþU_x0001__x001f__x000f_&quot;_x0007__x0001__x0001_ 31 3" xfId="50962" xr:uid="{00000000-0005-0000-0000-000069C80000}"/>
    <cellStyle name="þ_x001d_ð‡_x000c_éþ÷_x000c_âþU_x0001__x001f__x000f_&quot;_x000f__x0001__x0001_ 31 3" xfId="57224" xr:uid="{00000000-0005-0000-0000-00006AC80000}"/>
    <cellStyle name="þ_x001d_ð‡_x000c_éþ÷_x000c_âþU_x0001__x001f__x000f_&quot;_x0007__x0001__x0001_ 31 4" xfId="50963" xr:uid="{00000000-0005-0000-0000-00006BC80000}"/>
    <cellStyle name="þ_x001d_ð‡_x000c_éþ÷_x000c_âþU_x0001__x001f__x000f_&quot;_x000f__x0001__x0001_ 31 4" xfId="57225" xr:uid="{00000000-0005-0000-0000-00006CC80000}"/>
    <cellStyle name="þ_x001d_ð‡_x000c_éþ÷_x000c_âþU_x0001__x001f__x000f_&quot;_x0007__x0001__x0001_ 31 5" xfId="50964" xr:uid="{00000000-0005-0000-0000-00006DC80000}"/>
    <cellStyle name="þ_x001d_ð‡_x000c_éþ÷_x000c_âþU_x0001__x001f__x000f_&quot;_x000f__x0001__x0001_ 31 5" xfId="57226" xr:uid="{00000000-0005-0000-0000-00006EC80000}"/>
    <cellStyle name="þ_x001d_ð‡_x000c_éþ÷_x000c_âþU_x0001__x001f__x000f_&quot;_x0007__x0001__x0001_ 31 6" xfId="50965" xr:uid="{00000000-0005-0000-0000-00006FC80000}"/>
    <cellStyle name="þ_x001d_ð‡_x000c_éþ÷_x000c_âþU_x0001__x001f__x000f_&quot;_x000f__x0001__x0001_ 31 6" xfId="57227" xr:uid="{00000000-0005-0000-0000-000070C80000}"/>
    <cellStyle name="þ_x001d_ð‡_x000c_éþ÷_x000c_âþU_x0001__x001f__x000f_&quot;_x0007__x0001__x0001_ 31 7" xfId="50966" xr:uid="{00000000-0005-0000-0000-000071C80000}"/>
    <cellStyle name="þ_x001d_ð‡_x000c_éþ÷_x000c_âþU_x0001__x001f__x000f_&quot;_x000f__x0001__x0001_ 31 7" xfId="57228" xr:uid="{00000000-0005-0000-0000-000072C80000}"/>
    <cellStyle name="þ_x001d_ð‡_x000c_éþ÷_x000c_âþU_x0001__x001f__x000f_&quot;_x0007__x0001__x0001_ 31 8" xfId="50967" xr:uid="{00000000-0005-0000-0000-000073C80000}"/>
    <cellStyle name="þ_x001d_ð‡_x000c_éþ÷_x000c_âþU_x0001__x001f__x000f_&quot;_x000f__x0001__x0001_ 31 8" xfId="57229" xr:uid="{00000000-0005-0000-0000-000074C80000}"/>
    <cellStyle name="þ_x001d_ð‡_x000c_éþ÷_x000c_âþU_x0001__x001f__x000f_&quot;_x0007__x0001__x0001_ 31 9" xfId="50968" xr:uid="{00000000-0005-0000-0000-000075C80000}"/>
    <cellStyle name="þ_x001d_ð‡_x000c_éþ÷_x000c_âþU_x0001__x001f__x000f_&quot;_x000f__x0001__x0001_ 31 9" xfId="57230" xr:uid="{00000000-0005-0000-0000-000076C80000}"/>
    <cellStyle name="þ_x001d_ð‡_x000c_éþ÷_x000c_âþU_x0001__x001f__x000f_&quot;_x0007__x0001__x0001_ 32" xfId="50969" xr:uid="{00000000-0005-0000-0000-000077C80000}"/>
    <cellStyle name="þ_x001d_ð‡_x000c_éþ÷_x000c_âþU_x0001__x001f__x000f_&quot;_x000f__x0001__x0001_ 32" xfId="57231" xr:uid="{00000000-0005-0000-0000-000078C80000}"/>
    <cellStyle name="þ_x001d_ð‡_x000c_éþ÷_x000c_âþU_x0001__x001f__x000f_&quot;_x0007__x0001__x0001_ 32 2" xfId="50970" xr:uid="{00000000-0005-0000-0000-000079C80000}"/>
    <cellStyle name="þ_x001d_ð‡_x000c_éþ÷_x000c_âþU_x0001__x001f__x000f_&quot;_x000f__x0001__x0001_ 32 2" xfId="57232" xr:uid="{00000000-0005-0000-0000-00007AC80000}"/>
    <cellStyle name="þ_x001d_ð‡_x000c_éþ÷_x000c_âþU_x0001__x001f__x000f_&quot;_x0007__x0001__x0001_ 32 2 2" xfId="50971" xr:uid="{00000000-0005-0000-0000-00007BC80000}"/>
    <cellStyle name="þ_x001d_ð‡_x000c_éþ÷_x000c_âþU_x0001__x001f__x000f_&quot;_x000f__x0001__x0001_ 32 2 2" xfId="57233" xr:uid="{00000000-0005-0000-0000-00007CC80000}"/>
    <cellStyle name="þ_x001d_ð‡_x000c_éþ÷_x000c_âþU_x0001__x001f__x000f_&quot;_x0007__x0001__x0001_ 32 2 3" xfId="50972" xr:uid="{00000000-0005-0000-0000-00007DC80000}"/>
    <cellStyle name="þ_x001d_ð‡_x000c_éþ÷_x000c_âþU_x0001__x001f__x000f_&quot;_x000f__x0001__x0001_ 32 2 3" xfId="57234" xr:uid="{00000000-0005-0000-0000-00007EC80000}"/>
    <cellStyle name="þ_x001d_ð‡_x000c_éþ÷_x000c_âþU_x0001__x001f__x000f_&quot;_x0007__x0001__x0001_ 32 2 4" xfId="50973" xr:uid="{00000000-0005-0000-0000-00007FC80000}"/>
    <cellStyle name="þ_x001d_ð‡_x000c_éþ÷_x000c_âþU_x0001__x001f__x000f_&quot;_x000f__x0001__x0001_ 32 2 4" xfId="57235" xr:uid="{00000000-0005-0000-0000-000080C80000}"/>
    <cellStyle name="þ_x001d_ð‡_x000c_éþ÷_x000c_âþU_x0001__x001f__x000f_&quot;_x0007__x0001__x0001_ 32 2 5" xfId="50974" xr:uid="{00000000-0005-0000-0000-000081C80000}"/>
    <cellStyle name="þ_x001d_ð‡_x000c_éþ÷_x000c_âþU_x0001__x001f__x000f_&quot;_x000f__x0001__x0001_ 32 2 5" xfId="57236" xr:uid="{00000000-0005-0000-0000-000082C80000}"/>
    <cellStyle name="þ_x001d_ð‡_x000c_éþ÷_x000c_âþU_x0001__x001f__x000f_&quot;_x0007__x0001__x0001_ 32 2 6" xfId="50975" xr:uid="{00000000-0005-0000-0000-000083C80000}"/>
    <cellStyle name="þ_x001d_ð‡_x000c_éþ÷_x000c_âþU_x0001__x001f__x000f_&quot;_x000f__x0001__x0001_ 32 2 6" xfId="57237" xr:uid="{00000000-0005-0000-0000-000084C80000}"/>
    <cellStyle name="þ_x001d_ð‡_x000c_éþ÷_x000c_âþU_x0001__x001f__x000f_&quot;_x0007__x0001__x0001_ 32 3" xfId="50976" xr:uid="{00000000-0005-0000-0000-000085C80000}"/>
    <cellStyle name="þ_x001d_ð‡_x000c_éþ÷_x000c_âþU_x0001__x001f__x000f_&quot;_x000f__x0001__x0001_ 32 3" xfId="57238" xr:uid="{00000000-0005-0000-0000-000086C80000}"/>
    <cellStyle name="þ_x001d_ð‡_x000c_éþ÷_x000c_âþU_x0001__x001f__x000f_&quot;_x0007__x0001__x0001_ 32 4" xfId="50977" xr:uid="{00000000-0005-0000-0000-000087C80000}"/>
    <cellStyle name="þ_x001d_ð‡_x000c_éþ÷_x000c_âþU_x0001__x001f__x000f_&quot;_x000f__x0001__x0001_ 32 4" xfId="57239" xr:uid="{00000000-0005-0000-0000-000088C80000}"/>
    <cellStyle name="þ_x001d_ð‡_x000c_éþ÷_x000c_âþU_x0001__x001f__x000f_&quot;_x0007__x0001__x0001_ 32 5" xfId="50978" xr:uid="{00000000-0005-0000-0000-000089C80000}"/>
    <cellStyle name="þ_x001d_ð‡_x000c_éþ÷_x000c_âþU_x0001__x001f__x000f_&quot;_x000f__x0001__x0001_ 32 5" xfId="57240" xr:uid="{00000000-0005-0000-0000-00008AC80000}"/>
    <cellStyle name="þ_x001d_ð‡_x000c_éþ÷_x000c_âþU_x0001__x001f__x000f_&quot;_x0007__x0001__x0001_ 32 6" xfId="50979" xr:uid="{00000000-0005-0000-0000-00008BC80000}"/>
    <cellStyle name="þ_x001d_ð‡_x000c_éþ÷_x000c_âþU_x0001__x001f__x000f_&quot;_x000f__x0001__x0001_ 32 6" xfId="57241" xr:uid="{00000000-0005-0000-0000-00008CC80000}"/>
    <cellStyle name="þ_x001d_ð‡_x000c_éþ÷_x000c_âþU_x0001__x001f__x000f_&quot;_x0007__x0001__x0001_ 32 7" xfId="50980" xr:uid="{00000000-0005-0000-0000-00008DC80000}"/>
    <cellStyle name="þ_x001d_ð‡_x000c_éþ÷_x000c_âþU_x0001__x001f__x000f_&quot;_x000f__x0001__x0001_ 32 7" xfId="57242" xr:uid="{00000000-0005-0000-0000-00008EC80000}"/>
    <cellStyle name="þ_x001d_ð‡_x000c_éþ÷_x000c_âþU_x0001__x001f__x000f_&quot;_x0007__x0001__x0001_ 32 8" xfId="50981" xr:uid="{00000000-0005-0000-0000-00008FC80000}"/>
    <cellStyle name="þ_x001d_ð‡_x000c_éþ÷_x000c_âþU_x0001__x001f__x000f_&quot;_x000f__x0001__x0001_ 32 8" xfId="57243" xr:uid="{00000000-0005-0000-0000-000090C80000}"/>
    <cellStyle name="þ_x001d_ð‡_x000c_éþ÷_x000c_âþU_x0001__x001f__x000f_&quot;_x0007__x0001__x0001_ 32 9" xfId="50982" xr:uid="{00000000-0005-0000-0000-000091C80000}"/>
    <cellStyle name="þ_x001d_ð‡_x000c_éþ÷_x000c_âþU_x0001__x001f__x000f_&quot;_x000f__x0001__x0001_ 32 9" xfId="57244" xr:uid="{00000000-0005-0000-0000-000092C80000}"/>
    <cellStyle name="þ_x001d_ð‡_x000c_éþ÷_x000c_âþU_x0001__x001f__x000f_&quot;_x0007__x0001__x0001_ 33" xfId="50983" xr:uid="{00000000-0005-0000-0000-000093C80000}"/>
    <cellStyle name="þ_x001d_ð‡_x000c_éþ÷_x000c_âþU_x0001__x001f__x000f_&quot;_x000f__x0001__x0001_ 33" xfId="57245" xr:uid="{00000000-0005-0000-0000-000094C80000}"/>
    <cellStyle name="þ_x001d_ð‡_x000c_éþ÷_x000c_âþU_x0001__x001f__x000f_&quot;_x0007__x0001__x0001_ 33 2" xfId="50984" xr:uid="{00000000-0005-0000-0000-000095C80000}"/>
    <cellStyle name="þ_x001d_ð‡_x000c_éþ÷_x000c_âþU_x0001__x001f__x000f_&quot;_x000f__x0001__x0001_ 33 2" xfId="57246" xr:uid="{00000000-0005-0000-0000-000096C80000}"/>
    <cellStyle name="þ_x001d_ð‡_x000c_éþ÷_x000c_âþU_x0001__x001f__x000f_&quot;_x0007__x0001__x0001_ 33 2 2" xfId="50985" xr:uid="{00000000-0005-0000-0000-000097C80000}"/>
    <cellStyle name="þ_x001d_ð‡_x000c_éþ÷_x000c_âþU_x0001__x001f__x000f_&quot;_x000f__x0001__x0001_ 33 2 2" xfId="57247" xr:uid="{00000000-0005-0000-0000-000098C80000}"/>
    <cellStyle name="þ_x001d_ð‡_x000c_éþ÷_x000c_âþU_x0001__x001f__x000f_&quot;_x0007__x0001__x0001_ 33 2 3" xfId="50986" xr:uid="{00000000-0005-0000-0000-000099C80000}"/>
    <cellStyle name="þ_x001d_ð‡_x000c_éþ÷_x000c_âþU_x0001__x001f__x000f_&quot;_x000f__x0001__x0001_ 33 2 3" xfId="57248" xr:uid="{00000000-0005-0000-0000-00009AC80000}"/>
    <cellStyle name="þ_x001d_ð‡_x000c_éþ÷_x000c_âþU_x0001__x001f__x000f_&quot;_x0007__x0001__x0001_ 33 2 4" xfId="50987" xr:uid="{00000000-0005-0000-0000-00009BC80000}"/>
    <cellStyle name="þ_x001d_ð‡_x000c_éþ÷_x000c_âþU_x0001__x001f__x000f_&quot;_x000f__x0001__x0001_ 33 2 4" xfId="57249" xr:uid="{00000000-0005-0000-0000-00009CC80000}"/>
    <cellStyle name="þ_x001d_ð‡_x000c_éþ÷_x000c_âþU_x0001__x001f__x000f_&quot;_x0007__x0001__x0001_ 33 2 5" xfId="50988" xr:uid="{00000000-0005-0000-0000-00009DC80000}"/>
    <cellStyle name="þ_x001d_ð‡_x000c_éþ÷_x000c_âþU_x0001__x001f__x000f_&quot;_x000f__x0001__x0001_ 33 2 5" xfId="57250" xr:uid="{00000000-0005-0000-0000-00009EC80000}"/>
    <cellStyle name="þ_x001d_ð‡_x000c_éþ÷_x000c_âþU_x0001__x001f__x000f_&quot;_x0007__x0001__x0001_ 33 2 6" xfId="50989" xr:uid="{00000000-0005-0000-0000-00009FC80000}"/>
    <cellStyle name="þ_x001d_ð‡_x000c_éþ÷_x000c_âþU_x0001__x001f__x000f_&quot;_x000f__x0001__x0001_ 33 2 6" xfId="57251" xr:uid="{00000000-0005-0000-0000-0000A0C80000}"/>
    <cellStyle name="þ_x001d_ð‡_x000c_éþ÷_x000c_âþU_x0001__x001f__x000f_&quot;_x0007__x0001__x0001_ 33 3" xfId="50990" xr:uid="{00000000-0005-0000-0000-0000A1C80000}"/>
    <cellStyle name="þ_x001d_ð‡_x000c_éþ÷_x000c_âþU_x0001__x001f__x000f_&quot;_x000f__x0001__x0001_ 33 3" xfId="57252" xr:uid="{00000000-0005-0000-0000-0000A2C80000}"/>
    <cellStyle name="þ_x001d_ð‡_x000c_éþ÷_x000c_âþU_x0001__x001f__x000f_&quot;_x0007__x0001__x0001_ 33 4" xfId="50991" xr:uid="{00000000-0005-0000-0000-0000A3C80000}"/>
    <cellStyle name="þ_x001d_ð‡_x000c_éþ÷_x000c_âþU_x0001__x001f__x000f_&quot;_x000f__x0001__x0001_ 33 4" xfId="57253" xr:uid="{00000000-0005-0000-0000-0000A4C80000}"/>
    <cellStyle name="þ_x001d_ð‡_x000c_éþ÷_x000c_âþU_x0001__x001f__x000f_&quot;_x0007__x0001__x0001_ 33 5" xfId="50992" xr:uid="{00000000-0005-0000-0000-0000A5C80000}"/>
    <cellStyle name="þ_x001d_ð‡_x000c_éþ÷_x000c_âþU_x0001__x001f__x000f_&quot;_x000f__x0001__x0001_ 33 5" xfId="57254" xr:uid="{00000000-0005-0000-0000-0000A6C80000}"/>
    <cellStyle name="þ_x001d_ð‡_x000c_éþ÷_x000c_âþU_x0001__x001f__x000f_&quot;_x0007__x0001__x0001_ 33 6" xfId="50993" xr:uid="{00000000-0005-0000-0000-0000A7C80000}"/>
    <cellStyle name="þ_x001d_ð‡_x000c_éþ÷_x000c_âþU_x0001__x001f__x000f_&quot;_x000f__x0001__x0001_ 33 6" xfId="57255" xr:uid="{00000000-0005-0000-0000-0000A8C80000}"/>
    <cellStyle name="þ_x001d_ð‡_x000c_éþ÷_x000c_âþU_x0001__x001f__x000f_&quot;_x0007__x0001__x0001_ 33 7" xfId="50994" xr:uid="{00000000-0005-0000-0000-0000A9C80000}"/>
    <cellStyle name="þ_x001d_ð‡_x000c_éþ÷_x000c_âþU_x0001__x001f__x000f_&quot;_x000f__x0001__x0001_ 33 7" xfId="57256" xr:uid="{00000000-0005-0000-0000-0000AAC80000}"/>
    <cellStyle name="þ_x001d_ð‡_x000c_éþ÷_x000c_âþU_x0001__x001f__x000f_&quot;_x0007__x0001__x0001_ 33 8" xfId="50995" xr:uid="{00000000-0005-0000-0000-0000ABC80000}"/>
    <cellStyle name="þ_x001d_ð‡_x000c_éþ÷_x000c_âþU_x0001__x001f__x000f_&quot;_x000f__x0001__x0001_ 33 8" xfId="57257" xr:uid="{00000000-0005-0000-0000-0000ACC80000}"/>
    <cellStyle name="þ_x001d_ð‡_x000c_éþ÷_x000c_âþU_x0001__x001f__x000f_&quot;_x0007__x0001__x0001_ 33 9" xfId="50996" xr:uid="{00000000-0005-0000-0000-0000ADC80000}"/>
    <cellStyle name="þ_x001d_ð‡_x000c_éþ÷_x000c_âþU_x0001__x001f__x000f_&quot;_x000f__x0001__x0001_ 33 9" xfId="57258" xr:uid="{00000000-0005-0000-0000-0000AEC80000}"/>
    <cellStyle name="þ_x001d_ð‡_x000c_éþ÷_x000c_âþU_x0001__x001f__x000f_&quot;_x0007__x0001__x0001_ 34" xfId="50997" xr:uid="{00000000-0005-0000-0000-0000AFC80000}"/>
    <cellStyle name="þ_x001d_ð‡_x000c_éþ÷_x000c_âþU_x0001__x001f__x000f_&quot;_x000f__x0001__x0001_ 34" xfId="57259" xr:uid="{00000000-0005-0000-0000-0000B0C80000}"/>
    <cellStyle name="þ_x001d_ð‡_x000c_éþ÷_x000c_âþU_x0001__x001f__x000f_&quot;_x0007__x0001__x0001_ 34 2" xfId="50998" xr:uid="{00000000-0005-0000-0000-0000B1C80000}"/>
    <cellStyle name="þ_x001d_ð‡_x000c_éþ÷_x000c_âþU_x0001__x001f__x000f_&quot;_x000f__x0001__x0001_ 34 2" xfId="57260" xr:uid="{00000000-0005-0000-0000-0000B2C80000}"/>
    <cellStyle name="þ_x001d_ð‡_x000c_éþ÷_x000c_âþU_x0001__x001f__x000f_&quot;_x0007__x0001__x0001_ 34 2 2" xfId="50999" xr:uid="{00000000-0005-0000-0000-0000B3C80000}"/>
    <cellStyle name="þ_x001d_ð‡_x000c_éþ÷_x000c_âþU_x0001__x001f__x000f_&quot;_x000f__x0001__x0001_ 34 2 2" xfId="57261" xr:uid="{00000000-0005-0000-0000-0000B4C80000}"/>
    <cellStyle name="þ_x001d_ð‡_x000c_éþ÷_x000c_âþU_x0001__x001f__x000f_&quot;_x0007__x0001__x0001_ 34 2 3" xfId="51000" xr:uid="{00000000-0005-0000-0000-0000B5C80000}"/>
    <cellStyle name="þ_x001d_ð‡_x000c_éþ÷_x000c_âþU_x0001__x001f__x000f_&quot;_x000f__x0001__x0001_ 34 2 3" xfId="57262" xr:uid="{00000000-0005-0000-0000-0000B6C80000}"/>
    <cellStyle name="þ_x001d_ð‡_x000c_éþ÷_x000c_âþU_x0001__x001f__x000f_&quot;_x0007__x0001__x0001_ 34 2 4" xfId="51001" xr:uid="{00000000-0005-0000-0000-0000B7C80000}"/>
    <cellStyle name="þ_x001d_ð‡_x000c_éþ÷_x000c_âþU_x0001__x001f__x000f_&quot;_x000f__x0001__x0001_ 34 2 4" xfId="57263" xr:uid="{00000000-0005-0000-0000-0000B8C80000}"/>
    <cellStyle name="þ_x001d_ð‡_x000c_éþ÷_x000c_âþU_x0001__x001f__x000f_&quot;_x0007__x0001__x0001_ 34 2 5" xfId="51002" xr:uid="{00000000-0005-0000-0000-0000B9C80000}"/>
    <cellStyle name="þ_x001d_ð‡_x000c_éþ÷_x000c_âþU_x0001__x001f__x000f_&quot;_x000f__x0001__x0001_ 34 2 5" xfId="57264" xr:uid="{00000000-0005-0000-0000-0000BAC80000}"/>
    <cellStyle name="þ_x001d_ð‡_x000c_éþ÷_x000c_âþU_x0001__x001f__x000f_&quot;_x0007__x0001__x0001_ 34 2 6" xfId="51003" xr:uid="{00000000-0005-0000-0000-0000BBC80000}"/>
    <cellStyle name="þ_x001d_ð‡_x000c_éþ÷_x000c_âþU_x0001__x001f__x000f_&quot;_x000f__x0001__x0001_ 34 2 6" xfId="57265" xr:uid="{00000000-0005-0000-0000-0000BCC80000}"/>
    <cellStyle name="þ_x001d_ð‡_x000c_éþ÷_x000c_âþU_x0001__x001f__x000f_&quot;_x0007__x0001__x0001_ 34 3" xfId="51004" xr:uid="{00000000-0005-0000-0000-0000BDC80000}"/>
    <cellStyle name="þ_x001d_ð‡_x000c_éþ÷_x000c_âþU_x0001__x001f__x000f_&quot;_x000f__x0001__x0001_ 34 3" xfId="57266" xr:uid="{00000000-0005-0000-0000-0000BEC80000}"/>
    <cellStyle name="þ_x001d_ð‡_x000c_éþ÷_x000c_âþU_x0001__x001f__x000f_&quot;_x0007__x0001__x0001_ 34 4" xfId="51005" xr:uid="{00000000-0005-0000-0000-0000BFC80000}"/>
    <cellStyle name="þ_x001d_ð‡_x000c_éþ÷_x000c_âþU_x0001__x001f__x000f_&quot;_x000f__x0001__x0001_ 34 4" xfId="57267" xr:uid="{00000000-0005-0000-0000-0000C0C80000}"/>
    <cellStyle name="þ_x001d_ð‡_x000c_éþ÷_x000c_âþU_x0001__x001f__x000f_&quot;_x0007__x0001__x0001_ 34 5" xfId="51006" xr:uid="{00000000-0005-0000-0000-0000C1C80000}"/>
    <cellStyle name="þ_x001d_ð‡_x000c_éþ÷_x000c_âþU_x0001__x001f__x000f_&quot;_x000f__x0001__x0001_ 34 5" xfId="57268" xr:uid="{00000000-0005-0000-0000-0000C2C80000}"/>
    <cellStyle name="þ_x001d_ð‡_x000c_éþ÷_x000c_âþU_x0001__x001f__x000f_&quot;_x0007__x0001__x0001_ 34 6" xfId="51007" xr:uid="{00000000-0005-0000-0000-0000C3C80000}"/>
    <cellStyle name="þ_x001d_ð‡_x000c_éþ÷_x000c_âþU_x0001__x001f__x000f_&quot;_x000f__x0001__x0001_ 34 6" xfId="57269" xr:uid="{00000000-0005-0000-0000-0000C4C80000}"/>
    <cellStyle name="þ_x001d_ð‡_x000c_éþ÷_x000c_âþU_x0001__x001f__x000f_&quot;_x0007__x0001__x0001_ 34 7" xfId="51008" xr:uid="{00000000-0005-0000-0000-0000C5C80000}"/>
    <cellStyle name="þ_x001d_ð‡_x000c_éþ÷_x000c_âþU_x0001__x001f__x000f_&quot;_x000f__x0001__x0001_ 34 7" xfId="57270" xr:uid="{00000000-0005-0000-0000-0000C6C80000}"/>
    <cellStyle name="þ_x001d_ð‡_x000c_éþ÷_x000c_âþU_x0001__x001f__x000f_&quot;_x0007__x0001__x0001_ 34 8" xfId="51009" xr:uid="{00000000-0005-0000-0000-0000C7C80000}"/>
    <cellStyle name="þ_x001d_ð‡_x000c_éþ÷_x000c_âþU_x0001__x001f__x000f_&quot;_x000f__x0001__x0001_ 34 8" xfId="57271" xr:uid="{00000000-0005-0000-0000-0000C8C80000}"/>
    <cellStyle name="þ_x001d_ð‡_x000c_éþ÷_x000c_âþU_x0001__x001f__x000f_&quot;_x0007__x0001__x0001_ 34 9" xfId="51010" xr:uid="{00000000-0005-0000-0000-0000C9C80000}"/>
    <cellStyle name="þ_x001d_ð‡_x000c_éþ÷_x000c_âþU_x0001__x001f__x000f_&quot;_x000f__x0001__x0001_ 34 9" xfId="57272" xr:uid="{00000000-0005-0000-0000-0000CAC80000}"/>
    <cellStyle name="þ_x001d_ð‡_x000c_éþ÷_x000c_âþU_x0001__x001f__x000f_&quot;_x0007__x0001__x0001_ 35" xfId="51011" xr:uid="{00000000-0005-0000-0000-0000CBC80000}"/>
    <cellStyle name="þ_x001d_ð‡_x000c_éþ÷_x000c_âþU_x0001__x001f__x000f_&quot;_x000f__x0001__x0001_ 35" xfId="57273" xr:uid="{00000000-0005-0000-0000-0000CCC80000}"/>
    <cellStyle name="þ_x001d_ð‡_x000c_éþ÷_x000c_âþU_x0001__x001f__x000f_&quot;_x0007__x0001__x0001_ 35 2" xfId="51012" xr:uid="{00000000-0005-0000-0000-0000CDC80000}"/>
    <cellStyle name="þ_x001d_ð‡_x000c_éþ÷_x000c_âþU_x0001__x001f__x000f_&quot;_x000f__x0001__x0001_ 35 2" xfId="57274" xr:uid="{00000000-0005-0000-0000-0000CEC80000}"/>
    <cellStyle name="þ_x001d_ð‡_x000c_éþ÷_x000c_âþU_x0001__x001f__x000f_&quot;_x0007__x0001__x0001_ 35 2 2" xfId="51013" xr:uid="{00000000-0005-0000-0000-0000CFC80000}"/>
    <cellStyle name="þ_x001d_ð‡_x000c_éþ÷_x000c_âþU_x0001__x001f__x000f_&quot;_x000f__x0001__x0001_ 35 2 2" xfId="57275" xr:uid="{00000000-0005-0000-0000-0000D0C80000}"/>
    <cellStyle name="þ_x001d_ð‡_x000c_éþ÷_x000c_âþU_x0001__x001f__x000f_&quot;_x0007__x0001__x0001_ 35 2 3" xfId="51014" xr:uid="{00000000-0005-0000-0000-0000D1C80000}"/>
    <cellStyle name="þ_x001d_ð‡_x000c_éþ÷_x000c_âþU_x0001__x001f__x000f_&quot;_x000f__x0001__x0001_ 35 2 3" xfId="57276" xr:uid="{00000000-0005-0000-0000-0000D2C80000}"/>
    <cellStyle name="þ_x001d_ð‡_x000c_éþ÷_x000c_âþU_x0001__x001f__x000f_&quot;_x0007__x0001__x0001_ 35 2 4" xfId="51015" xr:uid="{00000000-0005-0000-0000-0000D3C80000}"/>
    <cellStyle name="þ_x001d_ð‡_x000c_éþ÷_x000c_âþU_x0001__x001f__x000f_&quot;_x000f__x0001__x0001_ 35 2 4" xfId="57277" xr:uid="{00000000-0005-0000-0000-0000D4C80000}"/>
    <cellStyle name="þ_x001d_ð‡_x000c_éþ÷_x000c_âþU_x0001__x001f__x000f_&quot;_x0007__x0001__x0001_ 35 2 5" xfId="51016" xr:uid="{00000000-0005-0000-0000-0000D5C80000}"/>
    <cellStyle name="þ_x001d_ð‡_x000c_éþ÷_x000c_âþU_x0001__x001f__x000f_&quot;_x000f__x0001__x0001_ 35 2 5" xfId="57278" xr:uid="{00000000-0005-0000-0000-0000D6C80000}"/>
    <cellStyle name="þ_x001d_ð‡_x000c_éþ÷_x000c_âþU_x0001__x001f__x000f_&quot;_x0007__x0001__x0001_ 35 2 6" xfId="51017" xr:uid="{00000000-0005-0000-0000-0000D7C80000}"/>
    <cellStyle name="þ_x001d_ð‡_x000c_éþ÷_x000c_âþU_x0001__x001f__x000f_&quot;_x000f__x0001__x0001_ 35 2 6" xfId="57279" xr:uid="{00000000-0005-0000-0000-0000D8C80000}"/>
    <cellStyle name="þ_x001d_ð‡_x000c_éþ÷_x000c_âþU_x0001__x001f__x000f_&quot;_x0007__x0001__x0001_ 35 3" xfId="51018" xr:uid="{00000000-0005-0000-0000-0000D9C80000}"/>
    <cellStyle name="þ_x001d_ð‡_x000c_éþ÷_x000c_âþU_x0001__x001f__x000f_&quot;_x000f__x0001__x0001_ 35 3" xfId="57280" xr:uid="{00000000-0005-0000-0000-0000DAC80000}"/>
    <cellStyle name="þ_x001d_ð‡_x000c_éþ÷_x000c_âþU_x0001__x001f__x000f_&quot;_x0007__x0001__x0001_ 35 4" xfId="51019" xr:uid="{00000000-0005-0000-0000-0000DBC80000}"/>
    <cellStyle name="þ_x001d_ð‡_x000c_éþ÷_x000c_âþU_x0001__x001f__x000f_&quot;_x000f__x0001__x0001_ 35 4" xfId="57281" xr:uid="{00000000-0005-0000-0000-0000DCC80000}"/>
    <cellStyle name="þ_x001d_ð‡_x000c_éþ÷_x000c_âþU_x0001__x001f__x000f_&quot;_x0007__x0001__x0001_ 35 5" xfId="51020" xr:uid="{00000000-0005-0000-0000-0000DDC80000}"/>
    <cellStyle name="þ_x001d_ð‡_x000c_éþ÷_x000c_âþU_x0001__x001f__x000f_&quot;_x000f__x0001__x0001_ 35 5" xfId="57282" xr:uid="{00000000-0005-0000-0000-0000DEC80000}"/>
    <cellStyle name="þ_x001d_ð‡_x000c_éþ÷_x000c_âþU_x0001__x001f__x000f_&quot;_x0007__x0001__x0001_ 35 6" xfId="51021" xr:uid="{00000000-0005-0000-0000-0000DFC80000}"/>
    <cellStyle name="þ_x001d_ð‡_x000c_éþ÷_x000c_âþU_x0001__x001f__x000f_&quot;_x000f__x0001__x0001_ 35 6" xfId="57283" xr:uid="{00000000-0005-0000-0000-0000E0C80000}"/>
    <cellStyle name="þ_x001d_ð‡_x000c_éþ÷_x000c_âþU_x0001__x001f__x000f_&quot;_x0007__x0001__x0001_ 35 7" xfId="51022" xr:uid="{00000000-0005-0000-0000-0000E1C80000}"/>
    <cellStyle name="þ_x001d_ð‡_x000c_éþ÷_x000c_âþU_x0001__x001f__x000f_&quot;_x000f__x0001__x0001_ 35 7" xfId="57284" xr:uid="{00000000-0005-0000-0000-0000E2C80000}"/>
    <cellStyle name="þ_x001d_ð‡_x000c_éþ÷_x000c_âþU_x0001__x001f__x000f_&quot;_x0007__x0001__x0001_ 35 8" xfId="51023" xr:uid="{00000000-0005-0000-0000-0000E3C80000}"/>
    <cellStyle name="þ_x001d_ð‡_x000c_éþ÷_x000c_âþU_x0001__x001f__x000f_&quot;_x000f__x0001__x0001_ 35 8" xfId="57285" xr:uid="{00000000-0005-0000-0000-0000E4C80000}"/>
    <cellStyle name="þ_x001d_ð‡_x000c_éþ÷_x000c_âþU_x0001__x001f__x000f_&quot;_x0007__x0001__x0001_ 35 9" xfId="51024" xr:uid="{00000000-0005-0000-0000-0000E5C80000}"/>
    <cellStyle name="þ_x001d_ð‡_x000c_éþ÷_x000c_âþU_x0001__x001f__x000f_&quot;_x000f__x0001__x0001_ 35 9" xfId="57286" xr:uid="{00000000-0005-0000-0000-0000E6C80000}"/>
    <cellStyle name="þ_x001d_ð‡_x000c_éþ÷_x000c_âþU_x0001__x001f__x000f_&quot;_x0007__x0001__x0001_ 36" xfId="51025" xr:uid="{00000000-0005-0000-0000-0000E7C80000}"/>
    <cellStyle name="þ_x001d_ð‡_x000c_éþ÷_x000c_âþU_x0001__x001f__x000f_&quot;_x000f__x0001__x0001_ 36" xfId="57287" xr:uid="{00000000-0005-0000-0000-0000E8C80000}"/>
    <cellStyle name="þ_x001d_ð‡_x000c_éþ÷_x000c_âþU_x0001__x001f__x000f_&quot;_x0007__x0001__x0001_ 36 2" xfId="51026" xr:uid="{00000000-0005-0000-0000-0000E9C80000}"/>
    <cellStyle name="þ_x001d_ð‡_x000c_éþ÷_x000c_âþU_x0001__x001f__x000f_&quot;_x000f__x0001__x0001_ 36 2" xfId="57288" xr:uid="{00000000-0005-0000-0000-0000EAC80000}"/>
    <cellStyle name="þ_x001d_ð‡_x000c_éþ÷_x000c_âþU_x0001__x001f__x000f_&quot;_x0007__x0001__x0001_ 36 2 2" xfId="51027" xr:uid="{00000000-0005-0000-0000-0000EBC80000}"/>
    <cellStyle name="þ_x001d_ð‡_x000c_éþ÷_x000c_âþU_x0001__x001f__x000f_&quot;_x000f__x0001__x0001_ 36 2 2" xfId="57289" xr:uid="{00000000-0005-0000-0000-0000ECC80000}"/>
    <cellStyle name="þ_x001d_ð‡_x000c_éþ÷_x000c_âþU_x0001__x001f__x000f_&quot;_x0007__x0001__x0001_ 36 2 3" xfId="51028" xr:uid="{00000000-0005-0000-0000-0000EDC80000}"/>
    <cellStyle name="þ_x001d_ð‡_x000c_éþ÷_x000c_âþU_x0001__x001f__x000f_&quot;_x000f__x0001__x0001_ 36 2 3" xfId="57290" xr:uid="{00000000-0005-0000-0000-0000EEC80000}"/>
    <cellStyle name="þ_x001d_ð‡_x000c_éþ÷_x000c_âþU_x0001__x001f__x000f_&quot;_x0007__x0001__x0001_ 36 2 4" xfId="51029" xr:uid="{00000000-0005-0000-0000-0000EFC80000}"/>
    <cellStyle name="þ_x001d_ð‡_x000c_éþ÷_x000c_âþU_x0001__x001f__x000f_&quot;_x000f__x0001__x0001_ 36 2 4" xfId="57291" xr:uid="{00000000-0005-0000-0000-0000F0C80000}"/>
    <cellStyle name="þ_x001d_ð‡_x000c_éþ÷_x000c_âþU_x0001__x001f__x000f_&quot;_x0007__x0001__x0001_ 36 2 5" xfId="51030" xr:uid="{00000000-0005-0000-0000-0000F1C80000}"/>
    <cellStyle name="þ_x001d_ð‡_x000c_éþ÷_x000c_âþU_x0001__x001f__x000f_&quot;_x000f__x0001__x0001_ 36 2 5" xfId="57292" xr:uid="{00000000-0005-0000-0000-0000F2C80000}"/>
    <cellStyle name="þ_x001d_ð‡_x000c_éþ÷_x000c_âþU_x0001__x001f__x000f_&quot;_x0007__x0001__x0001_ 36 2 6" xfId="51031" xr:uid="{00000000-0005-0000-0000-0000F3C80000}"/>
    <cellStyle name="þ_x001d_ð‡_x000c_éþ÷_x000c_âþU_x0001__x001f__x000f_&quot;_x000f__x0001__x0001_ 36 2 6" xfId="57293" xr:uid="{00000000-0005-0000-0000-0000F4C80000}"/>
    <cellStyle name="þ_x001d_ð‡_x000c_éþ÷_x000c_âþU_x0001__x001f__x000f_&quot;_x0007__x0001__x0001_ 36 3" xfId="51032" xr:uid="{00000000-0005-0000-0000-0000F5C80000}"/>
    <cellStyle name="þ_x001d_ð‡_x000c_éþ÷_x000c_âþU_x0001__x001f__x000f_&quot;_x000f__x0001__x0001_ 36 3" xfId="57294" xr:uid="{00000000-0005-0000-0000-0000F6C80000}"/>
    <cellStyle name="þ_x001d_ð‡_x000c_éþ÷_x000c_âþU_x0001__x001f__x000f_&quot;_x0007__x0001__x0001_ 36 4" xfId="51033" xr:uid="{00000000-0005-0000-0000-0000F7C80000}"/>
    <cellStyle name="þ_x001d_ð‡_x000c_éþ÷_x000c_âþU_x0001__x001f__x000f_&quot;_x000f__x0001__x0001_ 36 4" xfId="57295" xr:uid="{00000000-0005-0000-0000-0000F8C80000}"/>
    <cellStyle name="þ_x001d_ð‡_x000c_éþ÷_x000c_âþU_x0001__x001f__x000f_&quot;_x0007__x0001__x0001_ 36 5" xfId="51034" xr:uid="{00000000-0005-0000-0000-0000F9C80000}"/>
    <cellStyle name="þ_x001d_ð‡_x000c_éþ÷_x000c_âþU_x0001__x001f__x000f_&quot;_x000f__x0001__x0001_ 36 5" xfId="57296" xr:uid="{00000000-0005-0000-0000-0000FAC80000}"/>
    <cellStyle name="þ_x001d_ð‡_x000c_éþ÷_x000c_âþU_x0001__x001f__x000f_&quot;_x0007__x0001__x0001_ 36 6" xfId="51035" xr:uid="{00000000-0005-0000-0000-0000FBC80000}"/>
    <cellStyle name="þ_x001d_ð‡_x000c_éþ÷_x000c_âþU_x0001__x001f__x000f_&quot;_x000f__x0001__x0001_ 36 6" xfId="57297" xr:uid="{00000000-0005-0000-0000-0000FCC80000}"/>
    <cellStyle name="þ_x001d_ð‡_x000c_éþ÷_x000c_âþU_x0001__x001f__x000f_&quot;_x0007__x0001__x0001_ 36 7" xfId="51036" xr:uid="{00000000-0005-0000-0000-0000FDC80000}"/>
    <cellStyle name="þ_x001d_ð‡_x000c_éþ÷_x000c_âþU_x0001__x001f__x000f_&quot;_x000f__x0001__x0001_ 36 7" xfId="57298" xr:uid="{00000000-0005-0000-0000-0000FEC80000}"/>
    <cellStyle name="þ_x001d_ð‡_x000c_éþ÷_x000c_âþU_x0001__x001f__x000f_&quot;_x0007__x0001__x0001_ 36 8" xfId="51037" xr:uid="{00000000-0005-0000-0000-0000FFC80000}"/>
    <cellStyle name="þ_x001d_ð‡_x000c_éþ÷_x000c_âþU_x0001__x001f__x000f_&quot;_x000f__x0001__x0001_ 36 8" xfId="57299" xr:uid="{00000000-0005-0000-0000-000000C90000}"/>
    <cellStyle name="þ_x001d_ð‡_x000c_éþ÷_x000c_âþU_x0001__x001f__x000f_&quot;_x0007__x0001__x0001_ 36 9" xfId="51038" xr:uid="{00000000-0005-0000-0000-000001C90000}"/>
    <cellStyle name="þ_x001d_ð‡_x000c_éþ÷_x000c_âþU_x0001__x001f__x000f_&quot;_x000f__x0001__x0001_ 36 9" xfId="57300" xr:uid="{00000000-0005-0000-0000-000002C90000}"/>
    <cellStyle name="þ_x001d_ð‡_x000c_éþ÷_x000c_âþU_x0001__x001f__x000f_&quot;_x0007__x0001__x0001_ 37" xfId="51039" xr:uid="{00000000-0005-0000-0000-000003C90000}"/>
    <cellStyle name="þ_x001d_ð‡_x000c_éþ÷_x000c_âþU_x0001__x001f__x000f_&quot;_x000f__x0001__x0001_ 37" xfId="57301" xr:uid="{00000000-0005-0000-0000-000004C90000}"/>
    <cellStyle name="þ_x001d_ð‡_x000c_éþ÷_x000c_âþU_x0001__x001f__x000f_&quot;_x0007__x0001__x0001_ 37 2" xfId="51040" xr:uid="{00000000-0005-0000-0000-000005C90000}"/>
    <cellStyle name="þ_x001d_ð‡_x000c_éþ÷_x000c_âþU_x0001__x001f__x000f_&quot;_x000f__x0001__x0001_ 37 2" xfId="57302" xr:uid="{00000000-0005-0000-0000-000006C90000}"/>
    <cellStyle name="þ_x001d_ð‡_x000c_éþ÷_x000c_âþU_x0001__x001f__x000f_&quot;_x0007__x0001__x0001_ 37 2 2" xfId="51041" xr:uid="{00000000-0005-0000-0000-000007C90000}"/>
    <cellStyle name="þ_x001d_ð‡_x000c_éþ÷_x000c_âþU_x0001__x001f__x000f_&quot;_x000f__x0001__x0001_ 37 2 2" xfId="57303" xr:uid="{00000000-0005-0000-0000-000008C90000}"/>
    <cellStyle name="þ_x001d_ð‡_x000c_éþ÷_x000c_âþU_x0001__x001f__x000f_&quot;_x0007__x0001__x0001_ 37 2 3" xfId="51042" xr:uid="{00000000-0005-0000-0000-000009C90000}"/>
    <cellStyle name="þ_x001d_ð‡_x000c_éþ÷_x000c_âþU_x0001__x001f__x000f_&quot;_x000f__x0001__x0001_ 37 2 3" xfId="57304" xr:uid="{00000000-0005-0000-0000-00000AC90000}"/>
    <cellStyle name="þ_x001d_ð‡_x000c_éþ÷_x000c_âþU_x0001__x001f__x000f_&quot;_x0007__x0001__x0001_ 37 2 4" xfId="51043" xr:uid="{00000000-0005-0000-0000-00000BC90000}"/>
    <cellStyle name="þ_x001d_ð‡_x000c_éþ÷_x000c_âþU_x0001__x001f__x000f_&quot;_x000f__x0001__x0001_ 37 2 4" xfId="57305" xr:uid="{00000000-0005-0000-0000-00000CC90000}"/>
    <cellStyle name="þ_x001d_ð‡_x000c_éþ÷_x000c_âþU_x0001__x001f__x000f_&quot;_x0007__x0001__x0001_ 37 2 5" xfId="51044" xr:uid="{00000000-0005-0000-0000-00000DC90000}"/>
    <cellStyle name="þ_x001d_ð‡_x000c_éþ÷_x000c_âþU_x0001__x001f__x000f_&quot;_x000f__x0001__x0001_ 37 2 5" xfId="57306" xr:uid="{00000000-0005-0000-0000-00000EC90000}"/>
    <cellStyle name="þ_x001d_ð‡_x000c_éþ÷_x000c_âþU_x0001__x001f__x000f_&quot;_x0007__x0001__x0001_ 37 2 6" xfId="51045" xr:uid="{00000000-0005-0000-0000-00000FC90000}"/>
    <cellStyle name="þ_x001d_ð‡_x000c_éþ÷_x000c_âþU_x0001__x001f__x000f_&quot;_x000f__x0001__x0001_ 37 2 6" xfId="57307" xr:uid="{00000000-0005-0000-0000-000010C90000}"/>
    <cellStyle name="þ_x001d_ð‡_x000c_éþ÷_x000c_âþU_x0001__x001f__x000f_&quot;_x0007__x0001__x0001_ 37 3" xfId="51046" xr:uid="{00000000-0005-0000-0000-000011C90000}"/>
    <cellStyle name="þ_x001d_ð‡_x000c_éþ÷_x000c_âþU_x0001__x001f__x000f_&quot;_x000f__x0001__x0001_ 37 3" xfId="57308" xr:uid="{00000000-0005-0000-0000-000012C90000}"/>
    <cellStyle name="þ_x001d_ð‡_x000c_éþ÷_x000c_âþU_x0001__x001f__x000f_&quot;_x0007__x0001__x0001_ 37 4" xfId="51047" xr:uid="{00000000-0005-0000-0000-000013C90000}"/>
    <cellStyle name="þ_x001d_ð‡_x000c_éþ÷_x000c_âþU_x0001__x001f__x000f_&quot;_x000f__x0001__x0001_ 37 4" xfId="57309" xr:uid="{00000000-0005-0000-0000-000014C90000}"/>
    <cellStyle name="þ_x001d_ð‡_x000c_éþ÷_x000c_âþU_x0001__x001f__x000f_&quot;_x0007__x0001__x0001_ 37 5" xfId="51048" xr:uid="{00000000-0005-0000-0000-000015C90000}"/>
    <cellStyle name="þ_x001d_ð‡_x000c_éþ÷_x000c_âþU_x0001__x001f__x000f_&quot;_x000f__x0001__x0001_ 37 5" xfId="57310" xr:uid="{00000000-0005-0000-0000-000016C90000}"/>
    <cellStyle name="þ_x001d_ð‡_x000c_éþ÷_x000c_âþU_x0001__x001f__x000f_&quot;_x0007__x0001__x0001_ 37 6" xfId="51049" xr:uid="{00000000-0005-0000-0000-000017C90000}"/>
    <cellStyle name="þ_x001d_ð‡_x000c_éþ÷_x000c_âþU_x0001__x001f__x000f_&quot;_x000f__x0001__x0001_ 37 6" xfId="57311" xr:uid="{00000000-0005-0000-0000-000018C90000}"/>
    <cellStyle name="þ_x001d_ð‡_x000c_éþ÷_x000c_âþU_x0001__x001f__x000f_&quot;_x0007__x0001__x0001_ 37 7" xfId="51050" xr:uid="{00000000-0005-0000-0000-000019C90000}"/>
    <cellStyle name="þ_x001d_ð‡_x000c_éþ÷_x000c_âþU_x0001__x001f__x000f_&quot;_x000f__x0001__x0001_ 37 7" xfId="57312" xr:uid="{00000000-0005-0000-0000-00001AC90000}"/>
    <cellStyle name="þ_x001d_ð‡_x000c_éþ÷_x000c_âþU_x0001__x001f__x000f_&quot;_x0007__x0001__x0001_ 37 8" xfId="51051" xr:uid="{00000000-0005-0000-0000-00001BC90000}"/>
    <cellStyle name="þ_x001d_ð‡_x000c_éþ÷_x000c_âþU_x0001__x001f__x000f_&quot;_x000f__x0001__x0001_ 37 8" xfId="57313" xr:uid="{00000000-0005-0000-0000-00001CC90000}"/>
    <cellStyle name="þ_x001d_ð‡_x000c_éþ÷_x000c_âþU_x0001__x001f__x000f_&quot;_x0007__x0001__x0001_ 37 9" xfId="51052" xr:uid="{00000000-0005-0000-0000-00001DC90000}"/>
    <cellStyle name="þ_x001d_ð‡_x000c_éþ÷_x000c_âþU_x0001__x001f__x000f_&quot;_x000f__x0001__x0001_ 37 9" xfId="57314" xr:uid="{00000000-0005-0000-0000-00001EC90000}"/>
    <cellStyle name="þ_x001d_ð‡_x000c_éþ÷_x000c_âþU_x0001__x001f__x000f_&quot;_x0007__x0001__x0001_ 38" xfId="51053" xr:uid="{00000000-0005-0000-0000-00001FC90000}"/>
    <cellStyle name="þ_x001d_ð‡_x000c_éþ÷_x000c_âþU_x0001__x001f__x000f_&quot;_x000f__x0001__x0001_ 38" xfId="57315" xr:uid="{00000000-0005-0000-0000-000020C90000}"/>
    <cellStyle name="þ_x001d_ð‡_x000c_éþ÷_x000c_âþU_x0001__x001f__x000f_&quot;_x0007__x0001__x0001_ 38 2" xfId="51054" xr:uid="{00000000-0005-0000-0000-000021C90000}"/>
    <cellStyle name="þ_x001d_ð‡_x000c_éþ÷_x000c_âþU_x0001__x001f__x000f_&quot;_x000f__x0001__x0001_ 38 2" xfId="57316" xr:uid="{00000000-0005-0000-0000-000022C90000}"/>
    <cellStyle name="þ_x001d_ð‡_x000c_éþ÷_x000c_âþU_x0001__x001f__x000f_&quot;_x0007__x0001__x0001_ 38 2 2" xfId="51055" xr:uid="{00000000-0005-0000-0000-000023C90000}"/>
    <cellStyle name="þ_x001d_ð‡_x000c_éþ÷_x000c_âþU_x0001__x001f__x000f_&quot;_x000f__x0001__x0001_ 38 2 2" xfId="57317" xr:uid="{00000000-0005-0000-0000-000024C90000}"/>
    <cellStyle name="þ_x001d_ð‡_x000c_éþ÷_x000c_âþU_x0001__x001f__x000f_&quot;_x0007__x0001__x0001_ 38 2 3" xfId="51056" xr:uid="{00000000-0005-0000-0000-000025C90000}"/>
    <cellStyle name="þ_x001d_ð‡_x000c_éþ÷_x000c_âþU_x0001__x001f__x000f_&quot;_x000f__x0001__x0001_ 38 2 3" xfId="57318" xr:uid="{00000000-0005-0000-0000-000026C90000}"/>
    <cellStyle name="þ_x001d_ð‡_x000c_éþ÷_x000c_âþU_x0001__x001f__x000f_&quot;_x0007__x0001__x0001_ 38 2 4" xfId="51057" xr:uid="{00000000-0005-0000-0000-000027C90000}"/>
    <cellStyle name="þ_x001d_ð‡_x000c_éþ÷_x000c_âþU_x0001__x001f__x000f_&quot;_x000f__x0001__x0001_ 38 2 4" xfId="57319" xr:uid="{00000000-0005-0000-0000-000028C90000}"/>
    <cellStyle name="þ_x001d_ð‡_x000c_éþ÷_x000c_âþU_x0001__x001f__x000f_&quot;_x0007__x0001__x0001_ 38 2 5" xfId="51058" xr:uid="{00000000-0005-0000-0000-000029C90000}"/>
    <cellStyle name="þ_x001d_ð‡_x000c_éþ÷_x000c_âþU_x0001__x001f__x000f_&quot;_x000f__x0001__x0001_ 38 2 5" xfId="57320" xr:uid="{00000000-0005-0000-0000-00002AC90000}"/>
    <cellStyle name="þ_x001d_ð‡_x000c_éþ÷_x000c_âþU_x0001__x001f__x000f_&quot;_x0007__x0001__x0001_ 38 2 6" xfId="51059" xr:uid="{00000000-0005-0000-0000-00002BC90000}"/>
    <cellStyle name="þ_x001d_ð‡_x000c_éþ÷_x000c_âþU_x0001__x001f__x000f_&quot;_x000f__x0001__x0001_ 38 2 6" xfId="57321" xr:uid="{00000000-0005-0000-0000-00002CC90000}"/>
    <cellStyle name="þ_x001d_ð‡_x000c_éþ÷_x000c_âþU_x0001__x001f__x000f_&quot;_x0007__x0001__x0001_ 38 3" xfId="51060" xr:uid="{00000000-0005-0000-0000-00002DC90000}"/>
    <cellStyle name="þ_x001d_ð‡_x000c_éþ÷_x000c_âþU_x0001__x001f__x000f_&quot;_x000f__x0001__x0001_ 38 3" xfId="57322" xr:uid="{00000000-0005-0000-0000-00002EC90000}"/>
    <cellStyle name="þ_x001d_ð‡_x000c_éþ÷_x000c_âþU_x0001__x001f__x000f_&quot;_x0007__x0001__x0001_ 38 4" xfId="51061" xr:uid="{00000000-0005-0000-0000-00002FC90000}"/>
    <cellStyle name="þ_x001d_ð‡_x000c_éþ÷_x000c_âþU_x0001__x001f__x000f_&quot;_x000f__x0001__x0001_ 38 4" xfId="57323" xr:uid="{00000000-0005-0000-0000-000030C90000}"/>
    <cellStyle name="þ_x001d_ð‡_x000c_éþ÷_x000c_âþU_x0001__x001f__x000f_&quot;_x0007__x0001__x0001_ 38 5" xfId="51062" xr:uid="{00000000-0005-0000-0000-000031C90000}"/>
    <cellStyle name="þ_x001d_ð‡_x000c_éþ÷_x000c_âþU_x0001__x001f__x000f_&quot;_x000f__x0001__x0001_ 38 5" xfId="57324" xr:uid="{00000000-0005-0000-0000-000032C90000}"/>
    <cellStyle name="þ_x001d_ð‡_x000c_éþ÷_x000c_âþU_x0001__x001f__x000f_&quot;_x0007__x0001__x0001_ 38 6" xfId="51063" xr:uid="{00000000-0005-0000-0000-000033C90000}"/>
    <cellStyle name="þ_x001d_ð‡_x000c_éþ÷_x000c_âþU_x0001__x001f__x000f_&quot;_x000f__x0001__x0001_ 38 6" xfId="57325" xr:uid="{00000000-0005-0000-0000-000034C90000}"/>
    <cellStyle name="þ_x001d_ð‡_x000c_éþ÷_x000c_âþU_x0001__x001f__x000f_&quot;_x0007__x0001__x0001_ 38 7" xfId="51064" xr:uid="{00000000-0005-0000-0000-000035C90000}"/>
    <cellStyle name="þ_x001d_ð‡_x000c_éþ÷_x000c_âþU_x0001__x001f__x000f_&quot;_x000f__x0001__x0001_ 38 7" xfId="57326" xr:uid="{00000000-0005-0000-0000-000036C90000}"/>
    <cellStyle name="þ_x001d_ð‡_x000c_éþ÷_x000c_âþU_x0001__x001f__x000f_&quot;_x0007__x0001__x0001_ 38 8" xfId="51065" xr:uid="{00000000-0005-0000-0000-000037C90000}"/>
    <cellStyle name="þ_x001d_ð‡_x000c_éþ÷_x000c_âþU_x0001__x001f__x000f_&quot;_x000f__x0001__x0001_ 38 8" xfId="57327" xr:uid="{00000000-0005-0000-0000-000038C90000}"/>
    <cellStyle name="þ_x001d_ð‡_x000c_éþ÷_x000c_âþU_x0001__x001f__x000f_&quot;_x0007__x0001__x0001_ 38 9" xfId="51066" xr:uid="{00000000-0005-0000-0000-000039C90000}"/>
    <cellStyle name="þ_x001d_ð‡_x000c_éþ÷_x000c_âþU_x0001__x001f__x000f_&quot;_x000f__x0001__x0001_ 38 9" xfId="57328" xr:uid="{00000000-0005-0000-0000-00003AC90000}"/>
    <cellStyle name="þ_x001d_ð‡_x000c_éþ÷_x000c_âþU_x0001__x001f__x000f_&quot;_x0007__x0001__x0001_ 39" xfId="51067" xr:uid="{00000000-0005-0000-0000-00003BC90000}"/>
    <cellStyle name="þ_x001d_ð‡_x000c_éþ÷_x000c_âþU_x0001__x001f__x000f_&quot;_x000f__x0001__x0001_ 39" xfId="57329" xr:uid="{00000000-0005-0000-0000-00003CC90000}"/>
    <cellStyle name="þ_x001d_ð‡_x000c_éþ÷_x000c_âþU_x0001__x001f__x000f_&quot;_x0007__x0001__x0001_ 39 2" xfId="51068" xr:uid="{00000000-0005-0000-0000-00003DC90000}"/>
    <cellStyle name="þ_x001d_ð‡_x000c_éþ÷_x000c_âþU_x0001__x001f__x000f_&quot;_x000f__x0001__x0001_ 39 2" xfId="57330" xr:uid="{00000000-0005-0000-0000-00003EC90000}"/>
    <cellStyle name="þ_x001d_ð‡_x000c_éþ÷_x000c_âþU_x0001__x001f__x000f_&quot;_x0007__x0001__x0001_ 39 2 2" xfId="51069" xr:uid="{00000000-0005-0000-0000-00003FC90000}"/>
    <cellStyle name="þ_x001d_ð‡_x000c_éþ÷_x000c_âþU_x0001__x001f__x000f_&quot;_x000f__x0001__x0001_ 39 2 2" xfId="57331" xr:uid="{00000000-0005-0000-0000-000040C90000}"/>
    <cellStyle name="þ_x001d_ð‡_x000c_éþ÷_x000c_âþU_x0001__x001f__x000f_&quot;_x0007__x0001__x0001_ 39 2 3" xfId="51070" xr:uid="{00000000-0005-0000-0000-000041C90000}"/>
    <cellStyle name="þ_x001d_ð‡_x000c_éþ÷_x000c_âþU_x0001__x001f__x000f_&quot;_x000f__x0001__x0001_ 39 2 3" xfId="57332" xr:uid="{00000000-0005-0000-0000-000042C90000}"/>
    <cellStyle name="þ_x001d_ð‡_x000c_éþ÷_x000c_âþU_x0001__x001f__x000f_&quot;_x0007__x0001__x0001_ 39 2 4" xfId="51071" xr:uid="{00000000-0005-0000-0000-000043C90000}"/>
    <cellStyle name="þ_x001d_ð‡_x000c_éþ÷_x000c_âþU_x0001__x001f__x000f_&quot;_x000f__x0001__x0001_ 39 2 4" xfId="57333" xr:uid="{00000000-0005-0000-0000-000044C90000}"/>
    <cellStyle name="þ_x001d_ð‡_x000c_éþ÷_x000c_âþU_x0001__x001f__x000f_&quot;_x0007__x0001__x0001_ 39 2 5" xfId="51072" xr:uid="{00000000-0005-0000-0000-000045C90000}"/>
    <cellStyle name="þ_x001d_ð‡_x000c_éþ÷_x000c_âþU_x0001__x001f__x000f_&quot;_x000f__x0001__x0001_ 39 2 5" xfId="57334" xr:uid="{00000000-0005-0000-0000-000046C90000}"/>
    <cellStyle name="þ_x001d_ð‡_x000c_éþ÷_x000c_âþU_x0001__x001f__x000f_&quot;_x0007__x0001__x0001_ 39 2 6" xfId="51073" xr:uid="{00000000-0005-0000-0000-000047C90000}"/>
    <cellStyle name="þ_x001d_ð‡_x000c_éþ÷_x000c_âþU_x0001__x001f__x000f_&quot;_x000f__x0001__x0001_ 39 2 6" xfId="57335" xr:uid="{00000000-0005-0000-0000-000048C90000}"/>
    <cellStyle name="þ_x001d_ð‡_x000c_éþ÷_x000c_âþU_x0001__x001f__x000f_&quot;_x0007__x0001__x0001_ 39 3" xfId="51074" xr:uid="{00000000-0005-0000-0000-000049C90000}"/>
    <cellStyle name="þ_x001d_ð‡_x000c_éþ÷_x000c_âþU_x0001__x001f__x000f_&quot;_x000f__x0001__x0001_ 39 3" xfId="57336" xr:uid="{00000000-0005-0000-0000-00004AC90000}"/>
    <cellStyle name="þ_x001d_ð‡_x000c_éþ÷_x000c_âþU_x0001__x001f__x000f_&quot;_x0007__x0001__x0001_ 39 4" xfId="51075" xr:uid="{00000000-0005-0000-0000-00004BC90000}"/>
    <cellStyle name="þ_x001d_ð‡_x000c_éþ÷_x000c_âþU_x0001__x001f__x000f_&quot;_x000f__x0001__x0001_ 39 4" xfId="57337" xr:uid="{00000000-0005-0000-0000-00004CC90000}"/>
    <cellStyle name="þ_x001d_ð‡_x000c_éþ÷_x000c_âþU_x0001__x001f__x000f_&quot;_x0007__x0001__x0001_ 39 5" xfId="51076" xr:uid="{00000000-0005-0000-0000-00004DC90000}"/>
    <cellStyle name="þ_x001d_ð‡_x000c_éþ÷_x000c_âþU_x0001__x001f__x000f_&quot;_x000f__x0001__x0001_ 39 5" xfId="57338" xr:uid="{00000000-0005-0000-0000-00004EC90000}"/>
    <cellStyle name="þ_x001d_ð‡_x000c_éþ÷_x000c_âþU_x0001__x001f__x000f_&quot;_x0007__x0001__x0001_ 39 6" xfId="51077" xr:uid="{00000000-0005-0000-0000-00004FC90000}"/>
    <cellStyle name="þ_x001d_ð‡_x000c_éþ÷_x000c_âþU_x0001__x001f__x000f_&quot;_x000f__x0001__x0001_ 39 6" xfId="57339" xr:uid="{00000000-0005-0000-0000-000050C90000}"/>
    <cellStyle name="þ_x001d_ð‡_x000c_éþ÷_x000c_âþU_x0001__x001f__x000f_&quot;_x0007__x0001__x0001_ 39 7" xfId="51078" xr:uid="{00000000-0005-0000-0000-000051C90000}"/>
    <cellStyle name="þ_x001d_ð‡_x000c_éþ÷_x000c_âþU_x0001__x001f__x000f_&quot;_x000f__x0001__x0001_ 39 7" xfId="57340" xr:uid="{00000000-0005-0000-0000-000052C90000}"/>
    <cellStyle name="þ_x001d_ð‡_x000c_éþ÷_x000c_âþU_x0001__x001f__x000f_&quot;_x0007__x0001__x0001_ 39 8" xfId="51079" xr:uid="{00000000-0005-0000-0000-000053C90000}"/>
    <cellStyle name="þ_x001d_ð‡_x000c_éþ÷_x000c_âþU_x0001__x001f__x000f_&quot;_x000f__x0001__x0001_ 39 8" xfId="57341" xr:uid="{00000000-0005-0000-0000-000054C90000}"/>
    <cellStyle name="þ_x001d_ð‡_x000c_éþ÷_x000c_âþU_x0001__x001f__x000f_&quot;_x0007__x0001__x0001_ 39 9" xfId="51080" xr:uid="{00000000-0005-0000-0000-000055C90000}"/>
    <cellStyle name="þ_x001d_ð‡_x000c_éþ÷_x000c_âþU_x0001__x001f__x000f_&quot;_x000f__x0001__x0001_ 39 9" xfId="57342" xr:uid="{00000000-0005-0000-0000-000056C90000}"/>
    <cellStyle name="þ_x001d_ð‡_x000c_éþ÷_x000c_âþU_x0001__x001f__x000f_&quot;_x0007__x0001__x0001_ 4" xfId="51081" xr:uid="{00000000-0005-0000-0000-000057C90000}"/>
    <cellStyle name="þ_x001d_ð‡_x000c_éþ÷_x000c_âþU_x0001__x001f__x000f_&quot;_x000f__x0001__x0001_ 4" xfId="57343" xr:uid="{00000000-0005-0000-0000-000058C90000}"/>
    <cellStyle name="þ_x001d_ð‡_x000c_éþ÷_x000c_âþU_x0001__x001f__x000f_&quot;_x0007__x0001__x0001_ 4 2" xfId="51082" xr:uid="{00000000-0005-0000-0000-000059C90000}"/>
    <cellStyle name="þ_x001d_ð‡_x000c_éþ÷_x000c_âþU_x0001__x001f__x000f_&quot;_x000f__x0001__x0001_ 4 2" xfId="57344" xr:uid="{00000000-0005-0000-0000-00005AC90000}"/>
    <cellStyle name="þ_x001d_ð‡_x000c_éþ÷_x000c_âþU_x0001__x001f__x000f_&quot;_x0007__x0001__x0001_ 4 2 2" xfId="51083" xr:uid="{00000000-0005-0000-0000-00005BC90000}"/>
    <cellStyle name="þ_x001d_ð‡_x000c_éþ÷_x000c_âþU_x0001__x001f__x000f_&quot;_x000f__x0001__x0001_ 4 2 2" xfId="57345" xr:uid="{00000000-0005-0000-0000-00005CC90000}"/>
    <cellStyle name="þ_x001d_ð‡_x000c_éþ÷_x000c_âþU_x0001__x001f__x000f_&quot;_x0007__x0001__x0001_ 4 2 3" xfId="51084" xr:uid="{00000000-0005-0000-0000-00005DC90000}"/>
    <cellStyle name="þ_x001d_ð‡_x000c_éþ÷_x000c_âþU_x0001__x001f__x000f_&quot;_x000f__x0001__x0001_ 4 2 3" xfId="57346" xr:uid="{00000000-0005-0000-0000-00005EC90000}"/>
    <cellStyle name="þ_x001d_ð‡_x000c_éþ÷_x000c_âþU_x0001__x001f__x000f_&quot;_x0007__x0001__x0001_ 4 2 4" xfId="51085" xr:uid="{00000000-0005-0000-0000-00005FC90000}"/>
    <cellStyle name="þ_x001d_ð‡_x000c_éþ÷_x000c_âþU_x0001__x001f__x000f_&quot;_x000f__x0001__x0001_ 4 2 4" xfId="57347" xr:uid="{00000000-0005-0000-0000-000060C90000}"/>
    <cellStyle name="þ_x001d_ð‡_x000c_éþ÷_x000c_âþU_x0001__x001f__x000f_&quot;_x0007__x0001__x0001_ 4 2 5" xfId="51086" xr:uid="{00000000-0005-0000-0000-000061C90000}"/>
    <cellStyle name="þ_x001d_ð‡_x000c_éþ÷_x000c_âþU_x0001__x001f__x000f_&quot;_x000f__x0001__x0001_ 4 2 5" xfId="57348" xr:uid="{00000000-0005-0000-0000-000062C90000}"/>
    <cellStyle name="þ_x001d_ð‡_x000c_éþ÷_x000c_âþU_x0001__x001f__x000f_&quot;_x0007__x0001__x0001_ 4 2 6" xfId="51087" xr:uid="{00000000-0005-0000-0000-000063C90000}"/>
    <cellStyle name="þ_x001d_ð‡_x000c_éþ÷_x000c_âþU_x0001__x001f__x000f_&quot;_x000f__x0001__x0001_ 4 2 6" xfId="57349" xr:uid="{00000000-0005-0000-0000-000064C90000}"/>
    <cellStyle name="þ_x001d_ð‡_x000c_éþ÷_x000c_âþU_x0001__x001f__x000f_&quot;_x0007__x0001__x0001_ 4 3" xfId="51088" xr:uid="{00000000-0005-0000-0000-000065C90000}"/>
    <cellStyle name="þ_x001d_ð‡_x000c_éþ÷_x000c_âþU_x0001__x001f__x000f_&quot;_x000f__x0001__x0001_ 4 3" xfId="57350" xr:uid="{00000000-0005-0000-0000-000066C90000}"/>
    <cellStyle name="þ_x001d_ð‡_x000c_éþ÷_x000c_âþU_x0001__x001f__x000f_&quot;_x0007__x0001__x0001_ 4 4" xfId="51089" xr:uid="{00000000-0005-0000-0000-000067C90000}"/>
    <cellStyle name="þ_x001d_ð‡_x000c_éþ÷_x000c_âþU_x0001__x001f__x000f_&quot;_x000f__x0001__x0001_ 4 4" xfId="57351" xr:uid="{00000000-0005-0000-0000-000068C90000}"/>
    <cellStyle name="þ_x001d_ð‡_x000c_éþ÷_x000c_âþU_x0001__x001f__x000f_&quot;_x0007__x0001__x0001_ 4 5" xfId="51090" xr:uid="{00000000-0005-0000-0000-000069C90000}"/>
    <cellStyle name="þ_x001d_ð‡_x000c_éþ÷_x000c_âþU_x0001__x001f__x000f_&quot;_x000f__x0001__x0001_ 4 5" xfId="57352" xr:uid="{00000000-0005-0000-0000-00006AC90000}"/>
    <cellStyle name="þ_x001d_ð‡_x000c_éþ÷_x000c_âþU_x0001__x001f__x000f_&quot;_x0007__x0001__x0001_ 4 6" xfId="51091" xr:uid="{00000000-0005-0000-0000-00006BC90000}"/>
    <cellStyle name="þ_x001d_ð‡_x000c_éþ÷_x000c_âþU_x0001__x001f__x000f_&quot;_x000f__x0001__x0001_ 4 6" xfId="57353" xr:uid="{00000000-0005-0000-0000-00006CC90000}"/>
    <cellStyle name="þ_x001d_ð‡_x000c_éþ÷_x000c_âþU_x0001__x001f__x000f_&quot;_x0007__x0001__x0001_ 4 7" xfId="51092" xr:uid="{00000000-0005-0000-0000-00006DC90000}"/>
    <cellStyle name="þ_x001d_ð‡_x000c_éþ÷_x000c_âþU_x0001__x001f__x000f_&quot;_x000f__x0001__x0001_ 4 7" xfId="57354" xr:uid="{00000000-0005-0000-0000-00006EC90000}"/>
    <cellStyle name="þ_x001d_ð‡_x000c_éþ÷_x000c_âþU_x0001__x001f__x000f_&quot;_x0007__x0001__x0001_ 4 8" xfId="51093" xr:uid="{00000000-0005-0000-0000-00006FC90000}"/>
    <cellStyle name="þ_x001d_ð‡_x000c_éþ÷_x000c_âþU_x0001__x001f__x000f_&quot;_x000f__x0001__x0001_ 4 8" xfId="57355" xr:uid="{00000000-0005-0000-0000-000070C90000}"/>
    <cellStyle name="þ_x001d_ð‡_x000c_éþ÷_x000c_âþU_x0001__x001f__x000f_&quot;_x0007__x0001__x0001_ 4 9" xfId="51094" xr:uid="{00000000-0005-0000-0000-000071C90000}"/>
    <cellStyle name="þ_x001d_ð‡_x000c_éþ÷_x000c_âþU_x0001__x001f__x000f_&quot;_x000f__x0001__x0001_ 4 9" xfId="57356" xr:uid="{00000000-0005-0000-0000-000072C90000}"/>
    <cellStyle name="þ_x001d_ð‡_x000c_éþ÷_x000c_âþU_x0001__x001f__x000f_&quot;_x0007__x0001__x0001_ 40" xfId="51095" xr:uid="{00000000-0005-0000-0000-000073C90000}"/>
    <cellStyle name="þ_x001d_ð‡_x000c_éþ÷_x000c_âþU_x0001__x001f__x000f_&quot;_x000f__x0001__x0001_ 40" xfId="57357" xr:uid="{00000000-0005-0000-0000-000074C90000}"/>
    <cellStyle name="þ_x001d_ð‡_x000c_éþ÷_x000c_âþU_x0001__x001f__x000f_&quot;_x0007__x0001__x0001_ 40 2" xfId="51096" xr:uid="{00000000-0005-0000-0000-000075C90000}"/>
    <cellStyle name="þ_x001d_ð‡_x000c_éþ÷_x000c_âþU_x0001__x001f__x000f_&quot;_x000f__x0001__x0001_ 40 2" xfId="57358" xr:uid="{00000000-0005-0000-0000-000076C90000}"/>
    <cellStyle name="þ_x001d_ð‡_x000c_éþ÷_x000c_âþU_x0001__x001f__x000f_&quot;_x0007__x0001__x0001_ 40 2 2" xfId="51097" xr:uid="{00000000-0005-0000-0000-000077C90000}"/>
    <cellStyle name="þ_x001d_ð‡_x000c_éþ÷_x000c_âþU_x0001__x001f__x000f_&quot;_x000f__x0001__x0001_ 40 2 2" xfId="57359" xr:uid="{00000000-0005-0000-0000-000078C90000}"/>
    <cellStyle name="þ_x001d_ð‡_x000c_éþ÷_x000c_âþU_x0001__x001f__x000f_&quot;_x0007__x0001__x0001_ 40 2 3" xfId="51098" xr:uid="{00000000-0005-0000-0000-000079C90000}"/>
    <cellStyle name="þ_x001d_ð‡_x000c_éþ÷_x000c_âþU_x0001__x001f__x000f_&quot;_x000f__x0001__x0001_ 40 2 3" xfId="57360" xr:uid="{00000000-0005-0000-0000-00007AC90000}"/>
    <cellStyle name="þ_x001d_ð‡_x000c_éþ÷_x000c_âþU_x0001__x001f__x000f_&quot;_x0007__x0001__x0001_ 40 2 4" xfId="51099" xr:uid="{00000000-0005-0000-0000-00007BC90000}"/>
    <cellStyle name="þ_x001d_ð‡_x000c_éþ÷_x000c_âþU_x0001__x001f__x000f_&quot;_x000f__x0001__x0001_ 40 2 4" xfId="57361" xr:uid="{00000000-0005-0000-0000-00007CC90000}"/>
    <cellStyle name="þ_x001d_ð‡_x000c_éþ÷_x000c_âþU_x0001__x001f__x000f_&quot;_x0007__x0001__x0001_ 40 2 5" xfId="51100" xr:uid="{00000000-0005-0000-0000-00007DC90000}"/>
    <cellStyle name="þ_x001d_ð‡_x000c_éþ÷_x000c_âþU_x0001__x001f__x000f_&quot;_x000f__x0001__x0001_ 40 2 5" xfId="57362" xr:uid="{00000000-0005-0000-0000-00007EC90000}"/>
    <cellStyle name="þ_x001d_ð‡_x000c_éþ÷_x000c_âþU_x0001__x001f__x000f_&quot;_x0007__x0001__x0001_ 40 2 6" xfId="51101" xr:uid="{00000000-0005-0000-0000-00007FC90000}"/>
    <cellStyle name="þ_x001d_ð‡_x000c_éþ÷_x000c_âþU_x0001__x001f__x000f_&quot;_x000f__x0001__x0001_ 40 2 6" xfId="57363" xr:uid="{00000000-0005-0000-0000-000080C90000}"/>
    <cellStyle name="þ_x001d_ð‡_x000c_éþ÷_x000c_âþU_x0001__x001f__x000f_&quot;_x0007__x0001__x0001_ 40 3" xfId="51102" xr:uid="{00000000-0005-0000-0000-000081C90000}"/>
    <cellStyle name="þ_x001d_ð‡_x000c_éþ÷_x000c_âþU_x0001__x001f__x000f_&quot;_x000f__x0001__x0001_ 40 3" xfId="57364" xr:uid="{00000000-0005-0000-0000-000082C90000}"/>
    <cellStyle name="þ_x001d_ð‡_x000c_éþ÷_x000c_âþU_x0001__x001f__x000f_&quot;_x0007__x0001__x0001_ 40 4" xfId="51103" xr:uid="{00000000-0005-0000-0000-000083C90000}"/>
    <cellStyle name="þ_x001d_ð‡_x000c_éþ÷_x000c_âþU_x0001__x001f__x000f_&quot;_x000f__x0001__x0001_ 40 4" xfId="57365" xr:uid="{00000000-0005-0000-0000-000084C90000}"/>
    <cellStyle name="þ_x001d_ð‡_x000c_éþ÷_x000c_âþU_x0001__x001f__x000f_&quot;_x0007__x0001__x0001_ 40 5" xfId="51104" xr:uid="{00000000-0005-0000-0000-000085C90000}"/>
    <cellStyle name="þ_x001d_ð‡_x000c_éþ÷_x000c_âþU_x0001__x001f__x000f_&quot;_x000f__x0001__x0001_ 40 5" xfId="57366" xr:uid="{00000000-0005-0000-0000-000086C90000}"/>
    <cellStyle name="þ_x001d_ð‡_x000c_éþ÷_x000c_âþU_x0001__x001f__x000f_&quot;_x0007__x0001__x0001_ 40 6" xfId="51105" xr:uid="{00000000-0005-0000-0000-000087C90000}"/>
    <cellStyle name="þ_x001d_ð‡_x000c_éþ÷_x000c_âþU_x0001__x001f__x000f_&quot;_x000f__x0001__x0001_ 40 6" xfId="57367" xr:uid="{00000000-0005-0000-0000-000088C90000}"/>
    <cellStyle name="þ_x001d_ð‡_x000c_éþ÷_x000c_âþU_x0001__x001f__x000f_&quot;_x0007__x0001__x0001_ 40 7" xfId="51106" xr:uid="{00000000-0005-0000-0000-000089C90000}"/>
    <cellStyle name="þ_x001d_ð‡_x000c_éþ÷_x000c_âþU_x0001__x001f__x000f_&quot;_x000f__x0001__x0001_ 40 7" xfId="57368" xr:uid="{00000000-0005-0000-0000-00008AC90000}"/>
    <cellStyle name="þ_x001d_ð‡_x000c_éþ÷_x000c_âþU_x0001__x001f__x000f_&quot;_x0007__x0001__x0001_ 40 8" xfId="51107" xr:uid="{00000000-0005-0000-0000-00008BC90000}"/>
    <cellStyle name="þ_x001d_ð‡_x000c_éþ÷_x000c_âþU_x0001__x001f__x000f_&quot;_x000f__x0001__x0001_ 40 8" xfId="57369" xr:uid="{00000000-0005-0000-0000-00008CC90000}"/>
    <cellStyle name="þ_x001d_ð‡_x000c_éþ÷_x000c_âþU_x0001__x001f__x000f_&quot;_x0007__x0001__x0001_ 40 9" xfId="51108" xr:uid="{00000000-0005-0000-0000-00008DC90000}"/>
    <cellStyle name="þ_x001d_ð‡_x000c_éþ÷_x000c_âþU_x0001__x001f__x000f_&quot;_x000f__x0001__x0001_ 40 9" xfId="57370" xr:uid="{00000000-0005-0000-0000-00008EC90000}"/>
    <cellStyle name="þ_x001d_ð‡_x000c_éþ÷_x000c_âþU_x0001__x001f__x000f_&quot;_x0007__x0001__x0001_ 41" xfId="51109" xr:uid="{00000000-0005-0000-0000-00008FC90000}"/>
    <cellStyle name="þ_x001d_ð‡_x000c_éþ÷_x000c_âþU_x0001__x001f__x000f_&quot;_x000f__x0001__x0001_ 41" xfId="57371" xr:uid="{00000000-0005-0000-0000-000090C90000}"/>
    <cellStyle name="þ_x001d_ð‡_x000c_éþ÷_x000c_âþU_x0001__x001f__x000f_&quot;_x0007__x0001__x0001_ 41 2" xfId="51110" xr:uid="{00000000-0005-0000-0000-000091C90000}"/>
    <cellStyle name="þ_x001d_ð‡_x000c_éþ÷_x000c_âþU_x0001__x001f__x000f_&quot;_x000f__x0001__x0001_ 41 2" xfId="57372" xr:uid="{00000000-0005-0000-0000-000092C90000}"/>
    <cellStyle name="þ_x001d_ð‡_x000c_éþ÷_x000c_âþU_x0001__x001f__x000f_&quot;_x0007__x0001__x0001_ 41 3" xfId="51111" xr:uid="{00000000-0005-0000-0000-000093C90000}"/>
    <cellStyle name="þ_x001d_ð‡_x000c_éþ÷_x000c_âþU_x0001__x001f__x000f_&quot;_x000f__x0001__x0001_ 41 3" xfId="57373" xr:uid="{00000000-0005-0000-0000-000094C90000}"/>
    <cellStyle name="þ_x001d_ð‡_x000c_éþ÷_x000c_âþU_x0001__x001f__x000f_&quot;_x0007__x0001__x0001_ 41 4" xfId="51112" xr:uid="{00000000-0005-0000-0000-000095C90000}"/>
    <cellStyle name="þ_x001d_ð‡_x000c_éþ÷_x000c_âþU_x0001__x001f__x000f_&quot;_x000f__x0001__x0001_ 41 4" xfId="57374" xr:uid="{00000000-0005-0000-0000-000096C90000}"/>
    <cellStyle name="þ_x001d_ð‡_x000c_éþ÷_x000c_âþU_x0001__x001f__x000f_&quot;_x0007__x0001__x0001_ 41 5" xfId="51113" xr:uid="{00000000-0005-0000-0000-000097C90000}"/>
    <cellStyle name="þ_x001d_ð‡_x000c_éþ÷_x000c_âþU_x0001__x001f__x000f_&quot;_x000f__x0001__x0001_ 41 5" xfId="57375" xr:uid="{00000000-0005-0000-0000-000098C90000}"/>
    <cellStyle name="þ_x001d_ð‡_x000c_éþ÷_x000c_âþU_x0001__x001f__x000f_&quot;_x0007__x0001__x0001_ 41 6" xfId="51114" xr:uid="{00000000-0005-0000-0000-000099C90000}"/>
    <cellStyle name="þ_x001d_ð‡_x000c_éþ÷_x000c_âþU_x0001__x001f__x000f_&quot;_x000f__x0001__x0001_ 41 6" xfId="57376" xr:uid="{00000000-0005-0000-0000-00009AC90000}"/>
    <cellStyle name="þ_x001d_ð‡_x000c_éþ÷_x000c_âþU_x0001__x001f__x000f_&quot;_x0007__x0001__x0001_ 42" xfId="51115" xr:uid="{00000000-0005-0000-0000-00009BC90000}"/>
    <cellStyle name="þ_x001d_ð‡_x000c_éþ÷_x000c_âþU_x0001__x001f__x000f_&quot;_x000f__x0001__x0001_ 42" xfId="57377" xr:uid="{00000000-0005-0000-0000-00009CC90000}"/>
    <cellStyle name="þ_x001d_ð‡_x000c_éþ÷_x000c_âþU_x0001__x001f__x000f_&quot;_x0007__x0001__x0001_ 42 2" xfId="51116" xr:uid="{00000000-0005-0000-0000-00009DC90000}"/>
    <cellStyle name="þ_x001d_ð‡_x000c_éþ÷_x000c_âþU_x0001__x001f__x000f_&quot;_x000f__x0001__x0001_ 42 2" xfId="57378" xr:uid="{00000000-0005-0000-0000-00009EC90000}"/>
    <cellStyle name="þ_x001d_ð‡_x000c_éþ÷_x000c_âþU_x0001__x001f__x000f_&quot;_x0007__x0001__x0001_ 42 3" xfId="51117" xr:uid="{00000000-0005-0000-0000-00009FC90000}"/>
    <cellStyle name="þ_x001d_ð‡_x000c_éþ÷_x000c_âþU_x0001__x001f__x000f_&quot;_x000f__x0001__x0001_ 42 3" xfId="57379" xr:uid="{00000000-0005-0000-0000-0000A0C90000}"/>
    <cellStyle name="þ_x001d_ð‡_x000c_éþ÷_x000c_âþU_x0001__x001f__x000f_&quot;_x0007__x0001__x0001_ 42 4" xfId="51118" xr:uid="{00000000-0005-0000-0000-0000A1C90000}"/>
    <cellStyle name="þ_x001d_ð‡_x000c_éþ÷_x000c_âþU_x0001__x001f__x000f_&quot;_x000f__x0001__x0001_ 42 4" xfId="57380" xr:uid="{00000000-0005-0000-0000-0000A2C90000}"/>
    <cellStyle name="þ_x001d_ð‡_x000c_éþ÷_x000c_âþU_x0001__x001f__x000f_&quot;_x0007__x0001__x0001_ 42 5" xfId="51119" xr:uid="{00000000-0005-0000-0000-0000A3C90000}"/>
    <cellStyle name="þ_x001d_ð‡_x000c_éþ÷_x000c_âþU_x0001__x001f__x000f_&quot;_x000f__x0001__x0001_ 42 5" xfId="57381" xr:uid="{00000000-0005-0000-0000-0000A4C90000}"/>
    <cellStyle name="þ_x001d_ð‡_x000c_éþ÷_x000c_âþU_x0001__x001f__x000f_&quot;_x0007__x0001__x0001_ 42 6" xfId="51120" xr:uid="{00000000-0005-0000-0000-0000A5C90000}"/>
    <cellStyle name="þ_x001d_ð‡_x000c_éþ÷_x000c_âþU_x0001__x001f__x000f_&quot;_x000f__x0001__x0001_ 42 6" xfId="57382" xr:uid="{00000000-0005-0000-0000-0000A6C90000}"/>
    <cellStyle name="þ_x001d_ð‡_x000c_éþ÷_x000c_âþU_x0001__x001f__x000f_&quot;_x0007__x0001__x0001_ 43" xfId="51121" xr:uid="{00000000-0005-0000-0000-0000A7C90000}"/>
    <cellStyle name="þ_x001d_ð‡_x000c_éþ÷_x000c_âþU_x0001__x001f__x000f_&quot;_x000f__x0001__x0001_ 43" xfId="57383" xr:uid="{00000000-0005-0000-0000-0000A8C90000}"/>
    <cellStyle name="þ_x001d_ð‡_x000c_éþ÷_x000c_âþU_x0001__x001f__x000f_&quot;_x0007__x0001__x0001_ 43 2" xfId="51122" xr:uid="{00000000-0005-0000-0000-0000A9C90000}"/>
    <cellStyle name="þ_x001d_ð‡_x000c_éþ÷_x000c_âþU_x0001__x001f__x000f_&quot;_x000f__x0001__x0001_ 43 2" xfId="57384" xr:uid="{00000000-0005-0000-0000-0000AAC90000}"/>
    <cellStyle name="þ_x001d_ð‡_x000c_éþ÷_x000c_âþU_x0001__x001f__x000f_&quot;_x0007__x0001__x0001_ 43 3" xfId="51123" xr:uid="{00000000-0005-0000-0000-0000ABC90000}"/>
    <cellStyle name="þ_x001d_ð‡_x000c_éþ÷_x000c_âþU_x0001__x001f__x000f_&quot;_x000f__x0001__x0001_ 43 3" xfId="57385" xr:uid="{00000000-0005-0000-0000-0000ACC90000}"/>
    <cellStyle name="þ_x001d_ð‡_x000c_éþ÷_x000c_âþU_x0001__x001f__x000f_&quot;_x0007__x0001__x0001_ 43 4" xfId="51124" xr:uid="{00000000-0005-0000-0000-0000ADC90000}"/>
    <cellStyle name="þ_x001d_ð‡_x000c_éþ÷_x000c_âþU_x0001__x001f__x000f_&quot;_x000f__x0001__x0001_ 43 4" xfId="57386" xr:uid="{00000000-0005-0000-0000-0000AEC90000}"/>
    <cellStyle name="þ_x001d_ð‡_x000c_éþ÷_x000c_âþU_x0001__x001f__x000f_&quot;_x0007__x0001__x0001_ 43 5" xfId="51125" xr:uid="{00000000-0005-0000-0000-0000AFC90000}"/>
    <cellStyle name="þ_x001d_ð‡_x000c_éþ÷_x000c_âþU_x0001__x001f__x000f_&quot;_x000f__x0001__x0001_ 43 5" xfId="57387" xr:uid="{00000000-0005-0000-0000-0000B0C90000}"/>
    <cellStyle name="þ_x001d_ð‡_x000c_éþ÷_x000c_âþU_x0001__x001f__x000f_&quot;_x0007__x0001__x0001_ 43 6" xfId="51126" xr:uid="{00000000-0005-0000-0000-0000B1C90000}"/>
    <cellStyle name="þ_x001d_ð‡_x000c_éþ÷_x000c_âþU_x0001__x001f__x000f_&quot;_x000f__x0001__x0001_ 43 6" xfId="57388" xr:uid="{00000000-0005-0000-0000-0000B2C90000}"/>
    <cellStyle name="þ_x001d_ð‡_x000c_éþ÷_x000c_âþU_x0001__x001f__x000f_&quot;_x0007__x0001__x0001_ 44" xfId="51127" xr:uid="{00000000-0005-0000-0000-0000B3C90000}"/>
    <cellStyle name="þ_x001d_ð‡_x000c_éþ÷_x000c_âþU_x0001__x001f__x000f_&quot;_x000f__x0001__x0001_ 44" xfId="57389" xr:uid="{00000000-0005-0000-0000-0000B4C90000}"/>
    <cellStyle name="þ_x001d_ð‡_x000c_éþ÷_x000c_âþU_x0001__x001f__x000f_&quot;_x0007__x0001__x0001_ 44 2" xfId="51128" xr:uid="{00000000-0005-0000-0000-0000B5C90000}"/>
    <cellStyle name="þ_x001d_ð‡_x000c_éþ÷_x000c_âþU_x0001__x001f__x000f_&quot;_x000f__x0001__x0001_ 44 2" xfId="57390" xr:uid="{00000000-0005-0000-0000-0000B6C90000}"/>
    <cellStyle name="þ_x001d_ð‡_x000c_éþ÷_x000c_âþU_x0001__x001f__x000f_&quot;_x0007__x0001__x0001_ 44 3" xfId="51129" xr:uid="{00000000-0005-0000-0000-0000B7C90000}"/>
    <cellStyle name="þ_x001d_ð‡_x000c_éþ÷_x000c_âþU_x0001__x001f__x000f_&quot;_x000f__x0001__x0001_ 44 3" xfId="57391" xr:uid="{00000000-0005-0000-0000-0000B8C90000}"/>
    <cellStyle name="þ_x001d_ð‡_x000c_éþ÷_x000c_âþU_x0001__x001f__x000f_&quot;_x0007__x0001__x0001_ 44 4" xfId="51130" xr:uid="{00000000-0005-0000-0000-0000B9C90000}"/>
    <cellStyle name="þ_x001d_ð‡_x000c_éþ÷_x000c_âþU_x0001__x001f__x000f_&quot;_x000f__x0001__x0001_ 44 4" xfId="57392" xr:uid="{00000000-0005-0000-0000-0000BAC90000}"/>
    <cellStyle name="þ_x001d_ð‡_x000c_éþ÷_x000c_âþU_x0001__x001f__x000f_&quot;_x0007__x0001__x0001_ 44 5" xfId="51131" xr:uid="{00000000-0005-0000-0000-0000BBC90000}"/>
    <cellStyle name="þ_x001d_ð‡_x000c_éþ÷_x000c_âþU_x0001__x001f__x000f_&quot;_x000f__x0001__x0001_ 44 5" xfId="57393" xr:uid="{00000000-0005-0000-0000-0000BCC90000}"/>
    <cellStyle name="þ_x001d_ð‡_x000c_éþ÷_x000c_âþU_x0001__x001f__x000f_&quot;_x0007__x0001__x0001_ 44 6" xfId="51132" xr:uid="{00000000-0005-0000-0000-0000BDC90000}"/>
    <cellStyle name="þ_x001d_ð‡_x000c_éþ÷_x000c_âþU_x0001__x001f__x000f_&quot;_x000f__x0001__x0001_ 44 6" xfId="57394" xr:uid="{00000000-0005-0000-0000-0000BEC90000}"/>
    <cellStyle name="þ_x001d_ð‡_x000c_éþ÷_x000c_âþU_x0001__x001f__x000f_&quot;_x0007__x0001__x0001_ 45" xfId="51133" xr:uid="{00000000-0005-0000-0000-0000BFC90000}"/>
    <cellStyle name="þ_x001d_ð‡_x000c_éþ÷_x000c_âþU_x0001__x001f__x000f_&quot;_x000f__x0001__x0001_ 45" xfId="57395" xr:uid="{00000000-0005-0000-0000-0000C0C90000}"/>
    <cellStyle name="þ_x001d_ð‡_x000c_éþ÷_x000c_âþU_x0001__x001f__x000f_&quot;_x0007__x0001__x0001_ 45 2" xfId="51134" xr:uid="{00000000-0005-0000-0000-0000C1C90000}"/>
    <cellStyle name="þ_x001d_ð‡_x000c_éþ÷_x000c_âþU_x0001__x001f__x000f_&quot;_x000f__x0001__x0001_ 45 2" xfId="57396" xr:uid="{00000000-0005-0000-0000-0000C2C90000}"/>
    <cellStyle name="þ_x001d_ð‡_x000c_éþ÷_x000c_âþU_x0001__x001f__x000f_&quot;_x0007__x0001__x0001_ 45 3" xfId="51135" xr:uid="{00000000-0005-0000-0000-0000C3C90000}"/>
    <cellStyle name="þ_x001d_ð‡_x000c_éþ÷_x000c_âþU_x0001__x001f__x000f_&quot;_x000f__x0001__x0001_ 45 3" xfId="57397" xr:uid="{00000000-0005-0000-0000-0000C4C90000}"/>
    <cellStyle name="þ_x001d_ð‡_x000c_éþ÷_x000c_âþU_x0001__x001f__x000f_&quot;_x0007__x0001__x0001_ 45 4" xfId="51136" xr:uid="{00000000-0005-0000-0000-0000C5C90000}"/>
    <cellStyle name="þ_x001d_ð‡_x000c_éþ÷_x000c_âþU_x0001__x001f__x000f_&quot;_x000f__x0001__x0001_ 45 4" xfId="57398" xr:uid="{00000000-0005-0000-0000-0000C6C90000}"/>
    <cellStyle name="þ_x001d_ð‡_x000c_éþ÷_x000c_âþU_x0001__x001f__x000f_&quot;_x0007__x0001__x0001_ 45 5" xfId="51137" xr:uid="{00000000-0005-0000-0000-0000C7C90000}"/>
    <cellStyle name="þ_x001d_ð‡_x000c_éþ÷_x000c_âþU_x0001__x001f__x000f_&quot;_x000f__x0001__x0001_ 45 5" xfId="57399" xr:uid="{00000000-0005-0000-0000-0000C8C90000}"/>
    <cellStyle name="þ_x001d_ð‡_x000c_éþ÷_x000c_âþU_x0001__x001f__x000f_&quot;_x0007__x0001__x0001_ 45 6" xfId="51138" xr:uid="{00000000-0005-0000-0000-0000C9C90000}"/>
    <cellStyle name="þ_x001d_ð‡_x000c_éþ÷_x000c_âþU_x0001__x001f__x000f_&quot;_x000f__x0001__x0001_ 45 6" xfId="57400" xr:uid="{00000000-0005-0000-0000-0000CAC90000}"/>
    <cellStyle name="þ_x001d_ð‡_x000c_éþ÷_x000c_âþU_x0001__x001f__x000f_&quot;_x0007__x0001__x0001_ 46" xfId="51139" xr:uid="{00000000-0005-0000-0000-0000CBC90000}"/>
    <cellStyle name="þ_x001d_ð‡_x000c_éþ÷_x000c_âþU_x0001__x001f__x000f_&quot;_x000f__x0001__x0001_ 46" xfId="57401" xr:uid="{00000000-0005-0000-0000-0000CCC90000}"/>
    <cellStyle name="þ_x001d_ð‡_x000c_éþ÷_x000c_âþU_x0001__x001f__x000f_&quot;_x0007__x0001__x0001_ 46 2" xfId="51140" xr:uid="{00000000-0005-0000-0000-0000CDC90000}"/>
    <cellStyle name="þ_x001d_ð‡_x000c_éþ÷_x000c_âþU_x0001__x001f__x000f_&quot;_x000f__x0001__x0001_ 46 2" xfId="57402" xr:uid="{00000000-0005-0000-0000-0000CEC90000}"/>
    <cellStyle name="þ_x001d_ð‡_x000c_éþ÷_x000c_âþU_x0001__x001f__x000f_&quot;_x0007__x0001__x0001_ 46 3" xfId="51141" xr:uid="{00000000-0005-0000-0000-0000CFC90000}"/>
    <cellStyle name="þ_x001d_ð‡_x000c_éþ÷_x000c_âþU_x0001__x001f__x000f_&quot;_x000f__x0001__x0001_ 46 3" xfId="57403" xr:uid="{00000000-0005-0000-0000-0000D0C90000}"/>
    <cellStyle name="þ_x001d_ð‡_x000c_éþ÷_x000c_âþU_x0001__x001f__x000f_&quot;_x0007__x0001__x0001_ 46 4" xfId="51142" xr:uid="{00000000-0005-0000-0000-0000D1C90000}"/>
    <cellStyle name="þ_x001d_ð‡_x000c_éþ÷_x000c_âþU_x0001__x001f__x000f_&quot;_x000f__x0001__x0001_ 46 4" xfId="57404" xr:uid="{00000000-0005-0000-0000-0000D2C90000}"/>
    <cellStyle name="þ_x001d_ð‡_x000c_éþ÷_x000c_âþU_x0001__x001f__x000f_&quot;_x0007__x0001__x0001_ 46 5" xfId="51143" xr:uid="{00000000-0005-0000-0000-0000D3C90000}"/>
    <cellStyle name="þ_x001d_ð‡_x000c_éþ÷_x000c_âþU_x0001__x001f__x000f_&quot;_x000f__x0001__x0001_ 46 5" xfId="57405" xr:uid="{00000000-0005-0000-0000-0000D4C90000}"/>
    <cellStyle name="þ_x001d_ð‡_x000c_éþ÷_x000c_âþU_x0001__x001f__x000f_&quot;_x0007__x0001__x0001_ 46 6" xfId="51144" xr:uid="{00000000-0005-0000-0000-0000D5C90000}"/>
    <cellStyle name="þ_x001d_ð‡_x000c_éþ÷_x000c_âþU_x0001__x001f__x000f_&quot;_x000f__x0001__x0001_ 46 6" xfId="57406" xr:uid="{00000000-0005-0000-0000-0000D6C90000}"/>
    <cellStyle name="þ_x001d_ð‡_x000c_éþ÷_x000c_âþU_x0001__x001f__x000f_&quot;_x0007__x0001__x0001_ 47" xfId="51145" xr:uid="{00000000-0005-0000-0000-0000D7C90000}"/>
    <cellStyle name="þ_x001d_ð‡_x000c_éþ÷_x000c_âþU_x0001__x001f__x000f_&quot;_x000f__x0001__x0001_ 47" xfId="57407" xr:uid="{00000000-0005-0000-0000-0000D8C90000}"/>
    <cellStyle name="þ_x001d_ð‡_x000c_éþ÷_x000c_âþU_x0001__x001f__x000f_&quot;_x0007__x0001__x0001_ 47 2" xfId="51146" xr:uid="{00000000-0005-0000-0000-0000D9C90000}"/>
    <cellStyle name="þ_x001d_ð‡_x000c_éþ÷_x000c_âþU_x0001__x001f__x000f_&quot;_x000f__x0001__x0001_ 47 2" xfId="57408" xr:uid="{00000000-0005-0000-0000-0000DAC90000}"/>
    <cellStyle name="þ_x001d_ð‡_x000c_éþ÷_x000c_âþU_x0001__x001f__x000f_&quot;_x0007__x0001__x0001_ 47 3" xfId="51147" xr:uid="{00000000-0005-0000-0000-0000DBC90000}"/>
    <cellStyle name="þ_x001d_ð‡_x000c_éþ÷_x000c_âþU_x0001__x001f__x000f_&quot;_x000f__x0001__x0001_ 47 3" xfId="57409" xr:uid="{00000000-0005-0000-0000-0000DCC90000}"/>
    <cellStyle name="þ_x001d_ð‡_x000c_éþ÷_x000c_âþU_x0001__x001f__x000f_&quot;_x0007__x0001__x0001_ 47 4" xfId="51148" xr:uid="{00000000-0005-0000-0000-0000DDC90000}"/>
    <cellStyle name="þ_x001d_ð‡_x000c_éþ÷_x000c_âþU_x0001__x001f__x000f_&quot;_x000f__x0001__x0001_ 47 4" xfId="57410" xr:uid="{00000000-0005-0000-0000-0000DEC90000}"/>
    <cellStyle name="þ_x001d_ð‡_x000c_éþ÷_x000c_âþU_x0001__x001f__x000f_&quot;_x0007__x0001__x0001_ 47 5" xfId="51149" xr:uid="{00000000-0005-0000-0000-0000DFC90000}"/>
    <cellStyle name="þ_x001d_ð‡_x000c_éþ÷_x000c_âþU_x0001__x001f__x000f_&quot;_x000f__x0001__x0001_ 47 5" xfId="57411" xr:uid="{00000000-0005-0000-0000-0000E0C90000}"/>
    <cellStyle name="þ_x001d_ð‡_x000c_éþ÷_x000c_âþU_x0001__x001f__x000f_&quot;_x0007__x0001__x0001_ 47 6" xfId="51150" xr:uid="{00000000-0005-0000-0000-0000E1C90000}"/>
    <cellStyle name="þ_x001d_ð‡_x000c_éþ÷_x000c_âþU_x0001__x001f__x000f_&quot;_x000f__x0001__x0001_ 47 6" xfId="57412" xr:uid="{00000000-0005-0000-0000-0000E2C90000}"/>
    <cellStyle name="þ_x001d_ð‡_x000c_éþ÷_x000c_âþU_x0001__x001f__x000f_&quot;_x0007__x0001__x0001_ 48" xfId="51151" xr:uid="{00000000-0005-0000-0000-0000E3C90000}"/>
    <cellStyle name="þ_x001d_ð‡_x000c_éþ÷_x000c_âþU_x0001__x001f__x000f_&quot;_x000f__x0001__x0001_ 48" xfId="57413" xr:uid="{00000000-0005-0000-0000-0000E4C90000}"/>
    <cellStyle name="þ_x001d_ð‡_x000c_éþ÷_x000c_âþU_x0001__x001f__x000f_&quot;_x0007__x0001__x0001_ 48 2" xfId="51152" xr:uid="{00000000-0005-0000-0000-0000E5C90000}"/>
    <cellStyle name="þ_x001d_ð‡_x000c_éþ÷_x000c_âþU_x0001__x001f__x000f_&quot;_x000f__x0001__x0001_ 48 2" xfId="57414" xr:uid="{00000000-0005-0000-0000-0000E6C90000}"/>
    <cellStyle name="þ_x001d_ð‡_x000c_éþ÷_x000c_âþU_x0001__x001f__x000f_&quot;_x0007__x0001__x0001_ 48 3" xfId="51153" xr:uid="{00000000-0005-0000-0000-0000E7C90000}"/>
    <cellStyle name="þ_x001d_ð‡_x000c_éþ÷_x000c_âþU_x0001__x001f__x000f_&quot;_x000f__x0001__x0001_ 48 3" xfId="57415" xr:uid="{00000000-0005-0000-0000-0000E8C90000}"/>
    <cellStyle name="þ_x001d_ð‡_x000c_éþ÷_x000c_âþU_x0001__x001f__x000f_&quot;_x0007__x0001__x0001_ 48 4" xfId="51154" xr:uid="{00000000-0005-0000-0000-0000E9C90000}"/>
    <cellStyle name="þ_x001d_ð‡_x000c_éþ÷_x000c_âþU_x0001__x001f__x000f_&quot;_x000f__x0001__x0001_ 48 4" xfId="57416" xr:uid="{00000000-0005-0000-0000-0000EAC90000}"/>
    <cellStyle name="þ_x001d_ð‡_x000c_éþ÷_x000c_âþU_x0001__x001f__x000f_&quot;_x0007__x0001__x0001_ 48 5" xfId="51155" xr:uid="{00000000-0005-0000-0000-0000EBC90000}"/>
    <cellStyle name="þ_x001d_ð‡_x000c_éþ÷_x000c_âþU_x0001__x001f__x000f_&quot;_x000f__x0001__x0001_ 48 5" xfId="57417" xr:uid="{00000000-0005-0000-0000-0000ECC90000}"/>
    <cellStyle name="þ_x001d_ð‡_x000c_éþ÷_x000c_âþU_x0001__x001f__x000f_&quot;_x0007__x0001__x0001_ 48 6" xfId="51156" xr:uid="{00000000-0005-0000-0000-0000EDC90000}"/>
    <cellStyle name="þ_x001d_ð‡_x000c_éþ÷_x000c_âþU_x0001__x001f__x000f_&quot;_x000f__x0001__x0001_ 48 6" xfId="57418" xr:uid="{00000000-0005-0000-0000-0000EEC90000}"/>
    <cellStyle name="þ_x001d_ð‡_x000c_éþ÷_x000c_âþU_x0001__x001f__x000f_&quot;_x0007__x0001__x0001_ 49" xfId="51157" xr:uid="{00000000-0005-0000-0000-0000EFC90000}"/>
    <cellStyle name="þ_x001d_ð‡_x000c_éþ÷_x000c_âþU_x0001__x001f__x000f_&quot;_x000f__x0001__x0001_ 49" xfId="57419" xr:uid="{00000000-0005-0000-0000-0000F0C90000}"/>
    <cellStyle name="þ_x001d_ð‡_x000c_éþ÷_x000c_âþU_x0001__x001f__x000f_&quot;_x0007__x0001__x0001_ 49 2" xfId="51158" xr:uid="{00000000-0005-0000-0000-0000F1C90000}"/>
    <cellStyle name="þ_x001d_ð‡_x000c_éþ÷_x000c_âþU_x0001__x001f__x000f_&quot;_x000f__x0001__x0001_ 49 2" xfId="57420" xr:uid="{00000000-0005-0000-0000-0000F2C90000}"/>
    <cellStyle name="þ_x001d_ð‡_x000c_éþ÷_x000c_âþU_x0001__x001f__x000f_&quot;_x0007__x0001__x0001_ 49 3" xfId="51159" xr:uid="{00000000-0005-0000-0000-0000F3C90000}"/>
    <cellStyle name="þ_x001d_ð‡_x000c_éþ÷_x000c_âþU_x0001__x001f__x000f_&quot;_x000f__x0001__x0001_ 49 3" xfId="57421" xr:uid="{00000000-0005-0000-0000-0000F4C90000}"/>
    <cellStyle name="þ_x001d_ð‡_x000c_éþ÷_x000c_âþU_x0001__x001f__x000f_&quot;_x0007__x0001__x0001_ 49 4" xfId="51160" xr:uid="{00000000-0005-0000-0000-0000F5C90000}"/>
    <cellStyle name="þ_x001d_ð‡_x000c_éþ÷_x000c_âþU_x0001__x001f__x000f_&quot;_x000f__x0001__x0001_ 49 4" xfId="57422" xr:uid="{00000000-0005-0000-0000-0000F6C90000}"/>
    <cellStyle name="þ_x001d_ð‡_x000c_éþ÷_x000c_âþU_x0001__x001f__x000f_&quot;_x0007__x0001__x0001_ 49 5" xfId="51161" xr:uid="{00000000-0005-0000-0000-0000F7C90000}"/>
    <cellStyle name="þ_x001d_ð‡_x000c_éþ÷_x000c_âþU_x0001__x001f__x000f_&quot;_x000f__x0001__x0001_ 49 5" xfId="57423" xr:uid="{00000000-0005-0000-0000-0000F8C90000}"/>
    <cellStyle name="þ_x001d_ð‡_x000c_éþ÷_x000c_âþU_x0001__x001f__x000f_&quot;_x0007__x0001__x0001_ 49 6" xfId="51162" xr:uid="{00000000-0005-0000-0000-0000F9C90000}"/>
    <cellStyle name="þ_x001d_ð‡_x000c_éþ÷_x000c_âþU_x0001__x001f__x000f_&quot;_x000f__x0001__x0001_ 49 6" xfId="57424" xr:uid="{00000000-0005-0000-0000-0000FAC90000}"/>
    <cellStyle name="þ_x001d_ð‡_x000c_éþ÷_x000c_âþU_x0001__x001f__x000f_&quot;_x0007__x0001__x0001_ 5" xfId="51163" xr:uid="{00000000-0005-0000-0000-0000FBC90000}"/>
    <cellStyle name="þ_x001d_ð‡_x000c_éþ÷_x000c_âþU_x0001__x001f__x000f_&quot;_x000f__x0001__x0001_ 5" xfId="57425" xr:uid="{00000000-0005-0000-0000-0000FCC90000}"/>
    <cellStyle name="þ_x001d_ð‡_x000c_éþ÷_x000c_âþU_x0001__x001f__x000f_&quot;_x0007__x0001__x0001_ 5 2" xfId="51164" xr:uid="{00000000-0005-0000-0000-0000FDC90000}"/>
    <cellStyle name="þ_x001d_ð‡_x000c_éþ÷_x000c_âþU_x0001__x001f__x000f_&quot;_x000f__x0001__x0001_ 5 2" xfId="57426" xr:uid="{00000000-0005-0000-0000-0000FEC90000}"/>
    <cellStyle name="þ_x001d_ð‡_x000c_éþ÷_x000c_âþU_x0001__x001f__x000f_&quot;_x0007__x0001__x0001_ 5 2 2" xfId="51165" xr:uid="{00000000-0005-0000-0000-0000FFC90000}"/>
    <cellStyle name="þ_x001d_ð‡_x000c_éþ÷_x000c_âþU_x0001__x001f__x000f_&quot;_x000f__x0001__x0001_ 5 2 2" xfId="57427" xr:uid="{00000000-0005-0000-0000-000000CA0000}"/>
    <cellStyle name="þ_x001d_ð‡_x000c_éþ÷_x000c_âþU_x0001__x001f__x000f_&quot;_x0007__x0001__x0001_ 5 2 3" xfId="51166" xr:uid="{00000000-0005-0000-0000-000001CA0000}"/>
    <cellStyle name="þ_x001d_ð‡_x000c_éþ÷_x000c_âþU_x0001__x001f__x000f_&quot;_x000f__x0001__x0001_ 5 2 3" xfId="57428" xr:uid="{00000000-0005-0000-0000-000002CA0000}"/>
    <cellStyle name="þ_x001d_ð‡_x000c_éþ÷_x000c_âþU_x0001__x001f__x000f_&quot;_x0007__x0001__x0001_ 5 2 4" xfId="51167" xr:uid="{00000000-0005-0000-0000-000003CA0000}"/>
    <cellStyle name="þ_x001d_ð‡_x000c_éþ÷_x000c_âþU_x0001__x001f__x000f_&quot;_x000f__x0001__x0001_ 5 2 4" xfId="57429" xr:uid="{00000000-0005-0000-0000-000004CA0000}"/>
    <cellStyle name="þ_x001d_ð‡_x000c_éþ÷_x000c_âþU_x0001__x001f__x000f_&quot;_x0007__x0001__x0001_ 5 2 5" xfId="51168" xr:uid="{00000000-0005-0000-0000-000005CA0000}"/>
    <cellStyle name="þ_x001d_ð‡_x000c_éþ÷_x000c_âþU_x0001__x001f__x000f_&quot;_x000f__x0001__x0001_ 5 2 5" xfId="57430" xr:uid="{00000000-0005-0000-0000-000006CA0000}"/>
    <cellStyle name="þ_x001d_ð‡_x000c_éþ÷_x000c_âþU_x0001__x001f__x000f_&quot;_x0007__x0001__x0001_ 5 2 6" xfId="51169" xr:uid="{00000000-0005-0000-0000-000007CA0000}"/>
    <cellStyle name="þ_x001d_ð‡_x000c_éþ÷_x000c_âþU_x0001__x001f__x000f_&quot;_x000f__x0001__x0001_ 5 2 6" xfId="57431" xr:uid="{00000000-0005-0000-0000-000008CA0000}"/>
    <cellStyle name="þ_x001d_ð‡_x000c_éþ÷_x000c_âþU_x0001__x001f__x000f_&quot;_x0007__x0001__x0001_ 5 3" xfId="51170" xr:uid="{00000000-0005-0000-0000-000009CA0000}"/>
    <cellStyle name="þ_x001d_ð‡_x000c_éþ÷_x000c_âþU_x0001__x001f__x000f_&quot;_x000f__x0001__x0001_ 5 3" xfId="57432" xr:uid="{00000000-0005-0000-0000-00000ACA0000}"/>
    <cellStyle name="þ_x001d_ð‡_x000c_éþ÷_x000c_âþU_x0001__x001f__x000f_&quot;_x0007__x0001__x0001_ 5 4" xfId="51171" xr:uid="{00000000-0005-0000-0000-00000BCA0000}"/>
    <cellStyle name="þ_x001d_ð‡_x000c_éþ÷_x000c_âþU_x0001__x001f__x000f_&quot;_x000f__x0001__x0001_ 5 4" xfId="57433" xr:uid="{00000000-0005-0000-0000-00000CCA0000}"/>
    <cellStyle name="þ_x001d_ð‡_x000c_éþ÷_x000c_âþU_x0001__x001f__x000f_&quot;_x0007__x0001__x0001_ 5 5" xfId="51172" xr:uid="{00000000-0005-0000-0000-00000DCA0000}"/>
    <cellStyle name="þ_x001d_ð‡_x000c_éþ÷_x000c_âþU_x0001__x001f__x000f_&quot;_x000f__x0001__x0001_ 5 5" xfId="57434" xr:uid="{00000000-0005-0000-0000-00000ECA0000}"/>
    <cellStyle name="þ_x001d_ð‡_x000c_éþ÷_x000c_âþU_x0001__x001f__x000f_&quot;_x0007__x0001__x0001_ 5 6" xfId="51173" xr:uid="{00000000-0005-0000-0000-00000FCA0000}"/>
    <cellStyle name="þ_x001d_ð‡_x000c_éþ÷_x000c_âþU_x0001__x001f__x000f_&quot;_x000f__x0001__x0001_ 5 6" xfId="57435" xr:uid="{00000000-0005-0000-0000-000010CA0000}"/>
    <cellStyle name="þ_x001d_ð‡_x000c_éþ÷_x000c_âþU_x0001__x001f__x000f_&quot;_x0007__x0001__x0001_ 5 7" xfId="51174" xr:uid="{00000000-0005-0000-0000-000011CA0000}"/>
    <cellStyle name="þ_x001d_ð‡_x000c_éþ÷_x000c_âþU_x0001__x001f__x000f_&quot;_x000f__x0001__x0001_ 5 7" xfId="57436" xr:uid="{00000000-0005-0000-0000-000012CA0000}"/>
    <cellStyle name="þ_x001d_ð‡_x000c_éþ÷_x000c_âþU_x0001__x001f__x000f_&quot;_x0007__x0001__x0001_ 5 8" xfId="51175" xr:uid="{00000000-0005-0000-0000-000013CA0000}"/>
    <cellStyle name="þ_x001d_ð‡_x000c_éþ÷_x000c_âþU_x0001__x001f__x000f_&quot;_x000f__x0001__x0001_ 5 8" xfId="57437" xr:uid="{00000000-0005-0000-0000-000014CA0000}"/>
    <cellStyle name="þ_x001d_ð‡_x000c_éþ÷_x000c_âþU_x0001__x001f__x000f_&quot;_x0007__x0001__x0001_ 5 9" xfId="51176" xr:uid="{00000000-0005-0000-0000-000015CA0000}"/>
    <cellStyle name="þ_x001d_ð‡_x000c_éþ÷_x000c_âþU_x0001__x001f__x000f_&quot;_x000f__x0001__x0001_ 5 9" xfId="57438" xr:uid="{00000000-0005-0000-0000-000016CA0000}"/>
    <cellStyle name="þ_x001d_ð‡_x000c_éþ÷_x000c_âþU_x0001__x001f__x000f_&quot;_x0007__x0001__x0001_ 50" xfId="51177" xr:uid="{00000000-0005-0000-0000-000017CA0000}"/>
    <cellStyle name="þ_x001d_ð‡_x000c_éþ÷_x000c_âþU_x0001__x001f__x000f_&quot;_x000f__x0001__x0001_ 50" xfId="57439" xr:uid="{00000000-0005-0000-0000-000018CA0000}"/>
    <cellStyle name="þ_x001d_ð‡_x000c_éþ÷_x000c_âþU_x0001__x001f__x000f_&quot;_x0007__x0001__x0001_ 50 2" xfId="51178" xr:uid="{00000000-0005-0000-0000-000019CA0000}"/>
    <cellStyle name="þ_x001d_ð‡_x000c_éþ÷_x000c_âþU_x0001__x001f__x000f_&quot;_x000f__x0001__x0001_ 50 2" xfId="57440" xr:uid="{00000000-0005-0000-0000-00001ACA0000}"/>
    <cellStyle name="þ_x001d_ð‡_x000c_éþ÷_x000c_âþU_x0001__x001f__x000f_&quot;_x0007__x0001__x0001_ 50 3" xfId="51179" xr:uid="{00000000-0005-0000-0000-00001BCA0000}"/>
    <cellStyle name="þ_x001d_ð‡_x000c_éþ÷_x000c_âþU_x0001__x001f__x000f_&quot;_x000f__x0001__x0001_ 50 3" xfId="57441" xr:uid="{00000000-0005-0000-0000-00001CCA0000}"/>
    <cellStyle name="þ_x001d_ð‡_x000c_éþ÷_x000c_âþU_x0001__x001f__x000f_&quot;_x0007__x0001__x0001_ 50 4" xfId="51180" xr:uid="{00000000-0005-0000-0000-00001DCA0000}"/>
    <cellStyle name="þ_x001d_ð‡_x000c_éþ÷_x000c_âþU_x0001__x001f__x000f_&quot;_x000f__x0001__x0001_ 50 4" xfId="57442" xr:uid="{00000000-0005-0000-0000-00001ECA0000}"/>
    <cellStyle name="þ_x001d_ð‡_x000c_éþ÷_x000c_âþU_x0001__x001f__x000f_&quot;_x0007__x0001__x0001_ 50 5" xfId="51181" xr:uid="{00000000-0005-0000-0000-00001FCA0000}"/>
    <cellStyle name="þ_x001d_ð‡_x000c_éþ÷_x000c_âþU_x0001__x001f__x000f_&quot;_x000f__x0001__x0001_ 50 5" xfId="57443" xr:uid="{00000000-0005-0000-0000-000020CA0000}"/>
    <cellStyle name="þ_x001d_ð‡_x000c_éþ÷_x000c_âþU_x0001__x001f__x000f_&quot;_x0007__x0001__x0001_ 50 6" xfId="51182" xr:uid="{00000000-0005-0000-0000-000021CA0000}"/>
    <cellStyle name="þ_x001d_ð‡_x000c_éþ÷_x000c_âþU_x0001__x001f__x000f_&quot;_x000f__x0001__x0001_ 50 6" xfId="57444" xr:uid="{00000000-0005-0000-0000-000022CA0000}"/>
    <cellStyle name="þ_x001d_ð‡_x000c_éþ÷_x000c_âþU_x0001__x001f__x000f_&quot;_x0007__x0001__x0001_ 51" xfId="51183" xr:uid="{00000000-0005-0000-0000-000023CA0000}"/>
    <cellStyle name="þ_x001d_ð‡_x000c_éþ÷_x000c_âþU_x0001__x001f__x000f_&quot;_x000f__x0001__x0001_ 51" xfId="57445" xr:uid="{00000000-0005-0000-0000-000024CA0000}"/>
    <cellStyle name="þ_x001d_ð‡_x000c_éþ÷_x000c_âþU_x0001__x001f__x000f_&quot;_x0007__x0001__x0001_ 51 2" xfId="51184" xr:uid="{00000000-0005-0000-0000-000025CA0000}"/>
    <cellStyle name="þ_x001d_ð‡_x000c_éþ÷_x000c_âþU_x0001__x001f__x000f_&quot;_x000f__x0001__x0001_ 51 2" xfId="57446" xr:uid="{00000000-0005-0000-0000-000026CA0000}"/>
    <cellStyle name="þ_x001d_ð‡_x000c_éþ÷_x000c_âþU_x0001__x001f__x000f_&quot;_x0007__x0001__x0001_ 51 3" xfId="51185" xr:uid="{00000000-0005-0000-0000-000027CA0000}"/>
    <cellStyle name="þ_x001d_ð‡_x000c_éþ÷_x000c_âþU_x0001__x001f__x000f_&quot;_x000f__x0001__x0001_ 51 3" xfId="57447" xr:uid="{00000000-0005-0000-0000-000028CA0000}"/>
    <cellStyle name="þ_x001d_ð‡_x000c_éþ÷_x000c_âþU_x0001__x001f__x000f_&quot;_x0007__x0001__x0001_ 51 4" xfId="51186" xr:uid="{00000000-0005-0000-0000-000029CA0000}"/>
    <cellStyle name="þ_x001d_ð‡_x000c_éþ÷_x000c_âþU_x0001__x001f__x000f_&quot;_x000f__x0001__x0001_ 51 4" xfId="57448" xr:uid="{00000000-0005-0000-0000-00002ACA0000}"/>
    <cellStyle name="þ_x001d_ð‡_x000c_éþ÷_x000c_âþU_x0001__x001f__x000f_&quot;_x0007__x0001__x0001_ 51 5" xfId="51187" xr:uid="{00000000-0005-0000-0000-00002BCA0000}"/>
    <cellStyle name="þ_x001d_ð‡_x000c_éþ÷_x000c_âþU_x0001__x001f__x000f_&quot;_x000f__x0001__x0001_ 51 5" xfId="57449" xr:uid="{00000000-0005-0000-0000-00002CCA0000}"/>
    <cellStyle name="þ_x001d_ð‡_x000c_éþ÷_x000c_âþU_x0001__x001f__x000f_&quot;_x0007__x0001__x0001_ 51 6" xfId="51188" xr:uid="{00000000-0005-0000-0000-00002DCA0000}"/>
    <cellStyle name="þ_x001d_ð‡_x000c_éþ÷_x000c_âþU_x0001__x001f__x000f_&quot;_x000f__x0001__x0001_ 51 6" xfId="57450" xr:uid="{00000000-0005-0000-0000-00002ECA0000}"/>
    <cellStyle name="þ_x001d_ð‡_x000c_éþ÷_x000c_âþU_x0001__x001f__x000f_&quot;_x0007__x0001__x0001_ 52" xfId="51189" xr:uid="{00000000-0005-0000-0000-00002FCA0000}"/>
    <cellStyle name="þ_x001d_ð‡_x000c_éþ÷_x000c_âþU_x0001__x001f__x000f_&quot;_x000f__x0001__x0001_ 52" xfId="57451" xr:uid="{00000000-0005-0000-0000-000030CA0000}"/>
    <cellStyle name="þ_x001d_ð‡_x000c_éþ÷_x000c_âþU_x0001__x001f__x000f_&quot;_x0007__x0001__x0001_ 53" xfId="51190" xr:uid="{00000000-0005-0000-0000-000031CA0000}"/>
    <cellStyle name="þ_x001d_ð‡_x000c_éþ÷_x000c_âþU_x0001__x001f__x000f_&quot;_x000f__x0001__x0001_ 53" xfId="57452" xr:uid="{00000000-0005-0000-0000-000032CA0000}"/>
    <cellStyle name="þ_x001d_ð‡_x000c_éþ÷_x000c_âþU_x0001__x001f__x000f_&quot;_x0007__x0001__x0001_ 54" xfId="51191" xr:uid="{00000000-0005-0000-0000-000033CA0000}"/>
    <cellStyle name="þ_x001d_ð‡_x000c_éþ÷_x000c_âþU_x0001__x001f__x000f_&quot;_x000f__x0001__x0001_ 54" xfId="57453" xr:uid="{00000000-0005-0000-0000-000034CA0000}"/>
    <cellStyle name="þ_x001d_ð‡_x000c_éþ÷_x000c_âþU_x0001__x001f__x000f_&quot;_x0007__x0001__x0001_ 55" xfId="51192" xr:uid="{00000000-0005-0000-0000-000035CA0000}"/>
    <cellStyle name="þ_x001d_ð‡_x000c_éþ÷_x000c_âþU_x0001__x001f__x000f_&quot;_x000f__x0001__x0001_ 55" xfId="57454" xr:uid="{00000000-0005-0000-0000-000036CA0000}"/>
    <cellStyle name="þ_x001d_ð‡_x000c_éþ÷_x000c_âþU_x0001__x001f__x000f_&quot;_x0007__x0001__x0001_ 56" xfId="51193" xr:uid="{00000000-0005-0000-0000-000037CA0000}"/>
    <cellStyle name="þ_x001d_ð‡_x000c_éþ÷_x000c_âþU_x0001__x001f__x000f_&quot;_x000f__x0001__x0001_ 56" xfId="57455" xr:uid="{00000000-0005-0000-0000-000038CA0000}"/>
    <cellStyle name="þ_x001d_ð‡_x000c_éþ÷_x000c_âþU_x0001__x001f__x000f_&quot;_x0007__x0001__x0001_ 57" xfId="51194" xr:uid="{00000000-0005-0000-0000-000039CA0000}"/>
    <cellStyle name="þ_x001d_ð‡_x000c_éþ÷_x000c_âþU_x0001__x001f__x000f_&quot;_x000f__x0001__x0001_ 57" xfId="57456" xr:uid="{00000000-0005-0000-0000-00003ACA0000}"/>
    <cellStyle name="þ_x001d_ð‡_x000c_éþ÷_x000c_âþU_x0001__x001f__x000f_&quot;_x0007__x0001__x0001_ 58" xfId="51195" xr:uid="{00000000-0005-0000-0000-00003BCA0000}"/>
    <cellStyle name="þ_x001d_ð‡_x000c_éþ÷_x000c_âþU_x0001__x001f__x000f_&quot;_x000f__x0001__x0001_ 58" xfId="57457" xr:uid="{00000000-0005-0000-0000-00003CCA0000}"/>
    <cellStyle name="þ_x001d_ð‡_x000c_éþ÷_x000c_âþU_x0001__x001f__x000f_&quot;_x0007__x0001__x0001_ 59" xfId="51196" xr:uid="{00000000-0005-0000-0000-00003DCA0000}"/>
    <cellStyle name="þ_x001d_ð‡_x000c_éþ÷_x000c_âþU_x0001__x001f__x000f_&quot;_x000f__x0001__x0001_ 59" xfId="57458" xr:uid="{00000000-0005-0000-0000-00003ECA0000}"/>
    <cellStyle name="þ_x001d_ð‡_x000c_éþ÷_x000c_âþU_x0001__x001f__x000f_&quot;_x0007__x0001__x0001_ 6" xfId="51197" xr:uid="{00000000-0005-0000-0000-00003FCA0000}"/>
    <cellStyle name="þ_x001d_ð‡_x000c_éþ÷_x000c_âþU_x0001__x001f__x000f_&quot;_x000f__x0001__x0001_ 6" xfId="57459" xr:uid="{00000000-0005-0000-0000-000040CA0000}"/>
    <cellStyle name="þ_x001d_ð‡_x000c_éþ÷_x000c_âþU_x0001__x001f__x000f_&quot;_x0007__x0001__x0001_ 6 2" xfId="51198" xr:uid="{00000000-0005-0000-0000-000041CA0000}"/>
    <cellStyle name="þ_x001d_ð‡_x000c_éþ÷_x000c_âþU_x0001__x001f__x000f_&quot;_x000f__x0001__x0001_ 6 2" xfId="57460" xr:uid="{00000000-0005-0000-0000-000042CA0000}"/>
    <cellStyle name="þ_x001d_ð‡_x000c_éþ÷_x000c_âþU_x0001__x001f__x000f_&quot;_x0007__x0001__x0001_ 6 2 2" xfId="51199" xr:uid="{00000000-0005-0000-0000-000043CA0000}"/>
    <cellStyle name="þ_x001d_ð‡_x000c_éþ÷_x000c_âþU_x0001__x001f__x000f_&quot;_x000f__x0001__x0001_ 6 2 2" xfId="57461" xr:uid="{00000000-0005-0000-0000-000044CA0000}"/>
    <cellStyle name="þ_x001d_ð‡_x000c_éþ÷_x000c_âþU_x0001__x001f__x000f_&quot;_x0007__x0001__x0001_ 6 2 3" xfId="51200" xr:uid="{00000000-0005-0000-0000-000045CA0000}"/>
    <cellStyle name="þ_x001d_ð‡_x000c_éþ÷_x000c_âþU_x0001__x001f__x000f_&quot;_x000f__x0001__x0001_ 6 2 3" xfId="57462" xr:uid="{00000000-0005-0000-0000-000046CA0000}"/>
    <cellStyle name="þ_x001d_ð‡_x000c_éþ÷_x000c_âþU_x0001__x001f__x000f_&quot;_x0007__x0001__x0001_ 6 2 4" xfId="51201" xr:uid="{00000000-0005-0000-0000-000047CA0000}"/>
    <cellStyle name="þ_x001d_ð‡_x000c_éþ÷_x000c_âþU_x0001__x001f__x000f_&quot;_x000f__x0001__x0001_ 6 2 4" xfId="57463" xr:uid="{00000000-0005-0000-0000-000048CA0000}"/>
    <cellStyle name="þ_x001d_ð‡_x000c_éþ÷_x000c_âþU_x0001__x001f__x000f_&quot;_x0007__x0001__x0001_ 6 2 5" xfId="51202" xr:uid="{00000000-0005-0000-0000-000049CA0000}"/>
    <cellStyle name="þ_x001d_ð‡_x000c_éþ÷_x000c_âþU_x0001__x001f__x000f_&quot;_x000f__x0001__x0001_ 6 2 5" xfId="57464" xr:uid="{00000000-0005-0000-0000-00004ACA0000}"/>
    <cellStyle name="þ_x001d_ð‡_x000c_éþ÷_x000c_âþU_x0001__x001f__x000f_&quot;_x0007__x0001__x0001_ 6 2 6" xfId="51203" xr:uid="{00000000-0005-0000-0000-00004BCA0000}"/>
    <cellStyle name="þ_x001d_ð‡_x000c_éþ÷_x000c_âþU_x0001__x001f__x000f_&quot;_x000f__x0001__x0001_ 6 2 6" xfId="57465" xr:uid="{00000000-0005-0000-0000-00004CCA0000}"/>
    <cellStyle name="þ_x001d_ð‡_x000c_éþ÷_x000c_âþU_x0001__x001f__x000f_&quot;_x0007__x0001__x0001_ 6 3" xfId="51204" xr:uid="{00000000-0005-0000-0000-00004DCA0000}"/>
    <cellStyle name="þ_x001d_ð‡_x000c_éþ÷_x000c_âþU_x0001__x001f__x000f_&quot;_x000f__x0001__x0001_ 6 3" xfId="57466" xr:uid="{00000000-0005-0000-0000-00004ECA0000}"/>
    <cellStyle name="þ_x001d_ð‡_x000c_éþ÷_x000c_âþU_x0001__x001f__x000f_&quot;_x0007__x0001__x0001_ 6 4" xfId="51205" xr:uid="{00000000-0005-0000-0000-00004FCA0000}"/>
    <cellStyle name="þ_x001d_ð‡_x000c_éþ÷_x000c_âþU_x0001__x001f__x000f_&quot;_x000f__x0001__x0001_ 6 4" xfId="57467" xr:uid="{00000000-0005-0000-0000-000050CA0000}"/>
    <cellStyle name="þ_x001d_ð‡_x000c_éþ÷_x000c_âþU_x0001__x001f__x000f_&quot;_x0007__x0001__x0001_ 6 5" xfId="51206" xr:uid="{00000000-0005-0000-0000-000051CA0000}"/>
    <cellStyle name="þ_x001d_ð‡_x000c_éþ÷_x000c_âþU_x0001__x001f__x000f_&quot;_x000f__x0001__x0001_ 6 5" xfId="57468" xr:uid="{00000000-0005-0000-0000-000052CA0000}"/>
    <cellStyle name="þ_x001d_ð‡_x000c_éþ÷_x000c_âþU_x0001__x001f__x000f_&quot;_x0007__x0001__x0001_ 6 6" xfId="51207" xr:uid="{00000000-0005-0000-0000-000053CA0000}"/>
    <cellStyle name="þ_x001d_ð‡_x000c_éþ÷_x000c_âþU_x0001__x001f__x000f_&quot;_x000f__x0001__x0001_ 6 6" xfId="57469" xr:uid="{00000000-0005-0000-0000-000054CA0000}"/>
    <cellStyle name="þ_x001d_ð‡_x000c_éþ÷_x000c_âþU_x0001__x001f__x000f_&quot;_x0007__x0001__x0001_ 6 7" xfId="51208" xr:uid="{00000000-0005-0000-0000-000055CA0000}"/>
    <cellStyle name="þ_x001d_ð‡_x000c_éþ÷_x000c_âþU_x0001__x001f__x000f_&quot;_x000f__x0001__x0001_ 6 7" xfId="57470" xr:uid="{00000000-0005-0000-0000-000056CA0000}"/>
    <cellStyle name="þ_x001d_ð‡_x000c_éþ÷_x000c_âþU_x0001__x001f__x000f_&quot;_x0007__x0001__x0001_ 6 8" xfId="51209" xr:uid="{00000000-0005-0000-0000-000057CA0000}"/>
    <cellStyle name="þ_x001d_ð‡_x000c_éþ÷_x000c_âþU_x0001__x001f__x000f_&quot;_x000f__x0001__x0001_ 6 8" xfId="57471" xr:uid="{00000000-0005-0000-0000-000058CA0000}"/>
    <cellStyle name="þ_x001d_ð‡_x000c_éþ÷_x000c_âþU_x0001__x001f__x000f_&quot;_x0007__x0001__x0001_ 6 9" xfId="51210" xr:uid="{00000000-0005-0000-0000-000059CA0000}"/>
    <cellStyle name="þ_x001d_ð‡_x000c_éþ÷_x000c_âþU_x0001__x001f__x000f_&quot;_x000f__x0001__x0001_ 6 9" xfId="57472" xr:uid="{00000000-0005-0000-0000-00005ACA0000}"/>
    <cellStyle name="þ_x001d_ð‡_x000c_éþ÷_x000c_âþU_x0001__x001f__x000f_&quot;_x0007__x0001__x0001_ 60" xfId="51211" xr:uid="{00000000-0005-0000-0000-00005BCA0000}"/>
    <cellStyle name="þ_x001d_ð‡_x000c_éþ÷_x000c_âþU_x0001__x001f__x000f_&quot;_x000f__x0001__x0001_ 60" xfId="57473" xr:uid="{00000000-0005-0000-0000-00005CCA0000}"/>
    <cellStyle name="þ_x001d_ð‡_x000c_éþ÷_x000c_âþU_x0001__x001f__x000f_&quot;_x0007__x0001__x0001_ 61" xfId="51212" xr:uid="{00000000-0005-0000-0000-00005DCA0000}"/>
    <cellStyle name="þ_x001d_ð‡_x000c_éþ÷_x000c_âþU_x0001__x001f__x000f_&quot;_x000f__x0001__x0001_ 61" xfId="57474" xr:uid="{00000000-0005-0000-0000-00005ECA0000}"/>
    <cellStyle name="þ_x001d_ð‡_x000c_éþ÷_x000c_âþU_x0001__x001f__x000f_&quot;_x0007__x0001__x0001_ 62" xfId="51213" xr:uid="{00000000-0005-0000-0000-00005FCA0000}"/>
    <cellStyle name="þ_x001d_ð‡_x000c_éþ÷_x000c_âþU_x0001__x001f__x000f_&quot;_x000f__x0001__x0001_ 62" xfId="57475" xr:uid="{00000000-0005-0000-0000-000060CA0000}"/>
    <cellStyle name="þ_x001d_ð‡_x000c_éþ÷_x000c_âþU_x0001__x001f__x000f_&quot;_x0007__x0001__x0001_ 63" xfId="51214" xr:uid="{00000000-0005-0000-0000-000061CA0000}"/>
    <cellStyle name="þ_x001d_ð‡_x000c_éþ÷_x000c_âþU_x0001__x001f__x000f_&quot;_x000f__x0001__x0001_ 63" xfId="57476" xr:uid="{00000000-0005-0000-0000-000062CA0000}"/>
    <cellStyle name="þ_x001d_ð‡_x000c_éþ÷_x000c_âþU_x0001__x001f__x000f_&quot;_x0007__x0001__x0001_ 64" xfId="51215" xr:uid="{00000000-0005-0000-0000-000063CA0000}"/>
    <cellStyle name="þ_x001d_ð‡_x000c_éþ÷_x000c_âþU_x0001__x001f__x000f_&quot;_x000f__x0001__x0001_ 64" xfId="57477" xr:uid="{00000000-0005-0000-0000-000064CA0000}"/>
    <cellStyle name="þ_x001d_ð‡_x000c_éþ÷_x000c_âþU_x0001__x001f__x000f_&quot;_x0007__x0001__x0001_ 7" xfId="51216" xr:uid="{00000000-0005-0000-0000-000065CA0000}"/>
    <cellStyle name="þ_x001d_ð‡_x000c_éþ÷_x000c_âþU_x0001__x001f__x000f_&quot;_x000f__x0001__x0001_ 7" xfId="57478" xr:uid="{00000000-0005-0000-0000-000066CA0000}"/>
    <cellStyle name="þ_x001d_ð‡_x000c_éþ÷_x000c_âþU_x0001__x001f__x000f_&quot;_x0007__x0001__x0001_ 7 2" xfId="51217" xr:uid="{00000000-0005-0000-0000-000067CA0000}"/>
    <cellStyle name="þ_x001d_ð‡_x000c_éþ÷_x000c_âþU_x0001__x001f__x000f_&quot;_x000f__x0001__x0001_ 7 2" xfId="57479" xr:uid="{00000000-0005-0000-0000-000068CA0000}"/>
    <cellStyle name="þ_x001d_ð‡_x000c_éþ÷_x000c_âþU_x0001__x001f__x000f_&quot;_x0007__x0001__x0001_ 7 2 2" xfId="51218" xr:uid="{00000000-0005-0000-0000-000069CA0000}"/>
    <cellStyle name="þ_x001d_ð‡_x000c_éþ÷_x000c_âþU_x0001__x001f__x000f_&quot;_x000f__x0001__x0001_ 7 2 2" xfId="57480" xr:uid="{00000000-0005-0000-0000-00006ACA0000}"/>
    <cellStyle name="þ_x001d_ð‡_x000c_éþ÷_x000c_âþU_x0001__x001f__x000f_&quot;_x0007__x0001__x0001_ 7 2 3" xfId="51219" xr:uid="{00000000-0005-0000-0000-00006BCA0000}"/>
    <cellStyle name="þ_x001d_ð‡_x000c_éþ÷_x000c_âþU_x0001__x001f__x000f_&quot;_x000f__x0001__x0001_ 7 2 3" xfId="57481" xr:uid="{00000000-0005-0000-0000-00006CCA0000}"/>
    <cellStyle name="þ_x001d_ð‡_x000c_éþ÷_x000c_âþU_x0001__x001f__x000f_&quot;_x0007__x0001__x0001_ 7 2 4" xfId="51220" xr:uid="{00000000-0005-0000-0000-00006DCA0000}"/>
    <cellStyle name="þ_x001d_ð‡_x000c_éþ÷_x000c_âþU_x0001__x001f__x000f_&quot;_x000f__x0001__x0001_ 7 2 4" xfId="57482" xr:uid="{00000000-0005-0000-0000-00006ECA0000}"/>
    <cellStyle name="þ_x001d_ð‡_x000c_éþ÷_x000c_âþU_x0001__x001f__x000f_&quot;_x0007__x0001__x0001_ 7 2 5" xfId="51221" xr:uid="{00000000-0005-0000-0000-00006FCA0000}"/>
    <cellStyle name="þ_x001d_ð‡_x000c_éþ÷_x000c_âþU_x0001__x001f__x000f_&quot;_x000f__x0001__x0001_ 7 2 5" xfId="57483" xr:uid="{00000000-0005-0000-0000-000070CA0000}"/>
    <cellStyle name="þ_x001d_ð‡_x000c_éþ÷_x000c_âþU_x0001__x001f__x000f_&quot;_x0007__x0001__x0001_ 7 2 6" xfId="51222" xr:uid="{00000000-0005-0000-0000-000071CA0000}"/>
    <cellStyle name="þ_x001d_ð‡_x000c_éþ÷_x000c_âþU_x0001__x001f__x000f_&quot;_x000f__x0001__x0001_ 7 2 6" xfId="57484" xr:uid="{00000000-0005-0000-0000-000072CA0000}"/>
    <cellStyle name="þ_x001d_ð‡_x000c_éþ÷_x000c_âþU_x0001__x001f__x000f_&quot;_x0007__x0001__x0001_ 7 3" xfId="51223" xr:uid="{00000000-0005-0000-0000-000073CA0000}"/>
    <cellStyle name="þ_x001d_ð‡_x000c_éþ÷_x000c_âþU_x0001__x001f__x000f_&quot;_x000f__x0001__x0001_ 7 3" xfId="57485" xr:uid="{00000000-0005-0000-0000-000074CA0000}"/>
    <cellStyle name="þ_x001d_ð‡_x000c_éþ÷_x000c_âþU_x0001__x001f__x000f_&quot;_x0007__x0001__x0001_ 7 4" xfId="51224" xr:uid="{00000000-0005-0000-0000-000075CA0000}"/>
    <cellStyle name="þ_x001d_ð‡_x000c_éþ÷_x000c_âþU_x0001__x001f__x000f_&quot;_x000f__x0001__x0001_ 7 4" xfId="57486" xr:uid="{00000000-0005-0000-0000-000076CA0000}"/>
    <cellStyle name="þ_x001d_ð‡_x000c_éþ÷_x000c_âþU_x0001__x001f__x000f_&quot;_x0007__x0001__x0001_ 7 5" xfId="51225" xr:uid="{00000000-0005-0000-0000-000077CA0000}"/>
    <cellStyle name="þ_x001d_ð‡_x000c_éþ÷_x000c_âþU_x0001__x001f__x000f_&quot;_x000f__x0001__x0001_ 7 5" xfId="57487" xr:uid="{00000000-0005-0000-0000-000078CA0000}"/>
    <cellStyle name="þ_x001d_ð‡_x000c_éþ÷_x000c_âþU_x0001__x001f__x000f_&quot;_x0007__x0001__x0001_ 7 6" xfId="51226" xr:uid="{00000000-0005-0000-0000-000079CA0000}"/>
    <cellStyle name="þ_x001d_ð‡_x000c_éþ÷_x000c_âþU_x0001__x001f__x000f_&quot;_x000f__x0001__x0001_ 7 6" xfId="57488" xr:uid="{00000000-0005-0000-0000-00007ACA0000}"/>
    <cellStyle name="þ_x001d_ð‡_x000c_éþ÷_x000c_âþU_x0001__x001f__x000f_&quot;_x0007__x0001__x0001_ 7 7" xfId="51227" xr:uid="{00000000-0005-0000-0000-00007BCA0000}"/>
    <cellStyle name="þ_x001d_ð‡_x000c_éþ÷_x000c_âþU_x0001__x001f__x000f_&quot;_x000f__x0001__x0001_ 7 7" xfId="57489" xr:uid="{00000000-0005-0000-0000-00007CCA0000}"/>
    <cellStyle name="þ_x001d_ð‡_x000c_éþ÷_x000c_âþU_x0001__x001f__x000f_&quot;_x0007__x0001__x0001_ 7 8" xfId="51228" xr:uid="{00000000-0005-0000-0000-00007DCA0000}"/>
    <cellStyle name="þ_x001d_ð‡_x000c_éþ÷_x000c_âþU_x0001__x001f__x000f_&quot;_x000f__x0001__x0001_ 7 8" xfId="57490" xr:uid="{00000000-0005-0000-0000-00007ECA0000}"/>
    <cellStyle name="þ_x001d_ð‡_x000c_éþ÷_x000c_âþU_x0001__x001f__x000f_&quot;_x0007__x0001__x0001_ 7 9" xfId="51229" xr:uid="{00000000-0005-0000-0000-00007FCA0000}"/>
    <cellStyle name="þ_x001d_ð‡_x000c_éþ÷_x000c_âþU_x0001__x001f__x000f_&quot;_x000f__x0001__x0001_ 7 9" xfId="57491" xr:uid="{00000000-0005-0000-0000-000080CA0000}"/>
    <cellStyle name="þ_x001d_ð‡_x000c_éþ÷_x000c_âþU_x0001__x001f__x000f_&quot;_x0007__x0001__x0001_ 8" xfId="51230" xr:uid="{00000000-0005-0000-0000-000081CA0000}"/>
    <cellStyle name="þ_x001d_ð‡_x000c_éþ÷_x000c_âþU_x0001__x001f__x000f_&quot;_x000f__x0001__x0001_ 8" xfId="57492" xr:uid="{00000000-0005-0000-0000-000082CA0000}"/>
    <cellStyle name="þ_x001d_ð‡_x000c_éþ÷_x000c_âþU_x0001__x001f__x000f_&quot;_x0007__x0001__x0001_ 8 2" xfId="51231" xr:uid="{00000000-0005-0000-0000-000083CA0000}"/>
    <cellStyle name="þ_x001d_ð‡_x000c_éþ÷_x000c_âþU_x0001__x001f__x000f_&quot;_x000f__x0001__x0001_ 8 2" xfId="57493" xr:uid="{00000000-0005-0000-0000-000084CA0000}"/>
    <cellStyle name="þ_x001d_ð‡_x000c_éþ÷_x000c_âþU_x0001__x001f__x000f_&quot;_x0007__x0001__x0001_ 8 2 2" xfId="51232" xr:uid="{00000000-0005-0000-0000-000085CA0000}"/>
    <cellStyle name="þ_x001d_ð‡_x000c_éþ÷_x000c_âþU_x0001__x001f__x000f_&quot;_x000f__x0001__x0001_ 8 2 2" xfId="57494" xr:uid="{00000000-0005-0000-0000-000086CA0000}"/>
    <cellStyle name="þ_x001d_ð‡_x000c_éþ÷_x000c_âþU_x0001__x001f__x000f_&quot;_x0007__x0001__x0001_ 8 2 3" xfId="51233" xr:uid="{00000000-0005-0000-0000-000087CA0000}"/>
    <cellStyle name="þ_x001d_ð‡_x000c_éþ÷_x000c_âþU_x0001__x001f__x000f_&quot;_x000f__x0001__x0001_ 8 2 3" xfId="57495" xr:uid="{00000000-0005-0000-0000-000088CA0000}"/>
    <cellStyle name="þ_x001d_ð‡_x000c_éþ÷_x000c_âþU_x0001__x001f__x000f_&quot;_x0007__x0001__x0001_ 8 2 4" xfId="51234" xr:uid="{00000000-0005-0000-0000-000089CA0000}"/>
    <cellStyle name="þ_x001d_ð‡_x000c_éþ÷_x000c_âþU_x0001__x001f__x000f_&quot;_x000f__x0001__x0001_ 8 2 4" xfId="57496" xr:uid="{00000000-0005-0000-0000-00008ACA0000}"/>
    <cellStyle name="þ_x001d_ð‡_x000c_éþ÷_x000c_âþU_x0001__x001f__x000f_&quot;_x0007__x0001__x0001_ 8 2 5" xfId="51235" xr:uid="{00000000-0005-0000-0000-00008BCA0000}"/>
    <cellStyle name="þ_x001d_ð‡_x000c_éþ÷_x000c_âþU_x0001__x001f__x000f_&quot;_x000f__x0001__x0001_ 8 2 5" xfId="57497" xr:uid="{00000000-0005-0000-0000-00008CCA0000}"/>
    <cellStyle name="þ_x001d_ð‡_x000c_éþ÷_x000c_âþU_x0001__x001f__x000f_&quot;_x0007__x0001__x0001_ 8 2 6" xfId="51236" xr:uid="{00000000-0005-0000-0000-00008DCA0000}"/>
    <cellStyle name="þ_x001d_ð‡_x000c_éþ÷_x000c_âþU_x0001__x001f__x000f_&quot;_x000f__x0001__x0001_ 8 2 6" xfId="57498" xr:uid="{00000000-0005-0000-0000-00008ECA0000}"/>
    <cellStyle name="þ_x001d_ð‡_x000c_éþ÷_x000c_âþU_x0001__x001f__x000f_&quot;_x0007__x0001__x0001_ 8 3" xfId="51237" xr:uid="{00000000-0005-0000-0000-00008FCA0000}"/>
    <cellStyle name="þ_x001d_ð‡_x000c_éþ÷_x000c_âþU_x0001__x001f__x000f_&quot;_x000f__x0001__x0001_ 8 3" xfId="57499" xr:uid="{00000000-0005-0000-0000-000090CA0000}"/>
    <cellStyle name="þ_x001d_ð‡_x000c_éþ÷_x000c_âþU_x0001__x001f__x000f_&quot;_x0007__x0001__x0001_ 8 4" xfId="51238" xr:uid="{00000000-0005-0000-0000-000091CA0000}"/>
    <cellStyle name="þ_x001d_ð‡_x000c_éþ÷_x000c_âþU_x0001__x001f__x000f_&quot;_x000f__x0001__x0001_ 8 4" xfId="57500" xr:uid="{00000000-0005-0000-0000-000092CA0000}"/>
    <cellStyle name="þ_x001d_ð‡_x000c_éþ÷_x000c_âþU_x0001__x001f__x000f_&quot;_x0007__x0001__x0001_ 8 5" xfId="51239" xr:uid="{00000000-0005-0000-0000-000093CA0000}"/>
    <cellStyle name="þ_x001d_ð‡_x000c_éþ÷_x000c_âþU_x0001__x001f__x000f_&quot;_x000f__x0001__x0001_ 8 5" xfId="57501" xr:uid="{00000000-0005-0000-0000-000094CA0000}"/>
    <cellStyle name="þ_x001d_ð‡_x000c_éþ÷_x000c_âþU_x0001__x001f__x000f_&quot;_x0007__x0001__x0001_ 8 6" xfId="51240" xr:uid="{00000000-0005-0000-0000-000095CA0000}"/>
    <cellStyle name="þ_x001d_ð‡_x000c_éþ÷_x000c_âþU_x0001__x001f__x000f_&quot;_x000f__x0001__x0001_ 8 6" xfId="57502" xr:uid="{00000000-0005-0000-0000-000096CA0000}"/>
    <cellStyle name="þ_x001d_ð‡_x000c_éþ÷_x000c_âþU_x0001__x001f__x000f_&quot;_x0007__x0001__x0001_ 8 7" xfId="51241" xr:uid="{00000000-0005-0000-0000-000097CA0000}"/>
    <cellStyle name="þ_x001d_ð‡_x000c_éþ÷_x000c_âþU_x0001__x001f__x000f_&quot;_x000f__x0001__x0001_ 8 7" xfId="57503" xr:uid="{00000000-0005-0000-0000-000098CA0000}"/>
    <cellStyle name="þ_x001d_ð‡_x000c_éþ÷_x000c_âþU_x0001__x001f__x000f_&quot;_x0007__x0001__x0001_ 8 8" xfId="51242" xr:uid="{00000000-0005-0000-0000-000099CA0000}"/>
    <cellStyle name="þ_x001d_ð‡_x000c_éþ÷_x000c_âþU_x0001__x001f__x000f_&quot;_x000f__x0001__x0001_ 8 8" xfId="57504" xr:uid="{00000000-0005-0000-0000-00009ACA0000}"/>
    <cellStyle name="þ_x001d_ð‡_x000c_éþ÷_x000c_âþU_x0001__x001f__x000f_&quot;_x0007__x0001__x0001_ 8 9" xfId="51243" xr:uid="{00000000-0005-0000-0000-00009BCA0000}"/>
    <cellStyle name="þ_x001d_ð‡_x000c_éþ÷_x000c_âþU_x0001__x001f__x000f_&quot;_x000f__x0001__x0001_ 8 9" xfId="57505" xr:uid="{00000000-0005-0000-0000-00009CCA0000}"/>
    <cellStyle name="þ_x001d_ð‡_x000c_éþ÷_x000c_âþU_x0001__x001f__x000f_&quot;_x0007__x0001__x0001_ 9" xfId="51244" xr:uid="{00000000-0005-0000-0000-00009DCA0000}"/>
    <cellStyle name="þ_x001d_ð‡_x000c_éþ÷_x000c_âþU_x0001__x001f__x000f_&quot;_x000f__x0001__x0001_ 9" xfId="57506" xr:uid="{00000000-0005-0000-0000-00009ECA0000}"/>
    <cellStyle name="þ_x001d_ð‡_x000c_éþ÷_x000c_âþU_x0001__x001f__x000f_&quot;_x0007__x0001__x0001_ 9 2" xfId="51245" xr:uid="{00000000-0005-0000-0000-00009FCA0000}"/>
    <cellStyle name="þ_x001d_ð‡_x000c_éþ÷_x000c_âþU_x0001__x001f__x000f_&quot;_x000f__x0001__x0001_ 9 2" xfId="57507" xr:uid="{00000000-0005-0000-0000-0000A0CA0000}"/>
    <cellStyle name="þ_x001d_ð‡_x000c_éþ÷_x000c_âþU_x0001__x001f__x000f_&quot;_x0007__x0001__x0001_ 9 2 2" xfId="51246" xr:uid="{00000000-0005-0000-0000-0000A1CA0000}"/>
    <cellStyle name="þ_x001d_ð‡_x000c_éþ÷_x000c_âþU_x0001__x001f__x000f_&quot;_x000f__x0001__x0001_ 9 2 2" xfId="57508" xr:uid="{00000000-0005-0000-0000-0000A2CA0000}"/>
    <cellStyle name="þ_x001d_ð‡_x000c_éþ÷_x000c_âþU_x0001__x001f__x000f_&quot;_x0007__x0001__x0001_ 9 2 3" xfId="51247" xr:uid="{00000000-0005-0000-0000-0000A3CA0000}"/>
    <cellStyle name="þ_x001d_ð‡_x000c_éþ÷_x000c_âþU_x0001__x001f__x000f_&quot;_x000f__x0001__x0001_ 9 2 3" xfId="57509" xr:uid="{00000000-0005-0000-0000-0000A4CA0000}"/>
    <cellStyle name="þ_x001d_ð‡_x000c_éþ÷_x000c_âþU_x0001__x001f__x000f_&quot;_x0007__x0001__x0001_ 9 2 4" xfId="51248" xr:uid="{00000000-0005-0000-0000-0000A5CA0000}"/>
    <cellStyle name="þ_x001d_ð‡_x000c_éþ÷_x000c_âþU_x0001__x001f__x000f_&quot;_x000f__x0001__x0001_ 9 2 4" xfId="57510" xr:uid="{00000000-0005-0000-0000-0000A6CA0000}"/>
    <cellStyle name="þ_x001d_ð‡_x000c_éþ÷_x000c_âþU_x0001__x001f__x000f_&quot;_x0007__x0001__x0001_ 9 2 5" xfId="51249" xr:uid="{00000000-0005-0000-0000-0000A7CA0000}"/>
    <cellStyle name="þ_x001d_ð‡_x000c_éþ÷_x000c_âþU_x0001__x001f__x000f_&quot;_x000f__x0001__x0001_ 9 2 5" xfId="57511" xr:uid="{00000000-0005-0000-0000-0000A8CA0000}"/>
    <cellStyle name="þ_x001d_ð‡_x000c_éþ÷_x000c_âþU_x0001__x001f__x000f_&quot;_x0007__x0001__x0001_ 9 2 6" xfId="51250" xr:uid="{00000000-0005-0000-0000-0000A9CA0000}"/>
    <cellStyle name="þ_x001d_ð‡_x000c_éþ÷_x000c_âþU_x0001__x001f__x000f_&quot;_x000f__x0001__x0001_ 9 2 6" xfId="57512" xr:uid="{00000000-0005-0000-0000-0000AACA0000}"/>
    <cellStyle name="þ_x001d_ð‡_x000c_éþ÷_x000c_âþU_x0001__x001f__x000f_&quot;_x0007__x0001__x0001_ 9 3" xfId="51251" xr:uid="{00000000-0005-0000-0000-0000ABCA0000}"/>
    <cellStyle name="þ_x001d_ð‡_x000c_éþ÷_x000c_âþU_x0001__x001f__x000f_&quot;_x000f__x0001__x0001_ 9 3" xfId="57513" xr:uid="{00000000-0005-0000-0000-0000ACCA0000}"/>
    <cellStyle name="þ_x001d_ð‡_x000c_éþ÷_x000c_âþU_x0001__x001f__x000f_&quot;_x0007__x0001__x0001_ 9 4" xfId="51252" xr:uid="{00000000-0005-0000-0000-0000ADCA0000}"/>
    <cellStyle name="þ_x001d_ð‡_x000c_éþ÷_x000c_âþU_x0001__x001f__x000f_&quot;_x000f__x0001__x0001_ 9 4" xfId="57514" xr:uid="{00000000-0005-0000-0000-0000AECA0000}"/>
    <cellStyle name="þ_x001d_ð‡_x000c_éþ÷_x000c_âþU_x0001__x001f__x000f_&quot;_x0007__x0001__x0001_ 9 5" xfId="51253" xr:uid="{00000000-0005-0000-0000-0000AFCA0000}"/>
    <cellStyle name="þ_x001d_ð‡_x000c_éþ÷_x000c_âþU_x0001__x001f__x000f_&quot;_x000f__x0001__x0001_ 9 5" xfId="57515" xr:uid="{00000000-0005-0000-0000-0000B0CA0000}"/>
    <cellStyle name="þ_x001d_ð‡_x000c_éþ÷_x000c_âþU_x0001__x001f__x000f_&quot;_x0007__x0001__x0001_ 9 6" xfId="51254" xr:uid="{00000000-0005-0000-0000-0000B1CA0000}"/>
    <cellStyle name="þ_x001d_ð‡_x000c_éþ÷_x000c_âþU_x0001__x001f__x000f_&quot;_x000f__x0001__x0001_ 9 6" xfId="57516" xr:uid="{00000000-0005-0000-0000-0000B2CA0000}"/>
    <cellStyle name="þ_x001d_ð‡_x000c_éþ÷_x000c_âþU_x0001__x001f__x000f_&quot;_x0007__x0001__x0001_ 9 7" xfId="51255" xr:uid="{00000000-0005-0000-0000-0000B3CA0000}"/>
    <cellStyle name="þ_x001d_ð‡_x000c_éþ÷_x000c_âþU_x0001__x001f__x000f_&quot;_x000f__x0001__x0001_ 9 7" xfId="57517" xr:uid="{00000000-0005-0000-0000-0000B4CA0000}"/>
    <cellStyle name="þ_x001d_ð‡_x000c_éþ÷_x000c_âþU_x0001__x001f__x000f_&quot;_x0007__x0001__x0001_ 9 8" xfId="51256" xr:uid="{00000000-0005-0000-0000-0000B5CA0000}"/>
    <cellStyle name="þ_x001d_ð‡_x000c_éþ÷_x000c_âþU_x0001__x001f__x000f_&quot;_x000f__x0001__x0001_ 9 8" xfId="57518" xr:uid="{00000000-0005-0000-0000-0000B6CA0000}"/>
    <cellStyle name="þ_x001d_ð‡_x000c_éþ÷_x000c_âþU_x0001__x001f__x000f_&quot;_x0007__x0001__x0001_ 9 9" xfId="51257" xr:uid="{00000000-0005-0000-0000-0000B7CA0000}"/>
    <cellStyle name="þ_x001d_ð‡_x000c_éþ÷_x000c_âþU_x0001__x001f__x000f_&quot;_x000f__x0001__x0001_ 9 9" xfId="57519" xr:uid="{00000000-0005-0000-0000-0000B8CA0000}"/>
    <cellStyle name="þ_x001d_ð‡_x000c_éþ÷_x000c_âþU_x0001__x001f__x000f_&quot;_x0007__x0001__x0001_?_x0002_ÿÿÿÿÿÿÿÿÿÿÿÿÿÿÿ¯?(_x0002__x001d_&amp; ???Ê4ÿÿÿÿ????_x0006__x0016_??????????????Í!Ë??????????           ?????           ????WzzW?_x000d_TEMP=C:\TEMP_x000d_SE_x000d_T;C:\WINDOWS;C:\QUICKCMD;C:\MOUSE_x000d_W?zWrLh?WDDDWW?Wz?zWrLh?B16?B16BBDz?WrLehDz?WrLh??L_x0011_P_x0011_X_x0011_`_x0011_zWrLh?n_x0011_W" xfId="51258" xr:uid="{00000000-0005-0000-0000-0000B9CA0000}"/>
    <cellStyle name="þ_x001d_ð‡_x000c_éþ÷_x000c_âþU_x0001__x001f__x000f_&quot;_x000f__x0001__x0001_?_x0002_ÿÿÿÿÿÿÿÿÿÿÿÿÿÿÿ¯?Ë_x001f_?Ø ???Ê4ÿÿÿÿ????_x0006__x0016_??????????????Í!Ë??????????           ?????           ????WzzW?_x000d_TEMP=C:\TEMP_x000d_SE_x000d_T;C:\WINDOWS;C:\QUICKCMD;C:\MOUSE_x000d_W?zWrLh?WDDDWW?Wz?zWrLh?B16?B16BBDz?WrLehDz?WrLh??L_x0011_P_x0011_X_x0011_`_x0011_zWrLh?n_x0011_W" xfId="51259" xr:uid="{00000000-0005-0000-0000-0000BACA0000}"/>
    <cellStyle name="þ_x001d_ð‡_x000c_éþ÷_x000c_âþU_x0001__x001f__x000f_&quot;_x0007__x0001__x0001__ACTUAL DISBURSEMENT VRS PROJECTION 2008-2010" xfId="51260" xr:uid="{00000000-0005-0000-0000-0000BBCA0000}"/>
    <cellStyle name="þ_x001d_ð‡_x000c_éþ÷_x000c_âþU_x0001__x001f__x000f_&quot;_x000f__x0001__x0001__ACTUAL DISBURSEMENT VRS PROJECTION 2008-2010" xfId="57520" xr:uid="{00000000-0005-0000-0000-0000BCCA0000}"/>
    <cellStyle name="þ_x001d_ð‡_x000c_éþ÷_x000c_âþU_x0001__x001f__x000f_&quot;_x0007__x0001__x0001__ACTUAL DISBURSEMENT VRS PROJECTION 2008-2010 2" xfId="57521" xr:uid="{00000000-0005-0000-0000-0000BDCA0000}"/>
    <cellStyle name="þ_x001d_ð‡_x000c_éþ÷_x000c_âþU_x0001__x001f__x000f_&quot;_x000f__x0001__x0001__ACTUAL DISBURSEMENT VRS PROJECTION 2008-2010 2" xfId="57522" xr:uid="{00000000-0005-0000-0000-0000BECA0000}"/>
    <cellStyle name="þ_x001d_ð‡_x000c_éþ÷_x000c_âþU_x0001__x001f__x000f_&quot;_x0007__x0001__x0001__ACTUAL DISBURSEMENT VRS PROJECTION 2008-2010 3" xfId="57523" xr:uid="{00000000-0005-0000-0000-0000BFCA0000}"/>
    <cellStyle name="þ_x001d_ð‡_x000c_éþ÷_x000c_âþU_x0001__x001f__x000f_&quot;_x000f__x0001__x0001__ACTUAL DISBURSEMENT VRS PROJECTION 2008-2010 3" xfId="57524" xr:uid="{00000000-0005-0000-0000-0000C0CA0000}"/>
    <cellStyle name="þ_x001d_ð‡_x000c_éþ÷_x000c_âþU_x0001__x001f__x000f_&quot;_x0007__x0001__x0001__ACTUAL DISBURSEMENT VRS PROJECTION 2008-2010 4" xfId="57525" xr:uid="{00000000-0005-0000-0000-0000C1CA0000}"/>
    <cellStyle name="þ_x001d_ð‡_x000c_éþ÷_x000c_âþU_x0001__x001f__x000f_&quot;_x000f__x0001__x0001__ACTUAL DISBURSEMENT VRS PROJECTION 2008-2010 4" xfId="57526" xr:uid="{00000000-0005-0000-0000-0000C2CA0000}"/>
    <cellStyle name="þ_x001d_ð‡_x000c_éþ÷_x000c_âþU_x0001__x001f__x000f_&quot;_x0007__x0001__x0001__ACTUAL DISBURSEMENT VRS PROJECTION 2008-2010 5" xfId="57527" xr:uid="{00000000-0005-0000-0000-0000C3CA0000}"/>
    <cellStyle name="þ_x001d_ð‡_x000c_éþ÷_x000c_âþU_x0001__x001f__x000f_&quot;_x000f__x0001__x0001__ACTUAL DISBURSEMENT VRS PROJECTION 2008-2010 5" xfId="57528" xr:uid="{00000000-0005-0000-0000-0000C4CA0000}"/>
    <cellStyle name="þ_x001d_ð‡_x000c_éþ÷_x000c_âþU_x0001__x001f__x000f_&quot;_x0007__x0001__x0001__ACTUAL DISBURSEMENT VRS PROJECTION 2008-2010 6" xfId="57529" xr:uid="{00000000-0005-0000-0000-0000C5CA0000}"/>
    <cellStyle name="þ_x001d_ð‡_x000c_éþ÷_x000c_âþU_x0001__x001f__x000f_&quot;_x000f__x0001__x0001__ACTUAL DISBURSEMENT VRS PROJECTION 2008-2010 6" xfId="57530" xr:uid="{00000000-0005-0000-0000-0000C6CA0000}"/>
    <cellStyle name="þ_x001d_ð‡_x000c_éþ÷_x000c_âþU_x0001__x001f__x000f_&quot;_x0007__x0001__x0001__ACTUAL DISBURSEMENT VRS PROJECTION 2008-2010 7" xfId="57531" xr:uid="{00000000-0005-0000-0000-0000C7CA0000}"/>
    <cellStyle name="þ_x001d_ð‡_x000c_éþ÷_x000c_âþU_x0001__x001f__x000f_&quot;_x000f__x0001__x0001__ACTUAL DISBURSEMENT VRS PROJECTION 2008-2010 7" xfId="57532" xr:uid="{00000000-0005-0000-0000-0000C8CA0000}"/>
    <cellStyle name="þ_x001d_ð‡_x000c_éþ÷_x000c_âþU_x0001__x001f__x000f_&quot;_x0007__x0001__x0001__allocation yaa" xfId="57533" xr:uid="{00000000-0005-0000-0000-0000C9CA0000}"/>
    <cellStyle name="þ_x001d_ð‡_x000c_éþ÷_x000c_âþU_x0001__x001f__x000f_&quot;_x000f__x0001__x0001__allocation yaa" xfId="57534" xr:uid="{00000000-0005-0000-0000-0000CACA0000}"/>
    <cellStyle name="þ_x001d_ð‡_x000c_éþ÷_x000c_âþU_x0001__x001f__x000f_&quot;_x0007__x0001__x0001__allocation yaa 10" xfId="57535" xr:uid="{00000000-0005-0000-0000-0000CBCA0000}"/>
    <cellStyle name="þ_x001d_ð‡_x000c_éþ÷_x000c_âþU_x0001__x001f__x000f_&quot;_x000f__x0001__x0001__allocation yaa 10" xfId="57536" xr:uid="{00000000-0005-0000-0000-0000CCCA0000}"/>
    <cellStyle name="þ_x001d_ð‡_x000c_éþ÷_x000c_âþU_x0001__x001f__x000f_&quot;_x0007__x0001__x0001__allocation yaa 10 2" xfId="57537" xr:uid="{00000000-0005-0000-0000-0000CDCA0000}"/>
    <cellStyle name="þ_x001d_ð‡_x000c_éþ÷_x000c_âþU_x0001__x001f__x000f_&quot;_x000f__x0001__x0001__allocation yaa 10 2" xfId="57538" xr:uid="{00000000-0005-0000-0000-0000CECA0000}"/>
    <cellStyle name="þ_x001d_ð‡_x000c_éþ÷_x000c_âþU_x0001__x001f__x000f_&quot;_x0007__x0001__x0001__allocation yaa 10 2 2" xfId="57539" xr:uid="{00000000-0005-0000-0000-0000CFCA0000}"/>
    <cellStyle name="þ_x001d_ð‡_x000c_éþ÷_x000c_âþU_x0001__x001f__x000f_&quot;_x000f__x0001__x0001__allocation yaa 10 2 2" xfId="57540" xr:uid="{00000000-0005-0000-0000-0000D0CA0000}"/>
    <cellStyle name="þ_x001d_ð‡_x000c_éþ÷_x000c_âþU_x0001__x001f__x000f_&quot;_x0007__x0001__x0001__allocation yaa 10 2 3" xfId="57541" xr:uid="{00000000-0005-0000-0000-0000D1CA0000}"/>
    <cellStyle name="þ_x001d_ð‡_x000c_éþ÷_x000c_âþU_x0001__x001f__x000f_&quot;_x000f__x0001__x0001__allocation yaa 10 2 3" xfId="57542" xr:uid="{00000000-0005-0000-0000-0000D2CA0000}"/>
    <cellStyle name="þ_x001d_ð‡_x000c_éþ÷_x000c_âþU_x0001__x001f__x000f_&quot;_x0007__x0001__x0001__allocation yaa 10 2 4" xfId="57543" xr:uid="{00000000-0005-0000-0000-0000D3CA0000}"/>
    <cellStyle name="þ_x001d_ð‡_x000c_éþ÷_x000c_âþU_x0001__x001f__x000f_&quot;_x000f__x0001__x0001__allocation yaa 10 2 4" xfId="57544" xr:uid="{00000000-0005-0000-0000-0000D4CA0000}"/>
    <cellStyle name="þ_x001d_ð‡_x000c_éþ÷_x000c_âþU_x0001__x001f__x000f_&quot;_x0007__x0001__x0001__allocation yaa 10 2 5" xfId="57545" xr:uid="{00000000-0005-0000-0000-0000D5CA0000}"/>
    <cellStyle name="þ_x001d_ð‡_x000c_éþ÷_x000c_âþU_x0001__x001f__x000f_&quot;_x000f__x0001__x0001__allocation yaa 10 2 5" xfId="57546" xr:uid="{00000000-0005-0000-0000-0000D6CA0000}"/>
    <cellStyle name="þ_x001d_ð‡_x000c_éþ÷_x000c_âþU_x0001__x001f__x000f_&quot;_x0007__x0001__x0001__allocation yaa 10 2 6" xfId="57547" xr:uid="{00000000-0005-0000-0000-0000D7CA0000}"/>
    <cellStyle name="þ_x001d_ð‡_x000c_éþ÷_x000c_âþU_x0001__x001f__x000f_&quot;_x000f__x0001__x0001__allocation yaa 10 2 6" xfId="57548" xr:uid="{00000000-0005-0000-0000-0000D8CA0000}"/>
    <cellStyle name="þ_x001d_ð‡_x000c_éþ÷_x000c_âþU_x0001__x001f__x000f_&quot;_x0007__x0001__x0001__allocation yaa 10 3" xfId="57549" xr:uid="{00000000-0005-0000-0000-0000D9CA0000}"/>
    <cellStyle name="þ_x001d_ð‡_x000c_éþ÷_x000c_âþU_x0001__x001f__x000f_&quot;_x000f__x0001__x0001__allocation yaa 10 3" xfId="57550" xr:uid="{00000000-0005-0000-0000-0000DACA0000}"/>
    <cellStyle name="þ_x001d_ð‡_x000c_éþ÷_x000c_âþU_x0001__x001f__x000f_&quot;_x0007__x0001__x0001__allocation yaa 10 4" xfId="57551" xr:uid="{00000000-0005-0000-0000-0000DBCA0000}"/>
    <cellStyle name="þ_x001d_ð‡_x000c_éþ÷_x000c_âþU_x0001__x001f__x000f_&quot;_x000f__x0001__x0001__allocation yaa 10 4" xfId="57552" xr:uid="{00000000-0005-0000-0000-0000DCCA0000}"/>
    <cellStyle name="þ_x001d_ð‡_x000c_éþ÷_x000c_âþU_x0001__x001f__x000f_&quot;_x0007__x0001__x0001__allocation yaa 10 5" xfId="57553" xr:uid="{00000000-0005-0000-0000-0000DDCA0000}"/>
    <cellStyle name="þ_x001d_ð‡_x000c_éþ÷_x000c_âþU_x0001__x001f__x000f_&quot;_x000f__x0001__x0001__allocation yaa 10 5" xfId="57554" xr:uid="{00000000-0005-0000-0000-0000DECA0000}"/>
    <cellStyle name="þ_x001d_ð‡_x000c_éþ÷_x000c_âþU_x0001__x001f__x000f_&quot;_x0007__x0001__x0001__allocation yaa 10 6" xfId="57555" xr:uid="{00000000-0005-0000-0000-0000DFCA0000}"/>
    <cellStyle name="þ_x001d_ð‡_x000c_éþ÷_x000c_âþU_x0001__x001f__x000f_&quot;_x000f__x0001__x0001__allocation yaa 10 6" xfId="57556" xr:uid="{00000000-0005-0000-0000-0000E0CA0000}"/>
    <cellStyle name="þ_x001d_ð‡_x000c_éþ÷_x000c_âþU_x0001__x001f__x000f_&quot;_x0007__x0001__x0001__allocation yaa 10 7" xfId="57557" xr:uid="{00000000-0005-0000-0000-0000E1CA0000}"/>
    <cellStyle name="þ_x001d_ð‡_x000c_éþ÷_x000c_âþU_x0001__x001f__x000f_&quot;_x000f__x0001__x0001__allocation yaa 10 7" xfId="57558" xr:uid="{00000000-0005-0000-0000-0000E2CA0000}"/>
    <cellStyle name="þ_x001d_ð‡_x000c_éþ÷_x000c_âþU_x0001__x001f__x000f_&quot;_x0007__x0001__x0001__allocation yaa 10 8" xfId="57559" xr:uid="{00000000-0005-0000-0000-0000E3CA0000}"/>
    <cellStyle name="þ_x001d_ð‡_x000c_éþ÷_x000c_âþU_x0001__x001f__x000f_&quot;_x000f__x0001__x0001__allocation yaa 10 8" xfId="57560" xr:uid="{00000000-0005-0000-0000-0000E4CA0000}"/>
    <cellStyle name="þ_x001d_ð‡_x000c_éþ÷_x000c_âþU_x0001__x001f__x000f_&quot;_x0007__x0001__x0001__allocation yaa 10 9" xfId="57561" xr:uid="{00000000-0005-0000-0000-0000E5CA0000}"/>
    <cellStyle name="þ_x001d_ð‡_x000c_éþ÷_x000c_âþU_x0001__x001f__x000f_&quot;_x000f__x0001__x0001__allocation yaa 10 9" xfId="57562" xr:uid="{00000000-0005-0000-0000-0000E6CA0000}"/>
    <cellStyle name="þ_x001d_ð‡_x000c_éþ÷_x000c_âþU_x0001__x001f__x000f_&quot;_x0007__x0001__x0001__allocation yaa 11" xfId="57563" xr:uid="{00000000-0005-0000-0000-0000E7CA0000}"/>
    <cellStyle name="þ_x001d_ð‡_x000c_éþ÷_x000c_âþU_x0001__x001f__x000f_&quot;_x000f__x0001__x0001__allocation yaa 11" xfId="57564" xr:uid="{00000000-0005-0000-0000-0000E8CA0000}"/>
    <cellStyle name="þ_x001d_ð‡_x000c_éþ÷_x000c_âþU_x0001__x001f__x000f_&quot;_x0007__x0001__x0001__allocation yaa 11 2" xfId="57565" xr:uid="{00000000-0005-0000-0000-0000E9CA0000}"/>
    <cellStyle name="þ_x001d_ð‡_x000c_éþ÷_x000c_âþU_x0001__x001f__x000f_&quot;_x000f__x0001__x0001__allocation yaa 11 2" xfId="57566" xr:uid="{00000000-0005-0000-0000-0000EACA0000}"/>
    <cellStyle name="þ_x001d_ð‡_x000c_éþ÷_x000c_âþU_x0001__x001f__x000f_&quot;_x0007__x0001__x0001__allocation yaa 11 2 2" xfId="57567" xr:uid="{00000000-0005-0000-0000-0000EBCA0000}"/>
    <cellStyle name="þ_x001d_ð‡_x000c_éþ÷_x000c_âþU_x0001__x001f__x000f_&quot;_x000f__x0001__x0001__allocation yaa 11 2 2" xfId="57568" xr:uid="{00000000-0005-0000-0000-0000ECCA0000}"/>
    <cellStyle name="þ_x001d_ð‡_x000c_éþ÷_x000c_âþU_x0001__x001f__x000f_&quot;_x0007__x0001__x0001__allocation yaa 11 2 3" xfId="57569" xr:uid="{00000000-0005-0000-0000-0000EDCA0000}"/>
    <cellStyle name="þ_x001d_ð‡_x000c_éþ÷_x000c_âþU_x0001__x001f__x000f_&quot;_x000f__x0001__x0001__allocation yaa 11 2 3" xfId="57570" xr:uid="{00000000-0005-0000-0000-0000EECA0000}"/>
    <cellStyle name="þ_x001d_ð‡_x000c_éþ÷_x000c_âþU_x0001__x001f__x000f_&quot;_x0007__x0001__x0001__allocation yaa 11 2 4" xfId="57571" xr:uid="{00000000-0005-0000-0000-0000EFCA0000}"/>
    <cellStyle name="þ_x001d_ð‡_x000c_éþ÷_x000c_âþU_x0001__x001f__x000f_&quot;_x000f__x0001__x0001__allocation yaa 11 2 4" xfId="57572" xr:uid="{00000000-0005-0000-0000-0000F0CA0000}"/>
    <cellStyle name="þ_x001d_ð‡_x000c_éþ÷_x000c_âþU_x0001__x001f__x000f_&quot;_x0007__x0001__x0001__allocation yaa 11 2 5" xfId="57573" xr:uid="{00000000-0005-0000-0000-0000F1CA0000}"/>
    <cellStyle name="þ_x001d_ð‡_x000c_éþ÷_x000c_âþU_x0001__x001f__x000f_&quot;_x000f__x0001__x0001__allocation yaa 11 2 5" xfId="57574" xr:uid="{00000000-0005-0000-0000-0000F2CA0000}"/>
    <cellStyle name="þ_x001d_ð‡_x000c_éþ÷_x000c_âþU_x0001__x001f__x000f_&quot;_x0007__x0001__x0001__allocation yaa 11 2 6" xfId="57575" xr:uid="{00000000-0005-0000-0000-0000F3CA0000}"/>
    <cellStyle name="þ_x001d_ð‡_x000c_éþ÷_x000c_âþU_x0001__x001f__x000f_&quot;_x000f__x0001__x0001__allocation yaa 11 2 6" xfId="57576" xr:uid="{00000000-0005-0000-0000-0000F4CA0000}"/>
    <cellStyle name="þ_x001d_ð‡_x000c_éþ÷_x000c_âþU_x0001__x001f__x000f_&quot;_x0007__x0001__x0001__allocation yaa 11 3" xfId="57577" xr:uid="{00000000-0005-0000-0000-0000F5CA0000}"/>
    <cellStyle name="þ_x001d_ð‡_x000c_éþ÷_x000c_âþU_x0001__x001f__x000f_&quot;_x000f__x0001__x0001__allocation yaa 11 3" xfId="57578" xr:uid="{00000000-0005-0000-0000-0000F6CA0000}"/>
    <cellStyle name="þ_x001d_ð‡_x000c_éþ÷_x000c_âþU_x0001__x001f__x000f_&quot;_x0007__x0001__x0001__allocation yaa 11 4" xfId="57579" xr:uid="{00000000-0005-0000-0000-0000F7CA0000}"/>
    <cellStyle name="þ_x001d_ð‡_x000c_éþ÷_x000c_âþU_x0001__x001f__x000f_&quot;_x000f__x0001__x0001__allocation yaa 11 4" xfId="57580" xr:uid="{00000000-0005-0000-0000-0000F8CA0000}"/>
    <cellStyle name="þ_x001d_ð‡_x000c_éþ÷_x000c_âþU_x0001__x001f__x000f_&quot;_x0007__x0001__x0001__allocation yaa 11 5" xfId="57581" xr:uid="{00000000-0005-0000-0000-0000F9CA0000}"/>
    <cellStyle name="þ_x001d_ð‡_x000c_éþ÷_x000c_âþU_x0001__x001f__x000f_&quot;_x000f__x0001__x0001__allocation yaa 11 5" xfId="57582" xr:uid="{00000000-0005-0000-0000-0000FACA0000}"/>
    <cellStyle name="þ_x001d_ð‡_x000c_éþ÷_x000c_âþU_x0001__x001f__x000f_&quot;_x0007__x0001__x0001__allocation yaa 11 6" xfId="57583" xr:uid="{00000000-0005-0000-0000-0000FBCA0000}"/>
    <cellStyle name="þ_x001d_ð‡_x000c_éþ÷_x000c_âþU_x0001__x001f__x000f_&quot;_x000f__x0001__x0001__allocation yaa 11 6" xfId="57584" xr:uid="{00000000-0005-0000-0000-0000FCCA0000}"/>
    <cellStyle name="þ_x001d_ð‡_x000c_éþ÷_x000c_âþU_x0001__x001f__x000f_&quot;_x0007__x0001__x0001__allocation yaa 11 7" xfId="57585" xr:uid="{00000000-0005-0000-0000-0000FDCA0000}"/>
    <cellStyle name="þ_x001d_ð‡_x000c_éþ÷_x000c_âþU_x0001__x001f__x000f_&quot;_x000f__x0001__x0001__allocation yaa 11 7" xfId="57586" xr:uid="{00000000-0005-0000-0000-0000FECA0000}"/>
    <cellStyle name="þ_x001d_ð‡_x000c_éþ÷_x000c_âþU_x0001__x001f__x000f_&quot;_x0007__x0001__x0001__allocation yaa 11 8" xfId="57587" xr:uid="{00000000-0005-0000-0000-0000FFCA0000}"/>
    <cellStyle name="þ_x001d_ð‡_x000c_éþ÷_x000c_âþU_x0001__x001f__x000f_&quot;_x000f__x0001__x0001__allocation yaa 11 8" xfId="57588" xr:uid="{00000000-0005-0000-0000-000000CB0000}"/>
    <cellStyle name="þ_x001d_ð‡_x000c_éþ÷_x000c_âþU_x0001__x001f__x000f_&quot;_x0007__x0001__x0001__allocation yaa 11 9" xfId="57589" xr:uid="{00000000-0005-0000-0000-000001CB0000}"/>
    <cellStyle name="þ_x001d_ð‡_x000c_éþ÷_x000c_âþU_x0001__x001f__x000f_&quot;_x000f__x0001__x0001__allocation yaa 11 9" xfId="57590" xr:uid="{00000000-0005-0000-0000-000002CB0000}"/>
    <cellStyle name="þ_x001d_ð‡_x000c_éþ÷_x000c_âþU_x0001__x001f__x000f_&quot;_x0007__x0001__x0001__allocation yaa 12" xfId="57591" xr:uid="{00000000-0005-0000-0000-000003CB0000}"/>
    <cellStyle name="þ_x001d_ð‡_x000c_éþ÷_x000c_âþU_x0001__x001f__x000f_&quot;_x000f__x0001__x0001__allocation yaa 12" xfId="57592" xr:uid="{00000000-0005-0000-0000-000004CB0000}"/>
    <cellStyle name="þ_x001d_ð‡_x000c_éþ÷_x000c_âþU_x0001__x001f__x000f_&quot;_x0007__x0001__x0001__allocation yaa 12 2" xfId="57593" xr:uid="{00000000-0005-0000-0000-000005CB0000}"/>
    <cellStyle name="þ_x001d_ð‡_x000c_éþ÷_x000c_âþU_x0001__x001f__x000f_&quot;_x000f__x0001__x0001__allocation yaa 12 2" xfId="57594" xr:uid="{00000000-0005-0000-0000-000006CB0000}"/>
    <cellStyle name="þ_x001d_ð‡_x000c_éþ÷_x000c_âþU_x0001__x001f__x000f_&quot;_x0007__x0001__x0001__allocation yaa 12 2 2" xfId="57595" xr:uid="{00000000-0005-0000-0000-000007CB0000}"/>
    <cellStyle name="þ_x001d_ð‡_x000c_éþ÷_x000c_âþU_x0001__x001f__x000f_&quot;_x000f__x0001__x0001__allocation yaa 12 2 2" xfId="57596" xr:uid="{00000000-0005-0000-0000-000008CB0000}"/>
    <cellStyle name="þ_x001d_ð‡_x000c_éþ÷_x000c_âþU_x0001__x001f__x000f_&quot;_x0007__x0001__x0001__allocation yaa 12 2 3" xfId="57597" xr:uid="{00000000-0005-0000-0000-000009CB0000}"/>
    <cellStyle name="þ_x001d_ð‡_x000c_éþ÷_x000c_âþU_x0001__x001f__x000f_&quot;_x000f__x0001__x0001__allocation yaa 12 2 3" xfId="57598" xr:uid="{00000000-0005-0000-0000-00000ACB0000}"/>
    <cellStyle name="þ_x001d_ð‡_x000c_éþ÷_x000c_âþU_x0001__x001f__x000f_&quot;_x0007__x0001__x0001__allocation yaa 12 2 4" xfId="57599" xr:uid="{00000000-0005-0000-0000-00000BCB0000}"/>
    <cellStyle name="þ_x001d_ð‡_x000c_éþ÷_x000c_âþU_x0001__x001f__x000f_&quot;_x000f__x0001__x0001__allocation yaa 12 2 4" xfId="57600" xr:uid="{00000000-0005-0000-0000-00000CCB0000}"/>
    <cellStyle name="þ_x001d_ð‡_x000c_éþ÷_x000c_âþU_x0001__x001f__x000f_&quot;_x0007__x0001__x0001__allocation yaa 12 2 5" xfId="57601" xr:uid="{00000000-0005-0000-0000-00000DCB0000}"/>
    <cellStyle name="þ_x001d_ð‡_x000c_éþ÷_x000c_âþU_x0001__x001f__x000f_&quot;_x000f__x0001__x0001__allocation yaa 12 2 5" xfId="57602" xr:uid="{00000000-0005-0000-0000-00000ECB0000}"/>
    <cellStyle name="þ_x001d_ð‡_x000c_éþ÷_x000c_âþU_x0001__x001f__x000f_&quot;_x0007__x0001__x0001__allocation yaa 12 2 6" xfId="57603" xr:uid="{00000000-0005-0000-0000-00000FCB0000}"/>
    <cellStyle name="þ_x001d_ð‡_x000c_éþ÷_x000c_âþU_x0001__x001f__x000f_&quot;_x000f__x0001__x0001__allocation yaa 12 2 6" xfId="57604" xr:uid="{00000000-0005-0000-0000-000010CB0000}"/>
    <cellStyle name="þ_x001d_ð‡_x000c_éþ÷_x000c_âþU_x0001__x001f__x000f_&quot;_x0007__x0001__x0001__allocation yaa 12 3" xfId="57605" xr:uid="{00000000-0005-0000-0000-000011CB0000}"/>
    <cellStyle name="þ_x001d_ð‡_x000c_éþ÷_x000c_âþU_x0001__x001f__x000f_&quot;_x000f__x0001__x0001__allocation yaa 12 3" xfId="57606" xr:uid="{00000000-0005-0000-0000-000012CB0000}"/>
    <cellStyle name="þ_x001d_ð‡_x000c_éþ÷_x000c_âþU_x0001__x001f__x000f_&quot;_x0007__x0001__x0001__allocation yaa 12 4" xfId="57607" xr:uid="{00000000-0005-0000-0000-000013CB0000}"/>
    <cellStyle name="þ_x001d_ð‡_x000c_éþ÷_x000c_âþU_x0001__x001f__x000f_&quot;_x000f__x0001__x0001__allocation yaa 12 4" xfId="57608" xr:uid="{00000000-0005-0000-0000-000014CB0000}"/>
    <cellStyle name="þ_x001d_ð‡_x000c_éþ÷_x000c_âþU_x0001__x001f__x000f_&quot;_x0007__x0001__x0001__allocation yaa 12 5" xfId="57609" xr:uid="{00000000-0005-0000-0000-000015CB0000}"/>
    <cellStyle name="þ_x001d_ð‡_x000c_éþ÷_x000c_âþU_x0001__x001f__x000f_&quot;_x000f__x0001__x0001__allocation yaa 12 5" xfId="57610" xr:uid="{00000000-0005-0000-0000-000016CB0000}"/>
    <cellStyle name="þ_x001d_ð‡_x000c_éþ÷_x000c_âþU_x0001__x001f__x000f_&quot;_x0007__x0001__x0001__allocation yaa 12 6" xfId="57611" xr:uid="{00000000-0005-0000-0000-000017CB0000}"/>
    <cellStyle name="þ_x001d_ð‡_x000c_éþ÷_x000c_âþU_x0001__x001f__x000f_&quot;_x000f__x0001__x0001__allocation yaa 12 6" xfId="57612" xr:uid="{00000000-0005-0000-0000-000018CB0000}"/>
    <cellStyle name="þ_x001d_ð‡_x000c_éþ÷_x000c_âþU_x0001__x001f__x000f_&quot;_x0007__x0001__x0001__allocation yaa 12 7" xfId="57613" xr:uid="{00000000-0005-0000-0000-000019CB0000}"/>
    <cellStyle name="þ_x001d_ð‡_x000c_éþ÷_x000c_âþU_x0001__x001f__x000f_&quot;_x000f__x0001__x0001__allocation yaa 12 7" xfId="57614" xr:uid="{00000000-0005-0000-0000-00001ACB0000}"/>
    <cellStyle name="þ_x001d_ð‡_x000c_éþ÷_x000c_âþU_x0001__x001f__x000f_&quot;_x0007__x0001__x0001__allocation yaa 12 8" xfId="57615" xr:uid="{00000000-0005-0000-0000-00001BCB0000}"/>
    <cellStyle name="þ_x001d_ð‡_x000c_éþ÷_x000c_âþU_x0001__x001f__x000f_&quot;_x000f__x0001__x0001__allocation yaa 12 8" xfId="57616" xr:uid="{00000000-0005-0000-0000-00001CCB0000}"/>
    <cellStyle name="þ_x001d_ð‡_x000c_éþ÷_x000c_âþU_x0001__x001f__x000f_&quot;_x0007__x0001__x0001__allocation yaa 12 9" xfId="57617" xr:uid="{00000000-0005-0000-0000-00001DCB0000}"/>
    <cellStyle name="þ_x001d_ð‡_x000c_éþ÷_x000c_âþU_x0001__x001f__x000f_&quot;_x000f__x0001__x0001__allocation yaa 12 9" xfId="57618" xr:uid="{00000000-0005-0000-0000-00001ECB0000}"/>
    <cellStyle name="þ_x001d_ð‡_x000c_éþ÷_x000c_âþU_x0001__x001f__x000f_&quot;_x0007__x0001__x0001__allocation yaa 13" xfId="57619" xr:uid="{00000000-0005-0000-0000-00001FCB0000}"/>
    <cellStyle name="þ_x001d_ð‡_x000c_éþ÷_x000c_âþU_x0001__x001f__x000f_&quot;_x000f__x0001__x0001__allocation yaa 13" xfId="57620" xr:uid="{00000000-0005-0000-0000-000020CB0000}"/>
    <cellStyle name="þ_x001d_ð‡_x000c_éþ÷_x000c_âþU_x0001__x001f__x000f_&quot;_x0007__x0001__x0001__allocation yaa 13 2" xfId="57621" xr:uid="{00000000-0005-0000-0000-000021CB0000}"/>
    <cellStyle name="þ_x001d_ð‡_x000c_éþ÷_x000c_âþU_x0001__x001f__x000f_&quot;_x000f__x0001__x0001__allocation yaa 13 2" xfId="57622" xr:uid="{00000000-0005-0000-0000-000022CB0000}"/>
    <cellStyle name="þ_x001d_ð‡_x000c_éþ÷_x000c_âþU_x0001__x001f__x000f_&quot;_x0007__x0001__x0001__allocation yaa 13 2 2" xfId="57623" xr:uid="{00000000-0005-0000-0000-000023CB0000}"/>
    <cellStyle name="þ_x001d_ð‡_x000c_éþ÷_x000c_âþU_x0001__x001f__x000f_&quot;_x000f__x0001__x0001__allocation yaa 13 2 2" xfId="57624" xr:uid="{00000000-0005-0000-0000-000024CB0000}"/>
    <cellStyle name="þ_x001d_ð‡_x000c_éþ÷_x000c_âþU_x0001__x001f__x000f_&quot;_x0007__x0001__x0001__allocation yaa 13 2 3" xfId="57625" xr:uid="{00000000-0005-0000-0000-000025CB0000}"/>
    <cellStyle name="þ_x001d_ð‡_x000c_éþ÷_x000c_âþU_x0001__x001f__x000f_&quot;_x000f__x0001__x0001__allocation yaa 13 2 3" xfId="57626" xr:uid="{00000000-0005-0000-0000-000026CB0000}"/>
    <cellStyle name="þ_x001d_ð‡_x000c_éþ÷_x000c_âþU_x0001__x001f__x000f_&quot;_x0007__x0001__x0001__allocation yaa 13 2 4" xfId="57627" xr:uid="{00000000-0005-0000-0000-000027CB0000}"/>
    <cellStyle name="þ_x001d_ð‡_x000c_éþ÷_x000c_âþU_x0001__x001f__x000f_&quot;_x000f__x0001__x0001__allocation yaa 13 2 4" xfId="57628" xr:uid="{00000000-0005-0000-0000-000028CB0000}"/>
    <cellStyle name="þ_x001d_ð‡_x000c_éþ÷_x000c_âþU_x0001__x001f__x000f_&quot;_x0007__x0001__x0001__allocation yaa 13 2 5" xfId="57629" xr:uid="{00000000-0005-0000-0000-000029CB0000}"/>
    <cellStyle name="þ_x001d_ð‡_x000c_éþ÷_x000c_âþU_x0001__x001f__x000f_&quot;_x000f__x0001__x0001__allocation yaa 13 2 5" xfId="57630" xr:uid="{00000000-0005-0000-0000-00002ACB0000}"/>
    <cellStyle name="þ_x001d_ð‡_x000c_éþ÷_x000c_âþU_x0001__x001f__x000f_&quot;_x0007__x0001__x0001__allocation yaa 13 2 6" xfId="57631" xr:uid="{00000000-0005-0000-0000-00002BCB0000}"/>
    <cellStyle name="þ_x001d_ð‡_x000c_éþ÷_x000c_âþU_x0001__x001f__x000f_&quot;_x000f__x0001__x0001__allocation yaa 13 2 6" xfId="57632" xr:uid="{00000000-0005-0000-0000-00002CCB0000}"/>
    <cellStyle name="þ_x001d_ð‡_x000c_éþ÷_x000c_âþU_x0001__x001f__x000f_&quot;_x0007__x0001__x0001__allocation yaa 13 3" xfId="57633" xr:uid="{00000000-0005-0000-0000-00002DCB0000}"/>
    <cellStyle name="þ_x001d_ð‡_x000c_éþ÷_x000c_âþU_x0001__x001f__x000f_&quot;_x000f__x0001__x0001__allocation yaa 13 3" xfId="57634" xr:uid="{00000000-0005-0000-0000-00002ECB0000}"/>
    <cellStyle name="þ_x001d_ð‡_x000c_éþ÷_x000c_âþU_x0001__x001f__x000f_&quot;_x0007__x0001__x0001__allocation yaa 13 4" xfId="57635" xr:uid="{00000000-0005-0000-0000-00002FCB0000}"/>
    <cellStyle name="þ_x001d_ð‡_x000c_éþ÷_x000c_âþU_x0001__x001f__x000f_&quot;_x000f__x0001__x0001__allocation yaa 13 4" xfId="57636" xr:uid="{00000000-0005-0000-0000-000030CB0000}"/>
    <cellStyle name="þ_x001d_ð‡_x000c_éþ÷_x000c_âþU_x0001__x001f__x000f_&quot;_x0007__x0001__x0001__allocation yaa 13 5" xfId="57637" xr:uid="{00000000-0005-0000-0000-000031CB0000}"/>
    <cellStyle name="þ_x001d_ð‡_x000c_éþ÷_x000c_âþU_x0001__x001f__x000f_&quot;_x000f__x0001__x0001__allocation yaa 13 5" xfId="57638" xr:uid="{00000000-0005-0000-0000-000032CB0000}"/>
    <cellStyle name="þ_x001d_ð‡_x000c_éþ÷_x000c_âþU_x0001__x001f__x000f_&quot;_x0007__x0001__x0001__allocation yaa 13 6" xfId="57639" xr:uid="{00000000-0005-0000-0000-000033CB0000}"/>
    <cellStyle name="þ_x001d_ð‡_x000c_éþ÷_x000c_âþU_x0001__x001f__x000f_&quot;_x000f__x0001__x0001__allocation yaa 13 6" xfId="57640" xr:uid="{00000000-0005-0000-0000-000034CB0000}"/>
    <cellStyle name="þ_x001d_ð‡_x000c_éþ÷_x000c_âþU_x0001__x001f__x000f_&quot;_x0007__x0001__x0001__allocation yaa 13 7" xfId="57641" xr:uid="{00000000-0005-0000-0000-000035CB0000}"/>
    <cellStyle name="þ_x001d_ð‡_x000c_éþ÷_x000c_âþU_x0001__x001f__x000f_&quot;_x000f__x0001__x0001__allocation yaa 13 7" xfId="57642" xr:uid="{00000000-0005-0000-0000-000036CB0000}"/>
    <cellStyle name="þ_x001d_ð‡_x000c_éþ÷_x000c_âþU_x0001__x001f__x000f_&quot;_x0007__x0001__x0001__allocation yaa 13 8" xfId="57643" xr:uid="{00000000-0005-0000-0000-000037CB0000}"/>
    <cellStyle name="þ_x001d_ð‡_x000c_éþ÷_x000c_âþU_x0001__x001f__x000f_&quot;_x000f__x0001__x0001__allocation yaa 13 8" xfId="57644" xr:uid="{00000000-0005-0000-0000-000038CB0000}"/>
    <cellStyle name="þ_x001d_ð‡_x000c_éþ÷_x000c_âþU_x0001__x001f__x000f_&quot;_x0007__x0001__x0001__allocation yaa 13 9" xfId="57645" xr:uid="{00000000-0005-0000-0000-000039CB0000}"/>
    <cellStyle name="þ_x001d_ð‡_x000c_éþ÷_x000c_âþU_x0001__x001f__x000f_&quot;_x000f__x0001__x0001__allocation yaa 13 9" xfId="57646" xr:uid="{00000000-0005-0000-0000-00003ACB0000}"/>
    <cellStyle name="þ_x001d_ð‡_x000c_éþ÷_x000c_âþU_x0001__x001f__x000f_&quot;_x0007__x0001__x0001__allocation yaa 14" xfId="57647" xr:uid="{00000000-0005-0000-0000-00003BCB0000}"/>
    <cellStyle name="þ_x001d_ð‡_x000c_éþ÷_x000c_âþU_x0001__x001f__x000f_&quot;_x000f__x0001__x0001__allocation yaa 14" xfId="57648" xr:uid="{00000000-0005-0000-0000-00003CCB0000}"/>
    <cellStyle name="þ_x001d_ð‡_x000c_éþ÷_x000c_âþU_x0001__x001f__x000f_&quot;_x0007__x0001__x0001__allocation yaa 14 2" xfId="57649" xr:uid="{00000000-0005-0000-0000-00003DCB0000}"/>
    <cellStyle name="þ_x001d_ð‡_x000c_éþ÷_x000c_âþU_x0001__x001f__x000f_&quot;_x000f__x0001__x0001__allocation yaa 14 2" xfId="57650" xr:uid="{00000000-0005-0000-0000-00003ECB0000}"/>
    <cellStyle name="þ_x001d_ð‡_x000c_éþ÷_x000c_âþU_x0001__x001f__x000f_&quot;_x0007__x0001__x0001__allocation yaa 14 2 2" xfId="57651" xr:uid="{00000000-0005-0000-0000-00003FCB0000}"/>
    <cellStyle name="þ_x001d_ð‡_x000c_éþ÷_x000c_âþU_x0001__x001f__x000f_&quot;_x000f__x0001__x0001__allocation yaa 14 2 2" xfId="57652" xr:uid="{00000000-0005-0000-0000-000040CB0000}"/>
    <cellStyle name="þ_x001d_ð‡_x000c_éþ÷_x000c_âþU_x0001__x001f__x000f_&quot;_x0007__x0001__x0001__allocation yaa 14 2 3" xfId="57653" xr:uid="{00000000-0005-0000-0000-000041CB0000}"/>
    <cellStyle name="þ_x001d_ð‡_x000c_éþ÷_x000c_âþU_x0001__x001f__x000f_&quot;_x000f__x0001__x0001__allocation yaa 14 2 3" xfId="57654" xr:uid="{00000000-0005-0000-0000-000042CB0000}"/>
    <cellStyle name="þ_x001d_ð‡_x000c_éþ÷_x000c_âþU_x0001__x001f__x000f_&quot;_x0007__x0001__x0001__allocation yaa 14 2 4" xfId="57655" xr:uid="{00000000-0005-0000-0000-000043CB0000}"/>
    <cellStyle name="þ_x001d_ð‡_x000c_éþ÷_x000c_âþU_x0001__x001f__x000f_&quot;_x000f__x0001__x0001__allocation yaa 14 2 4" xfId="57656" xr:uid="{00000000-0005-0000-0000-000044CB0000}"/>
    <cellStyle name="þ_x001d_ð‡_x000c_éþ÷_x000c_âþU_x0001__x001f__x000f_&quot;_x0007__x0001__x0001__allocation yaa 14 2 5" xfId="57657" xr:uid="{00000000-0005-0000-0000-000045CB0000}"/>
    <cellStyle name="þ_x001d_ð‡_x000c_éþ÷_x000c_âþU_x0001__x001f__x000f_&quot;_x000f__x0001__x0001__allocation yaa 14 2 5" xfId="57658" xr:uid="{00000000-0005-0000-0000-000046CB0000}"/>
    <cellStyle name="þ_x001d_ð‡_x000c_éþ÷_x000c_âþU_x0001__x001f__x000f_&quot;_x0007__x0001__x0001__allocation yaa 14 2 6" xfId="57659" xr:uid="{00000000-0005-0000-0000-000047CB0000}"/>
    <cellStyle name="þ_x001d_ð‡_x000c_éþ÷_x000c_âþU_x0001__x001f__x000f_&quot;_x000f__x0001__x0001__allocation yaa 14 2 6" xfId="57660" xr:uid="{00000000-0005-0000-0000-000048CB0000}"/>
    <cellStyle name="þ_x001d_ð‡_x000c_éþ÷_x000c_âþU_x0001__x001f__x000f_&quot;_x0007__x0001__x0001__allocation yaa 14 3" xfId="57661" xr:uid="{00000000-0005-0000-0000-000049CB0000}"/>
    <cellStyle name="þ_x001d_ð‡_x000c_éþ÷_x000c_âþU_x0001__x001f__x000f_&quot;_x000f__x0001__x0001__allocation yaa 14 3" xfId="57662" xr:uid="{00000000-0005-0000-0000-00004ACB0000}"/>
    <cellStyle name="þ_x001d_ð‡_x000c_éþ÷_x000c_âþU_x0001__x001f__x000f_&quot;_x0007__x0001__x0001__allocation yaa 14 4" xfId="57663" xr:uid="{00000000-0005-0000-0000-00004BCB0000}"/>
    <cellStyle name="þ_x001d_ð‡_x000c_éþ÷_x000c_âþU_x0001__x001f__x000f_&quot;_x000f__x0001__x0001__allocation yaa 14 4" xfId="57664" xr:uid="{00000000-0005-0000-0000-00004CCB0000}"/>
    <cellStyle name="þ_x001d_ð‡_x000c_éþ÷_x000c_âþU_x0001__x001f__x000f_&quot;_x0007__x0001__x0001__allocation yaa 14 5" xfId="57665" xr:uid="{00000000-0005-0000-0000-00004DCB0000}"/>
    <cellStyle name="þ_x001d_ð‡_x000c_éþ÷_x000c_âþU_x0001__x001f__x000f_&quot;_x000f__x0001__x0001__allocation yaa 14 5" xfId="57666" xr:uid="{00000000-0005-0000-0000-00004ECB0000}"/>
    <cellStyle name="þ_x001d_ð‡_x000c_éþ÷_x000c_âþU_x0001__x001f__x000f_&quot;_x0007__x0001__x0001__allocation yaa 14 6" xfId="57667" xr:uid="{00000000-0005-0000-0000-00004FCB0000}"/>
    <cellStyle name="þ_x001d_ð‡_x000c_éþ÷_x000c_âþU_x0001__x001f__x000f_&quot;_x000f__x0001__x0001__allocation yaa 14 6" xfId="57668" xr:uid="{00000000-0005-0000-0000-000050CB0000}"/>
    <cellStyle name="þ_x001d_ð‡_x000c_éþ÷_x000c_âþU_x0001__x001f__x000f_&quot;_x0007__x0001__x0001__allocation yaa 14 7" xfId="57669" xr:uid="{00000000-0005-0000-0000-000051CB0000}"/>
    <cellStyle name="þ_x001d_ð‡_x000c_éþ÷_x000c_âþU_x0001__x001f__x000f_&quot;_x000f__x0001__x0001__allocation yaa 14 7" xfId="57670" xr:uid="{00000000-0005-0000-0000-000052CB0000}"/>
    <cellStyle name="þ_x001d_ð‡_x000c_éþ÷_x000c_âþU_x0001__x001f__x000f_&quot;_x0007__x0001__x0001__allocation yaa 14 8" xfId="57671" xr:uid="{00000000-0005-0000-0000-000053CB0000}"/>
    <cellStyle name="þ_x001d_ð‡_x000c_éþ÷_x000c_âþU_x0001__x001f__x000f_&quot;_x000f__x0001__x0001__allocation yaa 14 8" xfId="57672" xr:uid="{00000000-0005-0000-0000-000054CB0000}"/>
    <cellStyle name="þ_x001d_ð‡_x000c_éþ÷_x000c_âþU_x0001__x001f__x000f_&quot;_x0007__x0001__x0001__allocation yaa 14 9" xfId="57673" xr:uid="{00000000-0005-0000-0000-000055CB0000}"/>
    <cellStyle name="þ_x001d_ð‡_x000c_éþ÷_x000c_âþU_x0001__x001f__x000f_&quot;_x000f__x0001__x0001__allocation yaa 14 9" xfId="57674" xr:uid="{00000000-0005-0000-0000-000056CB0000}"/>
    <cellStyle name="þ_x001d_ð‡_x000c_éþ÷_x000c_âþU_x0001__x001f__x000f_&quot;_x0007__x0001__x0001__allocation yaa 15" xfId="57675" xr:uid="{00000000-0005-0000-0000-000057CB0000}"/>
    <cellStyle name="þ_x001d_ð‡_x000c_éþ÷_x000c_âþU_x0001__x001f__x000f_&quot;_x000f__x0001__x0001__allocation yaa 15" xfId="57676" xr:uid="{00000000-0005-0000-0000-000058CB0000}"/>
    <cellStyle name="þ_x001d_ð‡_x000c_éþ÷_x000c_âþU_x0001__x001f__x000f_&quot;_x0007__x0001__x0001__allocation yaa 15 2" xfId="57677" xr:uid="{00000000-0005-0000-0000-000059CB0000}"/>
    <cellStyle name="þ_x001d_ð‡_x000c_éþ÷_x000c_âþU_x0001__x001f__x000f_&quot;_x000f__x0001__x0001__allocation yaa 15 2" xfId="57678" xr:uid="{00000000-0005-0000-0000-00005ACB0000}"/>
    <cellStyle name="þ_x001d_ð‡_x000c_éþ÷_x000c_âþU_x0001__x001f__x000f_&quot;_x0007__x0001__x0001__allocation yaa 15 2 2" xfId="57679" xr:uid="{00000000-0005-0000-0000-00005BCB0000}"/>
    <cellStyle name="þ_x001d_ð‡_x000c_éþ÷_x000c_âþU_x0001__x001f__x000f_&quot;_x000f__x0001__x0001__allocation yaa 15 2 2" xfId="57680" xr:uid="{00000000-0005-0000-0000-00005CCB0000}"/>
    <cellStyle name="þ_x001d_ð‡_x000c_éþ÷_x000c_âþU_x0001__x001f__x000f_&quot;_x0007__x0001__x0001__allocation yaa 15 2 3" xfId="57681" xr:uid="{00000000-0005-0000-0000-00005DCB0000}"/>
    <cellStyle name="þ_x001d_ð‡_x000c_éþ÷_x000c_âþU_x0001__x001f__x000f_&quot;_x000f__x0001__x0001__allocation yaa 15 2 3" xfId="57682" xr:uid="{00000000-0005-0000-0000-00005ECB0000}"/>
    <cellStyle name="þ_x001d_ð‡_x000c_éþ÷_x000c_âþU_x0001__x001f__x000f_&quot;_x0007__x0001__x0001__allocation yaa 15 2 4" xfId="57683" xr:uid="{00000000-0005-0000-0000-00005FCB0000}"/>
    <cellStyle name="þ_x001d_ð‡_x000c_éþ÷_x000c_âþU_x0001__x001f__x000f_&quot;_x000f__x0001__x0001__allocation yaa 15 2 4" xfId="57684" xr:uid="{00000000-0005-0000-0000-000060CB0000}"/>
    <cellStyle name="þ_x001d_ð‡_x000c_éþ÷_x000c_âþU_x0001__x001f__x000f_&quot;_x0007__x0001__x0001__allocation yaa 15 2 5" xfId="57685" xr:uid="{00000000-0005-0000-0000-000061CB0000}"/>
    <cellStyle name="þ_x001d_ð‡_x000c_éþ÷_x000c_âþU_x0001__x001f__x000f_&quot;_x000f__x0001__x0001__allocation yaa 15 2 5" xfId="57686" xr:uid="{00000000-0005-0000-0000-000062CB0000}"/>
    <cellStyle name="þ_x001d_ð‡_x000c_éþ÷_x000c_âþU_x0001__x001f__x000f_&quot;_x0007__x0001__x0001__allocation yaa 15 2 6" xfId="57687" xr:uid="{00000000-0005-0000-0000-000063CB0000}"/>
    <cellStyle name="þ_x001d_ð‡_x000c_éþ÷_x000c_âþU_x0001__x001f__x000f_&quot;_x000f__x0001__x0001__allocation yaa 15 2 6" xfId="57688" xr:uid="{00000000-0005-0000-0000-000064CB0000}"/>
    <cellStyle name="þ_x001d_ð‡_x000c_éþ÷_x000c_âþU_x0001__x001f__x000f_&quot;_x0007__x0001__x0001__allocation yaa 15 3" xfId="57689" xr:uid="{00000000-0005-0000-0000-000065CB0000}"/>
    <cellStyle name="þ_x001d_ð‡_x000c_éþ÷_x000c_âþU_x0001__x001f__x000f_&quot;_x000f__x0001__x0001__allocation yaa 15 3" xfId="57690" xr:uid="{00000000-0005-0000-0000-000066CB0000}"/>
    <cellStyle name="þ_x001d_ð‡_x000c_éþ÷_x000c_âþU_x0001__x001f__x000f_&quot;_x0007__x0001__x0001__allocation yaa 15 4" xfId="57691" xr:uid="{00000000-0005-0000-0000-000067CB0000}"/>
    <cellStyle name="þ_x001d_ð‡_x000c_éþ÷_x000c_âþU_x0001__x001f__x000f_&quot;_x000f__x0001__x0001__allocation yaa 15 4" xfId="57692" xr:uid="{00000000-0005-0000-0000-000068CB0000}"/>
    <cellStyle name="þ_x001d_ð‡_x000c_éþ÷_x000c_âþU_x0001__x001f__x000f_&quot;_x0007__x0001__x0001__allocation yaa 15 5" xfId="57693" xr:uid="{00000000-0005-0000-0000-000069CB0000}"/>
    <cellStyle name="þ_x001d_ð‡_x000c_éþ÷_x000c_âþU_x0001__x001f__x000f_&quot;_x000f__x0001__x0001__allocation yaa 15 5" xfId="57694" xr:uid="{00000000-0005-0000-0000-00006ACB0000}"/>
    <cellStyle name="þ_x001d_ð‡_x000c_éþ÷_x000c_âþU_x0001__x001f__x000f_&quot;_x0007__x0001__x0001__allocation yaa 15 6" xfId="57695" xr:uid="{00000000-0005-0000-0000-00006BCB0000}"/>
    <cellStyle name="þ_x001d_ð‡_x000c_éþ÷_x000c_âþU_x0001__x001f__x000f_&quot;_x000f__x0001__x0001__allocation yaa 15 6" xfId="57696" xr:uid="{00000000-0005-0000-0000-00006CCB0000}"/>
    <cellStyle name="þ_x001d_ð‡_x000c_éþ÷_x000c_âþU_x0001__x001f__x000f_&quot;_x0007__x0001__x0001__allocation yaa 15 7" xfId="57697" xr:uid="{00000000-0005-0000-0000-00006DCB0000}"/>
    <cellStyle name="þ_x001d_ð‡_x000c_éþ÷_x000c_âþU_x0001__x001f__x000f_&quot;_x000f__x0001__x0001__allocation yaa 15 7" xfId="57698" xr:uid="{00000000-0005-0000-0000-00006ECB0000}"/>
    <cellStyle name="þ_x001d_ð‡_x000c_éþ÷_x000c_âþU_x0001__x001f__x000f_&quot;_x0007__x0001__x0001__allocation yaa 15 8" xfId="57699" xr:uid="{00000000-0005-0000-0000-00006FCB0000}"/>
    <cellStyle name="þ_x001d_ð‡_x000c_éþ÷_x000c_âþU_x0001__x001f__x000f_&quot;_x000f__x0001__x0001__allocation yaa 15 8" xfId="57700" xr:uid="{00000000-0005-0000-0000-000070CB0000}"/>
    <cellStyle name="þ_x001d_ð‡_x000c_éþ÷_x000c_âþU_x0001__x001f__x000f_&quot;_x0007__x0001__x0001__allocation yaa 15 9" xfId="57701" xr:uid="{00000000-0005-0000-0000-000071CB0000}"/>
    <cellStyle name="þ_x001d_ð‡_x000c_éþ÷_x000c_âþU_x0001__x001f__x000f_&quot;_x000f__x0001__x0001__allocation yaa 15 9" xfId="57702" xr:uid="{00000000-0005-0000-0000-000072CB0000}"/>
    <cellStyle name="þ_x001d_ð‡_x000c_éþ÷_x000c_âþU_x0001__x001f__x000f_&quot;_x0007__x0001__x0001__allocation yaa 16" xfId="57703" xr:uid="{00000000-0005-0000-0000-000073CB0000}"/>
    <cellStyle name="þ_x001d_ð‡_x000c_éþ÷_x000c_âþU_x0001__x001f__x000f_&quot;_x000f__x0001__x0001__allocation yaa 16" xfId="57704" xr:uid="{00000000-0005-0000-0000-000074CB0000}"/>
    <cellStyle name="þ_x001d_ð‡_x000c_éþ÷_x000c_âþU_x0001__x001f__x000f_&quot;_x0007__x0001__x0001__allocation yaa 16 2" xfId="57705" xr:uid="{00000000-0005-0000-0000-000075CB0000}"/>
    <cellStyle name="þ_x001d_ð‡_x000c_éþ÷_x000c_âþU_x0001__x001f__x000f_&quot;_x000f__x0001__x0001__allocation yaa 16 2" xfId="57706" xr:uid="{00000000-0005-0000-0000-000076CB0000}"/>
    <cellStyle name="þ_x001d_ð‡_x000c_éþ÷_x000c_âþU_x0001__x001f__x000f_&quot;_x0007__x0001__x0001__allocation yaa 16 2 2" xfId="57707" xr:uid="{00000000-0005-0000-0000-000077CB0000}"/>
    <cellStyle name="þ_x001d_ð‡_x000c_éþ÷_x000c_âþU_x0001__x001f__x000f_&quot;_x000f__x0001__x0001__allocation yaa 16 2 2" xfId="57708" xr:uid="{00000000-0005-0000-0000-000078CB0000}"/>
    <cellStyle name="þ_x001d_ð‡_x000c_éþ÷_x000c_âþU_x0001__x001f__x000f_&quot;_x0007__x0001__x0001__allocation yaa 16 2 3" xfId="57709" xr:uid="{00000000-0005-0000-0000-000079CB0000}"/>
    <cellStyle name="þ_x001d_ð‡_x000c_éþ÷_x000c_âþU_x0001__x001f__x000f_&quot;_x000f__x0001__x0001__allocation yaa 16 2 3" xfId="57710" xr:uid="{00000000-0005-0000-0000-00007ACB0000}"/>
    <cellStyle name="þ_x001d_ð‡_x000c_éþ÷_x000c_âþU_x0001__x001f__x000f_&quot;_x0007__x0001__x0001__allocation yaa 16 2 4" xfId="57711" xr:uid="{00000000-0005-0000-0000-00007BCB0000}"/>
    <cellStyle name="þ_x001d_ð‡_x000c_éþ÷_x000c_âþU_x0001__x001f__x000f_&quot;_x000f__x0001__x0001__allocation yaa 16 2 4" xfId="57712" xr:uid="{00000000-0005-0000-0000-00007CCB0000}"/>
    <cellStyle name="þ_x001d_ð‡_x000c_éþ÷_x000c_âþU_x0001__x001f__x000f_&quot;_x0007__x0001__x0001__allocation yaa 16 2 5" xfId="57713" xr:uid="{00000000-0005-0000-0000-00007DCB0000}"/>
    <cellStyle name="þ_x001d_ð‡_x000c_éþ÷_x000c_âþU_x0001__x001f__x000f_&quot;_x000f__x0001__x0001__allocation yaa 16 2 5" xfId="57714" xr:uid="{00000000-0005-0000-0000-00007ECB0000}"/>
    <cellStyle name="þ_x001d_ð‡_x000c_éþ÷_x000c_âþU_x0001__x001f__x000f_&quot;_x0007__x0001__x0001__allocation yaa 16 2 6" xfId="57715" xr:uid="{00000000-0005-0000-0000-00007FCB0000}"/>
    <cellStyle name="þ_x001d_ð‡_x000c_éþ÷_x000c_âþU_x0001__x001f__x000f_&quot;_x000f__x0001__x0001__allocation yaa 16 2 6" xfId="57716" xr:uid="{00000000-0005-0000-0000-000080CB0000}"/>
    <cellStyle name="þ_x001d_ð‡_x000c_éþ÷_x000c_âþU_x0001__x001f__x000f_&quot;_x0007__x0001__x0001__allocation yaa 16 3" xfId="57717" xr:uid="{00000000-0005-0000-0000-000081CB0000}"/>
    <cellStyle name="þ_x001d_ð‡_x000c_éþ÷_x000c_âþU_x0001__x001f__x000f_&quot;_x000f__x0001__x0001__allocation yaa 16 3" xfId="57718" xr:uid="{00000000-0005-0000-0000-000082CB0000}"/>
    <cellStyle name="þ_x001d_ð‡_x000c_éþ÷_x000c_âþU_x0001__x001f__x000f_&quot;_x0007__x0001__x0001__allocation yaa 16 4" xfId="57719" xr:uid="{00000000-0005-0000-0000-000083CB0000}"/>
    <cellStyle name="þ_x001d_ð‡_x000c_éþ÷_x000c_âþU_x0001__x001f__x000f_&quot;_x000f__x0001__x0001__allocation yaa 16 4" xfId="57720" xr:uid="{00000000-0005-0000-0000-000084CB0000}"/>
    <cellStyle name="þ_x001d_ð‡_x000c_éþ÷_x000c_âþU_x0001__x001f__x000f_&quot;_x0007__x0001__x0001__allocation yaa 16 5" xfId="57721" xr:uid="{00000000-0005-0000-0000-000085CB0000}"/>
    <cellStyle name="þ_x001d_ð‡_x000c_éþ÷_x000c_âþU_x0001__x001f__x000f_&quot;_x000f__x0001__x0001__allocation yaa 16 5" xfId="57722" xr:uid="{00000000-0005-0000-0000-000086CB0000}"/>
    <cellStyle name="þ_x001d_ð‡_x000c_éþ÷_x000c_âþU_x0001__x001f__x000f_&quot;_x0007__x0001__x0001__allocation yaa 16 6" xfId="57723" xr:uid="{00000000-0005-0000-0000-000087CB0000}"/>
    <cellStyle name="þ_x001d_ð‡_x000c_éþ÷_x000c_âþU_x0001__x001f__x000f_&quot;_x000f__x0001__x0001__allocation yaa 16 6" xfId="57724" xr:uid="{00000000-0005-0000-0000-000088CB0000}"/>
    <cellStyle name="þ_x001d_ð‡_x000c_éþ÷_x000c_âþU_x0001__x001f__x000f_&quot;_x0007__x0001__x0001__allocation yaa 16 7" xfId="57725" xr:uid="{00000000-0005-0000-0000-000089CB0000}"/>
    <cellStyle name="þ_x001d_ð‡_x000c_éþ÷_x000c_âþU_x0001__x001f__x000f_&quot;_x000f__x0001__x0001__allocation yaa 16 7" xfId="57726" xr:uid="{00000000-0005-0000-0000-00008ACB0000}"/>
    <cellStyle name="þ_x001d_ð‡_x000c_éþ÷_x000c_âþU_x0001__x001f__x000f_&quot;_x0007__x0001__x0001__allocation yaa 16 8" xfId="57727" xr:uid="{00000000-0005-0000-0000-00008BCB0000}"/>
    <cellStyle name="þ_x001d_ð‡_x000c_éþ÷_x000c_âþU_x0001__x001f__x000f_&quot;_x000f__x0001__x0001__allocation yaa 16 8" xfId="57728" xr:uid="{00000000-0005-0000-0000-00008CCB0000}"/>
    <cellStyle name="þ_x001d_ð‡_x000c_éþ÷_x000c_âþU_x0001__x001f__x000f_&quot;_x0007__x0001__x0001__allocation yaa 16 9" xfId="57729" xr:uid="{00000000-0005-0000-0000-00008DCB0000}"/>
    <cellStyle name="þ_x001d_ð‡_x000c_éþ÷_x000c_âþU_x0001__x001f__x000f_&quot;_x000f__x0001__x0001__allocation yaa 16 9" xfId="57730" xr:uid="{00000000-0005-0000-0000-00008ECB0000}"/>
    <cellStyle name="þ_x001d_ð‡_x000c_éþ÷_x000c_âþU_x0001__x001f__x000f_&quot;_x0007__x0001__x0001__allocation yaa 17" xfId="57731" xr:uid="{00000000-0005-0000-0000-00008FCB0000}"/>
    <cellStyle name="þ_x001d_ð‡_x000c_éþ÷_x000c_âþU_x0001__x001f__x000f_&quot;_x000f__x0001__x0001__allocation yaa 17" xfId="57732" xr:uid="{00000000-0005-0000-0000-000090CB0000}"/>
    <cellStyle name="þ_x001d_ð‡_x000c_éþ÷_x000c_âþU_x0001__x001f__x000f_&quot;_x0007__x0001__x0001__allocation yaa 17 2" xfId="57733" xr:uid="{00000000-0005-0000-0000-000091CB0000}"/>
    <cellStyle name="þ_x001d_ð‡_x000c_éþ÷_x000c_âþU_x0001__x001f__x000f_&quot;_x000f__x0001__x0001__allocation yaa 17 2" xfId="57734" xr:uid="{00000000-0005-0000-0000-000092CB0000}"/>
    <cellStyle name="þ_x001d_ð‡_x000c_éþ÷_x000c_âþU_x0001__x001f__x000f_&quot;_x0007__x0001__x0001__allocation yaa 17 2 2" xfId="57735" xr:uid="{00000000-0005-0000-0000-000093CB0000}"/>
    <cellStyle name="þ_x001d_ð‡_x000c_éþ÷_x000c_âþU_x0001__x001f__x000f_&quot;_x000f__x0001__x0001__allocation yaa 17 2 2" xfId="57736" xr:uid="{00000000-0005-0000-0000-000094CB0000}"/>
    <cellStyle name="þ_x001d_ð‡_x000c_éþ÷_x000c_âþU_x0001__x001f__x000f_&quot;_x0007__x0001__x0001__allocation yaa 17 2 3" xfId="57737" xr:uid="{00000000-0005-0000-0000-000095CB0000}"/>
    <cellStyle name="þ_x001d_ð‡_x000c_éþ÷_x000c_âþU_x0001__x001f__x000f_&quot;_x000f__x0001__x0001__allocation yaa 17 2 3" xfId="57738" xr:uid="{00000000-0005-0000-0000-000096CB0000}"/>
    <cellStyle name="þ_x001d_ð‡_x000c_éþ÷_x000c_âþU_x0001__x001f__x000f_&quot;_x0007__x0001__x0001__allocation yaa 17 2 4" xfId="57739" xr:uid="{00000000-0005-0000-0000-000097CB0000}"/>
    <cellStyle name="þ_x001d_ð‡_x000c_éþ÷_x000c_âþU_x0001__x001f__x000f_&quot;_x000f__x0001__x0001__allocation yaa 17 2 4" xfId="57740" xr:uid="{00000000-0005-0000-0000-000098CB0000}"/>
    <cellStyle name="þ_x001d_ð‡_x000c_éþ÷_x000c_âþU_x0001__x001f__x000f_&quot;_x0007__x0001__x0001__allocation yaa 17 2 5" xfId="57741" xr:uid="{00000000-0005-0000-0000-000099CB0000}"/>
    <cellStyle name="þ_x001d_ð‡_x000c_éþ÷_x000c_âþU_x0001__x001f__x000f_&quot;_x000f__x0001__x0001__allocation yaa 17 2 5" xfId="57742" xr:uid="{00000000-0005-0000-0000-00009ACB0000}"/>
    <cellStyle name="þ_x001d_ð‡_x000c_éþ÷_x000c_âþU_x0001__x001f__x000f_&quot;_x0007__x0001__x0001__allocation yaa 17 2 6" xfId="57743" xr:uid="{00000000-0005-0000-0000-00009BCB0000}"/>
    <cellStyle name="þ_x001d_ð‡_x000c_éþ÷_x000c_âþU_x0001__x001f__x000f_&quot;_x000f__x0001__x0001__allocation yaa 17 2 6" xfId="57744" xr:uid="{00000000-0005-0000-0000-00009CCB0000}"/>
    <cellStyle name="þ_x001d_ð‡_x000c_éþ÷_x000c_âþU_x0001__x001f__x000f_&quot;_x0007__x0001__x0001__allocation yaa 17 3" xfId="57745" xr:uid="{00000000-0005-0000-0000-00009DCB0000}"/>
    <cellStyle name="þ_x001d_ð‡_x000c_éþ÷_x000c_âþU_x0001__x001f__x000f_&quot;_x000f__x0001__x0001__allocation yaa 17 3" xfId="57746" xr:uid="{00000000-0005-0000-0000-00009ECB0000}"/>
    <cellStyle name="þ_x001d_ð‡_x000c_éþ÷_x000c_âþU_x0001__x001f__x000f_&quot;_x0007__x0001__x0001__allocation yaa 17 4" xfId="57747" xr:uid="{00000000-0005-0000-0000-00009FCB0000}"/>
    <cellStyle name="þ_x001d_ð‡_x000c_éþ÷_x000c_âþU_x0001__x001f__x000f_&quot;_x000f__x0001__x0001__allocation yaa 17 4" xfId="57748" xr:uid="{00000000-0005-0000-0000-0000A0CB0000}"/>
    <cellStyle name="þ_x001d_ð‡_x000c_éþ÷_x000c_âþU_x0001__x001f__x000f_&quot;_x0007__x0001__x0001__allocation yaa 17 5" xfId="57749" xr:uid="{00000000-0005-0000-0000-0000A1CB0000}"/>
    <cellStyle name="þ_x001d_ð‡_x000c_éþ÷_x000c_âþU_x0001__x001f__x000f_&quot;_x000f__x0001__x0001__allocation yaa 17 5" xfId="57750" xr:uid="{00000000-0005-0000-0000-0000A2CB0000}"/>
    <cellStyle name="þ_x001d_ð‡_x000c_éþ÷_x000c_âþU_x0001__x001f__x000f_&quot;_x0007__x0001__x0001__allocation yaa 17 6" xfId="57751" xr:uid="{00000000-0005-0000-0000-0000A3CB0000}"/>
    <cellStyle name="þ_x001d_ð‡_x000c_éþ÷_x000c_âþU_x0001__x001f__x000f_&quot;_x000f__x0001__x0001__allocation yaa 17 6" xfId="57752" xr:uid="{00000000-0005-0000-0000-0000A4CB0000}"/>
    <cellStyle name="þ_x001d_ð‡_x000c_éþ÷_x000c_âþU_x0001__x001f__x000f_&quot;_x0007__x0001__x0001__allocation yaa 17 7" xfId="57753" xr:uid="{00000000-0005-0000-0000-0000A5CB0000}"/>
    <cellStyle name="þ_x001d_ð‡_x000c_éþ÷_x000c_âþU_x0001__x001f__x000f_&quot;_x000f__x0001__x0001__allocation yaa 17 7" xfId="57754" xr:uid="{00000000-0005-0000-0000-0000A6CB0000}"/>
    <cellStyle name="þ_x001d_ð‡_x000c_éþ÷_x000c_âþU_x0001__x001f__x000f_&quot;_x0007__x0001__x0001__allocation yaa 17 8" xfId="57755" xr:uid="{00000000-0005-0000-0000-0000A7CB0000}"/>
    <cellStyle name="þ_x001d_ð‡_x000c_éþ÷_x000c_âþU_x0001__x001f__x000f_&quot;_x000f__x0001__x0001__allocation yaa 17 8" xfId="57756" xr:uid="{00000000-0005-0000-0000-0000A8CB0000}"/>
    <cellStyle name="þ_x001d_ð‡_x000c_éþ÷_x000c_âþU_x0001__x001f__x000f_&quot;_x0007__x0001__x0001__allocation yaa 17 9" xfId="57757" xr:uid="{00000000-0005-0000-0000-0000A9CB0000}"/>
    <cellStyle name="þ_x001d_ð‡_x000c_éþ÷_x000c_âþU_x0001__x001f__x000f_&quot;_x000f__x0001__x0001__allocation yaa 17 9" xfId="57758" xr:uid="{00000000-0005-0000-0000-0000AACB0000}"/>
    <cellStyle name="þ_x001d_ð‡_x000c_éþ÷_x000c_âþU_x0001__x001f__x000f_&quot;_x0007__x0001__x0001__allocation yaa 18" xfId="57759" xr:uid="{00000000-0005-0000-0000-0000ABCB0000}"/>
    <cellStyle name="þ_x001d_ð‡_x000c_éþ÷_x000c_âþU_x0001__x001f__x000f_&quot;_x000f__x0001__x0001__allocation yaa 18" xfId="57760" xr:uid="{00000000-0005-0000-0000-0000ACCB0000}"/>
    <cellStyle name="þ_x001d_ð‡_x000c_éþ÷_x000c_âþU_x0001__x001f__x000f_&quot;_x0007__x0001__x0001__allocation yaa 18 2" xfId="57761" xr:uid="{00000000-0005-0000-0000-0000ADCB0000}"/>
    <cellStyle name="þ_x001d_ð‡_x000c_éþ÷_x000c_âþU_x0001__x001f__x000f_&quot;_x000f__x0001__x0001__allocation yaa 18 2" xfId="57762" xr:uid="{00000000-0005-0000-0000-0000AECB0000}"/>
    <cellStyle name="þ_x001d_ð‡_x000c_éþ÷_x000c_âþU_x0001__x001f__x000f_&quot;_x0007__x0001__x0001__allocation yaa 18 2 2" xfId="57763" xr:uid="{00000000-0005-0000-0000-0000AFCB0000}"/>
    <cellStyle name="þ_x001d_ð‡_x000c_éþ÷_x000c_âþU_x0001__x001f__x000f_&quot;_x000f__x0001__x0001__allocation yaa 18 2 2" xfId="57764" xr:uid="{00000000-0005-0000-0000-0000B0CB0000}"/>
    <cellStyle name="þ_x001d_ð‡_x000c_éþ÷_x000c_âþU_x0001__x001f__x000f_&quot;_x0007__x0001__x0001__allocation yaa 18 2 3" xfId="57765" xr:uid="{00000000-0005-0000-0000-0000B1CB0000}"/>
    <cellStyle name="þ_x001d_ð‡_x000c_éþ÷_x000c_âþU_x0001__x001f__x000f_&quot;_x000f__x0001__x0001__allocation yaa 18 2 3" xfId="57766" xr:uid="{00000000-0005-0000-0000-0000B2CB0000}"/>
    <cellStyle name="þ_x001d_ð‡_x000c_éþ÷_x000c_âþU_x0001__x001f__x000f_&quot;_x0007__x0001__x0001__allocation yaa 18 2 4" xfId="57767" xr:uid="{00000000-0005-0000-0000-0000B3CB0000}"/>
    <cellStyle name="þ_x001d_ð‡_x000c_éþ÷_x000c_âþU_x0001__x001f__x000f_&quot;_x000f__x0001__x0001__allocation yaa 18 2 4" xfId="57768" xr:uid="{00000000-0005-0000-0000-0000B4CB0000}"/>
    <cellStyle name="þ_x001d_ð‡_x000c_éþ÷_x000c_âþU_x0001__x001f__x000f_&quot;_x0007__x0001__x0001__allocation yaa 18 2 5" xfId="57769" xr:uid="{00000000-0005-0000-0000-0000B5CB0000}"/>
    <cellStyle name="þ_x001d_ð‡_x000c_éþ÷_x000c_âþU_x0001__x001f__x000f_&quot;_x000f__x0001__x0001__allocation yaa 18 2 5" xfId="57770" xr:uid="{00000000-0005-0000-0000-0000B6CB0000}"/>
    <cellStyle name="þ_x001d_ð‡_x000c_éþ÷_x000c_âþU_x0001__x001f__x000f_&quot;_x0007__x0001__x0001__allocation yaa 18 2 6" xfId="57771" xr:uid="{00000000-0005-0000-0000-0000B7CB0000}"/>
    <cellStyle name="þ_x001d_ð‡_x000c_éþ÷_x000c_âþU_x0001__x001f__x000f_&quot;_x000f__x0001__x0001__allocation yaa 18 2 6" xfId="57772" xr:uid="{00000000-0005-0000-0000-0000B8CB0000}"/>
    <cellStyle name="þ_x001d_ð‡_x000c_éþ÷_x000c_âþU_x0001__x001f__x000f_&quot;_x0007__x0001__x0001__allocation yaa 18 3" xfId="57773" xr:uid="{00000000-0005-0000-0000-0000B9CB0000}"/>
    <cellStyle name="þ_x001d_ð‡_x000c_éþ÷_x000c_âþU_x0001__x001f__x000f_&quot;_x000f__x0001__x0001__allocation yaa 18 3" xfId="57774" xr:uid="{00000000-0005-0000-0000-0000BACB0000}"/>
    <cellStyle name="þ_x001d_ð‡_x000c_éþ÷_x000c_âþU_x0001__x001f__x000f_&quot;_x0007__x0001__x0001__allocation yaa 18 4" xfId="57775" xr:uid="{00000000-0005-0000-0000-0000BBCB0000}"/>
    <cellStyle name="þ_x001d_ð‡_x000c_éþ÷_x000c_âþU_x0001__x001f__x000f_&quot;_x000f__x0001__x0001__allocation yaa 18 4" xfId="57776" xr:uid="{00000000-0005-0000-0000-0000BCCB0000}"/>
    <cellStyle name="þ_x001d_ð‡_x000c_éþ÷_x000c_âþU_x0001__x001f__x000f_&quot;_x0007__x0001__x0001__allocation yaa 18 5" xfId="57777" xr:uid="{00000000-0005-0000-0000-0000BDCB0000}"/>
    <cellStyle name="þ_x001d_ð‡_x000c_éþ÷_x000c_âþU_x0001__x001f__x000f_&quot;_x000f__x0001__x0001__allocation yaa 18 5" xfId="57778" xr:uid="{00000000-0005-0000-0000-0000BECB0000}"/>
    <cellStyle name="þ_x001d_ð‡_x000c_éþ÷_x000c_âþU_x0001__x001f__x000f_&quot;_x0007__x0001__x0001__allocation yaa 18 6" xfId="57779" xr:uid="{00000000-0005-0000-0000-0000BFCB0000}"/>
    <cellStyle name="þ_x001d_ð‡_x000c_éþ÷_x000c_âþU_x0001__x001f__x000f_&quot;_x000f__x0001__x0001__allocation yaa 18 6" xfId="57780" xr:uid="{00000000-0005-0000-0000-0000C0CB0000}"/>
    <cellStyle name="þ_x001d_ð‡_x000c_éþ÷_x000c_âþU_x0001__x001f__x000f_&quot;_x0007__x0001__x0001__allocation yaa 18 7" xfId="57781" xr:uid="{00000000-0005-0000-0000-0000C1CB0000}"/>
    <cellStyle name="þ_x001d_ð‡_x000c_éþ÷_x000c_âþU_x0001__x001f__x000f_&quot;_x000f__x0001__x0001__allocation yaa 18 7" xfId="57782" xr:uid="{00000000-0005-0000-0000-0000C2CB0000}"/>
    <cellStyle name="þ_x001d_ð‡_x000c_éþ÷_x000c_âþU_x0001__x001f__x000f_&quot;_x0007__x0001__x0001__allocation yaa 18 8" xfId="57783" xr:uid="{00000000-0005-0000-0000-0000C3CB0000}"/>
    <cellStyle name="þ_x001d_ð‡_x000c_éþ÷_x000c_âþU_x0001__x001f__x000f_&quot;_x000f__x0001__x0001__allocation yaa 18 8" xfId="57784" xr:uid="{00000000-0005-0000-0000-0000C4CB0000}"/>
    <cellStyle name="þ_x001d_ð‡_x000c_éþ÷_x000c_âþU_x0001__x001f__x000f_&quot;_x0007__x0001__x0001__allocation yaa 18 9" xfId="57785" xr:uid="{00000000-0005-0000-0000-0000C5CB0000}"/>
    <cellStyle name="þ_x001d_ð‡_x000c_éþ÷_x000c_âþU_x0001__x001f__x000f_&quot;_x000f__x0001__x0001__allocation yaa 18 9" xfId="57786" xr:uid="{00000000-0005-0000-0000-0000C6CB0000}"/>
    <cellStyle name="þ_x001d_ð‡_x000c_éþ÷_x000c_âþU_x0001__x001f__x000f_&quot;_x0007__x0001__x0001__allocation yaa 19" xfId="57787" xr:uid="{00000000-0005-0000-0000-0000C7CB0000}"/>
    <cellStyle name="þ_x001d_ð‡_x000c_éþ÷_x000c_âþU_x0001__x001f__x000f_&quot;_x000f__x0001__x0001__allocation yaa 19" xfId="57788" xr:uid="{00000000-0005-0000-0000-0000C8CB0000}"/>
    <cellStyle name="þ_x001d_ð‡_x000c_éþ÷_x000c_âþU_x0001__x001f__x000f_&quot;_x0007__x0001__x0001__allocation yaa 19 2" xfId="57789" xr:uid="{00000000-0005-0000-0000-0000C9CB0000}"/>
    <cellStyle name="þ_x001d_ð‡_x000c_éþ÷_x000c_âþU_x0001__x001f__x000f_&quot;_x000f__x0001__x0001__allocation yaa 19 2" xfId="57790" xr:uid="{00000000-0005-0000-0000-0000CACB0000}"/>
    <cellStyle name="þ_x001d_ð‡_x000c_éþ÷_x000c_âþU_x0001__x001f__x000f_&quot;_x0007__x0001__x0001__allocation yaa 19 2 2" xfId="57791" xr:uid="{00000000-0005-0000-0000-0000CBCB0000}"/>
    <cellStyle name="þ_x001d_ð‡_x000c_éþ÷_x000c_âþU_x0001__x001f__x000f_&quot;_x000f__x0001__x0001__allocation yaa 19 2 2" xfId="57792" xr:uid="{00000000-0005-0000-0000-0000CCCB0000}"/>
    <cellStyle name="þ_x001d_ð‡_x000c_éþ÷_x000c_âþU_x0001__x001f__x000f_&quot;_x0007__x0001__x0001__allocation yaa 19 2 3" xfId="57793" xr:uid="{00000000-0005-0000-0000-0000CDCB0000}"/>
    <cellStyle name="þ_x001d_ð‡_x000c_éþ÷_x000c_âþU_x0001__x001f__x000f_&quot;_x000f__x0001__x0001__allocation yaa 19 2 3" xfId="57794" xr:uid="{00000000-0005-0000-0000-0000CECB0000}"/>
    <cellStyle name="þ_x001d_ð‡_x000c_éþ÷_x000c_âþU_x0001__x001f__x000f_&quot;_x0007__x0001__x0001__allocation yaa 19 2 4" xfId="57795" xr:uid="{00000000-0005-0000-0000-0000CFCB0000}"/>
    <cellStyle name="þ_x001d_ð‡_x000c_éþ÷_x000c_âþU_x0001__x001f__x000f_&quot;_x000f__x0001__x0001__allocation yaa 19 2 4" xfId="57796" xr:uid="{00000000-0005-0000-0000-0000D0CB0000}"/>
    <cellStyle name="þ_x001d_ð‡_x000c_éþ÷_x000c_âþU_x0001__x001f__x000f_&quot;_x0007__x0001__x0001__allocation yaa 19 2 5" xfId="57797" xr:uid="{00000000-0005-0000-0000-0000D1CB0000}"/>
    <cellStyle name="þ_x001d_ð‡_x000c_éþ÷_x000c_âþU_x0001__x001f__x000f_&quot;_x000f__x0001__x0001__allocation yaa 19 2 5" xfId="57798" xr:uid="{00000000-0005-0000-0000-0000D2CB0000}"/>
    <cellStyle name="þ_x001d_ð‡_x000c_éþ÷_x000c_âþU_x0001__x001f__x000f_&quot;_x0007__x0001__x0001__allocation yaa 19 2 6" xfId="57799" xr:uid="{00000000-0005-0000-0000-0000D3CB0000}"/>
    <cellStyle name="þ_x001d_ð‡_x000c_éþ÷_x000c_âþU_x0001__x001f__x000f_&quot;_x000f__x0001__x0001__allocation yaa 19 2 6" xfId="57800" xr:uid="{00000000-0005-0000-0000-0000D4CB0000}"/>
    <cellStyle name="þ_x001d_ð‡_x000c_éþ÷_x000c_âþU_x0001__x001f__x000f_&quot;_x0007__x0001__x0001__allocation yaa 19 3" xfId="57801" xr:uid="{00000000-0005-0000-0000-0000D5CB0000}"/>
    <cellStyle name="þ_x001d_ð‡_x000c_éþ÷_x000c_âþU_x0001__x001f__x000f_&quot;_x000f__x0001__x0001__allocation yaa 19 3" xfId="57802" xr:uid="{00000000-0005-0000-0000-0000D6CB0000}"/>
    <cellStyle name="þ_x001d_ð‡_x000c_éþ÷_x000c_âþU_x0001__x001f__x000f_&quot;_x0007__x0001__x0001__allocation yaa 19 4" xfId="57803" xr:uid="{00000000-0005-0000-0000-0000D7CB0000}"/>
    <cellStyle name="þ_x001d_ð‡_x000c_éþ÷_x000c_âþU_x0001__x001f__x000f_&quot;_x000f__x0001__x0001__allocation yaa 19 4" xfId="57804" xr:uid="{00000000-0005-0000-0000-0000D8CB0000}"/>
    <cellStyle name="þ_x001d_ð‡_x000c_éþ÷_x000c_âþU_x0001__x001f__x000f_&quot;_x0007__x0001__x0001__allocation yaa 19 5" xfId="57805" xr:uid="{00000000-0005-0000-0000-0000D9CB0000}"/>
    <cellStyle name="þ_x001d_ð‡_x000c_éþ÷_x000c_âþU_x0001__x001f__x000f_&quot;_x000f__x0001__x0001__allocation yaa 19 5" xfId="57806" xr:uid="{00000000-0005-0000-0000-0000DACB0000}"/>
    <cellStyle name="þ_x001d_ð‡_x000c_éþ÷_x000c_âþU_x0001__x001f__x000f_&quot;_x0007__x0001__x0001__allocation yaa 19 6" xfId="57807" xr:uid="{00000000-0005-0000-0000-0000DBCB0000}"/>
    <cellStyle name="þ_x001d_ð‡_x000c_éþ÷_x000c_âþU_x0001__x001f__x000f_&quot;_x000f__x0001__x0001__allocation yaa 19 6" xfId="57808" xr:uid="{00000000-0005-0000-0000-0000DCCB0000}"/>
    <cellStyle name="þ_x001d_ð‡_x000c_éþ÷_x000c_âþU_x0001__x001f__x000f_&quot;_x0007__x0001__x0001__allocation yaa 19 7" xfId="57809" xr:uid="{00000000-0005-0000-0000-0000DDCB0000}"/>
    <cellStyle name="þ_x001d_ð‡_x000c_éþ÷_x000c_âþU_x0001__x001f__x000f_&quot;_x000f__x0001__x0001__allocation yaa 19 7" xfId="57810" xr:uid="{00000000-0005-0000-0000-0000DECB0000}"/>
    <cellStyle name="þ_x001d_ð‡_x000c_éþ÷_x000c_âþU_x0001__x001f__x000f_&quot;_x0007__x0001__x0001__allocation yaa 19 8" xfId="57811" xr:uid="{00000000-0005-0000-0000-0000DFCB0000}"/>
    <cellStyle name="þ_x001d_ð‡_x000c_éþ÷_x000c_âþU_x0001__x001f__x000f_&quot;_x000f__x0001__x0001__allocation yaa 19 8" xfId="57812" xr:uid="{00000000-0005-0000-0000-0000E0CB0000}"/>
    <cellStyle name="þ_x001d_ð‡_x000c_éþ÷_x000c_âþU_x0001__x001f__x000f_&quot;_x0007__x0001__x0001__allocation yaa 19 9" xfId="57813" xr:uid="{00000000-0005-0000-0000-0000E1CB0000}"/>
    <cellStyle name="þ_x001d_ð‡_x000c_éþ÷_x000c_âþU_x0001__x001f__x000f_&quot;_x000f__x0001__x0001__allocation yaa 19 9" xfId="57814" xr:uid="{00000000-0005-0000-0000-0000E2CB0000}"/>
    <cellStyle name="þ_x001d_ð‡_x000c_éþ÷_x000c_âþU_x0001__x001f__x000f_&quot;_x0007__x0001__x0001__allocation yaa 2" xfId="57815" xr:uid="{00000000-0005-0000-0000-0000E3CB0000}"/>
    <cellStyle name="þ_x001d_ð‡_x000c_éþ÷_x000c_âþU_x0001__x001f__x000f_&quot;_x000f__x0001__x0001__allocation yaa 2" xfId="57816" xr:uid="{00000000-0005-0000-0000-0000E4CB0000}"/>
    <cellStyle name="þ_x001d_ð‡_x000c_éþ÷_x000c_âþU_x0001__x001f__x000f_&quot;_x0007__x0001__x0001__allocation yaa 2 10" xfId="57817" xr:uid="{00000000-0005-0000-0000-0000E5CB0000}"/>
    <cellStyle name="þ_x001d_ð‡_x000c_éþ÷_x000c_âþU_x0001__x001f__x000f_&quot;_x000f__x0001__x0001__allocation yaa 2 10" xfId="57818" xr:uid="{00000000-0005-0000-0000-0000E6CB0000}"/>
    <cellStyle name="þ_x001d_ð‡_x000c_éþ÷_x000c_âþU_x0001__x001f__x000f_&quot;_x0007__x0001__x0001__allocation yaa 2 10 2" xfId="57819" xr:uid="{00000000-0005-0000-0000-0000E7CB0000}"/>
    <cellStyle name="þ_x001d_ð‡_x000c_éþ÷_x000c_âþU_x0001__x001f__x000f_&quot;_x000f__x0001__x0001__allocation yaa 2 10 2" xfId="57820" xr:uid="{00000000-0005-0000-0000-0000E8CB0000}"/>
    <cellStyle name="þ_x001d_ð‡_x000c_éþ÷_x000c_âþU_x0001__x001f__x000f_&quot;_x0007__x0001__x0001__allocation yaa 2 10 2 2" xfId="57821" xr:uid="{00000000-0005-0000-0000-0000E9CB0000}"/>
    <cellStyle name="þ_x001d_ð‡_x000c_éþ÷_x000c_âþU_x0001__x001f__x000f_&quot;_x000f__x0001__x0001__allocation yaa 2 10 2 2" xfId="57822" xr:uid="{00000000-0005-0000-0000-0000EACB0000}"/>
    <cellStyle name="þ_x001d_ð‡_x000c_éþ÷_x000c_âþU_x0001__x001f__x000f_&quot;_x0007__x0001__x0001__allocation yaa 2 10 2 3" xfId="57823" xr:uid="{00000000-0005-0000-0000-0000EBCB0000}"/>
    <cellStyle name="þ_x001d_ð‡_x000c_éþ÷_x000c_âþU_x0001__x001f__x000f_&quot;_x000f__x0001__x0001__allocation yaa 2 10 2 3" xfId="57824" xr:uid="{00000000-0005-0000-0000-0000ECCB0000}"/>
    <cellStyle name="þ_x001d_ð‡_x000c_éþ÷_x000c_âþU_x0001__x001f__x000f_&quot;_x0007__x0001__x0001__allocation yaa 2 10 2 4" xfId="57825" xr:uid="{00000000-0005-0000-0000-0000EDCB0000}"/>
    <cellStyle name="þ_x001d_ð‡_x000c_éþ÷_x000c_âþU_x0001__x001f__x000f_&quot;_x000f__x0001__x0001__allocation yaa 2 10 2 4" xfId="57826" xr:uid="{00000000-0005-0000-0000-0000EECB0000}"/>
    <cellStyle name="þ_x001d_ð‡_x000c_éþ÷_x000c_âþU_x0001__x001f__x000f_&quot;_x0007__x0001__x0001__allocation yaa 2 10 2 5" xfId="57827" xr:uid="{00000000-0005-0000-0000-0000EFCB0000}"/>
    <cellStyle name="þ_x001d_ð‡_x000c_éþ÷_x000c_âþU_x0001__x001f__x000f_&quot;_x000f__x0001__x0001__allocation yaa 2 10 2 5" xfId="57828" xr:uid="{00000000-0005-0000-0000-0000F0CB0000}"/>
    <cellStyle name="þ_x001d_ð‡_x000c_éþ÷_x000c_âþU_x0001__x001f__x000f_&quot;_x0007__x0001__x0001__allocation yaa 2 10 2 6" xfId="57829" xr:uid="{00000000-0005-0000-0000-0000F1CB0000}"/>
    <cellStyle name="þ_x001d_ð‡_x000c_éþ÷_x000c_âþU_x0001__x001f__x000f_&quot;_x000f__x0001__x0001__allocation yaa 2 10 2 6" xfId="57830" xr:uid="{00000000-0005-0000-0000-0000F2CB0000}"/>
    <cellStyle name="þ_x001d_ð‡_x000c_éþ÷_x000c_âþU_x0001__x001f__x000f_&quot;_x0007__x0001__x0001__allocation yaa 2 10 3" xfId="57831" xr:uid="{00000000-0005-0000-0000-0000F3CB0000}"/>
    <cellStyle name="þ_x001d_ð‡_x000c_éþ÷_x000c_âþU_x0001__x001f__x000f_&quot;_x000f__x0001__x0001__allocation yaa 2 10 3" xfId="57832" xr:uid="{00000000-0005-0000-0000-0000F4CB0000}"/>
    <cellStyle name="þ_x001d_ð‡_x000c_éþ÷_x000c_âþU_x0001__x001f__x000f_&quot;_x0007__x0001__x0001__allocation yaa 2 10 4" xfId="57833" xr:uid="{00000000-0005-0000-0000-0000F5CB0000}"/>
    <cellStyle name="þ_x001d_ð‡_x000c_éþ÷_x000c_âþU_x0001__x001f__x000f_&quot;_x000f__x0001__x0001__allocation yaa 2 10 4" xfId="57834" xr:uid="{00000000-0005-0000-0000-0000F6CB0000}"/>
    <cellStyle name="þ_x001d_ð‡_x000c_éþ÷_x000c_âþU_x0001__x001f__x000f_&quot;_x0007__x0001__x0001__allocation yaa 2 10 5" xfId="57835" xr:uid="{00000000-0005-0000-0000-0000F7CB0000}"/>
    <cellStyle name="þ_x001d_ð‡_x000c_éþ÷_x000c_âþU_x0001__x001f__x000f_&quot;_x000f__x0001__x0001__allocation yaa 2 10 5" xfId="57836" xr:uid="{00000000-0005-0000-0000-0000F8CB0000}"/>
    <cellStyle name="þ_x001d_ð‡_x000c_éþ÷_x000c_âþU_x0001__x001f__x000f_&quot;_x0007__x0001__x0001__allocation yaa 2 10 6" xfId="57837" xr:uid="{00000000-0005-0000-0000-0000F9CB0000}"/>
    <cellStyle name="þ_x001d_ð‡_x000c_éþ÷_x000c_âþU_x0001__x001f__x000f_&quot;_x000f__x0001__x0001__allocation yaa 2 10 6" xfId="57838" xr:uid="{00000000-0005-0000-0000-0000FACB0000}"/>
    <cellStyle name="þ_x001d_ð‡_x000c_éþ÷_x000c_âþU_x0001__x001f__x000f_&quot;_x0007__x0001__x0001__allocation yaa 2 10 7" xfId="57839" xr:uid="{00000000-0005-0000-0000-0000FBCB0000}"/>
    <cellStyle name="þ_x001d_ð‡_x000c_éþ÷_x000c_âþU_x0001__x001f__x000f_&quot;_x000f__x0001__x0001__allocation yaa 2 10 7" xfId="57840" xr:uid="{00000000-0005-0000-0000-0000FCCB0000}"/>
    <cellStyle name="þ_x001d_ð‡_x000c_éþ÷_x000c_âþU_x0001__x001f__x000f_&quot;_x0007__x0001__x0001__allocation yaa 2 10 8" xfId="57841" xr:uid="{00000000-0005-0000-0000-0000FDCB0000}"/>
    <cellStyle name="þ_x001d_ð‡_x000c_éþ÷_x000c_âþU_x0001__x001f__x000f_&quot;_x000f__x0001__x0001__allocation yaa 2 10 8" xfId="57842" xr:uid="{00000000-0005-0000-0000-0000FECB0000}"/>
    <cellStyle name="þ_x001d_ð‡_x000c_éþ÷_x000c_âþU_x0001__x001f__x000f_&quot;_x0007__x0001__x0001__allocation yaa 2 10 9" xfId="57843" xr:uid="{00000000-0005-0000-0000-0000FFCB0000}"/>
    <cellStyle name="þ_x001d_ð‡_x000c_éþ÷_x000c_âþU_x0001__x001f__x000f_&quot;_x000f__x0001__x0001__allocation yaa 2 10 9" xfId="57844" xr:uid="{00000000-0005-0000-0000-000000CC0000}"/>
    <cellStyle name="þ_x001d_ð‡_x000c_éþ÷_x000c_âþU_x0001__x001f__x000f_&quot;_x0007__x0001__x0001__allocation yaa 2 11" xfId="57845" xr:uid="{00000000-0005-0000-0000-000001CC0000}"/>
    <cellStyle name="þ_x001d_ð‡_x000c_éþ÷_x000c_âþU_x0001__x001f__x000f_&quot;_x000f__x0001__x0001__allocation yaa 2 11" xfId="57846" xr:uid="{00000000-0005-0000-0000-000002CC0000}"/>
    <cellStyle name="þ_x001d_ð‡_x000c_éþ÷_x000c_âþU_x0001__x001f__x000f_&quot;_x0007__x0001__x0001__allocation yaa 2 11 2" xfId="57847" xr:uid="{00000000-0005-0000-0000-000003CC0000}"/>
    <cellStyle name="þ_x001d_ð‡_x000c_éþ÷_x000c_âþU_x0001__x001f__x000f_&quot;_x000f__x0001__x0001__allocation yaa 2 11 2" xfId="57848" xr:uid="{00000000-0005-0000-0000-000004CC0000}"/>
    <cellStyle name="þ_x001d_ð‡_x000c_éþ÷_x000c_âþU_x0001__x001f__x000f_&quot;_x0007__x0001__x0001__allocation yaa 2 11 2 2" xfId="57849" xr:uid="{00000000-0005-0000-0000-000005CC0000}"/>
    <cellStyle name="þ_x001d_ð‡_x000c_éþ÷_x000c_âþU_x0001__x001f__x000f_&quot;_x000f__x0001__x0001__allocation yaa 2 11 2 2" xfId="57850" xr:uid="{00000000-0005-0000-0000-000006CC0000}"/>
    <cellStyle name="þ_x001d_ð‡_x000c_éþ÷_x000c_âþU_x0001__x001f__x000f_&quot;_x0007__x0001__x0001__allocation yaa 2 11 2 3" xfId="57851" xr:uid="{00000000-0005-0000-0000-000007CC0000}"/>
    <cellStyle name="þ_x001d_ð‡_x000c_éþ÷_x000c_âþU_x0001__x001f__x000f_&quot;_x000f__x0001__x0001__allocation yaa 2 11 2 3" xfId="57852" xr:uid="{00000000-0005-0000-0000-000008CC0000}"/>
    <cellStyle name="þ_x001d_ð‡_x000c_éþ÷_x000c_âþU_x0001__x001f__x000f_&quot;_x0007__x0001__x0001__allocation yaa 2 11 2 4" xfId="57853" xr:uid="{00000000-0005-0000-0000-000009CC0000}"/>
    <cellStyle name="þ_x001d_ð‡_x000c_éþ÷_x000c_âþU_x0001__x001f__x000f_&quot;_x000f__x0001__x0001__allocation yaa 2 11 2 4" xfId="57854" xr:uid="{00000000-0005-0000-0000-00000ACC0000}"/>
    <cellStyle name="þ_x001d_ð‡_x000c_éþ÷_x000c_âþU_x0001__x001f__x000f_&quot;_x0007__x0001__x0001__allocation yaa 2 11 2 5" xfId="57855" xr:uid="{00000000-0005-0000-0000-00000BCC0000}"/>
    <cellStyle name="þ_x001d_ð‡_x000c_éþ÷_x000c_âþU_x0001__x001f__x000f_&quot;_x000f__x0001__x0001__allocation yaa 2 11 2 5" xfId="57856" xr:uid="{00000000-0005-0000-0000-00000CCC0000}"/>
    <cellStyle name="þ_x001d_ð‡_x000c_éþ÷_x000c_âþU_x0001__x001f__x000f_&quot;_x0007__x0001__x0001__allocation yaa 2 11 2 6" xfId="57857" xr:uid="{00000000-0005-0000-0000-00000DCC0000}"/>
    <cellStyle name="þ_x001d_ð‡_x000c_éþ÷_x000c_âþU_x0001__x001f__x000f_&quot;_x000f__x0001__x0001__allocation yaa 2 11 2 6" xfId="57858" xr:uid="{00000000-0005-0000-0000-00000ECC0000}"/>
    <cellStyle name="þ_x001d_ð‡_x000c_éþ÷_x000c_âþU_x0001__x001f__x000f_&quot;_x0007__x0001__x0001__allocation yaa 2 11 3" xfId="57859" xr:uid="{00000000-0005-0000-0000-00000FCC0000}"/>
    <cellStyle name="þ_x001d_ð‡_x000c_éþ÷_x000c_âþU_x0001__x001f__x000f_&quot;_x000f__x0001__x0001__allocation yaa 2 11 3" xfId="57860" xr:uid="{00000000-0005-0000-0000-000010CC0000}"/>
    <cellStyle name="þ_x001d_ð‡_x000c_éþ÷_x000c_âþU_x0001__x001f__x000f_&quot;_x0007__x0001__x0001__allocation yaa 2 11 4" xfId="57861" xr:uid="{00000000-0005-0000-0000-000011CC0000}"/>
    <cellStyle name="þ_x001d_ð‡_x000c_éþ÷_x000c_âþU_x0001__x001f__x000f_&quot;_x000f__x0001__x0001__allocation yaa 2 11 4" xfId="57862" xr:uid="{00000000-0005-0000-0000-000012CC0000}"/>
    <cellStyle name="þ_x001d_ð‡_x000c_éþ÷_x000c_âþU_x0001__x001f__x000f_&quot;_x0007__x0001__x0001__allocation yaa 2 11 5" xfId="57863" xr:uid="{00000000-0005-0000-0000-000013CC0000}"/>
    <cellStyle name="þ_x001d_ð‡_x000c_éþ÷_x000c_âþU_x0001__x001f__x000f_&quot;_x000f__x0001__x0001__allocation yaa 2 11 5" xfId="57864" xr:uid="{00000000-0005-0000-0000-000014CC0000}"/>
    <cellStyle name="þ_x001d_ð‡_x000c_éþ÷_x000c_âþU_x0001__x001f__x000f_&quot;_x0007__x0001__x0001__allocation yaa 2 11 6" xfId="57865" xr:uid="{00000000-0005-0000-0000-000015CC0000}"/>
    <cellStyle name="þ_x001d_ð‡_x000c_éþ÷_x000c_âþU_x0001__x001f__x000f_&quot;_x000f__x0001__x0001__allocation yaa 2 11 6" xfId="57866" xr:uid="{00000000-0005-0000-0000-000016CC0000}"/>
    <cellStyle name="þ_x001d_ð‡_x000c_éþ÷_x000c_âþU_x0001__x001f__x000f_&quot;_x0007__x0001__x0001__allocation yaa 2 11 7" xfId="57867" xr:uid="{00000000-0005-0000-0000-000017CC0000}"/>
    <cellStyle name="þ_x001d_ð‡_x000c_éþ÷_x000c_âþU_x0001__x001f__x000f_&quot;_x000f__x0001__x0001__allocation yaa 2 11 7" xfId="57868" xr:uid="{00000000-0005-0000-0000-000018CC0000}"/>
    <cellStyle name="þ_x001d_ð‡_x000c_éþ÷_x000c_âþU_x0001__x001f__x000f_&quot;_x0007__x0001__x0001__allocation yaa 2 11 8" xfId="57869" xr:uid="{00000000-0005-0000-0000-000019CC0000}"/>
    <cellStyle name="þ_x001d_ð‡_x000c_éþ÷_x000c_âþU_x0001__x001f__x000f_&quot;_x000f__x0001__x0001__allocation yaa 2 11 8" xfId="57870" xr:uid="{00000000-0005-0000-0000-00001ACC0000}"/>
    <cellStyle name="þ_x001d_ð‡_x000c_éþ÷_x000c_âþU_x0001__x001f__x000f_&quot;_x0007__x0001__x0001__allocation yaa 2 11 9" xfId="57871" xr:uid="{00000000-0005-0000-0000-00001BCC0000}"/>
    <cellStyle name="þ_x001d_ð‡_x000c_éþ÷_x000c_âþU_x0001__x001f__x000f_&quot;_x000f__x0001__x0001__allocation yaa 2 11 9" xfId="57872" xr:uid="{00000000-0005-0000-0000-00001CCC0000}"/>
    <cellStyle name="þ_x001d_ð‡_x000c_éþ÷_x000c_âþU_x0001__x001f__x000f_&quot;_x0007__x0001__x0001__allocation yaa 2 12" xfId="57873" xr:uid="{00000000-0005-0000-0000-00001DCC0000}"/>
    <cellStyle name="þ_x001d_ð‡_x000c_éþ÷_x000c_âþU_x0001__x001f__x000f_&quot;_x000f__x0001__x0001__allocation yaa 2 12" xfId="57874" xr:uid="{00000000-0005-0000-0000-00001ECC0000}"/>
    <cellStyle name="þ_x001d_ð‡_x000c_éþ÷_x000c_âþU_x0001__x001f__x000f_&quot;_x0007__x0001__x0001__allocation yaa 2 12 2" xfId="57875" xr:uid="{00000000-0005-0000-0000-00001FCC0000}"/>
    <cellStyle name="þ_x001d_ð‡_x000c_éþ÷_x000c_âþU_x0001__x001f__x000f_&quot;_x000f__x0001__x0001__allocation yaa 2 12 2" xfId="57876" xr:uid="{00000000-0005-0000-0000-000020CC0000}"/>
    <cellStyle name="þ_x001d_ð‡_x000c_éþ÷_x000c_âþU_x0001__x001f__x000f_&quot;_x0007__x0001__x0001__allocation yaa 2 12 2 2" xfId="57877" xr:uid="{00000000-0005-0000-0000-000021CC0000}"/>
    <cellStyle name="þ_x001d_ð‡_x000c_éþ÷_x000c_âþU_x0001__x001f__x000f_&quot;_x000f__x0001__x0001__allocation yaa 2 12 2 2" xfId="57878" xr:uid="{00000000-0005-0000-0000-000022CC0000}"/>
    <cellStyle name="þ_x001d_ð‡_x000c_éþ÷_x000c_âþU_x0001__x001f__x000f_&quot;_x0007__x0001__x0001__allocation yaa 2 12 2 3" xfId="57879" xr:uid="{00000000-0005-0000-0000-000023CC0000}"/>
    <cellStyle name="þ_x001d_ð‡_x000c_éþ÷_x000c_âþU_x0001__x001f__x000f_&quot;_x000f__x0001__x0001__allocation yaa 2 12 2 3" xfId="57880" xr:uid="{00000000-0005-0000-0000-000024CC0000}"/>
    <cellStyle name="þ_x001d_ð‡_x000c_éþ÷_x000c_âþU_x0001__x001f__x000f_&quot;_x0007__x0001__x0001__allocation yaa 2 12 2 4" xfId="57881" xr:uid="{00000000-0005-0000-0000-000025CC0000}"/>
    <cellStyle name="þ_x001d_ð‡_x000c_éþ÷_x000c_âþU_x0001__x001f__x000f_&quot;_x000f__x0001__x0001__allocation yaa 2 12 2 4" xfId="57882" xr:uid="{00000000-0005-0000-0000-000026CC0000}"/>
    <cellStyle name="þ_x001d_ð‡_x000c_éþ÷_x000c_âþU_x0001__x001f__x000f_&quot;_x0007__x0001__x0001__allocation yaa 2 12 2 5" xfId="57883" xr:uid="{00000000-0005-0000-0000-000027CC0000}"/>
    <cellStyle name="þ_x001d_ð‡_x000c_éþ÷_x000c_âþU_x0001__x001f__x000f_&quot;_x000f__x0001__x0001__allocation yaa 2 12 2 5" xfId="57884" xr:uid="{00000000-0005-0000-0000-000028CC0000}"/>
    <cellStyle name="þ_x001d_ð‡_x000c_éþ÷_x000c_âþU_x0001__x001f__x000f_&quot;_x0007__x0001__x0001__allocation yaa 2 12 2 6" xfId="57885" xr:uid="{00000000-0005-0000-0000-000029CC0000}"/>
    <cellStyle name="þ_x001d_ð‡_x000c_éþ÷_x000c_âþU_x0001__x001f__x000f_&quot;_x000f__x0001__x0001__allocation yaa 2 12 2 6" xfId="57886" xr:uid="{00000000-0005-0000-0000-00002ACC0000}"/>
    <cellStyle name="þ_x001d_ð‡_x000c_éþ÷_x000c_âþU_x0001__x001f__x000f_&quot;_x0007__x0001__x0001__allocation yaa 2 12 3" xfId="57887" xr:uid="{00000000-0005-0000-0000-00002BCC0000}"/>
    <cellStyle name="þ_x001d_ð‡_x000c_éþ÷_x000c_âþU_x0001__x001f__x000f_&quot;_x000f__x0001__x0001__allocation yaa 2 12 3" xfId="57888" xr:uid="{00000000-0005-0000-0000-00002CCC0000}"/>
    <cellStyle name="þ_x001d_ð‡_x000c_éþ÷_x000c_âþU_x0001__x001f__x000f_&quot;_x0007__x0001__x0001__allocation yaa 2 12 4" xfId="57889" xr:uid="{00000000-0005-0000-0000-00002DCC0000}"/>
    <cellStyle name="þ_x001d_ð‡_x000c_éþ÷_x000c_âþU_x0001__x001f__x000f_&quot;_x000f__x0001__x0001__allocation yaa 2 12 4" xfId="57890" xr:uid="{00000000-0005-0000-0000-00002ECC0000}"/>
    <cellStyle name="þ_x001d_ð‡_x000c_éþ÷_x000c_âþU_x0001__x001f__x000f_&quot;_x0007__x0001__x0001__allocation yaa 2 12 5" xfId="57891" xr:uid="{00000000-0005-0000-0000-00002FCC0000}"/>
    <cellStyle name="þ_x001d_ð‡_x000c_éþ÷_x000c_âþU_x0001__x001f__x000f_&quot;_x000f__x0001__x0001__allocation yaa 2 12 5" xfId="57892" xr:uid="{00000000-0005-0000-0000-000030CC0000}"/>
    <cellStyle name="þ_x001d_ð‡_x000c_éþ÷_x000c_âþU_x0001__x001f__x000f_&quot;_x0007__x0001__x0001__allocation yaa 2 12 6" xfId="57893" xr:uid="{00000000-0005-0000-0000-000031CC0000}"/>
    <cellStyle name="þ_x001d_ð‡_x000c_éþ÷_x000c_âþU_x0001__x001f__x000f_&quot;_x000f__x0001__x0001__allocation yaa 2 12 6" xfId="57894" xr:uid="{00000000-0005-0000-0000-000032CC0000}"/>
    <cellStyle name="þ_x001d_ð‡_x000c_éþ÷_x000c_âþU_x0001__x001f__x000f_&quot;_x0007__x0001__x0001__allocation yaa 2 12 7" xfId="57895" xr:uid="{00000000-0005-0000-0000-000033CC0000}"/>
    <cellStyle name="þ_x001d_ð‡_x000c_éþ÷_x000c_âþU_x0001__x001f__x000f_&quot;_x000f__x0001__x0001__allocation yaa 2 12 7" xfId="57896" xr:uid="{00000000-0005-0000-0000-000034CC0000}"/>
    <cellStyle name="þ_x001d_ð‡_x000c_éþ÷_x000c_âþU_x0001__x001f__x000f_&quot;_x0007__x0001__x0001__allocation yaa 2 12 8" xfId="57897" xr:uid="{00000000-0005-0000-0000-000035CC0000}"/>
    <cellStyle name="þ_x001d_ð‡_x000c_éþ÷_x000c_âþU_x0001__x001f__x000f_&quot;_x000f__x0001__x0001__allocation yaa 2 12 8" xfId="57898" xr:uid="{00000000-0005-0000-0000-000036CC0000}"/>
    <cellStyle name="þ_x001d_ð‡_x000c_éþ÷_x000c_âþU_x0001__x001f__x000f_&quot;_x0007__x0001__x0001__allocation yaa 2 12 9" xfId="57899" xr:uid="{00000000-0005-0000-0000-000037CC0000}"/>
    <cellStyle name="þ_x001d_ð‡_x000c_éþ÷_x000c_âþU_x0001__x001f__x000f_&quot;_x000f__x0001__x0001__allocation yaa 2 12 9" xfId="57900" xr:uid="{00000000-0005-0000-0000-000038CC0000}"/>
    <cellStyle name="þ_x001d_ð‡_x000c_éþ÷_x000c_âþU_x0001__x001f__x000f_&quot;_x0007__x0001__x0001__allocation yaa 2 13" xfId="57901" xr:uid="{00000000-0005-0000-0000-000039CC0000}"/>
    <cellStyle name="þ_x001d_ð‡_x000c_éþ÷_x000c_âþU_x0001__x001f__x000f_&quot;_x000f__x0001__x0001__allocation yaa 2 13" xfId="57902" xr:uid="{00000000-0005-0000-0000-00003ACC0000}"/>
    <cellStyle name="þ_x001d_ð‡_x000c_éþ÷_x000c_âþU_x0001__x001f__x000f_&quot;_x0007__x0001__x0001__allocation yaa 2 13 2" xfId="57903" xr:uid="{00000000-0005-0000-0000-00003BCC0000}"/>
    <cellStyle name="þ_x001d_ð‡_x000c_éþ÷_x000c_âþU_x0001__x001f__x000f_&quot;_x000f__x0001__x0001__allocation yaa 2 13 2" xfId="57904" xr:uid="{00000000-0005-0000-0000-00003CCC0000}"/>
    <cellStyle name="þ_x001d_ð‡_x000c_éþ÷_x000c_âþU_x0001__x001f__x000f_&quot;_x0007__x0001__x0001__allocation yaa 2 13 2 2" xfId="57905" xr:uid="{00000000-0005-0000-0000-00003DCC0000}"/>
    <cellStyle name="þ_x001d_ð‡_x000c_éþ÷_x000c_âþU_x0001__x001f__x000f_&quot;_x000f__x0001__x0001__allocation yaa 2 13 2 2" xfId="57906" xr:uid="{00000000-0005-0000-0000-00003ECC0000}"/>
    <cellStyle name="þ_x001d_ð‡_x000c_éþ÷_x000c_âþU_x0001__x001f__x000f_&quot;_x0007__x0001__x0001__allocation yaa 2 13 2 3" xfId="57907" xr:uid="{00000000-0005-0000-0000-00003FCC0000}"/>
    <cellStyle name="þ_x001d_ð‡_x000c_éþ÷_x000c_âþU_x0001__x001f__x000f_&quot;_x000f__x0001__x0001__allocation yaa 2 13 2 3" xfId="57908" xr:uid="{00000000-0005-0000-0000-000040CC0000}"/>
    <cellStyle name="þ_x001d_ð‡_x000c_éþ÷_x000c_âþU_x0001__x001f__x000f_&quot;_x0007__x0001__x0001__allocation yaa 2 13 2 4" xfId="57909" xr:uid="{00000000-0005-0000-0000-000041CC0000}"/>
    <cellStyle name="þ_x001d_ð‡_x000c_éþ÷_x000c_âþU_x0001__x001f__x000f_&quot;_x000f__x0001__x0001__allocation yaa 2 13 2 4" xfId="57910" xr:uid="{00000000-0005-0000-0000-000042CC0000}"/>
    <cellStyle name="þ_x001d_ð‡_x000c_éþ÷_x000c_âþU_x0001__x001f__x000f_&quot;_x0007__x0001__x0001__allocation yaa 2 13 2 5" xfId="57911" xr:uid="{00000000-0005-0000-0000-000043CC0000}"/>
    <cellStyle name="þ_x001d_ð‡_x000c_éþ÷_x000c_âþU_x0001__x001f__x000f_&quot;_x000f__x0001__x0001__allocation yaa 2 13 2 5" xfId="57912" xr:uid="{00000000-0005-0000-0000-000044CC0000}"/>
    <cellStyle name="þ_x001d_ð‡_x000c_éþ÷_x000c_âþU_x0001__x001f__x000f_&quot;_x0007__x0001__x0001__allocation yaa 2 13 2 6" xfId="57913" xr:uid="{00000000-0005-0000-0000-000045CC0000}"/>
    <cellStyle name="þ_x001d_ð‡_x000c_éþ÷_x000c_âþU_x0001__x001f__x000f_&quot;_x000f__x0001__x0001__allocation yaa 2 13 2 6" xfId="57914" xr:uid="{00000000-0005-0000-0000-000046CC0000}"/>
    <cellStyle name="þ_x001d_ð‡_x000c_éþ÷_x000c_âþU_x0001__x001f__x000f_&quot;_x0007__x0001__x0001__allocation yaa 2 13 3" xfId="57915" xr:uid="{00000000-0005-0000-0000-000047CC0000}"/>
    <cellStyle name="þ_x001d_ð‡_x000c_éþ÷_x000c_âþU_x0001__x001f__x000f_&quot;_x000f__x0001__x0001__allocation yaa 2 13 3" xfId="57916" xr:uid="{00000000-0005-0000-0000-000048CC0000}"/>
    <cellStyle name="þ_x001d_ð‡_x000c_éþ÷_x000c_âþU_x0001__x001f__x000f_&quot;_x0007__x0001__x0001__allocation yaa 2 13 4" xfId="57917" xr:uid="{00000000-0005-0000-0000-000049CC0000}"/>
    <cellStyle name="þ_x001d_ð‡_x000c_éþ÷_x000c_âþU_x0001__x001f__x000f_&quot;_x000f__x0001__x0001__allocation yaa 2 13 4" xfId="57918" xr:uid="{00000000-0005-0000-0000-00004ACC0000}"/>
    <cellStyle name="þ_x001d_ð‡_x000c_éþ÷_x000c_âþU_x0001__x001f__x000f_&quot;_x0007__x0001__x0001__allocation yaa 2 13 5" xfId="57919" xr:uid="{00000000-0005-0000-0000-00004BCC0000}"/>
    <cellStyle name="þ_x001d_ð‡_x000c_éþ÷_x000c_âþU_x0001__x001f__x000f_&quot;_x000f__x0001__x0001__allocation yaa 2 13 5" xfId="57920" xr:uid="{00000000-0005-0000-0000-00004CCC0000}"/>
    <cellStyle name="þ_x001d_ð‡_x000c_éþ÷_x000c_âþU_x0001__x001f__x000f_&quot;_x0007__x0001__x0001__allocation yaa 2 13 6" xfId="57921" xr:uid="{00000000-0005-0000-0000-00004DCC0000}"/>
    <cellStyle name="þ_x001d_ð‡_x000c_éþ÷_x000c_âþU_x0001__x001f__x000f_&quot;_x000f__x0001__x0001__allocation yaa 2 13 6" xfId="57922" xr:uid="{00000000-0005-0000-0000-00004ECC0000}"/>
    <cellStyle name="þ_x001d_ð‡_x000c_éþ÷_x000c_âþU_x0001__x001f__x000f_&quot;_x0007__x0001__x0001__allocation yaa 2 13 7" xfId="57923" xr:uid="{00000000-0005-0000-0000-00004FCC0000}"/>
    <cellStyle name="þ_x001d_ð‡_x000c_éþ÷_x000c_âþU_x0001__x001f__x000f_&quot;_x000f__x0001__x0001__allocation yaa 2 13 7" xfId="57924" xr:uid="{00000000-0005-0000-0000-000050CC0000}"/>
    <cellStyle name="þ_x001d_ð‡_x000c_éþ÷_x000c_âþU_x0001__x001f__x000f_&quot;_x0007__x0001__x0001__allocation yaa 2 13 8" xfId="57925" xr:uid="{00000000-0005-0000-0000-000051CC0000}"/>
    <cellStyle name="þ_x001d_ð‡_x000c_éþ÷_x000c_âþU_x0001__x001f__x000f_&quot;_x000f__x0001__x0001__allocation yaa 2 13 8" xfId="57926" xr:uid="{00000000-0005-0000-0000-000052CC0000}"/>
    <cellStyle name="þ_x001d_ð‡_x000c_éþ÷_x000c_âþU_x0001__x001f__x000f_&quot;_x0007__x0001__x0001__allocation yaa 2 13 9" xfId="57927" xr:uid="{00000000-0005-0000-0000-000053CC0000}"/>
    <cellStyle name="þ_x001d_ð‡_x000c_éþ÷_x000c_âþU_x0001__x001f__x000f_&quot;_x000f__x0001__x0001__allocation yaa 2 13 9" xfId="57928" xr:uid="{00000000-0005-0000-0000-000054CC0000}"/>
    <cellStyle name="þ_x001d_ð‡_x000c_éþ÷_x000c_âþU_x0001__x001f__x000f_&quot;_x0007__x0001__x0001__allocation yaa 2 14" xfId="57929" xr:uid="{00000000-0005-0000-0000-000055CC0000}"/>
    <cellStyle name="þ_x001d_ð‡_x000c_éþ÷_x000c_âþU_x0001__x001f__x000f_&quot;_x000f__x0001__x0001__allocation yaa 2 14" xfId="57930" xr:uid="{00000000-0005-0000-0000-000056CC0000}"/>
    <cellStyle name="þ_x001d_ð‡_x000c_éþ÷_x000c_âþU_x0001__x001f__x000f_&quot;_x0007__x0001__x0001__allocation yaa 2 14 2" xfId="57931" xr:uid="{00000000-0005-0000-0000-000057CC0000}"/>
    <cellStyle name="þ_x001d_ð‡_x000c_éþ÷_x000c_âþU_x0001__x001f__x000f_&quot;_x000f__x0001__x0001__allocation yaa 2 14 2" xfId="57932" xr:uid="{00000000-0005-0000-0000-000058CC0000}"/>
    <cellStyle name="þ_x001d_ð‡_x000c_éþ÷_x000c_âþU_x0001__x001f__x000f_&quot;_x0007__x0001__x0001__allocation yaa 2 14 2 2" xfId="57933" xr:uid="{00000000-0005-0000-0000-000059CC0000}"/>
    <cellStyle name="þ_x001d_ð‡_x000c_éþ÷_x000c_âþU_x0001__x001f__x000f_&quot;_x000f__x0001__x0001__allocation yaa 2 14 2 2" xfId="57934" xr:uid="{00000000-0005-0000-0000-00005ACC0000}"/>
    <cellStyle name="þ_x001d_ð‡_x000c_éþ÷_x000c_âþU_x0001__x001f__x000f_&quot;_x0007__x0001__x0001__allocation yaa 2 14 2 3" xfId="57935" xr:uid="{00000000-0005-0000-0000-00005BCC0000}"/>
    <cellStyle name="þ_x001d_ð‡_x000c_éþ÷_x000c_âþU_x0001__x001f__x000f_&quot;_x000f__x0001__x0001__allocation yaa 2 14 2 3" xfId="57936" xr:uid="{00000000-0005-0000-0000-00005CCC0000}"/>
    <cellStyle name="þ_x001d_ð‡_x000c_éþ÷_x000c_âþU_x0001__x001f__x000f_&quot;_x0007__x0001__x0001__allocation yaa 2 14 2 4" xfId="57937" xr:uid="{00000000-0005-0000-0000-00005DCC0000}"/>
    <cellStyle name="þ_x001d_ð‡_x000c_éþ÷_x000c_âþU_x0001__x001f__x000f_&quot;_x000f__x0001__x0001__allocation yaa 2 14 2 4" xfId="57938" xr:uid="{00000000-0005-0000-0000-00005ECC0000}"/>
    <cellStyle name="þ_x001d_ð‡_x000c_éþ÷_x000c_âþU_x0001__x001f__x000f_&quot;_x0007__x0001__x0001__allocation yaa 2 14 2 5" xfId="57939" xr:uid="{00000000-0005-0000-0000-00005FCC0000}"/>
    <cellStyle name="þ_x001d_ð‡_x000c_éþ÷_x000c_âþU_x0001__x001f__x000f_&quot;_x000f__x0001__x0001__allocation yaa 2 14 2 5" xfId="57940" xr:uid="{00000000-0005-0000-0000-000060CC0000}"/>
    <cellStyle name="þ_x001d_ð‡_x000c_éþ÷_x000c_âþU_x0001__x001f__x000f_&quot;_x0007__x0001__x0001__allocation yaa 2 14 2 6" xfId="57941" xr:uid="{00000000-0005-0000-0000-000061CC0000}"/>
    <cellStyle name="þ_x001d_ð‡_x000c_éþ÷_x000c_âþU_x0001__x001f__x000f_&quot;_x000f__x0001__x0001__allocation yaa 2 14 2 6" xfId="57942" xr:uid="{00000000-0005-0000-0000-000062CC0000}"/>
    <cellStyle name="þ_x001d_ð‡_x000c_éþ÷_x000c_âþU_x0001__x001f__x000f_&quot;_x0007__x0001__x0001__allocation yaa 2 14 3" xfId="57943" xr:uid="{00000000-0005-0000-0000-000063CC0000}"/>
    <cellStyle name="þ_x001d_ð‡_x000c_éþ÷_x000c_âþU_x0001__x001f__x000f_&quot;_x000f__x0001__x0001__allocation yaa 2 14 3" xfId="57944" xr:uid="{00000000-0005-0000-0000-000064CC0000}"/>
    <cellStyle name="þ_x001d_ð‡_x000c_éþ÷_x000c_âþU_x0001__x001f__x000f_&quot;_x0007__x0001__x0001__allocation yaa 2 14 4" xfId="57945" xr:uid="{00000000-0005-0000-0000-000065CC0000}"/>
    <cellStyle name="þ_x001d_ð‡_x000c_éþ÷_x000c_âþU_x0001__x001f__x000f_&quot;_x000f__x0001__x0001__allocation yaa 2 14 4" xfId="57946" xr:uid="{00000000-0005-0000-0000-000066CC0000}"/>
    <cellStyle name="þ_x001d_ð‡_x000c_éþ÷_x000c_âþU_x0001__x001f__x000f_&quot;_x0007__x0001__x0001__allocation yaa 2 14 5" xfId="57947" xr:uid="{00000000-0005-0000-0000-000067CC0000}"/>
    <cellStyle name="þ_x001d_ð‡_x000c_éþ÷_x000c_âþU_x0001__x001f__x000f_&quot;_x000f__x0001__x0001__allocation yaa 2 14 5" xfId="57948" xr:uid="{00000000-0005-0000-0000-000068CC0000}"/>
    <cellStyle name="þ_x001d_ð‡_x000c_éþ÷_x000c_âþU_x0001__x001f__x000f_&quot;_x0007__x0001__x0001__allocation yaa 2 14 6" xfId="57949" xr:uid="{00000000-0005-0000-0000-000069CC0000}"/>
    <cellStyle name="þ_x001d_ð‡_x000c_éþ÷_x000c_âþU_x0001__x001f__x000f_&quot;_x000f__x0001__x0001__allocation yaa 2 14 6" xfId="57950" xr:uid="{00000000-0005-0000-0000-00006ACC0000}"/>
    <cellStyle name="þ_x001d_ð‡_x000c_éþ÷_x000c_âþU_x0001__x001f__x000f_&quot;_x0007__x0001__x0001__allocation yaa 2 14 7" xfId="57951" xr:uid="{00000000-0005-0000-0000-00006BCC0000}"/>
    <cellStyle name="þ_x001d_ð‡_x000c_éþ÷_x000c_âþU_x0001__x001f__x000f_&quot;_x000f__x0001__x0001__allocation yaa 2 14 7" xfId="57952" xr:uid="{00000000-0005-0000-0000-00006CCC0000}"/>
    <cellStyle name="þ_x001d_ð‡_x000c_éþ÷_x000c_âþU_x0001__x001f__x000f_&quot;_x0007__x0001__x0001__allocation yaa 2 14 8" xfId="57953" xr:uid="{00000000-0005-0000-0000-00006DCC0000}"/>
    <cellStyle name="þ_x001d_ð‡_x000c_éþ÷_x000c_âþU_x0001__x001f__x000f_&quot;_x000f__x0001__x0001__allocation yaa 2 14 8" xfId="57954" xr:uid="{00000000-0005-0000-0000-00006ECC0000}"/>
    <cellStyle name="þ_x001d_ð‡_x000c_éþ÷_x000c_âþU_x0001__x001f__x000f_&quot;_x0007__x0001__x0001__allocation yaa 2 14 9" xfId="57955" xr:uid="{00000000-0005-0000-0000-00006FCC0000}"/>
    <cellStyle name="þ_x001d_ð‡_x000c_éþ÷_x000c_âþU_x0001__x001f__x000f_&quot;_x000f__x0001__x0001__allocation yaa 2 14 9" xfId="57956" xr:uid="{00000000-0005-0000-0000-000070CC0000}"/>
    <cellStyle name="þ_x001d_ð‡_x000c_éþ÷_x000c_âþU_x0001__x001f__x000f_&quot;_x0007__x0001__x0001__allocation yaa 2 15" xfId="57957" xr:uid="{00000000-0005-0000-0000-000071CC0000}"/>
    <cellStyle name="þ_x001d_ð‡_x000c_éþ÷_x000c_âþU_x0001__x001f__x000f_&quot;_x000f__x0001__x0001__allocation yaa 2 15" xfId="57958" xr:uid="{00000000-0005-0000-0000-000072CC0000}"/>
    <cellStyle name="þ_x001d_ð‡_x000c_éþ÷_x000c_âþU_x0001__x001f__x000f_&quot;_x0007__x0001__x0001__allocation yaa 2 15 2" xfId="57959" xr:uid="{00000000-0005-0000-0000-000073CC0000}"/>
    <cellStyle name="þ_x001d_ð‡_x000c_éþ÷_x000c_âþU_x0001__x001f__x000f_&quot;_x000f__x0001__x0001__allocation yaa 2 15 2" xfId="57960" xr:uid="{00000000-0005-0000-0000-000074CC0000}"/>
    <cellStyle name="þ_x001d_ð‡_x000c_éþ÷_x000c_âþU_x0001__x001f__x000f_&quot;_x0007__x0001__x0001__allocation yaa 2 15 2 2" xfId="57961" xr:uid="{00000000-0005-0000-0000-000075CC0000}"/>
    <cellStyle name="þ_x001d_ð‡_x000c_éþ÷_x000c_âþU_x0001__x001f__x000f_&quot;_x000f__x0001__x0001__allocation yaa 2 15 2 2" xfId="57962" xr:uid="{00000000-0005-0000-0000-000076CC0000}"/>
    <cellStyle name="þ_x001d_ð‡_x000c_éþ÷_x000c_âþU_x0001__x001f__x000f_&quot;_x0007__x0001__x0001__allocation yaa 2 15 2 3" xfId="57963" xr:uid="{00000000-0005-0000-0000-000077CC0000}"/>
    <cellStyle name="þ_x001d_ð‡_x000c_éþ÷_x000c_âþU_x0001__x001f__x000f_&quot;_x000f__x0001__x0001__allocation yaa 2 15 2 3" xfId="57964" xr:uid="{00000000-0005-0000-0000-000078CC0000}"/>
    <cellStyle name="þ_x001d_ð‡_x000c_éþ÷_x000c_âþU_x0001__x001f__x000f_&quot;_x0007__x0001__x0001__allocation yaa 2 15 2 4" xfId="57965" xr:uid="{00000000-0005-0000-0000-000079CC0000}"/>
    <cellStyle name="þ_x001d_ð‡_x000c_éþ÷_x000c_âþU_x0001__x001f__x000f_&quot;_x000f__x0001__x0001__allocation yaa 2 15 2 4" xfId="57966" xr:uid="{00000000-0005-0000-0000-00007ACC0000}"/>
    <cellStyle name="þ_x001d_ð‡_x000c_éþ÷_x000c_âþU_x0001__x001f__x000f_&quot;_x0007__x0001__x0001__allocation yaa 2 15 2 5" xfId="57967" xr:uid="{00000000-0005-0000-0000-00007BCC0000}"/>
    <cellStyle name="þ_x001d_ð‡_x000c_éþ÷_x000c_âþU_x0001__x001f__x000f_&quot;_x000f__x0001__x0001__allocation yaa 2 15 2 5" xfId="57968" xr:uid="{00000000-0005-0000-0000-00007CCC0000}"/>
    <cellStyle name="þ_x001d_ð‡_x000c_éþ÷_x000c_âþU_x0001__x001f__x000f_&quot;_x0007__x0001__x0001__allocation yaa 2 15 2 6" xfId="57969" xr:uid="{00000000-0005-0000-0000-00007DCC0000}"/>
    <cellStyle name="þ_x001d_ð‡_x000c_éþ÷_x000c_âþU_x0001__x001f__x000f_&quot;_x000f__x0001__x0001__allocation yaa 2 15 2 6" xfId="57970" xr:uid="{00000000-0005-0000-0000-00007ECC0000}"/>
    <cellStyle name="þ_x001d_ð‡_x000c_éþ÷_x000c_âþU_x0001__x001f__x000f_&quot;_x0007__x0001__x0001__allocation yaa 2 15 3" xfId="57971" xr:uid="{00000000-0005-0000-0000-00007FCC0000}"/>
    <cellStyle name="þ_x001d_ð‡_x000c_éþ÷_x000c_âþU_x0001__x001f__x000f_&quot;_x000f__x0001__x0001__allocation yaa 2 15 3" xfId="57972" xr:uid="{00000000-0005-0000-0000-000080CC0000}"/>
    <cellStyle name="þ_x001d_ð‡_x000c_éþ÷_x000c_âþU_x0001__x001f__x000f_&quot;_x0007__x0001__x0001__allocation yaa 2 15 4" xfId="57973" xr:uid="{00000000-0005-0000-0000-000081CC0000}"/>
    <cellStyle name="þ_x001d_ð‡_x000c_éþ÷_x000c_âþU_x0001__x001f__x000f_&quot;_x000f__x0001__x0001__allocation yaa 2 15 4" xfId="57974" xr:uid="{00000000-0005-0000-0000-000082CC0000}"/>
    <cellStyle name="þ_x001d_ð‡_x000c_éþ÷_x000c_âþU_x0001__x001f__x000f_&quot;_x0007__x0001__x0001__allocation yaa 2 15 5" xfId="57975" xr:uid="{00000000-0005-0000-0000-000083CC0000}"/>
    <cellStyle name="þ_x001d_ð‡_x000c_éþ÷_x000c_âþU_x0001__x001f__x000f_&quot;_x000f__x0001__x0001__allocation yaa 2 15 5" xfId="57976" xr:uid="{00000000-0005-0000-0000-000084CC0000}"/>
    <cellStyle name="þ_x001d_ð‡_x000c_éþ÷_x000c_âþU_x0001__x001f__x000f_&quot;_x0007__x0001__x0001__allocation yaa 2 15 6" xfId="57977" xr:uid="{00000000-0005-0000-0000-000085CC0000}"/>
    <cellStyle name="þ_x001d_ð‡_x000c_éþ÷_x000c_âþU_x0001__x001f__x000f_&quot;_x000f__x0001__x0001__allocation yaa 2 15 6" xfId="57978" xr:uid="{00000000-0005-0000-0000-000086CC0000}"/>
    <cellStyle name="þ_x001d_ð‡_x000c_éþ÷_x000c_âþU_x0001__x001f__x000f_&quot;_x0007__x0001__x0001__allocation yaa 2 15 7" xfId="57979" xr:uid="{00000000-0005-0000-0000-000087CC0000}"/>
    <cellStyle name="þ_x001d_ð‡_x000c_éþ÷_x000c_âþU_x0001__x001f__x000f_&quot;_x000f__x0001__x0001__allocation yaa 2 15 7" xfId="57980" xr:uid="{00000000-0005-0000-0000-000088CC0000}"/>
    <cellStyle name="þ_x001d_ð‡_x000c_éþ÷_x000c_âþU_x0001__x001f__x000f_&quot;_x0007__x0001__x0001__allocation yaa 2 15 8" xfId="57981" xr:uid="{00000000-0005-0000-0000-000089CC0000}"/>
    <cellStyle name="þ_x001d_ð‡_x000c_éþ÷_x000c_âþU_x0001__x001f__x000f_&quot;_x000f__x0001__x0001__allocation yaa 2 15 8" xfId="57982" xr:uid="{00000000-0005-0000-0000-00008ACC0000}"/>
    <cellStyle name="þ_x001d_ð‡_x000c_éþ÷_x000c_âþU_x0001__x001f__x000f_&quot;_x0007__x0001__x0001__allocation yaa 2 15 9" xfId="57983" xr:uid="{00000000-0005-0000-0000-00008BCC0000}"/>
    <cellStyle name="þ_x001d_ð‡_x000c_éþ÷_x000c_âþU_x0001__x001f__x000f_&quot;_x000f__x0001__x0001__allocation yaa 2 15 9" xfId="57984" xr:uid="{00000000-0005-0000-0000-00008CCC0000}"/>
    <cellStyle name="þ_x001d_ð‡_x000c_éþ÷_x000c_âþU_x0001__x001f__x000f_&quot;_x0007__x0001__x0001__allocation yaa 2 16" xfId="57985" xr:uid="{00000000-0005-0000-0000-00008DCC0000}"/>
    <cellStyle name="þ_x001d_ð‡_x000c_éþ÷_x000c_âþU_x0001__x001f__x000f_&quot;_x000f__x0001__x0001__allocation yaa 2 16" xfId="57986" xr:uid="{00000000-0005-0000-0000-00008ECC0000}"/>
    <cellStyle name="þ_x001d_ð‡_x000c_éþ÷_x000c_âþU_x0001__x001f__x000f_&quot;_x0007__x0001__x0001__allocation yaa 2 16 2" xfId="57987" xr:uid="{00000000-0005-0000-0000-00008FCC0000}"/>
    <cellStyle name="þ_x001d_ð‡_x000c_éþ÷_x000c_âþU_x0001__x001f__x000f_&quot;_x000f__x0001__x0001__allocation yaa 2 16 2" xfId="57988" xr:uid="{00000000-0005-0000-0000-000090CC0000}"/>
    <cellStyle name="þ_x001d_ð‡_x000c_éþ÷_x000c_âþU_x0001__x001f__x000f_&quot;_x0007__x0001__x0001__allocation yaa 2 16 2 2" xfId="57989" xr:uid="{00000000-0005-0000-0000-000091CC0000}"/>
    <cellStyle name="þ_x001d_ð‡_x000c_éþ÷_x000c_âþU_x0001__x001f__x000f_&quot;_x000f__x0001__x0001__allocation yaa 2 16 2 2" xfId="57990" xr:uid="{00000000-0005-0000-0000-000092CC0000}"/>
    <cellStyle name="þ_x001d_ð‡_x000c_éþ÷_x000c_âþU_x0001__x001f__x000f_&quot;_x0007__x0001__x0001__allocation yaa 2 16 2 3" xfId="57991" xr:uid="{00000000-0005-0000-0000-000093CC0000}"/>
    <cellStyle name="þ_x001d_ð‡_x000c_éþ÷_x000c_âþU_x0001__x001f__x000f_&quot;_x000f__x0001__x0001__allocation yaa 2 16 2 3" xfId="57992" xr:uid="{00000000-0005-0000-0000-000094CC0000}"/>
    <cellStyle name="þ_x001d_ð‡_x000c_éþ÷_x000c_âþU_x0001__x001f__x000f_&quot;_x0007__x0001__x0001__allocation yaa 2 16 2 4" xfId="57993" xr:uid="{00000000-0005-0000-0000-000095CC0000}"/>
    <cellStyle name="þ_x001d_ð‡_x000c_éþ÷_x000c_âþU_x0001__x001f__x000f_&quot;_x000f__x0001__x0001__allocation yaa 2 16 2 4" xfId="57994" xr:uid="{00000000-0005-0000-0000-000096CC0000}"/>
    <cellStyle name="þ_x001d_ð‡_x000c_éþ÷_x000c_âþU_x0001__x001f__x000f_&quot;_x0007__x0001__x0001__allocation yaa 2 16 2 5" xfId="57995" xr:uid="{00000000-0005-0000-0000-000097CC0000}"/>
    <cellStyle name="þ_x001d_ð‡_x000c_éþ÷_x000c_âþU_x0001__x001f__x000f_&quot;_x000f__x0001__x0001__allocation yaa 2 16 2 5" xfId="57996" xr:uid="{00000000-0005-0000-0000-000098CC0000}"/>
    <cellStyle name="þ_x001d_ð‡_x000c_éþ÷_x000c_âþU_x0001__x001f__x000f_&quot;_x0007__x0001__x0001__allocation yaa 2 16 2 6" xfId="57997" xr:uid="{00000000-0005-0000-0000-000099CC0000}"/>
    <cellStyle name="þ_x001d_ð‡_x000c_éþ÷_x000c_âþU_x0001__x001f__x000f_&quot;_x000f__x0001__x0001__allocation yaa 2 16 2 6" xfId="57998" xr:uid="{00000000-0005-0000-0000-00009ACC0000}"/>
    <cellStyle name="þ_x001d_ð‡_x000c_éþ÷_x000c_âþU_x0001__x001f__x000f_&quot;_x0007__x0001__x0001__allocation yaa 2 16 3" xfId="57999" xr:uid="{00000000-0005-0000-0000-00009BCC0000}"/>
    <cellStyle name="þ_x001d_ð‡_x000c_éþ÷_x000c_âþU_x0001__x001f__x000f_&quot;_x000f__x0001__x0001__allocation yaa 2 16 3" xfId="58000" xr:uid="{00000000-0005-0000-0000-00009CCC0000}"/>
    <cellStyle name="þ_x001d_ð‡_x000c_éþ÷_x000c_âþU_x0001__x001f__x000f_&quot;_x0007__x0001__x0001__allocation yaa 2 16 4" xfId="58001" xr:uid="{00000000-0005-0000-0000-00009DCC0000}"/>
    <cellStyle name="þ_x001d_ð‡_x000c_éþ÷_x000c_âþU_x0001__x001f__x000f_&quot;_x000f__x0001__x0001__allocation yaa 2 16 4" xfId="58002" xr:uid="{00000000-0005-0000-0000-00009ECC0000}"/>
    <cellStyle name="þ_x001d_ð‡_x000c_éþ÷_x000c_âþU_x0001__x001f__x000f_&quot;_x0007__x0001__x0001__allocation yaa 2 16 5" xfId="58003" xr:uid="{00000000-0005-0000-0000-00009FCC0000}"/>
    <cellStyle name="þ_x001d_ð‡_x000c_éþ÷_x000c_âþU_x0001__x001f__x000f_&quot;_x000f__x0001__x0001__allocation yaa 2 16 5" xfId="58004" xr:uid="{00000000-0005-0000-0000-0000A0CC0000}"/>
    <cellStyle name="þ_x001d_ð‡_x000c_éþ÷_x000c_âþU_x0001__x001f__x000f_&quot;_x0007__x0001__x0001__allocation yaa 2 16 6" xfId="58005" xr:uid="{00000000-0005-0000-0000-0000A1CC0000}"/>
    <cellStyle name="þ_x001d_ð‡_x000c_éþ÷_x000c_âþU_x0001__x001f__x000f_&quot;_x000f__x0001__x0001__allocation yaa 2 16 6" xfId="58006" xr:uid="{00000000-0005-0000-0000-0000A2CC0000}"/>
    <cellStyle name="þ_x001d_ð‡_x000c_éþ÷_x000c_âþU_x0001__x001f__x000f_&quot;_x0007__x0001__x0001__allocation yaa 2 16 7" xfId="58007" xr:uid="{00000000-0005-0000-0000-0000A3CC0000}"/>
    <cellStyle name="þ_x001d_ð‡_x000c_éþ÷_x000c_âþU_x0001__x001f__x000f_&quot;_x000f__x0001__x0001__allocation yaa 2 16 7" xfId="58008" xr:uid="{00000000-0005-0000-0000-0000A4CC0000}"/>
    <cellStyle name="þ_x001d_ð‡_x000c_éþ÷_x000c_âþU_x0001__x001f__x000f_&quot;_x0007__x0001__x0001__allocation yaa 2 16 8" xfId="58009" xr:uid="{00000000-0005-0000-0000-0000A5CC0000}"/>
    <cellStyle name="þ_x001d_ð‡_x000c_éþ÷_x000c_âþU_x0001__x001f__x000f_&quot;_x000f__x0001__x0001__allocation yaa 2 16 8" xfId="58010" xr:uid="{00000000-0005-0000-0000-0000A6CC0000}"/>
    <cellStyle name="þ_x001d_ð‡_x000c_éþ÷_x000c_âþU_x0001__x001f__x000f_&quot;_x0007__x0001__x0001__allocation yaa 2 16 9" xfId="58011" xr:uid="{00000000-0005-0000-0000-0000A7CC0000}"/>
    <cellStyle name="þ_x001d_ð‡_x000c_éþ÷_x000c_âþU_x0001__x001f__x000f_&quot;_x000f__x0001__x0001__allocation yaa 2 16 9" xfId="58012" xr:uid="{00000000-0005-0000-0000-0000A8CC0000}"/>
    <cellStyle name="þ_x001d_ð‡_x000c_éþ÷_x000c_âþU_x0001__x001f__x000f_&quot;_x0007__x0001__x0001__allocation yaa 2 17" xfId="58013" xr:uid="{00000000-0005-0000-0000-0000A9CC0000}"/>
    <cellStyle name="þ_x001d_ð‡_x000c_éþ÷_x000c_âþU_x0001__x001f__x000f_&quot;_x000f__x0001__x0001__allocation yaa 2 17" xfId="58014" xr:uid="{00000000-0005-0000-0000-0000AACC0000}"/>
    <cellStyle name="þ_x001d_ð‡_x000c_éþ÷_x000c_âþU_x0001__x001f__x000f_&quot;_x0007__x0001__x0001__allocation yaa 2 17 2" xfId="58015" xr:uid="{00000000-0005-0000-0000-0000ABCC0000}"/>
    <cellStyle name="þ_x001d_ð‡_x000c_éþ÷_x000c_âþU_x0001__x001f__x000f_&quot;_x000f__x0001__x0001__allocation yaa 2 17 2" xfId="58016" xr:uid="{00000000-0005-0000-0000-0000ACCC0000}"/>
    <cellStyle name="þ_x001d_ð‡_x000c_éþ÷_x000c_âþU_x0001__x001f__x000f_&quot;_x0007__x0001__x0001__allocation yaa 2 17 2 2" xfId="58017" xr:uid="{00000000-0005-0000-0000-0000ADCC0000}"/>
    <cellStyle name="þ_x001d_ð‡_x000c_éþ÷_x000c_âþU_x0001__x001f__x000f_&quot;_x000f__x0001__x0001__allocation yaa 2 17 2 2" xfId="58018" xr:uid="{00000000-0005-0000-0000-0000AECC0000}"/>
    <cellStyle name="þ_x001d_ð‡_x000c_éþ÷_x000c_âþU_x0001__x001f__x000f_&quot;_x0007__x0001__x0001__allocation yaa 2 17 2 3" xfId="58019" xr:uid="{00000000-0005-0000-0000-0000AFCC0000}"/>
    <cellStyle name="þ_x001d_ð‡_x000c_éþ÷_x000c_âþU_x0001__x001f__x000f_&quot;_x000f__x0001__x0001__allocation yaa 2 17 2 3" xfId="58020" xr:uid="{00000000-0005-0000-0000-0000B0CC0000}"/>
    <cellStyle name="þ_x001d_ð‡_x000c_éþ÷_x000c_âþU_x0001__x001f__x000f_&quot;_x0007__x0001__x0001__allocation yaa 2 17 2 4" xfId="58021" xr:uid="{00000000-0005-0000-0000-0000B1CC0000}"/>
    <cellStyle name="þ_x001d_ð‡_x000c_éþ÷_x000c_âþU_x0001__x001f__x000f_&quot;_x000f__x0001__x0001__allocation yaa 2 17 2 4" xfId="58022" xr:uid="{00000000-0005-0000-0000-0000B2CC0000}"/>
    <cellStyle name="þ_x001d_ð‡_x000c_éþ÷_x000c_âþU_x0001__x001f__x000f_&quot;_x0007__x0001__x0001__allocation yaa 2 17 2 5" xfId="58023" xr:uid="{00000000-0005-0000-0000-0000B3CC0000}"/>
    <cellStyle name="þ_x001d_ð‡_x000c_éþ÷_x000c_âþU_x0001__x001f__x000f_&quot;_x000f__x0001__x0001__allocation yaa 2 17 2 5" xfId="58024" xr:uid="{00000000-0005-0000-0000-0000B4CC0000}"/>
    <cellStyle name="þ_x001d_ð‡_x000c_éþ÷_x000c_âþU_x0001__x001f__x000f_&quot;_x0007__x0001__x0001__allocation yaa 2 17 2 6" xfId="58025" xr:uid="{00000000-0005-0000-0000-0000B5CC0000}"/>
    <cellStyle name="þ_x001d_ð‡_x000c_éþ÷_x000c_âþU_x0001__x001f__x000f_&quot;_x000f__x0001__x0001__allocation yaa 2 17 2 6" xfId="58026" xr:uid="{00000000-0005-0000-0000-0000B6CC0000}"/>
    <cellStyle name="þ_x001d_ð‡_x000c_éþ÷_x000c_âþU_x0001__x001f__x000f_&quot;_x0007__x0001__x0001__allocation yaa 2 17 3" xfId="58027" xr:uid="{00000000-0005-0000-0000-0000B7CC0000}"/>
    <cellStyle name="þ_x001d_ð‡_x000c_éþ÷_x000c_âþU_x0001__x001f__x000f_&quot;_x000f__x0001__x0001__allocation yaa 2 17 3" xfId="58028" xr:uid="{00000000-0005-0000-0000-0000B8CC0000}"/>
    <cellStyle name="þ_x001d_ð‡_x000c_éþ÷_x000c_âþU_x0001__x001f__x000f_&quot;_x0007__x0001__x0001__allocation yaa 2 17 4" xfId="58029" xr:uid="{00000000-0005-0000-0000-0000B9CC0000}"/>
    <cellStyle name="þ_x001d_ð‡_x000c_éþ÷_x000c_âþU_x0001__x001f__x000f_&quot;_x000f__x0001__x0001__allocation yaa 2 17 4" xfId="58030" xr:uid="{00000000-0005-0000-0000-0000BACC0000}"/>
    <cellStyle name="þ_x001d_ð‡_x000c_éþ÷_x000c_âþU_x0001__x001f__x000f_&quot;_x0007__x0001__x0001__allocation yaa 2 17 5" xfId="58031" xr:uid="{00000000-0005-0000-0000-0000BBCC0000}"/>
    <cellStyle name="þ_x001d_ð‡_x000c_éþ÷_x000c_âþU_x0001__x001f__x000f_&quot;_x000f__x0001__x0001__allocation yaa 2 17 5" xfId="58032" xr:uid="{00000000-0005-0000-0000-0000BCCC0000}"/>
    <cellStyle name="þ_x001d_ð‡_x000c_éþ÷_x000c_âþU_x0001__x001f__x000f_&quot;_x0007__x0001__x0001__allocation yaa 2 17 6" xfId="58033" xr:uid="{00000000-0005-0000-0000-0000BDCC0000}"/>
    <cellStyle name="þ_x001d_ð‡_x000c_éþ÷_x000c_âþU_x0001__x001f__x000f_&quot;_x000f__x0001__x0001__allocation yaa 2 17 6" xfId="58034" xr:uid="{00000000-0005-0000-0000-0000BECC0000}"/>
    <cellStyle name="þ_x001d_ð‡_x000c_éþ÷_x000c_âþU_x0001__x001f__x000f_&quot;_x0007__x0001__x0001__allocation yaa 2 17 7" xfId="58035" xr:uid="{00000000-0005-0000-0000-0000BFCC0000}"/>
    <cellStyle name="þ_x001d_ð‡_x000c_éþ÷_x000c_âþU_x0001__x001f__x000f_&quot;_x000f__x0001__x0001__allocation yaa 2 17 7" xfId="58036" xr:uid="{00000000-0005-0000-0000-0000C0CC0000}"/>
    <cellStyle name="þ_x001d_ð‡_x000c_éþ÷_x000c_âþU_x0001__x001f__x000f_&quot;_x0007__x0001__x0001__allocation yaa 2 17 8" xfId="58037" xr:uid="{00000000-0005-0000-0000-0000C1CC0000}"/>
    <cellStyle name="þ_x001d_ð‡_x000c_éþ÷_x000c_âþU_x0001__x001f__x000f_&quot;_x000f__x0001__x0001__allocation yaa 2 17 8" xfId="58038" xr:uid="{00000000-0005-0000-0000-0000C2CC0000}"/>
    <cellStyle name="þ_x001d_ð‡_x000c_éþ÷_x000c_âþU_x0001__x001f__x000f_&quot;_x0007__x0001__x0001__allocation yaa 2 17 9" xfId="58039" xr:uid="{00000000-0005-0000-0000-0000C3CC0000}"/>
    <cellStyle name="þ_x001d_ð‡_x000c_éþ÷_x000c_âþU_x0001__x001f__x000f_&quot;_x000f__x0001__x0001__allocation yaa 2 17 9" xfId="58040" xr:uid="{00000000-0005-0000-0000-0000C4CC0000}"/>
    <cellStyle name="þ_x001d_ð‡_x000c_éþ÷_x000c_âþU_x0001__x001f__x000f_&quot;_x0007__x0001__x0001__allocation yaa 2 18" xfId="58041" xr:uid="{00000000-0005-0000-0000-0000C5CC0000}"/>
    <cellStyle name="þ_x001d_ð‡_x000c_éþ÷_x000c_âþU_x0001__x001f__x000f_&quot;_x000f__x0001__x0001__allocation yaa 2 18" xfId="58042" xr:uid="{00000000-0005-0000-0000-0000C6CC0000}"/>
    <cellStyle name="þ_x001d_ð‡_x000c_éþ÷_x000c_âþU_x0001__x001f__x000f_&quot;_x0007__x0001__x0001__allocation yaa 2 18 2" xfId="58043" xr:uid="{00000000-0005-0000-0000-0000C7CC0000}"/>
    <cellStyle name="þ_x001d_ð‡_x000c_éþ÷_x000c_âþU_x0001__x001f__x000f_&quot;_x000f__x0001__x0001__allocation yaa 2 18 2" xfId="58044" xr:uid="{00000000-0005-0000-0000-0000C8CC0000}"/>
    <cellStyle name="þ_x001d_ð‡_x000c_éþ÷_x000c_âþU_x0001__x001f__x000f_&quot;_x0007__x0001__x0001__allocation yaa 2 18 2 2" xfId="58045" xr:uid="{00000000-0005-0000-0000-0000C9CC0000}"/>
    <cellStyle name="þ_x001d_ð‡_x000c_éþ÷_x000c_âþU_x0001__x001f__x000f_&quot;_x000f__x0001__x0001__allocation yaa 2 18 2 2" xfId="58046" xr:uid="{00000000-0005-0000-0000-0000CACC0000}"/>
    <cellStyle name="þ_x001d_ð‡_x000c_éþ÷_x000c_âþU_x0001__x001f__x000f_&quot;_x0007__x0001__x0001__allocation yaa 2 18 2 3" xfId="58047" xr:uid="{00000000-0005-0000-0000-0000CBCC0000}"/>
    <cellStyle name="þ_x001d_ð‡_x000c_éþ÷_x000c_âþU_x0001__x001f__x000f_&quot;_x000f__x0001__x0001__allocation yaa 2 18 2 3" xfId="58048" xr:uid="{00000000-0005-0000-0000-0000CCCC0000}"/>
    <cellStyle name="þ_x001d_ð‡_x000c_éþ÷_x000c_âþU_x0001__x001f__x000f_&quot;_x0007__x0001__x0001__allocation yaa 2 18 2 4" xfId="58049" xr:uid="{00000000-0005-0000-0000-0000CDCC0000}"/>
    <cellStyle name="þ_x001d_ð‡_x000c_éþ÷_x000c_âþU_x0001__x001f__x000f_&quot;_x000f__x0001__x0001__allocation yaa 2 18 2 4" xfId="58050" xr:uid="{00000000-0005-0000-0000-0000CECC0000}"/>
    <cellStyle name="þ_x001d_ð‡_x000c_éþ÷_x000c_âþU_x0001__x001f__x000f_&quot;_x0007__x0001__x0001__allocation yaa 2 18 2 5" xfId="58051" xr:uid="{00000000-0005-0000-0000-0000CFCC0000}"/>
    <cellStyle name="þ_x001d_ð‡_x000c_éþ÷_x000c_âþU_x0001__x001f__x000f_&quot;_x000f__x0001__x0001__allocation yaa 2 18 2 5" xfId="58052" xr:uid="{00000000-0005-0000-0000-0000D0CC0000}"/>
    <cellStyle name="þ_x001d_ð‡_x000c_éþ÷_x000c_âþU_x0001__x001f__x000f_&quot;_x0007__x0001__x0001__allocation yaa 2 18 2 6" xfId="58053" xr:uid="{00000000-0005-0000-0000-0000D1CC0000}"/>
    <cellStyle name="þ_x001d_ð‡_x000c_éþ÷_x000c_âþU_x0001__x001f__x000f_&quot;_x000f__x0001__x0001__allocation yaa 2 18 2 6" xfId="58054" xr:uid="{00000000-0005-0000-0000-0000D2CC0000}"/>
    <cellStyle name="þ_x001d_ð‡_x000c_éþ÷_x000c_âþU_x0001__x001f__x000f_&quot;_x0007__x0001__x0001__allocation yaa 2 18 3" xfId="58055" xr:uid="{00000000-0005-0000-0000-0000D3CC0000}"/>
    <cellStyle name="þ_x001d_ð‡_x000c_éþ÷_x000c_âþU_x0001__x001f__x000f_&quot;_x000f__x0001__x0001__allocation yaa 2 18 3" xfId="58056" xr:uid="{00000000-0005-0000-0000-0000D4CC0000}"/>
    <cellStyle name="þ_x001d_ð‡_x000c_éþ÷_x000c_âþU_x0001__x001f__x000f_&quot;_x0007__x0001__x0001__allocation yaa 2 18 4" xfId="58057" xr:uid="{00000000-0005-0000-0000-0000D5CC0000}"/>
    <cellStyle name="þ_x001d_ð‡_x000c_éþ÷_x000c_âþU_x0001__x001f__x000f_&quot;_x000f__x0001__x0001__allocation yaa 2 18 4" xfId="58058" xr:uid="{00000000-0005-0000-0000-0000D6CC0000}"/>
    <cellStyle name="þ_x001d_ð‡_x000c_éþ÷_x000c_âþU_x0001__x001f__x000f_&quot;_x0007__x0001__x0001__allocation yaa 2 18 5" xfId="58059" xr:uid="{00000000-0005-0000-0000-0000D7CC0000}"/>
    <cellStyle name="þ_x001d_ð‡_x000c_éþ÷_x000c_âþU_x0001__x001f__x000f_&quot;_x000f__x0001__x0001__allocation yaa 2 18 5" xfId="58060" xr:uid="{00000000-0005-0000-0000-0000D8CC0000}"/>
    <cellStyle name="þ_x001d_ð‡_x000c_éþ÷_x000c_âþU_x0001__x001f__x000f_&quot;_x0007__x0001__x0001__allocation yaa 2 18 6" xfId="58061" xr:uid="{00000000-0005-0000-0000-0000D9CC0000}"/>
    <cellStyle name="þ_x001d_ð‡_x000c_éþ÷_x000c_âþU_x0001__x001f__x000f_&quot;_x000f__x0001__x0001__allocation yaa 2 18 6" xfId="58062" xr:uid="{00000000-0005-0000-0000-0000DACC0000}"/>
    <cellStyle name="þ_x001d_ð‡_x000c_éþ÷_x000c_âþU_x0001__x001f__x000f_&quot;_x0007__x0001__x0001__allocation yaa 2 18 7" xfId="58063" xr:uid="{00000000-0005-0000-0000-0000DBCC0000}"/>
    <cellStyle name="þ_x001d_ð‡_x000c_éþ÷_x000c_âþU_x0001__x001f__x000f_&quot;_x000f__x0001__x0001__allocation yaa 2 18 7" xfId="58064" xr:uid="{00000000-0005-0000-0000-0000DCCC0000}"/>
    <cellStyle name="þ_x001d_ð‡_x000c_éþ÷_x000c_âþU_x0001__x001f__x000f_&quot;_x0007__x0001__x0001__allocation yaa 2 18 8" xfId="58065" xr:uid="{00000000-0005-0000-0000-0000DDCC0000}"/>
    <cellStyle name="þ_x001d_ð‡_x000c_éþ÷_x000c_âþU_x0001__x001f__x000f_&quot;_x000f__x0001__x0001__allocation yaa 2 18 8" xfId="58066" xr:uid="{00000000-0005-0000-0000-0000DECC0000}"/>
    <cellStyle name="þ_x001d_ð‡_x000c_éþ÷_x000c_âþU_x0001__x001f__x000f_&quot;_x0007__x0001__x0001__allocation yaa 2 18 9" xfId="58067" xr:uid="{00000000-0005-0000-0000-0000DFCC0000}"/>
    <cellStyle name="þ_x001d_ð‡_x000c_éþ÷_x000c_âþU_x0001__x001f__x000f_&quot;_x000f__x0001__x0001__allocation yaa 2 18 9" xfId="58068" xr:uid="{00000000-0005-0000-0000-0000E0CC0000}"/>
    <cellStyle name="þ_x001d_ð‡_x000c_éþ÷_x000c_âþU_x0001__x001f__x000f_&quot;_x0007__x0001__x0001__allocation yaa 2 19" xfId="58069" xr:uid="{00000000-0005-0000-0000-0000E1CC0000}"/>
    <cellStyle name="þ_x001d_ð‡_x000c_éþ÷_x000c_âþU_x0001__x001f__x000f_&quot;_x000f__x0001__x0001__allocation yaa 2 19" xfId="58070" xr:uid="{00000000-0005-0000-0000-0000E2CC0000}"/>
    <cellStyle name="þ_x001d_ð‡_x000c_éþ÷_x000c_âþU_x0001__x001f__x000f_&quot;_x0007__x0001__x0001__allocation yaa 2 19 2" xfId="58071" xr:uid="{00000000-0005-0000-0000-0000E3CC0000}"/>
    <cellStyle name="þ_x001d_ð‡_x000c_éþ÷_x000c_âþU_x0001__x001f__x000f_&quot;_x000f__x0001__x0001__allocation yaa 2 19 2" xfId="58072" xr:uid="{00000000-0005-0000-0000-0000E4CC0000}"/>
    <cellStyle name="þ_x001d_ð‡_x000c_éþ÷_x000c_âþU_x0001__x001f__x000f_&quot;_x0007__x0001__x0001__allocation yaa 2 19 2 2" xfId="58073" xr:uid="{00000000-0005-0000-0000-0000E5CC0000}"/>
    <cellStyle name="þ_x001d_ð‡_x000c_éþ÷_x000c_âþU_x0001__x001f__x000f_&quot;_x000f__x0001__x0001__allocation yaa 2 19 2 2" xfId="58074" xr:uid="{00000000-0005-0000-0000-0000E6CC0000}"/>
    <cellStyle name="þ_x001d_ð‡_x000c_éþ÷_x000c_âþU_x0001__x001f__x000f_&quot;_x0007__x0001__x0001__allocation yaa 2 19 2 3" xfId="58075" xr:uid="{00000000-0005-0000-0000-0000E7CC0000}"/>
    <cellStyle name="þ_x001d_ð‡_x000c_éþ÷_x000c_âþU_x0001__x001f__x000f_&quot;_x000f__x0001__x0001__allocation yaa 2 19 2 3" xfId="58076" xr:uid="{00000000-0005-0000-0000-0000E8CC0000}"/>
    <cellStyle name="þ_x001d_ð‡_x000c_éþ÷_x000c_âþU_x0001__x001f__x000f_&quot;_x0007__x0001__x0001__allocation yaa 2 19 2 4" xfId="58077" xr:uid="{00000000-0005-0000-0000-0000E9CC0000}"/>
    <cellStyle name="þ_x001d_ð‡_x000c_éþ÷_x000c_âþU_x0001__x001f__x000f_&quot;_x000f__x0001__x0001__allocation yaa 2 19 2 4" xfId="58078" xr:uid="{00000000-0005-0000-0000-0000EACC0000}"/>
    <cellStyle name="þ_x001d_ð‡_x000c_éþ÷_x000c_âþU_x0001__x001f__x000f_&quot;_x0007__x0001__x0001__allocation yaa 2 19 2 5" xfId="58079" xr:uid="{00000000-0005-0000-0000-0000EBCC0000}"/>
    <cellStyle name="þ_x001d_ð‡_x000c_éþ÷_x000c_âþU_x0001__x001f__x000f_&quot;_x000f__x0001__x0001__allocation yaa 2 19 2 5" xfId="58080" xr:uid="{00000000-0005-0000-0000-0000ECCC0000}"/>
    <cellStyle name="þ_x001d_ð‡_x000c_éþ÷_x000c_âþU_x0001__x001f__x000f_&quot;_x0007__x0001__x0001__allocation yaa 2 19 2 6" xfId="58081" xr:uid="{00000000-0005-0000-0000-0000EDCC0000}"/>
    <cellStyle name="þ_x001d_ð‡_x000c_éþ÷_x000c_âþU_x0001__x001f__x000f_&quot;_x000f__x0001__x0001__allocation yaa 2 19 2 6" xfId="58082" xr:uid="{00000000-0005-0000-0000-0000EECC0000}"/>
    <cellStyle name="þ_x001d_ð‡_x000c_éþ÷_x000c_âþU_x0001__x001f__x000f_&quot;_x0007__x0001__x0001__allocation yaa 2 19 3" xfId="58083" xr:uid="{00000000-0005-0000-0000-0000EFCC0000}"/>
    <cellStyle name="þ_x001d_ð‡_x000c_éþ÷_x000c_âþU_x0001__x001f__x000f_&quot;_x000f__x0001__x0001__allocation yaa 2 19 3" xfId="58084" xr:uid="{00000000-0005-0000-0000-0000F0CC0000}"/>
    <cellStyle name="þ_x001d_ð‡_x000c_éþ÷_x000c_âþU_x0001__x001f__x000f_&quot;_x0007__x0001__x0001__allocation yaa 2 19 4" xfId="58085" xr:uid="{00000000-0005-0000-0000-0000F1CC0000}"/>
    <cellStyle name="þ_x001d_ð‡_x000c_éþ÷_x000c_âþU_x0001__x001f__x000f_&quot;_x000f__x0001__x0001__allocation yaa 2 19 4" xfId="58086" xr:uid="{00000000-0005-0000-0000-0000F2CC0000}"/>
    <cellStyle name="þ_x001d_ð‡_x000c_éþ÷_x000c_âþU_x0001__x001f__x000f_&quot;_x0007__x0001__x0001__allocation yaa 2 19 5" xfId="58087" xr:uid="{00000000-0005-0000-0000-0000F3CC0000}"/>
    <cellStyle name="þ_x001d_ð‡_x000c_éþ÷_x000c_âþU_x0001__x001f__x000f_&quot;_x000f__x0001__x0001__allocation yaa 2 19 5" xfId="58088" xr:uid="{00000000-0005-0000-0000-0000F4CC0000}"/>
    <cellStyle name="þ_x001d_ð‡_x000c_éþ÷_x000c_âþU_x0001__x001f__x000f_&quot;_x0007__x0001__x0001__allocation yaa 2 19 6" xfId="58089" xr:uid="{00000000-0005-0000-0000-0000F5CC0000}"/>
    <cellStyle name="þ_x001d_ð‡_x000c_éþ÷_x000c_âþU_x0001__x001f__x000f_&quot;_x000f__x0001__x0001__allocation yaa 2 19 6" xfId="58090" xr:uid="{00000000-0005-0000-0000-0000F6CC0000}"/>
    <cellStyle name="þ_x001d_ð‡_x000c_éþ÷_x000c_âþU_x0001__x001f__x000f_&quot;_x0007__x0001__x0001__allocation yaa 2 19 7" xfId="58091" xr:uid="{00000000-0005-0000-0000-0000F7CC0000}"/>
    <cellStyle name="þ_x001d_ð‡_x000c_éþ÷_x000c_âþU_x0001__x001f__x000f_&quot;_x000f__x0001__x0001__allocation yaa 2 19 7" xfId="58092" xr:uid="{00000000-0005-0000-0000-0000F8CC0000}"/>
    <cellStyle name="þ_x001d_ð‡_x000c_éþ÷_x000c_âþU_x0001__x001f__x000f_&quot;_x0007__x0001__x0001__allocation yaa 2 19 8" xfId="58093" xr:uid="{00000000-0005-0000-0000-0000F9CC0000}"/>
    <cellStyle name="þ_x001d_ð‡_x000c_éþ÷_x000c_âþU_x0001__x001f__x000f_&quot;_x000f__x0001__x0001__allocation yaa 2 19 8" xfId="58094" xr:uid="{00000000-0005-0000-0000-0000FACC0000}"/>
    <cellStyle name="þ_x001d_ð‡_x000c_éþ÷_x000c_âþU_x0001__x001f__x000f_&quot;_x0007__x0001__x0001__allocation yaa 2 19 9" xfId="58095" xr:uid="{00000000-0005-0000-0000-0000FBCC0000}"/>
    <cellStyle name="þ_x001d_ð‡_x000c_éþ÷_x000c_âþU_x0001__x001f__x000f_&quot;_x000f__x0001__x0001__allocation yaa 2 19 9" xfId="58096" xr:uid="{00000000-0005-0000-0000-0000FCCC0000}"/>
    <cellStyle name="þ_x001d_ð‡_x000c_éþ÷_x000c_âþU_x0001__x001f__x000f_&quot;_x0007__x0001__x0001__allocation yaa 2 2" xfId="58097" xr:uid="{00000000-0005-0000-0000-0000FDCC0000}"/>
    <cellStyle name="þ_x001d_ð‡_x000c_éþ÷_x000c_âþU_x0001__x001f__x000f_&quot;_x000f__x0001__x0001__allocation yaa 2 2" xfId="58098" xr:uid="{00000000-0005-0000-0000-0000FECC0000}"/>
    <cellStyle name="þ_x001d_ð‡_x000c_éþ÷_x000c_âþU_x0001__x001f__x000f_&quot;_x0007__x0001__x0001__allocation yaa 2 2 2" xfId="58099" xr:uid="{00000000-0005-0000-0000-0000FFCC0000}"/>
    <cellStyle name="þ_x001d_ð‡_x000c_éþ÷_x000c_âþU_x0001__x001f__x000f_&quot;_x000f__x0001__x0001__allocation yaa 2 2 2" xfId="58100" xr:uid="{00000000-0005-0000-0000-000000CD0000}"/>
    <cellStyle name="þ_x001d_ð‡_x000c_éþ÷_x000c_âþU_x0001__x001f__x000f_&quot;_x0007__x0001__x0001__allocation yaa 2 2 2 2" xfId="58101" xr:uid="{00000000-0005-0000-0000-000001CD0000}"/>
    <cellStyle name="þ_x001d_ð‡_x000c_éþ÷_x000c_âþU_x0001__x001f__x000f_&quot;_x000f__x0001__x0001__allocation yaa 2 2 2 2" xfId="58102" xr:uid="{00000000-0005-0000-0000-000002CD0000}"/>
    <cellStyle name="þ_x001d_ð‡_x000c_éþ÷_x000c_âþU_x0001__x001f__x000f_&quot;_x0007__x0001__x0001__allocation yaa 2 2 2 3" xfId="58103" xr:uid="{00000000-0005-0000-0000-000003CD0000}"/>
    <cellStyle name="þ_x001d_ð‡_x000c_éþ÷_x000c_âþU_x0001__x001f__x000f_&quot;_x000f__x0001__x0001__allocation yaa 2 2 2 3" xfId="58104" xr:uid="{00000000-0005-0000-0000-000004CD0000}"/>
    <cellStyle name="þ_x001d_ð‡_x000c_éþ÷_x000c_âþU_x0001__x001f__x000f_&quot;_x0007__x0001__x0001__allocation yaa 2 2 2 4" xfId="58105" xr:uid="{00000000-0005-0000-0000-000005CD0000}"/>
    <cellStyle name="þ_x001d_ð‡_x000c_éþ÷_x000c_âþU_x0001__x001f__x000f_&quot;_x000f__x0001__x0001__allocation yaa 2 2 2 4" xfId="58106" xr:uid="{00000000-0005-0000-0000-000006CD0000}"/>
    <cellStyle name="þ_x001d_ð‡_x000c_éþ÷_x000c_âþU_x0001__x001f__x000f_&quot;_x0007__x0001__x0001__allocation yaa 2 2 2 5" xfId="58107" xr:uid="{00000000-0005-0000-0000-000007CD0000}"/>
    <cellStyle name="þ_x001d_ð‡_x000c_éþ÷_x000c_âþU_x0001__x001f__x000f_&quot;_x000f__x0001__x0001__allocation yaa 2 2 2 5" xfId="58108" xr:uid="{00000000-0005-0000-0000-000008CD0000}"/>
    <cellStyle name="þ_x001d_ð‡_x000c_éþ÷_x000c_âþU_x0001__x001f__x000f_&quot;_x0007__x0001__x0001__allocation yaa 2 2 2 6" xfId="58109" xr:uid="{00000000-0005-0000-0000-000009CD0000}"/>
    <cellStyle name="þ_x001d_ð‡_x000c_éþ÷_x000c_âþU_x0001__x001f__x000f_&quot;_x000f__x0001__x0001__allocation yaa 2 2 2 6" xfId="58110" xr:uid="{00000000-0005-0000-0000-00000ACD0000}"/>
    <cellStyle name="þ_x001d_ð‡_x000c_éþ÷_x000c_âþU_x0001__x001f__x000f_&quot;_x0007__x0001__x0001__allocation yaa 2 2 3" xfId="58111" xr:uid="{00000000-0005-0000-0000-00000BCD0000}"/>
    <cellStyle name="þ_x001d_ð‡_x000c_éþ÷_x000c_âþU_x0001__x001f__x000f_&quot;_x000f__x0001__x0001__allocation yaa 2 2 3" xfId="58112" xr:uid="{00000000-0005-0000-0000-00000CCD0000}"/>
    <cellStyle name="þ_x001d_ð‡_x000c_éþ÷_x000c_âþU_x0001__x001f__x000f_&quot;_x0007__x0001__x0001__allocation yaa 2 2 4" xfId="58113" xr:uid="{00000000-0005-0000-0000-00000DCD0000}"/>
    <cellStyle name="þ_x001d_ð‡_x000c_éþ÷_x000c_âþU_x0001__x001f__x000f_&quot;_x000f__x0001__x0001__allocation yaa 2 2 4" xfId="58114" xr:uid="{00000000-0005-0000-0000-00000ECD0000}"/>
    <cellStyle name="þ_x001d_ð‡_x000c_éþ÷_x000c_âþU_x0001__x001f__x000f_&quot;_x0007__x0001__x0001__allocation yaa 2 2 5" xfId="58115" xr:uid="{00000000-0005-0000-0000-00000FCD0000}"/>
    <cellStyle name="þ_x001d_ð‡_x000c_éþ÷_x000c_âþU_x0001__x001f__x000f_&quot;_x000f__x0001__x0001__allocation yaa 2 2 5" xfId="58116" xr:uid="{00000000-0005-0000-0000-000010CD0000}"/>
    <cellStyle name="þ_x001d_ð‡_x000c_éþ÷_x000c_âþU_x0001__x001f__x000f_&quot;_x0007__x0001__x0001__allocation yaa 2 2 6" xfId="58117" xr:uid="{00000000-0005-0000-0000-000011CD0000}"/>
    <cellStyle name="þ_x001d_ð‡_x000c_éþ÷_x000c_âþU_x0001__x001f__x000f_&quot;_x000f__x0001__x0001__allocation yaa 2 2 6" xfId="58118" xr:uid="{00000000-0005-0000-0000-000012CD0000}"/>
    <cellStyle name="þ_x001d_ð‡_x000c_éþ÷_x000c_âþU_x0001__x001f__x000f_&quot;_x0007__x0001__x0001__allocation yaa 2 2 7" xfId="58119" xr:uid="{00000000-0005-0000-0000-000013CD0000}"/>
    <cellStyle name="þ_x001d_ð‡_x000c_éþ÷_x000c_âþU_x0001__x001f__x000f_&quot;_x000f__x0001__x0001__allocation yaa 2 2 7" xfId="58120" xr:uid="{00000000-0005-0000-0000-000014CD0000}"/>
    <cellStyle name="þ_x001d_ð‡_x000c_éþ÷_x000c_âþU_x0001__x001f__x000f_&quot;_x0007__x0001__x0001__allocation yaa 2 2 8" xfId="58121" xr:uid="{00000000-0005-0000-0000-000015CD0000}"/>
    <cellStyle name="þ_x001d_ð‡_x000c_éþ÷_x000c_âþU_x0001__x001f__x000f_&quot;_x000f__x0001__x0001__allocation yaa 2 2 8" xfId="58122" xr:uid="{00000000-0005-0000-0000-000016CD0000}"/>
    <cellStyle name="þ_x001d_ð‡_x000c_éþ÷_x000c_âþU_x0001__x001f__x000f_&quot;_x0007__x0001__x0001__allocation yaa 2 2 9" xfId="58123" xr:uid="{00000000-0005-0000-0000-000017CD0000}"/>
    <cellStyle name="þ_x001d_ð‡_x000c_éþ÷_x000c_âþU_x0001__x001f__x000f_&quot;_x000f__x0001__x0001__allocation yaa 2 2 9" xfId="58124" xr:uid="{00000000-0005-0000-0000-000018CD0000}"/>
    <cellStyle name="þ_x001d_ð‡_x000c_éþ÷_x000c_âþU_x0001__x001f__x000f_&quot;_x0007__x0001__x0001__allocation yaa 2 20" xfId="58125" xr:uid="{00000000-0005-0000-0000-000019CD0000}"/>
    <cellStyle name="þ_x001d_ð‡_x000c_éþ÷_x000c_âþU_x0001__x001f__x000f_&quot;_x000f__x0001__x0001__allocation yaa 2 20" xfId="58126" xr:uid="{00000000-0005-0000-0000-00001ACD0000}"/>
    <cellStyle name="þ_x001d_ð‡_x000c_éþ÷_x000c_âþU_x0001__x001f__x000f_&quot;_x0007__x0001__x0001__allocation yaa 2 20 2" xfId="58127" xr:uid="{00000000-0005-0000-0000-00001BCD0000}"/>
    <cellStyle name="þ_x001d_ð‡_x000c_éþ÷_x000c_âþU_x0001__x001f__x000f_&quot;_x000f__x0001__x0001__allocation yaa 2 20 2" xfId="58128" xr:uid="{00000000-0005-0000-0000-00001CCD0000}"/>
    <cellStyle name="þ_x001d_ð‡_x000c_éþ÷_x000c_âþU_x0001__x001f__x000f_&quot;_x0007__x0001__x0001__allocation yaa 2 20 2 2" xfId="58129" xr:uid="{00000000-0005-0000-0000-00001DCD0000}"/>
    <cellStyle name="þ_x001d_ð‡_x000c_éþ÷_x000c_âþU_x0001__x001f__x000f_&quot;_x000f__x0001__x0001__allocation yaa 2 20 2 2" xfId="58130" xr:uid="{00000000-0005-0000-0000-00001ECD0000}"/>
    <cellStyle name="þ_x001d_ð‡_x000c_éþ÷_x000c_âþU_x0001__x001f__x000f_&quot;_x0007__x0001__x0001__allocation yaa 2 20 2 3" xfId="58131" xr:uid="{00000000-0005-0000-0000-00001FCD0000}"/>
    <cellStyle name="þ_x001d_ð‡_x000c_éþ÷_x000c_âþU_x0001__x001f__x000f_&quot;_x000f__x0001__x0001__allocation yaa 2 20 2 3" xfId="58132" xr:uid="{00000000-0005-0000-0000-000020CD0000}"/>
    <cellStyle name="þ_x001d_ð‡_x000c_éþ÷_x000c_âþU_x0001__x001f__x000f_&quot;_x0007__x0001__x0001__allocation yaa 2 20 2 4" xfId="58133" xr:uid="{00000000-0005-0000-0000-000021CD0000}"/>
    <cellStyle name="þ_x001d_ð‡_x000c_éþ÷_x000c_âþU_x0001__x001f__x000f_&quot;_x000f__x0001__x0001__allocation yaa 2 20 2 4" xfId="58134" xr:uid="{00000000-0005-0000-0000-000022CD0000}"/>
    <cellStyle name="þ_x001d_ð‡_x000c_éþ÷_x000c_âþU_x0001__x001f__x000f_&quot;_x0007__x0001__x0001__allocation yaa 2 20 2 5" xfId="58135" xr:uid="{00000000-0005-0000-0000-000023CD0000}"/>
    <cellStyle name="þ_x001d_ð‡_x000c_éþ÷_x000c_âþU_x0001__x001f__x000f_&quot;_x000f__x0001__x0001__allocation yaa 2 20 2 5" xfId="58136" xr:uid="{00000000-0005-0000-0000-000024CD0000}"/>
    <cellStyle name="þ_x001d_ð‡_x000c_éþ÷_x000c_âþU_x0001__x001f__x000f_&quot;_x0007__x0001__x0001__allocation yaa 2 20 2 6" xfId="58137" xr:uid="{00000000-0005-0000-0000-000025CD0000}"/>
    <cellStyle name="þ_x001d_ð‡_x000c_éþ÷_x000c_âþU_x0001__x001f__x000f_&quot;_x000f__x0001__x0001__allocation yaa 2 20 2 6" xfId="58138" xr:uid="{00000000-0005-0000-0000-000026CD0000}"/>
    <cellStyle name="þ_x001d_ð‡_x000c_éþ÷_x000c_âþU_x0001__x001f__x000f_&quot;_x0007__x0001__x0001__allocation yaa 2 20 3" xfId="58139" xr:uid="{00000000-0005-0000-0000-000027CD0000}"/>
    <cellStyle name="þ_x001d_ð‡_x000c_éþ÷_x000c_âþU_x0001__x001f__x000f_&quot;_x000f__x0001__x0001__allocation yaa 2 20 3" xfId="58140" xr:uid="{00000000-0005-0000-0000-000028CD0000}"/>
    <cellStyle name="þ_x001d_ð‡_x000c_éþ÷_x000c_âþU_x0001__x001f__x000f_&quot;_x0007__x0001__x0001__allocation yaa 2 20 4" xfId="58141" xr:uid="{00000000-0005-0000-0000-000029CD0000}"/>
    <cellStyle name="þ_x001d_ð‡_x000c_éþ÷_x000c_âþU_x0001__x001f__x000f_&quot;_x000f__x0001__x0001__allocation yaa 2 20 4" xfId="58142" xr:uid="{00000000-0005-0000-0000-00002ACD0000}"/>
    <cellStyle name="þ_x001d_ð‡_x000c_éþ÷_x000c_âþU_x0001__x001f__x000f_&quot;_x0007__x0001__x0001__allocation yaa 2 20 5" xfId="58143" xr:uid="{00000000-0005-0000-0000-00002BCD0000}"/>
    <cellStyle name="þ_x001d_ð‡_x000c_éþ÷_x000c_âþU_x0001__x001f__x000f_&quot;_x000f__x0001__x0001__allocation yaa 2 20 5" xfId="58144" xr:uid="{00000000-0005-0000-0000-00002CCD0000}"/>
    <cellStyle name="þ_x001d_ð‡_x000c_éþ÷_x000c_âþU_x0001__x001f__x000f_&quot;_x0007__x0001__x0001__allocation yaa 2 20 6" xfId="58145" xr:uid="{00000000-0005-0000-0000-00002DCD0000}"/>
    <cellStyle name="þ_x001d_ð‡_x000c_éþ÷_x000c_âþU_x0001__x001f__x000f_&quot;_x000f__x0001__x0001__allocation yaa 2 20 6" xfId="58146" xr:uid="{00000000-0005-0000-0000-00002ECD0000}"/>
    <cellStyle name="þ_x001d_ð‡_x000c_éþ÷_x000c_âþU_x0001__x001f__x000f_&quot;_x0007__x0001__x0001__allocation yaa 2 20 7" xfId="58147" xr:uid="{00000000-0005-0000-0000-00002FCD0000}"/>
    <cellStyle name="þ_x001d_ð‡_x000c_éþ÷_x000c_âþU_x0001__x001f__x000f_&quot;_x000f__x0001__x0001__allocation yaa 2 20 7" xfId="58148" xr:uid="{00000000-0005-0000-0000-000030CD0000}"/>
    <cellStyle name="þ_x001d_ð‡_x000c_éþ÷_x000c_âþU_x0001__x001f__x000f_&quot;_x0007__x0001__x0001__allocation yaa 2 20 8" xfId="58149" xr:uid="{00000000-0005-0000-0000-000031CD0000}"/>
    <cellStyle name="þ_x001d_ð‡_x000c_éþ÷_x000c_âþU_x0001__x001f__x000f_&quot;_x000f__x0001__x0001__allocation yaa 2 20 8" xfId="58150" xr:uid="{00000000-0005-0000-0000-000032CD0000}"/>
    <cellStyle name="þ_x001d_ð‡_x000c_éþ÷_x000c_âþU_x0001__x001f__x000f_&quot;_x0007__x0001__x0001__allocation yaa 2 20 9" xfId="58151" xr:uid="{00000000-0005-0000-0000-000033CD0000}"/>
    <cellStyle name="þ_x001d_ð‡_x000c_éþ÷_x000c_âþU_x0001__x001f__x000f_&quot;_x000f__x0001__x0001__allocation yaa 2 20 9" xfId="58152" xr:uid="{00000000-0005-0000-0000-000034CD0000}"/>
    <cellStyle name="þ_x001d_ð‡_x000c_éþ÷_x000c_âþU_x0001__x001f__x000f_&quot;_x0007__x0001__x0001__allocation yaa 2 21" xfId="58153" xr:uid="{00000000-0005-0000-0000-000035CD0000}"/>
    <cellStyle name="þ_x001d_ð‡_x000c_éþ÷_x000c_âþU_x0001__x001f__x000f_&quot;_x000f__x0001__x0001__allocation yaa 2 21" xfId="58154" xr:uid="{00000000-0005-0000-0000-000036CD0000}"/>
    <cellStyle name="þ_x001d_ð‡_x000c_éþ÷_x000c_âþU_x0001__x001f__x000f_&quot;_x0007__x0001__x0001__allocation yaa 2 21 2" xfId="58155" xr:uid="{00000000-0005-0000-0000-000037CD0000}"/>
    <cellStyle name="þ_x001d_ð‡_x000c_éþ÷_x000c_âþU_x0001__x001f__x000f_&quot;_x000f__x0001__x0001__allocation yaa 2 21 2" xfId="58156" xr:uid="{00000000-0005-0000-0000-000038CD0000}"/>
    <cellStyle name="þ_x001d_ð‡_x000c_éþ÷_x000c_âþU_x0001__x001f__x000f_&quot;_x0007__x0001__x0001__allocation yaa 2 21 2 2" xfId="58157" xr:uid="{00000000-0005-0000-0000-000039CD0000}"/>
    <cellStyle name="þ_x001d_ð‡_x000c_éþ÷_x000c_âþU_x0001__x001f__x000f_&quot;_x000f__x0001__x0001__allocation yaa 2 21 2 2" xfId="58158" xr:uid="{00000000-0005-0000-0000-00003ACD0000}"/>
    <cellStyle name="þ_x001d_ð‡_x000c_éþ÷_x000c_âþU_x0001__x001f__x000f_&quot;_x0007__x0001__x0001__allocation yaa 2 21 2 3" xfId="58159" xr:uid="{00000000-0005-0000-0000-00003BCD0000}"/>
    <cellStyle name="þ_x001d_ð‡_x000c_éþ÷_x000c_âþU_x0001__x001f__x000f_&quot;_x000f__x0001__x0001__allocation yaa 2 21 2 3" xfId="58160" xr:uid="{00000000-0005-0000-0000-00003CCD0000}"/>
    <cellStyle name="þ_x001d_ð‡_x000c_éþ÷_x000c_âþU_x0001__x001f__x000f_&quot;_x0007__x0001__x0001__allocation yaa 2 21 2 4" xfId="58161" xr:uid="{00000000-0005-0000-0000-00003DCD0000}"/>
    <cellStyle name="þ_x001d_ð‡_x000c_éþ÷_x000c_âþU_x0001__x001f__x000f_&quot;_x000f__x0001__x0001__allocation yaa 2 21 2 4" xfId="58162" xr:uid="{00000000-0005-0000-0000-00003ECD0000}"/>
    <cellStyle name="þ_x001d_ð‡_x000c_éþ÷_x000c_âþU_x0001__x001f__x000f_&quot;_x0007__x0001__x0001__allocation yaa 2 21 2 5" xfId="58163" xr:uid="{00000000-0005-0000-0000-00003FCD0000}"/>
    <cellStyle name="þ_x001d_ð‡_x000c_éþ÷_x000c_âþU_x0001__x001f__x000f_&quot;_x000f__x0001__x0001__allocation yaa 2 21 2 5" xfId="58164" xr:uid="{00000000-0005-0000-0000-000040CD0000}"/>
    <cellStyle name="þ_x001d_ð‡_x000c_éþ÷_x000c_âþU_x0001__x001f__x000f_&quot;_x0007__x0001__x0001__allocation yaa 2 21 2 6" xfId="58165" xr:uid="{00000000-0005-0000-0000-000041CD0000}"/>
    <cellStyle name="þ_x001d_ð‡_x000c_éþ÷_x000c_âþU_x0001__x001f__x000f_&quot;_x000f__x0001__x0001__allocation yaa 2 21 2 6" xfId="58166" xr:uid="{00000000-0005-0000-0000-000042CD0000}"/>
    <cellStyle name="þ_x001d_ð‡_x000c_éþ÷_x000c_âþU_x0001__x001f__x000f_&quot;_x0007__x0001__x0001__allocation yaa 2 21 3" xfId="58167" xr:uid="{00000000-0005-0000-0000-000043CD0000}"/>
    <cellStyle name="þ_x001d_ð‡_x000c_éþ÷_x000c_âþU_x0001__x001f__x000f_&quot;_x000f__x0001__x0001__allocation yaa 2 21 3" xfId="58168" xr:uid="{00000000-0005-0000-0000-000044CD0000}"/>
    <cellStyle name="þ_x001d_ð‡_x000c_éþ÷_x000c_âþU_x0001__x001f__x000f_&quot;_x0007__x0001__x0001__allocation yaa 2 21 4" xfId="58169" xr:uid="{00000000-0005-0000-0000-000045CD0000}"/>
    <cellStyle name="þ_x001d_ð‡_x000c_éþ÷_x000c_âþU_x0001__x001f__x000f_&quot;_x000f__x0001__x0001__allocation yaa 2 21 4" xfId="58170" xr:uid="{00000000-0005-0000-0000-000046CD0000}"/>
    <cellStyle name="þ_x001d_ð‡_x000c_éþ÷_x000c_âþU_x0001__x001f__x000f_&quot;_x0007__x0001__x0001__allocation yaa 2 21 5" xfId="58171" xr:uid="{00000000-0005-0000-0000-000047CD0000}"/>
    <cellStyle name="þ_x001d_ð‡_x000c_éþ÷_x000c_âþU_x0001__x001f__x000f_&quot;_x000f__x0001__x0001__allocation yaa 2 21 5" xfId="58172" xr:uid="{00000000-0005-0000-0000-000048CD0000}"/>
    <cellStyle name="þ_x001d_ð‡_x000c_éþ÷_x000c_âþU_x0001__x001f__x000f_&quot;_x0007__x0001__x0001__allocation yaa 2 21 6" xfId="58173" xr:uid="{00000000-0005-0000-0000-000049CD0000}"/>
    <cellStyle name="þ_x001d_ð‡_x000c_éþ÷_x000c_âþU_x0001__x001f__x000f_&quot;_x000f__x0001__x0001__allocation yaa 2 21 6" xfId="58174" xr:uid="{00000000-0005-0000-0000-00004ACD0000}"/>
    <cellStyle name="þ_x001d_ð‡_x000c_éþ÷_x000c_âþU_x0001__x001f__x000f_&quot;_x0007__x0001__x0001__allocation yaa 2 21 7" xfId="58175" xr:uid="{00000000-0005-0000-0000-00004BCD0000}"/>
    <cellStyle name="þ_x001d_ð‡_x000c_éþ÷_x000c_âþU_x0001__x001f__x000f_&quot;_x000f__x0001__x0001__allocation yaa 2 21 7" xfId="58176" xr:uid="{00000000-0005-0000-0000-00004CCD0000}"/>
    <cellStyle name="þ_x001d_ð‡_x000c_éþ÷_x000c_âþU_x0001__x001f__x000f_&quot;_x0007__x0001__x0001__allocation yaa 2 21 8" xfId="58177" xr:uid="{00000000-0005-0000-0000-00004DCD0000}"/>
    <cellStyle name="þ_x001d_ð‡_x000c_éþ÷_x000c_âþU_x0001__x001f__x000f_&quot;_x000f__x0001__x0001__allocation yaa 2 21 8" xfId="58178" xr:uid="{00000000-0005-0000-0000-00004ECD0000}"/>
    <cellStyle name="þ_x001d_ð‡_x000c_éþ÷_x000c_âþU_x0001__x001f__x000f_&quot;_x0007__x0001__x0001__allocation yaa 2 21 9" xfId="58179" xr:uid="{00000000-0005-0000-0000-00004FCD0000}"/>
    <cellStyle name="þ_x001d_ð‡_x000c_éþ÷_x000c_âþU_x0001__x001f__x000f_&quot;_x000f__x0001__x0001__allocation yaa 2 21 9" xfId="58180" xr:uid="{00000000-0005-0000-0000-000050CD0000}"/>
    <cellStyle name="þ_x001d_ð‡_x000c_éþ÷_x000c_âþU_x0001__x001f__x000f_&quot;_x0007__x0001__x0001__allocation yaa 2 22" xfId="58181" xr:uid="{00000000-0005-0000-0000-000051CD0000}"/>
    <cellStyle name="þ_x001d_ð‡_x000c_éþ÷_x000c_âþU_x0001__x001f__x000f_&quot;_x000f__x0001__x0001__allocation yaa 2 22" xfId="58182" xr:uid="{00000000-0005-0000-0000-000052CD0000}"/>
    <cellStyle name="þ_x001d_ð‡_x000c_éþ÷_x000c_âþU_x0001__x001f__x000f_&quot;_x0007__x0001__x0001__allocation yaa 2 22 2" xfId="58183" xr:uid="{00000000-0005-0000-0000-000053CD0000}"/>
    <cellStyle name="þ_x001d_ð‡_x000c_éþ÷_x000c_âþU_x0001__x001f__x000f_&quot;_x000f__x0001__x0001__allocation yaa 2 22 2" xfId="58184" xr:uid="{00000000-0005-0000-0000-000054CD0000}"/>
    <cellStyle name="þ_x001d_ð‡_x000c_éþ÷_x000c_âþU_x0001__x001f__x000f_&quot;_x0007__x0001__x0001__allocation yaa 2 22 2 2" xfId="58185" xr:uid="{00000000-0005-0000-0000-000055CD0000}"/>
    <cellStyle name="þ_x001d_ð‡_x000c_éþ÷_x000c_âþU_x0001__x001f__x000f_&quot;_x000f__x0001__x0001__allocation yaa 2 22 2 2" xfId="58186" xr:uid="{00000000-0005-0000-0000-000056CD0000}"/>
    <cellStyle name="þ_x001d_ð‡_x000c_éþ÷_x000c_âþU_x0001__x001f__x000f_&quot;_x0007__x0001__x0001__allocation yaa 2 22 2 3" xfId="58187" xr:uid="{00000000-0005-0000-0000-000057CD0000}"/>
    <cellStyle name="þ_x001d_ð‡_x000c_éþ÷_x000c_âþU_x0001__x001f__x000f_&quot;_x000f__x0001__x0001__allocation yaa 2 22 2 3" xfId="58188" xr:uid="{00000000-0005-0000-0000-000058CD0000}"/>
    <cellStyle name="þ_x001d_ð‡_x000c_éþ÷_x000c_âþU_x0001__x001f__x000f_&quot;_x0007__x0001__x0001__allocation yaa 2 22 2 4" xfId="58189" xr:uid="{00000000-0005-0000-0000-000059CD0000}"/>
    <cellStyle name="þ_x001d_ð‡_x000c_éþ÷_x000c_âþU_x0001__x001f__x000f_&quot;_x000f__x0001__x0001__allocation yaa 2 22 2 4" xfId="58190" xr:uid="{00000000-0005-0000-0000-00005ACD0000}"/>
    <cellStyle name="þ_x001d_ð‡_x000c_éþ÷_x000c_âþU_x0001__x001f__x000f_&quot;_x0007__x0001__x0001__allocation yaa 2 22 2 5" xfId="58191" xr:uid="{00000000-0005-0000-0000-00005BCD0000}"/>
    <cellStyle name="þ_x001d_ð‡_x000c_éþ÷_x000c_âþU_x0001__x001f__x000f_&quot;_x000f__x0001__x0001__allocation yaa 2 22 2 5" xfId="58192" xr:uid="{00000000-0005-0000-0000-00005CCD0000}"/>
    <cellStyle name="þ_x001d_ð‡_x000c_éþ÷_x000c_âþU_x0001__x001f__x000f_&quot;_x0007__x0001__x0001__allocation yaa 2 22 2 6" xfId="58193" xr:uid="{00000000-0005-0000-0000-00005DCD0000}"/>
    <cellStyle name="þ_x001d_ð‡_x000c_éþ÷_x000c_âþU_x0001__x001f__x000f_&quot;_x000f__x0001__x0001__allocation yaa 2 22 2 6" xfId="58194" xr:uid="{00000000-0005-0000-0000-00005ECD0000}"/>
    <cellStyle name="þ_x001d_ð‡_x000c_éþ÷_x000c_âþU_x0001__x001f__x000f_&quot;_x0007__x0001__x0001__allocation yaa 2 22 3" xfId="58195" xr:uid="{00000000-0005-0000-0000-00005FCD0000}"/>
    <cellStyle name="þ_x001d_ð‡_x000c_éþ÷_x000c_âþU_x0001__x001f__x000f_&quot;_x000f__x0001__x0001__allocation yaa 2 22 3" xfId="58196" xr:uid="{00000000-0005-0000-0000-000060CD0000}"/>
    <cellStyle name="þ_x001d_ð‡_x000c_éþ÷_x000c_âþU_x0001__x001f__x000f_&quot;_x0007__x0001__x0001__allocation yaa 2 22 4" xfId="58197" xr:uid="{00000000-0005-0000-0000-000061CD0000}"/>
    <cellStyle name="þ_x001d_ð‡_x000c_éþ÷_x000c_âþU_x0001__x001f__x000f_&quot;_x000f__x0001__x0001__allocation yaa 2 22 4" xfId="58198" xr:uid="{00000000-0005-0000-0000-000062CD0000}"/>
    <cellStyle name="þ_x001d_ð‡_x000c_éþ÷_x000c_âþU_x0001__x001f__x000f_&quot;_x0007__x0001__x0001__allocation yaa 2 22 5" xfId="58199" xr:uid="{00000000-0005-0000-0000-000063CD0000}"/>
    <cellStyle name="þ_x001d_ð‡_x000c_éþ÷_x000c_âþU_x0001__x001f__x000f_&quot;_x000f__x0001__x0001__allocation yaa 2 22 5" xfId="58200" xr:uid="{00000000-0005-0000-0000-000064CD0000}"/>
    <cellStyle name="þ_x001d_ð‡_x000c_éþ÷_x000c_âþU_x0001__x001f__x000f_&quot;_x0007__x0001__x0001__allocation yaa 2 22 6" xfId="58201" xr:uid="{00000000-0005-0000-0000-000065CD0000}"/>
    <cellStyle name="þ_x001d_ð‡_x000c_éþ÷_x000c_âþU_x0001__x001f__x000f_&quot;_x000f__x0001__x0001__allocation yaa 2 22 6" xfId="58202" xr:uid="{00000000-0005-0000-0000-000066CD0000}"/>
    <cellStyle name="þ_x001d_ð‡_x000c_éþ÷_x000c_âþU_x0001__x001f__x000f_&quot;_x0007__x0001__x0001__allocation yaa 2 22 7" xfId="58203" xr:uid="{00000000-0005-0000-0000-000067CD0000}"/>
    <cellStyle name="þ_x001d_ð‡_x000c_éþ÷_x000c_âþU_x0001__x001f__x000f_&quot;_x000f__x0001__x0001__allocation yaa 2 22 7" xfId="58204" xr:uid="{00000000-0005-0000-0000-000068CD0000}"/>
    <cellStyle name="þ_x001d_ð‡_x000c_éþ÷_x000c_âþU_x0001__x001f__x000f_&quot;_x0007__x0001__x0001__allocation yaa 2 22 8" xfId="58205" xr:uid="{00000000-0005-0000-0000-000069CD0000}"/>
    <cellStyle name="þ_x001d_ð‡_x000c_éþ÷_x000c_âþU_x0001__x001f__x000f_&quot;_x000f__x0001__x0001__allocation yaa 2 22 8" xfId="58206" xr:uid="{00000000-0005-0000-0000-00006ACD0000}"/>
    <cellStyle name="þ_x001d_ð‡_x000c_éþ÷_x000c_âþU_x0001__x001f__x000f_&quot;_x0007__x0001__x0001__allocation yaa 2 22 9" xfId="58207" xr:uid="{00000000-0005-0000-0000-00006BCD0000}"/>
    <cellStyle name="þ_x001d_ð‡_x000c_éþ÷_x000c_âþU_x0001__x001f__x000f_&quot;_x000f__x0001__x0001__allocation yaa 2 22 9" xfId="58208" xr:uid="{00000000-0005-0000-0000-00006CCD0000}"/>
    <cellStyle name="þ_x001d_ð‡_x000c_éþ÷_x000c_âþU_x0001__x001f__x000f_&quot;_x0007__x0001__x0001__allocation yaa 2 23" xfId="58209" xr:uid="{00000000-0005-0000-0000-00006DCD0000}"/>
    <cellStyle name="þ_x001d_ð‡_x000c_éþ÷_x000c_âþU_x0001__x001f__x000f_&quot;_x000f__x0001__x0001__allocation yaa 2 23" xfId="58210" xr:uid="{00000000-0005-0000-0000-00006ECD0000}"/>
    <cellStyle name="þ_x001d_ð‡_x000c_éþ÷_x000c_âþU_x0001__x001f__x000f_&quot;_x0007__x0001__x0001__allocation yaa 2 23 2" xfId="58211" xr:uid="{00000000-0005-0000-0000-00006FCD0000}"/>
    <cellStyle name="þ_x001d_ð‡_x000c_éþ÷_x000c_âþU_x0001__x001f__x000f_&quot;_x000f__x0001__x0001__allocation yaa 2 23 2" xfId="58212" xr:uid="{00000000-0005-0000-0000-000070CD0000}"/>
    <cellStyle name="þ_x001d_ð‡_x000c_éþ÷_x000c_âþU_x0001__x001f__x000f_&quot;_x0007__x0001__x0001__allocation yaa 2 23 2 2" xfId="58213" xr:uid="{00000000-0005-0000-0000-000071CD0000}"/>
    <cellStyle name="þ_x001d_ð‡_x000c_éþ÷_x000c_âþU_x0001__x001f__x000f_&quot;_x000f__x0001__x0001__allocation yaa 2 23 2 2" xfId="58214" xr:uid="{00000000-0005-0000-0000-000072CD0000}"/>
    <cellStyle name="þ_x001d_ð‡_x000c_éþ÷_x000c_âþU_x0001__x001f__x000f_&quot;_x0007__x0001__x0001__allocation yaa 2 23 2 3" xfId="58215" xr:uid="{00000000-0005-0000-0000-000073CD0000}"/>
    <cellStyle name="þ_x001d_ð‡_x000c_éþ÷_x000c_âþU_x0001__x001f__x000f_&quot;_x000f__x0001__x0001__allocation yaa 2 23 2 3" xfId="58216" xr:uid="{00000000-0005-0000-0000-000074CD0000}"/>
    <cellStyle name="þ_x001d_ð‡_x000c_éþ÷_x000c_âþU_x0001__x001f__x000f_&quot;_x0007__x0001__x0001__allocation yaa 2 23 2 4" xfId="58217" xr:uid="{00000000-0005-0000-0000-000075CD0000}"/>
    <cellStyle name="þ_x001d_ð‡_x000c_éþ÷_x000c_âþU_x0001__x001f__x000f_&quot;_x000f__x0001__x0001__allocation yaa 2 23 2 4" xfId="58218" xr:uid="{00000000-0005-0000-0000-000076CD0000}"/>
    <cellStyle name="þ_x001d_ð‡_x000c_éþ÷_x000c_âþU_x0001__x001f__x000f_&quot;_x0007__x0001__x0001__allocation yaa 2 23 2 5" xfId="58219" xr:uid="{00000000-0005-0000-0000-000077CD0000}"/>
    <cellStyle name="þ_x001d_ð‡_x000c_éþ÷_x000c_âþU_x0001__x001f__x000f_&quot;_x000f__x0001__x0001__allocation yaa 2 23 2 5" xfId="58220" xr:uid="{00000000-0005-0000-0000-000078CD0000}"/>
    <cellStyle name="þ_x001d_ð‡_x000c_éþ÷_x000c_âþU_x0001__x001f__x000f_&quot;_x0007__x0001__x0001__allocation yaa 2 23 2 6" xfId="58221" xr:uid="{00000000-0005-0000-0000-000079CD0000}"/>
    <cellStyle name="þ_x001d_ð‡_x000c_éþ÷_x000c_âþU_x0001__x001f__x000f_&quot;_x000f__x0001__x0001__allocation yaa 2 23 2 6" xfId="58222" xr:uid="{00000000-0005-0000-0000-00007ACD0000}"/>
    <cellStyle name="þ_x001d_ð‡_x000c_éþ÷_x000c_âþU_x0001__x001f__x000f_&quot;_x0007__x0001__x0001__allocation yaa 2 23 3" xfId="58223" xr:uid="{00000000-0005-0000-0000-00007BCD0000}"/>
    <cellStyle name="þ_x001d_ð‡_x000c_éþ÷_x000c_âþU_x0001__x001f__x000f_&quot;_x000f__x0001__x0001__allocation yaa 2 23 3" xfId="58224" xr:uid="{00000000-0005-0000-0000-00007CCD0000}"/>
    <cellStyle name="þ_x001d_ð‡_x000c_éþ÷_x000c_âþU_x0001__x001f__x000f_&quot;_x0007__x0001__x0001__allocation yaa 2 23 4" xfId="58225" xr:uid="{00000000-0005-0000-0000-00007DCD0000}"/>
    <cellStyle name="þ_x001d_ð‡_x000c_éþ÷_x000c_âþU_x0001__x001f__x000f_&quot;_x000f__x0001__x0001__allocation yaa 2 23 4" xfId="58226" xr:uid="{00000000-0005-0000-0000-00007ECD0000}"/>
    <cellStyle name="þ_x001d_ð‡_x000c_éþ÷_x000c_âþU_x0001__x001f__x000f_&quot;_x0007__x0001__x0001__allocation yaa 2 23 5" xfId="58227" xr:uid="{00000000-0005-0000-0000-00007FCD0000}"/>
    <cellStyle name="þ_x001d_ð‡_x000c_éþ÷_x000c_âþU_x0001__x001f__x000f_&quot;_x000f__x0001__x0001__allocation yaa 2 23 5" xfId="58228" xr:uid="{00000000-0005-0000-0000-000080CD0000}"/>
    <cellStyle name="þ_x001d_ð‡_x000c_éþ÷_x000c_âþU_x0001__x001f__x000f_&quot;_x0007__x0001__x0001__allocation yaa 2 23 6" xfId="58229" xr:uid="{00000000-0005-0000-0000-000081CD0000}"/>
    <cellStyle name="þ_x001d_ð‡_x000c_éþ÷_x000c_âþU_x0001__x001f__x000f_&quot;_x000f__x0001__x0001__allocation yaa 2 23 6" xfId="58230" xr:uid="{00000000-0005-0000-0000-000082CD0000}"/>
    <cellStyle name="þ_x001d_ð‡_x000c_éþ÷_x000c_âþU_x0001__x001f__x000f_&quot;_x0007__x0001__x0001__allocation yaa 2 23 7" xfId="58231" xr:uid="{00000000-0005-0000-0000-000083CD0000}"/>
    <cellStyle name="þ_x001d_ð‡_x000c_éþ÷_x000c_âþU_x0001__x001f__x000f_&quot;_x000f__x0001__x0001__allocation yaa 2 23 7" xfId="58232" xr:uid="{00000000-0005-0000-0000-000084CD0000}"/>
    <cellStyle name="þ_x001d_ð‡_x000c_éþ÷_x000c_âþU_x0001__x001f__x000f_&quot;_x0007__x0001__x0001__allocation yaa 2 23 8" xfId="58233" xr:uid="{00000000-0005-0000-0000-000085CD0000}"/>
    <cellStyle name="þ_x001d_ð‡_x000c_éþ÷_x000c_âþU_x0001__x001f__x000f_&quot;_x000f__x0001__x0001__allocation yaa 2 23 8" xfId="58234" xr:uid="{00000000-0005-0000-0000-000086CD0000}"/>
    <cellStyle name="þ_x001d_ð‡_x000c_éþ÷_x000c_âþU_x0001__x001f__x000f_&quot;_x0007__x0001__x0001__allocation yaa 2 23 9" xfId="58235" xr:uid="{00000000-0005-0000-0000-000087CD0000}"/>
    <cellStyle name="þ_x001d_ð‡_x000c_éþ÷_x000c_âþU_x0001__x001f__x000f_&quot;_x000f__x0001__x0001__allocation yaa 2 23 9" xfId="58236" xr:uid="{00000000-0005-0000-0000-000088CD0000}"/>
    <cellStyle name="þ_x001d_ð‡_x000c_éþ÷_x000c_âþU_x0001__x001f__x000f_&quot;_x0007__x0001__x0001__allocation yaa 2 24" xfId="58237" xr:uid="{00000000-0005-0000-0000-000089CD0000}"/>
    <cellStyle name="þ_x001d_ð‡_x000c_éþ÷_x000c_âþU_x0001__x001f__x000f_&quot;_x000f__x0001__x0001__allocation yaa 2 24" xfId="58238" xr:uid="{00000000-0005-0000-0000-00008ACD0000}"/>
    <cellStyle name="þ_x001d_ð‡_x000c_éþ÷_x000c_âþU_x0001__x001f__x000f_&quot;_x0007__x0001__x0001__allocation yaa 2 24 2" xfId="58239" xr:uid="{00000000-0005-0000-0000-00008BCD0000}"/>
    <cellStyle name="þ_x001d_ð‡_x000c_éþ÷_x000c_âþU_x0001__x001f__x000f_&quot;_x000f__x0001__x0001__allocation yaa 2 24 2" xfId="58240" xr:uid="{00000000-0005-0000-0000-00008CCD0000}"/>
    <cellStyle name="þ_x001d_ð‡_x000c_éþ÷_x000c_âþU_x0001__x001f__x000f_&quot;_x0007__x0001__x0001__allocation yaa 2 24 2 2" xfId="58241" xr:uid="{00000000-0005-0000-0000-00008DCD0000}"/>
    <cellStyle name="þ_x001d_ð‡_x000c_éþ÷_x000c_âþU_x0001__x001f__x000f_&quot;_x000f__x0001__x0001__allocation yaa 2 24 2 2" xfId="58242" xr:uid="{00000000-0005-0000-0000-00008ECD0000}"/>
    <cellStyle name="þ_x001d_ð‡_x000c_éþ÷_x000c_âþU_x0001__x001f__x000f_&quot;_x0007__x0001__x0001__allocation yaa 2 24 2 3" xfId="58243" xr:uid="{00000000-0005-0000-0000-00008FCD0000}"/>
    <cellStyle name="þ_x001d_ð‡_x000c_éþ÷_x000c_âþU_x0001__x001f__x000f_&quot;_x000f__x0001__x0001__allocation yaa 2 24 2 3" xfId="58244" xr:uid="{00000000-0005-0000-0000-000090CD0000}"/>
    <cellStyle name="þ_x001d_ð‡_x000c_éþ÷_x000c_âþU_x0001__x001f__x000f_&quot;_x0007__x0001__x0001__allocation yaa 2 24 2 4" xfId="58245" xr:uid="{00000000-0005-0000-0000-000091CD0000}"/>
    <cellStyle name="þ_x001d_ð‡_x000c_éþ÷_x000c_âþU_x0001__x001f__x000f_&quot;_x000f__x0001__x0001__allocation yaa 2 24 2 4" xfId="58246" xr:uid="{00000000-0005-0000-0000-000092CD0000}"/>
    <cellStyle name="þ_x001d_ð‡_x000c_éþ÷_x000c_âþU_x0001__x001f__x000f_&quot;_x0007__x0001__x0001__allocation yaa 2 24 2 5" xfId="58247" xr:uid="{00000000-0005-0000-0000-000093CD0000}"/>
    <cellStyle name="þ_x001d_ð‡_x000c_éþ÷_x000c_âþU_x0001__x001f__x000f_&quot;_x000f__x0001__x0001__allocation yaa 2 24 2 5" xfId="58248" xr:uid="{00000000-0005-0000-0000-000094CD0000}"/>
    <cellStyle name="þ_x001d_ð‡_x000c_éþ÷_x000c_âþU_x0001__x001f__x000f_&quot;_x0007__x0001__x0001__allocation yaa 2 24 2 6" xfId="58249" xr:uid="{00000000-0005-0000-0000-000095CD0000}"/>
    <cellStyle name="þ_x001d_ð‡_x000c_éþ÷_x000c_âþU_x0001__x001f__x000f_&quot;_x000f__x0001__x0001__allocation yaa 2 24 2 6" xfId="58250" xr:uid="{00000000-0005-0000-0000-000096CD0000}"/>
    <cellStyle name="þ_x001d_ð‡_x000c_éþ÷_x000c_âþU_x0001__x001f__x000f_&quot;_x0007__x0001__x0001__allocation yaa 2 24 3" xfId="58251" xr:uid="{00000000-0005-0000-0000-000097CD0000}"/>
    <cellStyle name="þ_x001d_ð‡_x000c_éþ÷_x000c_âþU_x0001__x001f__x000f_&quot;_x000f__x0001__x0001__allocation yaa 2 24 3" xfId="58252" xr:uid="{00000000-0005-0000-0000-000098CD0000}"/>
    <cellStyle name="þ_x001d_ð‡_x000c_éþ÷_x000c_âþU_x0001__x001f__x000f_&quot;_x0007__x0001__x0001__allocation yaa 2 24 4" xfId="58253" xr:uid="{00000000-0005-0000-0000-000099CD0000}"/>
    <cellStyle name="þ_x001d_ð‡_x000c_éþ÷_x000c_âþU_x0001__x001f__x000f_&quot;_x000f__x0001__x0001__allocation yaa 2 24 4" xfId="58254" xr:uid="{00000000-0005-0000-0000-00009ACD0000}"/>
    <cellStyle name="þ_x001d_ð‡_x000c_éþ÷_x000c_âþU_x0001__x001f__x000f_&quot;_x0007__x0001__x0001__allocation yaa 2 24 5" xfId="58255" xr:uid="{00000000-0005-0000-0000-00009BCD0000}"/>
    <cellStyle name="þ_x001d_ð‡_x000c_éþ÷_x000c_âþU_x0001__x001f__x000f_&quot;_x000f__x0001__x0001__allocation yaa 2 24 5" xfId="58256" xr:uid="{00000000-0005-0000-0000-00009CCD0000}"/>
    <cellStyle name="þ_x001d_ð‡_x000c_éþ÷_x000c_âþU_x0001__x001f__x000f_&quot;_x0007__x0001__x0001__allocation yaa 2 24 6" xfId="58257" xr:uid="{00000000-0005-0000-0000-00009DCD0000}"/>
    <cellStyle name="þ_x001d_ð‡_x000c_éþ÷_x000c_âþU_x0001__x001f__x000f_&quot;_x000f__x0001__x0001__allocation yaa 2 24 6" xfId="58258" xr:uid="{00000000-0005-0000-0000-00009ECD0000}"/>
    <cellStyle name="þ_x001d_ð‡_x000c_éþ÷_x000c_âþU_x0001__x001f__x000f_&quot;_x0007__x0001__x0001__allocation yaa 2 24 7" xfId="58259" xr:uid="{00000000-0005-0000-0000-00009FCD0000}"/>
    <cellStyle name="þ_x001d_ð‡_x000c_éþ÷_x000c_âþU_x0001__x001f__x000f_&quot;_x000f__x0001__x0001__allocation yaa 2 24 7" xfId="58260" xr:uid="{00000000-0005-0000-0000-0000A0CD0000}"/>
    <cellStyle name="þ_x001d_ð‡_x000c_éþ÷_x000c_âþU_x0001__x001f__x000f_&quot;_x0007__x0001__x0001__allocation yaa 2 24 8" xfId="58261" xr:uid="{00000000-0005-0000-0000-0000A1CD0000}"/>
    <cellStyle name="þ_x001d_ð‡_x000c_éþ÷_x000c_âþU_x0001__x001f__x000f_&quot;_x000f__x0001__x0001__allocation yaa 2 24 8" xfId="58262" xr:uid="{00000000-0005-0000-0000-0000A2CD0000}"/>
    <cellStyle name="þ_x001d_ð‡_x000c_éþ÷_x000c_âþU_x0001__x001f__x000f_&quot;_x0007__x0001__x0001__allocation yaa 2 24 9" xfId="58263" xr:uid="{00000000-0005-0000-0000-0000A3CD0000}"/>
    <cellStyle name="þ_x001d_ð‡_x000c_éþ÷_x000c_âþU_x0001__x001f__x000f_&quot;_x000f__x0001__x0001__allocation yaa 2 24 9" xfId="58264" xr:uid="{00000000-0005-0000-0000-0000A4CD0000}"/>
    <cellStyle name="þ_x001d_ð‡_x000c_éþ÷_x000c_âþU_x0001__x001f__x000f_&quot;_x0007__x0001__x0001__allocation yaa 2 25" xfId="58265" xr:uid="{00000000-0005-0000-0000-0000A5CD0000}"/>
    <cellStyle name="þ_x001d_ð‡_x000c_éþ÷_x000c_âþU_x0001__x001f__x000f_&quot;_x000f__x0001__x0001__allocation yaa 2 25" xfId="58266" xr:uid="{00000000-0005-0000-0000-0000A6CD0000}"/>
    <cellStyle name="þ_x001d_ð‡_x000c_éþ÷_x000c_âþU_x0001__x001f__x000f_&quot;_x0007__x0001__x0001__allocation yaa 2 25 2" xfId="58267" xr:uid="{00000000-0005-0000-0000-0000A7CD0000}"/>
    <cellStyle name="þ_x001d_ð‡_x000c_éþ÷_x000c_âþU_x0001__x001f__x000f_&quot;_x000f__x0001__x0001__allocation yaa 2 25 2" xfId="58268" xr:uid="{00000000-0005-0000-0000-0000A8CD0000}"/>
    <cellStyle name="þ_x001d_ð‡_x000c_éþ÷_x000c_âþU_x0001__x001f__x000f_&quot;_x0007__x0001__x0001__allocation yaa 2 25 2 2" xfId="58269" xr:uid="{00000000-0005-0000-0000-0000A9CD0000}"/>
    <cellStyle name="þ_x001d_ð‡_x000c_éþ÷_x000c_âþU_x0001__x001f__x000f_&quot;_x000f__x0001__x0001__allocation yaa 2 25 2 2" xfId="58270" xr:uid="{00000000-0005-0000-0000-0000AACD0000}"/>
    <cellStyle name="þ_x001d_ð‡_x000c_éþ÷_x000c_âþU_x0001__x001f__x000f_&quot;_x0007__x0001__x0001__allocation yaa 2 25 2 3" xfId="58271" xr:uid="{00000000-0005-0000-0000-0000ABCD0000}"/>
    <cellStyle name="þ_x001d_ð‡_x000c_éþ÷_x000c_âþU_x0001__x001f__x000f_&quot;_x000f__x0001__x0001__allocation yaa 2 25 2 3" xfId="58272" xr:uid="{00000000-0005-0000-0000-0000ACCD0000}"/>
    <cellStyle name="þ_x001d_ð‡_x000c_éþ÷_x000c_âþU_x0001__x001f__x000f_&quot;_x0007__x0001__x0001__allocation yaa 2 25 2 4" xfId="58273" xr:uid="{00000000-0005-0000-0000-0000ADCD0000}"/>
    <cellStyle name="þ_x001d_ð‡_x000c_éþ÷_x000c_âþU_x0001__x001f__x000f_&quot;_x000f__x0001__x0001__allocation yaa 2 25 2 4" xfId="58274" xr:uid="{00000000-0005-0000-0000-0000AECD0000}"/>
    <cellStyle name="þ_x001d_ð‡_x000c_éþ÷_x000c_âþU_x0001__x001f__x000f_&quot;_x0007__x0001__x0001__allocation yaa 2 25 2 5" xfId="58275" xr:uid="{00000000-0005-0000-0000-0000AFCD0000}"/>
    <cellStyle name="þ_x001d_ð‡_x000c_éþ÷_x000c_âþU_x0001__x001f__x000f_&quot;_x000f__x0001__x0001__allocation yaa 2 25 2 5" xfId="58276" xr:uid="{00000000-0005-0000-0000-0000B0CD0000}"/>
    <cellStyle name="þ_x001d_ð‡_x000c_éþ÷_x000c_âþU_x0001__x001f__x000f_&quot;_x0007__x0001__x0001__allocation yaa 2 25 2 6" xfId="58277" xr:uid="{00000000-0005-0000-0000-0000B1CD0000}"/>
    <cellStyle name="þ_x001d_ð‡_x000c_éþ÷_x000c_âþU_x0001__x001f__x000f_&quot;_x000f__x0001__x0001__allocation yaa 2 25 2 6" xfId="58278" xr:uid="{00000000-0005-0000-0000-0000B2CD0000}"/>
    <cellStyle name="þ_x001d_ð‡_x000c_éþ÷_x000c_âþU_x0001__x001f__x000f_&quot;_x0007__x0001__x0001__allocation yaa 2 25 3" xfId="58279" xr:uid="{00000000-0005-0000-0000-0000B3CD0000}"/>
    <cellStyle name="þ_x001d_ð‡_x000c_éþ÷_x000c_âþU_x0001__x001f__x000f_&quot;_x000f__x0001__x0001__allocation yaa 2 25 3" xfId="58280" xr:uid="{00000000-0005-0000-0000-0000B4CD0000}"/>
    <cellStyle name="þ_x001d_ð‡_x000c_éþ÷_x000c_âþU_x0001__x001f__x000f_&quot;_x0007__x0001__x0001__allocation yaa 2 25 4" xfId="58281" xr:uid="{00000000-0005-0000-0000-0000B5CD0000}"/>
    <cellStyle name="þ_x001d_ð‡_x000c_éþ÷_x000c_âþU_x0001__x001f__x000f_&quot;_x000f__x0001__x0001__allocation yaa 2 25 4" xfId="58282" xr:uid="{00000000-0005-0000-0000-0000B6CD0000}"/>
    <cellStyle name="þ_x001d_ð‡_x000c_éþ÷_x000c_âþU_x0001__x001f__x000f_&quot;_x0007__x0001__x0001__allocation yaa 2 25 5" xfId="58283" xr:uid="{00000000-0005-0000-0000-0000B7CD0000}"/>
    <cellStyle name="þ_x001d_ð‡_x000c_éþ÷_x000c_âþU_x0001__x001f__x000f_&quot;_x000f__x0001__x0001__allocation yaa 2 25 5" xfId="58284" xr:uid="{00000000-0005-0000-0000-0000B8CD0000}"/>
    <cellStyle name="þ_x001d_ð‡_x000c_éþ÷_x000c_âþU_x0001__x001f__x000f_&quot;_x0007__x0001__x0001__allocation yaa 2 25 6" xfId="58285" xr:uid="{00000000-0005-0000-0000-0000B9CD0000}"/>
    <cellStyle name="þ_x001d_ð‡_x000c_éþ÷_x000c_âþU_x0001__x001f__x000f_&quot;_x000f__x0001__x0001__allocation yaa 2 25 6" xfId="58286" xr:uid="{00000000-0005-0000-0000-0000BACD0000}"/>
    <cellStyle name="þ_x001d_ð‡_x000c_éþ÷_x000c_âþU_x0001__x001f__x000f_&quot;_x0007__x0001__x0001__allocation yaa 2 25 7" xfId="58287" xr:uid="{00000000-0005-0000-0000-0000BBCD0000}"/>
    <cellStyle name="þ_x001d_ð‡_x000c_éþ÷_x000c_âþU_x0001__x001f__x000f_&quot;_x000f__x0001__x0001__allocation yaa 2 25 7" xfId="58288" xr:uid="{00000000-0005-0000-0000-0000BCCD0000}"/>
    <cellStyle name="þ_x001d_ð‡_x000c_éþ÷_x000c_âþU_x0001__x001f__x000f_&quot;_x0007__x0001__x0001__allocation yaa 2 25 8" xfId="58289" xr:uid="{00000000-0005-0000-0000-0000BDCD0000}"/>
    <cellStyle name="þ_x001d_ð‡_x000c_éþ÷_x000c_âþU_x0001__x001f__x000f_&quot;_x000f__x0001__x0001__allocation yaa 2 25 8" xfId="58290" xr:uid="{00000000-0005-0000-0000-0000BECD0000}"/>
    <cellStyle name="þ_x001d_ð‡_x000c_éþ÷_x000c_âþU_x0001__x001f__x000f_&quot;_x0007__x0001__x0001__allocation yaa 2 25 9" xfId="58291" xr:uid="{00000000-0005-0000-0000-0000BFCD0000}"/>
    <cellStyle name="þ_x001d_ð‡_x000c_éþ÷_x000c_âþU_x0001__x001f__x000f_&quot;_x000f__x0001__x0001__allocation yaa 2 25 9" xfId="58292" xr:uid="{00000000-0005-0000-0000-0000C0CD0000}"/>
    <cellStyle name="þ_x001d_ð‡_x000c_éþ÷_x000c_âþU_x0001__x001f__x000f_&quot;_x0007__x0001__x0001__allocation yaa 2 26" xfId="58293" xr:uid="{00000000-0005-0000-0000-0000C1CD0000}"/>
    <cellStyle name="þ_x001d_ð‡_x000c_éþ÷_x000c_âþU_x0001__x001f__x000f_&quot;_x000f__x0001__x0001__allocation yaa 2 26" xfId="58294" xr:uid="{00000000-0005-0000-0000-0000C2CD0000}"/>
    <cellStyle name="þ_x001d_ð‡_x000c_éþ÷_x000c_âþU_x0001__x001f__x000f_&quot;_x0007__x0001__x0001__allocation yaa 2 26 2" xfId="58295" xr:uid="{00000000-0005-0000-0000-0000C3CD0000}"/>
    <cellStyle name="þ_x001d_ð‡_x000c_éþ÷_x000c_âþU_x0001__x001f__x000f_&quot;_x000f__x0001__x0001__allocation yaa 2 26 2" xfId="58296" xr:uid="{00000000-0005-0000-0000-0000C4CD0000}"/>
    <cellStyle name="þ_x001d_ð‡_x000c_éþ÷_x000c_âþU_x0001__x001f__x000f_&quot;_x0007__x0001__x0001__allocation yaa 2 26 2 2" xfId="58297" xr:uid="{00000000-0005-0000-0000-0000C5CD0000}"/>
    <cellStyle name="þ_x001d_ð‡_x000c_éþ÷_x000c_âþU_x0001__x001f__x000f_&quot;_x000f__x0001__x0001__allocation yaa 2 26 2 2" xfId="58298" xr:uid="{00000000-0005-0000-0000-0000C6CD0000}"/>
    <cellStyle name="þ_x001d_ð‡_x000c_éþ÷_x000c_âþU_x0001__x001f__x000f_&quot;_x0007__x0001__x0001__allocation yaa 2 26 2 3" xfId="58299" xr:uid="{00000000-0005-0000-0000-0000C7CD0000}"/>
    <cellStyle name="þ_x001d_ð‡_x000c_éþ÷_x000c_âþU_x0001__x001f__x000f_&quot;_x000f__x0001__x0001__allocation yaa 2 26 2 3" xfId="58300" xr:uid="{00000000-0005-0000-0000-0000C8CD0000}"/>
    <cellStyle name="þ_x001d_ð‡_x000c_éþ÷_x000c_âþU_x0001__x001f__x000f_&quot;_x0007__x0001__x0001__allocation yaa 2 26 2 4" xfId="58301" xr:uid="{00000000-0005-0000-0000-0000C9CD0000}"/>
    <cellStyle name="þ_x001d_ð‡_x000c_éþ÷_x000c_âþU_x0001__x001f__x000f_&quot;_x000f__x0001__x0001__allocation yaa 2 26 2 4" xfId="58302" xr:uid="{00000000-0005-0000-0000-0000CACD0000}"/>
    <cellStyle name="þ_x001d_ð‡_x000c_éþ÷_x000c_âþU_x0001__x001f__x000f_&quot;_x0007__x0001__x0001__allocation yaa 2 26 2 5" xfId="58303" xr:uid="{00000000-0005-0000-0000-0000CBCD0000}"/>
    <cellStyle name="þ_x001d_ð‡_x000c_éþ÷_x000c_âþU_x0001__x001f__x000f_&quot;_x000f__x0001__x0001__allocation yaa 2 26 2 5" xfId="58304" xr:uid="{00000000-0005-0000-0000-0000CCCD0000}"/>
    <cellStyle name="þ_x001d_ð‡_x000c_éþ÷_x000c_âþU_x0001__x001f__x000f_&quot;_x0007__x0001__x0001__allocation yaa 2 26 2 6" xfId="58305" xr:uid="{00000000-0005-0000-0000-0000CDCD0000}"/>
    <cellStyle name="þ_x001d_ð‡_x000c_éþ÷_x000c_âþU_x0001__x001f__x000f_&quot;_x000f__x0001__x0001__allocation yaa 2 26 2 6" xfId="58306" xr:uid="{00000000-0005-0000-0000-0000CECD0000}"/>
    <cellStyle name="þ_x001d_ð‡_x000c_éþ÷_x000c_âþU_x0001__x001f__x000f_&quot;_x0007__x0001__x0001__allocation yaa 2 26 3" xfId="58307" xr:uid="{00000000-0005-0000-0000-0000CFCD0000}"/>
    <cellStyle name="þ_x001d_ð‡_x000c_éþ÷_x000c_âþU_x0001__x001f__x000f_&quot;_x000f__x0001__x0001__allocation yaa 2 26 3" xfId="58308" xr:uid="{00000000-0005-0000-0000-0000D0CD0000}"/>
    <cellStyle name="þ_x001d_ð‡_x000c_éþ÷_x000c_âþU_x0001__x001f__x000f_&quot;_x0007__x0001__x0001__allocation yaa 2 26 4" xfId="58309" xr:uid="{00000000-0005-0000-0000-0000D1CD0000}"/>
    <cellStyle name="þ_x001d_ð‡_x000c_éþ÷_x000c_âþU_x0001__x001f__x000f_&quot;_x000f__x0001__x0001__allocation yaa 2 26 4" xfId="58310" xr:uid="{00000000-0005-0000-0000-0000D2CD0000}"/>
    <cellStyle name="þ_x001d_ð‡_x000c_éþ÷_x000c_âþU_x0001__x001f__x000f_&quot;_x0007__x0001__x0001__allocation yaa 2 26 5" xfId="58311" xr:uid="{00000000-0005-0000-0000-0000D3CD0000}"/>
    <cellStyle name="þ_x001d_ð‡_x000c_éþ÷_x000c_âþU_x0001__x001f__x000f_&quot;_x000f__x0001__x0001__allocation yaa 2 26 5" xfId="58312" xr:uid="{00000000-0005-0000-0000-0000D4CD0000}"/>
    <cellStyle name="þ_x001d_ð‡_x000c_éþ÷_x000c_âþU_x0001__x001f__x000f_&quot;_x0007__x0001__x0001__allocation yaa 2 26 6" xfId="58313" xr:uid="{00000000-0005-0000-0000-0000D5CD0000}"/>
    <cellStyle name="þ_x001d_ð‡_x000c_éþ÷_x000c_âþU_x0001__x001f__x000f_&quot;_x000f__x0001__x0001__allocation yaa 2 26 6" xfId="58314" xr:uid="{00000000-0005-0000-0000-0000D6CD0000}"/>
    <cellStyle name="þ_x001d_ð‡_x000c_éþ÷_x000c_âþU_x0001__x001f__x000f_&quot;_x0007__x0001__x0001__allocation yaa 2 26 7" xfId="58315" xr:uid="{00000000-0005-0000-0000-0000D7CD0000}"/>
    <cellStyle name="þ_x001d_ð‡_x000c_éþ÷_x000c_âþU_x0001__x001f__x000f_&quot;_x000f__x0001__x0001__allocation yaa 2 26 7" xfId="58316" xr:uid="{00000000-0005-0000-0000-0000D8CD0000}"/>
    <cellStyle name="þ_x001d_ð‡_x000c_éþ÷_x000c_âþU_x0001__x001f__x000f_&quot;_x0007__x0001__x0001__allocation yaa 2 26 8" xfId="58317" xr:uid="{00000000-0005-0000-0000-0000D9CD0000}"/>
    <cellStyle name="þ_x001d_ð‡_x000c_éþ÷_x000c_âþU_x0001__x001f__x000f_&quot;_x000f__x0001__x0001__allocation yaa 2 26 8" xfId="58318" xr:uid="{00000000-0005-0000-0000-0000DACD0000}"/>
    <cellStyle name="þ_x001d_ð‡_x000c_éþ÷_x000c_âþU_x0001__x001f__x000f_&quot;_x0007__x0001__x0001__allocation yaa 2 26 9" xfId="58319" xr:uid="{00000000-0005-0000-0000-0000DBCD0000}"/>
    <cellStyle name="þ_x001d_ð‡_x000c_éþ÷_x000c_âþU_x0001__x001f__x000f_&quot;_x000f__x0001__x0001__allocation yaa 2 26 9" xfId="58320" xr:uid="{00000000-0005-0000-0000-0000DCCD0000}"/>
    <cellStyle name="þ_x001d_ð‡_x000c_éþ÷_x000c_âþU_x0001__x001f__x000f_&quot;_x0007__x0001__x0001__allocation yaa 2 27" xfId="58321" xr:uid="{00000000-0005-0000-0000-0000DDCD0000}"/>
    <cellStyle name="þ_x001d_ð‡_x000c_éþ÷_x000c_âþU_x0001__x001f__x000f_&quot;_x000f__x0001__x0001__allocation yaa 2 27" xfId="58322" xr:uid="{00000000-0005-0000-0000-0000DECD0000}"/>
    <cellStyle name="þ_x001d_ð‡_x000c_éþ÷_x000c_âþU_x0001__x001f__x000f_&quot;_x0007__x0001__x0001__allocation yaa 2 27 2" xfId="58323" xr:uid="{00000000-0005-0000-0000-0000DFCD0000}"/>
    <cellStyle name="þ_x001d_ð‡_x000c_éþ÷_x000c_âþU_x0001__x001f__x000f_&quot;_x000f__x0001__x0001__allocation yaa 2 27 2" xfId="58324" xr:uid="{00000000-0005-0000-0000-0000E0CD0000}"/>
    <cellStyle name="þ_x001d_ð‡_x000c_éþ÷_x000c_âþU_x0001__x001f__x000f_&quot;_x0007__x0001__x0001__allocation yaa 2 27 2 2" xfId="58325" xr:uid="{00000000-0005-0000-0000-0000E1CD0000}"/>
    <cellStyle name="þ_x001d_ð‡_x000c_éþ÷_x000c_âþU_x0001__x001f__x000f_&quot;_x000f__x0001__x0001__allocation yaa 2 27 2 2" xfId="58326" xr:uid="{00000000-0005-0000-0000-0000E2CD0000}"/>
    <cellStyle name="þ_x001d_ð‡_x000c_éþ÷_x000c_âþU_x0001__x001f__x000f_&quot;_x0007__x0001__x0001__allocation yaa 2 27 2 3" xfId="58327" xr:uid="{00000000-0005-0000-0000-0000E3CD0000}"/>
    <cellStyle name="þ_x001d_ð‡_x000c_éþ÷_x000c_âþU_x0001__x001f__x000f_&quot;_x000f__x0001__x0001__allocation yaa 2 27 2 3" xfId="58328" xr:uid="{00000000-0005-0000-0000-0000E4CD0000}"/>
    <cellStyle name="þ_x001d_ð‡_x000c_éþ÷_x000c_âþU_x0001__x001f__x000f_&quot;_x0007__x0001__x0001__allocation yaa 2 27 2 4" xfId="58329" xr:uid="{00000000-0005-0000-0000-0000E5CD0000}"/>
    <cellStyle name="þ_x001d_ð‡_x000c_éþ÷_x000c_âþU_x0001__x001f__x000f_&quot;_x000f__x0001__x0001__allocation yaa 2 27 2 4" xfId="58330" xr:uid="{00000000-0005-0000-0000-0000E6CD0000}"/>
    <cellStyle name="þ_x001d_ð‡_x000c_éþ÷_x000c_âþU_x0001__x001f__x000f_&quot;_x0007__x0001__x0001__allocation yaa 2 27 2 5" xfId="58331" xr:uid="{00000000-0005-0000-0000-0000E7CD0000}"/>
    <cellStyle name="þ_x001d_ð‡_x000c_éþ÷_x000c_âþU_x0001__x001f__x000f_&quot;_x000f__x0001__x0001__allocation yaa 2 27 2 5" xfId="58332" xr:uid="{00000000-0005-0000-0000-0000E8CD0000}"/>
    <cellStyle name="þ_x001d_ð‡_x000c_éþ÷_x000c_âþU_x0001__x001f__x000f_&quot;_x0007__x0001__x0001__allocation yaa 2 27 2 6" xfId="58333" xr:uid="{00000000-0005-0000-0000-0000E9CD0000}"/>
    <cellStyle name="þ_x001d_ð‡_x000c_éþ÷_x000c_âþU_x0001__x001f__x000f_&quot;_x000f__x0001__x0001__allocation yaa 2 27 2 6" xfId="58334" xr:uid="{00000000-0005-0000-0000-0000EACD0000}"/>
    <cellStyle name="þ_x001d_ð‡_x000c_éþ÷_x000c_âþU_x0001__x001f__x000f_&quot;_x0007__x0001__x0001__allocation yaa 2 27 3" xfId="58335" xr:uid="{00000000-0005-0000-0000-0000EBCD0000}"/>
    <cellStyle name="þ_x001d_ð‡_x000c_éþ÷_x000c_âþU_x0001__x001f__x000f_&quot;_x000f__x0001__x0001__allocation yaa 2 27 3" xfId="58336" xr:uid="{00000000-0005-0000-0000-0000ECCD0000}"/>
    <cellStyle name="þ_x001d_ð‡_x000c_éþ÷_x000c_âþU_x0001__x001f__x000f_&quot;_x0007__x0001__x0001__allocation yaa 2 27 4" xfId="58337" xr:uid="{00000000-0005-0000-0000-0000EDCD0000}"/>
    <cellStyle name="þ_x001d_ð‡_x000c_éþ÷_x000c_âþU_x0001__x001f__x000f_&quot;_x000f__x0001__x0001__allocation yaa 2 27 4" xfId="58338" xr:uid="{00000000-0005-0000-0000-0000EECD0000}"/>
    <cellStyle name="þ_x001d_ð‡_x000c_éþ÷_x000c_âþU_x0001__x001f__x000f_&quot;_x0007__x0001__x0001__allocation yaa 2 27 5" xfId="58339" xr:uid="{00000000-0005-0000-0000-0000EFCD0000}"/>
    <cellStyle name="þ_x001d_ð‡_x000c_éþ÷_x000c_âþU_x0001__x001f__x000f_&quot;_x000f__x0001__x0001__allocation yaa 2 27 5" xfId="58340" xr:uid="{00000000-0005-0000-0000-0000F0CD0000}"/>
    <cellStyle name="þ_x001d_ð‡_x000c_éþ÷_x000c_âþU_x0001__x001f__x000f_&quot;_x0007__x0001__x0001__allocation yaa 2 27 6" xfId="58341" xr:uid="{00000000-0005-0000-0000-0000F1CD0000}"/>
    <cellStyle name="þ_x001d_ð‡_x000c_éþ÷_x000c_âþU_x0001__x001f__x000f_&quot;_x000f__x0001__x0001__allocation yaa 2 27 6" xfId="58342" xr:uid="{00000000-0005-0000-0000-0000F2CD0000}"/>
    <cellStyle name="þ_x001d_ð‡_x000c_éþ÷_x000c_âþU_x0001__x001f__x000f_&quot;_x0007__x0001__x0001__allocation yaa 2 27 7" xfId="58343" xr:uid="{00000000-0005-0000-0000-0000F3CD0000}"/>
    <cellStyle name="þ_x001d_ð‡_x000c_éþ÷_x000c_âþU_x0001__x001f__x000f_&quot;_x000f__x0001__x0001__allocation yaa 2 27 7" xfId="58344" xr:uid="{00000000-0005-0000-0000-0000F4CD0000}"/>
    <cellStyle name="þ_x001d_ð‡_x000c_éþ÷_x000c_âþU_x0001__x001f__x000f_&quot;_x0007__x0001__x0001__allocation yaa 2 27 8" xfId="58345" xr:uid="{00000000-0005-0000-0000-0000F5CD0000}"/>
    <cellStyle name="þ_x001d_ð‡_x000c_éþ÷_x000c_âþU_x0001__x001f__x000f_&quot;_x000f__x0001__x0001__allocation yaa 2 27 8" xfId="58346" xr:uid="{00000000-0005-0000-0000-0000F6CD0000}"/>
    <cellStyle name="þ_x001d_ð‡_x000c_éþ÷_x000c_âþU_x0001__x001f__x000f_&quot;_x0007__x0001__x0001__allocation yaa 2 27 9" xfId="58347" xr:uid="{00000000-0005-0000-0000-0000F7CD0000}"/>
    <cellStyle name="þ_x001d_ð‡_x000c_éþ÷_x000c_âþU_x0001__x001f__x000f_&quot;_x000f__x0001__x0001__allocation yaa 2 27 9" xfId="58348" xr:uid="{00000000-0005-0000-0000-0000F8CD0000}"/>
    <cellStyle name="þ_x001d_ð‡_x000c_éþ÷_x000c_âþU_x0001__x001f__x000f_&quot;_x0007__x0001__x0001__allocation yaa 2 28" xfId="58349" xr:uid="{00000000-0005-0000-0000-0000F9CD0000}"/>
    <cellStyle name="þ_x001d_ð‡_x000c_éþ÷_x000c_âþU_x0001__x001f__x000f_&quot;_x000f__x0001__x0001__allocation yaa 2 28" xfId="58350" xr:uid="{00000000-0005-0000-0000-0000FACD0000}"/>
    <cellStyle name="þ_x001d_ð‡_x000c_éþ÷_x000c_âþU_x0001__x001f__x000f_&quot;_x0007__x0001__x0001__allocation yaa 2 28 2" xfId="58351" xr:uid="{00000000-0005-0000-0000-0000FBCD0000}"/>
    <cellStyle name="þ_x001d_ð‡_x000c_éþ÷_x000c_âþU_x0001__x001f__x000f_&quot;_x000f__x0001__x0001__allocation yaa 2 28 2" xfId="58352" xr:uid="{00000000-0005-0000-0000-0000FCCD0000}"/>
    <cellStyle name="þ_x001d_ð‡_x000c_éþ÷_x000c_âþU_x0001__x001f__x000f_&quot;_x0007__x0001__x0001__allocation yaa 2 28 2 2" xfId="58353" xr:uid="{00000000-0005-0000-0000-0000FDCD0000}"/>
    <cellStyle name="þ_x001d_ð‡_x000c_éþ÷_x000c_âþU_x0001__x001f__x000f_&quot;_x000f__x0001__x0001__allocation yaa 2 28 2 2" xfId="58354" xr:uid="{00000000-0005-0000-0000-0000FECD0000}"/>
    <cellStyle name="þ_x001d_ð‡_x000c_éþ÷_x000c_âþU_x0001__x001f__x000f_&quot;_x0007__x0001__x0001__allocation yaa 2 28 2 3" xfId="58355" xr:uid="{00000000-0005-0000-0000-0000FFCD0000}"/>
    <cellStyle name="þ_x001d_ð‡_x000c_éþ÷_x000c_âþU_x0001__x001f__x000f_&quot;_x000f__x0001__x0001__allocation yaa 2 28 2 3" xfId="58356" xr:uid="{00000000-0005-0000-0000-000000CE0000}"/>
    <cellStyle name="þ_x001d_ð‡_x000c_éþ÷_x000c_âþU_x0001__x001f__x000f_&quot;_x0007__x0001__x0001__allocation yaa 2 28 2 4" xfId="58357" xr:uid="{00000000-0005-0000-0000-000001CE0000}"/>
    <cellStyle name="þ_x001d_ð‡_x000c_éþ÷_x000c_âþU_x0001__x001f__x000f_&quot;_x000f__x0001__x0001__allocation yaa 2 28 2 4" xfId="58358" xr:uid="{00000000-0005-0000-0000-000002CE0000}"/>
    <cellStyle name="þ_x001d_ð‡_x000c_éþ÷_x000c_âþU_x0001__x001f__x000f_&quot;_x0007__x0001__x0001__allocation yaa 2 28 2 5" xfId="58359" xr:uid="{00000000-0005-0000-0000-000003CE0000}"/>
    <cellStyle name="þ_x001d_ð‡_x000c_éþ÷_x000c_âþU_x0001__x001f__x000f_&quot;_x000f__x0001__x0001__allocation yaa 2 28 2 5" xfId="58360" xr:uid="{00000000-0005-0000-0000-000004CE0000}"/>
    <cellStyle name="þ_x001d_ð‡_x000c_éþ÷_x000c_âþU_x0001__x001f__x000f_&quot;_x0007__x0001__x0001__allocation yaa 2 28 2 6" xfId="58361" xr:uid="{00000000-0005-0000-0000-000005CE0000}"/>
    <cellStyle name="þ_x001d_ð‡_x000c_éþ÷_x000c_âþU_x0001__x001f__x000f_&quot;_x000f__x0001__x0001__allocation yaa 2 28 2 6" xfId="58362" xr:uid="{00000000-0005-0000-0000-000006CE0000}"/>
    <cellStyle name="þ_x001d_ð‡_x000c_éþ÷_x000c_âþU_x0001__x001f__x000f_&quot;_x0007__x0001__x0001__allocation yaa 2 28 3" xfId="58363" xr:uid="{00000000-0005-0000-0000-000007CE0000}"/>
    <cellStyle name="þ_x001d_ð‡_x000c_éþ÷_x000c_âþU_x0001__x001f__x000f_&quot;_x000f__x0001__x0001__allocation yaa 2 28 3" xfId="58364" xr:uid="{00000000-0005-0000-0000-000008CE0000}"/>
    <cellStyle name="þ_x001d_ð‡_x000c_éþ÷_x000c_âþU_x0001__x001f__x000f_&quot;_x0007__x0001__x0001__allocation yaa 2 28 4" xfId="58365" xr:uid="{00000000-0005-0000-0000-000009CE0000}"/>
    <cellStyle name="þ_x001d_ð‡_x000c_éþ÷_x000c_âþU_x0001__x001f__x000f_&quot;_x000f__x0001__x0001__allocation yaa 2 28 4" xfId="58366" xr:uid="{00000000-0005-0000-0000-00000ACE0000}"/>
    <cellStyle name="þ_x001d_ð‡_x000c_éþ÷_x000c_âþU_x0001__x001f__x000f_&quot;_x0007__x0001__x0001__allocation yaa 2 28 5" xfId="58367" xr:uid="{00000000-0005-0000-0000-00000BCE0000}"/>
    <cellStyle name="þ_x001d_ð‡_x000c_éþ÷_x000c_âþU_x0001__x001f__x000f_&quot;_x000f__x0001__x0001__allocation yaa 2 28 5" xfId="58368" xr:uid="{00000000-0005-0000-0000-00000CCE0000}"/>
    <cellStyle name="þ_x001d_ð‡_x000c_éþ÷_x000c_âþU_x0001__x001f__x000f_&quot;_x0007__x0001__x0001__allocation yaa 2 28 6" xfId="58369" xr:uid="{00000000-0005-0000-0000-00000DCE0000}"/>
    <cellStyle name="þ_x001d_ð‡_x000c_éþ÷_x000c_âþU_x0001__x001f__x000f_&quot;_x000f__x0001__x0001__allocation yaa 2 28 6" xfId="58370" xr:uid="{00000000-0005-0000-0000-00000ECE0000}"/>
    <cellStyle name="þ_x001d_ð‡_x000c_éþ÷_x000c_âþU_x0001__x001f__x000f_&quot;_x0007__x0001__x0001__allocation yaa 2 28 7" xfId="58371" xr:uid="{00000000-0005-0000-0000-00000FCE0000}"/>
    <cellStyle name="þ_x001d_ð‡_x000c_éþ÷_x000c_âþU_x0001__x001f__x000f_&quot;_x000f__x0001__x0001__allocation yaa 2 28 7" xfId="58372" xr:uid="{00000000-0005-0000-0000-000010CE0000}"/>
    <cellStyle name="þ_x001d_ð‡_x000c_éþ÷_x000c_âþU_x0001__x001f__x000f_&quot;_x0007__x0001__x0001__allocation yaa 2 28 8" xfId="58373" xr:uid="{00000000-0005-0000-0000-000011CE0000}"/>
    <cellStyle name="þ_x001d_ð‡_x000c_éþ÷_x000c_âþU_x0001__x001f__x000f_&quot;_x000f__x0001__x0001__allocation yaa 2 28 8" xfId="58374" xr:uid="{00000000-0005-0000-0000-000012CE0000}"/>
    <cellStyle name="þ_x001d_ð‡_x000c_éþ÷_x000c_âþU_x0001__x001f__x000f_&quot;_x0007__x0001__x0001__allocation yaa 2 28 9" xfId="58375" xr:uid="{00000000-0005-0000-0000-000013CE0000}"/>
    <cellStyle name="þ_x001d_ð‡_x000c_éþ÷_x000c_âþU_x0001__x001f__x000f_&quot;_x000f__x0001__x0001__allocation yaa 2 28 9" xfId="58376" xr:uid="{00000000-0005-0000-0000-000014CE0000}"/>
    <cellStyle name="þ_x001d_ð‡_x000c_éþ÷_x000c_âþU_x0001__x001f__x000f_&quot;_x0007__x0001__x0001__allocation yaa 2 29" xfId="58377" xr:uid="{00000000-0005-0000-0000-000015CE0000}"/>
    <cellStyle name="þ_x001d_ð‡_x000c_éþ÷_x000c_âþU_x0001__x001f__x000f_&quot;_x000f__x0001__x0001__allocation yaa 2 29" xfId="58378" xr:uid="{00000000-0005-0000-0000-000016CE0000}"/>
    <cellStyle name="þ_x001d_ð‡_x000c_éþ÷_x000c_âþU_x0001__x001f__x000f_&quot;_x0007__x0001__x0001__allocation yaa 2 29 2" xfId="58379" xr:uid="{00000000-0005-0000-0000-000017CE0000}"/>
    <cellStyle name="þ_x001d_ð‡_x000c_éþ÷_x000c_âþU_x0001__x001f__x000f_&quot;_x000f__x0001__x0001__allocation yaa 2 29 2" xfId="58380" xr:uid="{00000000-0005-0000-0000-000018CE0000}"/>
    <cellStyle name="þ_x001d_ð‡_x000c_éþ÷_x000c_âþU_x0001__x001f__x000f_&quot;_x0007__x0001__x0001__allocation yaa 2 29 2 2" xfId="58381" xr:uid="{00000000-0005-0000-0000-000019CE0000}"/>
    <cellStyle name="þ_x001d_ð‡_x000c_éþ÷_x000c_âþU_x0001__x001f__x000f_&quot;_x000f__x0001__x0001__allocation yaa 2 29 2 2" xfId="58382" xr:uid="{00000000-0005-0000-0000-00001ACE0000}"/>
    <cellStyle name="þ_x001d_ð‡_x000c_éþ÷_x000c_âþU_x0001__x001f__x000f_&quot;_x0007__x0001__x0001__allocation yaa 2 29 2 3" xfId="58383" xr:uid="{00000000-0005-0000-0000-00001BCE0000}"/>
    <cellStyle name="þ_x001d_ð‡_x000c_éþ÷_x000c_âþU_x0001__x001f__x000f_&quot;_x000f__x0001__x0001__allocation yaa 2 29 2 3" xfId="58384" xr:uid="{00000000-0005-0000-0000-00001CCE0000}"/>
    <cellStyle name="þ_x001d_ð‡_x000c_éþ÷_x000c_âþU_x0001__x001f__x000f_&quot;_x0007__x0001__x0001__allocation yaa 2 29 2 4" xfId="58385" xr:uid="{00000000-0005-0000-0000-00001DCE0000}"/>
    <cellStyle name="þ_x001d_ð‡_x000c_éþ÷_x000c_âþU_x0001__x001f__x000f_&quot;_x000f__x0001__x0001__allocation yaa 2 29 2 4" xfId="58386" xr:uid="{00000000-0005-0000-0000-00001ECE0000}"/>
    <cellStyle name="þ_x001d_ð‡_x000c_éþ÷_x000c_âþU_x0001__x001f__x000f_&quot;_x0007__x0001__x0001__allocation yaa 2 29 2 5" xfId="58387" xr:uid="{00000000-0005-0000-0000-00001FCE0000}"/>
    <cellStyle name="þ_x001d_ð‡_x000c_éþ÷_x000c_âþU_x0001__x001f__x000f_&quot;_x000f__x0001__x0001__allocation yaa 2 29 2 5" xfId="58388" xr:uid="{00000000-0005-0000-0000-000020CE0000}"/>
    <cellStyle name="þ_x001d_ð‡_x000c_éþ÷_x000c_âþU_x0001__x001f__x000f_&quot;_x0007__x0001__x0001__allocation yaa 2 29 2 6" xfId="58389" xr:uid="{00000000-0005-0000-0000-000021CE0000}"/>
    <cellStyle name="þ_x001d_ð‡_x000c_éþ÷_x000c_âþU_x0001__x001f__x000f_&quot;_x000f__x0001__x0001__allocation yaa 2 29 2 6" xfId="58390" xr:uid="{00000000-0005-0000-0000-000022CE0000}"/>
    <cellStyle name="þ_x001d_ð‡_x000c_éþ÷_x000c_âþU_x0001__x001f__x000f_&quot;_x0007__x0001__x0001__allocation yaa 2 29 3" xfId="58391" xr:uid="{00000000-0005-0000-0000-000023CE0000}"/>
    <cellStyle name="þ_x001d_ð‡_x000c_éþ÷_x000c_âþU_x0001__x001f__x000f_&quot;_x000f__x0001__x0001__allocation yaa 2 29 3" xfId="58392" xr:uid="{00000000-0005-0000-0000-000024CE0000}"/>
    <cellStyle name="þ_x001d_ð‡_x000c_éþ÷_x000c_âþU_x0001__x001f__x000f_&quot;_x0007__x0001__x0001__allocation yaa 2 29 4" xfId="58393" xr:uid="{00000000-0005-0000-0000-000025CE0000}"/>
    <cellStyle name="þ_x001d_ð‡_x000c_éþ÷_x000c_âþU_x0001__x001f__x000f_&quot;_x000f__x0001__x0001__allocation yaa 2 29 4" xfId="58394" xr:uid="{00000000-0005-0000-0000-000026CE0000}"/>
    <cellStyle name="þ_x001d_ð‡_x000c_éþ÷_x000c_âþU_x0001__x001f__x000f_&quot;_x0007__x0001__x0001__allocation yaa 2 29 5" xfId="58395" xr:uid="{00000000-0005-0000-0000-000027CE0000}"/>
    <cellStyle name="þ_x001d_ð‡_x000c_éþ÷_x000c_âþU_x0001__x001f__x000f_&quot;_x000f__x0001__x0001__allocation yaa 2 29 5" xfId="58396" xr:uid="{00000000-0005-0000-0000-000028CE0000}"/>
    <cellStyle name="þ_x001d_ð‡_x000c_éþ÷_x000c_âþU_x0001__x001f__x000f_&quot;_x0007__x0001__x0001__allocation yaa 2 29 6" xfId="58397" xr:uid="{00000000-0005-0000-0000-000029CE0000}"/>
    <cellStyle name="þ_x001d_ð‡_x000c_éþ÷_x000c_âþU_x0001__x001f__x000f_&quot;_x000f__x0001__x0001__allocation yaa 2 29 6" xfId="58398" xr:uid="{00000000-0005-0000-0000-00002ACE0000}"/>
    <cellStyle name="þ_x001d_ð‡_x000c_éþ÷_x000c_âþU_x0001__x001f__x000f_&quot;_x0007__x0001__x0001__allocation yaa 2 29 7" xfId="58399" xr:uid="{00000000-0005-0000-0000-00002BCE0000}"/>
    <cellStyle name="þ_x001d_ð‡_x000c_éþ÷_x000c_âþU_x0001__x001f__x000f_&quot;_x000f__x0001__x0001__allocation yaa 2 29 7" xfId="58400" xr:uid="{00000000-0005-0000-0000-00002CCE0000}"/>
    <cellStyle name="þ_x001d_ð‡_x000c_éþ÷_x000c_âþU_x0001__x001f__x000f_&quot;_x0007__x0001__x0001__allocation yaa 2 29 8" xfId="58401" xr:uid="{00000000-0005-0000-0000-00002DCE0000}"/>
    <cellStyle name="þ_x001d_ð‡_x000c_éþ÷_x000c_âþU_x0001__x001f__x000f_&quot;_x000f__x0001__x0001__allocation yaa 2 29 8" xfId="58402" xr:uid="{00000000-0005-0000-0000-00002ECE0000}"/>
    <cellStyle name="þ_x001d_ð‡_x000c_éþ÷_x000c_âþU_x0001__x001f__x000f_&quot;_x0007__x0001__x0001__allocation yaa 2 29 9" xfId="58403" xr:uid="{00000000-0005-0000-0000-00002FCE0000}"/>
    <cellStyle name="þ_x001d_ð‡_x000c_éþ÷_x000c_âþU_x0001__x001f__x000f_&quot;_x000f__x0001__x0001__allocation yaa 2 29 9" xfId="58404" xr:uid="{00000000-0005-0000-0000-000030CE0000}"/>
    <cellStyle name="þ_x001d_ð‡_x000c_éþ÷_x000c_âþU_x0001__x001f__x000f_&quot;_x0007__x0001__x0001__allocation yaa 2 3" xfId="58405" xr:uid="{00000000-0005-0000-0000-000031CE0000}"/>
    <cellStyle name="þ_x001d_ð‡_x000c_éþ÷_x000c_âþU_x0001__x001f__x000f_&quot;_x000f__x0001__x0001__allocation yaa 2 3" xfId="58406" xr:uid="{00000000-0005-0000-0000-000032CE0000}"/>
    <cellStyle name="þ_x001d_ð‡_x000c_éþ÷_x000c_âþU_x0001__x001f__x000f_&quot;_x0007__x0001__x0001__allocation yaa 2 3 2" xfId="58407" xr:uid="{00000000-0005-0000-0000-000033CE0000}"/>
    <cellStyle name="þ_x001d_ð‡_x000c_éþ÷_x000c_âþU_x0001__x001f__x000f_&quot;_x000f__x0001__x0001__allocation yaa 2 3 2" xfId="58408" xr:uid="{00000000-0005-0000-0000-000034CE0000}"/>
    <cellStyle name="þ_x001d_ð‡_x000c_éþ÷_x000c_âþU_x0001__x001f__x000f_&quot;_x0007__x0001__x0001__allocation yaa 2 3 2 2" xfId="58409" xr:uid="{00000000-0005-0000-0000-000035CE0000}"/>
    <cellStyle name="þ_x001d_ð‡_x000c_éþ÷_x000c_âþU_x0001__x001f__x000f_&quot;_x000f__x0001__x0001__allocation yaa 2 3 2 2" xfId="58410" xr:uid="{00000000-0005-0000-0000-000036CE0000}"/>
    <cellStyle name="þ_x001d_ð‡_x000c_éþ÷_x000c_âþU_x0001__x001f__x000f_&quot;_x0007__x0001__x0001__allocation yaa 2 3 2 3" xfId="58411" xr:uid="{00000000-0005-0000-0000-000037CE0000}"/>
    <cellStyle name="þ_x001d_ð‡_x000c_éþ÷_x000c_âþU_x0001__x001f__x000f_&quot;_x000f__x0001__x0001__allocation yaa 2 3 2 3" xfId="58412" xr:uid="{00000000-0005-0000-0000-000038CE0000}"/>
    <cellStyle name="þ_x001d_ð‡_x000c_éþ÷_x000c_âþU_x0001__x001f__x000f_&quot;_x0007__x0001__x0001__allocation yaa 2 3 2 4" xfId="58413" xr:uid="{00000000-0005-0000-0000-000039CE0000}"/>
    <cellStyle name="þ_x001d_ð‡_x000c_éþ÷_x000c_âþU_x0001__x001f__x000f_&quot;_x000f__x0001__x0001__allocation yaa 2 3 2 4" xfId="58414" xr:uid="{00000000-0005-0000-0000-00003ACE0000}"/>
    <cellStyle name="þ_x001d_ð‡_x000c_éþ÷_x000c_âþU_x0001__x001f__x000f_&quot;_x0007__x0001__x0001__allocation yaa 2 3 2 5" xfId="58415" xr:uid="{00000000-0005-0000-0000-00003BCE0000}"/>
    <cellStyle name="þ_x001d_ð‡_x000c_éþ÷_x000c_âþU_x0001__x001f__x000f_&quot;_x000f__x0001__x0001__allocation yaa 2 3 2 5" xfId="58416" xr:uid="{00000000-0005-0000-0000-00003CCE0000}"/>
    <cellStyle name="þ_x001d_ð‡_x000c_éþ÷_x000c_âþU_x0001__x001f__x000f_&quot;_x0007__x0001__x0001__allocation yaa 2 3 2 6" xfId="58417" xr:uid="{00000000-0005-0000-0000-00003DCE0000}"/>
    <cellStyle name="þ_x001d_ð‡_x000c_éþ÷_x000c_âþU_x0001__x001f__x000f_&quot;_x000f__x0001__x0001__allocation yaa 2 3 2 6" xfId="58418" xr:uid="{00000000-0005-0000-0000-00003ECE0000}"/>
    <cellStyle name="þ_x001d_ð‡_x000c_éþ÷_x000c_âþU_x0001__x001f__x000f_&quot;_x0007__x0001__x0001__allocation yaa 2 3 3" xfId="58419" xr:uid="{00000000-0005-0000-0000-00003FCE0000}"/>
    <cellStyle name="þ_x001d_ð‡_x000c_éþ÷_x000c_âþU_x0001__x001f__x000f_&quot;_x000f__x0001__x0001__allocation yaa 2 3 3" xfId="58420" xr:uid="{00000000-0005-0000-0000-000040CE0000}"/>
    <cellStyle name="þ_x001d_ð‡_x000c_éþ÷_x000c_âþU_x0001__x001f__x000f_&quot;_x0007__x0001__x0001__allocation yaa 2 3 4" xfId="58421" xr:uid="{00000000-0005-0000-0000-000041CE0000}"/>
    <cellStyle name="þ_x001d_ð‡_x000c_éþ÷_x000c_âþU_x0001__x001f__x000f_&quot;_x000f__x0001__x0001__allocation yaa 2 3 4" xfId="58422" xr:uid="{00000000-0005-0000-0000-000042CE0000}"/>
    <cellStyle name="þ_x001d_ð‡_x000c_éþ÷_x000c_âþU_x0001__x001f__x000f_&quot;_x0007__x0001__x0001__allocation yaa 2 3 5" xfId="58423" xr:uid="{00000000-0005-0000-0000-000043CE0000}"/>
    <cellStyle name="þ_x001d_ð‡_x000c_éþ÷_x000c_âþU_x0001__x001f__x000f_&quot;_x000f__x0001__x0001__allocation yaa 2 3 5" xfId="58424" xr:uid="{00000000-0005-0000-0000-000044CE0000}"/>
    <cellStyle name="þ_x001d_ð‡_x000c_éþ÷_x000c_âþU_x0001__x001f__x000f_&quot;_x0007__x0001__x0001__allocation yaa 2 3 6" xfId="58425" xr:uid="{00000000-0005-0000-0000-000045CE0000}"/>
    <cellStyle name="þ_x001d_ð‡_x000c_éþ÷_x000c_âþU_x0001__x001f__x000f_&quot;_x000f__x0001__x0001__allocation yaa 2 3 6" xfId="58426" xr:uid="{00000000-0005-0000-0000-000046CE0000}"/>
    <cellStyle name="þ_x001d_ð‡_x000c_éþ÷_x000c_âþU_x0001__x001f__x000f_&quot;_x0007__x0001__x0001__allocation yaa 2 3 7" xfId="58427" xr:uid="{00000000-0005-0000-0000-000047CE0000}"/>
    <cellStyle name="þ_x001d_ð‡_x000c_éþ÷_x000c_âþU_x0001__x001f__x000f_&quot;_x000f__x0001__x0001__allocation yaa 2 3 7" xfId="58428" xr:uid="{00000000-0005-0000-0000-000048CE0000}"/>
    <cellStyle name="þ_x001d_ð‡_x000c_éþ÷_x000c_âþU_x0001__x001f__x000f_&quot;_x0007__x0001__x0001__allocation yaa 2 3 8" xfId="58429" xr:uid="{00000000-0005-0000-0000-000049CE0000}"/>
    <cellStyle name="þ_x001d_ð‡_x000c_éþ÷_x000c_âþU_x0001__x001f__x000f_&quot;_x000f__x0001__x0001__allocation yaa 2 3 8" xfId="58430" xr:uid="{00000000-0005-0000-0000-00004ACE0000}"/>
    <cellStyle name="þ_x001d_ð‡_x000c_éþ÷_x000c_âþU_x0001__x001f__x000f_&quot;_x0007__x0001__x0001__allocation yaa 2 3 9" xfId="58431" xr:uid="{00000000-0005-0000-0000-00004BCE0000}"/>
    <cellStyle name="þ_x001d_ð‡_x000c_éþ÷_x000c_âþU_x0001__x001f__x000f_&quot;_x000f__x0001__x0001__allocation yaa 2 3 9" xfId="58432" xr:uid="{00000000-0005-0000-0000-00004CCE0000}"/>
    <cellStyle name="þ_x001d_ð‡_x000c_éþ÷_x000c_âþU_x0001__x001f__x000f_&quot;_x0007__x0001__x0001__allocation yaa 2 30" xfId="58433" xr:uid="{00000000-0005-0000-0000-00004DCE0000}"/>
    <cellStyle name="þ_x001d_ð‡_x000c_éþ÷_x000c_âþU_x0001__x001f__x000f_&quot;_x000f__x0001__x0001__allocation yaa 2 30" xfId="58434" xr:uid="{00000000-0005-0000-0000-00004ECE0000}"/>
    <cellStyle name="þ_x001d_ð‡_x000c_éþ÷_x000c_âþU_x0001__x001f__x000f_&quot;_x0007__x0001__x0001__allocation yaa 2 30 2" xfId="58435" xr:uid="{00000000-0005-0000-0000-00004FCE0000}"/>
    <cellStyle name="þ_x001d_ð‡_x000c_éþ÷_x000c_âþU_x0001__x001f__x000f_&quot;_x000f__x0001__x0001__allocation yaa 2 30 2" xfId="58436" xr:uid="{00000000-0005-0000-0000-000050CE0000}"/>
    <cellStyle name="þ_x001d_ð‡_x000c_éþ÷_x000c_âþU_x0001__x001f__x000f_&quot;_x0007__x0001__x0001__allocation yaa 2 30 2 2" xfId="58437" xr:uid="{00000000-0005-0000-0000-000051CE0000}"/>
    <cellStyle name="þ_x001d_ð‡_x000c_éþ÷_x000c_âþU_x0001__x001f__x000f_&quot;_x000f__x0001__x0001__allocation yaa 2 30 2 2" xfId="58438" xr:uid="{00000000-0005-0000-0000-000052CE0000}"/>
    <cellStyle name="þ_x001d_ð‡_x000c_éþ÷_x000c_âþU_x0001__x001f__x000f_&quot;_x0007__x0001__x0001__allocation yaa 2 30 2 3" xfId="58439" xr:uid="{00000000-0005-0000-0000-000053CE0000}"/>
    <cellStyle name="þ_x001d_ð‡_x000c_éþ÷_x000c_âþU_x0001__x001f__x000f_&quot;_x000f__x0001__x0001__allocation yaa 2 30 2 3" xfId="58440" xr:uid="{00000000-0005-0000-0000-000054CE0000}"/>
    <cellStyle name="þ_x001d_ð‡_x000c_éþ÷_x000c_âþU_x0001__x001f__x000f_&quot;_x0007__x0001__x0001__allocation yaa 2 30 2 4" xfId="58441" xr:uid="{00000000-0005-0000-0000-000055CE0000}"/>
    <cellStyle name="þ_x001d_ð‡_x000c_éþ÷_x000c_âþU_x0001__x001f__x000f_&quot;_x000f__x0001__x0001__allocation yaa 2 30 2 4" xfId="58442" xr:uid="{00000000-0005-0000-0000-000056CE0000}"/>
    <cellStyle name="þ_x001d_ð‡_x000c_éþ÷_x000c_âþU_x0001__x001f__x000f_&quot;_x0007__x0001__x0001__allocation yaa 2 30 2 5" xfId="58443" xr:uid="{00000000-0005-0000-0000-000057CE0000}"/>
    <cellStyle name="þ_x001d_ð‡_x000c_éþ÷_x000c_âþU_x0001__x001f__x000f_&quot;_x000f__x0001__x0001__allocation yaa 2 30 2 5" xfId="58444" xr:uid="{00000000-0005-0000-0000-000058CE0000}"/>
    <cellStyle name="þ_x001d_ð‡_x000c_éþ÷_x000c_âþU_x0001__x001f__x000f_&quot;_x0007__x0001__x0001__allocation yaa 2 30 2 6" xfId="58445" xr:uid="{00000000-0005-0000-0000-000059CE0000}"/>
    <cellStyle name="þ_x001d_ð‡_x000c_éþ÷_x000c_âþU_x0001__x001f__x000f_&quot;_x000f__x0001__x0001__allocation yaa 2 30 2 6" xfId="58446" xr:uid="{00000000-0005-0000-0000-00005ACE0000}"/>
    <cellStyle name="þ_x001d_ð‡_x000c_éþ÷_x000c_âþU_x0001__x001f__x000f_&quot;_x0007__x0001__x0001__allocation yaa 2 30 3" xfId="58447" xr:uid="{00000000-0005-0000-0000-00005BCE0000}"/>
    <cellStyle name="þ_x001d_ð‡_x000c_éþ÷_x000c_âþU_x0001__x001f__x000f_&quot;_x000f__x0001__x0001__allocation yaa 2 30 3" xfId="58448" xr:uid="{00000000-0005-0000-0000-00005CCE0000}"/>
    <cellStyle name="þ_x001d_ð‡_x000c_éþ÷_x000c_âþU_x0001__x001f__x000f_&quot;_x0007__x0001__x0001__allocation yaa 2 30 4" xfId="58449" xr:uid="{00000000-0005-0000-0000-00005DCE0000}"/>
    <cellStyle name="þ_x001d_ð‡_x000c_éþ÷_x000c_âþU_x0001__x001f__x000f_&quot;_x000f__x0001__x0001__allocation yaa 2 30 4" xfId="58450" xr:uid="{00000000-0005-0000-0000-00005ECE0000}"/>
    <cellStyle name="þ_x001d_ð‡_x000c_éþ÷_x000c_âþU_x0001__x001f__x000f_&quot;_x0007__x0001__x0001__allocation yaa 2 30 5" xfId="58451" xr:uid="{00000000-0005-0000-0000-00005FCE0000}"/>
    <cellStyle name="þ_x001d_ð‡_x000c_éþ÷_x000c_âþU_x0001__x001f__x000f_&quot;_x000f__x0001__x0001__allocation yaa 2 30 5" xfId="58452" xr:uid="{00000000-0005-0000-0000-000060CE0000}"/>
    <cellStyle name="þ_x001d_ð‡_x000c_éþ÷_x000c_âþU_x0001__x001f__x000f_&quot;_x0007__x0001__x0001__allocation yaa 2 30 6" xfId="58453" xr:uid="{00000000-0005-0000-0000-000061CE0000}"/>
    <cellStyle name="þ_x001d_ð‡_x000c_éþ÷_x000c_âþU_x0001__x001f__x000f_&quot;_x000f__x0001__x0001__allocation yaa 2 30 6" xfId="58454" xr:uid="{00000000-0005-0000-0000-000062CE0000}"/>
    <cellStyle name="þ_x001d_ð‡_x000c_éþ÷_x000c_âþU_x0001__x001f__x000f_&quot;_x0007__x0001__x0001__allocation yaa 2 30 7" xfId="58455" xr:uid="{00000000-0005-0000-0000-000063CE0000}"/>
    <cellStyle name="þ_x001d_ð‡_x000c_éþ÷_x000c_âþU_x0001__x001f__x000f_&quot;_x000f__x0001__x0001__allocation yaa 2 30 7" xfId="58456" xr:uid="{00000000-0005-0000-0000-000064CE0000}"/>
    <cellStyle name="þ_x001d_ð‡_x000c_éþ÷_x000c_âþU_x0001__x001f__x000f_&quot;_x0007__x0001__x0001__allocation yaa 2 30 8" xfId="58457" xr:uid="{00000000-0005-0000-0000-000065CE0000}"/>
    <cellStyle name="þ_x001d_ð‡_x000c_éþ÷_x000c_âþU_x0001__x001f__x000f_&quot;_x000f__x0001__x0001__allocation yaa 2 30 8" xfId="58458" xr:uid="{00000000-0005-0000-0000-000066CE0000}"/>
    <cellStyle name="þ_x001d_ð‡_x000c_éþ÷_x000c_âþU_x0001__x001f__x000f_&quot;_x0007__x0001__x0001__allocation yaa 2 30 9" xfId="58459" xr:uid="{00000000-0005-0000-0000-000067CE0000}"/>
    <cellStyle name="þ_x001d_ð‡_x000c_éþ÷_x000c_âþU_x0001__x001f__x000f_&quot;_x000f__x0001__x0001__allocation yaa 2 30 9" xfId="58460" xr:uid="{00000000-0005-0000-0000-000068CE0000}"/>
    <cellStyle name="þ_x001d_ð‡_x000c_éþ÷_x000c_âþU_x0001__x001f__x000f_&quot;_x0007__x0001__x0001__allocation yaa 2 31" xfId="58461" xr:uid="{00000000-0005-0000-0000-000069CE0000}"/>
    <cellStyle name="þ_x001d_ð‡_x000c_éþ÷_x000c_âþU_x0001__x001f__x000f_&quot;_x000f__x0001__x0001__allocation yaa 2 31" xfId="58462" xr:uid="{00000000-0005-0000-0000-00006ACE0000}"/>
    <cellStyle name="þ_x001d_ð‡_x000c_éþ÷_x000c_âþU_x0001__x001f__x000f_&quot;_x0007__x0001__x0001__allocation yaa 2 31 2" xfId="58463" xr:uid="{00000000-0005-0000-0000-00006BCE0000}"/>
    <cellStyle name="þ_x001d_ð‡_x000c_éþ÷_x000c_âþU_x0001__x001f__x000f_&quot;_x000f__x0001__x0001__allocation yaa 2 31 2" xfId="58464" xr:uid="{00000000-0005-0000-0000-00006CCE0000}"/>
    <cellStyle name="þ_x001d_ð‡_x000c_éþ÷_x000c_âþU_x0001__x001f__x000f_&quot;_x0007__x0001__x0001__allocation yaa 2 31 2 2" xfId="58465" xr:uid="{00000000-0005-0000-0000-00006DCE0000}"/>
    <cellStyle name="þ_x001d_ð‡_x000c_éþ÷_x000c_âþU_x0001__x001f__x000f_&quot;_x000f__x0001__x0001__allocation yaa 2 31 2 2" xfId="58466" xr:uid="{00000000-0005-0000-0000-00006ECE0000}"/>
    <cellStyle name="þ_x001d_ð‡_x000c_éþ÷_x000c_âþU_x0001__x001f__x000f_&quot;_x0007__x0001__x0001__allocation yaa 2 31 2 3" xfId="58467" xr:uid="{00000000-0005-0000-0000-00006FCE0000}"/>
    <cellStyle name="þ_x001d_ð‡_x000c_éþ÷_x000c_âþU_x0001__x001f__x000f_&quot;_x000f__x0001__x0001__allocation yaa 2 31 2 3" xfId="58468" xr:uid="{00000000-0005-0000-0000-000070CE0000}"/>
    <cellStyle name="þ_x001d_ð‡_x000c_éþ÷_x000c_âþU_x0001__x001f__x000f_&quot;_x0007__x0001__x0001__allocation yaa 2 31 2 4" xfId="58469" xr:uid="{00000000-0005-0000-0000-000071CE0000}"/>
    <cellStyle name="þ_x001d_ð‡_x000c_éþ÷_x000c_âþU_x0001__x001f__x000f_&quot;_x000f__x0001__x0001__allocation yaa 2 31 2 4" xfId="58470" xr:uid="{00000000-0005-0000-0000-000072CE0000}"/>
    <cellStyle name="þ_x001d_ð‡_x000c_éþ÷_x000c_âþU_x0001__x001f__x000f_&quot;_x0007__x0001__x0001__allocation yaa 2 31 2 5" xfId="58471" xr:uid="{00000000-0005-0000-0000-000073CE0000}"/>
    <cellStyle name="þ_x001d_ð‡_x000c_éþ÷_x000c_âþU_x0001__x001f__x000f_&quot;_x000f__x0001__x0001__allocation yaa 2 31 2 5" xfId="58472" xr:uid="{00000000-0005-0000-0000-000074CE0000}"/>
    <cellStyle name="þ_x001d_ð‡_x000c_éþ÷_x000c_âþU_x0001__x001f__x000f_&quot;_x0007__x0001__x0001__allocation yaa 2 31 2 6" xfId="58473" xr:uid="{00000000-0005-0000-0000-000075CE0000}"/>
    <cellStyle name="þ_x001d_ð‡_x000c_éþ÷_x000c_âþU_x0001__x001f__x000f_&quot;_x000f__x0001__x0001__allocation yaa 2 31 2 6" xfId="58474" xr:uid="{00000000-0005-0000-0000-000076CE0000}"/>
    <cellStyle name="þ_x001d_ð‡_x000c_éþ÷_x000c_âþU_x0001__x001f__x000f_&quot;_x0007__x0001__x0001__allocation yaa 2 31 3" xfId="58475" xr:uid="{00000000-0005-0000-0000-000077CE0000}"/>
    <cellStyle name="þ_x001d_ð‡_x000c_éþ÷_x000c_âþU_x0001__x001f__x000f_&quot;_x000f__x0001__x0001__allocation yaa 2 31 3" xfId="58476" xr:uid="{00000000-0005-0000-0000-000078CE0000}"/>
    <cellStyle name="þ_x001d_ð‡_x000c_éþ÷_x000c_âþU_x0001__x001f__x000f_&quot;_x0007__x0001__x0001__allocation yaa 2 31 4" xfId="58477" xr:uid="{00000000-0005-0000-0000-000079CE0000}"/>
    <cellStyle name="þ_x001d_ð‡_x000c_éþ÷_x000c_âþU_x0001__x001f__x000f_&quot;_x000f__x0001__x0001__allocation yaa 2 31 4" xfId="58478" xr:uid="{00000000-0005-0000-0000-00007ACE0000}"/>
    <cellStyle name="þ_x001d_ð‡_x000c_éþ÷_x000c_âþU_x0001__x001f__x000f_&quot;_x0007__x0001__x0001__allocation yaa 2 31 5" xfId="58479" xr:uid="{00000000-0005-0000-0000-00007BCE0000}"/>
    <cellStyle name="þ_x001d_ð‡_x000c_éþ÷_x000c_âþU_x0001__x001f__x000f_&quot;_x000f__x0001__x0001__allocation yaa 2 31 5" xfId="58480" xr:uid="{00000000-0005-0000-0000-00007CCE0000}"/>
    <cellStyle name="þ_x001d_ð‡_x000c_éþ÷_x000c_âþU_x0001__x001f__x000f_&quot;_x0007__x0001__x0001__allocation yaa 2 31 6" xfId="58481" xr:uid="{00000000-0005-0000-0000-00007DCE0000}"/>
    <cellStyle name="þ_x001d_ð‡_x000c_éþ÷_x000c_âþU_x0001__x001f__x000f_&quot;_x000f__x0001__x0001__allocation yaa 2 31 6" xfId="58482" xr:uid="{00000000-0005-0000-0000-00007ECE0000}"/>
    <cellStyle name="þ_x001d_ð‡_x000c_éþ÷_x000c_âþU_x0001__x001f__x000f_&quot;_x0007__x0001__x0001__allocation yaa 2 31 7" xfId="58483" xr:uid="{00000000-0005-0000-0000-00007FCE0000}"/>
    <cellStyle name="þ_x001d_ð‡_x000c_éþ÷_x000c_âþU_x0001__x001f__x000f_&quot;_x000f__x0001__x0001__allocation yaa 2 31 7" xfId="58484" xr:uid="{00000000-0005-0000-0000-000080CE0000}"/>
    <cellStyle name="þ_x001d_ð‡_x000c_éþ÷_x000c_âþU_x0001__x001f__x000f_&quot;_x0007__x0001__x0001__allocation yaa 2 31 8" xfId="58485" xr:uid="{00000000-0005-0000-0000-000081CE0000}"/>
    <cellStyle name="þ_x001d_ð‡_x000c_éþ÷_x000c_âþU_x0001__x001f__x000f_&quot;_x000f__x0001__x0001__allocation yaa 2 31 8" xfId="58486" xr:uid="{00000000-0005-0000-0000-000082CE0000}"/>
    <cellStyle name="þ_x001d_ð‡_x000c_éþ÷_x000c_âþU_x0001__x001f__x000f_&quot;_x0007__x0001__x0001__allocation yaa 2 31 9" xfId="58487" xr:uid="{00000000-0005-0000-0000-000083CE0000}"/>
    <cellStyle name="þ_x001d_ð‡_x000c_éþ÷_x000c_âþU_x0001__x001f__x000f_&quot;_x000f__x0001__x0001__allocation yaa 2 31 9" xfId="58488" xr:uid="{00000000-0005-0000-0000-000084CE0000}"/>
    <cellStyle name="þ_x001d_ð‡_x000c_éþ÷_x000c_âþU_x0001__x001f__x000f_&quot;_x0007__x0001__x0001__allocation yaa 2 32" xfId="58489" xr:uid="{00000000-0005-0000-0000-000085CE0000}"/>
    <cellStyle name="þ_x001d_ð‡_x000c_éþ÷_x000c_âþU_x0001__x001f__x000f_&quot;_x000f__x0001__x0001__allocation yaa 2 32" xfId="58490" xr:uid="{00000000-0005-0000-0000-000086CE0000}"/>
    <cellStyle name="þ_x001d_ð‡_x000c_éþ÷_x000c_âþU_x0001__x001f__x000f_&quot;_x0007__x0001__x0001__allocation yaa 2 32 2" xfId="58491" xr:uid="{00000000-0005-0000-0000-000087CE0000}"/>
    <cellStyle name="þ_x001d_ð‡_x000c_éþ÷_x000c_âþU_x0001__x001f__x000f_&quot;_x000f__x0001__x0001__allocation yaa 2 32 2" xfId="58492" xr:uid="{00000000-0005-0000-0000-000088CE0000}"/>
    <cellStyle name="þ_x001d_ð‡_x000c_éþ÷_x000c_âþU_x0001__x001f__x000f_&quot;_x0007__x0001__x0001__allocation yaa 2 32 2 2" xfId="58493" xr:uid="{00000000-0005-0000-0000-000089CE0000}"/>
    <cellStyle name="þ_x001d_ð‡_x000c_éþ÷_x000c_âþU_x0001__x001f__x000f_&quot;_x000f__x0001__x0001__allocation yaa 2 32 2 2" xfId="58494" xr:uid="{00000000-0005-0000-0000-00008ACE0000}"/>
    <cellStyle name="þ_x001d_ð‡_x000c_éþ÷_x000c_âþU_x0001__x001f__x000f_&quot;_x0007__x0001__x0001__allocation yaa 2 32 2 3" xfId="58495" xr:uid="{00000000-0005-0000-0000-00008BCE0000}"/>
    <cellStyle name="þ_x001d_ð‡_x000c_éþ÷_x000c_âþU_x0001__x001f__x000f_&quot;_x000f__x0001__x0001__allocation yaa 2 32 2 3" xfId="58496" xr:uid="{00000000-0005-0000-0000-00008CCE0000}"/>
    <cellStyle name="þ_x001d_ð‡_x000c_éþ÷_x000c_âþU_x0001__x001f__x000f_&quot;_x0007__x0001__x0001__allocation yaa 2 32 2 4" xfId="58497" xr:uid="{00000000-0005-0000-0000-00008DCE0000}"/>
    <cellStyle name="þ_x001d_ð‡_x000c_éþ÷_x000c_âþU_x0001__x001f__x000f_&quot;_x000f__x0001__x0001__allocation yaa 2 32 2 4" xfId="58498" xr:uid="{00000000-0005-0000-0000-00008ECE0000}"/>
    <cellStyle name="þ_x001d_ð‡_x000c_éþ÷_x000c_âþU_x0001__x001f__x000f_&quot;_x0007__x0001__x0001__allocation yaa 2 32 2 5" xfId="58499" xr:uid="{00000000-0005-0000-0000-00008FCE0000}"/>
    <cellStyle name="þ_x001d_ð‡_x000c_éþ÷_x000c_âþU_x0001__x001f__x000f_&quot;_x000f__x0001__x0001__allocation yaa 2 32 2 5" xfId="58500" xr:uid="{00000000-0005-0000-0000-000090CE0000}"/>
    <cellStyle name="þ_x001d_ð‡_x000c_éþ÷_x000c_âþU_x0001__x001f__x000f_&quot;_x0007__x0001__x0001__allocation yaa 2 32 2 6" xfId="58501" xr:uid="{00000000-0005-0000-0000-000091CE0000}"/>
    <cellStyle name="þ_x001d_ð‡_x000c_éþ÷_x000c_âþU_x0001__x001f__x000f_&quot;_x000f__x0001__x0001__allocation yaa 2 32 2 6" xfId="58502" xr:uid="{00000000-0005-0000-0000-000092CE0000}"/>
    <cellStyle name="þ_x001d_ð‡_x000c_éþ÷_x000c_âþU_x0001__x001f__x000f_&quot;_x0007__x0001__x0001__allocation yaa 2 32 3" xfId="58503" xr:uid="{00000000-0005-0000-0000-000093CE0000}"/>
    <cellStyle name="þ_x001d_ð‡_x000c_éþ÷_x000c_âþU_x0001__x001f__x000f_&quot;_x000f__x0001__x0001__allocation yaa 2 32 3" xfId="58504" xr:uid="{00000000-0005-0000-0000-000094CE0000}"/>
    <cellStyle name="þ_x001d_ð‡_x000c_éþ÷_x000c_âþU_x0001__x001f__x000f_&quot;_x0007__x0001__x0001__allocation yaa 2 32 4" xfId="58505" xr:uid="{00000000-0005-0000-0000-000095CE0000}"/>
    <cellStyle name="þ_x001d_ð‡_x000c_éþ÷_x000c_âþU_x0001__x001f__x000f_&quot;_x000f__x0001__x0001__allocation yaa 2 32 4" xfId="58506" xr:uid="{00000000-0005-0000-0000-000096CE0000}"/>
    <cellStyle name="þ_x001d_ð‡_x000c_éþ÷_x000c_âþU_x0001__x001f__x000f_&quot;_x0007__x0001__x0001__allocation yaa 2 32 5" xfId="58507" xr:uid="{00000000-0005-0000-0000-000097CE0000}"/>
    <cellStyle name="þ_x001d_ð‡_x000c_éþ÷_x000c_âþU_x0001__x001f__x000f_&quot;_x000f__x0001__x0001__allocation yaa 2 32 5" xfId="58508" xr:uid="{00000000-0005-0000-0000-000098CE0000}"/>
    <cellStyle name="þ_x001d_ð‡_x000c_éþ÷_x000c_âþU_x0001__x001f__x000f_&quot;_x0007__x0001__x0001__allocation yaa 2 32 6" xfId="58509" xr:uid="{00000000-0005-0000-0000-000099CE0000}"/>
    <cellStyle name="þ_x001d_ð‡_x000c_éþ÷_x000c_âþU_x0001__x001f__x000f_&quot;_x000f__x0001__x0001__allocation yaa 2 32 6" xfId="58510" xr:uid="{00000000-0005-0000-0000-00009ACE0000}"/>
    <cellStyle name="þ_x001d_ð‡_x000c_éþ÷_x000c_âþU_x0001__x001f__x000f_&quot;_x0007__x0001__x0001__allocation yaa 2 32 7" xfId="58511" xr:uid="{00000000-0005-0000-0000-00009BCE0000}"/>
    <cellStyle name="þ_x001d_ð‡_x000c_éþ÷_x000c_âþU_x0001__x001f__x000f_&quot;_x000f__x0001__x0001__allocation yaa 2 32 7" xfId="58512" xr:uid="{00000000-0005-0000-0000-00009CCE0000}"/>
    <cellStyle name="þ_x001d_ð‡_x000c_éþ÷_x000c_âþU_x0001__x001f__x000f_&quot;_x0007__x0001__x0001__allocation yaa 2 32 8" xfId="58513" xr:uid="{00000000-0005-0000-0000-00009DCE0000}"/>
    <cellStyle name="þ_x001d_ð‡_x000c_éþ÷_x000c_âþU_x0001__x001f__x000f_&quot;_x000f__x0001__x0001__allocation yaa 2 32 8" xfId="58514" xr:uid="{00000000-0005-0000-0000-00009ECE0000}"/>
    <cellStyle name="þ_x001d_ð‡_x000c_éþ÷_x000c_âþU_x0001__x001f__x000f_&quot;_x0007__x0001__x0001__allocation yaa 2 32 9" xfId="58515" xr:uid="{00000000-0005-0000-0000-00009FCE0000}"/>
    <cellStyle name="þ_x001d_ð‡_x000c_éþ÷_x000c_âþU_x0001__x001f__x000f_&quot;_x000f__x0001__x0001__allocation yaa 2 32 9" xfId="58516" xr:uid="{00000000-0005-0000-0000-0000A0CE0000}"/>
    <cellStyle name="þ_x001d_ð‡_x000c_éþ÷_x000c_âþU_x0001__x001f__x000f_&quot;_x0007__x0001__x0001__allocation yaa 2 33" xfId="58517" xr:uid="{00000000-0005-0000-0000-0000A1CE0000}"/>
    <cellStyle name="þ_x001d_ð‡_x000c_éþ÷_x000c_âþU_x0001__x001f__x000f_&quot;_x000f__x0001__x0001__allocation yaa 2 33" xfId="58518" xr:uid="{00000000-0005-0000-0000-0000A2CE0000}"/>
    <cellStyle name="þ_x001d_ð‡_x000c_éþ÷_x000c_âþU_x0001__x001f__x000f_&quot;_x0007__x0001__x0001__allocation yaa 2 33 2" xfId="58519" xr:uid="{00000000-0005-0000-0000-0000A3CE0000}"/>
    <cellStyle name="þ_x001d_ð‡_x000c_éþ÷_x000c_âþU_x0001__x001f__x000f_&quot;_x000f__x0001__x0001__allocation yaa 2 33 2" xfId="58520" xr:uid="{00000000-0005-0000-0000-0000A4CE0000}"/>
    <cellStyle name="þ_x001d_ð‡_x000c_éþ÷_x000c_âþU_x0001__x001f__x000f_&quot;_x0007__x0001__x0001__allocation yaa 2 33 2 2" xfId="58521" xr:uid="{00000000-0005-0000-0000-0000A5CE0000}"/>
    <cellStyle name="þ_x001d_ð‡_x000c_éþ÷_x000c_âþU_x0001__x001f__x000f_&quot;_x000f__x0001__x0001__allocation yaa 2 33 2 2" xfId="58522" xr:uid="{00000000-0005-0000-0000-0000A6CE0000}"/>
    <cellStyle name="þ_x001d_ð‡_x000c_éþ÷_x000c_âþU_x0001__x001f__x000f_&quot;_x0007__x0001__x0001__allocation yaa 2 33 2 3" xfId="58523" xr:uid="{00000000-0005-0000-0000-0000A7CE0000}"/>
    <cellStyle name="þ_x001d_ð‡_x000c_éþ÷_x000c_âþU_x0001__x001f__x000f_&quot;_x000f__x0001__x0001__allocation yaa 2 33 2 3" xfId="58524" xr:uid="{00000000-0005-0000-0000-0000A8CE0000}"/>
    <cellStyle name="þ_x001d_ð‡_x000c_éþ÷_x000c_âþU_x0001__x001f__x000f_&quot;_x0007__x0001__x0001__allocation yaa 2 33 2 4" xfId="58525" xr:uid="{00000000-0005-0000-0000-0000A9CE0000}"/>
    <cellStyle name="þ_x001d_ð‡_x000c_éþ÷_x000c_âþU_x0001__x001f__x000f_&quot;_x000f__x0001__x0001__allocation yaa 2 33 2 4" xfId="58526" xr:uid="{00000000-0005-0000-0000-0000AACE0000}"/>
    <cellStyle name="þ_x001d_ð‡_x000c_éþ÷_x000c_âþU_x0001__x001f__x000f_&quot;_x0007__x0001__x0001__allocation yaa 2 33 2 5" xfId="58527" xr:uid="{00000000-0005-0000-0000-0000ABCE0000}"/>
    <cellStyle name="þ_x001d_ð‡_x000c_éþ÷_x000c_âþU_x0001__x001f__x000f_&quot;_x000f__x0001__x0001__allocation yaa 2 33 2 5" xfId="58528" xr:uid="{00000000-0005-0000-0000-0000ACCE0000}"/>
    <cellStyle name="þ_x001d_ð‡_x000c_éþ÷_x000c_âþU_x0001__x001f__x000f_&quot;_x0007__x0001__x0001__allocation yaa 2 33 2 6" xfId="58529" xr:uid="{00000000-0005-0000-0000-0000ADCE0000}"/>
    <cellStyle name="þ_x001d_ð‡_x000c_éþ÷_x000c_âþU_x0001__x001f__x000f_&quot;_x000f__x0001__x0001__allocation yaa 2 33 2 6" xfId="58530" xr:uid="{00000000-0005-0000-0000-0000AECE0000}"/>
    <cellStyle name="þ_x001d_ð‡_x000c_éþ÷_x000c_âþU_x0001__x001f__x000f_&quot;_x0007__x0001__x0001__allocation yaa 2 33 3" xfId="58531" xr:uid="{00000000-0005-0000-0000-0000AFCE0000}"/>
    <cellStyle name="þ_x001d_ð‡_x000c_éþ÷_x000c_âþU_x0001__x001f__x000f_&quot;_x000f__x0001__x0001__allocation yaa 2 33 3" xfId="58532" xr:uid="{00000000-0005-0000-0000-0000B0CE0000}"/>
    <cellStyle name="þ_x001d_ð‡_x000c_éþ÷_x000c_âþU_x0001__x001f__x000f_&quot;_x0007__x0001__x0001__allocation yaa 2 33 4" xfId="58533" xr:uid="{00000000-0005-0000-0000-0000B1CE0000}"/>
    <cellStyle name="þ_x001d_ð‡_x000c_éþ÷_x000c_âþU_x0001__x001f__x000f_&quot;_x000f__x0001__x0001__allocation yaa 2 33 4" xfId="58534" xr:uid="{00000000-0005-0000-0000-0000B2CE0000}"/>
    <cellStyle name="þ_x001d_ð‡_x000c_éþ÷_x000c_âþU_x0001__x001f__x000f_&quot;_x0007__x0001__x0001__allocation yaa 2 33 5" xfId="58535" xr:uid="{00000000-0005-0000-0000-0000B3CE0000}"/>
    <cellStyle name="þ_x001d_ð‡_x000c_éþ÷_x000c_âþU_x0001__x001f__x000f_&quot;_x000f__x0001__x0001__allocation yaa 2 33 5" xfId="58536" xr:uid="{00000000-0005-0000-0000-0000B4CE0000}"/>
    <cellStyle name="þ_x001d_ð‡_x000c_éþ÷_x000c_âþU_x0001__x001f__x000f_&quot;_x0007__x0001__x0001__allocation yaa 2 33 6" xfId="58537" xr:uid="{00000000-0005-0000-0000-0000B5CE0000}"/>
    <cellStyle name="þ_x001d_ð‡_x000c_éþ÷_x000c_âþU_x0001__x001f__x000f_&quot;_x000f__x0001__x0001__allocation yaa 2 33 6" xfId="58538" xr:uid="{00000000-0005-0000-0000-0000B6CE0000}"/>
    <cellStyle name="þ_x001d_ð‡_x000c_éþ÷_x000c_âþU_x0001__x001f__x000f_&quot;_x0007__x0001__x0001__allocation yaa 2 33 7" xfId="58539" xr:uid="{00000000-0005-0000-0000-0000B7CE0000}"/>
    <cellStyle name="þ_x001d_ð‡_x000c_éþ÷_x000c_âþU_x0001__x001f__x000f_&quot;_x000f__x0001__x0001__allocation yaa 2 33 7" xfId="58540" xr:uid="{00000000-0005-0000-0000-0000B8CE0000}"/>
    <cellStyle name="þ_x001d_ð‡_x000c_éþ÷_x000c_âþU_x0001__x001f__x000f_&quot;_x0007__x0001__x0001__allocation yaa 2 33 8" xfId="58541" xr:uid="{00000000-0005-0000-0000-0000B9CE0000}"/>
    <cellStyle name="þ_x001d_ð‡_x000c_éþ÷_x000c_âþU_x0001__x001f__x000f_&quot;_x000f__x0001__x0001__allocation yaa 2 33 8" xfId="58542" xr:uid="{00000000-0005-0000-0000-0000BACE0000}"/>
    <cellStyle name="þ_x001d_ð‡_x000c_éþ÷_x000c_âþU_x0001__x001f__x000f_&quot;_x0007__x0001__x0001__allocation yaa 2 33 9" xfId="58543" xr:uid="{00000000-0005-0000-0000-0000BBCE0000}"/>
    <cellStyle name="þ_x001d_ð‡_x000c_éþ÷_x000c_âþU_x0001__x001f__x000f_&quot;_x000f__x0001__x0001__allocation yaa 2 33 9" xfId="58544" xr:uid="{00000000-0005-0000-0000-0000BCCE0000}"/>
    <cellStyle name="þ_x001d_ð‡_x000c_éþ÷_x000c_âþU_x0001__x001f__x000f_&quot;_x0007__x0001__x0001__allocation yaa 2 34" xfId="58545" xr:uid="{00000000-0005-0000-0000-0000BDCE0000}"/>
    <cellStyle name="þ_x001d_ð‡_x000c_éþ÷_x000c_âþU_x0001__x001f__x000f_&quot;_x000f__x0001__x0001__allocation yaa 2 34" xfId="58546" xr:uid="{00000000-0005-0000-0000-0000BECE0000}"/>
    <cellStyle name="þ_x001d_ð‡_x000c_éþ÷_x000c_âþU_x0001__x001f__x000f_&quot;_x0007__x0001__x0001__allocation yaa 2 34 2" xfId="58547" xr:uid="{00000000-0005-0000-0000-0000BFCE0000}"/>
    <cellStyle name="þ_x001d_ð‡_x000c_éþ÷_x000c_âþU_x0001__x001f__x000f_&quot;_x000f__x0001__x0001__allocation yaa 2 34 2" xfId="58548" xr:uid="{00000000-0005-0000-0000-0000C0CE0000}"/>
    <cellStyle name="þ_x001d_ð‡_x000c_éþ÷_x000c_âþU_x0001__x001f__x000f_&quot;_x0007__x0001__x0001__allocation yaa 2 34 2 2" xfId="58549" xr:uid="{00000000-0005-0000-0000-0000C1CE0000}"/>
    <cellStyle name="þ_x001d_ð‡_x000c_éþ÷_x000c_âþU_x0001__x001f__x000f_&quot;_x000f__x0001__x0001__allocation yaa 2 34 2 2" xfId="58550" xr:uid="{00000000-0005-0000-0000-0000C2CE0000}"/>
    <cellStyle name="þ_x001d_ð‡_x000c_éþ÷_x000c_âþU_x0001__x001f__x000f_&quot;_x0007__x0001__x0001__allocation yaa 2 34 2 3" xfId="58551" xr:uid="{00000000-0005-0000-0000-0000C3CE0000}"/>
    <cellStyle name="þ_x001d_ð‡_x000c_éþ÷_x000c_âþU_x0001__x001f__x000f_&quot;_x000f__x0001__x0001__allocation yaa 2 34 2 3" xfId="58552" xr:uid="{00000000-0005-0000-0000-0000C4CE0000}"/>
    <cellStyle name="þ_x001d_ð‡_x000c_éþ÷_x000c_âþU_x0001__x001f__x000f_&quot;_x0007__x0001__x0001__allocation yaa 2 34 2 4" xfId="58553" xr:uid="{00000000-0005-0000-0000-0000C5CE0000}"/>
    <cellStyle name="þ_x001d_ð‡_x000c_éþ÷_x000c_âþU_x0001__x001f__x000f_&quot;_x000f__x0001__x0001__allocation yaa 2 34 2 4" xfId="58554" xr:uid="{00000000-0005-0000-0000-0000C6CE0000}"/>
    <cellStyle name="þ_x001d_ð‡_x000c_éþ÷_x000c_âþU_x0001__x001f__x000f_&quot;_x0007__x0001__x0001__allocation yaa 2 34 2 5" xfId="58555" xr:uid="{00000000-0005-0000-0000-0000C7CE0000}"/>
    <cellStyle name="þ_x001d_ð‡_x000c_éþ÷_x000c_âþU_x0001__x001f__x000f_&quot;_x000f__x0001__x0001__allocation yaa 2 34 2 5" xfId="58556" xr:uid="{00000000-0005-0000-0000-0000C8CE0000}"/>
    <cellStyle name="þ_x001d_ð‡_x000c_éþ÷_x000c_âþU_x0001__x001f__x000f_&quot;_x0007__x0001__x0001__allocation yaa 2 34 2 6" xfId="58557" xr:uid="{00000000-0005-0000-0000-0000C9CE0000}"/>
    <cellStyle name="þ_x001d_ð‡_x000c_éþ÷_x000c_âþU_x0001__x001f__x000f_&quot;_x000f__x0001__x0001__allocation yaa 2 34 2 6" xfId="58558" xr:uid="{00000000-0005-0000-0000-0000CACE0000}"/>
    <cellStyle name="þ_x001d_ð‡_x000c_éþ÷_x000c_âþU_x0001__x001f__x000f_&quot;_x0007__x0001__x0001__allocation yaa 2 34 3" xfId="58559" xr:uid="{00000000-0005-0000-0000-0000CBCE0000}"/>
    <cellStyle name="þ_x001d_ð‡_x000c_éþ÷_x000c_âþU_x0001__x001f__x000f_&quot;_x000f__x0001__x0001__allocation yaa 2 34 3" xfId="58560" xr:uid="{00000000-0005-0000-0000-0000CCCE0000}"/>
    <cellStyle name="þ_x001d_ð‡_x000c_éþ÷_x000c_âþU_x0001__x001f__x000f_&quot;_x0007__x0001__x0001__allocation yaa 2 34 4" xfId="58561" xr:uid="{00000000-0005-0000-0000-0000CDCE0000}"/>
    <cellStyle name="þ_x001d_ð‡_x000c_éþ÷_x000c_âþU_x0001__x001f__x000f_&quot;_x000f__x0001__x0001__allocation yaa 2 34 4" xfId="58562" xr:uid="{00000000-0005-0000-0000-0000CECE0000}"/>
    <cellStyle name="þ_x001d_ð‡_x000c_éþ÷_x000c_âþU_x0001__x001f__x000f_&quot;_x0007__x0001__x0001__allocation yaa 2 34 5" xfId="58563" xr:uid="{00000000-0005-0000-0000-0000CFCE0000}"/>
    <cellStyle name="þ_x001d_ð‡_x000c_éþ÷_x000c_âþU_x0001__x001f__x000f_&quot;_x000f__x0001__x0001__allocation yaa 2 34 5" xfId="58564" xr:uid="{00000000-0005-0000-0000-0000D0CE0000}"/>
    <cellStyle name="þ_x001d_ð‡_x000c_éþ÷_x000c_âþU_x0001__x001f__x000f_&quot;_x0007__x0001__x0001__allocation yaa 2 34 6" xfId="58565" xr:uid="{00000000-0005-0000-0000-0000D1CE0000}"/>
    <cellStyle name="þ_x001d_ð‡_x000c_éþ÷_x000c_âþU_x0001__x001f__x000f_&quot;_x000f__x0001__x0001__allocation yaa 2 34 6" xfId="58566" xr:uid="{00000000-0005-0000-0000-0000D2CE0000}"/>
    <cellStyle name="þ_x001d_ð‡_x000c_éþ÷_x000c_âþU_x0001__x001f__x000f_&quot;_x0007__x0001__x0001__allocation yaa 2 34 7" xfId="58567" xr:uid="{00000000-0005-0000-0000-0000D3CE0000}"/>
    <cellStyle name="þ_x001d_ð‡_x000c_éþ÷_x000c_âþU_x0001__x001f__x000f_&quot;_x000f__x0001__x0001__allocation yaa 2 34 7" xfId="58568" xr:uid="{00000000-0005-0000-0000-0000D4CE0000}"/>
    <cellStyle name="þ_x001d_ð‡_x000c_éþ÷_x000c_âþU_x0001__x001f__x000f_&quot;_x0007__x0001__x0001__allocation yaa 2 34 8" xfId="58569" xr:uid="{00000000-0005-0000-0000-0000D5CE0000}"/>
    <cellStyle name="þ_x001d_ð‡_x000c_éþ÷_x000c_âþU_x0001__x001f__x000f_&quot;_x000f__x0001__x0001__allocation yaa 2 34 8" xfId="58570" xr:uid="{00000000-0005-0000-0000-0000D6CE0000}"/>
    <cellStyle name="þ_x001d_ð‡_x000c_éþ÷_x000c_âþU_x0001__x001f__x000f_&quot;_x0007__x0001__x0001__allocation yaa 2 34 9" xfId="58571" xr:uid="{00000000-0005-0000-0000-0000D7CE0000}"/>
    <cellStyle name="þ_x001d_ð‡_x000c_éþ÷_x000c_âþU_x0001__x001f__x000f_&quot;_x000f__x0001__x0001__allocation yaa 2 34 9" xfId="58572" xr:uid="{00000000-0005-0000-0000-0000D8CE0000}"/>
    <cellStyle name="þ_x001d_ð‡_x000c_éþ÷_x000c_âþU_x0001__x001f__x000f_&quot;_x0007__x0001__x0001__allocation yaa 2 35" xfId="58573" xr:uid="{00000000-0005-0000-0000-0000D9CE0000}"/>
    <cellStyle name="þ_x001d_ð‡_x000c_éþ÷_x000c_âþU_x0001__x001f__x000f_&quot;_x000f__x0001__x0001__allocation yaa 2 35" xfId="58574" xr:uid="{00000000-0005-0000-0000-0000DACE0000}"/>
    <cellStyle name="þ_x001d_ð‡_x000c_éþ÷_x000c_âþU_x0001__x001f__x000f_&quot;_x0007__x0001__x0001__allocation yaa 2 35 2" xfId="58575" xr:uid="{00000000-0005-0000-0000-0000DBCE0000}"/>
    <cellStyle name="þ_x001d_ð‡_x000c_éþ÷_x000c_âþU_x0001__x001f__x000f_&quot;_x000f__x0001__x0001__allocation yaa 2 35 2" xfId="58576" xr:uid="{00000000-0005-0000-0000-0000DCCE0000}"/>
    <cellStyle name="þ_x001d_ð‡_x000c_éþ÷_x000c_âþU_x0001__x001f__x000f_&quot;_x0007__x0001__x0001__allocation yaa 2 35 3" xfId="58577" xr:uid="{00000000-0005-0000-0000-0000DDCE0000}"/>
    <cellStyle name="þ_x001d_ð‡_x000c_éþ÷_x000c_âþU_x0001__x001f__x000f_&quot;_x000f__x0001__x0001__allocation yaa 2 35 3" xfId="58578" xr:uid="{00000000-0005-0000-0000-0000DECE0000}"/>
    <cellStyle name="þ_x001d_ð‡_x000c_éþ÷_x000c_âþU_x0001__x001f__x000f_&quot;_x0007__x0001__x0001__allocation yaa 2 35 4" xfId="58579" xr:uid="{00000000-0005-0000-0000-0000DFCE0000}"/>
    <cellStyle name="þ_x001d_ð‡_x000c_éþ÷_x000c_âþU_x0001__x001f__x000f_&quot;_x000f__x0001__x0001__allocation yaa 2 35 4" xfId="58580" xr:uid="{00000000-0005-0000-0000-0000E0CE0000}"/>
    <cellStyle name="þ_x001d_ð‡_x000c_éþ÷_x000c_âþU_x0001__x001f__x000f_&quot;_x0007__x0001__x0001__allocation yaa 2 35 5" xfId="58581" xr:uid="{00000000-0005-0000-0000-0000E1CE0000}"/>
    <cellStyle name="þ_x001d_ð‡_x000c_éþ÷_x000c_âþU_x0001__x001f__x000f_&quot;_x000f__x0001__x0001__allocation yaa 2 35 5" xfId="58582" xr:uid="{00000000-0005-0000-0000-0000E2CE0000}"/>
    <cellStyle name="þ_x001d_ð‡_x000c_éþ÷_x000c_âþU_x0001__x001f__x000f_&quot;_x0007__x0001__x0001__allocation yaa 2 35 6" xfId="58583" xr:uid="{00000000-0005-0000-0000-0000E3CE0000}"/>
    <cellStyle name="þ_x001d_ð‡_x000c_éþ÷_x000c_âþU_x0001__x001f__x000f_&quot;_x000f__x0001__x0001__allocation yaa 2 35 6" xfId="58584" xr:uid="{00000000-0005-0000-0000-0000E4CE0000}"/>
    <cellStyle name="þ_x001d_ð‡_x000c_éþ÷_x000c_âþU_x0001__x001f__x000f_&quot;_x0007__x0001__x0001__allocation yaa 2 36" xfId="58585" xr:uid="{00000000-0005-0000-0000-0000E5CE0000}"/>
    <cellStyle name="þ_x001d_ð‡_x000c_éþ÷_x000c_âþU_x0001__x001f__x000f_&quot;_x000f__x0001__x0001__allocation yaa 2 36" xfId="58586" xr:uid="{00000000-0005-0000-0000-0000E6CE0000}"/>
    <cellStyle name="þ_x001d_ð‡_x000c_éþ÷_x000c_âþU_x0001__x001f__x000f_&quot;_x0007__x0001__x0001__allocation yaa 2 37" xfId="58587" xr:uid="{00000000-0005-0000-0000-0000E7CE0000}"/>
    <cellStyle name="þ_x001d_ð‡_x000c_éþ÷_x000c_âþU_x0001__x001f__x000f_&quot;_x000f__x0001__x0001__allocation yaa 2 37" xfId="58588" xr:uid="{00000000-0005-0000-0000-0000E8CE0000}"/>
    <cellStyle name="þ_x001d_ð‡_x000c_éþ÷_x000c_âþU_x0001__x001f__x000f_&quot;_x0007__x0001__x0001__allocation yaa 2 38" xfId="58589" xr:uid="{00000000-0005-0000-0000-0000E9CE0000}"/>
    <cellStyle name="þ_x001d_ð‡_x000c_éþ÷_x000c_âþU_x0001__x001f__x000f_&quot;_x000f__x0001__x0001__allocation yaa 2 38" xfId="58590" xr:uid="{00000000-0005-0000-0000-0000EACE0000}"/>
    <cellStyle name="þ_x001d_ð‡_x000c_éþ÷_x000c_âþU_x0001__x001f__x000f_&quot;_x0007__x0001__x0001__allocation yaa 2 39" xfId="58591" xr:uid="{00000000-0005-0000-0000-0000EBCE0000}"/>
    <cellStyle name="þ_x001d_ð‡_x000c_éþ÷_x000c_âþU_x0001__x001f__x000f_&quot;_x000f__x0001__x0001__allocation yaa 2 39" xfId="58592" xr:uid="{00000000-0005-0000-0000-0000ECCE0000}"/>
    <cellStyle name="þ_x001d_ð‡_x000c_éþ÷_x000c_âþU_x0001__x001f__x000f_&quot;_x0007__x0001__x0001__allocation yaa 2 4" xfId="58593" xr:uid="{00000000-0005-0000-0000-0000EDCE0000}"/>
    <cellStyle name="þ_x001d_ð‡_x000c_éþ÷_x000c_âþU_x0001__x001f__x000f_&quot;_x000f__x0001__x0001__allocation yaa 2 4" xfId="58594" xr:uid="{00000000-0005-0000-0000-0000EECE0000}"/>
    <cellStyle name="þ_x001d_ð‡_x000c_éþ÷_x000c_âþU_x0001__x001f__x000f_&quot;_x0007__x0001__x0001__allocation yaa 2 4 2" xfId="58595" xr:uid="{00000000-0005-0000-0000-0000EFCE0000}"/>
    <cellStyle name="þ_x001d_ð‡_x000c_éþ÷_x000c_âþU_x0001__x001f__x000f_&quot;_x000f__x0001__x0001__allocation yaa 2 4 2" xfId="58596" xr:uid="{00000000-0005-0000-0000-0000F0CE0000}"/>
    <cellStyle name="þ_x001d_ð‡_x000c_éþ÷_x000c_âþU_x0001__x001f__x000f_&quot;_x0007__x0001__x0001__allocation yaa 2 4 2 2" xfId="58597" xr:uid="{00000000-0005-0000-0000-0000F1CE0000}"/>
    <cellStyle name="þ_x001d_ð‡_x000c_éþ÷_x000c_âþU_x0001__x001f__x000f_&quot;_x000f__x0001__x0001__allocation yaa 2 4 2 2" xfId="58598" xr:uid="{00000000-0005-0000-0000-0000F2CE0000}"/>
    <cellStyle name="þ_x001d_ð‡_x000c_éþ÷_x000c_âþU_x0001__x001f__x000f_&quot;_x0007__x0001__x0001__allocation yaa 2 4 2 3" xfId="58599" xr:uid="{00000000-0005-0000-0000-0000F3CE0000}"/>
    <cellStyle name="þ_x001d_ð‡_x000c_éþ÷_x000c_âþU_x0001__x001f__x000f_&quot;_x000f__x0001__x0001__allocation yaa 2 4 2 3" xfId="58600" xr:uid="{00000000-0005-0000-0000-0000F4CE0000}"/>
    <cellStyle name="þ_x001d_ð‡_x000c_éþ÷_x000c_âþU_x0001__x001f__x000f_&quot;_x0007__x0001__x0001__allocation yaa 2 4 2 4" xfId="58601" xr:uid="{00000000-0005-0000-0000-0000F5CE0000}"/>
    <cellStyle name="þ_x001d_ð‡_x000c_éþ÷_x000c_âþU_x0001__x001f__x000f_&quot;_x000f__x0001__x0001__allocation yaa 2 4 2 4" xfId="58602" xr:uid="{00000000-0005-0000-0000-0000F6CE0000}"/>
    <cellStyle name="þ_x001d_ð‡_x000c_éþ÷_x000c_âþU_x0001__x001f__x000f_&quot;_x0007__x0001__x0001__allocation yaa 2 4 2 5" xfId="58603" xr:uid="{00000000-0005-0000-0000-0000F7CE0000}"/>
    <cellStyle name="þ_x001d_ð‡_x000c_éþ÷_x000c_âþU_x0001__x001f__x000f_&quot;_x000f__x0001__x0001__allocation yaa 2 4 2 5" xfId="58604" xr:uid="{00000000-0005-0000-0000-0000F8CE0000}"/>
    <cellStyle name="þ_x001d_ð‡_x000c_éþ÷_x000c_âþU_x0001__x001f__x000f_&quot;_x0007__x0001__x0001__allocation yaa 2 4 2 6" xfId="58605" xr:uid="{00000000-0005-0000-0000-0000F9CE0000}"/>
    <cellStyle name="þ_x001d_ð‡_x000c_éþ÷_x000c_âþU_x0001__x001f__x000f_&quot;_x000f__x0001__x0001__allocation yaa 2 4 2 6" xfId="58606" xr:uid="{00000000-0005-0000-0000-0000FACE0000}"/>
    <cellStyle name="þ_x001d_ð‡_x000c_éþ÷_x000c_âþU_x0001__x001f__x000f_&quot;_x0007__x0001__x0001__allocation yaa 2 4 3" xfId="58607" xr:uid="{00000000-0005-0000-0000-0000FBCE0000}"/>
    <cellStyle name="þ_x001d_ð‡_x000c_éþ÷_x000c_âþU_x0001__x001f__x000f_&quot;_x000f__x0001__x0001__allocation yaa 2 4 3" xfId="58608" xr:uid="{00000000-0005-0000-0000-0000FCCE0000}"/>
    <cellStyle name="þ_x001d_ð‡_x000c_éþ÷_x000c_âþU_x0001__x001f__x000f_&quot;_x0007__x0001__x0001__allocation yaa 2 4 4" xfId="58609" xr:uid="{00000000-0005-0000-0000-0000FDCE0000}"/>
    <cellStyle name="þ_x001d_ð‡_x000c_éþ÷_x000c_âþU_x0001__x001f__x000f_&quot;_x000f__x0001__x0001__allocation yaa 2 4 4" xfId="58610" xr:uid="{00000000-0005-0000-0000-0000FECE0000}"/>
    <cellStyle name="þ_x001d_ð‡_x000c_éþ÷_x000c_âþU_x0001__x001f__x000f_&quot;_x0007__x0001__x0001__allocation yaa 2 4 5" xfId="58611" xr:uid="{00000000-0005-0000-0000-0000FFCE0000}"/>
    <cellStyle name="þ_x001d_ð‡_x000c_éþ÷_x000c_âþU_x0001__x001f__x000f_&quot;_x000f__x0001__x0001__allocation yaa 2 4 5" xfId="58612" xr:uid="{00000000-0005-0000-0000-000000CF0000}"/>
    <cellStyle name="þ_x001d_ð‡_x000c_éþ÷_x000c_âþU_x0001__x001f__x000f_&quot;_x0007__x0001__x0001__allocation yaa 2 4 6" xfId="58613" xr:uid="{00000000-0005-0000-0000-000001CF0000}"/>
    <cellStyle name="þ_x001d_ð‡_x000c_éþ÷_x000c_âþU_x0001__x001f__x000f_&quot;_x000f__x0001__x0001__allocation yaa 2 4 6" xfId="58614" xr:uid="{00000000-0005-0000-0000-000002CF0000}"/>
    <cellStyle name="þ_x001d_ð‡_x000c_éþ÷_x000c_âþU_x0001__x001f__x000f_&quot;_x0007__x0001__x0001__allocation yaa 2 4 7" xfId="58615" xr:uid="{00000000-0005-0000-0000-000003CF0000}"/>
    <cellStyle name="þ_x001d_ð‡_x000c_éþ÷_x000c_âþU_x0001__x001f__x000f_&quot;_x000f__x0001__x0001__allocation yaa 2 4 7" xfId="58616" xr:uid="{00000000-0005-0000-0000-000004CF0000}"/>
    <cellStyle name="þ_x001d_ð‡_x000c_éþ÷_x000c_âþU_x0001__x001f__x000f_&quot;_x0007__x0001__x0001__allocation yaa 2 4 8" xfId="58617" xr:uid="{00000000-0005-0000-0000-000005CF0000}"/>
    <cellStyle name="þ_x001d_ð‡_x000c_éþ÷_x000c_âþU_x0001__x001f__x000f_&quot;_x000f__x0001__x0001__allocation yaa 2 4 8" xfId="58618" xr:uid="{00000000-0005-0000-0000-000006CF0000}"/>
    <cellStyle name="þ_x001d_ð‡_x000c_éþ÷_x000c_âþU_x0001__x001f__x000f_&quot;_x0007__x0001__x0001__allocation yaa 2 4 9" xfId="58619" xr:uid="{00000000-0005-0000-0000-000007CF0000}"/>
    <cellStyle name="þ_x001d_ð‡_x000c_éþ÷_x000c_âþU_x0001__x001f__x000f_&quot;_x000f__x0001__x0001__allocation yaa 2 4 9" xfId="58620" xr:uid="{00000000-0005-0000-0000-000008CF0000}"/>
    <cellStyle name="þ_x001d_ð‡_x000c_éþ÷_x000c_âþU_x0001__x001f__x000f_&quot;_x0007__x0001__x0001__allocation yaa 2 40" xfId="58621" xr:uid="{00000000-0005-0000-0000-000009CF0000}"/>
    <cellStyle name="þ_x001d_ð‡_x000c_éþ÷_x000c_âþU_x0001__x001f__x000f_&quot;_x000f__x0001__x0001__allocation yaa 2 40" xfId="58622" xr:uid="{00000000-0005-0000-0000-00000ACF0000}"/>
    <cellStyle name="þ_x001d_ð‡_x000c_éþ÷_x000c_âþU_x0001__x001f__x000f_&quot;_x0007__x0001__x0001__allocation yaa 2 41" xfId="58623" xr:uid="{00000000-0005-0000-0000-00000BCF0000}"/>
    <cellStyle name="þ_x001d_ð‡_x000c_éþ÷_x000c_âþU_x0001__x001f__x000f_&quot;_x000f__x0001__x0001__allocation yaa 2 41" xfId="58624" xr:uid="{00000000-0005-0000-0000-00000CCF0000}"/>
    <cellStyle name="þ_x001d_ð‡_x000c_éþ÷_x000c_âþU_x0001__x001f__x000f_&quot;_x0007__x0001__x0001__allocation yaa 2 42" xfId="58625" xr:uid="{00000000-0005-0000-0000-00000DCF0000}"/>
    <cellStyle name="þ_x001d_ð‡_x000c_éþ÷_x000c_âþU_x0001__x001f__x000f_&quot;_x000f__x0001__x0001__allocation yaa 2 42" xfId="58626" xr:uid="{00000000-0005-0000-0000-00000ECF0000}"/>
    <cellStyle name="þ_x001d_ð‡_x000c_éþ÷_x000c_âþU_x0001__x001f__x000f_&quot;_x0007__x0001__x0001__allocation yaa 2 43" xfId="58627" xr:uid="{00000000-0005-0000-0000-00000FCF0000}"/>
    <cellStyle name="þ_x001d_ð‡_x000c_éþ÷_x000c_âþU_x0001__x001f__x000f_&quot;_x000f__x0001__x0001__allocation yaa 2 43" xfId="58628" xr:uid="{00000000-0005-0000-0000-000010CF0000}"/>
    <cellStyle name="þ_x001d_ð‡_x000c_éþ÷_x000c_âþU_x0001__x001f__x000f_&quot;_x0007__x0001__x0001__allocation yaa 2 5" xfId="58629" xr:uid="{00000000-0005-0000-0000-000011CF0000}"/>
    <cellStyle name="þ_x001d_ð‡_x000c_éþ÷_x000c_âþU_x0001__x001f__x000f_&quot;_x000f__x0001__x0001__allocation yaa 2 5" xfId="58630" xr:uid="{00000000-0005-0000-0000-000012CF0000}"/>
    <cellStyle name="þ_x001d_ð‡_x000c_éþ÷_x000c_âþU_x0001__x001f__x000f_&quot;_x0007__x0001__x0001__allocation yaa 2 5 2" xfId="58631" xr:uid="{00000000-0005-0000-0000-000013CF0000}"/>
    <cellStyle name="þ_x001d_ð‡_x000c_éþ÷_x000c_âþU_x0001__x001f__x000f_&quot;_x000f__x0001__x0001__allocation yaa 2 5 2" xfId="58632" xr:uid="{00000000-0005-0000-0000-000014CF0000}"/>
    <cellStyle name="þ_x001d_ð‡_x000c_éþ÷_x000c_âþU_x0001__x001f__x000f_&quot;_x0007__x0001__x0001__allocation yaa 2 5 2 2" xfId="58633" xr:uid="{00000000-0005-0000-0000-000015CF0000}"/>
    <cellStyle name="þ_x001d_ð‡_x000c_éþ÷_x000c_âþU_x0001__x001f__x000f_&quot;_x000f__x0001__x0001__allocation yaa 2 5 2 2" xfId="58634" xr:uid="{00000000-0005-0000-0000-000016CF0000}"/>
    <cellStyle name="þ_x001d_ð‡_x000c_éþ÷_x000c_âþU_x0001__x001f__x000f_&quot;_x0007__x0001__x0001__allocation yaa 2 5 2 3" xfId="58635" xr:uid="{00000000-0005-0000-0000-000017CF0000}"/>
    <cellStyle name="þ_x001d_ð‡_x000c_éþ÷_x000c_âþU_x0001__x001f__x000f_&quot;_x000f__x0001__x0001__allocation yaa 2 5 2 3" xfId="58636" xr:uid="{00000000-0005-0000-0000-000018CF0000}"/>
    <cellStyle name="þ_x001d_ð‡_x000c_éþ÷_x000c_âþU_x0001__x001f__x000f_&quot;_x0007__x0001__x0001__allocation yaa 2 5 2 4" xfId="58637" xr:uid="{00000000-0005-0000-0000-000019CF0000}"/>
    <cellStyle name="þ_x001d_ð‡_x000c_éþ÷_x000c_âþU_x0001__x001f__x000f_&quot;_x000f__x0001__x0001__allocation yaa 2 5 2 4" xfId="58638" xr:uid="{00000000-0005-0000-0000-00001ACF0000}"/>
    <cellStyle name="þ_x001d_ð‡_x000c_éþ÷_x000c_âþU_x0001__x001f__x000f_&quot;_x0007__x0001__x0001__allocation yaa 2 5 2 5" xfId="58639" xr:uid="{00000000-0005-0000-0000-00001BCF0000}"/>
    <cellStyle name="þ_x001d_ð‡_x000c_éþ÷_x000c_âþU_x0001__x001f__x000f_&quot;_x000f__x0001__x0001__allocation yaa 2 5 2 5" xfId="58640" xr:uid="{00000000-0005-0000-0000-00001CCF0000}"/>
    <cellStyle name="þ_x001d_ð‡_x000c_éþ÷_x000c_âþU_x0001__x001f__x000f_&quot;_x0007__x0001__x0001__allocation yaa 2 5 2 6" xfId="58641" xr:uid="{00000000-0005-0000-0000-00001DCF0000}"/>
    <cellStyle name="þ_x001d_ð‡_x000c_éþ÷_x000c_âþU_x0001__x001f__x000f_&quot;_x000f__x0001__x0001__allocation yaa 2 5 2 6" xfId="58642" xr:uid="{00000000-0005-0000-0000-00001ECF0000}"/>
    <cellStyle name="þ_x001d_ð‡_x000c_éþ÷_x000c_âþU_x0001__x001f__x000f_&quot;_x0007__x0001__x0001__allocation yaa 2 5 3" xfId="58643" xr:uid="{00000000-0005-0000-0000-00001FCF0000}"/>
    <cellStyle name="þ_x001d_ð‡_x000c_éþ÷_x000c_âþU_x0001__x001f__x000f_&quot;_x000f__x0001__x0001__allocation yaa 2 5 3" xfId="58644" xr:uid="{00000000-0005-0000-0000-000020CF0000}"/>
    <cellStyle name="þ_x001d_ð‡_x000c_éþ÷_x000c_âþU_x0001__x001f__x000f_&quot;_x0007__x0001__x0001__allocation yaa 2 5 4" xfId="58645" xr:uid="{00000000-0005-0000-0000-000021CF0000}"/>
    <cellStyle name="þ_x001d_ð‡_x000c_éþ÷_x000c_âþU_x0001__x001f__x000f_&quot;_x000f__x0001__x0001__allocation yaa 2 5 4" xfId="58646" xr:uid="{00000000-0005-0000-0000-000022CF0000}"/>
    <cellStyle name="þ_x001d_ð‡_x000c_éþ÷_x000c_âþU_x0001__x001f__x000f_&quot;_x0007__x0001__x0001__allocation yaa 2 5 5" xfId="58647" xr:uid="{00000000-0005-0000-0000-000023CF0000}"/>
    <cellStyle name="þ_x001d_ð‡_x000c_éþ÷_x000c_âþU_x0001__x001f__x000f_&quot;_x000f__x0001__x0001__allocation yaa 2 5 5" xfId="58648" xr:uid="{00000000-0005-0000-0000-000024CF0000}"/>
    <cellStyle name="þ_x001d_ð‡_x000c_éþ÷_x000c_âþU_x0001__x001f__x000f_&quot;_x0007__x0001__x0001__allocation yaa 2 5 6" xfId="58649" xr:uid="{00000000-0005-0000-0000-000025CF0000}"/>
    <cellStyle name="þ_x001d_ð‡_x000c_éþ÷_x000c_âþU_x0001__x001f__x000f_&quot;_x000f__x0001__x0001__allocation yaa 2 5 6" xfId="58650" xr:uid="{00000000-0005-0000-0000-000026CF0000}"/>
    <cellStyle name="þ_x001d_ð‡_x000c_éþ÷_x000c_âþU_x0001__x001f__x000f_&quot;_x0007__x0001__x0001__allocation yaa 2 5 7" xfId="58651" xr:uid="{00000000-0005-0000-0000-000027CF0000}"/>
    <cellStyle name="þ_x001d_ð‡_x000c_éþ÷_x000c_âþU_x0001__x001f__x000f_&quot;_x000f__x0001__x0001__allocation yaa 2 5 7" xfId="58652" xr:uid="{00000000-0005-0000-0000-000028CF0000}"/>
    <cellStyle name="þ_x001d_ð‡_x000c_éþ÷_x000c_âþU_x0001__x001f__x000f_&quot;_x0007__x0001__x0001__allocation yaa 2 5 8" xfId="58653" xr:uid="{00000000-0005-0000-0000-000029CF0000}"/>
    <cellStyle name="þ_x001d_ð‡_x000c_éþ÷_x000c_âþU_x0001__x001f__x000f_&quot;_x000f__x0001__x0001__allocation yaa 2 5 8" xfId="58654" xr:uid="{00000000-0005-0000-0000-00002ACF0000}"/>
    <cellStyle name="þ_x001d_ð‡_x000c_éþ÷_x000c_âþU_x0001__x001f__x000f_&quot;_x0007__x0001__x0001__allocation yaa 2 5 9" xfId="58655" xr:uid="{00000000-0005-0000-0000-00002BCF0000}"/>
    <cellStyle name="þ_x001d_ð‡_x000c_éþ÷_x000c_âþU_x0001__x001f__x000f_&quot;_x000f__x0001__x0001__allocation yaa 2 5 9" xfId="58656" xr:uid="{00000000-0005-0000-0000-00002CCF0000}"/>
    <cellStyle name="þ_x001d_ð‡_x000c_éþ÷_x000c_âþU_x0001__x001f__x000f_&quot;_x0007__x0001__x0001__allocation yaa 2 6" xfId="58657" xr:uid="{00000000-0005-0000-0000-00002DCF0000}"/>
    <cellStyle name="þ_x001d_ð‡_x000c_éþ÷_x000c_âþU_x0001__x001f__x000f_&quot;_x000f__x0001__x0001__allocation yaa 2 6" xfId="58658" xr:uid="{00000000-0005-0000-0000-00002ECF0000}"/>
    <cellStyle name="þ_x001d_ð‡_x000c_éþ÷_x000c_âþU_x0001__x001f__x000f_&quot;_x0007__x0001__x0001__allocation yaa 2 6 2" xfId="58659" xr:uid="{00000000-0005-0000-0000-00002FCF0000}"/>
    <cellStyle name="þ_x001d_ð‡_x000c_éþ÷_x000c_âþU_x0001__x001f__x000f_&quot;_x000f__x0001__x0001__allocation yaa 2 6 2" xfId="58660" xr:uid="{00000000-0005-0000-0000-000030CF0000}"/>
    <cellStyle name="þ_x001d_ð‡_x000c_éþ÷_x000c_âþU_x0001__x001f__x000f_&quot;_x0007__x0001__x0001__allocation yaa 2 6 2 2" xfId="58661" xr:uid="{00000000-0005-0000-0000-000031CF0000}"/>
    <cellStyle name="þ_x001d_ð‡_x000c_éþ÷_x000c_âþU_x0001__x001f__x000f_&quot;_x000f__x0001__x0001__allocation yaa 2 6 2 2" xfId="58662" xr:uid="{00000000-0005-0000-0000-000032CF0000}"/>
    <cellStyle name="þ_x001d_ð‡_x000c_éþ÷_x000c_âþU_x0001__x001f__x000f_&quot;_x0007__x0001__x0001__allocation yaa 2 6 2 3" xfId="58663" xr:uid="{00000000-0005-0000-0000-000033CF0000}"/>
    <cellStyle name="þ_x001d_ð‡_x000c_éþ÷_x000c_âþU_x0001__x001f__x000f_&quot;_x000f__x0001__x0001__allocation yaa 2 6 2 3" xfId="58664" xr:uid="{00000000-0005-0000-0000-000034CF0000}"/>
    <cellStyle name="þ_x001d_ð‡_x000c_éþ÷_x000c_âþU_x0001__x001f__x000f_&quot;_x0007__x0001__x0001__allocation yaa 2 6 2 4" xfId="58665" xr:uid="{00000000-0005-0000-0000-000035CF0000}"/>
    <cellStyle name="þ_x001d_ð‡_x000c_éþ÷_x000c_âþU_x0001__x001f__x000f_&quot;_x000f__x0001__x0001__allocation yaa 2 6 2 4" xfId="58666" xr:uid="{00000000-0005-0000-0000-000036CF0000}"/>
    <cellStyle name="þ_x001d_ð‡_x000c_éþ÷_x000c_âþU_x0001__x001f__x000f_&quot;_x0007__x0001__x0001__allocation yaa 2 6 2 5" xfId="58667" xr:uid="{00000000-0005-0000-0000-000037CF0000}"/>
    <cellStyle name="þ_x001d_ð‡_x000c_éþ÷_x000c_âþU_x0001__x001f__x000f_&quot;_x000f__x0001__x0001__allocation yaa 2 6 2 5" xfId="58668" xr:uid="{00000000-0005-0000-0000-000038CF0000}"/>
    <cellStyle name="þ_x001d_ð‡_x000c_éþ÷_x000c_âþU_x0001__x001f__x000f_&quot;_x0007__x0001__x0001__allocation yaa 2 6 2 6" xfId="58669" xr:uid="{00000000-0005-0000-0000-000039CF0000}"/>
    <cellStyle name="þ_x001d_ð‡_x000c_éþ÷_x000c_âþU_x0001__x001f__x000f_&quot;_x000f__x0001__x0001__allocation yaa 2 6 2 6" xfId="58670" xr:uid="{00000000-0005-0000-0000-00003ACF0000}"/>
    <cellStyle name="þ_x001d_ð‡_x000c_éþ÷_x000c_âþU_x0001__x001f__x000f_&quot;_x0007__x0001__x0001__allocation yaa 2 6 3" xfId="58671" xr:uid="{00000000-0005-0000-0000-00003BCF0000}"/>
    <cellStyle name="þ_x001d_ð‡_x000c_éþ÷_x000c_âþU_x0001__x001f__x000f_&quot;_x000f__x0001__x0001__allocation yaa 2 6 3" xfId="58672" xr:uid="{00000000-0005-0000-0000-00003CCF0000}"/>
    <cellStyle name="þ_x001d_ð‡_x000c_éþ÷_x000c_âþU_x0001__x001f__x000f_&quot;_x0007__x0001__x0001__allocation yaa 2 6 4" xfId="58673" xr:uid="{00000000-0005-0000-0000-00003DCF0000}"/>
    <cellStyle name="þ_x001d_ð‡_x000c_éþ÷_x000c_âþU_x0001__x001f__x000f_&quot;_x000f__x0001__x0001__allocation yaa 2 6 4" xfId="58674" xr:uid="{00000000-0005-0000-0000-00003ECF0000}"/>
    <cellStyle name="þ_x001d_ð‡_x000c_éþ÷_x000c_âþU_x0001__x001f__x000f_&quot;_x0007__x0001__x0001__allocation yaa 2 6 5" xfId="58675" xr:uid="{00000000-0005-0000-0000-00003FCF0000}"/>
    <cellStyle name="þ_x001d_ð‡_x000c_éþ÷_x000c_âþU_x0001__x001f__x000f_&quot;_x000f__x0001__x0001__allocation yaa 2 6 5" xfId="58676" xr:uid="{00000000-0005-0000-0000-000040CF0000}"/>
    <cellStyle name="þ_x001d_ð‡_x000c_éþ÷_x000c_âþU_x0001__x001f__x000f_&quot;_x0007__x0001__x0001__allocation yaa 2 6 6" xfId="58677" xr:uid="{00000000-0005-0000-0000-000041CF0000}"/>
    <cellStyle name="þ_x001d_ð‡_x000c_éþ÷_x000c_âþU_x0001__x001f__x000f_&quot;_x000f__x0001__x0001__allocation yaa 2 6 6" xfId="58678" xr:uid="{00000000-0005-0000-0000-000042CF0000}"/>
    <cellStyle name="þ_x001d_ð‡_x000c_éþ÷_x000c_âþU_x0001__x001f__x000f_&quot;_x0007__x0001__x0001__allocation yaa 2 6 7" xfId="58679" xr:uid="{00000000-0005-0000-0000-000043CF0000}"/>
    <cellStyle name="þ_x001d_ð‡_x000c_éþ÷_x000c_âþU_x0001__x001f__x000f_&quot;_x000f__x0001__x0001__allocation yaa 2 6 7" xfId="58680" xr:uid="{00000000-0005-0000-0000-000044CF0000}"/>
    <cellStyle name="þ_x001d_ð‡_x000c_éþ÷_x000c_âþU_x0001__x001f__x000f_&quot;_x0007__x0001__x0001__allocation yaa 2 6 8" xfId="58681" xr:uid="{00000000-0005-0000-0000-000045CF0000}"/>
    <cellStyle name="þ_x001d_ð‡_x000c_éþ÷_x000c_âþU_x0001__x001f__x000f_&quot;_x000f__x0001__x0001__allocation yaa 2 6 8" xfId="58682" xr:uid="{00000000-0005-0000-0000-000046CF0000}"/>
    <cellStyle name="þ_x001d_ð‡_x000c_éþ÷_x000c_âþU_x0001__x001f__x000f_&quot;_x0007__x0001__x0001__allocation yaa 2 6 9" xfId="58683" xr:uid="{00000000-0005-0000-0000-000047CF0000}"/>
    <cellStyle name="þ_x001d_ð‡_x000c_éþ÷_x000c_âþU_x0001__x001f__x000f_&quot;_x000f__x0001__x0001__allocation yaa 2 6 9" xfId="58684" xr:uid="{00000000-0005-0000-0000-000048CF0000}"/>
    <cellStyle name="þ_x001d_ð‡_x000c_éþ÷_x000c_âþU_x0001__x001f__x000f_&quot;_x0007__x0001__x0001__allocation yaa 2 7" xfId="58685" xr:uid="{00000000-0005-0000-0000-000049CF0000}"/>
    <cellStyle name="þ_x001d_ð‡_x000c_éþ÷_x000c_âþU_x0001__x001f__x000f_&quot;_x000f__x0001__x0001__allocation yaa 2 7" xfId="58686" xr:uid="{00000000-0005-0000-0000-00004ACF0000}"/>
    <cellStyle name="þ_x001d_ð‡_x000c_éþ÷_x000c_âþU_x0001__x001f__x000f_&quot;_x0007__x0001__x0001__allocation yaa 2 7 2" xfId="58687" xr:uid="{00000000-0005-0000-0000-00004BCF0000}"/>
    <cellStyle name="þ_x001d_ð‡_x000c_éþ÷_x000c_âþU_x0001__x001f__x000f_&quot;_x000f__x0001__x0001__allocation yaa 2 7 2" xfId="58688" xr:uid="{00000000-0005-0000-0000-00004CCF0000}"/>
    <cellStyle name="þ_x001d_ð‡_x000c_éþ÷_x000c_âþU_x0001__x001f__x000f_&quot;_x0007__x0001__x0001__allocation yaa 2 7 2 2" xfId="58689" xr:uid="{00000000-0005-0000-0000-00004DCF0000}"/>
    <cellStyle name="þ_x001d_ð‡_x000c_éþ÷_x000c_âþU_x0001__x001f__x000f_&quot;_x000f__x0001__x0001__allocation yaa 2 7 2 2" xfId="58690" xr:uid="{00000000-0005-0000-0000-00004ECF0000}"/>
    <cellStyle name="þ_x001d_ð‡_x000c_éþ÷_x000c_âþU_x0001__x001f__x000f_&quot;_x0007__x0001__x0001__allocation yaa 2 7 2 3" xfId="58691" xr:uid="{00000000-0005-0000-0000-00004FCF0000}"/>
    <cellStyle name="þ_x001d_ð‡_x000c_éþ÷_x000c_âþU_x0001__x001f__x000f_&quot;_x000f__x0001__x0001__allocation yaa 2 7 2 3" xfId="58692" xr:uid="{00000000-0005-0000-0000-000050CF0000}"/>
    <cellStyle name="þ_x001d_ð‡_x000c_éþ÷_x000c_âþU_x0001__x001f__x000f_&quot;_x0007__x0001__x0001__allocation yaa 2 7 2 4" xfId="58693" xr:uid="{00000000-0005-0000-0000-000051CF0000}"/>
    <cellStyle name="þ_x001d_ð‡_x000c_éþ÷_x000c_âþU_x0001__x001f__x000f_&quot;_x000f__x0001__x0001__allocation yaa 2 7 2 4" xfId="58694" xr:uid="{00000000-0005-0000-0000-000052CF0000}"/>
    <cellStyle name="þ_x001d_ð‡_x000c_éþ÷_x000c_âþU_x0001__x001f__x000f_&quot;_x0007__x0001__x0001__allocation yaa 2 7 2 5" xfId="58695" xr:uid="{00000000-0005-0000-0000-000053CF0000}"/>
    <cellStyle name="þ_x001d_ð‡_x000c_éþ÷_x000c_âþU_x0001__x001f__x000f_&quot;_x000f__x0001__x0001__allocation yaa 2 7 2 5" xfId="58696" xr:uid="{00000000-0005-0000-0000-000054CF0000}"/>
    <cellStyle name="þ_x001d_ð‡_x000c_éþ÷_x000c_âþU_x0001__x001f__x000f_&quot;_x0007__x0001__x0001__allocation yaa 2 7 2 6" xfId="58697" xr:uid="{00000000-0005-0000-0000-000055CF0000}"/>
    <cellStyle name="þ_x001d_ð‡_x000c_éþ÷_x000c_âþU_x0001__x001f__x000f_&quot;_x000f__x0001__x0001__allocation yaa 2 7 2 6" xfId="58698" xr:uid="{00000000-0005-0000-0000-000056CF0000}"/>
    <cellStyle name="þ_x001d_ð‡_x000c_éþ÷_x000c_âþU_x0001__x001f__x000f_&quot;_x0007__x0001__x0001__allocation yaa 2 7 3" xfId="58699" xr:uid="{00000000-0005-0000-0000-000057CF0000}"/>
    <cellStyle name="þ_x001d_ð‡_x000c_éþ÷_x000c_âþU_x0001__x001f__x000f_&quot;_x000f__x0001__x0001__allocation yaa 2 7 3" xfId="58700" xr:uid="{00000000-0005-0000-0000-000058CF0000}"/>
    <cellStyle name="þ_x001d_ð‡_x000c_éþ÷_x000c_âþU_x0001__x001f__x000f_&quot;_x0007__x0001__x0001__allocation yaa 2 7 4" xfId="58701" xr:uid="{00000000-0005-0000-0000-000059CF0000}"/>
    <cellStyle name="þ_x001d_ð‡_x000c_éþ÷_x000c_âþU_x0001__x001f__x000f_&quot;_x000f__x0001__x0001__allocation yaa 2 7 4" xfId="58702" xr:uid="{00000000-0005-0000-0000-00005ACF0000}"/>
    <cellStyle name="þ_x001d_ð‡_x000c_éþ÷_x000c_âþU_x0001__x001f__x000f_&quot;_x0007__x0001__x0001__allocation yaa 2 7 5" xfId="58703" xr:uid="{00000000-0005-0000-0000-00005BCF0000}"/>
    <cellStyle name="þ_x001d_ð‡_x000c_éþ÷_x000c_âþU_x0001__x001f__x000f_&quot;_x000f__x0001__x0001__allocation yaa 2 7 5" xfId="58704" xr:uid="{00000000-0005-0000-0000-00005CCF0000}"/>
    <cellStyle name="þ_x001d_ð‡_x000c_éþ÷_x000c_âþU_x0001__x001f__x000f_&quot;_x0007__x0001__x0001__allocation yaa 2 7 6" xfId="58705" xr:uid="{00000000-0005-0000-0000-00005DCF0000}"/>
    <cellStyle name="þ_x001d_ð‡_x000c_éþ÷_x000c_âþU_x0001__x001f__x000f_&quot;_x000f__x0001__x0001__allocation yaa 2 7 6" xfId="58706" xr:uid="{00000000-0005-0000-0000-00005ECF0000}"/>
    <cellStyle name="þ_x001d_ð‡_x000c_éþ÷_x000c_âþU_x0001__x001f__x000f_&quot;_x0007__x0001__x0001__allocation yaa 2 7 7" xfId="58707" xr:uid="{00000000-0005-0000-0000-00005FCF0000}"/>
    <cellStyle name="þ_x001d_ð‡_x000c_éþ÷_x000c_âþU_x0001__x001f__x000f_&quot;_x000f__x0001__x0001__allocation yaa 2 7 7" xfId="58708" xr:uid="{00000000-0005-0000-0000-000060CF0000}"/>
    <cellStyle name="þ_x001d_ð‡_x000c_éþ÷_x000c_âþU_x0001__x001f__x000f_&quot;_x0007__x0001__x0001__allocation yaa 2 7 8" xfId="58709" xr:uid="{00000000-0005-0000-0000-000061CF0000}"/>
    <cellStyle name="þ_x001d_ð‡_x000c_éþ÷_x000c_âþU_x0001__x001f__x000f_&quot;_x000f__x0001__x0001__allocation yaa 2 7 8" xfId="58710" xr:uid="{00000000-0005-0000-0000-000062CF0000}"/>
    <cellStyle name="þ_x001d_ð‡_x000c_éþ÷_x000c_âþU_x0001__x001f__x000f_&quot;_x0007__x0001__x0001__allocation yaa 2 7 9" xfId="58711" xr:uid="{00000000-0005-0000-0000-000063CF0000}"/>
    <cellStyle name="þ_x001d_ð‡_x000c_éþ÷_x000c_âþU_x0001__x001f__x000f_&quot;_x000f__x0001__x0001__allocation yaa 2 7 9" xfId="58712" xr:uid="{00000000-0005-0000-0000-000064CF0000}"/>
    <cellStyle name="þ_x001d_ð‡_x000c_éþ÷_x000c_âþU_x0001__x001f__x000f_&quot;_x0007__x0001__x0001__allocation yaa 2 8" xfId="58713" xr:uid="{00000000-0005-0000-0000-000065CF0000}"/>
    <cellStyle name="þ_x001d_ð‡_x000c_éþ÷_x000c_âþU_x0001__x001f__x000f_&quot;_x000f__x0001__x0001__allocation yaa 2 8" xfId="58714" xr:uid="{00000000-0005-0000-0000-000066CF0000}"/>
    <cellStyle name="þ_x001d_ð‡_x000c_éþ÷_x000c_âþU_x0001__x001f__x000f_&quot;_x0007__x0001__x0001__allocation yaa 2 8 2" xfId="58715" xr:uid="{00000000-0005-0000-0000-000067CF0000}"/>
    <cellStyle name="þ_x001d_ð‡_x000c_éþ÷_x000c_âþU_x0001__x001f__x000f_&quot;_x000f__x0001__x0001__allocation yaa 2 8 2" xfId="58716" xr:uid="{00000000-0005-0000-0000-000068CF0000}"/>
    <cellStyle name="þ_x001d_ð‡_x000c_éþ÷_x000c_âþU_x0001__x001f__x000f_&quot;_x0007__x0001__x0001__allocation yaa 2 8 2 2" xfId="58717" xr:uid="{00000000-0005-0000-0000-000069CF0000}"/>
    <cellStyle name="þ_x001d_ð‡_x000c_éþ÷_x000c_âþU_x0001__x001f__x000f_&quot;_x000f__x0001__x0001__allocation yaa 2 8 2 2" xfId="58718" xr:uid="{00000000-0005-0000-0000-00006ACF0000}"/>
    <cellStyle name="þ_x001d_ð‡_x000c_éþ÷_x000c_âþU_x0001__x001f__x000f_&quot;_x0007__x0001__x0001__allocation yaa 2 8 2 3" xfId="58719" xr:uid="{00000000-0005-0000-0000-00006BCF0000}"/>
    <cellStyle name="þ_x001d_ð‡_x000c_éþ÷_x000c_âþU_x0001__x001f__x000f_&quot;_x000f__x0001__x0001__allocation yaa 2 8 2 3" xfId="58720" xr:uid="{00000000-0005-0000-0000-00006CCF0000}"/>
    <cellStyle name="þ_x001d_ð‡_x000c_éþ÷_x000c_âþU_x0001__x001f__x000f_&quot;_x0007__x0001__x0001__allocation yaa 2 8 2 4" xfId="58721" xr:uid="{00000000-0005-0000-0000-00006DCF0000}"/>
    <cellStyle name="þ_x001d_ð‡_x000c_éþ÷_x000c_âþU_x0001__x001f__x000f_&quot;_x000f__x0001__x0001__allocation yaa 2 8 2 4" xfId="58722" xr:uid="{00000000-0005-0000-0000-00006ECF0000}"/>
    <cellStyle name="þ_x001d_ð‡_x000c_éþ÷_x000c_âþU_x0001__x001f__x000f_&quot;_x0007__x0001__x0001__allocation yaa 2 8 2 5" xfId="58723" xr:uid="{00000000-0005-0000-0000-00006FCF0000}"/>
    <cellStyle name="þ_x001d_ð‡_x000c_éþ÷_x000c_âþU_x0001__x001f__x000f_&quot;_x000f__x0001__x0001__allocation yaa 2 8 2 5" xfId="58724" xr:uid="{00000000-0005-0000-0000-000070CF0000}"/>
    <cellStyle name="þ_x001d_ð‡_x000c_éþ÷_x000c_âþU_x0001__x001f__x000f_&quot;_x0007__x0001__x0001__allocation yaa 2 8 2 6" xfId="58725" xr:uid="{00000000-0005-0000-0000-000071CF0000}"/>
    <cellStyle name="þ_x001d_ð‡_x000c_éþ÷_x000c_âþU_x0001__x001f__x000f_&quot;_x000f__x0001__x0001__allocation yaa 2 8 2 6" xfId="58726" xr:uid="{00000000-0005-0000-0000-000072CF0000}"/>
    <cellStyle name="þ_x001d_ð‡_x000c_éþ÷_x000c_âþU_x0001__x001f__x000f_&quot;_x0007__x0001__x0001__allocation yaa 2 8 3" xfId="58727" xr:uid="{00000000-0005-0000-0000-000073CF0000}"/>
    <cellStyle name="þ_x001d_ð‡_x000c_éþ÷_x000c_âþU_x0001__x001f__x000f_&quot;_x000f__x0001__x0001__allocation yaa 2 8 3" xfId="58728" xr:uid="{00000000-0005-0000-0000-000074CF0000}"/>
    <cellStyle name="þ_x001d_ð‡_x000c_éþ÷_x000c_âþU_x0001__x001f__x000f_&quot;_x0007__x0001__x0001__allocation yaa 2 8 4" xfId="58729" xr:uid="{00000000-0005-0000-0000-000075CF0000}"/>
    <cellStyle name="þ_x001d_ð‡_x000c_éþ÷_x000c_âþU_x0001__x001f__x000f_&quot;_x000f__x0001__x0001__allocation yaa 2 8 4" xfId="58730" xr:uid="{00000000-0005-0000-0000-000076CF0000}"/>
    <cellStyle name="þ_x001d_ð‡_x000c_éþ÷_x000c_âþU_x0001__x001f__x000f_&quot;_x0007__x0001__x0001__allocation yaa 2 8 5" xfId="58731" xr:uid="{00000000-0005-0000-0000-000077CF0000}"/>
    <cellStyle name="þ_x001d_ð‡_x000c_éþ÷_x000c_âþU_x0001__x001f__x000f_&quot;_x000f__x0001__x0001__allocation yaa 2 8 5" xfId="58732" xr:uid="{00000000-0005-0000-0000-000078CF0000}"/>
    <cellStyle name="þ_x001d_ð‡_x000c_éþ÷_x000c_âþU_x0001__x001f__x000f_&quot;_x0007__x0001__x0001__allocation yaa 2 8 6" xfId="58733" xr:uid="{00000000-0005-0000-0000-000079CF0000}"/>
    <cellStyle name="þ_x001d_ð‡_x000c_éþ÷_x000c_âþU_x0001__x001f__x000f_&quot;_x000f__x0001__x0001__allocation yaa 2 8 6" xfId="58734" xr:uid="{00000000-0005-0000-0000-00007ACF0000}"/>
    <cellStyle name="þ_x001d_ð‡_x000c_éþ÷_x000c_âþU_x0001__x001f__x000f_&quot;_x0007__x0001__x0001__allocation yaa 2 8 7" xfId="58735" xr:uid="{00000000-0005-0000-0000-00007BCF0000}"/>
    <cellStyle name="þ_x001d_ð‡_x000c_éþ÷_x000c_âþU_x0001__x001f__x000f_&quot;_x000f__x0001__x0001__allocation yaa 2 8 7" xfId="58736" xr:uid="{00000000-0005-0000-0000-00007CCF0000}"/>
    <cellStyle name="þ_x001d_ð‡_x000c_éþ÷_x000c_âþU_x0001__x001f__x000f_&quot;_x0007__x0001__x0001__allocation yaa 2 8 8" xfId="58737" xr:uid="{00000000-0005-0000-0000-00007DCF0000}"/>
    <cellStyle name="þ_x001d_ð‡_x000c_éþ÷_x000c_âþU_x0001__x001f__x000f_&quot;_x000f__x0001__x0001__allocation yaa 2 8 8" xfId="58738" xr:uid="{00000000-0005-0000-0000-00007ECF0000}"/>
    <cellStyle name="þ_x001d_ð‡_x000c_éþ÷_x000c_âþU_x0001__x001f__x000f_&quot;_x0007__x0001__x0001__allocation yaa 2 8 9" xfId="58739" xr:uid="{00000000-0005-0000-0000-00007FCF0000}"/>
    <cellStyle name="þ_x001d_ð‡_x000c_éþ÷_x000c_âþU_x0001__x001f__x000f_&quot;_x000f__x0001__x0001__allocation yaa 2 8 9" xfId="58740" xr:uid="{00000000-0005-0000-0000-000080CF0000}"/>
    <cellStyle name="þ_x001d_ð‡_x000c_éþ÷_x000c_âþU_x0001__x001f__x000f_&quot;_x0007__x0001__x0001__allocation yaa 2 9" xfId="58741" xr:uid="{00000000-0005-0000-0000-000081CF0000}"/>
    <cellStyle name="þ_x001d_ð‡_x000c_éþ÷_x000c_âþU_x0001__x001f__x000f_&quot;_x000f__x0001__x0001__allocation yaa 2 9" xfId="58742" xr:uid="{00000000-0005-0000-0000-000082CF0000}"/>
    <cellStyle name="þ_x001d_ð‡_x000c_éþ÷_x000c_âþU_x0001__x001f__x000f_&quot;_x0007__x0001__x0001__allocation yaa 2 9 2" xfId="58743" xr:uid="{00000000-0005-0000-0000-000083CF0000}"/>
    <cellStyle name="þ_x001d_ð‡_x000c_éþ÷_x000c_âþU_x0001__x001f__x000f_&quot;_x000f__x0001__x0001__allocation yaa 2 9 2" xfId="58744" xr:uid="{00000000-0005-0000-0000-000084CF0000}"/>
    <cellStyle name="þ_x001d_ð‡_x000c_éþ÷_x000c_âþU_x0001__x001f__x000f_&quot;_x0007__x0001__x0001__allocation yaa 2 9 2 2" xfId="58745" xr:uid="{00000000-0005-0000-0000-000085CF0000}"/>
    <cellStyle name="þ_x001d_ð‡_x000c_éþ÷_x000c_âþU_x0001__x001f__x000f_&quot;_x000f__x0001__x0001__allocation yaa 2 9 2 2" xfId="58746" xr:uid="{00000000-0005-0000-0000-000086CF0000}"/>
    <cellStyle name="þ_x001d_ð‡_x000c_éþ÷_x000c_âþU_x0001__x001f__x000f_&quot;_x0007__x0001__x0001__allocation yaa 2 9 2 3" xfId="58747" xr:uid="{00000000-0005-0000-0000-000087CF0000}"/>
    <cellStyle name="þ_x001d_ð‡_x000c_éþ÷_x000c_âþU_x0001__x001f__x000f_&quot;_x000f__x0001__x0001__allocation yaa 2 9 2 3" xfId="58748" xr:uid="{00000000-0005-0000-0000-000088CF0000}"/>
    <cellStyle name="þ_x001d_ð‡_x000c_éþ÷_x000c_âþU_x0001__x001f__x000f_&quot;_x0007__x0001__x0001__allocation yaa 2 9 2 4" xfId="58749" xr:uid="{00000000-0005-0000-0000-000089CF0000}"/>
    <cellStyle name="þ_x001d_ð‡_x000c_éþ÷_x000c_âþU_x0001__x001f__x000f_&quot;_x000f__x0001__x0001__allocation yaa 2 9 2 4" xfId="58750" xr:uid="{00000000-0005-0000-0000-00008ACF0000}"/>
    <cellStyle name="þ_x001d_ð‡_x000c_éþ÷_x000c_âþU_x0001__x001f__x000f_&quot;_x0007__x0001__x0001__allocation yaa 2 9 2 5" xfId="58751" xr:uid="{00000000-0005-0000-0000-00008BCF0000}"/>
    <cellStyle name="þ_x001d_ð‡_x000c_éþ÷_x000c_âþU_x0001__x001f__x000f_&quot;_x000f__x0001__x0001__allocation yaa 2 9 2 5" xfId="58752" xr:uid="{00000000-0005-0000-0000-00008CCF0000}"/>
    <cellStyle name="þ_x001d_ð‡_x000c_éþ÷_x000c_âþU_x0001__x001f__x000f_&quot;_x0007__x0001__x0001__allocation yaa 2 9 2 6" xfId="58753" xr:uid="{00000000-0005-0000-0000-00008DCF0000}"/>
    <cellStyle name="þ_x001d_ð‡_x000c_éþ÷_x000c_âþU_x0001__x001f__x000f_&quot;_x000f__x0001__x0001__allocation yaa 2 9 2 6" xfId="58754" xr:uid="{00000000-0005-0000-0000-00008ECF0000}"/>
    <cellStyle name="þ_x001d_ð‡_x000c_éþ÷_x000c_âþU_x0001__x001f__x000f_&quot;_x0007__x0001__x0001__allocation yaa 2 9 3" xfId="58755" xr:uid="{00000000-0005-0000-0000-00008FCF0000}"/>
    <cellStyle name="þ_x001d_ð‡_x000c_éþ÷_x000c_âþU_x0001__x001f__x000f_&quot;_x000f__x0001__x0001__allocation yaa 2 9 3" xfId="58756" xr:uid="{00000000-0005-0000-0000-000090CF0000}"/>
    <cellStyle name="þ_x001d_ð‡_x000c_éþ÷_x000c_âþU_x0001__x001f__x000f_&quot;_x0007__x0001__x0001__allocation yaa 2 9 4" xfId="58757" xr:uid="{00000000-0005-0000-0000-000091CF0000}"/>
    <cellStyle name="þ_x001d_ð‡_x000c_éþ÷_x000c_âþU_x0001__x001f__x000f_&quot;_x000f__x0001__x0001__allocation yaa 2 9 4" xfId="58758" xr:uid="{00000000-0005-0000-0000-000092CF0000}"/>
    <cellStyle name="þ_x001d_ð‡_x000c_éþ÷_x000c_âþU_x0001__x001f__x000f_&quot;_x0007__x0001__x0001__allocation yaa 2 9 5" xfId="58759" xr:uid="{00000000-0005-0000-0000-000093CF0000}"/>
    <cellStyle name="þ_x001d_ð‡_x000c_éþ÷_x000c_âþU_x0001__x001f__x000f_&quot;_x000f__x0001__x0001__allocation yaa 2 9 5" xfId="58760" xr:uid="{00000000-0005-0000-0000-000094CF0000}"/>
    <cellStyle name="þ_x001d_ð‡_x000c_éþ÷_x000c_âþU_x0001__x001f__x000f_&quot;_x0007__x0001__x0001__allocation yaa 2 9 6" xfId="58761" xr:uid="{00000000-0005-0000-0000-000095CF0000}"/>
    <cellStyle name="þ_x001d_ð‡_x000c_éþ÷_x000c_âþU_x0001__x001f__x000f_&quot;_x000f__x0001__x0001__allocation yaa 2 9 6" xfId="58762" xr:uid="{00000000-0005-0000-0000-000096CF0000}"/>
    <cellStyle name="þ_x001d_ð‡_x000c_éþ÷_x000c_âþU_x0001__x001f__x000f_&quot;_x0007__x0001__x0001__allocation yaa 2 9 7" xfId="58763" xr:uid="{00000000-0005-0000-0000-000097CF0000}"/>
    <cellStyle name="þ_x001d_ð‡_x000c_éþ÷_x000c_âþU_x0001__x001f__x000f_&quot;_x000f__x0001__x0001__allocation yaa 2 9 7" xfId="58764" xr:uid="{00000000-0005-0000-0000-000098CF0000}"/>
    <cellStyle name="þ_x001d_ð‡_x000c_éþ÷_x000c_âþU_x0001__x001f__x000f_&quot;_x0007__x0001__x0001__allocation yaa 2 9 8" xfId="58765" xr:uid="{00000000-0005-0000-0000-000099CF0000}"/>
    <cellStyle name="þ_x001d_ð‡_x000c_éþ÷_x000c_âþU_x0001__x001f__x000f_&quot;_x000f__x0001__x0001__allocation yaa 2 9 8" xfId="58766" xr:uid="{00000000-0005-0000-0000-00009ACF0000}"/>
    <cellStyle name="þ_x001d_ð‡_x000c_éþ÷_x000c_âþU_x0001__x001f__x000f_&quot;_x0007__x0001__x0001__allocation yaa 2 9 9" xfId="58767" xr:uid="{00000000-0005-0000-0000-00009BCF0000}"/>
    <cellStyle name="þ_x001d_ð‡_x000c_éþ÷_x000c_âþU_x0001__x001f__x000f_&quot;_x000f__x0001__x0001__allocation yaa 2 9 9" xfId="58768" xr:uid="{00000000-0005-0000-0000-00009CCF0000}"/>
    <cellStyle name="þ_x001d_ð‡_x000c_éþ÷_x000c_âþU_x0001__x001f__x000f_&quot;_x0007__x0001__x0001__allocation yaa 2_X" xfId="58769" xr:uid="{00000000-0005-0000-0000-00009DCF0000}"/>
    <cellStyle name="þ_x001d_ð‡_x000c_éþ÷_x000c_âþU_x0001__x001f__x000f_&quot;_x000f__x0001__x0001__allocation yaa 2_X" xfId="58770" xr:uid="{00000000-0005-0000-0000-00009ECF0000}"/>
    <cellStyle name="þ_x001d_ð‡_x000c_éþ÷_x000c_âþU_x0001__x001f__x000f_&quot;_x0007__x0001__x0001__allocation yaa 2_X 2" xfId="58771" xr:uid="{00000000-0005-0000-0000-00009FCF0000}"/>
    <cellStyle name="þ_x001d_ð‡_x000c_éþ÷_x000c_âþU_x0001__x001f__x000f_&quot;_x000f__x0001__x0001__allocation yaa 2_X 2" xfId="58772" xr:uid="{00000000-0005-0000-0000-0000A0CF0000}"/>
    <cellStyle name="þ_x001d_ð‡_x000c_éþ÷_x000c_âþU_x0001__x001f__x000f_&quot;_x0007__x0001__x0001__allocation yaa 2_X 2 2" xfId="58773" xr:uid="{00000000-0005-0000-0000-0000A1CF0000}"/>
    <cellStyle name="þ_x001d_ð‡_x000c_éþ÷_x000c_âþU_x0001__x001f__x000f_&quot;_x000f__x0001__x0001__allocation yaa 2_X 2 2" xfId="58774" xr:uid="{00000000-0005-0000-0000-0000A2CF0000}"/>
    <cellStyle name="þ_x001d_ð‡_x000c_éþ÷_x000c_âþU_x0001__x001f__x000f_&quot;_x0007__x0001__x0001__allocation yaa 2_X 2 3" xfId="58775" xr:uid="{00000000-0005-0000-0000-0000A3CF0000}"/>
    <cellStyle name="þ_x001d_ð‡_x000c_éþ÷_x000c_âþU_x0001__x001f__x000f_&quot;_x000f__x0001__x0001__allocation yaa 2_X 2 3" xfId="58776" xr:uid="{00000000-0005-0000-0000-0000A4CF0000}"/>
    <cellStyle name="þ_x001d_ð‡_x000c_éþ÷_x000c_âþU_x0001__x001f__x000f_&quot;_x0007__x0001__x0001__allocation yaa 2_X 2 4" xfId="58777" xr:uid="{00000000-0005-0000-0000-0000A5CF0000}"/>
    <cellStyle name="þ_x001d_ð‡_x000c_éþ÷_x000c_âþU_x0001__x001f__x000f_&quot;_x000f__x0001__x0001__allocation yaa 2_X 2 4" xfId="58778" xr:uid="{00000000-0005-0000-0000-0000A6CF0000}"/>
    <cellStyle name="þ_x001d_ð‡_x000c_éþ÷_x000c_âþU_x0001__x001f__x000f_&quot;_x0007__x0001__x0001__allocation yaa 2_X 2 5" xfId="58779" xr:uid="{00000000-0005-0000-0000-0000A7CF0000}"/>
    <cellStyle name="þ_x001d_ð‡_x000c_éþ÷_x000c_âþU_x0001__x001f__x000f_&quot;_x000f__x0001__x0001__allocation yaa 2_X 2 5" xfId="58780" xr:uid="{00000000-0005-0000-0000-0000A8CF0000}"/>
    <cellStyle name="þ_x001d_ð‡_x000c_éþ÷_x000c_âþU_x0001__x001f__x000f_&quot;_x0007__x0001__x0001__allocation yaa 2_X 2 6" xfId="58781" xr:uid="{00000000-0005-0000-0000-0000A9CF0000}"/>
    <cellStyle name="þ_x001d_ð‡_x000c_éþ÷_x000c_âþU_x0001__x001f__x000f_&quot;_x000f__x0001__x0001__allocation yaa 2_X 2 6" xfId="58782" xr:uid="{00000000-0005-0000-0000-0000AACF0000}"/>
    <cellStyle name="þ_x001d_ð‡_x000c_éþ÷_x000c_âþU_x0001__x001f__x000f_&quot;_x0007__x0001__x0001__allocation yaa 2_X 3" xfId="58783" xr:uid="{00000000-0005-0000-0000-0000ABCF0000}"/>
    <cellStyle name="þ_x001d_ð‡_x000c_éþ÷_x000c_âþU_x0001__x001f__x000f_&quot;_x000f__x0001__x0001__allocation yaa 2_X 3" xfId="58784" xr:uid="{00000000-0005-0000-0000-0000ACCF0000}"/>
    <cellStyle name="þ_x001d_ð‡_x000c_éþ÷_x000c_âþU_x0001__x001f__x000f_&quot;_x0007__x0001__x0001__allocation yaa 2_X 4" xfId="58785" xr:uid="{00000000-0005-0000-0000-0000ADCF0000}"/>
    <cellStyle name="þ_x001d_ð‡_x000c_éþ÷_x000c_âþU_x0001__x001f__x000f_&quot;_x000f__x0001__x0001__allocation yaa 2_X 4" xfId="58786" xr:uid="{00000000-0005-0000-0000-0000AECF0000}"/>
    <cellStyle name="þ_x001d_ð‡_x000c_éþ÷_x000c_âþU_x0001__x001f__x000f_&quot;_x0007__x0001__x0001__allocation yaa 2_X 5" xfId="58787" xr:uid="{00000000-0005-0000-0000-0000AFCF0000}"/>
    <cellStyle name="þ_x001d_ð‡_x000c_éþ÷_x000c_âþU_x0001__x001f__x000f_&quot;_x000f__x0001__x0001__allocation yaa 2_X 5" xfId="58788" xr:uid="{00000000-0005-0000-0000-0000B0CF0000}"/>
    <cellStyle name="þ_x001d_ð‡_x000c_éþ÷_x000c_âþU_x0001__x001f__x000f_&quot;_x0007__x0001__x0001__allocation yaa 2_X 6" xfId="58789" xr:uid="{00000000-0005-0000-0000-0000B1CF0000}"/>
    <cellStyle name="þ_x001d_ð‡_x000c_éþ÷_x000c_âþU_x0001__x001f__x000f_&quot;_x000f__x0001__x0001__allocation yaa 2_X 6" xfId="58790" xr:uid="{00000000-0005-0000-0000-0000B2CF0000}"/>
    <cellStyle name="þ_x001d_ð‡_x000c_éþ÷_x000c_âþU_x0001__x001f__x000f_&quot;_x0007__x0001__x0001__allocation yaa 2_X 7" xfId="58791" xr:uid="{00000000-0005-0000-0000-0000B3CF0000}"/>
    <cellStyle name="þ_x001d_ð‡_x000c_éþ÷_x000c_âþU_x0001__x001f__x000f_&quot;_x000f__x0001__x0001__allocation yaa 2_X 7" xfId="58792" xr:uid="{00000000-0005-0000-0000-0000B4CF0000}"/>
    <cellStyle name="þ_x001d_ð‡_x000c_éþ÷_x000c_âþU_x0001__x001f__x000f_&quot;_x0007__x0001__x0001__allocation yaa 2_X 8" xfId="58793" xr:uid="{00000000-0005-0000-0000-0000B5CF0000}"/>
    <cellStyle name="þ_x001d_ð‡_x000c_éþ÷_x000c_âþU_x0001__x001f__x000f_&quot;_x000f__x0001__x0001__allocation yaa 2_X 8" xfId="58794" xr:uid="{00000000-0005-0000-0000-0000B6CF0000}"/>
    <cellStyle name="þ_x001d_ð‡_x000c_éþ÷_x000c_âþU_x0001__x001f__x000f_&quot;_x0007__x0001__x0001__allocation yaa 2_X 9" xfId="58795" xr:uid="{00000000-0005-0000-0000-0000B7CF0000}"/>
    <cellStyle name="þ_x001d_ð‡_x000c_éþ÷_x000c_âþU_x0001__x001f__x000f_&quot;_x000f__x0001__x0001__allocation yaa 2_X 9" xfId="58796" xr:uid="{00000000-0005-0000-0000-0000B8CF0000}"/>
    <cellStyle name="þ_x001d_ð‡_x000c_éþ÷_x000c_âþU_x0001__x001f__x000f_&quot;_x0007__x0001__x0001__allocation yaa 20" xfId="58797" xr:uid="{00000000-0005-0000-0000-0000B9CF0000}"/>
    <cellStyle name="þ_x001d_ð‡_x000c_éþ÷_x000c_âþU_x0001__x001f__x000f_&quot;_x000f__x0001__x0001__allocation yaa 20" xfId="58798" xr:uid="{00000000-0005-0000-0000-0000BACF0000}"/>
    <cellStyle name="þ_x001d_ð‡_x000c_éþ÷_x000c_âþU_x0001__x001f__x000f_&quot;_x0007__x0001__x0001__allocation yaa 20 2" xfId="58799" xr:uid="{00000000-0005-0000-0000-0000BBCF0000}"/>
    <cellStyle name="þ_x001d_ð‡_x000c_éþ÷_x000c_âþU_x0001__x001f__x000f_&quot;_x000f__x0001__x0001__allocation yaa 20 2" xfId="58800" xr:uid="{00000000-0005-0000-0000-0000BCCF0000}"/>
    <cellStyle name="þ_x001d_ð‡_x000c_éþ÷_x000c_âþU_x0001__x001f__x000f_&quot;_x0007__x0001__x0001__allocation yaa 20 2 2" xfId="58801" xr:uid="{00000000-0005-0000-0000-0000BDCF0000}"/>
    <cellStyle name="þ_x001d_ð‡_x000c_éþ÷_x000c_âþU_x0001__x001f__x000f_&quot;_x000f__x0001__x0001__allocation yaa 20 2 2" xfId="58802" xr:uid="{00000000-0005-0000-0000-0000BECF0000}"/>
    <cellStyle name="þ_x001d_ð‡_x000c_éþ÷_x000c_âþU_x0001__x001f__x000f_&quot;_x0007__x0001__x0001__allocation yaa 20 2 3" xfId="58803" xr:uid="{00000000-0005-0000-0000-0000BFCF0000}"/>
    <cellStyle name="þ_x001d_ð‡_x000c_éþ÷_x000c_âþU_x0001__x001f__x000f_&quot;_x000f__x0001__x0001__allocation yaa 20 2 3" xfId="58804" xr:uid="{00000000-0005-0000-0000-0000C0CF0000}"/>
    <cellStyle name="þ_x001d_ð‡_x000c_éþ÷_x000c_âþU_x0001__x001f__x000f_&quot;_x0007__x0001__x0001__allocation yaa 20 2 4" xfId="58805" xr:uid="{00000000-0005-0000-0000-0000C1CF0000}"/>
    <cellStyle name="þ_x001d_ð‡_x000c_éþ÷_x000c_âþU_x0001__x001f__x000f_&quot;_x000f__x0001__x0001__allocation yaa 20 2 4" xfId="58806" xr:uid="{00000000-0005-0000-0000-0000C2CF0000}"/>
    <cellStyle name="þ_x001d_ð‡_x000c_éþ÷_x000c_âþU_x0001__x001f__x000f_&quot;_x0007__x0001__x0001__allocation yaa 20 2 5" xfId="58807" xr:uid="{00000000-0005-0000-0000-0000C3CF0000}"/>
    <cellStyle name="þ_x001d_ð‡_x000c_éþ÷_x000c_âþU_x0001__x001f__x000f_&quot;_x000f__x0001__x0001__allocation yaa 20 2 5" xfId="58808" xr:uid="{00000000-0005-0000-0000-0000C4CF0000}"/>
    <cellStyle name="þ_x001d_ð‡_x000c_éþ÷_x000c_âþU_x0001__x001f__x000f_&quot;_x0007__x0001__x0001__allocation yaa 20 2 6" xfId="58809" xr:uid="{00000000-0005-0000-0000-0000C5CF0000}"/>
    <cellStyle name="þ_x001d_ð‡_x000c_éþ÷_x000c_âþU_x0001__x001f__x000f_&quot;_x000f__x0001__x0001__allocation yaa 20 2 6" xfId="58810" xr:uid="{00000000-0005-0000-0000-0000C6CF0000}"/>
    <cellStyle name="þ_x001d_ð‡_x000c_éþ÷_x000c_âþU_x0001__x001f__x000f_&quot;_x0007__x0001__x0001__allocation yaa 20 3" xfId="58811" xr:uid="{00000000-0005-0000-0000-0000C7CF0000}"/>
    <cellStyle name="þ_x001d_ð‡_x000c_éþ÷_x000c_âþU_x0001__x001f__x000f_&quot;_x000f__x0001__x0001__allocation yaa 20 3" xfId="58812" xr:uid="{00000000-0005-0000-0000-0000C8CF0000}"/>
    <cellStyle name="þ_x001d_ð‡_x000c_éþ÷_x000c_âþU_x0001__x001f__x000f_&quot;_x0007__x0001__x0001__allocation yaa 20 4" xfId="58813" xr:uid="{00000000-0005-0000-0000-0000C9CF0000}"/>
    <cellStyle name="þ_x001d_ð‡_x000c_éþ÷_x000c_âþU_x0001__x001f__x000f_&quot;_x000f__x0001__x0001__allocation yaa 20 4" xfId="58814" xr:uid="{00000000-0005-0000-0000-0000CACF0000}"/>
    <cellStyle name="þ_x001d_ð‡_x000c_éþ÷_x000c_âþU_x0001__x001f__x000f_&quot;_x0007__x0001__x0001__allocation yaa 20 5" xfId="58815" xr:uid="{00000000-0005-0000-0000-0000CBCF0000}"/>
    <cellStyle name="þ_x001d_ð‡_x000c_éþ÷_x000c_âþU_x0001__x001f__x000f_&quot;_x000f__x0001__x0001__allocation yaa 20 5" xfId="58816" xr:uid="{00000000-0005-0000-0000-0000CCCF0000}"/>
    <cellStyle name="þ_x001d_ð‡_x000c_éþ÷_x000c_âþU_x0001__x001f__x000f_&quot;_x0007__x0001__x0001__allocation yaa 20 6" xfId="58817" xr:uid="{00000000-0005-0000-0000-0000CDCF0000}"/>
    <cellStyle name="þ_x001d_ð‡_x000c_éþ÷_x000c_âþU_x0001__x001f__x000f_&quot;_x000f__x0001__x0001__allocation yaa 20 6" xfId="58818" xr:uid="{00000000-0005-0000-0000-0000CECF0000}"/>
    <cellStyle name="þ_x001d_ð‡_x000c_éþ÷_x000c_âþU_x0001__x001f__x000f_&quot;_x0007__x0001__x0001__allocation yaa 20 7" xfId="58819" xr:uid="{00000000-0005-0000-0000-0000CFCF0000}"/>
    <cellStyle name="þ_x001d_ð‡_x000c_éþ÷_x000c_âþU_x0001__x001f__x000f_&quot;_x000f__x0001__x0001__allocation yaa 20 7" xfId="58820" xr:uid="{00000000-0005-0000-0000-0000D0CF0000}"/>
    <cellStyle name="þ_x001d_ð‡_x000c_éþ÷_x000c_âþU_x0001__x001f__x000f_&quot;_x0007__x0001__x0001__allocation yaa 20 8" xfId="58821" xr:uid="{00000000-0005-0000-0000-0000D1CF0000}"/>
    <cellStyle name="þ_x001d_ð‡_x000c_éþ÷_x000c_âþU_x0001__x001f__x000f_&quot;_x000f__x0001__x0001__allocation yaa 20 8" xfId="58822" xr:uid="{00000000-0005-0000-0000-0000D2CF0000}"/>
    <cellStyle name="þ_x001d_ð‡_x000c_éþ÷_x000c_âþU_x0001__x001f__x000f_&quot;_x0007__x0001__x0001__allocation yaa 20 9" xfId="58823" xr:uid="{00000000-0005-0000-0000-0000D3CF0000}"/>
    <cellStyle name="þ_x001d_ð‡_x000c_éþ÷_x000c_âþU_x0001__x001f__x000f_&quot;_x000f__x0001__x0001__allocation yaa 20 9" xfId="58824" xr:uid="{00000000-0005-0000-0000-0000D4CF0000}"/>
    <cellStyle name="þ_x001d_ð‡_x000c_éþ÷_x000c_âþU_x0001__x001f__x000f_&quot;_x0007__x0001__x0001__allocation yaa 21" xfId="58825" xr:uid="{00000000-0005-0000-0000-0000D5CF0000}"/>
    <cellStyle name="þ_x001d_ð‡_x000c_éþ÷_x000c_âþU_x0001__x001f__x000f_&quot;_x000f__x0001__x0001__allocation yaa 21" xfId="58826" xr:uid="{00000000-0005-0000-0000-0000D6CF0000}"/>
    <cellStyle name="þ_x001d_ð‡_x000c_éþ÷_x000c_âþU_x0001__x001f__x000f_&quot;_x0007__x0001__x0001__allocation yaa 21 2" xfId="58827" xr:uid="{00000000-0005-0000-0000-0000D7CF0000}"/>
    <cellStyle name="þ_x001d_ð‡_x000c_éþ÷_x000c_âþU_x0001__x001f__x000f_&quot;_x000f__x0001__x0001__allocation yaa 21 2" xfId="58828" xr:uid="{00000000-0005-0000-0000-0000D8CF0000}"/>
    <cellStyle name="þ_x001d_ð‡_x000c_éþ÷_x000c_âþU_x0001__x001f__x000f_&quot;_x0007__x0001__x0001__allocation yaa 21 2 2" xfId="58829" xr:uid="{00000000-0005-0000-0000-0000D9CF0000}"/>
    <cellStyle name="þ_x001d_ð‡_x000c_éþ÷_x000c_âþU_x0001__x001f__x000f_&quot;_x000f__x0001__x0001__allocation yaa 21 2 2" xfId="58830" xr:uid="{00000000-0005-0000-0000-0000DACF0000}"/>
    <cellStyle name="þ_x001d_ð‡_x000c_éþ÷_x000c_âþU_x0001__x001f__x000f_&quot;_x0007__x0001__x0001__allocation yaa 21 2 3" xfId="58831" xr:uid="{00000000-0005-0000-0000-0000DBCF0000}"/>
    <cellStyle name="þ_x001d_ð‡_x000c_éþ÷_x000c_âþU_x0001__x001f__x000f_&quot;_x000f__x0001__x0001__allocation yaa 21 2 3" xfId="58832" xr:uid="{00000000-0005-0000-0000-0000DCCF0000}"/>
    <cellStyle name="þ_x001d_ð‡_x000c_éþ÷_x000c_âþU_x0001__x001f__x000f_&quot;_x0007__x0001__x0001__allocation yaa 21 2 4" xfId="58833" xr:uid="{00000000-0005-0000-0000-0000DDCF0000}"/>
    <cellStyle name="þ_x001d_ð‡_x000c_éþ÷_x000c_âþU_x0001__x001f__x000f_&quot;_x000f__x0001__x0001__allocation yaa 21 2 4" xfId="58834" xr:uid="{00000000-0005-0000-0000-0000DECF0000}"/>
    <cellStyle name="þ_x001d_ð‡_x000c_éþ÷_x000c_âþU_x0001__x001f__x000f_&quot;_x0007__x0001__x0001__allocation yaa 21 2 5" xfId="58835" xr:uid="{00000000-0005-0000-0000-0000DFCF0000}"/>
    <cellStyle name="þ_x001d_ð‡_x000c_éþ÷_x000c_âþU_x0001__x001f__x000f_&quot;_x000f__x0001__x0001__allocation yaa 21 2 5" xfId="58836" xr:uid="{00000000-0005-0000-0000-0000E0CF0000}"/>
    <cellStyle name="þ_x001d_ð‡_x000c_éþ÷_x000c_âþU_x0001__x001f__x000f_&quot;_x0007__x0001__x0001__allocation yaa 21 2 6" xfId="58837" xr:uid="{00000000-0005-0000-0000-0000E1CF0000}"/>
    <cellStyle name="þ_x001d_ð‡_x000c_éþ÷_x000c_âþU_x0001__x001f__x000f_&quot;_x000f__x0001__x0001__allocation yaa 21 2 6" xfId="58838" xr:uid="{00000000-0005-0000-0000-0000E2CF0000}"/>
    <cellStyle name="þ_x001d_ð‡_x000c_éþ÷_x000c_âþU_x0001__x001f__x000f_&quot;_x0007__x0001__x0001__allocation yaa 21 3" xfId="58839" xr:uid="{00000000-0005-0000-0000-0000E3CF0000}"/>
    <cellStyle name="þ_x001d_ð‡_x000c_éþ÷_x000c_âþU_x0001__x001f__x000f_&quot;_x000f__x0001__x0001__allocation yaa 21 3" xfId="58840" xr:uid="{00000000-0005-0000-0000-0000E4CF0000}"/>
    <cellStyle name="þ_x001d_ð‡_x000c_éþ÷_x000c_âþU_x0001__x001f__x000f_&quot;_x0007__x0001__x0001__allocation yaa 21 4" xfId="58841" xr:uid="{00000000-0005-0000-0000-0000E5CF0000}"/>
    <cellStyle name="þ_x001d_ð‡_x000c_éþ÷_x000c_âþU_x0001__x001f__x000f_&quot;_x000f__x0001__x0001__allocation yaa 21 4" xfId="58842" xr:uid="{00000000-0005-0000-0000-0000E6CF0000}"/>
    <cellStyle name="þ_x001d_ð‡_x000c_éþ÷_x000c_âþU_x0001__x001f__x000f_&quot;_x0007__x0001__x0001__allocation yaa 21 5" xfId="58843" xr:uid="{00000000-0005-0000-0000-0000E7CF0000}"/>
    <cellStyle name="þ_x001d_ð‡_x000c_éþ÷_x000c_âþU_x0001__x001f__x000f_&quot;_x000f__x0001__x0001__allocation yaa 21 5" xfId="58844" xr:uid="{00000000-0005-0000-0000-0000E8CF0000}"/>
    <cellStyle name="þ_x001d_ð‡_x000c_éþ÷_x000c_âþU_x0001__x001f__x000f_&quot;_x0007__x0001__x0001__allocation yaa 21 6" xfId="58845" xr:uid="{00000000-0005-0000-0000-0000E9CF0000}"/>
    <cellStyle name="þ_x001d_ð‡_x000c_éþ÷_x000c_âþU_x0001__x001f__x000f_&quot;_x000f__x0001__x0001__allocation yaa 21 6" xfId="58846" xr:uid="{00000000-0005-0000-0000-0000EACF0000}"/>
    <cellStyle name="þ_x001d_ð‡_x000c_éþ÷_x000c_âþU_x0001__x001f__x000f_&quot;_x0007__x0001__x0001__allocation yaa 21 7" xfId="58847" xr:uid="{00000000-0005-0000-0000-0000EBCF0000}"/>
    <cellStyle name="þ_x001d_ð‡_x000c_éþ÷_x000c_âþU_x0001__x001f__x000f_&quot;_x000f__x0001__x0001__allocation yaa 21 7" xfId="58848" xr:uid="{00000000-0005-0000-0000-0000ECCF0000}"/>
    <cellStyle name="þ_x001d_ð‡_x000c_éþ÷_x000c_âþU_x0001__x001f__x000f_&quot;_x0007__x0001__x0001__allocation yaa 21 8" xfId="58849" xr:uid="{00000000-0005-0000-0000-0000EDCF0000}"/>
    <cellStyle name="þ_x001d_ð‡_x000c_éþ÷_x000c_âþU_x0001__x001f__x000f_&quot;_x000f__x0001__x0001__allocation yaa 21 8" xfId="58850" xr:uid="{00000000-0005-0000-0000-0000EECF0000}"/>
    <cellStyle name="þ_x001d_ð‡_x000c_éþ÷_x000c_âþU_x0001__x001f__x000f_&quot;_x0007__x0001__x0001__allocation yaa 21 9" xfId="58851" xr:uid="{00000000-0005-0000-0000-0000EFCF0000}"/>
    <cellStyle name="þ_x001d_ð‡_x000c_éþ÷_x000c_âþU_x0001__x001f__x000f_&quot;_x000f__x0001__x0001__allocation yaa 21 9" xfId="58852" xr:uid="{00000000-0005-0000-0000-0000F0CF0000}"/>
    <cellStyle name="þ_x001d_ð‡_x000c_éþ÷_x000c_âþU_x0001__x001f__x000f_&quot;_x0007__x0001__x0001__allocation yaa 22" xfId="58853" xr:uid="{00000000-0005-0000-0000-0000F1CF0000}"/>
    <cellStyle name="þ_x001d_ð‡_x000c_éþ÷_x000c_âþU_x0001__x001f__x000f_&quot;_x000f__x0001__x0001__allocation yaa 22" xfId="58854" xr:uid="{00000000-0005-0000-0000-0000F2CF0000}"/>
    <cellStyle name="þ_x001d_ð‡_x000c_éþ÷_x000c_âþU_x0001__x001f__x000f_&quot;_x0007__x0001__x0001__allocation yaa 22 2" xfId="58855" xr:uid="{00000000-0005-0000-0000-0000F3CF0000}"/>
    <cellStyle name="þ_x001d_ð‡_x000c_éþ÷_x000c_âþU_x0001__x001f__x000f_&quot;_x000f__x0001__x0001__allocation yaa 22 2" xfId="58856" xr:uid="{00000000-0005-0000-0000-0000F4CF0000}"/>
    <cellStyle name="þ_x001d_ð‡_x000c_éþ÷_x000c_âþU_x0001__x001f__x000f_&quot;_x0007__x0001__x0001__allocation yaa 22 2 2" xfId="58857" xr:uid="{00000000-0005-0000-0000-0000F5CF0000}"/>
    <cellStyle name="þ_x001d_ð‡_x000c_éþ÷_x000c_âþU_x0001__x001f__x000f_&quot;_x000f__x0001__x0001__allocation yaa 22 2 2" xfId="58858" xr:uid="{00000000-0005-0000-0000-0000F6CF0000}"/>
    <cellStyle name="þ_x001d_ð‡_x000c_éþ÷_x000c_âþU_x0001__x001f__x000f_&quot;_x0007__x0001__x0001__allocation yaa 22 2 3" xfId="58859" xr:uid="{00000000-0005-0000-0000-0000F7CF0000}"/>
    <cellStyle name="þ_x001d_ð‡_x000c_éþ÷_x000c_âþU_x0001__x001f__x000f_&quot;_x000f__x0001__x0001__allocation yaa 22 2 3" xfId="58860" xr:uid="{00000000-0005-0000-0000-0000F8CF0000}"/>
    <cellStyle name="þ_x001d_ð‡_x000c_éþ÷_x000c_âþU_x0001__x001f__x000f_&quot;_x0007__x0001__x0001__allocation yaa 22 2 4" xfId="58861" xr:uid="{00000000-0005-0000-0000-0000F9CF0000}"/>
    <cellStyle name="þ_x001d_ð‡_x000c_éþ÷_x000c_âþU_x0001__x001f__x000f_&quot;_x000f__x0001__x0001__allocation yaa 22 2 4" xfId="58862" xr:uid="{00000000-0005-0000-0000-0000FACF0000}"/>
    <cellStyle name="þ_x001d_ð‡_x000c_éþ÷_x000c_âþU_x0001__x001f__x000f_&quot;_x0007__x0001__x0001__allocation yaa 22 2 5" xfId="58863" xr:uid="{00000000-0005-0000-0000-0000FBCF0000}"/>
    <cellStyle name="þ_x001d_ð‡_x000c_éþ÷_x000c_âþU_x0001__x001f__x000f_&quot;_x000f__x0001__x0001__allocation yaa 22 2 5" xfId="58864" xr:uid="{00000000-0005-0000-0000-0000FCCF0000}"/>
    <cellStyle name="þ_x001d_ð‡_x000c_éþ÷_x000c_âþU_x0001__x001f__x000f_&quot;_x0007__x0001__x0001__allocation yaa 22 2 6" xfId="58865" xr:uid="{00000000-0005-0000-0000-0000FDCF0000}"/>
    <cellStyle name="þ_x001d_ð‡_x000c_éþ÷_x000c_âþU_x0001__x001f__x000f_&quot;_x000f__x0001__x0001__allocation yaa 22 2 6" xfId="58866" xr:uid="{00000000-0005-0000-0000-0000FECF0000}"/>
    <cellStyle name="þ_x001d_ð‡_x000c_éþ÷_x000c_âþU_x0001__x001f__x000f_&quot;_x0007__x0001__x0001__allocation yaa 22 3" xfId="58867" xr:uid="{00000000-0005-0000-0000-0000FFCF0000}"/>
    <cellStyle name="þ_x001d_ð‡_x000c_éþ÷_x000c_âþU_x0001__x001f__x000f_&quot;_x000f__x0001__x0001__allocation yaa 22 3" xfId="58868" xr:uid="{00000000-0005-0000-0000-000000D00000}"/>
    <cellStyle name="þ_x001d_ð‡_x000c_éþ÷_x000c_âþU_x0001__x001f__x000f_&quot;_x0007__x0001__x0001__allocation yaa 22 4" xfId="58869" xr:uid="{00000000-0005-0000-0000-000001D00000}"/>
    <cellStyle name="þ_x001d_ð‡_x000c_éþ÷_x000c_âþU_x0001__x001f__x000f_&quot;_x000f__x0001__x0001__allocation yaa 22 4" xfId="58870" xr:uid="{00000000-0005-0000-0000-000002D00000}"/>
    <cellStyle name="þ_x001d_ð‡_x000c_éþ÷_x000c_âþU_x0001__x001f__x000f_&quot;_x0007__x0001__x0001__allocation yaa 22 5" xfId="58871" xr:uid="{00000000-0005-0000-0000-000003D00000}"/>
    <cellStyle name="þ_x001d_ð‡_x000c_éþ÷_x000c_âþU_x0001__x001f__x000f_&quot;_x000f__x0001__x0001__allocation yaa 22 5" xfId="58872" xr:uid="{00000000-0005-0000-0000-000004D00000}"/>
    <cellStyle name="þ_x001d_ð‡_x000c_éþ÷_x000c_âþU_x0001__x001f__x000f_&quot;_x0007__x0001__x0001__allocation yaa 22 6" xfId="58873" xr:uid="{00000000-0005-0000-0000-000005D00000}"/>
    <cellStyle name="þ_x001d_ð‡_x000c_éþ÷_x000c_âþU_x0001__x001f__x000f_&quot;_x000f__x0001__x0001__allocation yaa 22 6" xfId="58874" xr:uid="{00000000-0005-0000-0000-000006D00000}"/>
    <cellStyle name="þ_x001d_ð‡_x000c_éþ÷_x000c_âþU_x0001__x001f__x000f_&quot;_x0007__x0001__x0001__allocation yaa 22 7" xfId="58875" xr:uid="{00000000-0005-0000-0000-000007D00000}"/>
    <cellStyle name="þ_x001d_ð‡_x000c_éþ÷_x000c_âþU_x0001__x001f__x000f_&quot;_x000f__x0001__x0001__allocation yaa 22 7" xfId="58876" xr:uid="{00000000-0005-0000-0000-000008D00000}"/>
    <cellStyle name="þ_x001d_ð‡_x000c_éþ÷_x000c_âþU_x0001__x001f__x000f_&quot;_x0007__x0001__x0001__allocation yaa 22 8" xfId="58877" xr:uid="{00000000-0005-0000-0000-000009D00000}"/>
    <cellStyle name="þ_x001d_ð‡_x000c_éþ÷_x000c_âþU_x0001__x001f__x000f_&quot;_x000f__x0001__x0001__allocation yaa 22 8" xfId="58878" xr:uid="{00000000-0005-0000-0000-00000AD00000}"/>
    <cellStyle name="þ_x001d_ð‡_x000c_éþ÷_x000c_âþU_x0001__x001f__x000f_&quot;_x0007__x0001__x0001__allocation yaa 22 9" xfId="58879" xr:uid="{00000000-0005-0000-0000-00000BD00000}"/>
    <cellStyle name="þ_x001d_ð‡_x000c_éþ÷_x000c_âþU_x0001__x001f__x000f_&quot;_x000f__x0001__x0001__allocation yaa 22 9" xfId="58880" xr:uid="{00000000-0005-0000-0000-00000CD00000}"/>
    <cellStyle name="þ_x001d_ð‡_x000c_éþ÷_x000c_âþU_x0001__x001f__x000f_&quot;_x0007__x0001__x0001__allocation yaa 23" xfId="58881" xr:uid="{00000000-0005-0000-0000-00000DD00000}"/>
    <cellStyle name="þ_x001d_ð‡_x000c_éþ÷_x000c_âþU_x0001__x001f__x000f_&quot;_x000f__x0001__x0001__allocation yaa 23" xfId="58882" xr:uid="{00000000-0005-0000-0000-00000ED00000}"/>
    <cellStyle name="þ_x001d_ð‡_x000c_éþ÷_x000c_âþU_x0001__x001f__x000f_&quot;_x0007__x0001__x0001__allocation yaa 23 2" xfId="58883" xr:uid="{00000000-0005-0000-0000-00000FD00000}"/>
    <cellStyle name="þ_x001d_ð‡_x000c_éþ÷_x000c_âþU_x0001__x001f__x000f_&quot;_x000f__x0001__x0001__allocation yaa 23 2" xfId="58884" xr:uid="{00000000-0005-0000-0000-000010D00000}"/>
    <cellStyle name="þ_x001d_ð‡_x000c_éþ÷_x000c_âþU_x0001__x001f__x000f_&quot;_x0007__x0001__x0001__allocation yaa 23 2 2" xfId="58885" xr:uid="{00000000-0005-0000-0000-000011D00000}"/>
    <cellStyle name="þ_x001d_ð‡_x000c_éþ÷_x000c_âþU_x0001__x001f__x000f_&quot;_x000f__x0001__x0001__allocation yaa 23 2 2" xfId="58886" xr:uid="{00000000-0005-0000-0000-000012D00000}"/>
    <cellStyle name="þ_x001d_ð‡_x000c_éþ÷_x000c_âþU_x0001__x001f__x000f_&quot;_x0007__x0001__x0001__allocation yaa 23 2 3" xfId="58887" xr:uid="{00000000-0005-0000-0000-000013D00000}"/>
    <cellStyle name="þ_x001d_ð‡_x000c_éþ÷_x000c_âþU_x0001__x001f__x000f_&quot;_x000f__x0001__x0001__allocation yaa 23 2 3" xfId="58888" xr:uid="{00000000-0005-0000-0000-000014D00000}"/>
    <cellStyle name="þ_x001d_ð‡_x000c_éþ÷_x000c_âþU_x0001__x001f__x000f_&quot;_x0007__x0001__x0001__allocation yaa 23 2 4" xfId="58889" xr:uid="{00000000-0005-0000-0000-000015D00000}"/>
    <cellStyle name="þ_x001d_ð‡_x000c_éþ÷_x000c_âþU_x0001__x001f__x000f_&quot;_x000f__x0001__x0001__allocation yaa 23 2 4" xfId="58890" xr:uid="{00000000-0005-0000-0000-000016D00000}"/>
    <cellStyle name="þ_x001d_ð‡_x000c_éþ÷_x000c_âþU_x0001__x001f__x000f_&quot;_x0007__x0001__x0001__allocation yaa 23 2 5" xfId="58891" xr:uid="{00000000-0005-0000-0000-000017D00000}"/>
    <cellStyle name="þ_x001d_ð‡_x000c_éþ÷_x000c_âþU_x0001__x001f__x000f_&quot;_x000f__x0001__x0001__allocation yaa 23 2 5" xfId="58892" xr:uid="{00000000-0005-0000-0000-000018D00000}"/>
    <cellStyle name="þ_x001d_ð‡_x000c_éþ÷_x000c_âþU_x0001__x001f__x000f_&quot;_x0007__x0001__x0001__allocation yaa 23 2 6" xfId="58893" xr:uid="{00000000-0005-0000-0000-000019D00000}"/>
    <cellStyle name="þ_x001d_ð‡_x000c_éþ÷_x000c_âþU_x0001__x001f__x000f_&quot;_x000f__x0001__x0001__allocation yaa 23 2 6" xfId="58894" xr:uid="{00000000-0005-0000-0000-00001AD00000}"/>
    <cellStyle name="þ_x001d_ð‡_x000c_éþ÷_x000c_âþU_x0001__x001f__x000f_&quot;_x0007__x0001__x0001__allocation yaa 23 3" xfId="58895" xr:uid="{00000000-0005-0000-0000-00001BD00000}"/>
    <cellStyle name="þ_x001d_ð‡_x000c_éþ÷_x000c_âþU_x0001__x001f__x000f_&quot;_x000f__x0001__x0001__allocation yaa 23 3" xfId="58896" xr:uid="{00000000-0005-0000-0000-00001CD00000}"/>
    <cellStyle name="þ_x001d_ð‡_x000c_éþ÷_x000c_âþU_x0001__x001f__x000f_&quot;_x0007__x0001__x0001__allocation yaa 23 4" xfId="58897" xr:uid="{00000000-0005-0000-0000-00001DD00000}"/>
    <cellStyle name="þ_x001d_ð‡_x000c_éþ÷_x000c_âþU_x0001__x001f__x000f_&quot;_x000f__x0001__x0001__allocation yaa 23 4" xfId="58898" xr:uid="{00000000-0005-0000-0000-00001ED00000}"/>
    <cellStyle name="þ_x001d_ð‡_x000c_éþ÷_x000c_âþU_x0001__x001f__x000f_&quot;_x0007__x0001__x0001__allocation yaa 23 5" xfId="58899" xr:uid="{00000000-0005-0000-0000-00001FD00000}"/>
    <cellStyle name="þ_x001d_ð‡_x000c_éþ÷_x000c_âþU_x0001__x001f__x000f_&quot;_x000f__x0001__x0001__allocation yaa 23 5" xfId="58900" xr:uid="{00000000-0005-0000-0000-000020D00000}"/>
    <cellStyle name="þ_x001d_ð‡_x000c_éþ÷_x000c_âþU_x0001__x001f__x000f_&quot;_x0007__x0001__x0001__allocation yaa 23 6" xfId="58901" xr:uid="{00000000-0005-0000-0000-000021D00000}"/>
    <cellStyle name="þ_x001d_ð‡_x000c_éþ÷_x000c_âþU_x0001__x001f__x000f_&quot;_x000f__x0001__x0001__allocation yaa 23 6" xfId="58902" xr:uid="{00000000-0005-0000-0000-000022D00000}"/>
    <cellStyle name="þ_x001d_ð‡_x000c_éþ÷_x000c_âþU_x0001__x001f__x000f_&quot;_x0007__x0001__x0001__allocation yaa 23 7" xfId="58903" xr:uid="{00000000-0005-0000-0000-000023D00000}"/>
    <cellStyle name="þ_x001d_ð‡_x000c_éþ÷_x000c_âþU_x0001__x001f__x000f_&quot;_x000f__x0001__x0001__allocation yaa 23 7" xfId="58904" xr:uid="{00000000-0005-0000-0000-000024D00000}"/>
    <cellStyle name="þ_x001d_ð‡_x000c_éþ÷_x000c_âþU_x0001__x001f__x000f_&quot;_x0007__x0001__x0001__allocation yaa 23 8" xfId="58905" xr:uid="{00000000-0005-0000-0000-000025D00000}"/>
    <cellStyle name="þ_x001d_ð‡_x000c_éþ÷_x000c_âþU_x0001__x001f__x000f_&quot;_x000f__x0001__x0001__allocation yaa 23 8" xfId="58906" xr:uid="{00000000-0005-0000-0000-000026D00000}"/>
    <cellStyle name="þ_x001d_ð‡_x000c_éþ÷_x000c_âþU_x0001__x001f__x000f_&quot;_x0007__x0001__x0001__allocation yaa 23 9" xfId="58907" xr:uid="{00000000-0005-0000-0000-000027D00000}"/>
    <cellStyle name="þ_x001d_ð‡_x000c_éþ÷_x000c_âþU_x0001__x001f__x000f_&quot;_x000f__x0001__x0001__allocation yaa 23 9" xfId="58908" xr:uid="{00000000-0005-0000-0000-000028D00000}"/>
    <cellStyle name="þ_x001d_ð‡_x000c_éþ÷_x000c_âþU_x0001__x001f__x000f_&quot;_x0007__x0001__x0001__allocation yaa 24" xfId="58909" xr:uid="{00000000-0005-0000-0000-000029D00000}"/>
    <cellStyle name="þ_x001d_ð‡_x000c_éþ÷_x000c_âþU_x0001__x001f__x000f_&quot;_x000f__x0001__x0001__allocation yaa 24" xfId="58910" xr:uid="{00000000-0005-0000-0000-00002AD00000}"/>
    <cellStyle name="þ_x001d_ð‡_x000c_éþ÷_x000c_âþU_x0001__x001f__x000f_&quot;_x0007__x0001__x0001__allocation yaa 24 2" xfId="58911" xr:uid="{00000000-0005-0000-0000-00002BD00000}"/>
    <cellStyle name="þ_x001d_ð‡_x000c_éþ÷_x000c_âþU_x0001__x001f__x000f_&quot;_x000f__x0001__x0001__allocation yaa 24 2" xfId="58912" xr:uid="{00000000-0005-0000-0000-00002CD00000}"/>
    <cellStyle name="þ_x001d_ð‡_x000c_éþ÷_x000c_âþU_x0001__x001f__x000f_&quot;_x0007__x0001__x0001__allocation yaa 24 2 2" xfId="58913" xr:uid="{00000000-0005-0000-0000-00002DD00000}"/>
    <cellStyle name="þ_x001d_ð‡_x000c_éþ÷_x000c_âþU_x0001__x001f__x000f_&quot;_x000f__x0001__x0001__allocation yaa 24 2 2" xfId="58914" xr:uid="{00000000-0005-0000-0000-00002ED00000}"/>
    <cellStyle name="þ_x001d_ð‡_x000c_éþ÷_x000c_âþU_x0001__x001f__x000f_&quot;_x0007__x0001__x0001__allocation yaa 24 2 3" xfId="58915" xr:uid="{00000000-0005-0000-0000-00002FD00000}"/>
    <cellStyle name="þ_x001d_ð‡_x000c_éþ÷_x000c_âþU_x0001__x001f__x000f_&quot;_x000f__x0001__x0001__allocation yaa 24 2 3" xfId="58916" xr:uid="{00000000-0005-0000-0000-000030D00000}"/>
    <cellStyle name="þ_x001d_ð‡_x000c_éþ÷_x000c_âþU_x0001__x001f__x000f_&quot;_x0007__x0001__x0001__allocation yaa 24 2 4" xfId="58917" xr:uid="{00000000-0005-0000-0000-000031D00000}"/>
    <cellStyle name="þ_x001d_ð‡_x000c_éþ÷_x000c_âþU_x0001__x001f__x000f_&quot;_x000f__x0001__x0001__allocation yaa 24 2 4" xfId="58918" xr:uid="{00000000-0005-0000-0000-000032D00000}"/>
    <cellStyle name="þ_x001d_ð‡_x000c_éþ÷_x000c_âþU_x0001__x001f__x000f_&quot;_x0007__x0001__x0001__allocation yaa 24 2 5" xfId="58919" xr:uid="{00000000-0005-0000-0000-000033D00000}"/>
    <cellStyle name="þ_x001d_ð‡_x000c_éþ÷_x000c_âþU_x0001__x001f__x000f_&quot;_x000f__x0001__x0001__allocation yaa 24 2 5" xfId="58920" xr:uid="{00000000-0005-0000-0000-000034D00000}"/>
    <cellStyle name="þ_x001d_ð‡_x000c_éþ÷_x000c_âþU_x0001__x001f__x000f_&quot;_x0007__x0001__x0001__allocation yaa 24 2 6" xfId="58921" xr:uid="{00000000-0005-0000-0000-000035D00000}"/>
    <cellStyle name="þ_x001d_ð‡_x000c_éþ÷_x000c_âþU_x0001__x001f__x000f_&quot;_x000f__x0001__x0001__allocation yaa 24 2 6" xfId="58922" xr:uid="{00000000-0005-0000-0000-000036D00000}"/>
    <cellStyle name="þ_x001d_ð‡_x000c_éþ÷_x000c_âþU_x0001__x001f__x000f_&quot;_x0007__x0001__x0001__allocation yaa 24 3" xfId="58923" xr:uid="{00000000-0005-0000-0000-000037D00000}"/>
    <cellStyle name="þ_x001d_ð‡_x000c_éþ÷_x000c_âþU_x0001__x001f__x000f_&quot;_x000f__x0001__x0001__allocation yaa 24 3" xfId="58924" xr:uid="{00000000-0005-0000-0000-000038D00000}"/>
    <cellStyle name="þ_x001d_ð‡_x000c_éþ÷_x000c_âþU_x0001__x001f__x000f_&quot;_x0007__x0001__x0001__allocation yaa 24 4" xfId="58925" xr:uid="{00000000-0005-0000-0000-000039D00000}"/>
    <cellStyle name="þ_x001d_ð‡_x000c_éþ÷_x000c_âþU_x0001__x001f__x000f_&quot;_x000f__x0001__x0001__allocation yaa 24 4" xfId="58926" xr:uid="{00000000-0005-0000-0000-00003AD00000}"/>
    <cellStyle name="þ_x001d_ð‡_x000c_éþ÷_x000c_âþU_x0001__x001f__x000f_&quot;_x0007__x0001__x0001__allocation yaa 24 5" xfId="58927" xr:uid="{00000000-0005-0000-0000-00003BD00000}"/>
    <cellStyle name="þ_x001d_ð‡_x000c_éþ÷_x000c_âþU_x0001__x001f__x000f_&quot;_x000f__x0001__x0001__allocation yaa 24 5" xfId="58928" xr:uid="{00000000-0005-0000-0000-00003CD00000}"/>
    <cellStyle name="þ_x001d_ð‡_x000c_éþ÷_x000c_âþU_x0001__x001f__x000f_&quot;_x0007__x0001__x0001__allocation yaa 24 6" xfId="58929" xr:uid="{00000000-0005-0000-0000-00003DD00000}"/>
    <cellStyle name="þ_x001d_ð‡_x000c_éþ÷_x000c_âþU_x0001__x001f__x000f_&quot;_x000f__x0001__x0001__allocation yaa 24 6" xfId="58930" xr:uid="{00000000-0005-0000-0000-00003ED00000}"/>
    <cellStyle name="þ_x001d_ð‡_x000c_éþ÷_x000c_âþU_x0001__x001f__x000f_&quot;_x0007__x0001__x0001__allocation yaa 24 7" xfId="58931" xr:uid="{00000000-0005-0000-0000-00003FD00000}"/>
    <cellStyle name="þ_x001d_ð‡_x000c_éþ÷_x000c_âþU_x0001__x001f__x000f_&quot;_x000f__x0001__x0001__allocation yaa 24 7" xfId="58932" xr:uid="{00000000-0005-0000-0000-000040D00000}"/>
    <cellStyle name="þ_x001d_ð‡_x000c_éþ÷_x000c_âþU_x0001__x001f__x000f_&quot;_x0007__x0001__x0001__allocation yaa 24 8" xfId="58933" xr:uid="{00000000-0005-0000-0000-000041D00000}"/>
    <cellStyle name="þ_x001d_ð‡_x000c_éþ÷_x000c_âþU_x0001__x001f__x000f_&quot;_x000f__x0001__x0001__allocation yaa 24 8" xfId="58934" xr:uid="{00000000-0005-0000-0000-000042D00000}"/>
    <cellStyle name="þ_x001d_ð‡_x000c_éþ÷_x000c_âþU_x0001__x001f__x000f_&quot;_x0007__x0001__x0001__allocation yaa 24 9" xfId="58935" xr:uid="{00000000-0005-0000-0000-000043D00000}"/>
    <cellStyle name="þ_x001d_ð‡_x000c_éþ÷_x000c_âþU_x0001__x001f__x000f_&quot;_x000f__x0001__x0001__allocation yaa 24 9" xfId="58936" xr:uid="{00000000-0005-0000-0000-000044D00000}"/>
    <cellStyle name="þ_x001d_ð‡_x000c_éþ÷_x000c_âþU_x0001__x001f__x000f_&quot;_x0007__x0001__x0001__allocation yaa 25" xfId="58937" xr:uid="{00000000-0005-0000-0000-000045D00000}"/>
    <cellStyle name="þ_x001d_ð‡_x000c_éþ÷_x000c_âþU_x0001__x001f__x000f_&quot;_x000f__x0001__x0001__allocation yaa 25" xfId="58938" xr:uid="{00000000-0005-0000-0000-000046D00000}"/>
    <cellStyle name="þ_x001d_ð‡_x000c_éþ÷_x000c_âþU_x0001__x001f__x000f_&quot;_x0007__x0001__x0001__allocation yaa 25 2" xfId="58939" xr:uid="{00000000-0005-0000-0000-000047D00000}"/>
    <cellStyle name="þ_x001d_ð‡_x000c_éþ÷_x000c_âþU_x0001__x001f__x000f_&quot;_x000f__x0001__x0001__allocation yaa 25 2" xfId="58940" xr:uid="{00000000-0005-0000-0000-000048D00000}"/>
    <cellStyle name="þ_x001d_ð‡_x000c_éþ÷_x000c_âþU_x0001__x001f__x000f_&quot;_x0007__x0001__x0001__allocation yaa 25 2 2" xfId="58941" xr:uid="{00000000-0005-0000-0000-000049D00000}"/>
    <cellStyle name="þ_x001d_ð‡_x000c_éþ÷_x000c_âþU_x0001__x001f__x000f_&quot;_x000f__x0001__x0001__allocation yaa 25 2 2" xfId="58942" xr:uid="{00000000-0005-0000-0000-00004AD00000}"/>
    <cellStyle name="þ_x001d_ð‡_x000c_éþ÷_x000c_âþU_x0001__x001f__x000f_&quot;_x0007__x0001__x0001__allocation yaa 25 2 3" xfId="58943" xr:uid="{00000000-0005-0000-0000-00004BD00000}"/>
    <cellStyle name="þ_x001d_ð‡_x000c_éþ÷_x000c_âþU_x0001__x001f__x000f_&quot;_x000f__x0001__x0001__allocation yaa 25 2 3" xfId="58944" xr:uid="{00000000-0005-0000-0000-00004CD00000}"/>
    <cellStyle name="þ_x001d_ð‡_x000c_éþ÷_x000c_âþU_x0001__x001f__x000f_&quot;_x0007__x0001__x0001__allocation yaa 25 2 4" xfId="58945" xr:uid="{00000000-0005-0000-0000-00004DD00000}"/>
    <cellStyle name="þ_x001d_ð‡_x000c_éþ÷_x000c_âþU_x0001__x001f__x000f_&quot;_x000f__x0001__x0001__allocation yaa 25 2 4" xfId="58946" xr:uid="{00000000-0005-0000-0000-00004ED00000}"/>
    <cellStyle name="þ_x001d_ð‡_x000c_éþ÷_x000c_âþU_x0001__x001f__x000f_&quot;_x0007__x0001__x0001__allocation yaa 25 2 5" xfId="58947" xr:uid="{00000000-0005-0000-0000-00004FD00000}"/>
    <cellStyle name="þ_x001d_ð‡_x000c_éþ÷_x000c_âþU_x0001__x001f__x000f_&quot;_x000f__x0001__x0001__allocation yaa 25 2 5" xfId="58948" xr:uid="{00000000-0005-0000-0000-000050D00000}"/>
    <cellStyle name="þ_x001d_ð‡_x000c_éþ÷_x000c_âþU_x0001__x001f__x000f_&quot;_x0007__x0001__x0001__allocation yaa 25 2 6" xfId="58949" xr:uid="{00000000-0005-0000-0000-000051D00000}"/>
    <cellStyle name="þ_x001d_ð‡_x000c_éþ÷_x000c_âþU_x0001__x001f__x000f_&quot;_x000f__x0001__x0001__allocation yaa 25 2 6" xfId="58950" xr:uid="{00000000-0005-0000-0000-000052D00000}"/>
    <cellStyle name="þ_x001d_ð‡_x000c_éþ÷_x000c_âþU_x0001__x001f__x000f_&quot;_x0007__x0001__x0001__allocation yaa 25 3" xfId="58951" xr:uid="{00000000-0005-0000-0000-000053D00000}"/>
    <cellStyle name="þ_x001d_ð‡_x000c_éþ÷_x000c_âþU_x0001__x001f__x000f_&quot;_x000f__x0001__x0001__allocation yaa 25 3" xfId="58952" xr:uid="{00000000-0005-0000-0000-000054D00000}"/>
    <cellStyle name="þ_x001d_ð‡_x000c_éþ÷_x000c_âþU_x0001__x001f__x000f_&quot;_x0007__x0001__x0001__allocation yaa 25 4" xfId="58953" xr:uid="{00000000-0005-0000-0000-000055D00000}"/>
    <cellStyle name="þ_x001d_ð‡_x000c_éþ÷_x000c_âþU_x0001__x001f__x000f_&quot;_x000f__x0001__x0001__allocation yaa 25 4" xfId="58954" xr:uid="{00000000-0005-0000-0000-000056D00000}"/>
    <cellStyle name="þ_x001d_ð‡_x000c_éþ÷_x000c_âþU_x0001__x001f__x000f_&quot;_x0007__x0001__x0001__allocation yaa 25 5" xfId="58955" xr:uid="{00000000-0005-0000-0000-000057D00000}"/>
    <cellStyle name="þ_x001d_ð‡_x000c_éþ÷_x000c_âþU_x0001__x001f__x000f_&quot;_x000f__x0001__x0001__allocation yaa 25 5" xfId="58956" xr:uid="{00000000-0005-0000-0000-000058D00000}"/>
    <cellStyle name="þ_x001d_ð‡_x000c_éþ÷_x000c_âþU_x0001__x001f__x000f_&quot;_x0007__x0001__x0001__allocation yaa 25 6" xfId="58957" xr:uid="{00000000-0005-0000-0000-000059D00000}"/>
    <cellStyle name="þ_x001d_ð‡_x000c_éþ÷_x000c_âþU_x0001__x001f__x000f_&quot;_x000f__x0001__x0001__allocation yaa 25 6" xfId="58958" xr:uid="{00000000-0005-0000-0000-00005AD00000}"/>
    <cellStyle name="þ_x001d_ð‡_x000c_éþ÷_x000c_âþU_x0001__x001f__x000f_&quot;_x0007__x0001__x0001__allocation yaa 25 7" xfId="58959" xr:uid="{00000000-0005-0000-0000-00005BD00000}"/>
    <cellStyle name="þ_x001d_ð‡_x000c_éþ÷_x000c_âþU_x0001__x001f__x000f_&quot;_x000f__x0001__x0001__allocation yaa 25 7" xfId="58960" xr:uid="{00000000-0005-0000-0000-00005CD00000}"/>
    <cellStyle name="þ_x001d_ð‡_x000c_éþ÷_x000c_âþU_x0001__x001f__x000f_&quot;_x0007__x0001__x0001__allocation yaa 25 8" xfId="58961" xr:uid="{00000000-0005-0000-0000-00005DD00000}"/>
    <cellStyle name="þ_x001d_ð‡_x000c_éþ÷_x000c_âþU_x0001__x001f__x000f_&quot;_x000f__x0001__x0001__allocation yaa 25 8" xfId="58962" xr:uid="{00000000-0005-0000-0000-00005ED00000}"/>
    <cellStyle name="þ_x001d_ð‡_x000c_éþ÷_x000c_âþU_x0001__x001f__x000f_&quot;_x0007__x0001__x0001__allocation yaa 25 9" xfId="58963" xr:uid="{00000000-0005-0000-0000-00005FD00000}"/>
    <cellStyle name="þ_x001d_ð‡_x000c_éþ÷_x000c_âþU_x0001__x001f__x000f_&quot;_x000f__x0001__x0001__allocation yaa 25 9" xfId="58964" xr:uid="{00000000-0005-0000-0000-000060D00000}"/>
    <cellStyle name="þ_x001d_ð‡_x000c_éþ÷_x000c_âþU_x0001__x001f__x000f_&quot;_x0007__x0001__x0001__allocation yaa 26" xfId="58965" xr:uid="{00000000-0005-0000-0000-000061D00000}"/>
    <cellStyle name="þ_x001d_ð‡_x000c_éþ÷_x000c_âþU_x0001__x001f__x000f_&quot;_x000f__x0001__x0001__allocation yaa 26" xfId="58966" xr:uid="{00000000-0005-0000-0000-000062D00000}"/>
    <cellStyle name="þ_x001d_ð‡_x000c_éþ÷_x000c_âþU_x0001__x001f__x000f_&quot;_x0007__x0001__x0001__allocation yaa 26 2" xfId="58967" xr:uid="{00000000-0005-0000-0000-000063D00000}"/>
    <cellStyle name="þ_x001d_ð‡_x000c_éþ÷_x000c_âþU_x0001__x001f__x000f_&quot;_x000f__x0001__x0001__allocation yaa 26 2" xfId="58968" xr:uid="{00000000-0005-0000-0000-000064D00000}"/>
    <cellStyle name="þ_x001d_ð‡_x000c_éþ÷_x000c_âþU_x0001__x001f__x000f_&quot;_x0007__x0001__x0001__allocation yaa 26 2 2" xfId="58969" xr:uid="{00000000-0005-0000-0000-000065D00000}"/>
    <cellStyle name="þ_x001d_ð‡_x000c_éþ÷_x000c_âþU_x0001__x001f__x000f_&quot;_x000f__x0001__x0001__allocation yaa 26 2 2" xfId="58970" xr:uid="{00000000-0005-0000-0000-000066D00000}"/>
    <cellStyle name="þ_x001d_ð‡_x000c_éþ÷_x000c_âþU_x0001__x001f__x000f_&quot;_x0007__x0001__x0001__allocation yaa 26 2 3" xfId="58971" xr:uid="{00000000-0005-0000-0000-000067D00000}"/>
    <cellStyle name="þ_x001d_ð‡_x000c_éþ÷_x000c_âþU_x0001__x001f__x000f_&quot;_x000f__x0001__x0001__allocation yaa 26 2 3" xfId="58972" xr:uid="{00000000-0005-0000-0000-000068D00000}"/>
    <cellStyle name="þ_x001d_ð‡_x000c_éþ÷_x000c_âþU_x0001__x001f__x000f_&quot;_x0007__x0001__x0001__allocation yaa 26 2 4" xfId="58973" xr:uid="{00000000-0005-0000-0000-000069D00000}"/>
    <cellStyle name="þ_x001d_ð‡_x000c_éþ÷_x000c_âþU_x0001__x001f__x000f_&quot;_x000f__x0001__x0001__allocation yaa 26 2 4" xfId="58974" xr:uid="{00000000-0005-0000-0000-00006AD00000}"/>
    <cellStyle name="þ_x001d_ð‡_x000c_éþ÷_x000c_âþU_x0001__x001f__x000f_&quot;_x0007__x0001__x0001__allocation yaa 26 2 5" xfId="58975" xr:uid="{00000000-0005-0000-0000-00006BD00000}"/>
    <cellStyle name="þ_x001d_ð‡_x000c_éþ÷_x000c_âþU_x0001__x001f__x000f_&quot;_x000f__x0001__x0001__allocation yaa 26 2 5" xfId="58976" xr:uid="{00000000-0005-0000-0000-00006CD00000}"/>
    <cellStyle name="þ_x001d_ð‡_x000c_éþ÷_x000c_âþU_x0001__x001f__x000f_&quot;_x0007__x0001__x0001__allocation yaa 26 2 6" xfId="58977" xr:uid="{00000000-0005-0000-0000-00006DD00000}"/>
    <cellStyle name="þ_x001d_ð‡_x000c_éþ÷_x000c_âþU_x0001__x001f__x000f_&quot;_x000f__x0001__x0001__allocation yaa 26 2 6" xfId="58978" xr:uid="{00000000-0005-0000-0000-00006ED00000}"/>
    <cellStyle name="þ_x001d_ð‡_x000c_éþ÷_x000c_âþU_x0001__x001f__x000f_&quot;_x0007__x0001__x0001__allocation yaa 26 3" xfId="58979" xr:uid="{00000000-0005-0000-0000-00006FD00000}"/>
    <cellStyle name="þ_x001d_ð‡_x000c_éþ÷_x000c_âþU_x0001__x001f__x000f_&quot;_x000f__x0001__x0001__allocation yaa 26 3" xfId="58980" xr:uid="{00000000-0005-0000-0000-000070D00000}"/>
    <cellStyle name="þ_x001d_ð‡_x000c_éþ÷_x000c_âþU_x0001__x001f__x000f_&quot;_x0007__x0001__x0001__allocation yaa 26 4" xfId="58981" xr:uid="{00000000-0005-0000-0000-000071D00000}"/>
    <cellStyle name="þ_x001d_ð‡_x000c_éþ÷_x000c_âþU_x0001__x001f__x000f_&quot;_x000f__x0001__x0001__allocation yaa 26 4" xfId="58982" xr:uid="{00000000-0005-0000-0000-000072D00000}"/>
    <cellStyle name="þ_x001d_ð‡_x000c_éþ÷_x000c_âþU_x0001__x001f__x000f_&quot;_x0007__x0001__x0001__allocation yaa 26 5" xfId="58983" xr:uid="{00000000-0005-0000-0000-000073D00000}"/>
    <cellStyle name="þ_x001d_ð‡_x000c_éþ÷_x000c_âþU_x0001__x001f__x000f_&quot;_x000f__x0001__x0001__allocation yaa 26 5" xfId="58984" xr:uid="{00000000-0005-0000-0000-000074D00000}"/>
    <cellStyle name="þ_x001d_ð‡_x000c_éþ÷_x000c_âþU_x0001__x001f__x000f_&quot;_x0007__x0001__x0001__allocation yaa 26 6" xfId="58985" xr:uid="{00000000-0005-0000-0000-000075D00000}"/>
    <cellStyle name="þ_x001d_ð‡_x000c_éþ÷_x000c_âþU_x0001__x001f__x000f_&quot;_x000f__x0001__x0001__allocation yaa 26 6" xfId="58986" xr:uid="{00000000-0005-0000-0000-000076D00000}"/>
    <cellStyle name="þ_x001d_ð‡_x000c_éþ÷_x000c_âþU_x0001__x001f__x000f_&quot;_x0007__x0001__x0001__allocation yaa 26 7" xfId="58987" xr:uid="{00000000-0005-0000-0000-000077D00000}"/>
    <cellStyle name="þ_x001d_ð‡_x000c_éþ÷_x000c_âþU_x0001__x001f__x000f_&quot;_x000f__x0001__x0001__allocation yaa 26 7" xfId="58988" xr:uid="{00000000-0005-0000-0000-000078D00000}"/>
    <cellStyle name="þ_x001d_ð‡_x000c_éþ÷_x000c_âþU_x0001__x001f__x000f_&quot;_x0007__x0001__x0001__allocation yaa 26 8" xfId="58989" xr:uid="{00000000-0005-0000-0000-000079D00000}"/>
    <cellStyle name="þ_x001d_ð‡_x000c_éþ÷_x000c_âþU_x0001__x001f__x000f_&quot;_x000f__x0001__x0001__allocation yaa 26 8" xfId="58990" xr:uid="{00000000-0005-0000-0000-00007AD00000}"/>
    <cellStyle name="þ_x001d_ð‡_x000c_éþ÷_x000c_âþU_x0001__x001f__x000f_&quot;_x0007__x0001__x0001__allocation yaa 26 9" xfId="58991" xr:uid="{00000000-0005-0000-0000-00007BD00000}"/>
    <cellStyle name="þ_x001d_ð‡_x000c_éþ÷_x000c_âþU_x0001__x001f__x000f_&quot;_x000f__x0001__x0001__allocation yaa 26 9" xfId="58992" xr:uid="{00000000-0005-0000-0000-00007CD00000}"/>
    <cellStyle name="þ_x001d_ð‡_x000c_éþ÷_x000c_âþU_x0001__x001f__x000f_&quot;_x0007__x0001__x0001__allocation yaa 27" xfId="58993" xr:uid="{00000000-0005-0000-0000-00007DD00000}"/>
    <cellStyle name="þ_x001d_ð‡_x000c_éþ÷_x000c_âþU_x0001__x001f__x000f_&quot;_x000f__x0001__x0001__allocation yaa 27" xfId="58994" xr:uid="{00000000-0005-0000-0000-00007ED00000}"/>
    <cellStyle name="þ_x001d_ð‡_x000c_éþ÷_x000c_âþU_x0001__x001f__x000f_&quot;_x0007__x0001__x0001__allocation yaa 27 2" xfId="58995" xr:uid="{00000000-0005-0000-0000-00007FD00000}"/>
    <cellStyle name="þ_x001d_ð‡_x000c_éþ÷_x000c_âþU_x0001__x001f__x000f_&quot;_x000f__x0001__x0001__allocation yaa 27 2" xfId="58996" xr:uid="{00000000-0005-0000-0000-000080D00000}"/>
    <cellStyle name="þ_x001d_ð‡_x000c_éþ÷_x000c_âþU_x0001__x001f__x000f_&quot;_x0007__x0001__x0001__allocation yaa 27 2 2" xfId="58997" xr:uid="{00000000-0005-0000-0000-000081D00000}"/>
    <cellStyle name="þ_x001d_ð‡_x000c_éþ÷_x000c_âþU_x0001__x001f__x000f_&quot;_x000f__x0001__x0001__allocation yaa 27 2 2" xfId="58998" xr:uid="{00000000-0005-0000-0000-000082D00000}"/>
    <cellStyle name="þ_x001d_ð‡_x000c_éþ÷_x000c_âþU_x0001__x001f__x000f_&quot;_x0007__x0001__x0001__allocation yaa 27 2 3" xfId="58999" xr:uid="{00000000-0005-0000-0000-000083D00000}"/>
    <cellStyle name="þ_x001d_ð‡_x000c_éþ÷_x000c_âþU_x0001__x001f__x000f_&quot;_x000f__x0001__x0001__allocation yaa 27 2 3" xfId="59000" xr:uid="{00000000-0005-0000-0000-000084D00000}"/>
    <cellStyle name="þ_x001d_ð‡_x000c_éþ÷_x000c_âþU_x0001__x001f__x000f_&quot;_x0007__x0001__x0001__allocation yaa 27 2 4" xfId="59001" xr:uid="{00000000-0005-0000-0000-000085D00000}"/>
    <cellStyle name="þ_x001d_ð‡_x000c_éþ÷_x000c_âþU_x0001__x001f__x000f_&quot;_x000f__x0001__x0001__allocation yaa 27 2 4" xfId="59002" xr:uid="{00000000-0005-0000-0000-000086D00000}"/>
    <cellStyle name="þ_x001d_ð‡_x000c_éþ÷_x000c_âþU_x0001__x001f__x000f_&quot;_x0007__x0001__x0001__allocation yaa 27 2 5" xfId="59003" xr:uid="{00000000-0005-0000-0000-000087D00000}"/>
    <cellStyle name="þ_x001d_ð‡_x000c_éþ÷_x000c_âþU_x0001__x001f__x000f_&quot;_x000f__x0001__x0001__allocation yaa 27 2 5" xfId="59004" xr:uid="{00000000-0005-0000-0000-000088D00000}"/>
    <cellStyle name="þ_x001d_ð‡_x000c_éþ÷_x000c_âþU_x0001__x001f__x000f_&quot;_x0007__x0001__x0001__allocation yaa 27 2 6" xfId="59005" xr:uid="{00000000-0005-0000-0000-000089D00000}"/>
    <cellStyle name="þ_x001d_ð‡_x000c_éþ÷_x000c_âþU_x0001__x001f__x000f_&quot;_x000f__x0001__x0001__allocation yaa 27 2 6" xfId="59006" xr:uid="{00000000-0005-0000-0000-00008AD00000}"/>
    <cellStyle name="þ_x001d_ð‡_x000c_éþ÷_x000c_âþU_x0001__x001f__x000f_&quot;_x0007__x0001__x0001__allocation yaa 27 3" xfId="59007" xr:uid="{00000000-0005-0000-0000-00008BD00000}"/>
    <cellStyle name="þ_x001d_ð‡_x000c_éþ÷_x000c_âþU_x0001__x001f__x000f_&quot;_x000f__x0001__x0001__allocation yaa 27 3" xfId="59008" xr:uid="{00000000-0005-0000-0000-00008CD00000}"/>
    <cellStyle name="þ_x001d_ð‡_x000c_éþ÷_x000c_âþU_x0001__x001f__x000f_&quot;_x0007__x0001__x0001__allocation yaa 27 4" xfId="59009" xr:uid="{00000000-0005-0000-0000-00008DD00000}"/>
    <cellStyle name="þ_x001d_ð‡_x000c_éþ÷_x000c_âþU_x0001__x001f__x000f_&quot;_x000f__x0001__x0001__allocation yaa 27 4" xfId="59010" xr:uid="{00000000-0005-0000-0000-00008ED00000}"/>
    <cellStyle name="þ_x001d_ð‡_x000c_éþ÷_x000c_âþU_x0001__x001f__x000f_&quot;_x0007__x0001__x0001__allocation yaa 27 5" xfId="59011" xr:uid="{00000000-0005-0000-0000-00008FD00000}"/>
    <cellStyle name="þ_x001d_ð‡_x000c_éþ÷_x000c_âþU_x0001__x001f__x000f_&quot;_x000f__x0001__x0001__allocation yaa 27 5" xfId="59012" xr:uid="{00000000-0005-0000-0000-000090D00000}"/>
    <cellStyle name="þ_x001d_ð‡_x000c_éþ÷_x000c_âþU_x0001__x001f__x000f_&quot;_x0007__x0001__x0001__allocation yaa 27 6" xfId="59013" xr:uid="{00000000-0005-0000-0000-000091D00000}"/>
    <cellStyle name="þ_x001d_ð‡_x000c_éþ÷_x000c_âþU_x0001__x001f__x000f_&quot;_x000f__x0001__x0001__allocation yaa 27 6" xfId="59014" xr:uid="{00000000-0005-0000-0000-000092D00000}"/>
    <cellStyle name="þ_x001d_ð‡_x000c_éþ÷_x000c_âþU_x0001__x001f__x000f_&quot;_x0007__x0001__x0001__allocation yaa 27 7" xfId="59015" xr:uid="{00000000-0005-0000-0000-000093D00000}"/>
    <cellStyle name="þ_x001d_ð‡_x000c_éþ÷_x000c_âþU_x0001__x001f__x000f_&quot;_x000f__x0001__x0001__allocation yaa 27 7" xfId="59016" xr:uid="{00000000-0005-0000-0000-000094D00000}"/>
    <cellStyle name="þ_x001d_ð‡_x000c_éþ÷_x000c_âþU_x0001__x001f__x000f_&quot;_x0007__x0001__x0001__allocation yaa 27 8" xfId="59017" xr:uid="{00000000-0005-0000-0000-000095D00000}"/>
    <cellStyle name="þ_x001d_ð‡_x000c_éþ÷_x000c_âþU_x0001__x001f__x000f_&quot;_x000f__x0001__x0001__allocation yaa 27 8" xfId="59018" xr:uid="{00000000-0005-0000-0000-000096D00000}"/>
    <cellStyle name="þ_x001d_ð‡_x000c_éþ÷_x000c_âþU_x0001__x001f__x000f_&quot;_x0007__x0001__x0001__allocation yaa 27 9" xfId="59019" xr:uid="{00000000-0005-0000-0000-000097D00000}"/>
    <cellStyle name="þ_x001d_ð‡_x000c_éþ÷_x000c_âþU_x0001__x001f__x000f_&quot;_x000f__x0001__x0001__allocation yaa 27 9" xfId="59020" xr:uid="{00000000-0005-0000-0000-000098D00000}"/>
    <cellStyle name="þ_x001d_ð‡_x000c_éþ÷_x000c_âþU_x0001__x001f__x000f_&quot;_x0007__x0001__x0001__allocation yaa 28" xfId="59021" xr:uid="{00000000-0005-0000-0000-000099D00000}"/>
    <cellStyle name="þ_x001d_ð‡_x000c_éþ÷_x000c_âþU_x0001__x001f__x000f_&quot;_x000f__x0001__x0001__allocation yaa 28" xfId="59022" xr:uid="{00000000-0005-0000-0000-00009AD00000}"/>
    <cellStyle name="þ_x001d_ð‡_x000c_éþ÷_x000c_âþU_x0001__x001f__x000f_&quot;_x0007__x0001__x0001__allocation yaa 28 2" xfId="59023" xr:uid="{00000000-0005-0000-0000-00009BD00000}"/>
    <cellStyle name="þ_x001d_ð‡_x000c_éþ÷_x000c_âþU_x0001__x001f__x000f_&quot;_x000f__x0001__x0001__allocation yaa 28 2" xfId="59024" xr:uid="{00000000-0005-0000-0000-00009CD00000}"/>
    <cellStyle name="þ_x001d_ð‡_x000c_éþ÷_x000c_âþU_x0001__x001f__x000f_&quot;_x0007__x0001__x0001__allocation yaa 28 2 2" xfId="59025" xr:uid="{00000000-0005-0000-0000-00009DD00000}"/>
    <cellStyle name="þ_x001d_ð‡_x000c_éþ÷_x000c_âþU_x0001__x001f__x000f_&quot;_x000f__x0001__x0001__allocation yaa 28 2 2" xfId="59026" xr:uid="{00000000-0005-0000-0000-00009ED00000}"/>
    <cellStyle name="þ_x001d_ð‡_x000c_éþ÷_x000c_âþU_x0001__x001f__x000f_&quot;_x0007__x0001__x0001__allocation yaa 28 2 3" xfId="59027" xr:uid="{00000000-0005-0000-0000-00009FD00000}"/>
    <cellStyle name="þ_x001d_ð‡_x000c_éþ÷_x000c_âþU_x0001__x001f__x000f_&quot;_x000f__x0001__x0001__allocation yaa 28 2 3" xfId="59028" xr:uid="{00000000-0005-0000-0000-0000A0D00000}"/>
    <cellStyle name="þ_x001d_ð‡_x000c_éþ÷_x000c_âþU_x0001__x001f__x000f_&quot;_x0007__x0001__x0001__allocation yaa 28 2 4" xfId="59029" xr:uid="{00000000-0005-0000-0000-0000A1D00000}"/>
    <cellStyle name="þ_x001d_ð‡_x000c_éþ÷_x000c_âþU_x0001__x001f__x000f_&quot;_x000f__x0001__x0001__allocation yaa 28 2 4" xfId="59030" xr:uid="{00000000-0005-0000-0000-0000A2D00000}"/>
    <cellStyle name="þ_x001d_ð‡_x000c_éþ÷_x000c_âþU_x0001__x001f__x000f_&quot;_x0007__x0001__x0001__allocation yaa 28 2 5" xfId="59031" xr:uid="{00000000-0005-0000-0000-0000A3D00000}"/>
    <cellStyle name="þ_x001d_ð‡_x000c_éþ÷_x000c_âþU_x0001__x001f__x000f_&quot;_x000f__x0001__x0001__allocation yaa 28 2 5" xfId="59032" xr:uid="{00000000-0005-0000-0000-0000A4D00000}"/>
    <cellStyle name="þ_x001d_ð‡_x000c_éþ÷_x000c_âþU_x0001__x001f__x000f_&quot;_x0007__x0001__x0001__allocation yaa 28 2 6" xfId="59033" xr:uid="{00000000-0005-0000-0000-0000A5D00000}"/>
    <cellStyle name="þ_x001d_ð‡_x000c_éþ÷_x000c_âþU_x0001__x001f__x000f_&quot;_x000f__x0001__x0001__allocation yaa 28 2 6" xfId="59034" xr:uid="{00000000-0005-0000-0000-0000A6D00000}"/>
    <cellStyle name="þ_x001d_ð‡_x000c_éþ÷_x000c_âþU_x0001__x001f__x000f_&quot;_x0007__x0001__x0001__allocation yaa 28 3" xfId="59035" xr:uid="{00000000-0005-0000-0000-0000A7D00000}"/>
    <cellStyle name="þ_x001d_ð‡_x000c_éþ÷_x000c_âþU_x0001__x001f__x000f_&quot;_x000f__x0001__x0001__allocation yaa 28 3" xfId="59036" xr:uid="{00000000-0005-0000-0000-0000A8D00000}"/>
    <cellStyle name="þ_x001d_ð‡_x000c_éþ÷_x000c_âþU_x0001__x001f__x000f_&quot;_x0007__x0001__x0001__allocation yaa 28 4" xfId="59037" xr:uid="{00000000-0005-0000-0000-0000A9D00000}"/>
    <cellStyle name="þ_x001d_ð‡_x000c_éþ÷_x000c_âþU_x0001__x001f__x000f_&quot;_x000f__x0001__x0001__allocation yaa 28 4" xfId="59038" xr:uid="{00000000-0005-0000-0000-0000AAD00000}"/>
    <cellStyle name="þ_x001d_ð‡_x000c_éþ÷_x000c_âþU_x0001__x001f__x000f_&quot;_x0007__x0001__x0001__allocation yaa 28 5" xfId="59039" xr:uid="{00000000-0005-0000-0000-0000ABD00000}"/>
    <cellStyle name="þ_x001d_ð‡_x000c_éþ÷_x000c_âþU_x0001__x001f__x000f_&quot;_x000f__x0001__x0001__allocation yaa 28 5" xfId="59040" xr:uid="{00000000-0005-0000-0000-0000ACD00000}"/>
    <cellStyle name="þ_x001d_ð‡_x000c_éþ÷_x000c_âþU_x0001__x001f__x000f_&quot;_x0007__x0001__x0001__allocation yaa 28 6" xfId="59041" xr:uid="{00000000-0005-0000-0000-0000ADD00000}"/>
    <cellStyle name="þ_x001d_ð‡_x000c_éþ÷_x000c_âþU_x0001__x001f__x000f_&quot;_x000f__x0001__x0001__allocation yaa 28 6" xfId="59042" xr:uid="{00000000-0005-0000-0000-0000AED00000}"/>
    <cellStyle name="þ_x001d_ð‡_x000c_éþ÷_x000c_âþU_x0001__x001f__x000f_&quot;_x0007__x0001__x0001__allocation yaa 28 7" xfId="59043" xr:uid="{00000000-0005-0000-0000-0000AFD00000}"/>
    <cellStyle name="þ_x001d_ð‡_x000c_éþ÷_x000c_âþU_x0001__x001f__x000f_&quot;_x000f__x0001__x0001__allocation yaa 28 7" xfId="59044" xr:uid="{00000000-0005-0000-0000-0000B0D00000}"/>
    <cellStyle name="þ_x001d_ð‡_x000c_éþ÷_x000c_âþU_x0001__x001f__x000f_&quot;_x0007__x0001__x0001__allocation yaa 28 8" xfId="59045" xr:uid="{00000000-0005-0000-0000-0000B1D00000}"/>
    <cellStyle name="þ_x001d_ð‡_x000c_éþ÷_x000c_âþU_x0001__x001f__x000f_&quot;_x000f__x0001__x0001__allocation yaa 28 8" xfId="59046" xr:uid="{00000000-0005-0000-0000-0000B2D00000}"/>
    <cellStyle name="þ_x001d_ð‡_x000c_éþ÷_x000c_âþU_x0001__x001f__x000f_&quot;_x0007__x0001__x0001__allocation yaa 28 9" xfId="59047" xr:uid="{00000000-0005-0000-0000-0000B3D00000}"/>
    <cellStyle name="þ_x001d_ð‡_x000c_éþ÷_x000c_âþU_x0001__x001f__x000f_&quot;_x000f__x0001__x0001__allocation yaa 28 9" xfId="59048" xr:uid="{00000000-0005-0000-0000-0000B4D00000}"/>
    <cellStyle name="þ_x001d_ð‡_x000c_éþ÷_x000c_âþU_x0001__x001f__x000f_&quot;_x0007__x0001__x0001__allocation yaa 29" xfId="59049" xr:uid="{00000000-0005-0000-0000-0000B5D00000}"/>
    <cellStyle name="þ_x001d_ð‡_x000c_éþ÷_x000c_âþU_x0001__x001f__x000f_&quot;_x000f__x0001__x0001__allocation yaa 29" xfId="59050" xr:uid="{00000000-0005-0000-0000-0000B6D00000}"/>
    <cellStyle name="þ_x001d_ð‡_x000c_éþ÷_x000c_âþU_x0001__x001f__x000f_&quot;_x0007__x0001__x0001__allocation yaa 29 2" xfId="59051" xr:uid="{00000000-0005-0000-0000-0000B7D00000}"/>
    <cellStyle name="þ_x001d_ð‡_x000c_éþ÷_x000c_âþU_x0001__x001f__x000f_&quot;_x000f__x0001__x0001__allocation yaa 29 2" xfId="59052" xr:uid="{00000000-0005-0000-0000-0000B8D00000}"/>
    <cellStyle name="þ_x001d_ð‡_x000c_éþ÷_x000c_âþU_x0001__x001f__x000f_&quot;_x0007__x0001__x0001__allocation yaa 29 2 2" xfId="59053" xr:uid="{00000000-0005-0000-0000-0000B9D00000}"/>
    <cellStyle name="þ_x001d_ð‡_x000c_éþ÷_x000c_âþU_x0001__x001f__x000f_&quot;_x000f__x0001__x0001__allocation yaa 29 2 2" xfId="59054" xr:uid="{00000000-0005-0000-0000-0000BAD00000}"/>
    <cellStyle name="þ_x001d_ð‡_x000c_éþ÷_x000c_âþU_x0001__x001f__x000f_&quot;_x0007__x0001__x0001__allocation yaa 29 2 3" xfId="59055" xr:uid="{00000000-0005-0000-0000-0000BBD00000}"/>
    <cellStyle name="þ_x001d_ð‡_x000c_éþ÷_x000c_âþU_x0001__x001f__x000f_&quot;_x000f__x0001__x0001__allocation yaa 29 2 3" xfId="59056" xr:uid="{00000000-0005-0000-0000-0000BCD00000}"/>
    <cellStyle name="þ_x001d_ð‡_x000c_éþ÷_x000c_âþU_x0001__x001f__x000f_&quot;_x0007__x0001__x0001__allocation yaa 29 2 4" xfId="59057" xr:uid="{00000000-0005-0000-0000-0000BDD00000}"/>
    <cellStyle name="þ_x001d_ð‡_x000c_éþ÷_x000c_âþU_x0001__x001f__x000f_&quot;_x000f__x0001__x0001__allocation yaa 29 2 4" xfId="59058" xr:uid="{00000000-0005-0000-0000-0000BED00000}"/>
    <cellStyle name="þ_x001d_ð‡_x000c_éþ÷_x000c_âþU_x0001__x001f__x000f_&quot;_x0007__x0001__x0001__allocation yaa 29 2 5" xfId="59059" xr:uid="{00000000-0005-0000-0000-0000BFD00000}"/>
    <cellStyle name="þ_x001d_ð‡_x000c_éþ÷_x000c_âþU_x0001__x001f__x000f_&quot;_x000f__x0001__x0001__allocation yaa 29 2 5" xfId="59060" xr:uid="{00000000-0005-0000-0000-0000C0D00000}"/>
    <cellStyle name="þ_x001d_ð‡_x000c_éþ÷_x000c_âþU_x0001__x001f__x000f_&quot;_x0007__x0001__x0001__allocation yaa 29 2 6" xfId="59061" xr:uid="{00000000-0005-0000-0000-0000C1D00000}"/>
    <cellStyle name="þ_x001d_ð‡_x000c_éþ÷_x000c_âþU_x0001__x001f__x000f_&quot;_x000f__x0001__x0001__allocation yaa 29 2 6" xfId="59062" xr:uid="{00000000-0005-0000-0000-0000C2D00000}"/>
    <cellStyle name="þ_x001d_ð‡_x000c_éþ÷_x000c_âþU_x0001__x001f__x000f_&quot;_x0007__x0001__x0001__allocation yaa 29 3" xfId="59063" xr:uid="{00000000-0005-0000-0000-0000C3D00000}"/>
    <cellStyle name="þ_x001d_ð‡_x000c_éþ÷_x000c_âþU_x0001__x001f__x000f_&quot;_x000f__x0001__x0001__allocation yaa 29 3" xfId="59064" xr:uid="{00000000-0005-0000-0000-0000C4D00000}"/>
    <cellStyle name="þ_x001d_ð‡_x000c_éþ÷_x000c_âþU_x0001__x001f__x000f_&quot;_x0007__x0001__x0001__allocation yaa 29 4" xfId="59065" xr:uid="{00000000-0005-0000-0000-0000C5D00000}"/>
    <cellStyle name="þ_x001d_ð‡_x000c_éþ÷_x000c_âþU_x0001__x001f__x000f_&quot;_x000f__x0001__x0001__allocation yaa 29 4" xfId="59066" xr:uid="{00000000-0005-0000-0000-0000C6D00000}"/>
    <cellStyle name="þ_x001d_ð‡_x000c_éþ÷_x000c_âþU_x0001__x001f__x000f_&quot;_x0007__x0001__x0001__allocation yaa 29 5" xfId="59067" xr:uid="{00000000-0005-0000-0000-0000C7D00000}"/>
    <cellStyle name="þ_x001d_ð‡_x000c_éþ÷_x000c_âþU_x0001__x001f__x000f_&quot;_x000f__x0001__x0001__allocation yaa 29 5" xfId="59068" xr:uid="{00000000-0005-0000-0000-0000C8D00000}"/>
    <cellStyle name="þ_x001d_ð‡_x000c_éþ÷_x000c_âþU_x0001__x001f__x000f_&quot;_x0007__x0001__x0001__allocation yaa 29 6" xfId="59069" xr:uid="{00000000-0005-0000-0000-0000C9D00000}"/>
    <cellStyle name="þ_x001d_ð‡_x000c_éþ÷_x000c_âþU_x0001__x001f__x000f_&quot;_x000f__x0001__x0001__allocation yaa 29 6" xfId="59070" xr:uid="{00000000-0005-0000-0000-0000CAD00000}"/>
    <cellStyle name="þ_x001d_ð‡_x000c_éþ÷_x000c_âþU_x0001__x001f__x000f_&quot;_x0007__x0001__x0001__allocation yaa 29 7" xfId="59071" xr:uid="{00000000-0005-0000-0000-0000CBD00000}"/>
    <cellStyle name="þ_x001d_ð‡_x000c_éþ÷_x000c_âþU_x0001__x001f__x000f_&quot;_x000f__x0001__x0001__allocation yaa 29 7" xfId="59072" xr:uid="{00000000-0005-0000-0000-0000CCD00000}"/>
    <cellStyle name="þ_x001d_ð‡_x000c_éþ÷_x000c_âþU_x0001__x001f__x000f_&quot;_x0007__x0001__x0001__allocation yaa 29 8" xfId="59073" xr:uid="{00000000-0005-0000-0000-0000CDD00000}"/>
    <cellStyle name="þ_x001d_ð‡_x000c_éþ÷_x000c_âþU_x0001__x001f__x000f_&quot;_x000f__x0001__x0001__allocation yaa 29 8" xfId="59074" xr:uid="{00000000-0005-0000-0000-0000CED00000}"/>
    <cellStyle name="þ_x001d_ð‡_x000c_éþ÷_x000c_âþU_x0001__x001f__x000f_&quot;_x0007__x0001__x0001__allocation yaa 29 9" xfId="59075" xr:uid="{00000000-0005-0000-0000-0000CFD00000}"/>
    <cellStyle name="þ_x001d_ð‡_x000c_éþ÷_x000c_âþU_x0001__x001f__x000f_&quot;_x000f__x0001__x0001__allocation yaa 29 9" xfId="59076" xr:uid="{00000000-0005-0000-0000-0000D0D00000}"/>
    <cellStyle name="þ_x001d_ð‡_x000c_éþ÷_x000c_âþU_x0001__x001f__x000f_&quot;_x0007__x0001__x0001__allocation yaa 3" xfId="59077" xr:uid="{00000000-0005-0000-0000-0000D1D00000}"/>
    <cellStyle name="þ_x001d_ð‡_x000c_éþ÷_x000c_âþU_x0001__x001f__x000f_&quot;_x000f__x0001__x0001__allocation yaa 3" xfId="59078" xr:uid="{00000000-0005-0000-0000-0000D2D00000}"/>
    <cellStyle name="þ_x001d_ð‡_x000c_éþ÷_x000c_âþU_x0001__x001f__x000f_&quot;_x0007__x0001__x0001__allocation yaa 3 10" xfId="59079" xr:uid="{00000000-0005-0000-0000-0000D3D00000}"/>
    <cellStyle name="þ_x001d_ð‡_x000c_éþ÷_x000c_âþU_x0001__x001f__x000f_&quot;_x000f__x0001__x0001__allocation yaa 3 10" xfId="59080" xr:uid="{00000000-0005-0000-0000-0000D4D00000}"/>
    <cellStyle name="þ_x001d_ð‡_x000c_éþ÷_x000c_âþU_x0001__x001f__x000f_&quot;_x0007__x0001__x0001__allocation yaa 3 2" xfId="59081" xr:uid="{00000000-0005-0000-0000-0000D5D00000}"/>
    <cellStyle name="þ_x001d_ð‡_x000c_éþ÷_x000c_âþU_x0001__x001f__x000f_&quot;_x000f__x0001__x0001__allocation yaa 3 2" xfId="59082" xr:uid="{00000000-0005-0000-0000-0000D6D00000}"/>
    <cellStyle name="þ_x001d_ð‡_x000c_éþ÷_x000c_âþU_x0001__x001f__x000f_&quot;_x0007__x0001__x0001__allocation yaa 3 2 2" xfId="59083" xr:uid="{00000000-0005-0000-0000-0000D7D00000}"/>
    <cellStyle name="þ_x001d_ð‡_x000c_éþ÷_x000c_âþU_x0001__x001f__x000f_&quot;_x000f__x0001__x0001__allocation yaa 3 2 2" xfId="59084" xr:uid="{00000000-0005-0000-0000-0000D8D00000}"/>
    <cellStyle name="þ_x001d_ð‡_x000c_éþ÷_x000c_âþU_x0001__x001f__x000f_&quot;_x0007__x0001__x0001__allocation yaa 3 2 3" xfId="59085" xr:uid="{00000000-0005-0000-0000-0000D9D00000}"/>
    <cellStyle name="þ_x001d_ð‡_x000c_éþ÷_x000c_âþU_x0001__x001f__x000f_&quot;_x000f__x0001__x0001__allocation yaa 3 2 3" xfId="59086" xr:uid="{00000000-0005-0000-0000-0000DAD00000}"/>
    <cellStyle name="þ_x001d_ð‡_x000c_éþ÷_x000c_âþU_x0001__x001f__x000f_&quot;_x0007__x0001__x0001__allocation yaa 3 2 4" xfId="59087" xr:uid="{00000000-0005-0000-0000-0000DBD00000}"/>
    <cellStyle name="þ_x001d_ð‡_x000c_éþ÷_x000c_âþU_x0001__x001f__x000f_&quot;_x000f__x0001__x0001__allocation yaa 3 2 4" xfId="59088" xr:uid="{00000000-0005-0000-0000-0000DCD00000}"/>
    <cellStyle name="þ_x001d_ð‡_x000c_éþ÷_x000c_âþU_x0001__x001f__x000f_&quot;_x0007__x0001__x0001__allocation yaa 3 2 5" xfId="59089" xr:uid="{00000000-0005-0000-0000-0000DDD00000}"/>
    <cellStyle name="þ_x001d_ð‡_x000c_éþ÷_x000c_âþU_x0001__x001f__x000f_&quot;_x000f__x0001__x0001__allocation yaa 3 2 5" xfId="59090" xr:uid="{00000000-0005-0000-0000-0000DED00000}"/>
    <cellStyle name="þ_x001d_ð‡_x000c_éþ÷_x000c_âþU_x0001__x001f__x000f_&quot;_x0007__x0001__x0001__allocation yaa 3 2 6" xfId="59091" xr:uid="{00000000-0005-0000-0000-0000DFD00000}"/>
    <cellStyle name="þ_x001d_ð‡_x000c_éþ÷_x000c_âþU_x0001__x001f__x000f_&quot;_x000f__x0001__x0001__allocation yaa 3 2 6" xfId="59092" xr:uid="{00000000-0005-0000-0000-0000E0D00000}"/>
    <cellStyle name="þ_x001d_ð‡_x000c_éþ÷_x000c_âþU_x0001__x001f__x000f_&quot;_x0007__x0001__x0001__allocation yaa 3 3" xfId="59093" xr:uid="{00000000-0005-0000-0000-0000E1D00000}"/>
    <cellStyle name="þ_x001d_ð‡_x000c_éþ÷_x000c_âþU_x0001__x001f__x000f_&quot;_x000f__x0001__x0001__allocation yaa 3 3" xfId="59094" xr:uid="{00000000-0005-0000-0000-0000E2D00000}"/>
    <cellStyle name="þ_x001d_ð‡_x000c_éþ÷_x000c_âþU_x0001__x001f__x000f_&quot;_x0007__x0001__x0001__allocation yaa 3 4" xfId="59095" xr:uid="{00000000-0005-0000-0000-0000E3D00000}"/>
    <cellStyle name="þ_x001d_ð‡_x000c_éþ÷_x000c_âþU_x0001__x001f__x000f_&quot;_x000f__x0001__x0001__allocation yaa 3 4" xfId="59096" xr:uid="{00000000-0005-0000-0000-0000E4D00000}"/>
    <cellStyle name="þ_x001d_ð‡_x000c_éþ÷_x000c_âþU_x0001__x001f__x000f_&quot;_x0007__x0001__x0001__allocation yaa 3 5" xfId="59097" xr:uid="{00000000-0005-0000-0000-0000E5D00000}"/>
    <cellStyle name="þ_x001d_ð‡_x000c_éþ÷_x000c_âþU_x0001__x001f__x000f_&quot;_x000f__x0001__x0001__allocation yaa 3 5" xfId="59098" xr:uid="{00000000-0005-0000-0000-0000E6D00000}"/>
    <cellStyle name="þ_x001d_ð‡_x000c_éþ÷_x000c_âþU_x0001__x001f__x000f_&quot;_x0007__x0001__x0001__allocation yaa 3 6" xfId="59099" xr:uid="{00000000-0005-0000-0000-0000E7D00000}"/>
    <cellStyle name="þ_x001d_ð‡_x000c_éþ÷_x000c_âþU_x0001__x001f__x000f_&quot;_x000f__x0001__x0001__allocation yaa 3 6" xfId="59100" xr:uid="{00000000-0005-0000-0000-0000E8D00000}"/>
    <cellStyle name="þ_x001d_ð‡_x000c_éþ÷_x000c_âþU_x0001__x001f__x000f_&quot;_x0007__x0001__x0001__allocation yaa 3 7" xfId="59101" xr:uid="{00000000-0005-0000-0000-0000E9D00000}"/>
    <cellStyle name="þ_x001d_ð‡_x000c_éþ÷_x000c_âþU_x0001__x001f__x000f_&quot;_x000f__x0001__x0001__allocation yaa 3 7" xfId="59102" xr:uid="{00000000-0005-0000-0000-0000EAD00000}"/>
    <cellStyle name="þ_x001d_ð‡_x000c_éþ÷_x000c_âþU_x0001__x001f__x000f_&quot;_x0007__x0001__x0001__allocation yaa 3 8" xfId="59103" xr:uid="{00000000-0005-0000-0000-0000EBD00000}"/>
    <cellStyle name="þ_x001d_ð‡_x000c_éþ÷_x000c_âþU_x0001__x001f__x000f_&quot;_x000f__x0001__x0001__allocation yaa 3 8" xfId="59104" xr:uid="{00000000-0005-0000-0000-0000ECD00000}"/>
    <cellStyle name="þ_x001d_ð‡_x000c_éþ÷_x000c_âþU_x0001__x001f__x000f_&quot;_x0007__x0001__x0001__allocation yaa 3 9" xfId="59105" xr:uid="{00000000-0005-0000-0000-0000EDD00000}"/>
    <cellStyle name="þ_x001d_ð‡_x000c_éþ÷_x000c_âþU_x0001__x001f__x000f_&quot;_x000f__x0001__x0001__allocation yaa 3 9" xfId="59106" xr:uid="{00000000-0005-0000-0000-0000EED00000}"/>
    <cellStyle name="þ_x001d_ð‡_x000c_éþ÷_x000c_âþU_x0001__x001f__x000f_&quot;_x0007__x0001__x0001__allocation yaa 30" xfId="59107" xr:uid="{00000000-0005-0000-0000-0000EFD00000}"/>
    <cellStyle name="þ_x001d_ð‡_x000c_éþ÷_x000c_âþU_x0001__x001f__x000f_&quot;_x000f__x0001__x0001__allocation yaa 30" xfId="59108" xr:uid="{00000000-0005-0000-0000-0000F0D00000}"/>
    <cellStyle name="þ_x001d_ð‡_x000c_éþ÷_x000c_âþU_x0001__x001f__x000f_&quot;_x0007__x0001__x0001__allocation yaa 30 2" xfId="59109" xr:uid="{00000000-0005-0000-0000-0000F1D00000}"/>
    <cellStyle name="þ_x001d_ð‡_x000c_éþ÷_x000c_âþU_x0001__x001f__x000f_&quot;_x000f__x0001__x0001__allocation yaa 30 2" xfId="59110" xr:uid="{00000000-0005-0000-0000-0000F2D00000}"/>
    <cellStyle name="þ_x001d_ð‡_x000c_éþ÷_x000c_âþU_x0001__x001f__x000f_&quot;_x0007__x0001__x0001__allocation yaa 30 2 2" xfId="59111" xr:uid="{00000000-0005-0000-0000-0000F3D00000}"/>
    <cellStyle name="þ_x001d_ð‡_x000c_éþ÷_x000c_âþU_x0001__x001f__x000f_&quot;_x000f__x0001__x0001__allocation yaa 30 2 2" xfId="59112" xr:uid="{00000000-0005-0000-0000-0000F4D00000}"/>
    <cellStyle name="þ_x001d_ð‡_x000c_éþ÷_x000c_âþU_x0001__x001f__x000f_&quot;_x0007__x0001__x0001__allocation yaa 30 2 3" xfId="59113" xr:uid="{00000000-0005-0000-0000-0000F5D00000}"/>
    <cellStyle name="þ_x001d_ð‡_x000c_éþ÷_x000c_âþU_x0001__x001f__x000f_&quot;_x000f__x0001__x0001__allocation yaa 30 2 3" xfId="59114" xr:uid="{00000000-0005-0000-0000-0000F6D00000}"/>
    <cellStyle name="þ_x001d_ð‡_x000c_éþ÷_x000c_âþU_x0001__x001f__x000f_&quot;_x0007__x0001__x0001__allocation yaa 30 2 4" xfId="59115" xr:uid="{00000000-0005-0000-0000-0000F7D00000}"/>
    <cellStyle name="þ_x001d_ð‡_x000c_éþ÷_x000c_âþU_x0001__x001f__x000f_&quot;_x000f__x0001__x0001__allocation yaa 30 2 4" xfId="59116" xr:uid="{00000000-0005-0000-0000-0000F8D00000}"/>
    <cellStyle name="þ_x001d_ð‡_x000c_éþ÷_x000c_âþU_x0001__x001f__x000f_&quot;_x0007__x0001__x0001__allocation yaa 30 2 5" xfId="59117" xr:uid="{00000000-0005-0000-0000-0000F9D00000}"/>
    <cellStyle name="þ_x001d_ð‡_x000c_éþ÷_x000c_âþU_x0001__x001f__x000f_&quot;_x000f__x0001__x0001__allocation yaa 30 2 5" xfId="59118" xr:uid="{00000000-0005-0000-0000-0000FAD00000}"/>
    <cellStyle name="þ_x001d_ð‡_x000c_éþ÷_x000c_âþU_x0001__x001f__x000f_&quot;_x0007__x0001__x0001__allocation yaa 30 2 6" xfId="59119" xr:uid="{00000000-0005-0000-0000-0000FBD00000}"/>
    <cellStyle name="þ_x001d_ð‡_x000c_éþ÷_x000c_âþU_x0001__x001f__x000f_&quot;_x000f__x0001__x0001__allocation yaa 30 2 6" xfId="59120" xr:uid="{00000000-0005-0000-0000-0000FCD00000}"/>
    <cellStyle name="þ_x001d_ð‡_x000c_éþ÷_x000c_âþU_x0001__x001f__x000f_&quot;_x0007__x0001__x0001__allocation yaa 30 3" xfId="59121" xr:uid="{00000000-0005-0000-0000-0000FDD00000}"/>
    <cellStyle name="þ_x001d_ð‡_x000c_éþ÷_x000c_âþU_x0001__x001f__x000f_&quot;_x000f__x0001__x0001__allocation yaa 30 3" xfId="59122" xr:uid="{00000000-0005-0000-0000-0000FED00000}"/>
    <cellStyle name="þ_x001d_ð‡_x000c_éþ÷_x000c_âþU_x0001__x001f__x000f_&quot;_x0007__x0001__x0001__allocation yaa 30 4" xfId="59123" xr:uid="{00000000-0005-0000-0000-0000FFD00000}"/>
    <cellStyle name="þ_x001d_ð‡_x000c_éþ÷_x000c_âþU_x0001__x001f__x000f_&quot;_x000f__x0001__x0001__allocation yaa 30 4" xfId="59124" xr:uid="{00000000-0005-0000-0000-000000D10000}"/>
    <cellStyle name="þ_x001d_ð‡_x000c_éþ÷_x000c_âþU_x0001__x001f__x000f_&quot;_x0007__x0001__x0001__allocation yaa 30 5" xfId="59125" xr:uid="{00000000-0005-0000-0000-000001D10000}"/>
    <cellStyle name="þ_x001d_ð‡_x000c_éþ÷_x000c_âþU_x0001__x001f__x000f_&quot;_x000f__x0001__x0001__allocation yaa 30 5" xfId="59126" xr:uid="{00000000-0005-0000-0000-000002D10000}"/>
    <cellStyle name="þ_x001d_ð‡_x000c_éþ÷_x000c_âþU_x0001__x001f__x000f_&quot;_x0007__x0001__x0001__allocation yaa 30 6" xfId="59127" xr:uid="{00000000-0005-0000-0000-000003D10000}"/>
    <cellStyle name="þ_x001d_ð‡_x000c_éþ÷_x000c_âþU_x0001__x001f__x000f_&quot;_x000f__x0001__x0001__allocation yaa 30 6" xfId="59128" xr:uid="{00000000-0005-0000-0000-000004D10000}"/>
    <cellStyle name="þ_x001d_ð‡_x000c_éþ÷_x000c_âþU_x0001__x001f__x000f_&quot;_x0007__x0001__x0001__allocation yaa 30 7" xfId="59129" xr:uid="{00000000-0005-0000-0000-000005D10000}"/>
    <cellStyle name="þ_x001d_ð‡_x000c_éþ÷_x000c_âþU_x0001__x001f__x000f_&quot;_x000f__x0001__x0001__allocation yaa 30 7" xfId="59130" xr:uid="{00000000-0005-0000-0000-000006D10000}"/>
    <cellStyle name="þ_x001d_ð‡_x000c_éþ÷_x000c_âþU_x0001__x001f__x000f_&quot;_x0007__x0001__x0001__allocation yaa 30 8" xfId="59131" xr:uid="{00000000-0005-0000-0000-000007D10000}"/>
    <cellStyle name="þ_x001d_ð‡_x000c_éþ÷_x000c_âþU_x0001__x001f__x000f_&quot;_x000f__x0001__x0001__allocation yaa 30 8" xfId="59132" xr:uid="{00000000-0005-0000-0000-000008D10000}"/>
    <cellStyle name="þ_x001d_ð‡_x000c_éþ÷_x000c_âþU_x0001__x001f__x000f_&quot;_x0007__x0001__x0001__allocation yaa 30 9" xfId="59133" xr:uid="{00000000-0005-0000-0000-000009D10000}"/>
    <cellStyle name="þ_x001d_ð‡_x000c_éþ÷_x000c_âþU_x0001__x001f__x000f_&quot;_x000f__x0001__x0001__allocation yaa 30 9" xfId="59134" xr:uid="{00000000-0005-0000-0000-00000AD10000}"/>
    <cellStyle name="þ_x001d_ð‡_x000c_éþ÷_x000c_âþU_x0001__x001f__x000f_&quot;_x0007__x0001__x0001__allocation yaa 31" xfId="59135" xr:uid="{00000000-0005-0000-0000-00000BD10000}"/>
    <cellStyle name="þ_x001d_ð‡_x000c_éþ÷_x000c_âþU_x0001__x001f__x000f_&quot;_x000f__x0001__x0001__allocation yaa 31" xfId="59136" xr:uid="{00000000-0005-0000-0000-00000CD10000}"/>
    <cellStyle name="þ_x001d_ð‡_x000c_éþ÷_x000c_âþU_x0001__x001f__x000f_&quot;_x0007__x0001__x0001__allocation yaa 31 2" xfId="59137" xr:uid="{00000000-0005-0000-0000-00000DD10000}"/>
    <cellStyle name="þ_x001d_ð‡_x000c_éþ÷_x000c_âþU_x0001__x001f__x000f_&quot;_x000f__x0001__x0001__allocation yaa 31 2" xfId="59138" xr:uid="{00000000-0005-0000-0000-00000ED10000}"/>
    <cellStyle name="þ_x001d_ð‡_x000c_éþ÷_x000c_âþU_x0001__x001f__x000f_&quot;_x0007__x0001__x0001__allocation yaa 31 2 2" xfId="59139" xr:uid="{00000000-0005-0000-0000-00000FD10000}"/>
    <cellStyle name="þ_x001d_ð‡_x000c_éþ÷_x000c_âþU_x0001__x001f__x000f_&quot;_x000f__x0001__x0001__allocation yaa 31 2 2" xfId="59140" xr:uid="{00000000-0005-0000-0000-000010D10000}"/>
    <cellStyle name="þ_x001d_ð‡_x000c_éþ÷_x000c_âþU_x0001__x001f__x000f_&quot;_x0007__x0001__x0001__allocation yaa 31 2 3" xfId="59141" xr:uid="{00000000-0005-0000-0000-000011D10000}"/>
    <cellStyle name="þ_x001d_ð‡_x000c_éþ÷_x000c_âþU_x0001__x001f__x000f_&quot;_x000f__x0001__x0001__allocation yaa 31 2 3" xfId="59142" xr:uid="{00000000-0005-0000-0000-000012D10000}"/>
    <cellStyle name="þ_x001d_ð‡_x000c_éþ÷_x000c_âþU_x0001__x001f__x000f_&quot;_x0007__x0001__x0001__allocation yaa 31 2 4" xfId="59143" xr:uid="{00000000-0005-0000-0000-000013D10000}"/>
    <cellStyle name="þ_x001d_ð‡_x000c_éþ÷_x000c_âþU_x0001__x001f__x000f_&quot;_x000f__x0001__x0001__allocation yaa 31 2 4" xfId="59144" xr:uid="{00000000-0005-0000-0000-000014D10000}"/>
    <cellStyle name="þ_x001d_ð‡_x000c_éþ÷_x000c_âþU_x0001__x001f__x000f_&quot;_x0007__x0001__x0001__allocation yaa 31 2 5" xfId="59145" xr:uid="{00000000-0005-0000-0000-000015D10000}"/>
    <cellStyle name="þ_x001d_ð‡_x000c_éþ÷_x000c_âþU_x0001__x001f__x000f_&quot;_x000f__x0001__x0001__allocation yaa 31 2 5" xfId="59146" xr:uid="{00000000-0005-0000-0000-000016D10000}"/>
    <cellStyle name="þ_x001d_ð‡_x000c_éþ÷_x000c_âþU_x0001__x001f__x000f_&quot;_x0007__x0001__x0001__allocation yaa 31 2 6" xfId="59147" xr:uid="{00000000-0005-0000-0000-000017D10000}"/>
    <cellStyle name="þ_x001d_ð‡_x000c_éþ÷_x000c_âþU_x0001__x001f__x000f_&quot;_x000f__x0001__x0001__allocation yaa 31 2 6" xfId="59148" xr:uid="{00000000-0005-0000-0000-000018D10000}"/>
    <cellStyle name="þ_x001d_ð‡_x000c_éþ÷_x000c_âþU_x0001__x001f__x000f_&quot;_x0007__x0001__x0001__allocation yaa 31 3" xfId="59149" xr:uid="{00000000-0005-0000-0000-000019D10000}"/>
    <cellStyle name="þ_x001d_ð‡_x000c_éþ÷_x000c_âþU_x0001__x001f__x000f_&quot;_x000f__x0001__x0001__allocation yaa 31 3" xfId="59150" xr:uid="{00000000-0005-0000-0000-00001AD10000}"/>
    <cellStyle name="þ_x001d_ð‡_x000c_éþ÷_x000c_âþU_x0001__x001f__x000f_&quot;_x0007__x0001__x0001__allocation yaa 31 4" xfId="59151" xr:uid="{00000000-0005-0000-0000-00001BD10000}"/>
    <cellStyle name="þ_x001d_ð‡_x000c_éþ÷_x000c_âþU_x0001__x001f__x000f_&quot;_x000f__x0001__x0001__allocation yaa 31 4" xfId="59152" xr:uid="{00000000-0005-0000-0000-00001CD10000}"/>
    <cellStyle name="þ_x001d_ð‡_x000c_éþ÷_x000c_âþU_x0001__x001f__x000f_&quot;_x0007__x0001__x0001__allocation yaa 31 5" xfId="59153" xr:uid="{00000000-0005-0000-0000-00001DD10000}"/>
    <cellStyle name="þ_x001d_ð‡_x000c_éþ÷_x000c_âþU_x0001__x001f__x000f_&quot;_x000f__x0001__x0001__allocation yaa 31 5" xfId="59154" xr:uid="{00000000-0005-0000-0000-00001ED10000}"/>
    <cellStyle name="þ_x001d_ð‡_x000c_éþ÷_x000c_âþU_x0001__x001f__x000f_&quot;_x0007__x0001__x0001__allocation yaa 31 6" xfId="59155" xr:uid="{00000000-0005-0000-0000-00001FD10000}"/>
    <cellStyle name="þ_x001d_ð‡_x000c_éþ÷_x000c_âþU_x0001__x001f__x000f_&quot;_x000f__x0001__x0001__allocation yaa 31 6" xfId="59156" xr:uid="{00000000-0005-0000-0000-000020D10000}"/>
    <cellStyle name="þ_x001d_ð‡_x000c_éþ÷_x000c_âþU_x0001__x001f__x000f_&quot;_x0007__x0001__x0001__allocation yaa 31 7" xfId="59157" xr:uid="{00000000-0005-0000-0000-000021D10000}"/>
    <cellStyle name="þ_x001d_ð‡_x000c_éþ÷_x000c_âþU_x0001__x001f__x000f_&quot;_x000f__x0001__x0001__allocation yaa 31 7" xfId="59158" xr:uid="{00000000-0005-0000-0000-000022D10000}"/>
    <cellStyle name="þ_x001d_ð‡_x000c_éþ÷_x000c_âþU_x0001__x001f__x000f_&quot;_x0007__x0001__x0001__allocation yaa 31 8" xfId="59159" xr:uid="{00000000-0005-0000-0000-000023D10000}"/>
    <cellStyle name="þ_x001d_ð‡_x000c_éþ÷_x000c_âþU_x0001__x001f__x000f_&quot;_x000f__x0001__x0001__allocation yaa 31 8" xfId="59160" xr:uid="{00000000-0005-0000-0000-000024D10000}"/>
    <cellStyle name="þ_x001d_ð‡_x000c_éþ÷_x000c_âþU_x0001__x001f__x000f_&quot;_x0007__x0001__x0001__allocation yaa 31 9" xfId="59161" xr:uid="{00000000-0005-0000-0000-000025D10000}"/>
    <cellStyle name="þ_x001d_ð‡_x000c_éþ÷_x000c_âþU_x0001__x001f__x000f_&quot;_x000f__x0001__x0001__allocation yaa 31 9" xfId="59162" xr:uid="{00000000-0005-0000-0000-000026D10000}"/>
    <cellStyle name="þ_x001d_ð‡_x000c_éþ÷_x000c_âþU_x0001__x001f__x000f_&quot;_x0007__x0001__x0001__allocation yaa 32" xfId="59163" xr:uid="{00000000-0005-0000-0000-000027D10000}"/>
    <cellStyle name="þ_x001d_ð‡_x000c_éþ÷_x000c_âþU_x0001__x001f__x000f_&quot;_x000f__x0001__x0001__allocation yaa 32" xfId="59164" xr:uid="{00000000-0005-0000-0000-000028D10000}"/>
    <cellStyle name="þ_x001d_ð‡_x000c_éþ÷_x000c_âþU_x0001__x001f__x000f_&quot;_x0007__x0001__x0001__allocation yaa 32 2" xfId="59165" xr:uid="{00000000-0005-0000-0000-000029D10000}"/>
    <cellStyle name="þ_x001d_ð‡_x000c_éþ÷_x000c_âþU_x0001__x001f__x000f_&quot;_x000f__x0001__x0001__allocation yaa 32 2" xfId="59166" xr:uid="{00000000-0005-0000-0000-00002AD10000}"/>
    <cellStyle name="þ_x001d_ð‡_x000c_éþ÷_x000c_âþU_x0001__x001f__x000f_&quot;_x0007__x0001__x0001__allocation yaa 32 2 2" xfId="59167" xr:uid="{00000000-0005-0000-0000-00002BD10000}"/>
    <cellStyle name="þ_x001d_ð‡_x000c_éþ÷_x000c_âþU_x0001__x001f__x000f_&quot;_x000f__x0001__x0001__allocation yaa 32 2 2" xfId="59168" xr:uid="{00000000-0005-0000-0000-00002CD10000}"/>
    <cellStyle name="þ_x001d_ð‡_x000c_éþ÷_x000c_âþU_x0001__x001f__x000f_&quot;_x0007__x0001__x0001__allocation yaa 32 2 3" xfId="59169" xr:uid="{00000000-0005-0000-0000-00002DD10000}"/>
    <cellStyle name="þ_x001d_ð‡_x000c_éþ÷_x000c_âþU_x0001__x001f__x000f_&quot;_x000f__x0001__x0001__allocation yaa 32 2 3" xfId="59170" xr:uid="{00000000-0005-0000-0000-00002ED10000}"/>
    <cellStyle name="þ_x001d_ð‡_x000c_éþ÷_x000c_âþU_x0001__x001f__x000f_&quot;_x0007__x0001__x0001__allocation yaa 32 2 4" xfId="59171" xr:uid="{00000000-0005-0000-0000-00002FD10000}"/>
    <cellStyle name="þ_x001d_ð‡_x000c_éþ÷_x000c_âþU_x0001__x001f__x000f_&quot;_x000f__x0001__x0001__allocation yaa 32 2 4" xfId="59172" xr:uid="{00000000-0005-0000-0000-000030D10000}"/>
    <cellStyle name="þ_x001d_ð‡_x000c_éþ÷_x000c_âþU_x0001__x001f__x000f_&quot;_x0007__x0001__x0001__allocation yaa 32 2 5" xfId="59173" xr:uid="{00000000-0005-0000-0000-000031D10000}"/>
    <cellStyle name="þ_x001d_ð‡_x000c_éþ÷_x000c_âþU_x0001__x001f__x000f_&quot;_x000f__x0001__x0001__allocation yaa 32 2 5" xfId="59174" xr:uid="{00000000-0005-0000-0000-000032D10000}"/>
    <cellStyle name="þ_x001d_ð‡_x000c_éþ÷_x000c_âþU_x0001__x001f__x000f_&quot;_x0007__x0001__x0001__allocation yaa 32 2 6" xfId="59175" xr:uid="{00000000-0005-0000-0000-000033D10000}"/>
    <cellStyle name="þ_x001d_ð‡_x000c_éþ÷_x000c_âþU_x0001__x001f__x000f_&quot;_x000f__x0001__x0001__allocation yaa 32 2 6" xfId="59176" xr:uid="{00000000-0005-0000-0000-000034D10000}"/>
    <cellStyle name="þ_x001d_ð‡_x000c_éþ÷_x000c_âþU_x0001__x001f__x000f_&quot;_x0007__x0001__x0001__allocation yaa 32 3" xfId="59177" xr:uid="{00000000-0005-0000-0000-000035D10000}"/>
    <cellStyle name="þ_x001d_ð‡_x000c_éþ÷_x000c_âþU_x0001__x001f__x000f_&quot;_x000f__x0001__x0001__allocation yaa 32 3" xfId="59178" xr:uid="{00000000-0005-0000-0000-000036D10000}"/>
    <cellStyle name="þ_x001d_ð‡_x000c_éþ÷_x000c_âþU_x0001__x001f__x000f_&quot;_x0007__x0001__x0001__allocation yaa 32 4" xfId="59179" xr:uid="{00000000-0005-0000-0000-000037D10000}"/>
    <cellStyle name="þ_x001d_ð‡_x000c_éþ÷_x000c_âþU_x0001__x001f__x000f_&quot;_x000f__x0001__x0001__allocation yaa 32 4" xfId="59180" xr:uid="{00000000-0005-0000-0000-000038D10000}"/>
    <cellStyle name="þ_x001d_ð‡_x000c_éþ÷_x000c_âþU_x0001__x001f__x000f_&quot;_x0007__x0001__x0001__allocation yaa 32 5" xfId="59181" xr:uid="{00000000-0005-0000-0000-000039D10000}"/>
    <cellStyle name="þ_x001d_ð‡_x000c_éþ÷_x000c_âþU_x0001__x001f__x000f_&quot;_x000f__x0001__x0001__allocation yaa 32 5" xfId="59182" xr:uid="{00000000-0005-0000-0000-00003AD10000}"/>
    <cellStyle name="þ_x001d_ð‡_x000c_éþ÷_x000c_âþU_x0001__x001f__x000f_&quot;_x0007__x0001__x0001__allocation yaa 32 6" xfId="59183" xr:uid="{00000000-0005-0000-0000-00003BD10000}"/>
    <cellStyle name="þ_x001d_ð‡_x000c_éþ÷_x000c_âþU_x0001__x001f__x000f_&quot;_x000f__x0001__x0001__allocation yaa 32 6" xfId="59184" xr:uid="{00000000-0005-0000-0000-00003CD10000}"/>
    <cellStyle name="þ_x001d_ð‡_x000c_éþ÷_x000c_âþU_x0001__x001f__x000f_&quot;_x0007__x0001__x0001__allocation yaa 32 7" xfId="59185" xr:uid="{00000000-0005-0000-0000-00003DD10000}"/>
    <cellStyle name="þ_x001d_ð‡_x000c_éþ÷_x000c_âþU_x0001__x001f__x000f_&quot;_x000f__x0001__x0001__allocation yaa 32 7" xfId="59186" xr:uid="{00000000-0005-0000-0000-00003ED10000}"/>
    <cellStyle name="þ_x001d_ð‡_x000c_éþ÷_x000c_âþU_x0001__x001f__x000f_&quot;_x0007__x0001__x0001__allocation yaa 32 8" xfId="59187" xr:uid="{00000000-0005-0000-0000-00003FD10000}"/>
    <cellStyle name="þ_x001d_ð‡_x000c_éþ÷_x000c_âþU_x0001__x001f__x000f_&quot;_x000f__x0001__x0001__allocation yaa 32 8" xfId="59188" xr:uid="{00000000-0005-0000-0000-000040D10000}"/>
    <cellStyle name="þ_x001d_ð‡_x000c_éþ÷_x000c_âþU_x0001__x001f__x000f_&quot;_x0007__x0001__x0001__allocation yaa 32 9" xfId="59189" xr:uid="{00000000-0005-0000-0000-000041D10000}"/>
    <cellStyle name="þ_x001d_ð‡_x000c_éþ÷_x000c_âþU_x0001__x001f__x000f_&quot;_x000f__x0001__x0001__allocation yaa 32 9" xfId="59190" xr:uid="{00000000-0005-0000-0000-000042D10000}"/>
    <cellStyle name="þ_x001d_ð‡_x000c_éþ÷_x000c_âþU_x0001__x001f__x000f_&quot;_x0007__x0001__x0001__allocation yaa 33" xfId="59191" xr:uid="{00000000-0005-0000-0000-000043D10000}"/>
    <cellStyle name="þ_x001d_ð‡_x000c_éþ÷_x000c_âþU_x0001__x001f__x000f_&quot;_x000f__x0001__x0001__allocation yaa 33" xfId="59192" xr:uid="{00000000-0005-0000-0000-000044D10000}"/>
    <cellStyle name="þ_x001d_ð‡_x000c_éþ÷_x000c_âþU_x0001__x001f__x000f_&quot;_x0007__x0001__x0001__allocation yaa 33 2" xfId="59193" xr:uid="{00000000-0005-0000-0000-000045D10000}"/>
    <cellStyle name="þ_x001d_ð‡_x000c_éþ÷_x000c_âþU_x0001__x001f__x000f_&quot;_x000f__x0001__x0001__allocation yaa 33 2" xfId="59194" xr:uid="{00000000-0005-0000-0000-000046D10000}"/>
    <cellStyle name="þ_x001d_ð‡_x000c_éþ÷_x000c_âþU_x0001__x001f__x000f_&quot;_x0007__x0001__x0001__allocation yaa 33 2 2" xfId="59195" xr:uid="{00000000-0005-0000-0000-000047D10000}"/>
    <cellStyle name="þ_x001d_ð‡_x000c_éþ÷_x000c_âþU_x0001__x001f__x000f_&quot;_x000f__x0001__x0001__allocation yaa 33 2 2" xfId="59196" xr:uid="{00000000-0005-0000-0000-000048D10000}"/>
    <cellStyle name="þ_x001d_ð‡_x000c_éþ÷_x000c_âþU_x0001__x001f__x000f_&quot;_x0007__x0001__x0001__allocation yaa 33 2 3" xfId="59197" xr:uid="{00000000-0005-0000-0000-000049D10000}"/>
    <cellStyle name="þ_x001d_ð‡_x000c_éþ÷_x000c_âþU_x0001__x001f__x000f_&quot;_x000f__x0001__x0001__allocation yaa 33 2 3" xfId="59198" xr:uid="{00000000-0005-0000-0000-00004AD10000}"/>
    <cellStyle name="þ_x001d_ð‡_x000c_éþ÷_x000c_âþU_x0001__x001f__x000f_&quot;_x0007__x0001__x0001__allocation yaa 33 2 4" xfId="59199" xr:uid="{00000000-0005-0000-0000-00004BD10000}"/>
    <cellStyle name="þ_x001d_ð‡_x000c_éþ÷_x000c_âþU_x0001__x001f__x000f_&quot;_x000f__x0001__x0001__allocation yaa 33 2 4" xfId="59200" xr:uid="{00000000-0005-0000-0000-00004CD10000}"/>
    <cellStyle name="þ_x001d_ð‡_x000c_éþ÷_x000c_âþU_x0001__x001f__x000f_&quot;_x0007__x0001__x0001__allocation yaa 33 2 5" xfId="59201" xr:uid="{00000000-0005-0000-0000-00004DD10000}"/>
    <cellStyle name="þ_x001d_ð‡_x000c_éþ÷_x000c_âþU_x0001__x001f__x000f_&quot;_x000f__x0001__x0001__allocation yaa 33 2 5" xfId="59202" xr:uid="{00000000-0005-0000-0000-00004ED10000}"/>
    <cellStyle name="þ_x001d_ð‡_x000c_éþ÷_x000c_âþU_x0001__x001f__x000f_&quot;_x0007__x0001__x0001__allocation yaa 33 2 6" xfId="59203" xr:uid="{00000000-0005-0000-0000-00004FD10000}"/>
    <cellStyle name="þ_x001d_ð‡_x000c_éþ÷_x000c_âþU_x0001__x001f__x000f_&quot;_x000f__x0001__x0001__allocation yaa 33 2 6" xfId="59204" xr:uid="{00000000-0005-0000-0000-000050D10000}"/>
    <cellStyle name="þ_x001d_ð‡_x000c_éþ÷_x000c_âþU_x0001__x001f__x000f_&quot;_x0007__x0001__x0001__allocation yaa 33 3" xfId="59205" xr:uid="{00000000-0005-0000-0000-000051D10000}"/>
    <cellStyle name="þ_x001d_ð‡_x000c_éþ÷_x000c_âþU_x0001__x001f__x000f_&quot;_x000f__x0001__x0001__allocation yaa 33 3" xfId="59206" xr:uid="{00000000-0005-0000-0000-000052D10000}"/>
    <cellStyle name="þ_x001d_ð‡_x000c_éþ÷_x000c_âþU_x0001__x001f__x000f_&quot;_x0007__x0001__x0001__allocation yaa 33 4" xfId="59207" xr:uid="{00000000-0005-0000-0000-000053D10000}"/>
    <cellStyle name="þ_x001d_ð‡_x000c_éþ÷_x000c_âþU_x0001__x001f__x000f_&quot;_x000f__x0001__x0001__allocation yaa 33 4" xfId="59208" xr:uid="{00000000-0005-0000-0000-000054D10000}"/>
    <cellStyle name="þ_x001d_ð‡_x000c_éþ÷_x000c_âþU_x0001__x001f__x000f_&quot;_x0007__x0001__x0001__allocation yaa 33 5" xfId="59209" xr:uid="{00000000-0005-0000-0000-000055D10000}"/>
    <cellStyle name="þ_x001d_ð‡_x000c_éþ÷_x000c_âþU_x0001__x001f__x000f_&quot;_x000f__x0001__x0001__allocation yaa 33 5" xfId="59210" xr:uid="{00000000-0005-0000-0000-000056D10000}"/>
    <cellStyle name="þ_x001d_ð‡_x000c_éþ÷_x000c_âþU_x0001__x001f__x000f_&quot;_x0007__x0001__x0001__allocation yaa 33 6" xfId="59211" xr:uid="{00000000-0005-0000-0000-000057D10000}"/>
    <cellStyle name="þ_x001d_ð‡_x000c_éþ÷_x000c_âþU_x0001__x001f__x000f_&quot;_x000f__x0001__x0001__allocation yaa 33 6" xfId="59212" xr:uid="{00000000-0005-0000-0000-000058D10000}"/>
    <cellStyle name="þ_x001d_ð‡_x000c_éþ÷_x000c_âþU_x0001__x001f__x000f_&quot;_x0007__x0001__x0001__allocation yaa 33 7" xfId="59213" xr:uid="{00000000-0005-0000-0000-000059D10000}"/>
    <cellStyle name="þ_x001d_ð‡_x000c_éþ÷_x000c_âþU_x0001__x001f__x000f_&quot;_x000f__x0001__x0001__allocation yaa 33 7" xfId="59214" xr:uid="{00000000-0005-0000-0000-00005AD10000}"/>
    <cellStyle name="þ_x001d_ð‡_x000c_éþ÷_x000c_âþU_x0001__x001f__x000f_&quot;_x0007__x0001__x0001__allocation yaa 33 8" xfId="59215" xr:uid="{00000000-0005-0000-0000-00005BD10000}"/>
    <cellStyle name="þ_x001d_ð‡_x000c_éþ÷_x000c_âþU_x0001__x001f__x000f_&quot;_x000f__x0001__x0001__allocation yaa 33 8" xfId="59216" xr:uid="{00000000-0005-0000-0000-00005CD10000}"/>
    <cellStyle name="þ_x001d_ð‡_x000c_éþ÷_x000c_âþU_x0001__x001f__x000f_&quot;_x0007__x0001__x0001__allocation yaa 33 9" xfId="59217" xr:uid="{00000000-0005-0000-0000-00005DD10000}"/>
    <cellStyle name="þ_x001d_ð‡_x000c_éþ÷_x000c_âþU_x0001__x001f__x000f_&quot;_x000f__x0001__x0001__allocation yaa 33 9" xfId="59218" xr:uid="{00000000-0005-0000-0000-00005ED10000}"/>
    <cellStyle name="þ_x001d_ð‡_x000c_éþ÷_x000c_âþU_x0001__x001f__x000f_&quot;_x0007__x0001__x0001__allocation yaa 34" xfId="59219" xr:uid="{00000000-0005-0000-0000-00005FD10000}"/>
    <cellStyle name="þ_x001d_ð‡_x000c_éþ÷_x000c_âþU_x0001__x001f__x000f_&quot;_x000f__x0001__x0001__allocation yaa 34" xfId="59220" xr:uid="{00000000-0005-0000-0000-000060D10000}"/>
    <cellStyle name="þ_x001d_ð‡_x000c_éþ÷_x000c_âþU_x0001__x001f__x000f_&quot;_x0007__x0001__x0001__allocation yaa 34 2" xfId="59221" xr:uid="{00000000-0005-0000-0000-000061D10000}"/>
    <cellStyle name="þ_x001d_ð‡_x000c_éþ÷_x000c_âþU_x0001__x001f__x000f_&quot;_x000f__x0001__x0001__allocation yaa 34 2" xfId="59222" xr:uid="{00000000-0005-0000-0000-000062D10000}"/>
    <cellStyle name="þ_x001d_ð‡_x000c_éþ÷_x000c_âþU_x0001__x001f__x000f_&quot;_x0007__x0001__x0001__allocation yaa 34 2 2" xfId="59223" xr:uid="{00000000-0005-0000-0000-000063D10000}"/>
    <cellStyle name="þ_x001d_ð‡_x000c_éþ÷_x000c_âþU_x0001__x001f__x000f_&quot;_x000f__x0001__x0001__allocation yaa 34 2 2" xfId="59224" xr:uid="{00000000-0005-0000-0000-000064D10000}"/>
    <cellStyle name="þ_x001d_ð‡_x000c_éþ÷_x000c_âþU_x0001__x001f__x000f_&quot;_x0007__x0001__x0001__allocation yaa 34 2 3" xfId="59225" xr:uid="{00000000-0005-0000-0000-000065D10000}"/>
    <cellStyle name="þ_x001d_ð‡_x000c_éþ÷_x000c_âþU_x0001__x001f__x000f_&quot;_x000f__x0001__x0001__allocation yaa 34 2 3" xfId="59226" xr:uid="{00000000-0005-0000-0000-000066D10000}"/>
    <cellStyle name="þ_x001d_ð‡_x000c_éþ÷_x000c_âþU_x0001__x001f__x000f_&quot;_x0007__x0001__x0001__allocation yaa 34 2 4" xfId="59227" xr:uid="{00000000-0005-0000-0000-000067D10000}"/>
    <cellStyle name="þ_x001d_ð‡_x000c_éþ÷_x000c_âþU_x0001__x001f__x000f_&quot;_x000f__x0001__x0001__allocation yaa 34 2 4" xfId="59228" xr:uid="{00000000-0005-0000-0000-000068D10000}"/>
    <cellStyle name="þ_x001d_ð‡_x000c_éþ÷_x000c_âþU_x0001__x001f__x000f_&quot;_x0007__x0001__x0001__allocation yaa 34 2 5" xfId="59229" xr:uid="{00000000-0005-0000-0000-000069D10000}"/>
    <cellStyle name="þ_x001d_ð‡_x000c_éþ÷_x000c_âþU_x0001__x001f__x000f_&quot;_x000f__x0001__x0001__allocation yaa 34 2 5" xfId="59230" xr:uid="{00000000-0005-0000-0000-00006AD10000}"/>
    <cellStyle name="þ_x001d_ð‡_x000c_éþ÷_x000c_âþU_x0001__x001f__x000f_&quot;_x0007__x0001__x0001__allocation yaa 34 2 6" xfId="59231" xr:uid="{00000000-0005-0000-0000-00006BD10000}"/>
    <cellStyle name="þ_x001d_ð‡_x000c_éþ÷_x000c_âþU_x0001__x001f__x000f_&quot;_x000f__x0001__x0001__allocation yaa 34 2 6" xfId="59232" xr:uid="{00000000-0005-0000-0000-00006CD10000}"/>
    <cellStyle name="þ_x001d_ð‡_x000c_éþ÷_x000c_âþU_x0001__x001f__x000f_&quot;_x0007__x0001__x0001__allocation yaa 34 3" xfId="59233" xr:uid="{00000000-0005-0000-0000-00006DD10000}"/>
    <cellStyle name="þ_x001d_ð‡_x000c_éþ÷_x000c_âþU_x0001__x001f__x000f_&quot;_x000f__x0001__x0001__allocation yaa 34 3" xfId="59234" xr:uid="{00000000-0005-0000-0000-00006ED10000}"/>
    <cellStyle name="þ_x001d_ð‡_x000c_éþ÷_x000c_âþU_x0001__x001f__x000f_&quot;_x0007__x0001__x0001__allocation yaa 34 4" xfId="59235" xr:uid="{00000000-0005-0000-0000-00006FD10000}"/>
    <cellStyle name="þ_x001d_ð‡_x000c_éþ÷_x000c_âþU_x0001__x001f__x000f_&quot;_x000f__x0001__x0001__allocation yaa 34 4" xfId="59236" xr:uid="{00000000-0005-0000-0000-000070D10000}"/>
    <cellStyle name="þ_x001d_ð‡_x000c_éþ÷_x000c_âþU_x0001__x001f__x000f_&quot;_x0007__x0001__x0001__allocation yaa 34 5" xfId="59237" xr:uid="{00000000-0005-0000-0000-000071D10000}"/>
    <cellStyle name="þ_x001d_ð‡_x000c_éþ÷_x000c_âþU_x0001__x001f__x000f_&quot;_x000f__x0001__x0001__allocation yaa 34 5" xfId="59238" xr:uid="{00000000-0005-0000-0000-000072D10000}"/>
    <cellStyle name="þ_x001d_ð‡_x000c_éþ÷_x000c_âþU_x0001__x001f__x000f_&quot;_x0007__x0001__x0001__allocation yaa 34 6" xfId="59239" xr:uid="{00000000-0005-0000-0000-000073D10000}"/>
    <cellStyle name="þ_x001d_ð‡_x000c_éþ÷_x000c_âþU_x0001__x001f__x000f_&quot;_x000f__x0001__x0001__allocation yaa 34 6" xfId="59240" xr:uid="{00000000-0005-0000-0000-000074D10000}"/>
    <cellStyle name="þ_x001d_ð‡_x000c_éþ÷_x000c_âþU_x0001__x001f__x000f_&quot;_x0007__x0001__x0001__allocation yaa 34 7" xfId="59241" xr:uid="{00000000-0005-0000-0000-000075D10000}"/>
    <cellStyle name="þ_x001d_ð‡_x000c_éþ÷_x000c_âþU_x0001__x001f__x000f_&quot;_x000f__x0001__x0001__allocation yaa 34 7" xfId="59242" xr:uid="{00000000-0005-0000-0000-000076D10000}"/>
    <cellStyle name="þ_x001d_ð‡_x000c_éþ÷_x000c_âþU_x0001__x001f__x000f_&quot;_x0007__x0001__x0001__allocation yaa 34 8" xfId="59243" xr:uid="{00000000-0005-0000-0000-000077D10000}"/>
    <cellStyle name="þ_x001d_ð‡_x000c_éþ÷_x000c_âþU_x0001__x001f__x000f_&quot;_x000f__x0001__x0001__allocation yaa 34 8" xfId="59244" xr:uid="{00000000-0005-0000-0000-000078D10000}"/>
    <cellStyle name="þ_x001d_ð‡_x000c_éþ÷_x000c_âþU_x0001__x001f__x000f_&quot;_x0007__x0001__x0001__allocation yaa 34 9" xfId="59245" xr:uid="{00000000-0005-0000-0000-000079D10000}"/>
    <cellStyle name="þ_x001d_ð‡_x000c_éþ÷_x000c_âþU_x0001__x001f__x000f_&quot;_x000f__x0001__x0001__allocation yaa 34 9" xfId="59246" xr:uid="{00000000-0005-0000-0000-00007AD10000}"/>
    <cellStyle name="þ_x001d_ð‡_x000c_éþ÷_x000c_âþU_x0001__x001f__x000f_&quot;_x0007__x0001__x0001__allocation yaa 35" xfId="59247" xr:uid="{00000000-0005-0000-0000-00007BD10000}"/>
    <cellStyle name="þ_x001d_ð‡_x000c_éþ÷_x000c_âþU_x0001__x001f__x000f_&quot;_x000f__x0001__x0001__allocation yaa 35" xfId="59248" xr:uid="{00000000-0005-0000-0000-00007CD10000}"/>
    <cellStyle name="þ_x001d_ð‡_x000c_éþ÷_x000c_âþU_x0001__x001f__x000f_&quot;_x0007__x0001__x0001__allocation yaa 35 2" xfId="59249" xr:uid="{00000000-0005-0000-0000-00007DD10000}"/>
    <cellStyle name="þ_x001d_ð‡_x000c_éþ÷_x000c_âþU_x0001__x001f__x000f_&quot;_x000f__x0001__x0001__allocation yaa 35 2" xfId="59250" xr:uid="{00000000-0005-0000-0000-00007ED10000}"/>
    <cellStyle name="þ_x001d_ð‡_x000c_éþ÷_x000c_âþU_x0001__x001f__x000f_&quot;_x0007__x0001__x0001__allocation yaa 35 2 2" xfId="59251" xr:uid="{00000000-0005-0000-0000-00007FD10000}"/>
    <cellStyle name="þ_x001d_ð‡_x000c_éþ÷_x000c_âþU_x0001__x001f__x000f_&quot;_x000f__x0001__x0001__allocation yaa 35 2 2" xfId="59252" xr:uid="{00000000-0005-0000-0000-000080D10000}"/>
    <cellStyle name="þ_x001d_ð‡_x000c_éþ÷_x000c_âþU_x0001__x001f__x000f_&quot;_x0007__x0001__x0001__allocation yaa 35 2 3" xfId="59253" xr:uid="{00000000-0005-0000-0000-000081D10000}"/>
    <cellStyle name="þ_x001d_ð‡_x000c_éþ÷_x000c_âþU_x0001__x001f__x000f_&quot;_x000f__x0001__x0001__allocation yaa 35 2 3" xfId="59254" xr:uid="{00000000-0005-0000-0000-000082D10000}"/>
    <cellStyle name="þ_x001d_ð‡_x000c_éþ÷_x000c_âþU_x0001__x001f__x000f_&quot;_x0007__x0001__x0001__allocation yaa 35 2 4" xfId="59255" xr:uid="{00000000-0005-0000-0000-000083D10000}"/>
    <cellStyle name="þ_x001d_ð‡_x000c_éþ÷_x000c_âþU_x0001__x001f__x000f_&quot;_x000f__x0001__x0001__allocation yaa 35 2 4" xfId="59256" xr:uid="{00000000-0005-0000-0000-000084D10000}"/>
    <cellStyle name="þ_x001d_ð‡_x000c_éþ÷_x000c_âþU_x0001__x001f__x000f_&quot;_x0007__x0001__x0001__allocation yaa 35 2 5" xfId="59257" xr:uid="{00000000-0005-0000-0000-000085D10000}"/>
    <cellStyle name="þ_x001d_ð‡_x000c_éþ÷_x000c_âþU_x0001__x001f__x000f_&quot;_x000f__x0001__x0001__allocation yaa 35 2 5" xfId="59258" xr:uid="{00000000-0005-0000-0000-000086D10000}"/>
    <cellStyle name="þ_x001d_ð‡_x000c_éþ÷_x000c_âþU_x0001__x001f__x000f_&quot;_x0007__x0001__x0001__allocation yaa 35 2 6" xfId="59259" xr:uid="{00000000-0005-0000-0000-000087D10000}"/>
    <cellStyle name="þ_x001d_ð‡_x000c_éþ÷_x000c_âþU_x0001__x001f__x000f_&quot;_x000f__x0001__x0001__allocation yaa 35 2 6" xfId="59260" xr:uid="{00000000-0005-0000-0000-000088D10000}"/>
    <cellStyle name="þ_x001d_ð‡_x000c_éþ÷_x000c_âþU_x0001__x001f__x000f_&quot;_x0007__x0001__x0001__allocation yaa 35 3" xfId="59261" xr:uid="{00000000-0005-0000-0000-000089D10000}"/>
    <cellStyle name="þ_x001d_ð‡_x000c_éþ÷_x000c_âþU_x0001__x001f__x000f_&quot;_x000f__x0001__x0001__allocation yaa 35 3" xfId="59262" xr:uid="{00000000-0005-0000-0000-00008AD10000}"/>
    <cellStyle name="þ_x001d_ð‡_x000c_éþ÷_x000c_âþU_x0001__x001f__x000f_&quot;_x0007__x0001__x0001__allocation yaa 35 4" xfId="59263" xr:uid="{00000000-0005-0000-0000-00008BD10000}"/>
    <cellStyle name="þ_x001d_ð‡_x000c_éþ÷_x000c_âþU_x0001__x001f__x000f_&quot;_x000f__x0001__x0001__allocation yaa 35 4" xfId="59264" xr:uid="{00000000-0005-0000-0000-00008CD10000}"/>
    <cellStyle name="þ_x001d_ð‡_x000c_éþ÷_x000c_âþU_x0001__x001f__x000f_&quot;_x0007__x0001__x0001__allocation yaa 35 5" xfId="59265" xr:uid="{00000000-0005-0000-0000-00008DD10000}"/>
    <cellStyle name="þ_x001d_ð‡_x000c_éþ÷_x000c_âþU_x0001__x001f__x000f_&quot;_x000f__x0001__x0001__allocation yaa 35 5" xfId="59266" xr:uid="{00000000-0005-0000-0000-00008ED10000}"/>
    <cellStyle name="þ_x001d_ð‡_x000c_éþ÷_x000c_âþU_x0001__x001f__x000f_&quot;_x0007__x0001__x0001__allocation yaa 35 6" xfId="59267" xr:uid="{00000000-0005-0000-0000-00008FD10000}"/>
    <cellStyle name="þ_x001d_ð‡_x000c_éþ÷_x000c_âþU_x0001__x001f__x000f_&quot;_x000f__x0001__x0001__allocation yaa 35 6" xfId="59268" xr:uid="{00000000-0005-0000-0000-000090D10000}"/>
    <cellStyle name="þ_x001d_ð‡_x000c_éþ÷_x000c_âþU_x0001__x001f__x000f_&quot;_x0007__x0001__x0001__allocation yaa 35 7" xfId="59269" xr:uid="{00000000-0005-0000-0000-000091D10000}"/>
    <cellStyle name="þ_x001d_ð‡_x000c_éþ÷_x000c_âþU_x0001__x001f__x000f_&quot;_x000f__x0001__x0001__allocation yaa 35 7" xfId="59270" xr:uid="{00000000-0005-0000-0000-000092D10000}"/>
    <cellStyle name="þ_x001d_ð‡_x000c_éþ÷_x000c_âþU_x0001__x001f__x000f_&quot;_x0007__x0001__x0001__allocation yaa 35 8" xfId="59271" xr:uid="{00000000-0005-0000-0000-000093D10000}"/>
    <cellStyle name="þ_x001d_ð‡_x000c_éþ÷_x000c_âþU_x0001__x001f__x000f_&quot;_x000f__x0001__x0001__allocation yaa 35 8" xfId="59272" xr:uid="{00000000-0005-0000-0000-000094D10000}"/>
    <cellStyle name="þ_x001d_ð‡_x000c_éþ÷_x000c_âþU_x0001__x001f__x000f_&quot;_x0007__x0001__x0001__allocation yaa 35 9" xfId="59273" xr:uid="{00000000-0005-0000-0000-000095D10000}"/>
    <cellStyle name="þ_x001d_ð‡_x000c_éþ÷_x000c_âþU_x0001__x001f__x000f_&quot;_x000f__x0001__x0001__allocation yaa 35 9" xfId="59274" xr:uid="{00000000-0005-0000-0000-000096D10000}"/>
    <cellStyle name="þ_x001d_ð‡_x000c_éþ÷_x000c_âþU_x0001__x001f__x000f_&quot;_x0007__x0001__x0001__allocation yaa 36" xfId="59275" xr:uid="{00000000-0005-0000-0000-000097D10000}"/>
    <cellStyle name="þ_x001d_ð‡_x000c_éþ÷_x000c_âþU_x0001__x001f__x000f_&quot;_x000f__x0001__x0001__allocation yaa 36" xfId="59276" xr:uid="{00000000-0005-0000-0000-000098D10000}"/>
    <cellStyle name="þ_x001d_ð‡_x000c_éþ÷_x000c_âþU_x0001__x001f__x000f_&quot;_x0007__x0001__x0001__allocation yaa 36 2" xfId="59277" xr:uid="{00000000-0005-0000-0000-000099D10000}"/>
    <cellStyle name="þ_x001d_ð‡_x000c_éþ÷_x000c_âþU_x0001__x001f__x000f_&quot;_x000f__x0001__x0001__allocation yaa 36 2" xfId="59278" xr:uid="{00000000-0005-0000-0000-00009AD10000}"/>
    <cellStyle name="þ_x001d_ð‡_x000c_éþ÷_x000c_âþU_x0001__x001f__x000f_&quot;_x0007__x0001__x0001__allocation yaa 36 2 2" xfId="59279" xr:uid="{00000000-0005-0000-0000-00009BD10000}"/>
    <cellStyle name="þ_x001d_ð‡_x000c_éþ÷_x000c_âþU_x0001__x001f__x000f_&quot;_x000f__x0001__x0001__allocation yaa 36 2 2" xfId="59280" xr:uid="{00000000-0005-0000-0000-00009CD10000}"/>
    <cellStyle name="þ_x001d_ð‡_x000c_éþ÷_x000c_âþU_x0001__x001f__x000f_&quot;_x0007__x0001__x0001__allocation yaa 36 2 3" xfId="59281" xr:uid="{00000000-0005-0000-0000-00009DD10000}"/>
    <cellStyle name="þ_x001d_ð‡_x000c_éþ÷_x000c_âþU_x0001__x001f__x000f_&quot;_x000f__x0001__x0001__allocation yaa 36 2 3" xfId="59282" xr:uid="{00000000-0005-0000-0000-00009ED10000}"/>
    <cellStyle name="þ_x001d_ð‡_x000c_éþ÷_x000c_âþU_x0001__x001f__x000f_&quot;_x0007__x0001__x0001__allocation yaa 36 2 4" xfId="59283" xr:uid="{00000000-0005-0000-0000-00009FD10000}"/>
    <cellStyle name="þ_x001d_ð‡_x000c_éþ÷_x000c_âþU_x0001__x001f__x000f_&quot;_x000f__x0001__x0001__allocation yaa 36 2 4" xfId="59284" xr:uid="{00000000-0005-0000-0000-0000A0D10000}"/>
    <cellStyle name="þ_x001d_ð‡_x000c_éþ÷_x000c_âþU_x0001__x001f__x000f_&quot;_x0007__x0001__x0001__allocation yaa 36 2 5" xfId="59285" xr:uid="{00000000-0005-0000-0000-0000A1D10000}"/>
    <cellStyle name="þ_x001d_ð‡_x000c_éþ÷_x000c_âþU_x0001__x001f__x000f_&quot;_x000f__x0001__x0001__allocation yaa 36 2 5" xfId="59286" xr:uid="{00000000-0005-0000-0000-0000A2D10000}"/>
    <cellStyle name="þ_x001d_ð‡_x000c_éþ÷_x000c_âþU_x0001__x001f__x000f_&quot;_x0007__x0001__x0001__allocation yaa 36 2 6" xfId="59287" xr:uid="{00000000-0005-0000-0000-0000A3D10000}"/>
    <cellStyle name="þ_x001d_ð‡_x000c_éþ÷_x000c_âþU_x0001__x001f__x000f_&quot;_x000f__x0001__x0001__allocation yaa 36 2 6" xfId="59288" xr:uid="{00000000-0005-0000-0000-0000A4D10000}"/>
    <cellStyle name="þ_x001d_ð‡_x000c_éþ÷_x000c_âþU_x0001__x001f__x000f_&quot;_x0007__x0001__x0001__allocation yaa 36 3" xfId="59289" xr:uid="{00000000-0005-0000-0000-0000A5D10000}"/>
    <cellStyle name="þ_x001d_ð‡_x000c_éþ÷_x000c_âþU_x0001__x001f__x000f_&quot;_x000f__x0001__x0001__allocation yaa 36 3" xfId="59290" xr:uid="{00000000-0005-0000-0000-0000A6D10000}"/>
    <cellStyle name="þ_x001d_ð‡_x000c_éþ÷_x000c_âþU_x0001__x001f__x000f_&quot;_x0007__x0001__x0001__allocation yaa 36 4" xfId="59291" xr:uid="{00000000-0005-0000-0000-0000A7D10000}"/>
    <cellStyle name="þ_x001d_ð‡_x000c_éþ÷_x000c_âþU_x0001__x001f__x000f_&quot;_x000f__x0001__x0001__allocation yaa 36 4" xfId="59292" xr:uid="{00000000-0005-0000-0000-0000A8D10000}"/>
    <cellStyle name="þ_x001d_ð‡_x000c_éþ÷_x000c_âþU_x0001__x001f__x000f_&quot;_x0007__x0001__x0001__allocation yaa 36 5" xfId="59293" xr:uid="{00000000-0005-0000-0000-0000A9D10000}"/>
    <cellStyle name="þ_x001d_ð‡_x000c_éþ÷_x000c_âþU_x0001__x001f__x000f_&quot;_x000f__x0001__x0001__allocation yaa 36 5" xfId="59294" xr:uid="{00000000-0005-0000-0000-0000AAD10000}"/>
    <cellStyle name="þ_x001d_ð‡_x000c_éþ÷_x000c_âþU_x0001__x001f__x000f_&quot;_x0007__x0001__x0001__allocation yaa 36 6" xfId="59295" xr:uid="{00000000-0005-0000-0000-0000ABD10000}"/>
    <cellStyle name="þ_x001d_ð‡_x000c_éþ÷_x000c_âþU_x0001__x001f__x000f_&quot;_x000f__x0001__x0001__allocation yaa 36 6" xfId="59296" xr:uid="{00000000-0005-0000-0000-0000ACD10000}"/>
    <cellStyle name="þ_x001d_ð‡_x000c_éþ÷_x000c_âþU_x0001__x001f__x000f_&quot;_x0007__x0001__x0001__allocation yaa 36 7" xfId="59297" xr:uid="{00000000-0005-0000-0000-0000ADD10000}"/>
    <cellStyle name="þ_x001d_ð‡_x000c_éþ÷_x000c_âþU_x0001__x001f__x000f_&quot;_x000f__x0001__x0001__allocation yaa 36 7" xfId="59298" xr:uid="{00000000-0005-0000-0000-0000AED10000}"/>
    <cellStyle name="þ_x001d_ð‡_x000c_éþ÷_x000c_âþU_x0001__x001f__x000f_&quot;_x0007__x0001__x0001__allocation yaa 36 8" xfId="59299" xr:uid="{00000000-0005-0000-0000-0000AFD10000}"/>
    <cellStyle name="þ_x001d_ð‡_x000c_éþ÷_x000c_âþU_x0001__x001f__x000f_&quot;_x000f__x0001__x0001__allocation yaa 36 8" xfId="59300" xr:uid="{00000000-0005-0000-0000-0000B0D10000}"/>
    <cellStyle name="þ_x001d_ð‡_x000c_éþ÷_x000c_âþU_x0001__x001f__x000f_&quot;_x0007__x0001__x0001__allocation yaa 36 9" xfId="59301" xr:uid="{00000000-0005-0000-0000-0000B1D10000}"/>
    <cellStyle name="þ_x001d_ð‡_x000c_éþ÷_x000c_âþU_x0001__x001f__x000f_&quot;_x000f__x0001__x0001__allocation yaa 36 9" xfId="59302" xr:uid="{00000000-0005-0000-0000-0000B2D10000}"/>
    <cellStyle name="þ_x001d_ð‡_x000c_éþ÷_x000c_âþU_x0001__x001f__x000f_&quot;_x0007__x0001__x0001__allocation yaa 37" xfId="59303" xr:uid="{00000000-0005-0000-0000-0000B3D10000}"/>
    <cellStyle name="þ_x001d_ð‡_x000c_éþ÷_x000c_âþU_x0001__x001f__x000f_&quot;_x000f__x0001__x0001__allocation yaa 37" xfId="59304" xr:uid="{00000000-0005-0000-0000-0000B4D10000}"/>
    <cellStyle name="þ_x001d_ð‡_x000c_éþ÷_x000c_âþU_x0001__x001f__x000f_&quot;_x0007__x0001__x0001__allocation yaa 37 2" xfId="59305" xr:uid="{00000000-0005-0000-0000-0000B5D10000}"/>
    <cellStyle name="þ_x001d_ð‡_x000c_éþ÷_x000c_âþU_x0001__x001f__x000f_&quot;_x000f__x0001__x0001__allocation yaa 37 2" xfId="59306" xr:uid="{00000000-0005-0000-0000-0000B6D10000}"/>
    <cellStyle name="þ_x001d_ð‡_x000c_éþ÷_x000c_âþU_x0001__x001f__x000f_&quot;_x0007__x0001__x0001__allocation yaa 37 2 2" xfId="59307" xr:uid="{00000000-0005-0000-0000-0000B7D10000}"/>
    <cellStyle name="þ_x001d_ð‡_x000c_éþ÷_x000c_âþU_x0001__x001f__x000f_&quot;_x000f__x0001__x0001__allocation yaa 37 2 2" xfId="59308" xr:uid="{00000000-0005-0000-0000-0000B8D10000}"/>
    <cellStyle name="þ_x001d_ð‡_x000c_éþ÷_x000c_âþU_x0001__x001f__x000f_&quot;_x0007__x0001__x0001__allocation yaa 37 2 3" xfId="59309" xr:uid="{00000000-0005-0000-0000-0000B9D10000}"/>
    <cellStyle name="þ_x001d_ð‡_x000c_éþ÷_x000c_âþU_x0001__x001f__x000f_&quot;_x000f__x0001__x0001__allocation yaa 37 2 3" xfId="59310" xr:uid="{00000000-0005-0000-0000-0000BAD10000}"/>
    <cellStyle name="þ_x001d_ð‡_x000c_éþ÷_x000c_âþU_x0001__x001f__x000f_&quot;_x0007__x0001__x0001__allocation yaa 37 2 4" xfId="59311" xr:uid="{00000000-0005-0000-0000-0000BBD10000}"/>
    <cellStyle name="þ_x001d_ð‡_x000c_éþ÷_x000c_âþU_x0001__x001f__x000f_&quot;_x000f__x0001__x0001__allocation yaa 37 2 4" xfId="59312" xr:uid="{00000000-0005-0000-0000-0000BCD10000}"/>
    <cellStyle name="þ_x001d_ð‡_x000c_éþ÷_x000c_âþU_x0001__x001f__x000f_&quot;_x0007__x0001__x0001__allocation yaa 37 2 5" xfId="59313" xr:uid="{00000000-0005-0000-0000-0000BDD10000}"/>
    <cellStyle name="þ_x001d_ð‡_x000c_éþ÷_x000c_âþU_x0001__x001f__x000f_&quot;_x000f__x0001__x0001__allocation yaa 37 2 5" xfId="59314" xr:uid="{00000000-0005-0000-0000-0000BED10000}"/>
    <cellStyle name="þ_x001d_ð‡_x000c_éþ÷_x000c_âþU_x0001__x001f__x000f_&quot;_x0007__x0001__x0001__allocation yaa 37 2 6" xfId="59315" xr:uid="{00000000-0005-0000-0000-0000BFD10000}"/>
    <cellStyle name="þ_x001d_ð‡_x000c_éþ÷_x000c_âþU_x0001__x001f__x000f_&quot;_x000f__x0001__x0001__allocation yaa 37 2 6" xfId="59316" xr:uid="{00000000-0005-0000-0000-0000C0D10000}"/>
    <cellStyle name="þ_x001d_ð‡_x000c_éþ÷_x000c_âþU_x0001__x001f__x000f_&quot;_x0007__x0001__x0001__allocation yaa 37 3" xfId="59317" xr:uid="{00000000-0005-0000-0000-0000C1D10000}"/>
    <cellStyle name="þ_x001d_ð‡_x000c_éþ÷_x000c_âþU_x0001__x001f__x000f_&quot;_x000f__x0001__x0001__allocation yaa 37 3" xfId="59318" xr:uid="{00000000-0005-0000-0000-0000C2D10000}"/>
    <cellStyle name="þ_x001d_ð‡_x000c_éþ÷_x000c_âþU_x0001__x001f__x000f_&quot;_x0007__x0001__x0001__allocation yaa 37 4" xfId="59319" xr:uid="{00000000-0005-0000-0000-0000C3D10000}"/>
    <cellStyle name="þ_x001d_ð‡_x000c_éþ÷_x000c_âþU_x0001__x001f__x000f_&quot;_x000f__x0001__x0001__allocation yaa 37 4" xfId="59320" xr:uid="{00000000-0005-0000-0000-0000C4D10000}"/>
    <cellStyle name="þ_x001d_ð‡_x000c_éþ÷_x000c_âþU_x0001__x001f__x000f_&quot;_x0007__x0001__x0001__allocation yaa 37 5" xfId="59321" xr:uid="{00000000-0005-0000-0000-0000C5D10000}"/>
    <cellStyle name="þ_x001d_ð‡_x000c_éþ÷_x000c_âþU_x0001__x001f__x000f_&quot;_x000f__x0001__x0001__allocation yaa 37 5" xfId="59322" xr:uid="{00000000-0005-0000-0000-0000C6D10000}"/>
    <cellStyle name="þ_x001d_ð‡_x000c_éþ÷_x000c_âþU_x0001__x001f__x000f_&quot;_x0007__x0001__x0001__allocation yaa 37 6" xfId="59323" xr:uid="{00000000-0005-0000-0000-0000C7D10000}"/>
    <cellStyle name="þ_x001d_ð‡_x000c_éþ÷_x000c_âþU_x0001__x001f__x000f_&quot;_x000f__x0001__x0001__allocation yaa 37 6" xfId="59324" xr:uid="{00000000-0005-0000-0000-0000C8D10000}"/>
    <cellStyle name="þ_x001d_ð‡_x000c_éþ÷_x000c_âþU_x0001__x001f__x000f_&quot;_x0007__x0001__x0001__allocation yaa 37 7" xfId="59325" xr:uid="{00000000-0005-0000-0000-0000C9D10000}"/>
    <cellStyle name="þ_x001d_ð‡_x000c_éþ÷_x000c_âþU_x0001__x001f__x000f_&quot;_x000f__x0001__x0001__allocation yaa 37 7" xfId="59326" xr:uid="{00000000-0005-0000-0000-0000CAD10000}"/>
    <cellStyle name="þ_x001d_ð‡_x000c_éþ÷_x000c_âþU_x0001__x001f__x000f_&quot;_x0007__x0001__x0001__allocation yaa 37 8" xfId="59327" xr:uid="{00000000-0005-0000-0000-0000CBD10000}"/>
    <cellStyle name="þ_x001d_ð‡_x000c_éþ÷_x000c_âþU_x0001__x001f__x000f_&quot;_x000f__x0001__x0001__allocation yaa 37 8" xfId="59328" xr:uid="{00000000-0005-0000-0000-0000CCD10000}"/>
    <cellStyle name="þ_x001d_ð‡_x000c_éþ÷_x000c_âþU_x0001__x001f__x000f_&quot;_x0007__x0001__x0001__allocation yaa 37 9" xfId="59329" xr:uid="{00000000-0005-0000-0000-0000CDD10000}"/>
    <cellStyle name="þ_x001d_ð‡_x000c_éþ÷_x000c_âþU_x0001__x001f__x000f_&quot;_x000f__x0001__x0001__allocation yaa 37 9" xfId="59330" xr:uid="{00000000-0005-0000-0000-0000CED10000}"/>
    <cellStyle name="þ_x001d_ð‡_x000c_éþ÷_x000c_âþU_x0001__x001f__x000f_&quot;_x0007__x0001__x0001__allocation yaa 38" xfId="59331" xr:uid="{00000000-0005-0000-0000-0000CFD10000}"/>
    <cellStyle name="þ_x001d_ð‡_x000c_éþ÷_x000c_âþU_x0001__x001f__x000f_&quot;_x000f__x0001__x0001__allocation yaa 38" xfId="59332" xr:uid="{00000000-0005-0000-0000-0000D0D10000}"/>
    <cellStyle name="þ_x001d_ð‡_x000c_éþ÷_x000c_âþU_x0001__x001f__x000f_&quot;_x0007__x0001__x0001__allocation yaa 38 2" xfId="59333" xr:uid="{00000000-0005-0000-0000-0000D1D10000}"/>
    <cellStyle name="þ_x001d_ð‡_x000c_éþ÷_x000c_âþU_x0001__x001f__x000f_&quot;_x000f__x0001__x0001__allocation yaa 38 2" xfId="59334" xr:uid="{00000000-0005-0000-0000-0000D2D10000}"/>
    <cellStyle name="þ_x001d_ð‡_x000c_éþ÷_x000c_âþU_x0001__x001f__x000f_&quot;_x0007__x0001__x0001__allocation yaa 38 2 2" xfId="59335" xr:uid="{00000000-0005-0000-0000-0000D3D10000}"/>
    <cellStyle name="þ_x001d_ð‡_x000c_éþ÷_x000c_âþU_x0001__x001f__x000f_&quot;_x000f__x0001__x0001__allocation yaa 38 2 2" xfId="59336" xr:uid="{00000000-0005-0000-0000-0000D4D10000}"/>
    <cellStyle name="þ_x001d_ð‡_x000c_éþ÷_x000c_âþU_x0001__x001f__x000f_&quot;_x0007__x0001__x0001__allocation yaa 38 2 3" xfId="59337" xr:uid="{00000000-0005-0000-0000-0000D5D10000}"/>
    <cellStyle name="þ_x001d_ð‡_x000c_éþ÷_x000c_âþU_x0001__x001f__x000f_&quot;_x000f__x0001__x0001__allocation yaa 38 2 3" xfId="59338" xr:uid="{00000000-0005-0000-0000-0000D6D10000}"/>
    <cellStyle name="þ_x001d_ð‡_x000c_éþ÷_x000c_âþU_x0001__x001f__x000f_&quot;_x0007__x0001__x0001__allocation yaa 38 2 4" xfId="59339" xr:uid="{00000000-0005-0000-0000-0000D7D10000}"/>
    <cellStyle name="þ_x001d_ð‡_x000c_éþ÷_x000c_âþU_x0001__x001f__x000f_&quot;_x000f__x0001__x0001__allocation yaa 38 2 4" xfId="59340" xr:uid="{00000000-0005-0000-0000-0000D8D10000}"/>
    <cellStyle name="þ_x001d_ð‡_x000c_éþ÷_x000c_âþU_x0001__x001f__x000f_&quot;_x0007__x0001__x0001__allocation yaa 38 2 5" xfId="59341" xr:uid="{00000000-0005-0000-0000-0000D9D10000}"/>
    <cellStyle name="þ_x001d_ð‡_x000c_éþ÷_x000c_âþU_x0001__x001f__x000f_&quot;_x000f__x0001__x0001__allocation yaa 38 2 5" xfId="59342" xr:uid="{00000000-0005-0000-0000-0000DAD10000}"/>
    <cellStyle name="þ_x001d_ð‡_x000c_éþ÷_x000c_âþU_x0001__x001f__x000f_&quot;_x0007__x0001__x0001__allocation yaa 38 2 6" xfId="59343" xr:uid="{00000000-0005-0000-0000-0000DBD10000}"/>
    <cellStyle name="þ_x001d_ð‡_x000c_éþ÷_x000c_âþU_x0001__x001f__x000f_&quot;_x000f__x0001__x0001__allocation yaa 38 2 6" xfId="59344" xr:uid="{00000000-0005-0000-0000-0000DCD10000}"/>
    <cellStyle name="þ_x001d_ð‡_x000c_éþ÷_x000c_âþU_x0001__x001f__x000f_&quot;_x0007__x0001__x0001__allocation yaa 38 3" xfId="59345" xr:uid="{00000000-0005-0000-0000-0000DDD10000}"/>
    <cellStyle name="þ_x001d_ð‡_x000c_éþ÷_x000c_âþU_x0001__x001f__x000f_&quot;_x000f__x0001__x0001__allocation yaa 38 3" xfId="59346" xr:uid="{00000000-0005-0000-0000-0000DED10000}"/>
    <cellStyle name="þ_x001d_ð‡_x000c_éþ÷_x000c_âþU_x0001__x001f__x000f_&quot;_x0007__x0001__x0001__allocation yaa 38 4" xfId="59347" xr:uid="{00000000-0005-0000-0000-0000DFD10000}"/>
    <cellStyle name="þ_x001d_ð‡_x000c_éþ÷_x000c_âþU_x0001__x001f__x000f_&quot;_x000f__x0001__x0001__allocation yaa 38 4" xfId="59348" xr:uid="{00000000-0005-0000-0000-0000E0D10000}"/>
    <cellStyle name="þ_x001d_ð‡_x000c_éþ÷_x000c_âþU_x0001__x001f__x000f_&quot;_x0007__x0001__x0001__allocation yaa 38 5" xfId="59349" xr:uid="{00000000-0005-0000-0000-0000E1D10000}"/>
    <cellStyle name="þ_x001d_ð‡_x000c_éþ÷_x000c_âþU_x0001__x001f__x000f_&quot;_x000f__x0001__x0001__allocation yaa 38 5" xfId="59350" xr:uid="{00000000-0005-0000-0000-0000E2D10000}"/>
    <cellStyle name="þ_x001d_ð‡_x000c_éþ÷_x000c_âþU_x0001__x001f__x000f_&quot;_x0007__x0001__x0001__allocation yaa 38 6" xfId="59351" xr:uid="{00000000-0005-0000-0000-0000E3D10000}"/>
    <cellStyle name="þ_x001d_ð‡_x000c_éþ÷_x000c_âþU_x0001__x001f__x000f_&quot;_x000f__x0001__x0001__allocation yaa 38 6" xfId="59352" xr:uid="{00000000-0005-0000-0000-0000E4D10000}"/>
    <cellStyle name="þ_x001d_ð‡_x000c_éþ÷_x000c_âþU_x0001__x001f__x000f_&quot;_x0007__x0001__x0001__allocation yaa 38 7" xfId="59353" xr:uid="{00000000-0005-0000-0000-0000E5D10000}"/>
    <cellStyle name="þ_x001d_ð‡_x000c_éþ÷_x000c_âþU_x0001__x001f__x000f_&quot;_x000f__x0001__x0001__allocation yaa 38 7" xfId="59354" xr:uid="{00000000-0005-0000-0000-0000E6D10000}"/>
    <cellStyle name="þ_x001d_ð‡_x000c_éþ÷_x000c_âþU_x0001__x001f__x000f_&quot;_x0007__x0001__x0001__allocation yaa 38 8" xfId="59355" xr:uid="{00000000-0005-0000-0000-0000E7D10000}"/>
    <cellStyle name="þ_x001d_ð‡_x000c_éþ÷_x000c_âþU_x0001__x001f__x000f_&quot;_x000f__x0001__x0001__allocation yaa 38 8" xfId="59356" xr:uid="{00000000-0005-0000-0000-0000E8D10000}"/>
    <cellStyle name="þ_x001d_ð‡_x000c_éþ÷_x000c_âþU_x0001__x001f__x000f_&quot;_x0007__x0001__x0001__allocation yaa 38 9" xfId="59357" xr:uid="{00000000-0005-0000-0000-0000E9D10000}"/>
    <cellStyle name="þ_x001d_ð‡_x000c_éþ÷_x000c_âþU_x0001__x001f__x000f_&quot;_x000f__x0001__x0001__allocation yaa 38 9" xfId="59358" xr:uid="{00000000-0005-0000-0000-0000EAD10000}"/>
    <cellStyle name="þ_x001d_ð‡_x000c_éþ÷_x000c_âþU_x0001__x001f__x000f_&quot;_x0007__x0001__x0001__allocation yaa 39" xfId="59359" xr:uid="{00000000-0005-0000-0000-0000EBD10000}"/>
    <cellStyle name="þ_x001d_ð‡_x000c_éþ÷_x000c_âþU_x0001__x001f__x000f_&quot;_x000f__x0001__x0001__allocation yaa 39" xfId="59360" xr:uid="{00000000-0005-0000-0000-0000ECD10000}"/>
    <cellStyle name="þ_x001d_ð‡_x000c_éþ÷_x000c_âþU_x0001__x001f__x000f_&quot;_x0007__x0001__x0001__allocation yaa 39 2" xfId="59361" xr:uid="{00000000-0005-0000-0000-0000EDD10000}"/>
    <cellStyle name="þ_x001d_ð‡_x000c_éþ÷_x000c_âþU_x0001__x001f__x000f_&quot;_x000f__x0001__x0001__allocation yaa 39 2" xfId="59362" xr:uid="{00000000-0005-0000-0000-0000EED10000}"/>
    <cellStyle name="þ_x001d_ð‡_x000c_éþ÷_x000c_âþU_x0001__x001f__x000f_&quot;_x0007__x0001__x0001__allocation yaa 39 2 2" xfId="59363" xr:uid="{00000000-0005-0000-0000-0000EFD10000}"/>
    <cellStyle name="þ_x001d_ð‡_x000c_éþ÷_x000c_âþU_x0001__x001f__x000f_&quot;_x000f__x0001__x0001__allocation yaa 39 2 2" xfId="59364" xr:uid="{00000000-0005-0000-0000-0000F0D10000}"/>
    <cellStyle name="þ_x001d_ð‡_x000c_éþ÷_x000c_âþU_x0001__x001f__x000f_&quot;_x0007__x0001__x0001__allocation yaa 39 2 3" xfId="59365" xr:uid="{00000000-0005-0000-0000-0000F1D10000}"/>
    <cellStyle name="þ_x001d_ð‡_x000c_éþ÷_x000c_âþU_x0001__x001f__x000f_&quot;_x000f__x0001__x0001__allocation yaa 39 2 3" xfId="59366" xr:uid="{00000000-0005-0000-0000-0000F2D10000}"/>
    <cellStyle name="þ_x001d_ð‡_x000c_éþ÷_x000c_âþU_x0001__x001f__x000f_&quot;_x0007__x0001__x0001__allocation yaa 39 2 4" xfId="59367" xr:uid="{00000000-0005-0000-0000-0000F3D10000}"/>
    <cellStyle name="þ_x001d_ð‡_x000c_éþ÷_x000c_âþU_x0001__x001f__x000f_&quot;_x000f__x0001__x0001__allocation yaa 39 2 4" xfId="59368" xr:uid="{00000000-0005-0000-0000-0000F4D10000}"/>
    <cellStyle name="þ_x001d_ð‡_x000c_éþ÷_x000c_âþU_x0001__x001f__x000f_&quot;_x0007__x0001__x0001__allocation yaa 39 2 5" xfId="59369" xr:uid="{00000000-0005-0000-0000-0000F5D10000}"/>
    <cellStyle name="þ_x001d_ð‡_x000c_éþ÷_x000c_âþU_x0001__x001f__x000f_&quot;_x000f__x0001__x0001__allocation yaa 39 2 5" xfId="59370" xr:uid="{00000000-0005-0000-0000-0000F6D10000}"/>
    <cellStyle name="þ_x001d_ð‡_x000c_éþ÷_x000c_âþU_x0001__x001f__x000f_&quot;_x0007__x0001__x0001__allocation yaa 39 2 6" xfId="59371" xr:uid="{00000000-0005-0000-0000-0000F7D10000}"/>
    <cellStyle name="þ_x001d_ð‡_x000c_éþ÷_x000c_âþU_x0001__x001f__x000f_&quot;_x000f__x0001__x0001__allocation yaa 39 2 6" xfId="59372" xr:uid="{00000000-0005-0000-0000-0000F8D10000}"/>
    <cellStyle name="þ_x001d_ð‡_x000c_éþ÷_x000c_âþU_x0001__x001f__x000f_&quot;_x0007__x0001__x0001__allocation yaa 39 3" xfId="59373" xr:uid="{00000000-0005-0000-0000-0000F9D10000}"/>
    <cellStyle name="þ_x001d_ð‡_x000c_éþ÷_x000c_âþU_x0001__x001f__x000f_&quot;_x000f__x0001__x0001__allocation yaa 39 3" xfId="59374" xr:uid="{00000000-0005-0000-0000-0000FAD10000}"/>
    <cellStyle name="þ_x001d_ð‡_x000c_éþ÷_x000c_âþU_x0001__x001f__x000f_&quot;_x0007__x0001__x0001__allocation yaa 39 4" xfId="59375" xr:uid="{00000000-0005-0000-0000-0000FBD10000}"/>
    <cellStyle name="þ_x001d_ð‡_x000c_éþ÷_x000c_âþU_x0001__x001f__x000f_&quot;_x000f__x0001__x0001__allocation yaa 39 4" xfId="59376" xr:uid="{00000000-0005-0000-0000-0000FCD10000}"/>
    <cellStyle name="þ_x001d_ð‡_x000c_éþ÷_x000c_âþU_x0001__x001f__x000f_&quot;_x0007__x0001__x0001__allocation yaa 39 5" xfId="59377" xr:uid="{00000000-0005-0000-0000-0000FDD10000}"/>
    <cellStyle name="þ_x001d_ð‡_x000c_éþ÷_x000c_âþU_x0001__x001f__x000f_&quot;_x000f__x0001__x0001__allocation yaa 39 5" xfId="59378" xr:uid="{00000000-0005-0000-0000-0000FED10000}"/>
    <cellStyle name="þ_x001d_ð‡_x000c_éþ÷_x000c_âþU_x0001__x001f__x000f_&quot;_x0007__x0001__x0001__allocation yaa 39 6" xfId="59379" xr:uid="{00000000-0005-0000-0000-0000FFD10000}"/>
    <cellStyle name="þ_x001d_ð‡_x000c_éþ÷_x000c_âþU_x0001__x001f__x000f_&quot;_x000f__x0001__x0001__allocation yaa 39 6" xfId="59380" xr:uid="{00000000-0005-0000-0000-000000D20000}"/>
    <cellStyle name="þ_x001d_ð‡_x000c_éþ÷_x000c_âþU_x0001__x001f__x000f_&quot;_x0007__x0001__x0001__allocation yaa 39 7" xfId="59381" xr:uid="{00000000-0005-0000-0000-000001D20000}"/>
    <cellStyle name="þ_x001d_ð‡_x000c_éþ÷_x000c_âþU_x0001__x001f__x000f_&quot;_x000f__x0001__x0001__allocation yaa 39 7" xfId="59382" xr:uid="{00000000-0005-0000-0000-000002D20000}"/>
    <cellStyle name="þ_x001d_ð‡_x000c_éþ÷_x000c_âþU_x0001__x001f__x000f_&quot;_x0007__x0001__x0001__allocation yaa 39 8" xfId="59383" xr:uid="{00000000-0005-0000-0000-000003D20000}"/>
    <cellStyle name="þ_x001d_ð‡_x000c_éþ÷_x000c_âþU_x0001__x001f__x000f_&quot;_x000f__x0001__x0001__allocation yaa 39 8" xfId="59384" xr:uid="{00000000-0005-0000-0000-000004D20000}"/>
    <cellStyle name="þ_x001d_ð‡_x000c_éþ÷_x000c_âþU_x0001__x001f__x000f_&quot;_x0007__x0001__x0001__allocation yaa 39 9" xfId="59385" xr:uid="{00000000-0005-0000-0000-000005D20000}"/>
    <cellStyle name="þ_x001d_ð‡_x000c_éþ÷_x000c_âþU_x0001__x001f__x000f_&quot;_x000f__x0001__x0001__allocation yaa 39 9" xfId="59386" xr:uid="{00000000-0005-0000-0000-000006D20000}"/>
    <cellStyle name="þ_x001d_ð‡_x000c_éþ÷_x000c_âþU_x0001__x001f__x000f_&quot;_x0007__x0001__x0001__allocation yaa 4" xfId="59387" xr:uid="{00000000-0005-0000-0000-000007D20000}"/>
    <cellStyle name="þ_x001d_ð‡_x000c_éþ÷_x000c_âþU_x0001__x001f__x000f_&quot;_x000f__x0001__x0001__allocation yaa 4" xfId="59388" xr:uid="{00000000-0005-0000-0000-000008D20000}"/>
    <cellStyle name="þ_x001d_ð‡_x000c_éþ÷_x000c_âþU_x0001__x001f__x000f_&quot;_x0007__x0001__x0001__allocation yaa 4 10" xfId="59389" xr:uid="{00000000-0005-0000-0000-000009D20000}"/>
    <cellStyle name="þ_x001d_ð‡_x000c_éþ÷_x000c_âþU_x0001__x001f__x000f_&quot;_x000f__x0001__x0001__allocation yaa 4 10" xfId="59390" xr:uid="{00000000-0005-0000-0000-00000AD20000}"/>
    <cellStyle name="þ_x001d_ð‡_x000c_éþ÷_x000c_âþU_x0001__x001f__x000f_&quot;_x0007__x0001__x0001__allocation yaa 4 2" xfId="59391" xr:uid="{00000000-0005-0000-0000-00000BD20000}"/>
    <cellStyle name="þ_x001d_ð‡_x000c_éþ÷_x000c_âþU_x0001__x001f__x000f_&quot;_x000f__x0001__x0001__allocation yaa 4 2" xfId="59392" xr:uid="{00000000-0005-0000-0000-00000CD20000}"/>
    <cellStyle name="þ_x001d_ð‡_x000c_éþ÷_x000c_âþU_x0001__x001f__x000f_&quot;_x0007__x0001__x0001__allocation yaa 4 2 2" xfId="59393" xr:uid="{00000000-0005-0000-0000-00000DD20000}"/>
    <cellStyle name="þ_x001d_ð‡_x000c_éþ÷_x000c_âþU_x0001__x001f__x000f_&quot;_x000f__x0001__x0001__allocation yaa 4 2 2" xfId="59394" xr:uid="{00000000-0005-0000-0000-00000ED20000}"/>
    <cellStyle name="þ_x001d_ð‡_x000c_éþ÷_x000c_âþU_x0001__x001f__x000f_&quot;_x0007__x0001__x0001__allocation yaa 4 2 3" xfId="59395" xr:uid="{00000000-0005-0000-0000-00000FD20000}"/>
    <cellStyle name="þ_x001d_ð‡_x000c_éþ÷_x000c_âþU_x0001__x001f__x000f_&quot;_x000f__x0001__x0001__allocation yaa 4 2 3" xfId="59396" xr:uid="{00000000-0005-0000-0000-000010D20000}"/>
    <cellStyle name="þ_x001d_ð‡_x000c_éþ÷_x000c_âþU_x0001__x001f__x000f_&quot;_x0007__x0001__x0001__allocation yaa 4 2 4" xfId="59397" xr:uid="{00000000-0005-0000-0000-000011D20000}"/>
    <cellStyle name="þ_x001d_ð‡_x000c_éþ÷_x000c_âþU_x0001__x001f__x000f_&quot;_x000f__x0001__x0001__allocation yaa 4 2 4" xfId="59398" xr:uid="{00000000-0005-0000-0000-000012D20000}"/>
    <cellStyle name="þ_x001d_ð‡_x000c_éþ÷_x000c_âþU_x0001__x001f__x000f_&quot;_x0007__x0001__x0001__allocation yaa 4 2 5" xfId="59399" xr:uid="{00000000-0005-0000-0000-000013D20000}"/>
    <cellStyle name="þ_x001d_ð‡_x000c_éþ÷_x000c_âþU_x0001__x001f__x000f_&quot;_x000f__x0001__x0001__allocation yaa 4 2 5" xfId="59400" xr:uid="{00000000-0005-0000-0000-000014D20000}"/>
    <cellStyle name="þ_x001d_ð‡_x000c_éþ÷_x000c_âþU_x0001__x001f__x000f_&quot;_x0007__x0001__x0001__allocation yaa 4 2 6" xfId="59401" xr:uid="{00000000-0005-0000-0000-000015D20000}"/>
    <cellStyle name="þ_x001d_ð‡_x000c_éþ÷_x000c_âþU_x0001__x001f__x000f_&quot;_x000f__x0001__x0001__allocation yaa 4 2 6" xfId="59402" xr:uid="{00000000-0005-0000-0000-000016D20000}"/>
    <cellStyle name="þ_x001d_ð‡_x000c_éþ÷_x000c_âþU_x0001__x001f__x000f_&quot;_x0007__x0001__x0001__allocation yaa 4 3" xfId="59403" xr:uid="{00000000-0005-0000-0000-000017D20000}"/>
    <cellStyle name="þ_x001d_ð‡_x000c_éþ÷_x000c_âþU_x0001__x001f__x000f_&quot;_x000f__x0001__x0001__allocation yaa 4 3" xfId="59404" xr:uid="{00000000-0005-0000-0000-000018D20000}"/>
    <cellStyle name="þ_x001d_ð‡_x000c_éþ÷_x000c_âþU_x0001__x001f__x000f_&quot;_x0007__x0001__x0001__allocation yaa 4 4" xfId="59405" xr:uid="{00000000-0005-0000-0000-000019D20000}"/>
    <cellStyle name="þ_x001d_ð‡_x000c_éþ÷_x000c_âþU_x0001__x001f__x000f_&quot;_x000f__x0001__x0001__allocation yaa 4 4" xfId="59406" xr:uid="{00000000-0005-0000-0000-00001AD20000}"/>
    <cellStyle name="þ_x001d_ð‡_x000c_éþ÷_x000c_âþU_x0001__x001f__x000f_&quot;_x0007__x0001__x0001__allocation yaa 4 5" xfId="59407" xr:uid="{00000000-0005-0000-0000-00001BD20000}"/>
    <cellStyle name="þ_x001d_ð‡_x000c_éþ÷_x000c_âþU_x0001__x001f__x000f_&quot;_x000f__x0001__x0001__allocation yaa 4 5" xfId="59408" xr:uid="{00000000-0005-0000-0000-00001CD20000}"/>
    <cellStyle name="þ_x001d_ð‡_x000c_éþ÷_x000c_âþU_x0001__x001f__x000f_&quot;_x0007__x0001__x0001__allocation yaa 4 6" xfId="59409" xr:uid="{00000000-0005-0000-0000-00001DD20000}"/>
    <cellStyle name="þ_x001d_ð‡_x000c_éþ÷_x000c_âþU_x0001__x001f__x000f_&quot;_x000f__x0001__x0001__allocation yaa 4 6" xfId="59410" xr:uid="{00000000-0005-0000-0000-00001ED20000}"/>
    <cellStyle name="þ_x001d_ð‡_x000c_éþ÷_x000c_âþU_x0001__x001f__x000f_&quot;_x0007__x0001__x0001__allocation yaa 4 7" xfId="59411" xr:uid="{00000000-0005-0000-0000-00001FD20000}"/>
    <cellStyle name="þ_x001d_ð‡_x000c_éþ÷_x000c_âþU_x0001__x001f__x000f_&quot;_x000f__x0001__x0001__allocation yaa 4 7" xfId="59412" xr:uid="{00000000-0005-0000-0000-000020D20000}"/>
    <cellStyle name="þ_x001d_ð‡_x000c_éþ÷_x000c_âþU_x0001__x001f__x000f_&quot;_x0007__x0001__x0001__allocation yaa 4 8" xfId="59413" xr:uid="{00000000-0005-0000-0000-000021D20000}"/>
    <cellStyle name="þ_x001d_ð‡_x000c_éþ÷_x000c_âþU_x0001__x001f__x000f_&quot;_x000f__x0001__x0001__allocation yaa 4 8" xfId="59414" xr:uid="{00000000-0005-0000-0000-000022D20000}"/>
    <cellStyle name="þ_x001d_ð‡_x000c_éþ÷_x000c_âþU_x0001__x001f__x000f_&quot;_x0007__x0001__x0001__allocation yaa 4 9" xfId="59415" xr:uid="{00000000-0005-0000-0000-000023D20000}"/>
    <cellStyle name="þ_x001d_ð‡_x000c_éþ÷_x000c_âþU_x0001__x001f__x000f_&quot;_x000f__x0001__x0001__allocation yaa 4 9" xfId="59416" xr:uid="{00000000-0005-0000-0000-000024D20000}"/>
    <cellStyle name="þ_x001d_ð‡_x000c_éþ÷_x000c_âþU_x0001__x001f__x000f_&quot;_x0007__x0001__x0001__allocation yaa 40" xfId="59417" xr:uid="{00000000-0005-0000-0000-000025D20000}"/>
    <cellStyle name="þ_x001d_ð‡_x000c_éþ÷_x000c_âþU_x0001__x001f__x000f_&quot;_x000f__x0001__x0001__allocation yaa 40" xfId="59418" xr:uid="{00000000-0005-0000-0000-000026D20000}"/>
    <cellStyle name="þ_x001d_ð‡_x000c_éþ÷_x000c_âþU_x0001__x001f__x000f_&quot;_x0007__x0001__x0001__allocation yaa 40 2" xfId="59419" xr:uid="{00000000-0005-0000-0000-000027D20000}"/>
    <cellStyle name="þ_x001d_ð‡_x000c_éþ÷_x000c_âþU_x0001__x001f__x000f_&quot;_x000f__x0001__x0001__allocation yaa 40 2" xfId="59420" xr:uid="{00000000-0005-0000-0000-000028D20000}"/>
    <cellStyle name="þ_x001d_ð‡_x000c_éþ÷_x000c_âþU_x0001__x001f__x000f_&quot;_x0007__x0001__x0001__allocation yaa 40 2 2" xfId="59421" xr:uid="{00000000-0005-0000-0000-000029D20000}"/>
    <cellStyle name="þ_x001d_ð‡_x000c_éþ÷_x000c_âþU_x0001__x001f__x000f_&quot;_x000f__x0001__x0001__allocation yaa 40 2 2" xfId="59422" xr:uid="{00000000-0005-0000-0000-00002AD20000}"/>
    <cellStyle name="þ_x001d_ð‡_x000c_éþ÷_x000c_âþU_x0001__x001f__x000f_&quot;_x0007__x0001__x0001__allocation yaa 40 2 3" xfId="59423" xr:uid="{00000000-0005-0000-0000-00002BD20000}"/>
    <cellStyle name="þ_x001d_ð‡_x000c_éþ÷_x000c_âþU_x0001__x001f__x000f_&quot;_x000f__x0001__x0001__allocation yaa 40 2 3" xfId="59424" xr:uid="{00000000-0005-0000-0000-00002CD20000}"/>
    <cellStyle name="þ_x001d_ð‡_x000c_éþ÷_x000c_âþU_x0001__x001f__x000f_&quot;_x0007__x0001__x0001__allocation yaa 40 2 4" xfId="59425" xr:uid="{00000000-0005-0000-0000-00002DD20000}"/>
    <cellStyle name="þ_x001d_ð‡_x000c_éþ÷_x000c_âþU_x0001__x001f__x000f_&quot;_x000f__x0001__x0001__allocation yaa 40 2 4" xfId="59426" xr:uid="{00000000-0005-0000-0000-00002ED20000}"/>
    <cellStyle name="þ_x001d_ð‡_x000c_éþ÷_x000c_âþU_x0001__x001f__x000f_&quot;_x0007__x0001__x0001__allocation yaa 40 2 5" xfId="59427" xr:uid="{00000000-0005-0000-0000-00002FD20000}"/>
    <cellStyle name="þ_x001d_ð‡_x000c_éþ÷_x000c_âþU_x0001__x001f__x000f_&quot;_x000f__x0001__x0001__allocation yaa 40 2 5" xfId="59428" xr:uid="{00000000-0005-0000-0000-000030D20000}"/>
    <cellStyle name="þ_x001d_ð‡_x000c_éþ÷_x000c_âþU_x0001__x001f__x000f_&quot;_x0007__x0001__x0001__allocation yaa 40 2 6" xfId="59429" xr:uid="{00000000-0005-0000-0000-000031D20000}"/>
    <cellStyle name="þ_x001d_ð‡_x000c_éþ÷_x000c_âþU_x0001__x001f__x000f_&quot;_x000f__x0001__x0001__allocation yaa 40 2 6" xfId="59430" xr:uid="{00000000-0005-0000-0000-000032D20000}"/>
    <cellStyle name="þ_x001d_ð‡_x000c_éþ÷_x000c_âþU_x0001__x001f__x000f_&quot;_x0007__x0001__x0001__allocation yaa 40 3" xfId="59431" xr:uid="{00000000-0005-0000-0000-000033D20000}"/>
    <cellStyle name="þ_x001d_ð‡_x000c_éþ÷_x000c_âþU_x0001__x001f__x000f_&quot;_x000f__x0001__x0001__allocation yaa 40 3" xfId="59432" xr:uid="{00000000-0005-0000-0000-000034D20000}"/>
    <cellStyle name="þ_x001d_ð‡_x000c_éþ÷_x000c_âþU_x0001__x001f__x000f_&quot;_x0007__x0001__x0001__allocation yaa 40 4" xfId="59433" xr:uid="{00000000-0005-0000-0000-000035D20000}"/>
    <cellStyle name="þ_x001d_ð‡_x000c_éþ÷_x000c_âþU_x0001__x001f__x000f_&quot;_x000f__x0001__x0001__allocation yaa 40 4" xfId="59434" xr:uid="{00000000-0005-0000-0000-000036D20000}"/>
    <cellStyle name="þ_x001d_ð‡_x000c_éþ÷_x000c_âþU_x0001__x001f__x000f_&quot;_x0007__x0001__x0001__allocation yaa 40 5" xfId="59435" xr:uid="{00000000-0005-0000-0000-000037D20000}"/>
    <cellStyle name="þ_x001d_ð‡_x000c_éþ÷_x000c_âþU_x0001__x001f__x000f_&quot;_x000f__x0001__x0001__allocation yaa 40 5" xfId="59436" xr:uid="{00000000-0005-0000-0000-000038D20000}"/>
    <cellStyle name="þ_x001d_ð‡_x000c_éþ÷_x000c_âþU_x0001__x001f__x000f_&quot;_x0007__x0001__x0001__allocation yaa 40 6" xfId="59437" xr:uid="{00000000-0005-0000-0000-000039D20000}"/>
    <cellStyle name="þ_x001d_ð‡_x000c_éþ÷_x000c_âþU_x0001__x001f__x000f_&quot;_x000f__x0001__x0001__allocation yaa 40 6" xfId="59438" xr:uid="{00000000-0005-0000-0000-00003AD20000}"/>
    <cellStyle name="þ_x001d_ð‡_x000c_éþ÷_x000c_âþU_x0001__x001f__x000f_&quot;_x0007__x0001__x0001__allocation yaa 40 7" xfId="59439" xr:uid="{00000000-0005-0000-0000-00003BD20000}"/>
    <cellStyle name="þ_x001d_ð‡_x000c_éþ÷_x000c_âþU_x0001__x001f__x000f_&quot;_x000f__x0001__x0001__allocation yaa 40 7" xfId="59440" xr:uid="{00000000-0005-0000-0000-00003CD20000}"/>
    <cellStyle name="þ_x001d_ð‡_x000c_éþ÷_x000c_âþU_x0001__x001f__x000f_&quot;_x0007__x0001__x0001__allocation yaa 40 8" xfId="59441" xr:uid="{00000000-0005-0000-0000-00003DD20000}"/>
    <cellStyle name="þ_x001d_ð‡_x000c_éþ÷_x000c_âþU_x0001__x001f__x000f_&quot;_x000f__x0001__x0001__allocation yaa 40 8" xfId="59442" xr:uid="{00000000-0005-0000-0000-00003ED20000}"/>
    <cellStyle name="þ_x001d_ð‡_x000c_éþ÷_x000c_âþU_x0001__x001f__x000f_&quot;_x0007__x0001__x0001__allocation yaa 40 9" xfId="59443" xr:uid="{00000000-0005-0000-0000-00003FD20000}"/>
    <cellStyle name="þ_x001d_ð‡_x000c_éþ÷_x000c_âþU_x0001__x001f__x000f_&quot;_x000f__x0001__x0001__allocation yaa 40 9" xfId="59444" xr:uid="{00000000-0005-0000-0000-000040D20000}"/>
    <cellStyle name="þ_x001d_ð‡_x000c_éþ÷_x000c_âþU_x0001__x001f__x000f_&quot;_x0007__x0001__x0001__allocation yaa 41" xfId="59445" xr:uid="{00000000-0005-0000-0000-000041D20000}"/>
    <cellStyle name="þ_x001d_ð‡_x000c_éþ÷_x000c_âþU_x0001__x001f__x000f_&quot;_x000f__x0001__x0001__allocation yaa 41" xfId="59446" xr:uid="{00000000-0005-0000-0000-000042D20000}"/>
    <cellStyle name="þ_x001d_ð‡_x000c_éþ÷_x000c_âþU_x0001__x001f__x000f_&quot;_x0007__x0001__x0001__allocation yaa 41 2" xfId="59447" xr:uid="{00000000-0005-0000-0000-000043D20000}"/>
    <cellStyle name="þ_x001d_ð‡_x000c_éþ÷_x000c_âþU_x0001__x001f__x000f_&quot;_x000f__x0001__x0001__allocation yaa 41 2" xfId="59448" xr:uid="{00000000-0005-0000-0000-000044D20000}"/>
    <cellStyle name="þ_x001d_ð‡_x000c_éþ÷_x000c_âþU_x0001__x001f__x000f_&quot;_x0007__x0001__x0001__allocation yaa 41 3" xfId="59449" xr:uid="{00000000-0005-0000-0000-000045D20000}"/>
    <cellStyle name="þ_x001d_ð‡_x000c_éþ÷_x000c_âþU_x0001__x001f__x000f_&quot;_x000f__x0001__x0001__allocation yaa 41 3" xfId="59450" xr:uid="{00000000-0005-0000-0000-000046D20000}"/>
    <cellStyle name="þ_x001d_ð‡_x000c_éþ÷_x000c_âþU_x0001__x001f__x000f_&quot;_x0007__x0001__x0001__allocation yaa 41 4" xfId="59451" xr:uid="{00000000-0005-0000-0000-000047D20000}"/>
    <cellStyle name="þ_x001d_ð‡_x000c_éþ÷_x000c_âþU_x0001__x001f__x000f_&quot;_x000f__x0001__x0001__allocation yaa 41 4" xfId="59452" xr:uid="{00000000-0005-0000-0000-000048D20000}"/>
    <cellStyle name="þ_x001d_ð‡_x000c_éþ÷_x000c_âþU_x0001__x001f__x000f_&quot;_x0007__x0001__x0001__allocation yaa 41 5" xfId="59453" xr:uid="{00000000-0005-0000-0000-000049D20000}"/>
    <cellStyle name="þ_x001d_ð‡_x000c_éþ÷_x000c_âþU_x0001__x001f__x000f_&quot;_x000f__x0001__x0001__allocation yaa 41 5" xfId="59454" xr:uid="{00000000-0005-0000-0000-00004AD20000}"/>
    <cellStyle name="þ_x001d_ð‡_x000c_éþ÷_x000c_âþU_x0001__x001f__x000f_&quot;_x0007__x0001__x0001__allocation yaa 41 6" xfId="59455" xr:uid="{00000000-0005-0000-0000-00004BD20000}"/>
    <cellStyle name="þ_x001d_ð‡_x000c_éþ÷_x000c_âþU_x0001__x001f__x000f_&quot;_x000f__x0001__x0001__allocation yaa 41 6" xfId="59456" xr:uid="{00000000-0005-0000-0000-00004CD20000}"/>
    <cellStyle name="þ_x001d_ð‡_x000c_éþ÷_x000c_âþU_x0001__x001f__x000f_&quot;_x0007__x0001__x0001__allocation yaa 42" xfId="59457" xr:uid="{00000000-0005-0000-0000-00004DD20000}"/>
    <cellStyle name="þ_x001d_ð‡_x000c_éþ÷_x000c_âþU_x0001__x001f__x000f_&quot;_x000f__x0001__x0001__allocation yaa 42" xfId="59458" xr:uid="{00000000-0005-0000-0000-00004ED20000}"/>
    <cellStyle name="þ_x001d_ð‡_x000c_éþ÷_x000c_âþU_x0001__x001f__x000f_&quot;_x0007__x0001__x0001__allocation yaa 42 2" xfId="59459" xr:uid="{00000000-0005-0000-0000-00004FD20000}"/>
    <cellStyle name="þ_x001d_ð‡_x000c_éþ÷_x000c_âþU_x0001__x001f__x000f_&quot;_x000f__x0001__x0001__allocation yaa 42 2" xfId="59460" xr:uid="{00000000-0005-0000-0000-000050D20000}"/>
    <cellStyle name="þ_x001d_ð‡_x000c_éþ÷_x000c_âþU_x0001__x001f__x000f_&quot;_x0007__x0001__x0001__allocation yaa 42 3" xfId="59461" xr:uid="{00000000-0005-0000-0000-000051D20000}"/>
    <cellStyle name="þ_x001d_ð‡_x000c_éþ÷_x000c_âþU_x0001__x001f__x000f_&quot;_x000f__x0001__x0001__allocation yaa 42 3" xfId="59462" xr:uid="{00000000-0005-0000-0000-000052D20000}"/>
    <cellStyle name="þ_x001d_ð‡_x000c_éþ÷_x000c_âþU_x0001__x001f__x000f_&quot;_x0007__x0001__x0001__allocation yaa 42 4" xfId="59463" xr:uid="{00000000-0005-0000-0000-000053D20000}"/>
    <cellStyle name="þ_x001d_ð‡_x000c_éþ÷_x000c_âþU_x0001__x001f__x000f_&quot;_x000f__x0001__x0001__allocation yaa 42 4" xfId="59464" xr:uid="{00000000-0005-0000-0000-000054D20000}"/>
    <cellStyle name="þ_x001d_ð‡_x000c_éþ÷_x000c_âþU_x0001__x001f__x000f_&quot;_x0007__x0001__x0001__allocation yaa 42 5" xfId="59465" xr:uid="{00000000-0005-0000-0000-000055D20000}"/>
    <cellStyle name="þ_x001d_ð‡_x000c_éþ÷_x000c_âþU_x0001__x001f__x000f_&quot;_x000f__x0001__x0001__allocation yaa 42 5" xfId="59466" xr:uid="{00000000-0005-0000-0000-000056D20000}"/>
    <cellStyle name="þ_x001d_ð‡_x000c_éþ÷_x000c_âþU_x0001__x001f__x000f_&quot;_x0007__x0001__x0001__allocation yaa 42 6" xfId="59467" xr:uid="{00000000-0005-0000-0000-000057D20000}"/>
    <cellStyle name="þ_x001d_ð‡_x000c_éþ÷_x000c_âþU_x0001__x001f__x000f_&quot;_x000f__x0001__x0001__allocation yaa 42 6" xfId="59468" xr:uid="{00000000-0005-0000-0000-000058D20000}"/>
    <cellStyle name="þ_x001d_ð‡_x000c_éþ÷_x000c_âþU_x0001__x001f__x000f_&quot;_x0007__x0001__x0001__allocation yaa 43" xfId="59469" xr:uid="{00000000-0005-0000-0000-000059D20000}"/>
    <cellStyle name="þ_x001d_ð‡_x000c_éþ÷_x000c_âþU_x0001__x001f__x000f_&quot;_x000f__x0001__x0001__allocation yaa 43" xfId="59470" xr:uid="{00000000-0005-0000-0000-00005AD20000}"/>
    <cellStyle name="þ_x001d_ð‡_x000c_éþ÷_x000c_âþU_x0001__x001f__x000f_&quot;_x0007__x0001__x0001__allocation yaa 43 2" xfId="59471" xr:uid="{00000000-0005-0000-0000-00005BD20000}"/>
    <cellStyle name="þ_x001d_ð‡_x000c_éþ÷_x000c_âþU_x0001__x001f__x000f_&quot;_x000f__x0001__x0001__allocation yaa 43 2" xfId="59472" xr:uid="{00000000-0005-0000-0000-00005CD20000}"/>
    <cellStyle name="þ_x001d_ð‡_x000c_éþ÷_x000c_âþU_x0001__x001f__x000f_&quot;_x0007__x0001__x0001__allocation yaa 43 3" xfId="59473" xr:uid="{00000000-0005-0000-0000-00005DD20000}"/>
    <cellStyle name="þ_x001d_ð‡_x000c_éþ÷_x000c_âþU_x0001__x001f__x000f_&quot;_x000f__x0001__x0001__allocation yaa 43 3" xfId="59474" xr:uid="{00000000-0005-0000-0000-00005ED20000}"/>
    <cellStyle name="þ_x001d_ð‡_x000c_éþ÷_x000c_âþU_x0001__x001f__x000f_&quot;_x0007__x0001__x0001__allocation yaa 43 4" xfId="59475" xr:uid="{00000000-0005-0000-0000-00005FD20000}"/>
    <cellStyle name="þ_x001d_ð‡_x000c_éþ÷_x000c_âþU_x0001__x001f__x000f_&quot;_x000f__x0001__x0001__allocation yaa 43 4" xfId="59476" xr:uid="{00000000-0005-0000-0000-000060D20000}"/>
    <cellStyle name="þ_x001d_ð‡_x000c_éþ÷_x000c_âþU_x0001__x001f__x000f_&quot;_x0007__x0001__x0001__allocation yaa 43 5" xfId="59477" xr:uid="{00000000-0005-0000-0000-000061D20000}"/>
    <cellStyle name="þ_x001d_ð‡_x000c_éþ÷_x000c_âþU_x0001__x001f__x000f_&quot;_x000f__x0001__x0001__allocation yaa 43 5" xfId="59478" xr:uid="{00000000-0005-0000-0000-000062D20000}"/>
    <cellStyle name="þ_x001d_ð‡_x000c_éþ÷_x000c_âþU_x0001__x001f__x000f_&quot;_x0007__x0001__x0001__allocation yaa 43 6" xfId="59479" xr:uid="{00000000-0005-0000-0000-000063D20000}"/>
    <cellStyle name="þ_x001d_ð‡_x000c_éþ÷_x000c_âþU_x0001__x001f__x000f_&quot;_x000f__x0001__x0001__allocation yaa 43 6" xfId="59480" xr:uid="{00000000-0005-0000-0000-000064D20000}"/>
    <cellStyle name="þ_x001d_ð‡_x000c_éþ÷_x000c_âþU_x0001__x001f__x000f_&quot;_x0007__x0001__x0001__allocation yaa 44" xfId="59481" xr:uid="{00000000-0005-0000-0000-000065D20000}"/>
    <cellStyle name="þ_x001d_ð‡_x000c_éþ÷_x000c_âþU_x0001__x001f__x000f_&quot;_x000f__x0001__x0001__allocation yaa 44" xfId="59482" xr:uid="{00000000-0005-0000-0000-000066D20000}"/>
    <cellStyle name="þ_x001d_ð‡_x000c_éþ÷_x000c_âþU_x0001__x001f__x000f_&quot;_x0007__x0001__x0001__allocation yaa 44 2" xfId="59483" xr:uid="{00000000-0005-0000-0000-000067D20000}"/>
    <cellStyle name="þ_x001d_ð‡_x000c_éþ÷_x000c_âþU_x0001__x001f__x000f_&quot;_x000f__x0001__x0001__allocation yaa 44 2" xfId="59484" xr:uid="{00000000-0005-0000-0000-000068D20000}"/>
    <cellStyle name="þ_x001d_ð‡_x000c_éþ÷_x000c_âþU_x0001__x001f__x000f_&quot;_x0007__x0001__x0001__allocation yaa 44 3" xfId="59485" xr:uid="{00000000-0005-0000-0000-000069D20000}"/>
    <cellStyle name="þ_x001d_ð‡_x000c_éþ÷_x000c_âþU_x0001__x001f__x000f_&quot;_x000f__x0001__x0001__allocation yaa 44 3" xfId="59486" xr:uid="{00000000-0005-0000-0000-00006AD20000}"/>
    <cellStyle name="þ_x001d_ð‡_x000c_éþ÷_x000c_âþU_x0001__x001f__x000f_&quot;_x0007__x0001__x0001__allocation yaa 44 4" xfId="59487" xr:uid="{00000000-0005-0000-0000-00006BD20000}"/>
    <cellStyle name="þ_x001d_ð‡_x000c_éþ÷_x000c_âþU_x0001__x001f__x000f_&quot;_x000f__x0001__x0001__allocation yaa 44 4" xfId="59488" xr:uid="{00000000-0005-0000-0000-00006CD20000}"/>
    <cellStyle name="þ_x001d_ð‡_x000c_éþ÷_x000c_âþU_x0001__x001f__x000f_&quot;_x0007__x0001__x0001__allocation yaa 44 5" xfId="59489" xr:uid="{00000000-0005-0000-0000-00006DD20000}"/>
    <cellStyle name="þ_x001d_ð‡_x000c_éþ÷_x000c_âþU_x0001__x001f__x000f_&quot;_x000f__x0001__x0001__allocation yaa 44 5" xfId="59490" xr:uid="{00000000-0005-0000-0000-00006ED20000}"/>
    <cellStyle name="þ_x001d_ð‡_x000c_éþ÷_x000c_âþU_x0001__x001f__x000f_&quot;_x0007__x0001__x0001__allocation yaa 44 6" xfId="59491" xr:uid="{00000000-0005-0000-0000-00006FD20000}"/>
    <cellStyle name="þ_x001d_ð‡_x000c_éþ÷_x000c_âþU_x0001__x001f__x000f_&quot;_x000f__x0001__x0001__allocation yaa 44 6" xfId="59492" xr:uid="{00000000-0005-0000-0000-000070D20000}"/>
    <cellStyle name="þ_x001d_ð‡_x000c_éþ÷_x000c_âþU_x0001__x001f__x000f_&quot;_x0007__x0001__x0001__allocation yaa 45" xfId="59493" xr:uid="{00000000-0005-0000-0000-000071D20000}"/>
    <cellStyle name="þ_x001d_ð‡_x000c_éþ÷_x000c_âþU_x0001__x001f__x000f_&quot;_x000f__x0001__x0001__allocation yaa 45" xfId="59494" xr:uid="{00000000-0005-0000-0000-000072D20000}"/>
    <cellStyle name="þ_x001d_ð‡_x000c_éþ÷_x000c_âþU_x0001__x001f__x000f_&quot;_x0007__x0001__x0001__allocation yaa 45 2" xfId="59495" xr:uid="{00000000-0005-0000-0000-000073D20000}"/>
    <cellStyle name="þ_x001d_ð‡_x000c_éþ÷_x000c_âþU_x0001__x001f__x000f_&quot;_x000f__x0001__x0001__allocation yaa 45 2" xfId="59496" xr:uid="{00000000-0005-0000-0000-000074D20000}"/>
    <cellStyle name="þ_x001d_ð‡_x000c_éþ÷_x000c_âþU_x0001__x001f__x000f_&quot;_x0007__x0001__x0001__allocation yaa 45 3" xfId="59497" xr:uid="{00000000-0005-0000-0000-000075D20000}"/>
    <cellStyle name="þ_x001d_ð‡_x000c_éþ÷_x000c_âþU_x0001__x001f__x000f_&quot;_x000f__x0001__x0001__allocation yaa 45 3" xfId="59498" xr:uid="{00000000-0005-0000-0000-000076D20000}"/>
    <cellStyle name="þ_x001d_ð‡_x000c_éþ÷_x000c_âþU_x0001__x001f__x000f_&quot;_x0007__x0001__x0001__allocation yaa 45 4" xfId="59499" xr:uid="{00000000-0005-0000-0000-000077D20000}"/>
    <cellStyle name="þ_x001d_ð‡_x000c_éþ÷_x000c_âþU_x0001__x001f__x000f_&quot;_x000f__x0001__x0001__allocation yaa 45 4" xfId="59500" xr:uid="{00000000-0005-0000-0000-000078D20000}"/>
    <cellStyle name="þ_x001d_ð‡_x000c_éþ÷_x000c_âþU_x0001__x001f__x000f_&quot;_x0007__x0001__x0001__allocation yaa 45 5" xfId="59501" xr:uid="{00000000-0005-0000-0000-000079D20000}"/>
    <cellStyle name="þ_x001d_ð‡_x000c_éþ÷_x000c_âþU_x0001__x001f__x000f_&quot;_x000f__x0001__x0001__allocation yaa 45 5" xfId="59502" xr:uid="{00000000-0005-0000-0000-00007AD20000}"/>
    <cellStyle name="þ_x001d_ð‡_x000c_éþ÷_x000c_âþU_x0001__x001f__x000f_&quot;_x0007__x0001__x0001__allocation yaa 45 6" xfId="59503" xr:uid="{00000000-0005-0000-0000-00007BD20000}"/>
    <cellStyle name="þ_x001d_ð‡_x000c_éþ÷_x000c_âþU_x0001__x001f__x000f_&quot;_x000f__x0001__x0001__allocation yaa 45 6" xfId="59504" xr:uid="{00000000-0005-0000-0000-00007CD20000}"/>
    <cellStyle name="þ_x001d_ð‡_x000c_éþ÷_x000c_âþU_x0001__x001f__x000f_&quot;_x0007__x0001__x0001__allocation yaa 46" xfId="59505" xr:uid="{00000000-0005-0000-0000-00007DD20000}"/>
    <cellStyle name="þ_x001d_ð‡_x000c_éþ÷_x000c_âþU_x0001__x001f__x000f_&quot;_x000f__x0001__x0001__allocation yaa 46" xfId="59506" xr:uid="{00000000-0005-0000-0000-00007ED20000}"/>
    <cellStyle name="þ_x001d_ð‡_x000c_éþ÷_x000c_âþU_x0001__x001f__x000f_&quot;_x0007__x0001__x0001__allocation yaa 46 2" xfId="59507" xr:uid="{00000000-0005-0000-0000-00007FD20000}"/>
    <cellStyle name="þ_x001d_ð‡_x000c_éþ÷_x000c_âþU_x0001__x001f__x000f_&quot;_x000f__x0001__x0001__allocation yaa 46 2" xfId="59508" xr:uid="{00000000-0005-0000-0000-000080D20000}"/>
    <cellStyle name="þ_x001d_ð‡_x000c_éþ÷_x000c_âþU_x0001__x001f__x000f_&quot;_x0007__x0001__x0001__allocation yaa 46 3" xfId="59509" xr:uid="{00000000-0005-0000-0000-000081D20000}"/>
    <cellStyle name="þ_x001d_ð‡_x000c_éþ÷_x000c_âþU_x0001__x001f__x000f_&quot;_x000f__x0001__x0001__allocation yaa 46 3" xfId="59510" xr:uid="{00000000-0005-0000-0000-000082D20000}"/>
    <cellStyle name="þ_x001d_ð‡_x000c_éþ÷_x000c_âþU_x0001__x001f__x000f_&quot;_x0007__x0001__x0001__allocation yaa 46 4" xfId="59511" xr:uid="{00000000-0005-0000-0000-000083D20000}"/>
    <cellStyle name="þ_x001d_ð‡_x000c_éþ÷_x000c_âþU_x0001__x001f__x000f_&quot;_x000f__x0001__x0001__allocation yaa 46 4" xfId="59512" xr:uid="{00000000-0005-0000-0000-000084D20000}"/>
    <cellStyle name="þ_x001d_ð‡_x000c_éþ÷_x000c_âþU_x0001__x001f__x000f_&quot;_x0007__x0001__x0001__allocation yaa 46 5" xfId="59513" xr:uid="{00000000-0005-0000-0000-000085D20000}"/>
    <cellStyle name="þ_x001d_ð‡_x000c_éþ÷_x000c_âþU_x0001__x001f__x000f_&quot;_x000f__x0001__x0001__allocation yaa 46 5" xfId="59514" xr:uid="{00000000-0005-0000-0000-000086D20000}"/>
    <cellStyle name="þ_x001d_ð‡_x000c_éþ÷_x000c_âþU_x0001__x001f__x000f_&quot;_x0007__x0001__x0001__allocation yaa 46 6" xfId="59515" xr:uid="{00000000-0005-0000-0000-000087D20000}"/>
    <cellStyle name="þ_x001d_ð‡_x000c_éþ÷_x000c_âþU_x0001__x001f__x000f_&quot;_x000f__x0001__x0001__allocation yaa 46 6" xfId="59516" xr:uid="{00000000-0005-0000-0000-000088D20000}"/>
    <cellStyle name="þ_x001d_ð‡_x000c_éþ÷_x000c_âþU_x0001__x001f__x000f_&quot;_x0007__x0001__x0001__allocation yaa 47" xfId="59517" xr:uid="{00000000-0005-0000-0000-000089D20000}"/>
    <cellStyle name="þ_x001d_ð‡_x000c_éþ÷_x000c_âþU_x0001__x001f__x000f_&quot;_x000f__x0001__x0001__allocation yaa 47" xfId="59518" xr:uid="{00000000-0005-0000-0000-00008AD20000}"/>
    <cellStyle name="þ_x001d_ð‡_x000c_éþ÷_x000c_âþU_x0001__x001f__x000f_&quot;_x0007__x0001__x0001__allocation yaa 47 2" xfId="59519" xr:uid="{00000000-0005-0000-0000-00008BD20000}"/>
    <cellStyle name="þ_x001d_ð‡_x000c_éþ÷_x000c_âþU_x0001__x001f__x000f_&quot;_x000f__x0001__x0001__allocation yaa 47 2" xfId="59520" xr:uid="{00000000-0005-0000-0000-00008CD20000}"/>
    <cellStyle name="þ_x001d_ð‡_x000c_éþ÷_x000c_âþU_x0001__x001f__x000f_&quot;_x0007__x0001__x0001__allocation yaa 47 3" xfId="59521" xr:uid="{00000000-0005-0000-0000-00008DD20000}"/>
    <cellStyle name="þ_x001d_ð‡_x000c_éþ÷_x000c_âþU_x0001__x001f__x000f_&quot;_x000f__x0001__x0001__allocation yaa 47 3" xfId="59522" xr:uid="{00000000-0005-0000-0000-00008ED20000}"/>
    <cellStyle name="þ_x001d_ð‡_x000c_éþ÷_x000c_âþU_x0001__x001f__x000f_&quot;_x0007__x0001__x0001__allocation yaa 47 4" xfId="59523" xr:uid="{00000000-0005-0000-0000-00008FD20000}"/>
    <cellStyle name="þ_x001d_ð‡_x000c_éþ÷_x000c_âþU_x0001__x001f__x000f_&quot;_x000f__x0001__x0001__allocation yaa 47 4" xfId="59524" xr:uid="{00000000-0005-0000-0000-000090D20000}"/>
    <cellStyle name="þ_x001d_ð‡_x000c_éþ÷_x000c_âþU_x0001__x001f__x000f_&quot;_x0007__x0001__x0001__allocation yaa 47 5" xfId="59525" xr:uid="{00000000-0005-0000-0000-000091D20000}"/>
    <cellStyle name="þ_x001d_ð‡_x000c_éþ÷_x000c_âþU_x0001__x001f__x000f_&quot;_x000f__x0001__x0001__allocation yaa 47 5" xfId="59526" xr:uid="{00000000-0005-0000-0000-000092D20000}"/>
    <cellStyle name="þ_x001d_ð‡_x000c_éþ÷_x000c_âþU_x0001__x001f__x000f_&quot;_x0007__x0001__x0001__allocation yaa 47 6" xfId="59527" xr:uid="{00000000-0005-0000-0000-000093D20000}"/>
    <cellStyle name="þ_x001d_ð‡_x000c_éþ÷_x000c_âþU_x0001__x001f__x000f_&quot;_x000f__x0001__x0001__allocation yaa 47 6" xfId="59528" xr:uid="{00000000-0005-0000-0000-000094D20000}"/>
    <cellStyle name="þ_x001d_ð‡_x000c_éþ÷_x000c_âþU_x0001__x001f__x000f_&quot;_x0007__x0001__x0001__allocation yaa 48" xfId="59529" xr:uid="{00000000-0005-0000-0000-000095D20000}"/>
    <cellStyle name="þ_x001d_ð‡_x000c_éþ÷_x000c_âþU_x0001__x001f__x000f_&quot;_x000f__x0001__x0001__allocation yaa 48" xfId="59530" xr:uid="{00000000-0005-0000-0000-000096D20000}"/>
    <cellStyle name="þ_x001d_ð‡_x000c_éþ÷_x000c_âþU_x0001__x001f__x000f_&quot;_x0007__x0001__x0001__allocation yaa 48 2" xfId="59531" xr:uid="{00000000-0005-0000-0000-000097D20000}"/>
    <cellStyle name="þ_x001d_ð‡_x000c_éþ÷_x000c_âþU_x0001__x001f__x000f_&quot;_x000f__x0001__x0001__allocation yaa 48 2" xfId="59532" xr:uid="{00000000-0005-0000-0000-000098D20000}"/>
    <cellStyle name="þ_x001d_ð‡_x000c_éþ÷_x000c_âþU_x0001__x001f__x000f_&quot;_x0007__x0001__x0001__allocation yaa 48 3" xfId="59533" xr:uid="{00000000-0005-0000-0000-000099D20000}"/>
    <cellStyle name="þ_x001d_ð‡_x000c_éþ÷_x000c_âþU_x0001__x001f__x000f_&quot;_x000f__x0001__x0001__allocation yaa 48 3" xfId="59534" xr:uid="{00000000-0005-0000-0000-00009AD20000}"/>
    <cellStyle name="þ_x001d_ð‡_x000c_éþ÷_x000c_âþU_x0001__x001f__x000f_&quot;_x0007__x0001__x0001__allocation yaa 48 4" xfId="59535" xr:uid="{00000000-0005-0000-0000-00009BD20000}"/>
    <cellStyle name="þ_x001d_ð‡_x000c_éþ÷_x000c_âþU_x0001__x001f__x000f_&quot;_x000f__x0001__x0001__allocation yaa 48 4" xfId="59536" xr:uid="{00000000-0005-0000-0000-00009CD20000}"/>
    <cellStyle name="þ_x001d_ð‡_x000c_éþ÷_x000c_âþU_x0001__x001f__x000f_&quot;_x0007__x0001__x0001__allocation yaa 48 5" xfId="59537" xr:uid="{00000000-0005-0000-0000-00009DD20000}"/>
    <cellStyle name="þ_x001d_ð‡_x000c_éþ÷_x000c_âþU_x0001__x001f__x000f_&quot;_x000f__x0001__x0001__allocation yaa 48 5" xfId="59538" xr:uid="{00000000-0005-0000-0000-00009ED20000}"/>
    <cellStyle name="þ_x001d_ð‡_x000c_éþ÷_x000c_âþU_x0001__x001f__x000f_&quot;_x0007__x0001__x0001__allocation yaa 48 6" xfId="59539" xr:uid="{00000000-0005-0000-0000-00009FD20000}"/>
    <cellStyle name="þ_x001d_ð‡_x000c_éþ÷_x000c_âþU_x0001__x001f__x000f_&quot;_x000f__x0001__x0001__allocation yaa 48 6" xfId="59540" xr:uid="{00000000-0005-0000-0000-0000A0D20000}"/>
    <cellStyle name="þ_x001d_ð‡_x000c_éþ÷_x000c_âþU_x0001__x001f__x000f_&quot;_x0007__x0001__x0001__allocation yaa 49" xfId="59541" xr:uid="{00000000-0005-0000-0000-0000A1D20000}"/>
    <cellStyle name="þ_x001d_ð‡_x000c_éþ÷_x000c_âþU_x0001__x001f__x000f_&quot;_x000f__x0001__x0001__allocation yaa 49" xfId="59542" xr:uid="{00000000-0005-0000-0000-0000A2D20000}"/>
    <cellStyle name="þ_x001d_ð‡_x000c_éþ÷_x000c_âþU_x0001__x001f__x000f_&quot;_x0007__x0001__x0001__allocation yaa 49 2" xfId="59543" xr:uid="{00000000-0005-0000-0000-0000A3D20000}"/>
    <cellStyle name="þ_x001d_ð‡_x000c_éþ÷_x000c_âþU_x0001__x001f__x000f_&quot;_x000f__x0001__x0001__allocation yaa 49 2" xfId="59544" xr:uid="{00000000-0005-0000-0000-0000A4D20000}"/>
    <cellStyle name="þ_x001d_ð‡_x000c_éþ÷_x000c_âþU_x0001__x001f__x000f_&quot;_x0007__x0001__x0001__allocation yaa 49 3" xfId="59545" xr:uid="{00000000-0005-0000-0000-0000A5D20000}"/>
    <cellStyle name="þ_x001d_ð‡_x000c_éþ÷_x000c_âþU_x0001__x001f__x000f_&quot;_x000f__x0001__x0001__allocation yaa 49 3" xfId="59546" xr:uid="{00000000-0005-0000-0000-0000A6D20000}"/>
    <cellStyle name="þ_x001d_ð‡_x000c_éþ÷_x000c_âþU_x0001__x001f__x000f_&quot;_x0007__x0001__x0001__allocation yaa 49 4" xfId="59547" xr:uid="{00000000-0005-0000-0000-0000A7D20000}"/>
    <cellStyle name="þ_x001d_ð‡_x000c_éþ÷_x000c_âþU_x0001__x001f__x000f_&quot;_x000f__x0001__x0001__allocation yaa 49 4" xfId="59548" xr:uid="{00000000-0005-0000-0000-0000A8D20000}"/>
    <cellStyle name="þ_x001d_ð‡_x000c_éþ÷_x000c_âþU_x0001__x001f__x000f_&quot;_x0007__x0001__x0001__allocation yaa 49 5" xfId="59549" xr:uid="{00000000-0005-0000-0000-0000A9D20000}"/>
    <cellStyle name="þ_x001d_ð‡_x000c_éþ÷_x000c_âþU_x0001__x001f__x000f_&quot;_x000f__x0001__x0001__allocation yaa 49 5" xfId="59550" xr:uid="{00000000-0005-0000-0000-0000AAD20000}"/>
    <cellStyle name="þ_x001d_ð‡_x000c_éþ÷_x000c_âþU_x0001__x001f__x000f_&quot;_x0007__x0001__x0001__allocation yaa 49 6" xfId="59551" xr:uid="{00000000-0005-0000-0000-0000ABD20000}"/>
    <cellStyle name="þ_x001d_ð‡_x000c_éþ÷_x000c_âþU_x0001__x001f__x000f_&quot;_x000f__x0001__x0001__allocation yaa 49 6" xfId="59552" xr:uid="{00000000-0005-0000-0000-0000ACD20000}"/>
    <cellStyle name="þ_x001d_ð‡_x000c_éþ÷_x000c_âþU_x0001__x001f__x000f_&quot;_x0007__x0001__x0001__allocation yaa 5" xfId="59553" xr:uid="{00000000-0005-0000-0000-0000ADD20000}"/>
    <cellStyle name="þ_x001d_ð‡_x000c_éþ÷_x000c_âþU_x0001__x001f__x000f_&quot;_x000f__x0001__x0001__allocation yaa 5" xfId="59554" xr:uid="{00000000-0005-0000-0000-0000AED20000}"/>
    <cellStyle name="þ_x001d_ð‡_x000c_éþ÷_x000c_âþU_x0001__x001f__x000f_&quot;_x0007__x0001__x0001__allocation yaa 5 10" xfId="59555" xr:uid="{00000000-0005-0000-0000-0000AFD20000}"/>
    <cellStyle name="þ_x001d_ð‡_x000c_éþ÷_x000c_âþU_x0001__x001f__x000f_&quot;_x000f__x0001__x0001__allocation yaa 5 10" xfId="59556" xr:uid="{00000000-0005-0000-0000-0000B0D20000}"/>
    <cellStyle name="þ_x001d_ð‡_x000c_éþ÷_x000c_âþU_x0001__x001f__x000f_&quot;_x0007__x0001__x0001__allocation yaa 5 2" xfId="59557" xr:uid="{00000000-0005-0000-0000-0000B1D20000}"/>
    <cellStyle name="þ_x001d_ð‡_x000c_éþ÷_x000c_âþU_x0001__x001f__x000f_&quot;_x000f__x0001__x0001__allocation yaa 5 2" xfId="59558" xr:uid="{00000000-0005-0000-0000-0000B2D20000}"/>
    <cellStyle name="þ_x001d_ð‡_x000c_éþ÷_x000c_âþU_x0001__x001f__x000f_&quot;_x0007__x0001__x0001__allocation yaa 5 2 2" xfId="59559" xr:uid="{00000000-0005-0000-0000-0000B3D20000}"/>
    <cellStyle name="þ_x001d_ð‡_x000c_éþ÷_x000c_âþU_x0001__x001f__x000f_&quot;_x000f__x0001__x0001__allocation yaa 5 2 2" xfId="59560" xr:uid="{00000000-0005-0000-0000-0000B4D20000}"/>
    <cellStyle name="þ_x001d_ð‡_x000c_éþ÷_x000c_âþU_x0001__x001f__x000f_&quot;_x0007__x0001__x0001__allocation yaa 5 2 3" xfId="59561" xr:uid="{00000000-0005-0000-0000-0000B5D20000}"/>
    <cellStyle name="þ_x001d_ð‡_x000c_éþ÷_x000c_âþU_x0001__x001f__x000f_&quot;_x000f__x0001__x0001__allocation yaa 5 2 3" xfId="59562" xr:uid="{00000000-0005-0000-0000-0000B6D20000}"/>
    <cellStyle name="þ_x001d_ð‡_x000c_éþ÷_x000c_âþU_x0001__x001f__x000f_&quot;_x0007__x0001__x0001__allocation yaa 5 2 4" xfId="59563" xr:uid="{00000000-0005-0000-0000-0000B7D20000}"/>
    <cellStyle name="þ_x001d_ð‡_x000c_éþ÷_x000c_âþU_x0001__x001f__x000f_&quot;_x000f__x0001__x0001__allocation yaa 5 2 4" xfId="59564" xr:uid="{00000000-0005-0000-0000-0000B8D20000}"/>
    <cellStyle name="þ_x001d_ð‡_x000c_éþ÷_x000c_âþU_x0001__x001f__x000f_&quot;_x0007__x0001__x0001__allocation yaa 5 2 5" xfId="59565" xr:uid="{00000000-0005-0000-0000-0000B9D20000}"/>
    <cellStyle name="þ_x001d_ð‡_x000c_éþ÷_x000c_âþU_x0001__x001f__x000f_&quot;_x000f__x0001__x0001__allocation yaa 5 2 5" xfId="59566" xr:uid="{00000000-0005-0000-0000-0000BAD20000}"/>
    <cellStyle name="þ_x001d_ð‡_x000c_éþ÷_x000c_âþU_x0001__x001f__x000f_&quot;_x0007__x0001__x0001__allocation yaa 5 2 6" xfId="59567" xr:uid="{00000000-0005-0000-0000-0000BBD20000}"/>
    <cellStyle name="þ_x001d_ð‡_x000c_éþ÷_x000c_âþU_x0001__x001f__x000f_&quot;_x000f__x0001__x0001__allocation yaa 5 2 6" xfId="59568" xr:uid="{00000000-0005-0000-0000-0000BCD20000}"/>
    <cellStyle name="þ_x001d_ð‡_x000c_éþ÷_x000c_âþU_x0001__x001f__x000f_&quot;_x0007__x0001__x0001__allocation yaa 5 3" xfId="59569" xr:uid="{00000000-0005-0000-0000-0000BDD20000}"/>
    <cellStyle name="þ_x001d_ð‡_x000c_éþ÷_x000c_âþU_x0001__x001f__x000f_&quot;_x000f__x0001__x0001__allocation yaa 5 3" xfId="59570" xr:uid="{00000000-0005-0000-0000-0000BED20000}"/>
    <cellStyle name="þ_x001d_ð‡_x000c_éþ÷_x000c_âþU_x0001__x001f__x000f_&quot;_x0007__x0001__x0001__allocation yaa 5 4" xfId="59571" xr:uid="{00000000-0005-0000-0000-0000BFD20000}"/>
    <cellStyle name="þ_x001d_ð‡_x000c_éþ÷_x000c_âþU_x0001__x001f__x000f_&quot;_x000f__x0001__x0001__allocation yaa 5 4" xfId="59572" xr:uid="{00000000-0005-0000-0000-0000C0D20000}"/>
    <cellStyle name="þ_x001d_ð‡_x000c_éþ÷_x000c_âþU_x0001__x001f__x000f_&quot;_x0007__x0001__x0001__allocation yaa 5 5" xfId="59573" xr:uid="{00000000-0005-0000-0000-0000C1D20000}"/>
    <cellStyle name="þ_x001d_ð‡_x000c_éþ÷_x000c_âþU_x0001__x001f__x000f_&quot;_x000f__x0001__x0001__allocation yaa 5 5" xfId="59574" xr:uid="{00000000-0005-0000-0000-0000C2D20000}"/>
    <cellStyle name="þ_x001d_ð‡_x000c_éþ÷_x000c_âþU_x0001__x001f__x000f_&quot;_x0007__x0001__x0001__allocation yaa 5 6" xfId="59575" xr:uid="{00000000-0005-0000-0000-0000C3D20000}"/>
    <cellStyle name="þ_x001d_ð‡_x000c_éþ÷_x000c_âþU_x0001__x001f__x000f_&quot;_x000f__x0001__x0001__allocation yaa 5 6" xfId="59576" xr:uid="{00000000-0005-0000-0000-0000C4D20000}"/>
    <cellStyle name="þ_x001d_ð‡_x000c_éþ÷_x000c_âþU_x0001__x001f__x000f_&quot;_x0007__x0001__x0001__allocation yaa 5 7" xfId="59577" xr:uid="{00000000-0005-0000-0000-0000C5D20000}"/>
    <cellStyle name="þ_x001d_ð‡_x000c_éþ÷_x000c_âþU_x0001__x001f__x000f_&quot;_x000f__x0001__x0001__allocation yaa 5 7" xfId="59578" xr:uid="{00000000-0005-0000-0000-0000C6D20000}"/>
    <cellStyle name="þ_x001d_ð‡_x000c_éþ÷_x000c_âþU_x0001__x001f__x000f_&quot;_x0007__x0001__x0001__allocation yaa 5 8" xfId="59579" xr:uid="{00000000-0005-0000-0000-0000C7D20000}"/>
    <cellStyle name="þ_x001d_ð‡_x000c_éþ÷_x000c_âþU_x0001__x001f__x000f_&quot;_x000f__x0001__x0001__allocation yaa 5 8" xfId="59580" xr:uid="{00000000-0005-0000-0000-0000C8D20000}"/>
    <cellStyle name="þ_x001d_ð‡_x000c_éþ÷_x000c_âþU_x0001__x001f__x000f_&quot;_x0007__x0001__x0001__allocation yaa 5 9" xfId="59581" xr:uid="{00000000-0005-0000-0000-0000C9D20000}"/>
    <cellStyle name="þ_x001d_ð‡_x000c_éþ÷_x000c_âþU_x0001__x001f__x000f_&quot;_x000f__x0001__x0001__allocation yaa 5 9" xfId="59582" xr:uid="{00000000-0005-0000-0000-0000CAD20000}"/>
    <cellStyle name="þ_x001d_ð‡_x000c_éþ÷_x000c_âþU_x0001__x001f__x000f_&quot;_x0007__x0001__x0001__allocation yaa 50" xfId="59583" xr:uid="{00000000-0005-0000-0000-0000CBD20000}"/>
    <cellStyle name="þ_x001d_ð‡_x000c_éþ÷_x000c_âþU_x0001__x001f__x000f_&quot;_x000f__x0001__x0001__allocation yaa 50" xfId="59584" xr:uid="{00000000-0005-0000-0000-0000CCD20000}"/>
    <cellStyle name="þ_x001d_ð‡_x000c_éþ÷_x000c_âþU_x0001__x001f__x000f_&quot;_x0007__x0001__x0001__allocation yaa 50 2" xfId="59585" xr:uid="{00000000-0005-0000-0000-0000CDD20000}"/>
    <cellStyle name="þ_x001d_ð‡_x000c_éþ÷_x000c_âþU_x0001__x001f__x000f_&quot;_x000f__x0001__x0001__allocation yaa 50 2" xfId="59586" xr:uid="{00000000-0005-0000-0000-0000CED20000}"/>
    <cellStyle name="þ_x001d_ð‡_x000c_éþ÷_x000c_âþU_x0001__x001f__x000f_&quot;_x0007__x0001__x0001__allocation yaa 50 3" xfId="59587" xr:uid="{00000000-0005-0000-0000-0000CFD20000}"/>
    <cellStyle name="þ_x001d_ð‡_x000c_éþ÷_x000c_âþU_x0001__x001f__x000f_&quot;_x000f__x0001__x0001__allocation yaa 50 3" xfId="59588" xr:uid="{00000000-0005-0000-0000-0000D0D20000}"/>
    <cellStyle name="þ_x001d_ð‡_x000c_éþ÷_x000c_âþU_x0001__x001f__x000f_&quot;_x0007__x0001__x0001__allocation yaa 50 4" xfId="59589" xr:uid="{00000000-0005-0000-0000-0000D1D20000}"/>
    <cellStyle name="þ_x001d_ð‡_x000c_éþ÷_x000c_âþU_x0001__x001f__x000f_&quot;_x000f__x0001__x0001__allocation yaa 50 4" xfId="59590" xr:uid="{00000000-0005-0000-0000-0000D2D20000}"/>
    <cellStyle name="þ_x001d_ð‡_x000c_éþ÷_x000c_âþU_x0001__x001f__x000f_&quot;_x0007__x0001__x0001__allocation yaa 50 5" xfId="59591" xr:uid="{00000000-0005-0000-0000-0000D3D20000}"/>
    <cellStyle name="þ_x001d_ð‡_x000c_éþ÷_x000c_âþU_x0001__x001f__x000f_&quot;_x000f__x0001__x0001__allocation yaa 50 5" xfId="59592" xr:uid="{00000000-0005-0000-0000-0000D4D20000}"/>
    <cellStyle name="þ_x001d_ð‡_x000c_éþ÷_x000c_âþU_x0001__x001f__x000f_&quot;_x0007__x0001__x0001__allocation yaa 50 6" xfId="59593" xr:uid="{00000000-0005-0000-0000-0000D5D20000}"/>
    <cellStyle name="þ_x001d_ð‡_x000c_éþ÷_x000c_âþU_x0001__x001f__x000f_&quot;_x000f__x0001__x0001__allocation yaa 50 6" xfId="59594" xr:uid="{00000000-0005-0000-0000-0000D6D20000}"/>
    <cellStyle name="þ_x001d_ð‡_x000c_éþ÷_x000c_âþU_x0001__x001f__x000f_&quot;_x0007__x0001__x0001__allocation yaa 51" xfId="59595" xr:uid="{00000000-0005-0000-0000-0000D7D20000}"/>
    <cellStyle name="þ_x001d_ð‡_x000c_éþ÷_x000c_âþU_x0001__x001f__x000f_&quot;_x000f__x0001__x0001__allocation yaa 51" xfId="59596" xr:uid="{00000000-0005-0000-0000-0000D8D20000}"/>
    <cellStyle name="þ_x001d_ð‡_x000c_éþ÷_x000c_âþU_x0001__x001f__x000f_&quot;_x0007__x0001__x0001__allocation yaa 52" xfId="59597" xr:uid="{00000000-0005-0000-0000-0000D9D20000}"/>
    <cellStyle name="þ_x001d_ð‡_x000c_éþ÷_x000c_âþU_x0001__x001f__x000f_&quot;_x000f__x0001__x0001__allocation yaa 52" xfId="59598" xr:uid="{00000000-0005-0000-0000-0000DAD20000}"/>
    <cellStyle name="þ_x001d_ð‡_x000c_éþ÷_x000c_âþU_x0001__x001f__x000f_&quot;_x0007__x0001__x0001__allocation yaa 53" xfId="59599" xr:uid="{00000000-0005-0000-0000-0000DBD20000}"/>
    <cellStyle name="þ_x001d_ð‡_x000c_éþ÷_x000c_âþU_x0001__x001f__x000f_&quot;_x000f__x0001__x0001__allocation yaa 53" xfId="59600" xr:uid="{00000000-0005-0000-0000-0000DCD20000}"/>
    <cellStyle name="þ_x001d_ð‡_x000c_éþ÷_x000c_âþU_x0001__x001f__x000f_&quot;_x0007__x0001__x0001__allocation yaa 54" xfId="59601" xr:uid="{00000000-0005-0000-0000-0000DDD20000}"/>
    <cellStyle name="þ_x001d_ð‡_x000c_éþ÷_x000c_âþU_x0001__x001f__x000f_&quot;_x000f__x0001__x0001__allocation yaa 54" xfId="59602" xr:uid="{00000000-0005-0000-0000-0000DED20000}"/>
    <cellStyle name="þ_x001d_ð‡_x000c_éþ÷_x000c_âþU_x0001__x001f__x000f_&quot;_x0007__x0001__x0001__allocation yaa 55" xfId="59603" xr:uid="{00000000-0005-0000-0000-0000DFD20000}"/>
    <cellStyle name="þ_x001d_ð‡_x000c_éþ÷_x000c_âþU_x0001__x001f__x000f_&quot;_x000f__x0001__x0001__allocation yaa 55" xfId="59604" xr:uid="{00000000-0005-0000-0000-0000E0D20000}"/>
    <cellStyle name="þ_x001d_ð‡_x000c_éþ÷_x000c_âþU_x0001__x001f__x000f_&quot;_x0007__x0001__x0001__allocation yaa 56" xfId="59605" xr:uid="{00000000-0005-0000-0000-0000E1D20000}"/>
    <cellStyle name="þ_x001d_ð‡_x000c_éþ÷_x000c_âþU_x0001__x001f__x000f_&quot;_x000f__x0001__x0001__allocation yaa 56" xfId="59606" xr:uid="{00000000-0005-0000-0000-0000E2D20000}"/>
    <cellStyle name="þ_x001d_ð‡_x000c_éþ÷_x000c_âþU_x0001__x001f__x000f_&quot;_x0007__x0001__x0001__allocation yaa 57" xfId="59607" xr:uid="{00000000-0005-0000-0000-0000E3D20000}"/>
    <cellStyle name="þ_x001d_ð‡_x000c_éþ÷_x000c_âþU_x0001__x001f__x000f_&quot;_x000f__x0001__x0001__allocation yaa 57" xfId="59608" xr:uid="{00000000-0005-0000-0000-0000E4D20000}"/>
    <cellStyle name="þ_x001d_ð‡_x000c_éþ÷_x000c_âþU_x0001__x001f__x000f_&quot;_x0007__x0001__x0001__allocation yaa 58" xfId="59609" xr:uid="{00000000-0005-0000-0000-0000E5D20000}"/>
    <cellStyle name="þ_x001d_ð‡_x000c_éþ÷_x000c_âþU_x0001__x001f__x000f_&quot;_x000f__x0001__x0001__allocation yaa 58" xfId="59610" xr:uid="{00000000-0005-0000-0000-0000E6D20000}"/>
    <cellStyle name="þ_x001d_ð‡_x000c_éþ÷_x000c_âþU_x0001__x001f__x000f_&quot;_x0007__x0001__x0001__allocation yaa 59" xfId="59611" xr:uid="{00000000-0005-0000-0000-0000E7D20000}"/>
    <cellStyle name="þ_x001d_ð‡_x000c_éþ÷_x000c_âþU_x0001__x001f__x000f_&quot;_x000f__x0001__x0001__allocation yaa 59" xfId="59612" xr:uid="{00000000-0005-0000-0000-0000E8D20000}"/>
    <cellStyle name="þ_x001d_ð‡_x000c_éþ÷_x000c_âþU_x0001__x001f__x000f_&quot;_x0007__x0001__x0001__allocation yaa 6" xfId="59613" xr:uid="{00000000-0005-0000-0000-0000E9D20000}"/>
    <cellStyle name="þ_x001d_ð‡_x000c_éþ÷_x000c_âþU_x0001__x001f__x000f_&quot;_x000f__x0001__x0001__allocation yaa 6" xfId="59614" xr:uid="{00000000-0005-0000-0000-0000EAD20000}"/>
    <cellStyle name="þ_x001d_ð‡_x000c_éþ÷_x000c_âþU_x0001__x001f__x000f_&quot;_x0007__x0001__x0001__allocation yaa 6 10" xfId="59615" xr:uid="{00000000-0005-0000-0000-0000EBD20000}"/>
    <cellStyle name="þ_x001d_ð‡_x000c_éþ÷_x000c_âþU_x0001__x001f__x000f_&quot;_x000f__x0001__x0001__allocation yaa 6 10" xfId="59616" xr:uid="{00000000-0005-0000-0000-0000ECD20000}"/>
    <cellStyle name="þ_x001d_ð‡_x000c_éþ÷_x000c_âþU_x0001__x001f__x000f_&quot;_x0007__x0001__x0001__allocation yaa 6 2" xfId="59617" xr:uid="{00000000-0005-0000-0000-0000EDD20000}"/>
    <cellStyle name="þ_x001d_ð‡_x000c_éþ÷_x000c_âþU_x0001__x001f__x000f_&quot;_x000f__x0001__x0001__allocation yaa 6 2" xfId="59618" xr:uid="{00000000-0005-0000-0000-0000EED20000}"/>
    <cellStyle name="þ_x001d_ð‡_x000c_éþ÷_x000c_âþU_x0001__x001f__x000f_&quot;_x0007__x0001__x0001__allocation yaa 6 2 2" xfId="59619" xr:uid="{00000000-0005-0000-0000-0000EFD20000}"/>
    <cellStyle name="þ_x001d_ð‡_x000c_éþ÷_x000c_âþU_x0001__x001f__x000f_&quot;_x000f__x0001__x0001__allocation yaa 6 2 2" xfId="59620" xr:uid="{00000000-0005-0000-0000-0000F0D20000}"/>
    <cellStyle name="þ_x001d_ð‡_x000c_éþ÷_x000c_âþU_x0001__x001f__x000f_&quot;_x0007__x0001__x0001__allocation yaa 6 2 3" xfId="59621" xr:uid="{00000000-0005-0000-0000-0000F1D20000}"/>
    <cellStyle name="þ_x001d_ð‡_x000c_éþ÷_x000c_âþU_x0001__x001f__x000f_&quot;_x000f__x0001__x0001__allocation yaa 6 2 3" xfId="59622" xr:uid="{00000000-0005-0000-0000-0000F2D20000}"/>
    <cellStyle name="þ_x001d_ð‡_x000c_éþ÷_x000c_âþU_x0001__x001f__x000f_&quot;_x0007__x0001__x0001__allocation yaa 6 2 4" xfId="59623" xr:uid="{00000000-0005-0000-0000-0000F3D20000}"/>
    <cellStyle name="þ_x001d_ð‡_x000c_éþ÷_x000c_âþU_x0001__x001f__x000f_&quot;_x000f__x0001__x0001__allocation yaa 6 2 4" xfId="59624" xr:uid="{00000000-0005-0000-0000-0000F4D20000}"/>
    <cellStyle name="þ_x001d_ð‡_x000c_éþ÷_x000c_âþU_x0001__x001f__x000f_&quot;_x0007__x0001__x0001__allocation yaa 6 2 5" xfId="59625" xr:uid="{00000000-0005-0000-0000-0000F5D20000}"/>
    <cellStyle name="þ_x001d_ð‡_x000c_éþ÷_x000c_âþU_x0001__x001f__x000f_&quot;_x000f__x0001__x0001__allocation yaa 6 2 5" xfId="59626" xr:uid="{00000000-0005-0000-0000-0000F6D20000}"/>
    <cellStyle name="þ_x001d_ð‡_x000c_éþ÷_x000c_âþU_x0001__x001f__x000f_&quot;_x0007__x0001__x0001__allocation yaa 6 2 6" xfId="59627" xr:uid="{00000000-0005-0000-0000-0000F7D20000}"/>
    <cellStyle name="þ_x001d_ð‡_x000c_éþ÷_x000c_âþU_x0001__x001f__x000f_&quot;_x000f__x0001__x0001__allocation yaa 6 2 6" xfId="59628" xr:uid="{00000000-0005-0000-0000-0000F8D20000}"/>
    <cellStyle name="þ_x001d_ð‡_x000c_éþ÷_x000c_âþU_x0001__x001f__x000f_&quot;_x0007__x0001__x0001__allocation yaa 6 3" xfId="59629" xr:uid="{00000000-0005-0000-0000-0000F9D20000}"/>
    <cellStyle name="þ_x001d_ð‡_x000c_éþ÷_x000c_âþU_x0001__x001f__x000f_&quot;_x000f__x0001__x0001__allocation yaa 6 3" xfId="59630" xr:uid="{00000000-0005-0000-0000-0000FAD20000}"/>
    <cellStyle name="þ_x001d_ð‡_x000c_éþ÷_x000c_âþU_x0001__x001f__x000f_&quot;_x0007__x0001__x0001__allocation yaa 6 4" xfId="59631" xr:uid="{00000000-0005-0000-0000-0000FBD20000}"/>
    <cellStyle name="þ_x001d_ð‡_x000c_éþ÷_x000c_âþU_x0001__x001f__x000f_&quot;_x000f__x0001__x0001__allocation yaa 6 4" xfId="59632" xr:uid="{00000000-0005-0000-0000-0000FCD20000}"/>
    <cellStyle name="þ_x001d_ð‡_x000c_éþ÷_x000c_âþU_x0001__x001f__x000f_&quot;_x0007__x0001__x0001__allocation yaa 6 5" xfId="59633" xr:uid="{00000000-0005-0000-0000-0000FDD20000}"/>
    <cellStyle name="þ_x001d_ð‡_x000c_éþ÷_x000c_âþU_x0001__x001f__x000f_&quot;_x000f__x0001__x0001__allocation yaa 6 5" xfId="59634" xr:uid="{00000000-0005-0000-0000-0000FED20000}"/>
    <cellStyle name="þ_x001d_ð‡_x000c_éþ÷_x000c_âþU_x0001__x001f__x000f_&quot;_x0007__x0001__x0001__allocation yaa 6 6" xfId="59635" xr:uid="{00000000-0005-0000-0000-0000FFD20000}"/>
    <cellStyle name="þ_x001d_ð‡_x000c_éþ÷_x000c_âþU_x0001__x001f__x000f_&quot;_x000f__x0001__x0001__allocation yaa 6 6" xfId="59636" xr:uid="{00000000-0005-0000-0000-000000D30000}"/>
    <cellStyle name="þ_x001d_ð‡_x000c_éþ÷_x000c_âþU_x0001__x001f__x000f_&quot;_x0007__x0001__x0001__allocation yaa 6 7" xfId="59637" xr:uid="{00000000-0005-0000-0000-000001D30000}"/>
    <cellStyle name="þ_x001d_ð‡_x000c_éþ÷_x000c_âþU_x0001__x001f__x000f_&quot;_x000f__x0001__x0001__allocation yaa 6 7" xfId="59638" xr:uid="{00000000-0005-0000-0000-000002D30000}"/>
    <cellStyle name="þ_x001d_ð‡_x000c_éþ÷_x000c_âþU_x0001__x001f__x000f_&quot;_x0007__x0001__x0001__allocation yaa 6 8" xfId="59639" xr:uid="{00000000-0005-0000-0000-000003D30000}"/>
    <cellStyle name="þ_x001d_ð‡_x000c_éþ÷_x000c_âþU_x0001__x001f__x000f_&quot;_x000f__x0001__x0001__allocation yaa 6 8" xfId="59640" xr:uid="{00000000-0005-0000-0000-000004D30000}"/>
    <cellStyle name="þ_x001d_ð‡_x000c_éþ÷_x000c_âþU_x0001__x001f__x000f_&quot;_x0007__x0001__x0001__allocation yaa 6 9" xfId="59641" xr:uid="{00000000-0005-0000-0000-000005D30000}"/>
    <cellStyle name="þ_x001d_ð‡_x000c_éþ÷_x000c_âþU_x0001__x001f__x000f_&quot;_x000f__x0001__x0001__allocation yaa 6 9" xfId="59642" xr:uid="{00000000-0005-0000-0000-000006D30000}"/>
    <cellStyle name="þ_x001d_ð‡_x000c_éþ÷_x000c_âþU_x0001__x001f__x000f_&quot;_x0007__x0001__x0001__allocation yaa 60" xfId="59643" xr:uid="{00000000-0005-0000-0000-000007D30000}"/>
    <cellStyle name="þ_x001d_ð‡_x000c_éþ÷_x000c_âþU_x0001__x001f__x000f_&quot;_x000f__x0001__x0001__allocation yaa 60" xfId="59644" xr:uid="{00000000-0005-0000-0000-000008D30000}"/>
    <cellStyle name="þ_x001d_ð‡_x000c_éþ÷_x000c_âþU_x0001__x001f__x000f_&quot;_x0007__x0001__x0001__allocation yaa 61" xfId="59645" xr:uid="{00000000-0005-0000-0000-000009D30000}"/>
    <cellStyle name="þ_x001d_ð‡_x000c_éþ÷_x000c_âþU_x0001__x001f__x000f_&quot;_x000f__x0001__x0001__allocation yaa 61" xfId="59646" xr:uid="{00000000-0005-0000-0000-00000AD30000}"/>
    <cellStyle name="þ_x001d_ð‡_x000c_éþ÷_x000c_âþU_x0001__x001f__x000f_&quot;_x0007__x0001__x0001__allocation yaa 62" xfId="59647" xr:uid="{00000000-0005-0000-0000-00000BD30000}"/>
    <cellStyle name="þ_x001d_ð‡_x000c_éþ÷_x000c_âþU_x0001__x001f__x000f_&quot;_x000f__x0001__x0001__allocation yaa 62" xfId="59648" xr:uid="{00000000-0005-0000-0000-00000CD30000}"/>
    <cellStyle name="þ_x001d_ð‡_x000c_éþ÷_x000c_âþU_x0001__x001f__x000f_&quot;_x0007__x0001__x0001__allocation yaa 63" xfId="59649" xr:uid="{00000000-0005-0000-0000-00000DD30000}"/>
    <cellStyle name="þ_x001d_ð‡_x000c_éþ÷_x000c_âþU_x0001__x001f__x000f_&quot;_x000f__x0001__x0001__allocation yaa 63" xfId="59650" xr:uid="{00000000-0005-0000-0000-00000ED30000}"/>
    <cellStyle name="þ_x001d_ð‡_x000c_éþ÷_x000c_âþU_x0001__x001f__x000f_&quot;_x0007__x0001__x0001__allocation yaa 7" xfId="59651" xr:uid="{00000000-0005-0000-0000-00000FD30000}"/>
    <cellStyle name="þ_x001d_ð‡_x000c_éþ÷_x000c_âþU_x0001__x001f__x000f_&quot;_x000f__x0001__x0001__allocation yaa 7" xfId="59652" xr:uid="{00000000-0005-0000-0000-000010D30000}"/>
    <cellStyle name="þ_x001d_ð‡_x000c_éþ÷_x000c_âþU_x0001__x001f__x000f_&quot;_x0007__x0001__x0001__allocation yaa 7 10" xfId="59653" xr:uid="{00000000-0005-0000-0000-000011D30000}"/>
    <cellStyle name="þ_x001d_ð‡_x000c_éþ÷_x000c_âþU_x0001__x001f__x000f_&quot;_x000f__x0001__x0001__allocation yaa 7 10" xfId="59654" xr:uid="{00000000-0005-0000-0000-000012D30000}"/>
    <cellStyle name="þ_x001d_ð‡_x000c_éþ÷_x000c_âþU_x0001__x001f__x000f_&quot;_x0007__x0001__x0001__allocation yaa 7 2" xfId="59655" xr:uid="{00000000-0005-0000-0000-000013D30000}"/>
    <cellStyle name="þ_x001d_ð‡_x000c_éþ÷_x000c_âþU_x0001__x001f__x000f_&quot;_x000f__x0001__x0001__allocation yaa 7 2" xfId="59656" xr:uid="{00000000-0005-0000-0000-000014D30000}"/>
    <cellStyle name="þ_x001d_ð‡_x000c_éþ÷_x000c_âþU_x0001__x001f__x000f_&quot;_x0007__x0001__x0001__allocation yaa 7 2 2" xfId="59657" xr:uid="{00000000-0005-0000-0000-000015D30000}"/>
    <cellStyle name="þ_x001d_ð‡_x000c_éþ÷_x000c_âþU_x0001__x001f__x000f_&quot;_x000f__x0001__x0001__allocation yaa 7 2 2" xfId="59658" xr:uid="{00000000-0005-0000-0000-000016D30000}"/>
    <cellStyle name="þ_x001d_ð‡_x000c_éþ÷_x000c_âþU_x0001__x001f__x000f_&quot;_x0007__x0001__x0001__allocation yaa 7 2 3" xfId="59659" xr:uid="{00000000-0005-0000-0000-000017D30000}"/>
    <cellStyle name="þ_x001d_ð‡_x000c_éþ÷_x000c_âþU_x0001__x001f__x000f_&quot;_x000f__x0001__x0001__allocation yaa 7 2 3" xfId="59660" xr:uid="{00000000-0005-0000-0000-000018D30000}"/>
    <cellStyle name="þ_x001d_ð‡_x000c_éþ÷_x000c_âþU_x0001__x001f__x000f_&quot;_x0007__x0001__x0001__allocation yaa 7 2 4" xfId="59661" xr:uid="{00000000-0005-0000-0000-000019D30000}"/>
    <cellStyle name="þ_x001d_ð‡_x000c_éþ÷_x000c_âþU_x0001__x001f__x000f_&quot;_x000f__x0001__x0001__allocation yaa 7 2 4" xfId="59662" xr:uid="{00000000-0005-0000-0000-00001AD30000}"/>
    <cellStyle name="þ_x001d_ð‡_x000c_éþ÷_x000c_âþU_x0001__x001f__x000f_&quot;_x0007__x0001__x0001__allocation yaa 7 2 5" xfId="59663" xr:uid="{00000000-0005-0000-0000-00001BD30000}"/>
    <cellStyle name="þ_x001d_ð‡_x000c_éþ÷_x000c_âþU_x0001__x001f__x000f_&quot;_x000f__x0001__x0001__allocation yaa 7 2 5" xfId="59664" xr:uid="{00000000-0005-0000-0000-00001CD30000}"/>
    <cellStyle name="þ_x001d_ð‡_x000c_éþ÷_x000c_âþU_x0001__x001f__x000f_&quot;_x0007__x0001__x0001__allocation yaa 7 2 6" xfId="59665" xr:uid="{00000000-0005-0000-0000-00001DD30000}"/>
    <cellStyle name="þ_x001d_ð‡_x000c_éþ÷_x000c_âþU_x0001__x001f__x000f_&quot;_x000f__x0001__x0001__allocation yaa 7 2 6" xfId="59666" xr:uid="{00000000-0005-0000-0000-00001ED30000}"/>
    <cellStyle name="þ_x001d_ð‡_x000c_éþ÷_x000c_âþU_x0001__x001f__x000f_&quot;_x0007__x0001__x0001__allocation yaa 7 3" xfId="59667" xr:uid="{00000000-0005-0000-0000-00001FD30000}"/>
    <cellStyle name="þ_x001d_ð‡_x000c_éþ÷_x000c_âþU_x0001__x001f__x000f_&quot;_x000f__x0001__x0001__allocation yaa 7 3" xfId="59668" xr:uid="{00000000-0005-0000-0000-000020D30000}"/>
    <cellStyle name="þ_x001d_ð‡_x000c_éþ÷_x000c_âþU_x0001__x001f__x000f_&quot;_x0007__x0001__x0001__allocation yaa 7 4" xfId="59669" xr:uid="{00000000-0005-0000-0000-000021D30000}"/>
    <cellStyle name="þ_x001d_ð‡_x000c_éþ÷_x000c_âþU_x0001__x001f__x000f_&quot;_x000f__x0001__x0001__allocation yaa 7 4" xfId="59670" xr:uid="{00000000-0005-0000-0000-000022D30000}"/>
    <cellStyle name="þ_x001d_ð‡_x000c_éþ÷_x000c_âþU_x0001__x001f__x000f_&quot;_x0007__x0001__x0001__allocation yaa 7 5" xfId="59671" xr:uid="{00000000-0005-0000-0000-000023D30000}"/>
    <cellStyle name="þ_x001d_ð‡_x000c_éþ÷_x000c_âþU_x0001__x001f__x000f_&quot;_x000f__x0001__x0001__allocation yaa 7 5" xfId="59672" xr:uid="{00000000-0005-0000-0000-000024D30000}"/>
    <cellStyle name="þ_x001d_ð‡_x000c_éþ÷_x000c_âþU_x0001__x001f__x000f_&quot;_x0007__x0001__x0001__allocation yaa 7 6" xfId="59673" xr:uid="{00000000-0005-0000-0000-000025D30000}"/>
    <cellStyle name="þ_x001d_ð‡_x000c_éþ÷_x000c_âþU_x0001__x001f__x000f_&quot;_x000f__x0001__x0001__allocation yaa 7 6" xfId="59674" xr:uid="{00000000-0005-0000-0000-000026D30000}"/>
    <cellStyle name="þ_x001d_ð‡_x000c_éþ÷_x000c_âþU_x0001__x001f__x000f_&quot;_x0007__x0001__x0001__allocation yaa 7 7" xfId="59675" xr:uid="{00000000-0005-0000-0000-000027D30000}"/>
    <cellStyle name="þ_x001d_ð‡_x000c_éþ÷_x000c_âþU_x0001__x001f__x000f_&quot;_x000f__x0001__x0001__allocation yaa 7 7" xfId="59676" xr:uid="{00000000-0005-0000-0000-000028D30000}"/>
    <cellStyle name="þ_x001d_ð‡_x000c_éþ÷_x000c_âþU_x0001__x001f__x000f_&quot;_x0007__x0001__x0001__allocation yaa 7 8" xfId="59677" xr:uid="{00000000-0005-0000-0000-000029D30000}"/>
    <cellStyle name="þ_x001d_ð‡_x000c_éþ÷_x000c_âþU_x0001__x001f__x000f_&quot;_x000f__x0001__x0001__allocation yaa 7 8" xfId="59678" xr:uid="{00000000-0005-0000-0000-00002AD30000}"/>
    <cellStyle name="þ_x001d_ð‡_x000c_éþ÷_x000c_âþU_x0001__x001f__x000f_&quot;_x0007__x0001__x0001__allocation yaa 7 9" xfId="59679" xr:uid="{00000000-0005-0000-0000-00002BD30000}"/>
    <cellStyle name="þ_x001d_ð‡_x000c_éþ÷_x000c_âþU_x0001__x001f__x000f_&quot;_x000f__x0001__x0001__allocation yaa 7 9" xfId="59680" xr:uid="{00000000-0005-0000-0000-00002CD30000}"/>
    <cellStyle name="þ_x001d_ð‡_x000c_éþ÷_x000c_âþU_x0001__x001f__x000f_&quot;_x0007__x0001__x0001__allocation yaa 8" xfId="59681" xr:uid="{00000000-0005-0000-0000-00002DD30000}"/>
    <cellStyle name="þ_x001d_ð‡_x000c_éþ÷_x000c_âþU_x0001__x001f__x000f_&quot;_x000f__x0001__x0001__allocation yaa 8" xfId="59682" xr:uid="{00000000-0005-0000-0000-00002ED30000}"/>
    <cellStyle name="þ_x001d_ð‡_x000c_éþ÷_x000c_âþU_x0001__x001f__x000f_&quot;_x0007__x0001__x0001__allocation yaa 8 10" xfId="59683" xr:uid="{00000000-0005-0000-0000-00002FD30000}"/>
    <cellStyle name="þ_x001d_ð‡_x000c_éþ÷_x000c_âþU_x0001__x001f__x000f_&quot;_x000f__x0001__x0001__allocation yaa 8 10" xfId="59684" xr:uid="{00000000-0005-0000-0000-000030D30000}"/>
    <cellStyle name="þ_x001d_ð‡_x000c_éþ÷_x000c_âþU_x0001__x001f__x000f_&quot;_x0007__x0001__x0001__allocation yaa 8 2" xfId="59685" xr:uid="{00000000-0005-0000-0000-000031D30000}"/>
    <cellStyle name="þ_x001d_ð‡_x000c_éþ÷_x000c_âþU_x0001__x001f__x000f_&quot;_x000f__x0001__x0001__allocation yaa 8 2" xfId="59686" xr:uid="{00000000-0005-0000-0000-000032D30000}"/>
    <cellStyle name="þ_x001d_ð‡_x000c_éþ÷_x000c_âþU_x0001__x001f__x000f_&quot;_x0007__x0001__x0001__allocation yaa 8 2 2" xfId="59687" xr:uid="{00000000-0005-0000-0000-000033D30000}"/>
    <cellStyle name="þ_x001d_ð‡_x000c_éþ÷_x000c_âþU_x0001__x001f__x000f_&quot;_x000f__x0001__x0001__allocation yaa 8 2 2" xfId="59688" xr:uid="{00000000-0005-0000-0000-000034D30000}"/>
    <cellStyle name="þ_x001d_ð‡_x000c_éþ÷_x000c_âþU_x0001__x001f__x000f_&quot;_x0007__x0001__x0001__allocation yaa 8 2 3" xfId="59689" xr:uid="{00000000-0005-0000-0000-000035D30000}"/>
    <cellStyle name="þ_x001d_ð‡_x000c_éþ÷_x000c_âþU_x0001__x001f__x000f_&quot;_x000f__x0001__x0001__allocation yaa 8 2 3" xfId="59690" xr:uid="{00000000-0005-0000-0000-000036D30000}"/>
    <cellStyle name="þ_x001d_ð‡_x000c_éþ÷_x000c_âþU_x0001__x001f__x000f_&quot;_x0007__x0001__x0001__allocation yaa 8 2 4" xfId="59691" xr:uid="{00000000-0005-0000-0000-000037D30000}"/>
    <cellStyle name="þ_x001d_ð‡_x000c_éþ÷_x000c_âþU_x0001__x001f__x000f_&quot;_x000f__x0001__x0001__allocation yaa 8 2 4" xfId="59692" xr:uid="{00000000-0005-0000-0000-000038D30000}"/>
    <cellStyle name="þ_x001d_ð‡_x000c_éþ÷_x000c_âþU_x0001__x001f__x000f_&quot;_x0007__x0001__x0001__allocation yaa 8 2 5" xfId="59693" xr:uid="{00000000-0005-0000-0000-000039D30000}"/>
    <cellStyle name="þ_x001d_ð‡_x000c_éþ÷_x000c_âþU_x0001__x001f__x000f_&quot;_x000f__x0001__x0001__allocation yaa 8 2 5" xfId="59694" xr:uid="{00000000-0005-0000-0000-00003AD30000}"/>
    <cellStyle name="þ_x001d_ð‡_x000c_éþ÷_x000c_âþU_x0001__x001f__x000f_&quot;_x0007__x0001__x0001__allocation yaa 8 2 6" xfId="59695" xr:uid="{00000000-0005-0000-0000-00003BD30000}"/>
    <cellStyle name="þ_x001d_ð‡_x000c_éþ÷_x000c_âþU_x0001__x001f__x000f_&quot;_x000f__x0001__x0001__allocation yaa 8 2 6" xfId="59696" xr:uid="{00000000-0005-0000-0000-00003CD30000}"/>
    <cellStyle name="þ_x001d_ð‡_x000c_éþ÷_x000c_âþU_x0001__x001f__x000f_&quot;_x0007__x0001__x0001__allocation yaa 8 3" xfId="59697" xr:uid="{00000000-0005-0000-0000-00003DD30000}"/>
    <cellStyle name="þ_x001d_ð‡_x000c_éþ÷_x000c_âþU_x0001__x001f__x000f_&quot;_x000f__x0001__x0001__allocation yaa 8 3" xfId="59698" xr:uid="{00000000-0005-0000-0000-00003ED30000}"/>
    <cellStyle name="þ_x001d_ð‡_x000c_éþ÷_x000c_âþU_x0001__x001f__x000f_&quot;_x0007__x0001__x0001__allocation yaa 8 4" xfId="59699" xr:uid="{00000000-0005-0000-0000-00003FD30000}"/>
    <cellStyle name="þ_x001d_ð‡_x000c_éþ÷_x000c_âþU_x0001__x001f__x000f_&quot;_x000f__x0001__x0001__allocation yaa 8 4" xfId="59700" xr:uid="{00000000-0005-0000-0000-000040D30000}"/>
    <cellStyle name="þ_x001d_ð‡_x000c_éþ÷_x000c_âþU_x0001__x001f__x000f_&quot;_x0007__x0001__x0001__allocation yaa 8 5" xfId="59701" xr:uid="{00000000-0005-0000-0000-000041D30000}"/>
    <cellStyle name="þ_x001d_ð‡_x000c_éþ÷_x000c_âþU_x0001__x001f__x000f_&quot;_x000f__x0001__x0001__allocation yaa 8 5" xfId="59702" xr:uid="{00000000-0005-0000-0000-000042D30000}"/>
    <cellStyle name="þ_x001d_ð‡_x000c_éþ÷_x000c_âþU_x0001__x001f__x000f_&quot;_x0007__x0001__x0001__allocation yaa 8 6" xfId="59703" xr:uid="{00000000-0005-0000-0000-000043D30000}"/>
    <cellStyle name="þ_x001d_ð‡_x000c_éþ÷_x000c_âþU_x0001__x001f__x000f_&quot;_x000f__x0001__x0001__allocation yaa 8 6" xfId="59704" xr:uid="{00000000-0005-0000-0000-000044D30000}"/>
    <cellStyle name="þ_x001d_ð‡_x000c_éþ÷_x000c_âþU_x0001__x001f__x000f_&quot;_x0007__x0001__x0001__allocation yaa 8 7" xfId="59705" xr:uid="{00000000-0005-0000-0000-000045D30000}"/>
    <cellStyle name="þ_x001d_ð‡_x000c_éþ÷_x000c_âþU_x0001__x001f__x000f_&quot;_x000f__x0001__x0001__allocation yaa 8 7" xfId="59706" xr:uid="{00000000-0005-0000-0000-000046D30000}"/>
    <cellStyle name="þ_x001d_ð‡_x000c_éþ÷_x000c_âþU_x0001__x001f__x000f_&quot;_x0007__x0001__x0001__allocation yaa 8 8" xfId="59707" xr:uid="{00000000-0005-0000-0000-000047D30000}"/>
    <cellStyle name="þ_x001d_ð‡_x000c_éþ÷_x000c_âþU_x0001__x001f__x000f_&quot;_x000f__x0001__x0001__allocation yaa 8 8" xfId="59708" xr:uid="{00000000-0005-0000-0000-000048D30000}"/>
    <cellStyle name="þ_x001d_ð‡_x000c_éþ÷_x000c_âþU_x0001__x001f__x000f_&quot;_x0007__x0001__x0001__allocation yaa 8 9" xfId="59709" xr:uid="{00000000-0005-0000-0000-000049D30000}"/>
    <cellStyle name="þ_x001d_ð‡_x000c_éþ÷_x000c_âþU_x0001__x001f__x000f_&quot;_x000f__x0001__x0001__allocation yaa 8 9" xfId="59710" xr:uid="{00000000-0005-0000-0000-00004AD30000}"/>
    <cellStyle name="þ_x001d_ð‡_x000c_éþ÷_x000c_âþU_x0001__x001f__x000f_&quot;_x0007__x0001__x0001__allocation yaa 9" xfId="59711" xr:uid="{00000000-0005-0000-0000-00004BD30000}"/>
    <cellStyle name="þ_x001d_ð‡_x000c_éþ÷_x000c_âþU_x0001__x001f__x000f_&quot;_x000f__x0001__x0001__allocation yaa 9" xfId="59712" xr:uid="{00000000-0005-0000-0000-00004CD30000}"/>
    <cellStyle name="þ_x001d_ð‡_x000c_éþ÷_x000c_âþU_x0001__x001f__x000f_&quot;_x0007__x0001__x0001__allocation yaa 9 10" xfId="59713" xr:uid="{00000000-0005-0000-0000-00004DD30000}"/>
    <cellStyle name="þ_x001d_ð‡_x000c_éþ÷_x000c_âþU_x0001__x001f__x000f_&quot;_x000f__x0001__x0001__allocation yaa 9 10" xfId="59714" xr:uid="{00000000-0005-0000-0000-00004ED30000}"/>
    <cellStyle name="þ_x001d_ð‡_x000c_éþ÷_x000c_âþU_x0001__x001f__x000f_&quot;_x0007__x0001__x0001__allocation yaa 9 2" xfId="59715" xr:uid="{00000000-0005-0000-0000-00004FD30000}"/>
    <cellStyle name="þ_x001d_ð‡_x000c_éþ÷_x000c_âþU_x0001__x001f__x000f_&quot;_x000f__x0001__x0001__allocation yaa 9 2" xfId="59716" xr:uid="{00000000-0005-0000-0000-000050D30000}"/>
    <cellStyle name="þ_x001d_ð‡_x000c_éþ÷_x000c_âþU_x0001__x001f__x000f_&quot;_x0007__x0001__x0001__allocation yaa 9 2 2" xfId="59717" xr:uid="{00000000-0005-0000-0000-000051D30000}"/>
    <cellStyle name="þ_x001d_ð‡_x000c_éþ÷_x000c_âþU_x0001__x001f__x000f_&quot;_x000f__x0001__x0001__allocation yaa 9 2 2" xfId="59718" xr:uid="{00000000-0005-0000-0000-000052D30000}"/>
    <cellStyle name="þ_x001d_ð‡_x000c_éþ÷_x000c_âþU_x0001__x001f__x000f_&quot;_x0007__x0001__x0001__allocation yaa 9 2 3" xfId="59719" xr:uid="{00000000-0005-0000-0000-000053D30000}"/>
    <cellStyle name="þ_x001d_ð‡_x000c_éþ÷_x000c_âþU_x0001__x001f__x000f_&quot;_x000f__x0001__x0001__allocation yaa 9 2 3" xfId="59720" xr:uid="{00000000-0005-0000-0000-000054D30000}"/>
    <cellStyle name="þ_x001d_ð‡_x000c_éþ÷_x000c_âþU_x0001__x001f__x000f_&quot;_x0007__x0001__x0001__allocation yaa 9 2 4" xfId="59721" xr:uid="{00000000-0005-0000-0000-000055D30000}"/>
    <cellStyle name="þ_x001d_ð‡_x000c_éþ÷_x000c_âþU_x0001__x001f__x000f_&quot;_x000f__x0001__x0001__allocation yaa 9 2 4" xfId="59722" xr:uid="{00000000-0005-0000-0000-000056D30000}"/>
    <cellStyle name="þ_x001d_ð‡_x000c_éþ÷_x000c_âþU_x0001__x001f__x000f_&quot;_x0007__x0001__x0001__allocation yaa 9 2 5" xfId="59723" xr:uid="{00000000-0005-0000-0000-000057D30000}"/>
    <cellStyle name="þ_x001d_ð‡_x000c_éþ÷_x000c_âþU_x0001__x001f__x000f_&quot;_x000f__x0001__x0001__allocation yaa 9 2 5" xfId="59724" xr:uid="{00000000-0005-0000-0000-000058D30000}"/>
    <cellStyle name="þ_x001d_ð‡_x000c_éþ÷_x000c_âþU_x0001__x001f__x000f_&quot;_x0007__x0001__x0001__allocation yaa 9 2 6" xfId="59725" xr:uid="{00000000-0005-0000-0000-000059D30000}"/>
    <cellStyle name="þ_x001d_ð‡_x000c_éþ÷_x000c_âþU_x0001__x001f__x000f_&quot;_x000f__x0001__x0001__allocation yaa 9 2 6" xfId="59726" xr:uid="{00000000-0005-0000-0000-00005AD30000}"/>
    <cellStyle name="þ_x001d_ð‡_x000c_éþ÷_x000c_âþU_x0001__x001f__x000f_&quot;_x0007__x0001__x0001__allocation yaa 9 3" xfId="59727" xr:uid="{00000000-0005-0000-0000-00005BD30000}"/>
    <cellStyle name="þ_x001d_ð‡_x000c_éþ÷_x000c_âþU_x0001__x001f__x000f_&quot;_x000f__x0001__x0001__allocation yaa 9 3" xfId="59728" xr:uid="{00000000-0005-0000-0000-00005CD30000}"/>
    <cellStyle name="þ_x001d_ð‡_x000c_éþ÷_x000c_âþU_x0001__x001f__x000f_&quot;_x0007__x0001__x0001__allocation yaa 9 4" xfId="59729" xr:uid="{00000000-0005-0000-0000-00005DD30000}"/>
    <cellStyle name="þ_x001d_ð‡_x000c_éþ÷_x000c_âþU_x0001__x001f__x000f_&quot;_x000f__x0001__x0001__allocation yaa 9 4" xfId="59730" xr:uid="{00000000-0005-0000-0000-00005ED30000}"/>
    <cellStyle name="þ_x001d_ð‡_x000c_éþ÷_x000c_âþU_x0001__x001f__x000f_&quot;_x0007__x0001__x0001__allocation yaa 9 5" xfId="59731" xr:uid="{00000000-0005-0000-0000-00005FD30000}"/>
    <cellStyle name="þ_x001d_ð‡_x000c_éþ÷_x000c_âþU_x0001__x001f__x000f_&quot;_x000f__x0001__x0001__allocation yaa 9 5" xfId="59732" xr:uid="{00000000-0005-0000-0000-000060D30000}"/>
    <cellStyle name="þ_x001d_ð‡_x000c_éþ÷_x000c_âþU_x0001__x001f__x000f_&quot;_x0007__x0001__x0001__allocation yaa 9 6" xfId="59733" xr:uid="{00000000-0005-0000-0000-000061D30000}"/>
    <cellStyle name="þ_x001d_ð‡_x000c_éþ÷_x000c_âþU_x0001__x001f__x000f_&quot;_x000f__x0001__x0001__allocation yaa 9 6" xfId="59734" xr:uid="{00000000-0005-0000-0000-000062D30000}"/>
    <cellStyle name="þ_x001d_ð‡_x000c_éþ÷_x000c_âþU_x0001__x001f__x000f_&quot;_x0007__x0001__x0001__allocation yaa 9 7" xfId="59735" xr:uid="{00000000-0005-0000-0000-000063D30000}"/>
    <cellStyle name="þ_x001d_ð‡_x000c_éþ÷_x000c_âþU_x0001__x001f__x000f_&quot;_x000f__x0001__x0001__allocation yaa 9 7" xfId="59736" xr:uid="{00000000-0005-0000-0000-000064D30000}"/>
    <cellStyle name="þ_x001d_ð‡_x000c_éþ÷_x000c_âþU_x0001__x001f__x000f_&quot;_x0007__x0001__x0001__allocation yaa 9 8" xfId="59737" xr:uid="{00000000-0005-0000-0000-000065D30000}"/>
    <cellStyle name="þ_x001d_ð‡_x000c_éþ÷_x000c_âþU_x0001__x001f__x000f_&quot;_x000f__x0001__x0001__allocation yaa 9 8" xfId="59738" xr:uid="{00000000-0005-0000-0000-000066D30000}"/>
    <cellStyle name="þ_x001d_ð‡_x000c_éþ÷_x000c_âþU_x0001__x001f__x000f_&quot;_x0007__x0001__x0001__allocation yaa 9 9" xfId="59739" xr:uid="{00000000-0005-0000-0000-000067D30000}"/>
    <cellStyle name="þ_x001d_ð‡_x000c_éþ÷_x000c_âþU_x0001__x001f__x000f_&quot;_x000f__x0001__x0001__allocation yaa 9 9" xfId="59740" xr:uid="{00000000-0005-0000-0000-000068D30000}"/>
    <cellStyle name="þ_x001d_ð‡_x000c_éþ÷_x000c_âþU_x0001__x001f__x000f_&quot;_x0007__x0001__x0001__allocation yaa_ADMD budget appendices 19-03-09" xfId="59741" xr:uid="{00000000-0005-0000-0000-000069D30000}"/>
    <cellStyle name="þ_x001d_ð‡_x000c_éþ÷_x000c_âþU_x0001__x001f__x000f_&quot;_x000f__x0001__x0001__allocation yaa_ADMD budget appendices 19-03-09" xfId="59742" xr:uid="{00000000-0005-0000-0000-00006AD30000}"/>
    <cellStyle name="þ_x001d_ð‡_x000c_éþ÷_x000c_âþU_x0001__x001f__x000f_&quot;_x0007__x0001__x0001__allocation yaa_ADMD budget appendices 19-03-09 2" xfId="59743" xr:uid="{00000000-0005-0000-0000-00006BD30000}"/>
    <cellStyle name="þ_x001d_ð‡_x000c_éþ÷_x000c_âþU_x0001__x001f__x000f_&quot;_x000f__x0001__x0001__allocation yaa_ADMD budget appendices 19-03-09 2" xfId="59744" xr:uid="{00000000-0005-0000-0000-00006CD30000}"/>
    <cellStyle name="þ_x001d_ð‡_x000c_éþ÷_x000c_âþU_x0001__x001f__x000f_&quot;_x0007__x0001__x0001__allocation yaa_ADMD budget appendices 19-03-09 3" xfId="59745" xr:uid="{00000000-0005-0000-0000-00006DD30000}"/>
    <cellStyle name="þ_x001d_ð‡_x000c_éþ÷_x000c_âþU_x0001__x001f__x000f_&quot;_x000f__x0001__x0001__allocation yaa_ADMD budget appendices 19-03-09 3" xfId="59746" xr:uid="{00000000-0005-0000-0000-00006ED30000}"/>
    <cellStyle name="þ_x001d_ð‡_x000c_éþ÷_x000c_âþU_x0001__x001f__x000f_&quot;_x0007__x0001__x0001__allocation yaa_ADMD budget appendices 19-03-09 4" xfId="59747" xr:uid="{00000000-0005-0000-0000-00006FD30000}"/>
    <cellStyle name="þ_x001d_ð‡_x000c_éþ÷_x000c_âþU_x0001__x001f__x000f_&quot;_x000f__x0001__x0001__allocation yaa_ADMD budget appendices 19-03-09 4" xfId="59748" xr:uid="{00000000-0005-0000-0000-000070D30000}"/>
    <cellStyle name="þ_x001d_ð‡_x000c_éþ÷_x000c_âþU_x0001__x001f__x000f_&quot;_x0007__x0001__x0001__allocation yaa_ADMD budget appendices 19-03-09 5" xfId="59749" xr:uid="{00000000-0005-0000-0000-000071D30000}"/>
    <cellStyle name="þ_x001d_ð‡_x000c_éþ÷_x000c_âþU_x0001__x001f__x000f_&quot;_x000f__x0001__x0001__allocation yaa_ADMD budget appendices 19-03-09 5" xfId="59750" xr:uid="{00000000-0005-0000-0000-000072D30000}"/>
    <cellStyle name="þ_x001d_ð‡_x000c_éþ÷_x000c_âþU_x0001__x001f__x000f_&quot;_x0007__x0001__x0001__allocation yaa_ADMD budget appendices 19-03-09 6" xfId="59751" xr:uid="{00000000-0005-0000-0000-000073D30000}"/>
    <cellStyle name="þ_x001d_ð‡_x000c_éþ÷_x000c_âþU_x0001__x001f__x000f_&quot;_x000f__x0001__x0001__allocation yaa_ADMD budget appendices 19-03-09 6" xfId="59752" xr:uid="{00000000-0005-0000-0000-000074D30000}"/>
    <cellStyle name="þ_x001d_ð‡_x000c_éþ÷_x000c_âþU_x0001__x001f__x000f_&quot;_x0007__x0001__x0001__allocation yaa_ADMD budget appendices 19-03-09 7" xfId="59753" xr:uid="{00000000-0005-0000-0000-000075D30000}"/>
    <cellStyle name="þ_x001d_ð‡_x000c_éþ÷_x000c_âþU_x0001__x001f__x000f_&quot;_x000f__x0001__x0001__allocation yaa_ADMD budget appendices 19-03-09 7" xfId="59754" xr:uid="{00000000-0005-0000-0000-000076D30000}"/>
    <cellStyle name="þ_x001d_ð‡_x000c_éþ÷_x000c_âþU_x0001__x001f__x000f_&quot;_x0007__x0001__x0001__allocation yaa_PUBLIC DEBT 2008" xfId="59755" xr:uid="{00000000-0005-0000-0000-000077D30000}"/>
    <cellStyle name="þ_x001d_ð‡_x000c_éþ÷_x000c_âþU_x0001__x001f__x000f_&quot;_x000f__x0001__x0001__allocation yaa_PUBLIC DEBT 2008" xfId="59756" xr:uid="{00000000-0005-0000-0000-000078D30000}"/>
    <cellStyle name="þ_x001d_ð‡_x000c_éþ÷_x000c_âþU_x0001__x001f__x000f_&quot;_x0007__x0001__x0001__allocation yaa_PUBLIC DEBT 2008 10" xfId="59757" xr:uid="{00000000-0005-0000-0000-000079D30000}"/>
    <cellStyle name="þ_x001d_ð‡_x000c_éþ÷_x000c_âþU_x0001__x001f__x000f_&quot;_x000f__x0001__x0001__allocation yaa_PUBLIC DEBT 2008 10" xfId="59758" xr:uid="{00000000-0005-0000-0000-00007AD30000}"/>
    <cellStyle name="þ_x001d_ð‡_x000c_éþ÷_x000c_âþU_x0001__x001f__x000f_&quot;_x0007__x0001__x0001__allocation yaa_PUBLIC DEBT 2008 10 2" xfId="59759" xr:uid="{00000000-0005-0000-0000-00007BD30000}"/>
    <cellStyle name="þ_x001d_ð‡_x000c_éþ÷_x000c_âþU_x0001__x001f__x000f_&quot;_x000f__x0001__x0001__allocation yaa_PUBLIC DEBT 2008 10 2" xfId="59760" xr:uid="{00000000-0005-0000-0000-00007CD30000}"/>
    <cellStyle name="þ_x001d_ð‡_x000c_éþ÷_x000c_âþU_x0001__x001f__x000f_&quot;_x0007__x0001__x0001__allocation yaa_PUBLIC DEBT 2008 10 3" xfId="59761" xr:uid="{00000000-0005-0000-0000-00007DD30000}"/>
    <cellStyle name="þ_x001d_ð‡_x000c_éþ÷_x000c_âþU_x0001__x001f__x000f_&quot;_x000f__x0001__x0001__allocation yaa_PUBLIC DEBT 2008 10 3" xfId="59762" xr:uid="{00000000-0005-0000-0000-00007ED30000}"/>
    <cellStyle name="þ_x001d_ð‡_x000c_éþ÷_x000c_âþU_x0001__x001f__x000f_&quot;_x0007__x0001__x0001__allocation yaa_PUBLIC DEBT 2008 10 4" xfId="59763" xr:uid="{00000000-0005-0000-0000-00007FD30000}"/>
    <cellStyle name="þ_x001d_ð‡_x000c_éþ÷_x000c_âþU_x0001__x001f__x000f_&quot;_x000f__x0001__x0001__allocation yaa_PUBLIC DEBT 2008 10 4" xfId="59764" xr:uid="{00000000-0005-0000-0000-000080D30000}"/>
    <cellStyle name="þ_x001d_ð‡_x000c_éþ÷_x000c_âþU_x0001__x001f__x000f_&quot;_x0007__x0001__x0001__allocation yaa_PUBLIC DEBT 2008 10 5" xfId="59765" xr:uid="{00000000-0005-0000-0000-000081D30000}"/>
    <cellStyle name="þ_x001d_ð‡_x000c_éþ÷_x000c_âþU_x0001__x001f__x000f_&quot;_x000f__x0001__x0001__allocation yaa_PUBLIC DEBT 2008 10 5" xfId="59766" xr:uid="{00000000-0005-0000-0000-000082D30000}"/>
    <cellStyle name="þ_x001d_ð‡_x000c_éþ÷_x000c_âþU_x0001__x001f__x000f_&quot;_x0007__x0001__x0001__allocation yaa_PUBLIC DEBT 2008 10 6" xfId="59767" xr:uid="{00000000-0005-0000-0000-000083D30000}"/>
    <cellStyle name="þ_x001d_ð‡_x000c_éþ÷_x000c_âþU_x0001__x001f__x000f_&quot;_x000f__x0001__x0001__allocation yaa_PUBLIC DEBT 2008 10 6" xfId="59768" xr:uid="{00000000-0005-0000-0000-000084D30000}"/>
    <cellStyle name="þ_x001d_ð‡_x000c_éþ÷_x000c_âþU_x0001__x001f__x000f_&quot;_x0007__x0001__x0001__allocation yaa_PUBLIC DEBT 2008 11" xfId="59769" xr:uid="{00000000-0005-0000-0000-000085D30000}"/>
    <cellStyle name="þ_x001d_ð‡_x000c_éþ÷_x000c_âþU_x0001__x001f__x000f_&quot;_x000f__x0001__x0001__allocation yaa_PUBLIC DEBT 2008 11" xfId="59770" xr:uid="{00000000-0005-0000-0000-000086D30000}"/>
    <cellStyle name="þ_x001d_ð‡_x000c_éþ÷_x000c_âþU_x0001__x001f__x000f_&quot;_x0007__x0001__x0001__allocation yaa_PUBLIC DEBT 2008 12" xfId="59771" xr:uid="{00000000-0005-0000-0000-000087D30000}"/>
    <cellStyle name="þ_x001d_ð‡_x000c_éþ÷_x000c_âþU_x0001__x001f__x000f_&quot;_x000f__x0001__x0001__allocation yaa_PUBLIC DEBT 2008 12" xfId="59772" xr:uid="{00000000-0005-0000-0000-000088D30000}"/>
    <cellStyle name="þ_x001d_ð‡_x000c_éþ÷_x000c_âþU_x0001__x001f__x000f_&quot;_x0007__x0001__x0001__allocation yaa_PUBLIC DEBT 2008 13" xfId="59773" xr:uid="{00000000-0005-0000-0000-000089D30000}"/>
    <cellStyle name="þ_x001d_ð‡_x000c_éþ÷_x000c_âþU_x0001__x001f__x000f_&quot;_x000f__x0001__x0001__allocation yaa_PUBLIC DEBT 2008 13" xfId="59774" xr:uid="{00000000-0005-0000-0000-00008AD30000}"/>
    <cellStyle name="þ_x001d_ð‡_x000c_éþ÷_x000c_âþU_x0001__x001f__x000f_&quot;_x0007__x0001__x0001__allocation yaa_PUBLIC DEBT 2008 14" xfId="59775" xr:uid="{00000000-0005-0000-0000-00008BD30000}"/>
    <cellStyle name="þ_x001d_ð‡_x000c_éþ÷_x000c_âþU_x0001__x001f__x000f_&quot;_x000f__x0001__x0001__allocation yaa_PUBLIC DEBT 2008 14" xfId="59776" xr:uid="{00000000-0005-0000-0000-00008CD30000}"/>
    <cellStyle name="þ_x001d_ð‡_x000c_éþ÷_x000c_âþU_x0001__x001f__x000f_&quot;_x0007__x0001__x0001__allocation yaa_PUBLIC DEBT 2008 15" xfId="59777" xr:uid="{00000000-0005-0000-0000-00008DD30000}"/>
    <cellStyle name="þ_x001d_ð‡_x000c_éþ÷_x000c_âþU_x0001__x001f__x000f_&quot;_x000f__x0001__x0001__allocation yaa_PUBLIC DEBT 2008 15" xfId="59778" xr:uid="{00000000-0005-0000-0000-00008ED30000}"/>
    <cellStyle name="þ_x001d_ð‡_x000c_éþ÷_x000c_âþU_x0001__x001f__x000f_&quot;_x0007__x0001__x0001__allocation yaa_PUBLIC DEBT 2008 16" xfId="59779" xr:uid="{00000000-0005-0000-0000-00008FD30000}"/>
    <cellStyle name="þ_x001d_ð‡_x000c_éþ÷_x000c_âþU_x0001__x001f__x000f_&quot;_x000f__x0001__x0001__allocation yaa_PUBLIC DEBT 2008 16" xfId="59780" xr:uid="{00000000-0005-0000-0000-000090D30000}"/>
    <cellStyle name="þ_x001d_ð‡_x000c_éþ÷_x000c_âþU_x0001__x001f__x000f_&quot;_x0007__x0001__x0001__allocation yaa_PUBLIC DEBT 2008 17" xfId="59781" xr:uid="{00000000-0005-0000-0000-000091D30000}"/>
    <cellStyle name="þ_x001d_ð‡_x000c_éþ÷_x000c_âþU_x0001__x001f__x000f_&quot;_x000f__x0001__x0001__allocation yaa_PUBLIC DEBT 2008 17" xfId="59782" xr:uid="{00000000-0005-0000-0000-000092D30000}"/>
    <cellStyle name="þ_x001d_ð‡_x000c_éþ÷_x000c_âþU_x0001__x001f__x000f_&quot;_x0007__x0001__x0001__allocation yaa_PUBLIC DEBT 2008 18" xfId="59783" xr:uid="{00000000-0005-0000-0000-000093D30000}"/>
    <cellStyle name="þ_x001d_ð‡_x000c_éþ÷_x000c_âþU_x0001__x001f__x000f_&quot;_x000f__x0001__x0001__allocation yaa_PUBLIC DEBT 2008 18" xfId="59784" xr:uid="{00000000-0005-0000-0000-000094D30000}"/>
    <cellStyle name="þ_x001d_ð‡_x000c_éþ÷_x000c_âþU_x0001__x001f__x000f_&quot;_x0007__x0001__x0001__allocation yaa_PUBLIC DEBT 2008 19" xfId="59785" xr:uid="{00000000-0005-0000-0000-000095D30000}"/>
    <cellStyle name="þ_x001d_ð‡_x000c_éþ÷_x000c_âþU_x0001__x001f__x000f_&quot;_x000f__x0001__x0001__allocation yaa_PUBLIC DEBT 2008 19" xfId="59786" xr:uid="{00000000-0005-0000-0000-000096D30000}"/>
    <cellStyle name="þ_x001d_ð‡_x000c_éþ÷_x000c_âþU_x0001__x001f__x000f_&quot;_x0007__x0001__x0001__allocation yaa_PUBLIC DEBT 2008 2" xfId="59787" xr:uid="{00000000-0005-0000-0000-000097D30000}"/>
    <cellStyle name="þ_x001d_ð‡_x000c_éþ÷_x000c_âþU_x0001__x001f__x000f_&quot;_x000f__x0001__x0001__allocation yaa_PUBLIC DEBT 2008 2" xfId="59788" xr:uid="{00000000-0005-0000-0000-000098D30000}"/>
    <cellStyle name="þ_x001d_ð‡_x000c_éþ÷_x000c_âþU_x0001__x001f__x000f_&quot;_x0007__x0001__x0001__allocation yaa_PUBLIC DEBT 2008 2 2" xfId="59789" xr:uid="{00000000-0005-0000-0000-000099D30000}"/>
    <cellStyle name="þ_x001d_ð‡_x000c_éþ÷_x000c_âþU_x0001__x001f__x000f_&quot;_x000f__x0001__x0001__allocation yaa_PUBLIC DEBT 2008 2 2" xfId="59790" xr:uid="{00000000-0005-0000-0000-00009AD30000}"/>
    <cellStyle name="þ_x001d_ð‡_x000c_éþ÷_x000c_âþU_x0001__x001f__x000f_&quot;_x0007__x0001__x0001__allocation yaa_PUBLIC DEBT 2008 2 3" xfId="59791" xr:uid="{00000000-0005-0000-0000-00009BD30000}"/>
    <cellStyle name="þ_x001d_ð‡_x000c_éþ÷_x000c_âþU_x0001__x001f__x000f_&quot;_x000f__x0001__x0001__allocation yaa_PUBLIC DEBT 2008 2 3" xfId="59792" xr:uid="{00000000-0005-0000-0000-00009CD30000}"/>
    <cellStyle name="þ_x001d_ð‡_x000c_éþ÷_x000c_âþU_x0001__x001f__x000f_&quot;_x0007__x0001__x0001__allocation yaa_PUBLIC DEBT 2008 2 4" xfId="59793" xr:uid="{00000000-0005-0000-0000-00009DD30000}"/>
    <cellStyle name="þ_x001d_ð‡_x000c_éþ÷_x000c_âþU_x0001__x001f__x000f_&quot;_x000f__x0001__x0001__allocation yaa_PUBLIC DEBT 2008 2 4" xfId="59794" xr:uid="{00000000-0005-0000-0000-00009ED30000}"/>
    <cellStyle name="þ_x001d_ð‡_x000c_éþ÷_x000c_âþU_x0001__x001f__x000f_&quot;_x0007__x0001__x0001__allocation yaa_PUBLIC DEBT 2008 2 5" xfId="59795" xr:uid="{00000000-0005-0000-0000-00009FD30000}"/>
    <cellStyle name="þ_x001d_ð‡_x000c_éþ÷_x000c_âþU_x0001__x001f__x000f_&quot;_x000f__x0001__x0001__allocation yaa_PUBLIC DEBT 2008 2 5" xfId="59796" xr:uid="{00000000-0005-0000-0000-0000A0D30000}"/>
    <cellStyle name="þ_x001d_ð‡_x000c_éþ÷_x000c_âþU_x0001__x001f__x000f_&quot;_x0007__x0001__x0001__allocation yaa_PUBLIC DEBT 2008 2 6" xfId="59797" xr:uid="{00000000-0005-0000-0000-0000A1D30000}"/>
    <cellStyle name="þ_x001d_ð‡_x000c_éþ÷_x000c_âþU_x0001__x001f__x000f_&quot;_x000f__x0001__x0001__allocation yaa_PUBLIC DEBT 2008 2 6" xfId="59798" xr:uid="{00000000-0005-0000-0000-0000A2D30000}"/>
    <cellStyle name="þ_x001d_ð‡_x000c_éþ÷_x000c_âþU_x0001__x001f__x000f_&quot;_x0007__x0001__x0001__allocation yaa_PUBLIC DEBT 2008 20" xfId="59799" xr:uid="{00000000-0005-0000-0000-0000A3D30000}"/>
    <cellStyle name="þ_x001d_ð‡_x000c_éþ÷_x000c_âþU_x0001__x001f__x000f_&quot;_x000f__x0001__x0001__allocation yaa_PUBLIC DEBT 2008 20" xfId="59800" xr:uid="{00000000-0005-0000-0000-0000A4D30000}"/>
    <cellStyle name="þ_x001d_ð‡_x000c_éþ÷_x000c_âþU_x0001__x001f__x000f_&quot;_x0007__x0001__x0001__allocation yaa_PUBLIC DEBT 2008 21" xfId="59801" xr:uid="{00000000-0005-0000-0000-0000A5D30000}"/>
    <cellStyle name="þ_x001d_ð‡_x000c_éþ÷_x000c_âþU_x0001__x001f__x000f_&quot;_x000f__x0001__x0001__allocation yaa_PUBLIC DEBT 2008 21" xfId="59802" xr:uid="{00000000-0005-0000-0000-0000A6D30000}"/>
    <cellStyle name="þ_x001d_ð‡_x000c_éþ÷_x000c_âþU_x0001__x001f__x000f_&quot;_x0007__x0001__x0001__allocation yaa_PUBLIC DEBT 2008 22" xfId="59803" xr:uid="{00000000-0005-0000-0000-0000A7D30000}"/>
    <cellStyle name="þ_x001d_ð‡_x000c_éþ÷_x000c_âþU_x0001__x001f__x000f_&quot;_x000f__x0001__x0001__allocation yaa_PUBLIC DEBT 2008 22" xfId="59804" xr:uid="{00000000-0005-0000-0000-0000A8D30000}"/>
    <cellStyle name="þ_x001d_ð‡_x000c_éþ÷_x000c_âþU_x0001__x001f__x000f_&quot;_x0007__x0001__x0001__allocation yaa_PUBLIC DEBT 2008 3" xfId="59805" xr:uid="{00000000-0005-0000-0000-0000A9D30000}"/>
    <cellStyle name="þ_x001d_ð‡_x000c_éþ÷_x000c_âþU_x0001__x001f__x000f_&quot;_x000f__x0001__x0001__allocation yaa_PUBLIC DEBT 2008 3" xfId="59806" xr:uid="{00000000-0005-0000-0000-0000AAD30000}"/>
    <cellStyle name="þ_x001d_ð‡_x000c_éþ÷_x000c_âþU_x0001__x001f__x000f_&quot;_x0007__x0001__x0001__allocation yaa_PUBLIC DEBT 2008 3 2" xfId="59807" xr:uid="{00000000-0005-0000-0000-0000ABD30000}"/>
    <cellStyle name="þ_x001d_ð‡_x000c_éþ÷_x000c_âþU_x0001__x001f__x000f_&quot;_x000f__x0001__x0001__allocation yaa_PUBLIC DEBT 2008 3 2" xfId="59808" xr:uid="{00000000-0005-0000-0000-0000ACD30000}"/>
    <cellStyle name="þ_x001d_ð‡_x000c_éþ÷_x000c_âþU_x0001__x001f__x000f_&quot;_x0007__x0001__x0001__allocation yaa_PUBLIC DEBT 2008 3 3" xfId="59809" xr:uid="{00000000-0005-0000-0000-0000ADD30000}"/>
    <cellStyle name="þ_x001d_ð‡_x000c_éþ÷_x000c_âþU_x0001__x001f__x000f_&quot;_x000f__x0001__x0001__allocation yaa_PUBLIC DEBT 2008 3 3" xfId="59810" xr:uid="{00000000-0005-0000-0000-0000AED30000}"/>
    <cellStyle name="þ_x001d_ð‡_x000c_éþ÷_x000c_âþU_x0001__x001f__x000f_&quot;_x0007__x0001__x0001__allocation yaa_PUBLIC DEBT 2008 3 4" xfId="59811" xr:uid="{00000000-0005-0000-0000-0000AFD30000}"/>
    <cellStyle name="þ_x001d_ð‡_x000c_éþ÷_x000c_âþU_x0001__x001f__x000f_&quot;_x000f__x0001__x0001__allocation yaa_PUBLIC DEBT 2008 3 4" xfId="59812" xr:uid="{00000000-0005-0000-0000-0000B0D30000}"/>
    <cellStyle name="þ_x001d_ð‡_x000c_éþ÷_x000c_âþU_x0001__x001f__x000f_&quot;_x0007__x0001__x0001__allocation yaa_PUBLIC DEBT 2008 3 5" xfId="59813" xr:uid="{00000000-0005-0000-0000-0000B1D30000}"/>
    <cellStyle name="þ_x001d_ð‡_x000c_éþ÷_x000c_âþU_x0001__x001f__x000f_&quot;_x000f__x0001__x0001__allocation yaa_PUBLIC DEBT 2008 3 5" xfId="59814" xr:uid="{00000000-0005-0000-0000-0000B2D30000}"/>
    <cellStyle name="þ_x001d_ð‡_x000c_éþ÷_x000c_âþU_x0001__x001f__x000f_&quot;_x0007__x0001__x0001__allocation yaa_PUBLIC DEBT 2008 3 6" xfId="59815" xr:uid="{00000000-0005-0000-0000-0000B3D30000}"/>
    <cellStyle name="þ_x001d_ð‡_x000c_éþ÷_x000c_âþU_x0001__x001f__x000f_&quot;_x000f__x0001__x0001__allocation yaa_PUBLIC DEBT 2008 3 6" xfId="59816" xr:uid="{00000000-0005-0000-0000-0000B4D30000}"/>
    <cellStyle name="þ_x001d_ð‡_x000c_éþ÷_x000c_âþU_x0001__x001f__x000f_&quot;_x0007__x0001__x0001__allocation yaa_PUBLIC DEBT 2008 4" xfId="59817" xr:uid="{00000000-0005-0000-0000-0000B5D30000}"/>
    <cellStyle name="þ_x001d_ð‡_x000c_éþ÷_x000c_âþU_x0001__x001f__x000f_&quot;_x000f__x0001__x0001__allocation yaa_PUBLIC DEBT 2008 4" xfId="59818" xr:uid="{00000000-0005-0000-0000-0000B6D30000}"/>
    <cellStyle name="þ_x001d_ð‡_x000c_éþ÷_x000c_âþU_x0001__x001f__x000f_&quot;_x0007__x0001__x0001__allocation yaa_PUBLIC DEBT 2008 4 2" xfId="59819" xr:uid="{00000000-0005-0000-0000-0000B7D30000}"/>
    <cellStyle name="þ_x001d_ð‡_x000c_éþ÷_x000c_âþU_x0001__x001f__x000f_&quot;_x000f__x0001__x0001__allocation yaa_PUBLIC DEBT 2008 4 2" xfId="59820" xr:uid="{00000000-0005-0000-0000-0000B8D30000}"/>
    <cellStyle name="þ_x001d_ð‡_x000c_éþ÷_x000c_âþU_x0001__x001f__x000f_&quot;_x0007__x0001__x0001__allocation yaa_PUBLIC DEBT 2008 4 3" xfId="59821" xr:uid="{00000000-0005-0000-0000-0000B9D30000}"/>
    <cellStyle name="þ_x001d_ð‡_x000c_éþ÷_x000c_âþU_x0001__x001f__x000f_&quot;_x000f__x0001__x0001__allocation yaa_PUBLIC DEBT 2008 4 3" xfId="59822" xr:uid="{00000000-0005-0000-0000-0000BAD30000}"/>
    <cellStyle name="þ_x001d_ð‡_x000c_éþ÷_x000c_âþU_x0001__x001f__x000f_&quot;_x0007__x0001__x0001__allocation yaa_PUBLIC DEBT 2008 4 4" xfId="59823" xr:uid="{00000000-0005-0000-0000-0000BBD30000}"/>
    <cellStyle name="þ_x001d_ð‡_x000c_éþ÷_x000c_âþU_x0001__x001f__x000f_&quot;_x000f__x0001__x0001__allocation yaa_PUBLIC DEBT 2008 4 4" xfId="59824" xr:uid="{00000000-0005-0000-0000-0000BCD30000}"/>
    <cellStyle name="þ_x001d_ð‡_x000c_éþ÷_x000c_âþU_x0001__x001f__x000f_&quot;_x0007__x0001__x0001__allocation yaa_PUBLIC DEBT 2008 4 5" xfId="59825" xr:uid="{00000000-0005-0000-0000-0000BDD30000}"/>
    <cellStyle name="þ_x001d_ð‡_x000c_éþ÷_x000c_âþU_x0001__x001f__x000f_&quot;_x000f__x0001__x0001__allocation yaa_PUBLIC DEBT 2008 4 5" xfId="59826" xr:uid="{00000000-0005-0000-0000-0000BED30000}"/>
    <cellStyle name="þ_x001d_ð‡_x000c_éþ÷_x000c_âþU_x0001__x001f__x000f_&quot;_x0007__x0001__x0001__allocation yaa_PUBLIC DEBT 2008 4 6" xfId="59827" xr:uid="{00000000-0005-0000-0000-0000BFD30000}"/>
    <cellStyle name="þ_x001d_ð‡_x000c_éþ÷_x000c_âþU_x0001__x001f__x000f_&quot;_x000f__x0001__x0001__allocation yaa_PUBLIC DEBT 2008 4 6" xfId="59828" xr:uid="{00000000-0005-0000-0000-0000C0D30000}"/>
    <cellStyle name="þ_x001d_ð‡_x000c_éþ÷_x000c_âþU_x0001__x001f__x000f_&quot;_x0007__x0001__x0001__allocation yaa_PUBLIC DEBT 2008 5" xfId="59829" xr:uid="{00000000-0005-0000-0000-0000C1D30000}"/>
    <cellStyle name="þ_x001d_ð‡_x000c_éþ÷_x000c_âþU_x0001__x001f__x000f_&quot;_x000f__x0001__x0001__allocation yaa_PUBLIC DEBT 2008 5" xfId="59830" xr:uid="{00000000-0005-0000-0000-0000C2D30000}"/>
    <cellStyle name="þ_x001d_ð‡_x000c_éþ÷_x000c_âþU_x0001__x001f__x000f_&quot;_x0007__x0001__x0001__allocation yaa_PUBLIC DEBT 2008 5 2" xfId="59831" xr:uid="{00000000-0005-0000-0000-0000C3D30000}"/>
    <cellStyle name="þ_x001d_ð‡_x000c_éþ÷_x000c_âþU_x0001__x001f__x000f_&quot;_x000f__x0001__x0001__allocation yaa_PUBLIC DEBT 2008 5 2" xfId="59832" xr:uid="{00000000-0005-0000-0000-0000C4D30000}"/>
    <cellStyle name="þ_x001d_ð‡_x000c_éþ÷_x000c_âþU_x0001__x001f__x000f_&quot;_x0007__x0001__x0001__allocation yaa_PUBLIC DEBT 2008 5 3" xfId="59833" xr:uid="{00000000-0005-0000-0000-0000C5D30000}"/>
    <cellStyle name="þ_x001d_ð‡_x000c_éþ÷_x000c_âþU_x0001__x001f__x000f_&quot;_x000f__x0001__x0001__allocation yaa_PUBLIC DEBT 2008 5 3" xfId="59834" xr:uid="{00000000-0005-0000-0000-0000C6D30000}"/>
    <cellStyle name="þ_x001d_ð‡_x000c_éþ÷_x000c_âþU_x0001__x001f__x000f_&quot;_x0007__x0001__x0001__allocation yaa_PUBLIC DEBT 2008 5 4" xfId="59835" xr:uid="{00000000-0005-0000-0000-0000C7D30000}"/>
    <cellStyle name="þ_x001d_ð‡_x000c_éþ÷_x000c_âþU_x0001__x001f__x000f_&quot;_x000f__x0001__x0001__allocation yaa_PUBLIC DEBT 2008 5 4" xfId="59836" xr:uid="{00000000-0005-0000-0000-0000C8D30000}"/>
    <cellStyle name="þ_x001d_ð‡_x000c_éþ÷_x000c_âþU_x0001__x001f__x000f_&quot;_x0007__x0001__x0001__allocation yaa_PUBLIC DEBT 2008 5 5" xfId="59837" xr:uid="{00000000-0005-0000-0000-0000C9D30000}"/>
    <cellStyle name="þ_x001d_ð‡_x000c_éþ÷_x000c_âþU_x0001__x001f__x000f_&quot;_x000f__x0001__x0001__allocation yaa_PUBLIC DEBT 2008 5 5" xfId="59838" xr:uid="{00000000-0005-0000-0000-0000CAD30000}"/>
    <cellStyle name="þ_x001d_ð‡_x000c_éþ÷_x000c_âþU_x0001__x001f__x000f_&quot;_x0007__x0001__x0001__allocation yaa_PUBLIC DEBT 2008 5 6" xfId="59839" xr:uid="{00000000-0005-0000-0000-0000CBD30000}"/>
    <cellStyle name="þ_x001d_ð‡_x000c_éþ÷_x000c_âþU_x0001__x001f__x000f_&quot;_x000f__x0001__x0001__allocation yaa_PUBLIC DEBT 2008 5 6" xfId="59840" xr:uid="{00000000-0005-0000-0000-0000CCD30000}"/>
    <cellStyle name="þ_x001d_ð‡_x000c_éþ÷_x000c_âþU_x0001__x001f__x000f_&quot;_x0007__x0001__x0001__allocation yaa_PUBLIC DEBT 2008 6" xfId="59841" xr:uid="{00000000-0005-0000-0000-0000CDD30000}"/>
    <cellStyle name="þ_x001d_ð‡_x000c_éþ÷_x000c_âþU_x0001__x001f__x000f_&quot;_x000f__x0001__x0001__allocation yaa_PUBLIC DEBT 2008 6" xfId="59842" xr:uid="{00000000-0005-0000-0000-0000CED30000}"/>
    <cellStyle name="þ_x001d_ð‡_x000c_éþ÷_x000c_âþU_x0001__x001f__x000f_&quot;_x0007__x0001__x0001__allocation yaa_PUBLIC DEBT 2008 6 2" xfId="59843" xr:uid="{00000000-0005-0000-0000-0000CFD30000}"/>
    <cellStyle name="þ_x001d_ð‡_x000c_éþ÷_x000c_âþU_x0001__x001f__x000f_&quot;_x000f__x0001__x0001__allocation yaa_PUBLIC DEBT 2008 6 2" xfId="59844" xr:uid="{00000000-0005-0000-0000-0000D0D30000}"/>
    <cellStyle name="þ_x001d_ð‡_x000c_éþ÷_x000c_âþU_x0001__x001f__x000f_&quot;_x0007__x0001__x0001__allocation yaa_PUBLIC DEBT 2008 6 3" xfId="59845" xr:uid="{00000000-0005-0000-0000-0000D1D30000}"/>
    <cellStyle name="þ_x001d_ð‡_x000c_éþ÷_x000c_âþU_x0001__x001f__x000f_&quot;_x000f__x0001__x0001__allocation yaa_PUBLIC DEBT 2008 6 3" xfId="59846" xr:uid="{00000000-0005-0000-0000-0000D2D30000}"/>
    <cellStyle name="þ_x001d_ð‡_x000c_éþ÷_x000c_âþU_x0001__x001f__x000f_&quot;_x0007__x0001__x0001__allocation yaa_PUBLIC DEBT 2008 6 4" xfId="59847" xr:uid="{00000000-0005-0000-0000-0000D3D30000}"/>
    <cellStyle name="þ_x001d_ð‡_x000c_éþ÷_x000c_âþU_x0001__x001f__x000f_&quot;_x000f__x0001__x0001__allocation yaa_PUBLIC DEBT 2008 6 4" xfId="59848" xr:uid="{00000000-0005-0000-0000-0000D4D30000}"/>
    <cellStyle name="þ_x001d_ð‡_x000c_éþ÷_x000c_âþU_x0001__x001f__x000f_&quot;_x0007__x0001__x0001__allocation yaa_PUBLIC DEBT 2008 6 5" xfId="59849" xr:uid="{00000000-0005-0000-0000-0000D5D30000}"/>
    <cellStyle name="þ_x001d_ð‡_x000c_éþ÷_x000c_âþU_x0001__x001f__x000f_&quot;_x000f__x0001__x0001__allocation yaa_PUBLIC DEBT 2008 6 5" xfId="59850" xr:uid="{00000000-0005-0000-0000-0000D6D30000}"/>
    <cellStyle name="þ_x001d_ð‡_x000c_éþ÷_x000c_âþU_x0001__x001f__x000f_&quot;_x0007__x0001__x0001__allocation yaa_PUBLIC DEBT 2008 6 6" xfId="59851" xr:uid="{00000000-0005-0000-0000-0000D7D30000}"/>
    <cellStyle name="þ_x001d_ð‡_x000c_éþ÷_x000c_âþU_x0001__x001f__x000f_&quot;_x000f__x0001__x0001__allocation yaa_PUBLIC DEBT 2008 6 6" xfId="59852" xr:uid="{00000000-0005-0000-0000-0000D8D30000}"/>
    <cellStyle name="þ_x001d_ð‡_x000c_éþ÷_x000c_âþU_x0001__x001f__x000f_&quot;_x0007__x0001__x0001__allocation yaa_PUBLIC DEBT 2008 7" xfId="59853" xr:uid="{00000000-0005-0000-0000-0000D9D30000}"/>
    <cellStyle name="þ_x001d_ð‡_x000c_éþ÷_x000c_âþU_x0001__x001f__x000f_&quot;_x000f__x0001__x0001__allocation yaa_PUBLIC DEBT 2008 7" xfId="59854" xr:uid="{00000000-0005-0000-0000-0000DAD30000}"/>
    <cellStyle name="þ_x001d_ð‡_x000c_éþ÷_x000c_âþU_x0001__x001f__x000f_&quot;_x0007__x0001__x0001__allocation yaa_PUBLIC DEBT 2008 7 2" xfId="59855" xr:uid="{00000000-0005-0000-0000-0000DBD30000}"/>
    <cellStyle name="þ_x001d_ð‡_x000c_éþ÷_x000c_âþU_x0001__x001f__x000f_&quot;_x000f__x0001__x0001__allocation yaa_PUBLIC DEBT 2008 7 2" xfId="59856" xr:uid="{00000000-0005-0000-0000-0000DCD30000}"/>
    <cellStyle name="þ_x001d_ð‡_x000c_éþ÷_x000c_âþU_x0001__x001f__x000f_&quot;_x0007__x0001__x0001__allocation yaa_PUBLIC DEBT 2008 7 3" xfId="59857" xr:uid="{00000000-0005-0000-0000-0000DDD30000}"/>
    <cellStyle name="þ_x001d_ð‡_x000c_éþ÷_x000c_âþU_x0001__x001f__x000f_&quot;_x000f__x0001__x0001__allocation yaa_PUBLIC DEBT 2008 7 3" xfId="59858" xr:uid="{00000000-0005-0000-0000-0000DED30000}"/>
    <cellStyle name="þ_x001d_ð‡_x000c_éþ÷_x000c_âþU_x0001__x001f__x000f_&quot;_x0007__x0001__x0001__allocation yaa_PUBLIC DEBT 2008 7 4" xfId="59859" xr:uid="{00000000-0005-0000-0000-0000DFD30000}"/>
    <cellStyle name="þ_x001d_ð‡_x000c_éþ÷_x000c_âþU_x0001__x001f__x000f_&quot;_x000f__x0001__x0001__allocation yaa_PUBLIC DEBT 2008 7 4" xfId="59860" xr:uid="{00000000-0005-0000-0000-0000E0D30000}"/>
    <cellStyle name="þ_x001d_ð‡_x000c_éþ÷_x000c_âþU_x0001__x001f__x000f_&quot;_x0007__x0001__x0001__allocation yaa_PUBLIC DEBT 2008 7 5" xfId="59861" xr:uid="{00000000-0005-0000-0000-0000E1D30000}"/>
    <cellStyle name="þ_x001d_ð‡_x000c_éþ÷_x000c_âþU_x0001__x001f__x000f_&quot;_x000f__x0001__x0001__allocation yaa_PUBLIC DEBT 2008 7 5" xfId="59862" xr:uid="{00000000-0005-0000-0000-0000E2D30000}"/>
    <cellStyle name="þ_x001d_ð‡_x000c_éþ÷_x000c_âþU_x0001__x001f__x000f_&quot;_x0007__x0001__x0001__allocation yaa_PUBLIC DEBT 2008 7 6" xfId="59863" xr:uid="{00000000-0005-0000-0000-0000E3D30000}"/>
    <cellStyle name="þ_x001d_ð‡_x000c_éþ÷_x000c_âþU_x0001__x001f__x000f_&quot;_x000f__x0001__x0001__allocation yaa_PUBLIC DEBT 2008 7 6" xfId="59864" xr:uid="{00000000-0005-0000-0000-0000E4D30000}"/>
    <cellStyle name="þ_x001d_ð‡_x000c_éþ÷_x000c_âþU_x0001__x001f__x000f_&quot;_x0007__x0001__x0001__allocation yaa_PUBLIC DEBT 2008 8" xfId="59865" xr:uid="{00000000-0005-0000-0000-0000E5D30000}"/>
    <cellStyle name="þ_x001d_ð‡_x000c_éþ÷_x000c_âþU_x0001__x001f__x000f_&quot;_x000f__x0001__x0001__allocation yaa_PUBLIC DEBT 2008 8" xfId="59866" xr:uid="{00000000-0005-0000-0000-0000E6D30000}"/>
    <cellStyle name="þ_x001d_ð‡_x000c_éþ÷_x000c_âþU_x0001__x001f__x000f_&quot;_x0007__x0001__x0001__allocation yaa_PUBLIC DEBT 2008 8 2" xfId="59867" xr:uid="{00000000-0005-0000-0000-0000E7D30000}"/>
    <cellStyle name="þ_x001d_ð‡_x000c_éþ÷_x000c_âþU_x0001__x001f__x000f_&quot;_x000f__x0001__x0001__allocation yaa_PUBLIC DEBT 2008 8 2" xfId="59868" xr:uid="{00000000-0005-0000-0000-0000E8D30000}"/>
    <cellStyle name="þ_x001d_ð‡_x000c_éþ÷_x000c_âþU_x0001__x001f__x000f_&quot;_x0007__x0001__x0001__allocation yaa_PUBLIC DEBT 2008 8 3" xfId="59869" xr:uid="{00000000-0005-0000-0000-0000E9D30000}"/>
    <cellStyle name="þ_x001d_ð‡_x000c_éþ÷_x000c_âþU_x0001__x001f__x000f_&quot;_x000f__x0001__x0001__allocation yaa_PUBLIC DEBT 2008 8 3" xfId="59870" xr:uid="{00000000-0005-0000-0000-0000EAD30000}"/>
    <cellStyle name="þ_x001d_ð‡_x000c_éþ÷_x000c_âþU_x0001__x001f__x000f_&quot;_x0007__x0001__x0001__allocation yaa_PUBLIC DEBT 2008 8 4" xfId="59871" xr:uid="{00000000-0005-0000-0000-0000EBD30000}"/>
    <cellStyle name="þ_x001d_ð‡_x000c_éþ÷_x000c_âþU_x0001__x001f__x000f_&quot;_x000f__x0001__x0001__allocation yaa_PUBLIC DEBT 2008 8 4" xfId="59872" xr:uid="{00000000-0005-0000-0000-0000ECD30000}"/>
    <cellStyle name="þ_x001d_ð‡_x000c_éþ÷_x000c_âþU_x0001__x001f__x000f_&quot;_x0007__x0001__x0001__allocation yaa_PUBLIC DEBT 2008 8 5" xfId="59873" xr:uid="{00000000-0005-0000-0000-0000EDD30000}"/>
    <cellStyle name="þ_x001d_ð‡_x000c_éþ÷_x000c_âþU_x0001__x001f__x000f_&quot;_x000f__x0001__x0001__allocation yaa_PUBLIC DEBT 2008 8 5" xfId="59874" xr:uid="{00000000-0005-0000-0000-0000EED30000}"/>
    <cellStyle name="þ_x001d_ð‡_x000c_éþ÷_x000c_âþU_x0001__x001f__x000f_&quot;_x0007__x0001__x0001__allocation yaa_PUBLIC DEBT 2008 8 6" xfId="59875" xr:uid="{00000000-0005-0000-0000-0000EFD30000}"/>
    <cellStyle name="þ_x001d_ð‡_x000c_éþ÷_x000c_âþU_x0001__x001f__x000f_&quot;_x000f__x0001__x0001__allocation yaa_PUBLIC DEBT 2008 8 6" xfId="59876" xr:uid="{00000000-0005-0000-0000-0000F0D30000}"/>
    <cellStyle name="þ_x001d_ð‡_x000c_éþ÷_x000c_âþU_x0001__x001f__x000f_&quot;_x0007__x0001__x0001__allocation yaa_PUBLIC DEBT 2008 9" xfId="59877" xr:uid="{00000000-0005-0000-0000-0000F1D30000}"/>
    <cellStyle name="þ_x001d_ð‡_x000c_éþ÷_x000c_âþU_x0001__x001f__x000f_&quot;_x000f__x0001__x0001__allocation yaa_PUBLIC DEBT 2008 9" xfId="59878" xr:uid="{00000000-0005-0000-0000-0000F2D30000}"/>
    <cellStyle name="þ_x001d_ð‡_x000c_éþ÷_x000c_âþU_x0001__x001f__x000f_&quot;_x0007__x0001__x0001__allocation yaa_PUBLIC DEBT 2008 9 2" xfId="59879" xr:uid="{00000000-0005-0000-0000-0000F3D30000}"/>
    <cellStyle name="þ_x001d_ð‡_x000c_éþ÷_x000c_âþU_x0001__x001f__x000f_&quot;_x000f__x0001__x0001__allocation yaa_PUBLIC DEBT 2008 9 2" xfId="59880" xr:uid="{00000000-0005-0000-0000-0000F4D30000}"/>
    <cellStyle name="þ_x001d_ð‡_x000c_éþ÷_x000c_âþU_x0001__x001f__x000f_&quot;_x0007__x0001__x0001__allocation yaa_PUBLIC DEBT 2008 9 3" xfId="59881" xr:uid="{00000000-0005-0000-0000-0000F5D30000}"/>
    <cellStyle name="þ_x001d_ð‡_x000c_éþ÷_x000c_âþU_x0001__x001f__x000f_&quot;_x000f__x0001__x0001__allocation yaa_PUBLIC DEBT 2008 9 3" xfId="59882" xr:uid="{00000000-0005-0000-0000-0000F6D30000}"/>
    <cellStyle name="þ_x001d_ð‡_x000c_éþ÷_x000c_âþU_x0001__x001f__x000f_&quot;_x0007__x0001__x0001__allocation yaa_PUBLIC DEBT 2008 9 4" xfId="59883" xr:uid="{00000000-0005-0000-0000-0000F7D30000}"/>
    <cellStyle name="þ_x001d_ð‡_x000c_éþ÷_x000c_âþU_x0001__x001f__x000f_&quot;_x000f__x0001__x0001__allocation yaa_PUBLIC DEBT 2008 9 4" xfId="59884" xr:uid="{00000000-0005-0000-0000-0000F8D30000}"/>
    <cellStyle name="þ_x001d_ð‡_x000c_éþ÷_x000c_âþU_x0001__x001f__x000f_&quot;_x0007__x0001__x0001__allocation yaa_PUBLIC DEBT 2008 9 5" xfId="59885" xr:uid="{00000000-0005-0000-0000-0000F9D30000}"/>
    <cellStyle name="þ_x001d_ð‡_x000c_éþ÷_x000c_âþU_x0001__x001f__x000f_&quot;_x000f__x0001__x0001__allocation yaa_PUBLIC DEBT 2008 9 5" xfId="59886" xr:uid="{00000000-0005-0000-0000-0000FAD30000}"/>
    <cellStyle name="þ_x001d_ð‡_x000c_éþ÷_x000c_âþU_x0001__x001f__x000f_&quot;_x0007__x0001__x0001__allocation yaa_PUBLIC DEBT 2008 9 6" xfId="59887" xr:uid="{00000000-0005-0000-0000-0000FBD30000}"/>
    <cellStyle name="þ_x001d_ð‡_x000c_éþ÷_x000c_âþU_x0001__x001f__x000f_&quot;_x000f__x0001__x0001__allocation yaa_PUBLIC DEBT 2008 9 6" xfId="59888" xr:uid="{00000000-0005-0000-0000-0000FCD30000}"/>
    <cellStyle name="þ_x001d_ð‡_x000c_éþ÷_x000c_âþU_x0001__x001f__x000f_&quot;_x0007__x0001__x0001__allocation yaa_PUBLIC DEBT 2008Q3" xfId="59889" xr:uid="{00000000-0005-0000-0000-0000FDD30000}"/>
    <cellStyle name="þ_x001d_ð‡_x000c_éþ÷_x000c_âþU_x0001__x001f__x000f_&quot;_x000f__x0001__x0001__allocation yaa_PUBLIC DEBT 2008Q3" xfId="59890" xr:uid="{00000000-0005-0000-0000-0000FED30000}"/>
    <cellStyle name="þ_x001d_ð‡_x000c_éþ÷_x000c_âþU_x0001__x001f__x000f_&quot;_x0007__x0001__x0001__allocation yaa_PUBLIC DEBT 2008Q3 10" xfId="59891" xr:uid="{00000000-0005-0000-0000-0000FFD30000}"/>
    <cellStyle name="þ_x001d_ð‡_x000c_éþ÷_x000c_âþU_x0001__x001f__x000f_&quot;_x000f__x0001__x0001__allocation yaa_PUBLIC DEBT 2008Q3 10" xfId="59892" xr:uid="{00000000-0005-0000-0000-000000D40000}"/>
    <cellStyle name="þ_x001d_ð‡_x000c_éþ÷_x000c_âþU_x0001__x001f__x000f_&quot;_x0007__x0001__x0001__allocation yaa_PUBLIC DEBT 2008Q3 10 2" xfId="59893" xr:uid="{00000000-0005-0000-0000-000001D40000}"/>
    <cellStyle name="þ_x001d_ð‡_x000c_éþ÷_x000c_âþU_x0001__x001f__x000f_&quot;_x000f__x0001__x0001__allocation yaa_PUBLIC DEBT 2008Q3 10 2" xfId="59894" xr:uid="{00000000-0005-0000-0000-000002D40000}"/>
    <cellStyle name="þ_x001d_ð‡_x000c_éþ÷_x000c_âþU_x0001__x001f__x000f_&quot;_x0007__x0001__x0001__allocation yaa_PUBLIC DEBT 2008Q3 10 3" xfId="59895" xr:uid="{00000000-0005-0000-0000-000003D40000}"/>
    <cellStyle name="þ_x001d_ð‡_x000c_éþ÷_x000c_âþU_x0001__x001f__x000f_&quot;_x000f__x0001__x0001__allocation yaa_PUBLIC DEBT 2008Q3 10 3" xfId="59896" xr:uid="{00000000-0005-0000-0000-000004D40000}"/>
    <cellStyle name="þ_x001d_ð‡_x000c_éþ÷_x000c_âþU_x0001__x001f__x000f_&quot;_x0007__x0001__x0001__allocation yaa_PUBLIC DEBT 2008Q3 10 4" xfId="59897" xr:uid="{00000000-0005-0000-0000-000005D40000}"/>
    <cellStyle name="þ_x001d_ð‡_x000c_éþ÷_x000c_âþU_x0001__x001f__x000f_&quot;_x000f__x0001__x0001__allocation yaa_PUBLIC DEBT 2008Q3 10 4" xfId="59898" xr:uid="{00000000-0005-0000-0000-000006D40000}"/>
    <cellStyle name="þ_x001d_ð‡_x000c_éþ÷_x000c_âþU_x0001__x001f__x000f_&quot;_x0007__x0001__x0001__allocation yaa_PUBLIC DEBT 2008Q3 10 5" xfId="59899" xr:uid="{00000000-0005-0000-0000-000007D40000}"/>
    <cellStyle name="þ_x001d_ð‡_x000c_éþ÷_x000c_âþU_x0001__x001f__x000f_&quot;_x000f__x0001__x0001__allocation yaa_PUBLIC DEBT 2008Q3 10 5" xfId="59900" xr:uid="{00000000-0005-0000-0000-000008D40000}"/>
    <cellStyle name="þ_x001d_ð‡_x000c_éþ÷_x000c_âþU_x0001__x001f__x000f_&quot;_x0007__x0001__x0001__allocation yaa_PUBLIC DEBT 2008Q3 10 6" xfId="59901" xr:uid="{00000000-0005-0000-0000-000009D40000}"/>
    <cellStyle name="þ_x001d_ð‡_x000c_éþ÷_x000c_âþU_x0001__x001f__x000f_&quot;_x000f__x0001__x0001__allocation yaa_PUBLIC DEBT 2008Q3 10 6" xfId="59902" xr:uid="{00000000-0005-0000-0000-00000AD40000}"/>
    <cellStyle name="þ_x001d_ð‡_x000c_éþ÷_x000c_âþU_x0001__x001f__x000f_&quot;_x0007__x0001__x0001__allocation yaa_PUBLIC DEBT 2008Q3 11" xfId="59903" xr:uid="{00000000-0005-0000-0000-00000BD40000}"/>
    <cellStyle name="þ_x001d_ð‡_x000c_éþ÷_x000c_âþU_x0001__x001f__x000f_&quot;_x000f__x0001__x0001__allocation yaa_PUBLIC DEBT 2008Q3 11" xfId="59904" xr:uid="{00000000-0005-0000-0000-00000CD40000}"/>
    <cellStyle name="þ_x001d_ð‡_x000c_éþ÷_x000c_âþU_x0001__x001f__x000f_&quot;_x0007__x0001__x0001__allocation yaa_PUBLIC DEBT 2008Q3 12" xfId="59905" xr:uid="{00000000-0005-0000-0000-00000DD40000}"/>
    <cellStyle name="þ_x001d_ð‡_x000c_éþ÷_x000c_âþU_x0001__x001f__x000f_&quot;_x000f__x0001__x0001__allocation yaa_PUBLIC DEBT 2008Q3 12" xfId="59906" xr:uid="{00000000-0005-0000-0000-00000ED40000}"/>
    <cellStyle name="þ_x001d_ð‡_x000c_éþ÷_x000c_âþU_x0001__x001f__x000f_&quot;_x0007__x0001__x0001__allocation yaa_PUBLIC DEBT 2008Q3 13" xfId="59907" xr:uid="{00000000-0005-0000-0000-00000FD40000}"/>
    <cellStyle name="þ_x001d_ð‡_x000c_éþ÷_x000c_âþU_x0001__x001f__x000f_&quot;_x000f__x0001__x0001__allocation yaa_PUBLIC DEBT 2008Q3 13" xfId="59908" xr:uid="{00000000-0005-0000-0000-000010D40000}"/>
    <cellStyle name="þ_x001d_ð‡_x000c_éþ÷_x000c_âþU_x0001__x001f__x000f_&quot;_x0007__x0001__x0001__allocation yaa_PUBLIC DEBT 2008Q3 14" xfId="59909" xr:uid="{00000000-0005-0000-0000-000011D40000}"/>
    <cellStyle name="þ_x001d_ð‡_x000c_éþ÷_x000c_âþU_x0001__x001f__x000f_&quot;_x000f__x0001__x0001__allocation yaa_PUBLIC DEBT 2008Q3 14" xfId="59910" xr:uid="{00000000-0005-0000-0000-000012D40000}"/>
    <cellStyle name="þ_x001d_ð‡_x000c_éþ÷_x000c_âþU_x0001__x001f__x000f_&quot;_x0007__x0001__x0001__allocation yaa_PUBLIC DEBT 2008Q3 15" xfId="59911" xr:uid="{00000000-0005-0000-0000-000013D40000}"/>
    <cellStyle name="þ_x001d_ð‡_x000c_éþ÷_x000c_âþU_x0001__x001f__x000f_&quot;_x000f__x0001__x0001__allocation yaa_PUBLIC DEBT 2008Q3 15" xfId="59912" xr:uid="{00000000-0005-0000-0000-000014D40000}"/>
    <cellStyle name="þ_x001d_ð‡_x000c_éþ÷_x000c_âþU_x0001__x001f__x000f_&quot;_x0007__x0001__x0001__allocation yaa_PUBLIC DEBT 2008Q3 16" xfId="59913" xr:uid="{00000000-0005-0000-0000-000015D40000}"/>
    <cellStyle name="þ_x001d_ð‡_x000c_éþ÷_x000c_âþU_x0001__x001f__x000f_&quot;_x000f__x0001__x0001__allocation yaa_PUBLIC DEBT 2008Q3 16" xfId="59914" xr:uid="{00000000-0005-0000-0000-000016D40000}"/>
    <cellStyle name="þ_x001d_ð‡_x000c_éþ÷_x000c_âþU_x0001__x001f__x000f_&quot;_x0007__x0001__x0001__allocation yaa_PUBLIC DEBT 2008Q3 17" xfId="59915" xr:uid="{00000000-0005-0000-0000-000017D40000}"/>
    <cellStyle name="þ_x001d_ð‡_x000c_éþ÷_x000c_âþU_x0001__x001f__x000f_&quot;_x000f__x0001__x0001__allocation yaa_PUBLIC DEBT 2008Q3 17" xfId="59916" xr:uid="{00000000-0005-0000-0000-000018D40000}"/>
    <cellStyle name="þ_x001d_ð‡_x000c_éþ÷_x000c_âþU_x0001__x001f__x000f_&quot;_x0007__x0001__x0001__allocation yaa_PUBLIC DEBT 2008Q3 18" xfId="59917" xr:uid="{00000000-0005-0000-0000-000019D40000}"/>
    <cellStyle name="þ_x001d_ð‡_x000c_éþ÷_x000c_âþU_x0001__x001f__x000f_&quot;_x000f__x0001__x0001__allocation yaa_PUBLIC DEBT 2008Q3 18" xfId="59918" xr:uid="{00000000-0005-0000-0000-00001AD40000}"/>
    <cellStyle name="þ_x001d_ð‡_x000c_éþ÷_x000c_âþU_x0001__x001f__x000f_&quot;_x0007__x0001__x0001__allocation yaa_PUBLIC DEBT 2008Q3 19" xfId="59919" xr:uid="{00000000-0005-0000-0000-00001BD40000}"/>
    <cellStyle name="þ_x001d_ð‡_x000c_éþ÷_x000c_âþU_x0001__x001f__x000f_&quot;_x000f__x0001__x0001__allocation yaa_PUBLIC DEBT 2008Q3 19" xfId="59920" xr:uid="{00000000-0005-0000-0000-00001CD40000}"/>
    <cellStyle name="þ_x001d_ð‡_x000c_éþ÷_x000c_âþU_x0001__x001f__x000f_&quot;_x0007__x0001__x0001__allocation yaa_PUBLIC DEBT 2008Q3 2" xfId="59921" xr:uid="{00000000-0005-0000-0000-00001DD40000}"/>
    <cellStyle name="þ_x001d_ð‡_x000c_éþ÷_x000c_âþU_x0001__x001f__x000f_&quot;_x000f__x0001__x0001__allocation yaa_PUBLIC DEBT 2008Q3 2" xfId="59922" xr:uid="{00000000-0005-0000-0000-00001ED40000}"/>
    <cellStyle name="þ_x001d_ð‡_x000c_éþ÷_x000c_âþU_x0001__x001f__x000f_&quot;_x0007__x0001__x0001__allocation yaa_PUBLIC DEBT 2008Q3 2 2" xfId="59923" xr:uid="{00000000-0005-0000-0000-00001FD40000}"/>
    <cellStyle name="þ_x001d_ð‡_x000c_éþ÷_x000c_âþU_x0001__x001f__x000f_&quot;_x000f__x0001__x0001__allocation yaa_PUBLIC DEBT 2008Q3 2 2" xfId="59924" xr:uid="{00000000-0005-0000-0000-000020D40000}"/>
    <cellStyle name="þ_x001d_ð‡_x000c_éþ÷_x000c_âþU_x0001__x001f__x000f_&quot;_x0007__x0001__x0001__allocation yaa_PUBLIC DEBT 2008Q3 2 3" xfId="59925" xr:uid="{00000000-0005-0000-0000-000021D40000}"/>
    <cellStyle name="þ_x001d_ð‡_x000c_éþ÷_x000c_âþU_x0001__x001f__x000f_&quot;_x000f__x0001__x0001__allocation yaa_PUBLIC DEBT 2008Q3 2 3" xfId="59926" xr:uid="{00000000-0005-0000-0000-000022D40000}"/>
    <cellStyle name="þ_x001d_ð‡_x000c_éþ÷_x000c_âþU_x0001__x001f__x000f_&quot;_x0007__x0001__x0001__allocation yaa_PUBLIC DEBT 2008Q3 2 4" xfId="59927" xr:uid="{00000000-0005-0000-0000-000023D40000}"/>
    <cellStyle name="þ_x001d_ð‡_x000c_éþ÷_x000c_âþU_x0001__x001f__x000f_&quot;_x000f__x0001__x0001__allocation yaa_PUBLIC DEBT 2008Q3 2 4" xfId="59928" xr:uid="{00000000-0005-0000-0000-000024D40000}"/>
    <cellStyle name="þ_x001d_ð‡_x000c_éþ÷_x000c_âþU_x0001__x001f__x000f_&quot;_x0007__x0001__x0001__allocation yaa_PUBLIC DEBT 2008Q3 2 5" xfId="59929" xr:uid="{00000000-0005-0000-0000-000025D40000}"/>
    <cellStyle name="þ_x001d_ð‡_x000c_éþ÷_x000c_âþU_x0001__x001f__x000f_&quot;_x000f__x0001__x0001__allocation yaa_PUBLIC DEBT 2008Q3 2 5" xfId="59930" xr:uid="{00000000-0005-0000-0000-000026D40000}"/>
    <cellStyle name="þ_x001d_ð‡_x000c_éþ÷_x000c_âþU_x0001__x001f__x000f_&quot;_x0007__x0001__x0001__allocation yaa_PUBLIC DEBT 2008Q3 2 6" xfId="59931" xr:uid="{00000000-0005-0000-0000-000027D40000}"/>
    <cellStyle name="þ_x001d_ð‡_x000c_éþ÷_x000c_âþU_x0001__x001f__x000f_&quot;_x000f__x0001__x0001__allocation yaa_PUBLIC DEBT 2008Q3 2 6" xfId="59932" xr:uid="{00000000-0005-0000-0000-000028D40000}"/>
    <cellStyle name="þ_x001d_ð‡_x000c_éþ÷_x000c_âþU_x0001__x001f__x000f_&quot;_x0007__x0001__x0001__allocation yaa_PUBLIC DEBT 2008Q3 20" xfId="59933" xr:uid="{00000000-0005-0000-0000-000029D40000}"/>
    <cellStyle name="þ_x001d_ð‡_x000c_éþ÷_x000c_âþU_x0001__x001f__x000f_&quot;_x000f__x0001__x0001__allocation yaa_PUBLIC DEBT 2008Q3 20" xfId="59934" xr:uid="{00000000-0005-0000-0000-00002AD40000}"/>
    <cellStyle name="þ_x001d_ð‡_x000c_éþ÷_x000c_âþU_x0001__x001f__x000f_&quot;_x0007__x0001__x0001__allocation yaa_PUBLIC DEBT 2008Q3 21" xfId="59935" xr:uid="{00000000-0005-0000-0000-00002BD40000}"/>
    <cellStyle name="þ_x001d_ð‡_x000c_éþ÷_x000c_âþU_x0001__x001f__x000f_&quot;_x000f__x0001__x0001__allocation yaa_PUBLIC DEBT 2008Q3 21" xfId="59936" xr:uid="{00000000-0005-0000-0000-00002CD40000}"/>
    <cellStyle name="þ_x001d_ð‡_x000c_éþ÷_x000c_âþU_x0001__x001f__x000f_&quot;_x0007__x0001__x0001__allocation yaa_PUBLIC DEBT 2008Q3 22" xfId="59937" xr:uid="{00000000-0005-0000-0000-00002DD40000}"/>
    <cellStyle name="þ_x001d_ð‡_x000c_éþ÷_x000c_âþU_x0001__x001f__x000f_&quot;_x000f__x0001__x0001__allocation yaa_PUBLIC DEBT 2008Q3 22" xfId="59938" xr:uid="{00000000-0005-0000-0000-00002ED40000}"/>
    <cellStyle name="þ_x001d_ð‡_x000c_éþ÷_x000c_âþU_x0001__x001f__x000f_&quot;_x0007__x0001__x0001__allocation yaa_PUBLIC DEBT 2008Q3 3" xfId="59939" xr:uid="{00000000-0005-0000-0000-00002FD40000}"/>
    <cellStyle name="þ_x001d_ð‡_x000c_éþ÷_x000c_âþU_x0001__x001f__x000f_&quot;_x000f__x0001__x0001__allocation yaa_PUBLIC DEBT 2008Q3 3" xfId="59940" xr:uid="{00000000-0005-0000-0000-000030D40000}"/>
    <cellStyle name="þ_x001d_ð‡_x000c_éþ÷_x000c_âþU_x0001__x001f__x000f_&quot;_x0007__x0001__x0001__allocation yaa_PUBLIC DEBT 2008Q3 3 2" xfId="59941" xr:uid="{00000000-0005-0000-0000-000031D40000}"/>
    <cellStyle name="þ_x001d_ð‡_x000c_éþ÷_x000c_âþU_x0001__x001f__x000f_&quot;_x000f__x0001__x0001__allocation yaa_PUBLIC DEBT 2008Q3 3 2" xfId="59942" xr:uid="{00000000-0005-0000-0000-000032D40000}"/>
    <cellStyle name="þ_x001d_ð‡_x000c_éþ÷_x000c_âþU_x0001__x001f__x000f_&quot;_x0007__x0001__x0001__allocation yaa_PUBLIC DEBT 2008Q3 3 3" xfId="59943" xr:uid="{00000000-0005-0000-0000-000033D40000}"/>
    <cellStyle name="þ_x001d_ð‡_x000c_éþ÷_x000c_âþU_x0001__x001f__x000f_&quot;_x000f__x0001__x0001__allocation yaa_PUBLIC DEBT 2008Q3 3 3" xfId="59944" xr:uid="{00000000-0005-0000-0000-000034D40000}"/>
    <cellStyle name="þ_x001d_ð‡_x000c_éþ÷_x000c_âþU_x0001__x001f__x000f_&quot;_x0007__x0001__x0001__allocation yaa_PUBLIC DEBT 2008Q3 3 4" xfId="59945" xr:uid="{00000000-0005-0000-0000-000035D40000}"/>
    <cellStyle name="þ_x001d_ð‡_x000c_éþ÷_x000c_âþU_x0001__x001f__x000f_&quot;_x000f__x0001__x0001__allocation yaa_PUBLIC DEBT 2008Q3 3 4" xfId="59946" xr:uid="{00000000-0005-0000-0000-000036D40000}"/>
    <cellStyle name="þ_x001d_ð‡_x000c_éþ÷_x000c_âþU_x0001__x001f__x000f_&quot;_x0007__x0001__x0001__allocation yaa_PUBLIC DEBT 2008Q3 3 5" xfId="59947" xr:uid="{00000000-0005-0000-0000-000037D40000}"/>
    <cellStyle name="þ_x001d_ð‡_x000c_éþ÷_x000c_âþU_x0001__x001f__x000f_&quot;_x000f__x0001__x0001__allocation yaa_PUBLIC DEBT 2008Q3 3 5" xfId="59948" xr:uid="{00000000-0005-0000-0000-000038D40000}"/>
    <cellStyle name="þ_x001d_ð‡_x000c_éþ÷_x000c_âþU_x0001__x001f__x000f_&quot;_x0007__x0001__x0001__allocation yaa_PUBLIC DEBT 2008Q3 3 6" xfId="59949" xr:uid="{00000000-0005-0000-0000-000039D40000}"/>
    <cellStyle name="þ_x001d_ð‡_x000c_éþ÷_x000c_âþU_x0001__x001f__x000f_&quot;_x000f__x0001__x0001__allocation yaa_PUBLIC DEBT 2008Q3 3 6" xfId="59950" xr:uid="{00000000-0005-0000-0000-00003AD40000}"/>
    <cellStyle name="þ_x001d_ð‡_x000c_éþ÷_x000c_âþU_x0001__x001f__x000f_&quot;_x0007__x0001__x0001__allocation yaa_PUBLIC DEBT 2008Q3 4" xfId="59951" xr:uid="{00000000-0005-0000-0000-00003BD40000}"/>
    <cellStyle name="þ_x001d_ð‡_x000c_éþ÷_x000c_âþU_x0001__x001f__x000f_&quot;_x000f__x0001__x0001__allocation yaa_PUBLIC DEBT 2008Q3 4" xfId="59952" xr:uid="{00000000-0005-0000-0000-00003CD40000}"/>
    <cellStyle name="þ_x001d_ð‡_x000c_éþ÷_x000c_âþU_x0001__x001f__x000f_&quot;_x0007__x0001__x0001__allocation yaa_PUBLIC DEBT 2008Q3 4 2" xfId="59953" xr:uid="{00000000-0005-0000-0000-00003DD40000}"/>
    <cellStyle name="þ_x001d_ð‡_x000c_éþ÷_x000c_âþU_x0001__x001f__x000f_&quot;_x000f__x0001__x0001__allocation yaa_PUBLIC DEBT 2008Q3 4 2" xfId="59954" xr:uid="{00000000-0005-0000-0000-00003ED40000}"/>
    <cellStyle name="þ_x001d_ð‡_x000c_éþ÷_x000c_âþU_x0001__x001f__x000f_&quot;_x0007__x0001__x0001__allocation yaa_PUBLIC DEBT 2008Q3 4 3" xfId="59955" xr:uid="{00000000-0005-0000-0000-00003FD40000}"/>
    <cellStyle name="þ_x001d_ð‡_x000c_éþ÷_x000c_âþU_x0001__x001f__x000f_&quot;_x000f__x0001__x0001__allocation yaa_PUBLIC DEBT 2008Q3 4 3" xfId="59956" xr:uid="{00000000-0005-0000-0000-000040D40000}"/>
    <cellStyle name="þ_x001d_ð‡_x000c_éþ÷_x000c_âþU_x0001__x001f__x000f_&quot;_x0007__x0001__x0001__allocation yaa_PUBLIC DEBT 2008Q3 4 4" xfId="59957" xr:uid="{00000000-0005-0000-0000-000041D40000}"/>
    <cellStyle name="þ_x001d_ð‡_x000c_éþ÷_x000c_âþU_x0001__x001f__x000f_&quot;_x000f__x0001__x0001__allocation yaa_PUBLIC DEBT 2008Q3 4 4" xfId="59958" xr:uid="{00000000-0005-0000-0000-000042D40000}"/>
    <cellStyle name="þ_x001d_ð‡_x000c_éþ÷_x000c_âþU_x0001__x001f__x000f_&quot;_x0007__x0001__x0001__allocation yaa_PUBLIC DEBT 2008Q3 4 5" xfId="59959" xr:uid="{00000000-0005-0000-0000-000043D40000}"/>
    <cellStyle name="þ_x001d_ð‡_x000c_éþ÷_x000c_âþU_x0001__x001f__x000f_&quot;_x000f__x0001__x0001__allocation yaa_PUBLIC DEBT 2008Q3 4 5" xfId="59960" xr:uid="{00000000-0005-0000-0000-000044D40000}"/>
    <cellStyle name="þ_x001d_ð‡_x000c_éþ÷_x000c_âþU_x0001__x001f__x000f_&quot;_x0007__x0001__x0001__allocation yaa_PUBLIC DEBT 2008Q3 4 6" xfId="59961" xr:uid="{00000000-0005-0000-0000-000045D40000}"/>
    <cellStyle name="þ_x001d_ð‡_x000c_éþ÷_x000c_âþU_x0001__x001f__x000f_&quot;_x000f__x0001__x0001__allocation yaa_PUBLIC DEBT 2008Q3 4 6" xfId="59962" xr:uid="{00000000-0005-0000-0000-000046D40000}"/>
    <cellStyle name="þ_x001d_ð‡_x000c_éþ÷_x000c_âþU_x0001__x001f__x000f_&quot;_x0007__x0001__x0001__allocation yaa_PUBLIC DEBT 2008Q3 5" xfId="59963" xr:uid="{00000000-0005-0000-0000-000047D40000}"/>
    <cellStyle name="þ_x001d_ð‡_x000c_éþ÷_x000c_âþU_x0001__x001f__x000f_&quot;_x000f__x0001__x0001__allocation yaa_PUBLIC DEBT 2008Q3 5" xfId="59964" xr:uid="{00000000-0005-0000-0000-000048D40000}"/>
    <cellStyle name="þ_x001d_ð‡_x000c_éþ÷_x000c_âþU_x0001__x001f__x000f_&quot;_x0007__x0001__x0001__allocation yaa_PUBLIC DEBT 2008Q3 5 2" xfId="59965" xr:uid="{00000000-0005-0000-0000-000049D40000}"/>
    <cellStyle name="þ_x001d_ð‡_x000c_éþ÷_x000c_âþU_x0001__x001f__x000f_&quot;_x000f__x0001__x0001__allocation yaa_PUBLIC DEBT 2008Q3 5 2" xfId="59966" xr:uid="{00000000-0005-0000-0000-00004AD40000}"/>
    <cellStyle name="þ_x001d_ð‡_x000c_éþ÷_x000c_âþU_x0001__x001f__x000f_&quot;_x0007__x0001__x0001__allocation yaa_PUBLIC DEBT 2008Q3 5 3" xfId="59967" xr:uid="{00000000-0005-0000-0000-00004BD40000}"/>
    <cellStyle name="þ_x001d_ð‡_x000c_éþ÷_x000c_âþU_x0001__x001f__x000f_&quot;_x000f__x0001__x0001__allocation yaa_PUBLIC DEBT 2008Q3 5 3" xfId="59968" xr:uid="{00000000-0005-0000-0000-00004CD40000}"/>
    <cellStyle name="þ_x001d_ð‡_x000c_éþ÷_x000c_âþU_x0001__x001f__x000f_&quot;_x0007__x0001__x0001__allocation yaa_PUBLIC DEBT 2008Q3 5 4" xfId="59969" xr:uid="{00000000-0005-0000-0000-00004DD40000}"/>
    <cellStyle name="þ_x001d_ð‡_x000c_éþ÷_x000c_âþU_x0001__x001f__x000f_&quot;_x000f__x0001__x0001__allocation yaa_PUBLIC DEBT 2008Q3 5 4" xfId="59970" xr:uid="{00000000-0005-0000-0000-00004ED40000}"/>
    <cellStyle name="þ_x001d_ð‡_x000c_éþ÷_x000c_âþU_x0001__x001f__x000f_&quot;_x0007__x0001__x0001__allocation yaa_PUBLIC DEBT 2008Q3 5 5" xfId="59971" xr:uid="{00000000-0005-0000-0000-00004FD40000}"/>
    <cellStyle name="þ_x001d_ð‡_x000c_éþ÷_x000c_âþU_x0001__x001f__x000f_&quot;_x000f__x0001__x0001__allocation yaa_PUBLIC DEBT 2008Q3 5 5" xfId="59972" xr:uid="{00000000-0005-0000-0000-000050D40000}"/>
    <cellStyle name="þ_x001d_ð‡_x000c_éþ÷_x000c_âþU_x0001__x001f__x000f_&quot;_x0007__x0001__x0001__allocation yaa_PUBLIC DEBT 2008Q3 5 6" xfId="59973" xr:uid="{00000000-0005-0000-0000-000051D40000}"/>
    <cellStyle name="þ_x001d_ð‡_x000c_éþ÷_x000c_âþU_x0001__x001f__x000f_&quot;_x000f__x0001__x0001__allocation yaa_PUBLIC DEBT 2008Q3 5 6" xfId="59974" xr:uid="{00000000-0005-0000-0000-000052D40000}"/>
    <cellStyle name="þ_x001d_ð‡_x000c_éþ÷_x000c_âþU_x0001__x001f__x000f_&quot;_x0007__x0001__x0001__allocation yaa_PUBLIC DEBT 2008Q3 6" xfId="59975" xr:uid="{00000000-0005-0000-0000-000053D40000}"/>
    <cellStyle name="þ_x001d_ð‡_x000c_éþ÷_x000c_âþU_x0001__x001f__x000f_&quot;_x000f__x0001__x0001__allocation yaa_PUBLIC DEBT 2008Q3 6" xfId="59976" xr:uid="{00000000-0005-0000-0000-000054D40000}"/>
    <cellStyle name="þ_x001d_ð‡_x000c_éþ÷_x000c_âþU_x0001__x001f__x000f_&quot;_x0007__x0001__x0001__allocation yaa_PUBLIC DEBT 2008Q3 6 2" xfId="59977" xr:uid="{00000000-0005-0000-0000-000055D40000}"/>
    <cellStyle name="þ_x001d_ð‡_x000c_éþ÷_x000c_âþU_x0001__x001f__x000f_&quot;_x000f__x0001__x0001__allocation yaa_PUBLIC DEBT 2008Q3 6 2" xfId="59978" xr:uid="{00000000-0005-0000-0000-000056D40000}"/>
    <cellStyle name="þ_x001d_ð‡_x000c_éþ÷_x000c_âþU_x0001__x001f__x000f_&quot;_x0007__x0001__x0001__allocation yaa_PUBLIC DEBT 2008Q3 6 3" xfId="59979" xr:uid="{00000000-0005-0000-0000-000057D40000}"/>
    <cellStyle name="þ_x001d_ð‡_x000c_éþ÷_x000c_âþU_x0001__x001f__x000f_&quot;_x000f__x0001__x0001__allocation yaa_PUBLIC DEBT 2008Q3 6 3" xfId="59980" xr:uid="{00000000-0005-0000-0000-000058D40000}"/>
    <cellStyle name="þ_x001d_ð‡_x000c_éþ÷_x000c_âþU_x0001__x001f__x000f_&quot;_x0007__x0001__x0001__allocation yaa_PUBLIC DEBT 2008Q3 6 4" xfId="59981" xr:uid="{00000000-0005-0000-0000-000059D40000}"/>
    <cellStyle name="þ_x001d_ð‡_x000c_éþ÷_x000c_âþU_x0001__x001f__x000f_&quot;_x000f__x0001__x0001__allocation yaa_PUBLIC DEBT 2008Q3 6 4" xfId="59982" xr:uid="{00000000-0005-0000-0000-00005AD40000}"/>
    <cellStyle name="þ_x001d_ð‡_x000c_éþ÷_x000c_âþU_x0001__x001f__x000f_&quot;_x0007__x0001__x0001__allocation yaa_PUBLIC DEBT 2008Q3 6 5" xfId="59983" xr:uid="{00000000-0005-0000-0000-00005BD40000}"/>
    <cellStyle name="þ_x001d_ð‡_x000c_éþ÷_x000c_âþU_x0001__x001f__x000f_&quot;_x000f__x0001__x0001__allocation yaa_PUBLIC DEBT 2008Q3 6 5" xfId="59984" xr:uid="{00000000-0005-0000-0000-00005CD40000}"/>
    <cellStyle name="þ_x001d_ð‡_x000c_éþ÷_x000c_âþU_x0001__x001f__x000f_&quot;_x0007__x0001__x0001__allocation yaa_PUBLIC DEBT 2008Q3 6 6" xfId="59985" xr:uid="{00000000-0005-0000-0000-00005DD40000}"/>
    <cellStyle name="þ_x001d_ð‡_x000c_éþ÷_x000c_âþU_x0001__x001f__x000f_&quot;_x000f__x0001__x0001__allocation yaa_PUBLIC DEBT 2008Q3 6 6" xfId="59986" xr:uid="{00000000-0005-0000-0000-00005ED40000}"/>
    <cellStyle name="þ_x001d_ð‡_x000c_éþ÷_x000c_âþU_x0001__x001f__x000f_&quot;_x0007__x0001__x0001__allocation yaa_PUBLIC DEBT 2008Q3 7" xfId="59987" xr:uid="{00000000-0005-0000-0000-00005FD40000}"/>
    <cellStyle name="þ_x001d_ð‡_x000c_éþ÷_x000c_âþU_x0001__x001f__x000f_&quot;_x000f__x0001__x0001__allocation yaa_PUBLIC DEBT 2008Q3 7" xfId="59988" xr:uid="{00000000-0005-0000-0000-000060D40000}"/>
    <cellStyle name="þ_x001d_ð‡_x000c_éþ÷_x000c_âþU_x0001__x001f__x000f_&quot;_x0007__x0001__x0001__allocation yaa_PUBLIC DEBT 2008Q3 7 2" xfId="59989" xr:uid="{00000000-0005-0000-0000-000061D40000}"/>
    <cellStyle name="þ_x001d_ð‡_x000c_éþ÷_x000c_âþU_x0001__x001f__x000f_&quot;_x000f__x0001__x0001__allocation yaa_PUBLIC DEBT 2008Q3 7 2" xfId="59990" xr:uid="{00000000-0005-0000-0000-000062D40000}"/>
    <cellStyle name="þ_x001d_ð‡_x000c_éþ÷_x000c_âþU_x0001__x001f__x000f_&quot;_x0007__x0001__x0001__allocation yaa_PUBLIC DEBT 2008Q3 7 3" xfId="59991" xr:uid="{00000000-0005-0000-0000-000063D40000}"/>
    <cellStyle name="þ_x001d_ð‡_x000c_éþ÷_x000c_âþU_x0001__x001f__x000f_&quot;_x000f__x0001__x0001__allocation yaa_PUBLIC DEBT 2008Q3 7 3" xfId="59992" xr:uid="{00000000-0005-0000-0000-000064D40000}"/>
    <cellStyle name="þ_x001d_ð‡_x000c_éþ÷_x000c_âþU_x0001__x001f__x000f_&quot;_x0007__x0001__x0001__allocation yaa_PUBLIC DEBT 2008Q3 7 4" xfId="59993" xr:uid="{00000000-0005-0000-0000-000065D40000}"/>
    <cellStyle name="þ_x001d_ð‡_x000c_éþ÷_x000c_âþU_x0001__x001f__x000f_&quot;_x000f__x0001__x0001__allocation yaa_PUBLIC DEBT 2008Q3 7 4" xfId="59994" xr:uid="{00000000-0005-0000-0000-000066D40000}"/>
    <cellStyle name="þ_x001d_ð‡_x000c_éþ÷_x000c_âþU_x0001__x001f__x000f_&quot;_x0007__x0001__x0001__allocation yaa_PUBLIC DEBT 2008Q3 7 5" xfId="59995" xr:uid="{00000000-0005-0000-0000-000067D40000}"/>
    <cellStyle name="þ_x001d_ð‡_x000c_éþ÷_x000c_âþU_x0001__x001f__x000f_&quot;_x000f__x0001__x0001__allocation yaa_PUBLIC DEBT 2008Q3 7 5" xfId="59996" xr:uid="{00000000-0005-0000-0000-000068D40000}"/>
    <cellStyle name="þ_x001d_ð‡_x000c_éþ÷_x000c_âþU_x0001__x001f__x000f_&quot;_x0007__x0001__x0001__allocation yaa_PUBLIC DEBT 2008Q3 7 6" xfId="59997" xr:uid="{00000000-0005-0000-0000-000069D40000}"/>
    <cellStyle name="þ_x001d_ð‡_x000c_éþ÷_x000c_âþU_x0001__x001f__x000f_&quot;_x000f__x0001__x0001__allocation yaa_PUBLIC DEBT 2008Q3 7 6" xfId="59998" xr:uid="{00000000-0005-0000-0000-00006AD40000}"/>
    <cellStyle name="þ_x001d_ð‡_x000c_éþ÷_x000c_âþU_x0001__x001f__x000f_&quot;_x0007__x0001__x0001__allocation yaa_PUBLIC DEBT 2008Q3 8" xfId="59999" xr:uid="{00000000-0005-0000-0000-00006BD40000}"/>
    <cellStyle name="þ_x001d_ð‡_x000c_éþ÷_x000c_âþU_x0001__x001f__x000f_&quot;_x000f__x0001__x0001__allocation yaa_PUBLIC DEBT 2008Q3 8" xfId="60000" xr:uid="{00000000-0005-0000-0000-00006CD40000}"/>
    <cellStyle name="þ_x001d_ð‡_x000c_éþ÷_x000c_âþU_x0001__x001f__x000f_&quot;_x0007__x0001__x0001__allocation yaa_PUBLIC DEBT 2008Q3 8 2" xfId="60001" xr:uid="{00000000-0005-0000-0000-00006DD40000}"/>
    <cellStyle name="þ_x001d_ð‡_x000c_éþ÷_x000c_âþU_x0001__x001f__x000f_&quot;_x000f__x0001__x0001__allocation yaa_PUBLIC DEBT 2008Q3 8 2" xfId="60002" xr:uid="{00000000-0005-0000-0000-00006ED40000}"/>
    <cellStyle name="þ_x001d_ð‡_x000c_éþ÷_x000c_âþU_x0001__x001f__x000f_&quot;_x0007__x0001__x0001__allocation yaa_PUBLIC DEBT 2008Q3 8 3" xfId="60003" xr:uid="{00000000-0005-0000-0000-00006FD40000}"/>
    <cellStyle name="þ_x001d_ð‡_x000c_éþ÷_x000c_âþU_x0001__x001f__x000f_&quot;_x000f__x0001__x0001__allocation yaa_PUBLIC DEBT 2008Q3 8 3" xfId="60004" xr:uid="{00000000-0005-0000-0000-000070D40000}"/>
    <cellStyle name="þ_x001d_ð‡_x000c_éþ÷_x000c_âþU_x0001__x001f__x000f_&quot;_x0007__x0001__x0001__allocation yaa_PUBLIC DEBT 2008Q3 8 4" xfId="60005" xr:uid="{00000000-0005-0000-0000-000071D40000}"/>
    <cellStyle name="þ_x001d_ð‡_x000c_éþ÷_x000c_âþU_x0001__x001f__x000f_&quot;_x000f__x0001__x0001__allocation yaa_PUBLIC DEBT 2008Q3 8 4" xfId="60006" xr:uid="{00000000-0005-0000-0000-000072D40000}"/>
    <cellStyle name="þ_x001d_ð‡_x000c_éþ÷_x000c_âþU_x0001__x001f__x000f_&quot;_x0007__x0001__x0001__allocation yaa_PUBLIC DEBT 2008Q3 8 5" xfId="60007" xr:uid="{00000000-0005-0000-0000-000073D40000}"/>
    <cellStyle name="þ_x001d_ð‡_x000c_éþ÷_x000c_âþU_x0001__x001f__x000f_&quot;_x000f__x0001__x0001__allocation yaa_PUBLIC DEBT 2008Q3 8 5" xfId="60008" xr:uid="{00000000-0005-0000-0000-000074D40000}"/>
    <cellStyle name="þ_x001d_ð‡_x000c_éþ÷_x000c_âþU_x0001__x001f__x000f_&quot;_x0007__x0001__x0001__allocation yaa_PUBLIC DEBT 2008Q3 8 6" xfId="60009" xr:uid="{00000000-0005-0000-0000-000075D40000}"/>
    <cellStyle name="þ_x001d_ð‡_x000c_éþ÷_x000c_âþU_x0001__x001f__x000f_&quot;_x000f__x0001__x0001__allocation yaa_PUBLIC DEBT 2008Q3 8 6" xfId="60010" xr:uid="{00000000-0005-0000-0000-000076D40000}"/>
    <cellStyle name="þ_x001d_ð‡_x000c_éþ÷_x000c_âþU_x0001__x001f__x000f_&quot;_x0007__x0001__x0001__allocation yaa_PUBLIC DEBT 2008Q3 9" xfId="60011" xr:uid="{00000000-0005-0000-0000-000077D40000}"/>
    <cellStyle name="þ_x001d_ð‡_x000c_éþ÷_x000c_âþU_x0001__x001f__x000f_&quot;_x000f__x0001__x0001__allocation yaa_PUBLIC DEBT 2008Q3 9" xfId="60012" xr:uid="{00000000-0005-0000-0000-000078D40000}"/>
    <cellStyle name="þ_x001d_ð‡_x000c_éþ÷_x000c_âþU_x0001__x001f__x000f_&quot;_x0007__x0001__x0001__allocation yaa_PUBLIC DEBT 2008Q3 9 2" xfId="60013" xr:uid="{00000000-0005-0000-0000-000079D40000}"/>
    <cellStyle name="þ_x001d_ð‡_x000c_éþ÷_x000c_âþU_x0001__x001f__x000f_&quot;_x000f__x0001__x0001__allocation yaa_PUBLIC DEBT 2008Q3 9 2" xfId="60014" xr:uid="{00000000-0005-0000-0000-00007AD40000}"/>
    <cellStyle name="þ_x001d_ð‡_x000c_éþ÷_x000c_âþU_x0001__x001f__x000f_&quot;_x0007__x0001__x0001__allocation yaa_PUBLIC DEBT 2008Q3 9 3" xfId="60015" xr:uid="{00000000-0005-0000-0000-00007BD40000}"/>
    <cellStyle name="þ_x001d_ð‡_x000c_éþ÷_x000c_âþU_x0001__x001f__x000f_&quot;_x000f__x0001__x0001__allocation yaa_PUBLIC DEBT 2008Q3 9 3" xfId="60016" xr:uid="{00000000-0005-0000-0000-00007CD40000}"/>
    <cellStyle name="þ_x001d_ð‡_x000c_éþ÷_x000c_âþU_x0001__x001f__x000f_&quot;_x0007__x0001__x0001__allocation yaa_PUBLIC DEBT 2008Q3 9 4" xfId="60017" xr:uid="{00000000-0005-0000-0000-00007DD40000}"/>
    <cellStyle name="þ_x001d_ð‡_x000c_éþ÷_x000c_âþU_x0001__x001f__x000f_&quot;_x000f__x0001__x0001__allocation yaa_PUBLIC DEBT 2008Q3 9 4" xfId="60018" xr:uid="{00000000-0005-0000-0000-00007ED40000}"/>
    <cellStyle name="þ_x001d_ð‡_x000c_éþ÷_x000c_âþU_x0001__x001f__x000f_&quot;_x0007__x0001__x0001__allocation yaa_PUBLIC DEBT 2008Q3 9 5" xfId="60019" xr:uid="{00000000-0005-0000-0000-00007FD40000}"/>
    <cellStyle name="þ_x001d_ð‡_x000c_éþ÷_x000c_âþU_x0001__x001f__x000f_&quot;_x000f__x0001__x0001__allocation yaa_PUBLIC DEBT 2008Q3 9 5" xfId="60020" xr:uid="{00000000-0005-0000-0000-000080D40000}"/>
    <cellStyle name="þ_x001d_ð‡_x000c_éþ÷_x000c_âþU_x0001__x001f__x000f_&quot;_x0007__x0001__x0001__allocation yaa_PUBLIC DEBT 2008Q3 9 6" xfId="60021" xr:uid="{00000000-0005-0000-0000-000081D40000}"/>
    <cellStyle name="þ_x001d_ð‡_x000c_éþ÷_x000c_âþU_x0001__x001f__x000f_&quot;_x000f__x0001__x0001__allocation yaa_PUBLIC DEBT 2008Q3 9 6" xfId="60022" xr:uid="{00000000-0005-0000-0000-000082D40000}"/>
    <cellStyle name="þ_x001d_ð‡_x000c_éþ÷_x000c_âþU_x0001__x001f__x000f_&quot;_x0007__x0001__x0001__allocation yaa_PUBLIC DEBT END DEC 2007" xfId="60023" xr:uid="{00000000-0005-0000-0000-000083D40000}"/>
    <cellStyle name="þ_x001d_ð‡_x000c_éþ÷_x000c_âþU_x0001__x001f__x000f_&quot;_x000f__x0001__x0001__allocation yaa_PUBLIC DEBT END DEC 2007" xfId="60024" xr:uid="{00000000-0005-0000-0000-000084D40000}"/>
    <cellStyle name="þ_x001d_ð‡_x000c_éþ÷_x000c_âþU_x0001__x001f__x000f_&quot;_x0007__x0001__x0001__allocation yaa_PUBLIC DEBT END DEC 2007 10" xfId="60025" xr:uid="{00000000-0005-0000-0000-000085D40000}"/>
    <cellStyle name="þ_x001d_ð‡_x000c_éþ÷_x000c_âþU_x0001__x001f__x000f_&quot;_x000f__x0001__x0001__allocation yaa_PUBLIC DEBT END DEC 2007 10" xfId="60026" xr:uid="{00000000-0005-0000-0000-000086D40000}"/>
    <cellStyle name="þ_x001d_ð‡_x000c_éþ÷_x000c_âþU_x0001__x001f__x000f_&quot;_x0007__x0001__x0001__allocation yaa_PUBLIC DEBT END DEC 2007 10 2" xfId="60027" xr:uid="{00000000-0005-0000-0000-000087D40000}"/>
    <cellStyle name="þ_x001d_ð‡_x000c_éþ÷_x000c_âþU_x0001__x001f__x000f_&quot;_x000f__x0001__x0001__allocation yaa_PUBLIC DEBT END DEC 2007 10 2" xfId="60028" xr:uid="{00000000-0005-0000-0000-000088D40000}"/>
    <cellStyle name="þ_x001d_ð‡_x000c_éþ÷_x000c_âþU_x0001__x001f__x000f_&quot;_x0007__x0001__x0001__allocation yaa_PUBLIC DEBT END DEC 2007 10 3" xfId="60029" xr:uid="{00000000-0005-0000-0000-000089D40000}"/>
    <cellStyle name="þ_x001d_ð‡_x000c_éþ÷_x000c_âþU_x0001__x001f__x000f_&quot;_x000f__x0001__x0001__allocation yaa_PUBLIC DEBT END DEC 2007 10 3" xfId="60030" xr:uid="{00000000-0005-0000-0000-00008AD40000}"/>
    <cellStyle name="þ_x001d_ð‡_x000c_éþ÷_x000c_âþU_x0001__x001f__x000f_&quot;_x0007__x0001__x0001__allocation yaa_PUBLIC DEBT END DEC 2007 10 4" xfId="60031" xr:uid="{00000000-0005-0000-0000-00008BD40000}"/>
    <cellStyle name="þ_x001d_ð‡_x000c_éþ÷_x000c_âþU_x0001__x001f__x000f_&quot;_x000f__x0001__x0001__allocation yaa_PUBLIC DEBT END DEC 2007 10 4" xfId="60032" xr:uid="{00000000-0005-0000-0000-00008CD40000}"/>
    <cellStyle name="þ_x001d_ð‡_x000c_éþ÷_x000c_âþU_x0001__x001f__x000f_&quot;_x0007__x0001__x0001__allocation yaa_PUBLIC DEBT END DEC 2007 10 5" xfId="60033" xr:uid="{00000000-0005-0000-0000-00008DD40000}"/>
    <cellStyle name="þ_x001d_ð‡_x000c_éþ÷_x000c_âþU_x0001__x001f__x000f_&quot;_x000f__x0001__x0001__allocation yaa_PUBLIC DEBT END DEC 2007 10 5" xfId="60034" xr:uid="{00000000-0005-0000-0000-00008ED40000}"/>
    <cellStyle name="þ_x001d_ð‡_x000c_éþ÷_x000c_âþU_x0001__x001f__x000f_&quot;_x0007__x0001__x0001__allocation yaa_PUBLIC DEBT END DEC 2007 10 6" xfId="60035" xr:uid="{00000000-0005-0000-0000-00008FD40000}"/>
    <cellStyle name="þ_x001d_ð‡_x000c_éþ÷_x000c_âþU_x0001__x001f__x000f_&quot;_x000f__x0001__x0001__allocation yaa_PUBLIC DEBT END DEC 2007 10 6" xfId="60036" xr:uid="{00000000-0005-0000-0000-000090D40000}"/>
    <cellStyle name="þ_x001d_ð‡_x000c_éþ÷_x000c_âþU_x0001__x001f__x000f_&quot;_x0007__x0001__x0001__allocation yaa_PUBLIC DEBT END DEC 2007 11" xfId="60037" xr:uid="{00000000-0005-0000-0000-000091D40000}"/>
    <cellStyle name="þ_x001d_ð‡_x000c_éþ÷_x000c_âþU_x0001__x001f__x000f_&quot;_x000f__x0001__x0001__allocation yaa_PUBLIC DEBT END DEC 2007 11" xfId="60038" xr:uid="{00000000-0005-0000-0000-000092D40000}"/>
    <cellStyle name="þ_x001d_ð‡_x000c_éþ÷_x000c_âþU_x0001__x001f__x000f_&quot;_x0007__x0001__x0001__allocation yaa_PUBLIC DEBT END DEC 2007 12" xfId="60039" xr:uid="{00000000-0005-0000-0000-000093D40000}"/>
    <cellStyle name="þ_x001d_ð‡_x000c_éþ÷_x000c_âþU_x0001__x001f__x000f_&quot;_x000f__x0001__x0001__allocation yaa_PUBLIC DEBT END DEC 2007 12" xfId="60040" xr:uid="{00000000-0005-0000-0000-000094D40000}"/>
    <cellStyle name="þ_x001d_ð‡_x000c_éþ÷_x000c_âþU_x0001__x001f__x000f_&quot;_x0007__x0001__x0001__allocation yaa_PUBLIC DEBT END DEC 2007 13" xfId="60041" xr:uid="{00000000-0005-0000-0000-000095D40000}"/>
    <cellStyle name="þ_x001d_ð‡_x000c_éþ÷_x000c_âþU_x0001__x001f__x000f_&quot;_x000f__x0001__x0001__allocation yaa_PUBLIC DEBT END DEC 2007 13" xfId="60042" xr:uid="{00000000-0005-0000-0000-000096D40000}"/>
    <cellStyle name="þ_x001d_ð‡_x000c_éþ÷_x000c_âþU_x0001__x001f__x000f_&quot;_x0007__x0001__x0001__allocation yaa_PUBLIC DEBT END DEC 2007 14" xfId="60043" xr:uid="{00000000-0005-0000-0000-000097D40000}"/>
    <cellStyle name="þ_x001d_ð‡_x000c_éþ÷_x000c_âþU_x0001__x001f__x000f_&quot;_x000f__x0001__x0001__allocation yaa_PUBLIC DEBT END DEC 2007 14" xfId="60044" xr:uid="{00000000-0005-0000-0000-000098D40000}"/>
    <cellStyle name="þ_x001d_ð‡_x000c_éþ÷_x000c_âþU_x0001__x001f__x000f_&quot;_x0007__x0001__x0001__allocation yaa_PUBLIC DEBT END DEC 2007 15" xfId="60045" xr:uid="{00000000-0005-0000-0000-000099D40000}"/>
    <cellStyle name="þ_x001d_ð‡_x000c_éþ÷_x000c_âþU_x0001__x001f__x000f_&quot;_x000f__x0001__x0001__allocation yaa_PUBLIC DEBT END DEC 2007 15" xfId="60046" xr:uid="{00000000-0005-0000-0000-00009AD40000}"/>
    <cellStyle name="þ_x001d_ð‡_x000c_éþ÷_x000c_âþU_x0001__x001f__x000f_&quot;_x0007__x0001__x0001__allocation yaa_PUBLIC DEBT END DEC 2007 16" xfId="60047" xr:uid="{00000000-0005-0000-0000-00009BD40000}"/>
    <cellStyle name="þ_x001d_ð‡_x000c_éþ÷_x000c_âþU_x0001__x001f__x000f_&quot;_x000f__x0001__x0001__allocation yaa_PUBLIC DEBT END DEC 2007 16" xfId="60048" xr:uid="{00000000-0005-0000-0000-00009CD40000}"/>
    <cellStyle name="þ_x001d_ð‡_x000c_éþ÷_x000c_âþU_x0001__x001f__x000f_&quot;_x0007__x0001__x0001__allocation yaa_PUBLIC DEBT END DEC 2007 17" xfId="60049" xr:uid="{00000000-0005-0000-0000-00009DD40000}"/>
    <cellStyle name="þ_x001d_ð‡_x000c_éþ÷_x000c_âþU_x0001__x001f__x000f_&quot;_x000f__x0001__x0001__allocation yaa_PUBLIC DEBT END DEC 2007 17" xfId="60050" xr:uid="{00000000-0005-0000-0000-00009ED40000}"/>
    <cellStyle name="þ_x001d_ð‡_x000c_éþ÷_x000c_âþU_x0001__x001f__x000f_&quot;_x0007__x0001__x0001__allocation yaa_PUBLIC DEBT END DEC 2007 18" xfId="60051" xr:uid="{00000000-0005-0000-0000-00009FD40000}"/>
    <cellStyle name="þ_x001d_ð‡_x000c_éþ÷_x000c_âþU_x0001__x001f__x000f_&quot;_x000f__x0001__x0001__allocation yaa_PUBLIC DEBT END DEC 2007 18" xfId="60052" xr:uid="{00000000-0005-0000-0000-0000A0D40000}"/>
    <cellStyle name="þ_x001d_ð‡_x000c_éþ÷_x000c_âþU_x0001__x001f__x000f_&quot;_x0007__x0001__x0001__allocation yaa_PUBLIC DEBT END DEC 2007 19" xfId="60053" xr:uid="{00000000-0005-0000-0000-0000A1D40000}"/>
    <cellStyle name="þ_x001d_ð‡_x000c_éþ÷_x000c_âþU_x0001__x001f__x000f_&quot;_x000f__x0001__x0001__allocation yaa_PUBLIC DEBT END DEC 2007 19" xfId="60054" xr:uid="{00000000-0005-0000-0000-0000A2D40000}"/>
    <cellStyle name="þ_x001d_ð‡_x000c_éþ÷_x000c_âþU_x0001__x001f__x000f_&quot;_x0007__x0001__x0001__allocation yaa_PUBLIC DEBT END DEC 2007 2" xfId="60055" xr:uid="{00000000-0005-0000-0000-0000A3D40000}"/>
    <cellStyle name="þ_x001d_ð‡_x000c_éþ÷_x000c_âþU_x0001__x001f__x000f_&quot;_x000f__x0001__x0001__allocation yaa_PUBLIC DEBT END DEC 2007 2" xfId="60056" xr:uid="{00000000-0005-0000-0000-0000A4D40000}"/>
    <cellStyle name="þ_x001d_ð‡_x000c_éþ÷_x000c_âþU_x0001__x001f__x000f_&quot;_x0007__x0001__x0001__allocation yaa_PUBLIC DEBT END DEC 2007 2 2" xfId="60057" xr:uid="{00000000-0005-0000-0000-0000A5D40000}"/>
    <cellStyle name="þ_x001d_ð‡_x000c_éþ÷_x000c_âþU_x0001__x001f__x000f_&quot;_x000f__x0001__x0001__allocation yaa_PUBLIC DEBT END DEC 2007 2 2" xfId="60058" xr:uid="{00000000-0005-0000-0000-0000A6D40000}"/>
    <cellStyle name="þ_x001d_ð‡_x000c_éþ÷_x000c_âþU_x0001__x001f__x000f_&quot;_x0007__x0001__x0001__allocation yaa_PUBLIC DEBT END DEC 2007 2 3" xfId="60059" xr:uid="{00000000-0005-0000-0000-0000A7D40000}"/>
    <cellStyle name="þ_x001d_ð‡_x000c_éþ÷_x000c_âþU_x0001__x001f__x000f_&quot;_x000f__x0001__x0001__allocation yaa_PUBLIC DEBT END DEC 2007 2 3" xfId="60060" xr:uid="{00000000-0005-0000-0000-0000A8D40000}"/>
    <cellStyle name="þ_x001d_ð‡_x000c_éþ÷_x000c_âþU_x0001__x001f__x000f_&quot;_x0007__x0001__x0001__allocation yaa_PUBLIC DEBT END DEC 2007 2 4" xfId="60061" xr:uid="{00000000-0005-0000-0000-0000A9D40000}"/>
    <cellStyle name="þ_x001d_ð‡_x000c_éþ÷_x000c_âþU_x0001__x001f__x000f_&quot;_x000f__x0001__x0001__allocation yaa_PUBLIC DEBT END DEC 2007 2 4" xfId="60062" xr:uid="{00000000-0005-0000-0000-0000AAD40000}"/>
    <cellStyle name="þ_x001d_ð‡_x000c_éþ÷_x000c_âþU_x0001__x001f__x000f_&quot;_x0007__x0001__x0001__allocation yaa_PUBLIC DEBT END DEC 2007 2 5" xfId="60063" xr:uid="{00000000-0005-0000-0000-0000ABD40000}"/>
    <cellStyle name="þ_x001d_ð‡_x000c_éþ÷_x000c_âþU_x0001__x001f__x000f_&quot;_x000f__x0001__x0001__allocation yaa_PUBLIC DEBT END DEC 2007 2 5" xfId="60064" xr:uid="{00000000-0005-0000-0000-0000ACD40000}"/>
    <cellStyle name="þ_x001d_ð‡_x000c_éþ÷_x000c_âþU_x0001__x001f__x000f_&quot;_x0007__x0001__x0001__allocation yaa_PUBLIC DEBT END DEC 2007 2 6" xfId="60065" xr:uid="{00000000-0005-0000-0000-0000ADD40000}"/>
    <cellStyle name="þ_x001d_ð‡_x000c_éþ÷_x000c_âþU_x0001__x001f__x000f_&quot;_x000f__x0001__x0001__allocation yaa_PUBLIC DEBT END DEC 2007 2 6" xfId="60066" xr:uid="{00000000-0005-0000-0000-0000AED40000}"/>
    <cellStyle name="þ_x001d_ð‡_x000c_éþ÷_x000c_âþU_x0001__x001f__x000f_&quot;_x0007__x0001__x0001__allocation yaa_PUBLIC DEBT END DEC 2007 20" xfId="60067" xr:uid="{00000000-0005-0000-0000-0000AFD40000}"/>
    <cellStyle name="þ_x001d_ð‡_x000c_éþ÷_x000c_âþU_x0001__x001f__x000f_&quot;_x000f__x0001__x0001__allocation yaa_PUBLIC DEBT END DEC 2007 20" xfId="60068" xr:uid="{00000000-0005-0000-0000-0000B0D40000}"/>
    <cellStyle name="þ_x001d_ð‡_x000c_éþ÷_x000c_âþU_x0001__x001f__x000f_&quot;_x0007__x0001__x0001__allocation yaa_PUBLIC DEBT END DEC 2007 21" xfId="60069" xr:uid="{00000000-0005-0000-0000-0000B1D40000}"/>
    <cellStyle name="þ_x001d_ð‡_x000c_éþ÷_x000c_âþU_x0001__x001f__x000f_&quot;_x000f__x0001__x0001__allocation yaa_PUBLIC DEBT END DEC 2007 21" xfId="60070" xr:uid="{00000000-0005-0000-0000-0000B2D40000}"/>
    <cellStyle name="þ_x001d_ð‡_x000c_éþ÷_x000c_âþU_x0001__x001f__x000f_&quot;_x0007__x0001__x0001__allocation yaa_PUBLIC DEBT END DEC 2007 22" xfId="60071" xr:uid="{00000000-0005-0000-0000-0000B3D40000}"/>
    <cellStyle name="þ_x001d_ð‡_x000c_éþ÷_x000c_âþU_x0001__x001f__x000f_&quot;_x000f__x0001__x0001__allocation yaa_PUBLIC DEBT END DEC 2007 22" xfId="60072" xr:uid="{00000000-0005-0000-0000-0000B4D40000}"/>
    <cellStyle name="þ_x001d_ð‡_x000c_éþ÷_x000c_âþU_x0001__x001f__x000f_&quot;_x0007__x0001__x0001__allocation yaa_PUBLIC DEBT END DEC 2007 3" xfId="60073" xr:uid="{00000000-0005-0000-0000-0000B5D40000}"/>
    <cellStyle name="þ_x001d_ð‡_x000c_éþ÷_x000c_âþU_x0001__x001f__x000f_&quot;_x000f__x0001__x0001__allocation yaa_PUBLIC DEBT END DEC 2007 3" xfId="60074" xr:uid="{00000000-0005-0000-0000-0000B6D40000}"/>
    <cellStyle name="þ_x001d_ð‡_x000c_éþ÷_x000c_âþU_x0001__x001f__x000f_&quot;_x0007__x0001__x0001__allocation yaa_PUBLIC DEBT END DEC 2007 3 2" xfId="60075" xr:uid="{00000000-0005-0000-0000-0000B7D40000}"/>
    <cellStyle name="þ_x001d_ð‡_x000c_éþ÷_x000c_âþU_x0001__x001f__x000f_&quot;_x000f__x0001__x0001__allocation yaa_PUBLIC DEBT END DEC 2007 3 2" xfId="60076" xr:uid="{00000000-0005-0000-0000-0000B8D40000}"/>
    <cellStyle name="þ_x001d_ð‡_x000c_éþ÷_x000c_âþU_x0001__x001f__x000f_&quot;_x0007__x0001__x0001__allocation yaa_PUBLIC DEBT END DEC 2007 3 3" xfId="60077" xr:uid="{00000000-0005-0000-0000-0000B9D40000}"/>
    <cellStyle name="þ_x001d_ð‡_x000c_éþ÷_x000c_âþU_x0001__x001f__x000f_&quot;_x000f__x0001__x0001__allocation yaa_PUBLIC DEBT END DEC 2007 3 3" xfId="60078" xr:uid="{00000000-0005-0000-0000-0000BAD40000}"/>
    <cellStyle name="þ_x001d_ð‡_x000c_éþ÷_x000c_âþU_x0001__x001f__x000f_&quot;_x0007__x0001__x0001__allocation yaa_PUBLIC DEBT END DEC 2007 3 4" xfId="60079" xr:uid="{00000000-0005-0000-0000-0000BBD40000}"/>
    <cellStyle name="þ_x001d_ð‡_x000c_éþ÷_x000c_âþU_x0001__x001f__x000f_&quot;_x000f__x0001__x0001__allocation yaa_PUBLIC DEBT END DEC 2007 3 4" xfId="60080" xr:uid="{00000000-0005-0000-0000-0000BCD40000}"/>
    <cellStyle name="þ_x001d_ð‡_x000c_éþ÷_x000c_âþU_x0001__x001f__x000f_&quot;_x0007__x0001__x0001__allocation yaa_PUBLIC DEBT END DEC 2007 3 5" xfId="60081" xr:uid="{00000000-0005-0000-0000-0000BDD40000}"/>
    <cellStyle name="þ_x001d_ð‡_x000c_éþ÷_x000c_âþU_x0001__x001f__x000f_&quot;_x000f__x0001__x0001__allocation yaa_PUBLIC DEBT END DEC 2007 3 5" xfId="60082" xr:uid="{00000000-0005-0000-0000-0000BED40000}"/>
    <cellStyle name="þ_x001d_ð‡_x000c_éþ÷_x000c_âþU_x0001__x001f__x000f_&quot;_x0007__x0001__x0001__allocation yaa_PUBLIC DEBT END DEC 2007 3 6" xfId="60083" xr:uid="{00000000-0005-0000-0000-0000BFD40000}"/>
    <cellStyle name="þ_x001d_ð‡_x000c_éþ÷_x000c_âþU_x0001__x001f__x000f_&quot;_x000f__x0001__x0001__allocation yaa_PUBLIC DEBT END DEC 2007 3 6" xfId="60084" xr:uid="{00000000-0005-0000-0000-0000C0D40000}"/>
    <cellStyle name="þ_x001d_ð‡_x000c_éþ÷_x000c_âþU_x0001__x001f__x000f_&quot;_x0007__x0001__x0001__allocation yaa_PUBLIC DEBT END DEC 2007 4" xfId="60085" xr:uid="{00000000-0005-0000-0000-0000C1D40000}"/>
    <cellStyle name="þ_x001d_ð‡_x000c_éþ÷_x000c_âþU_x0001__x001f__x000f_&quot;_x000f__x0001__x0001__allocation yaa_PUBLIC DEBT END DEC 2007 4" xfId="60086" xr:uid="{00000000-0005-0000-0000-0000C2D40000}"/>
    <cellStyle name="þ_x001d_ð‡_x000c_éþ÷_x000c_âþU_x0001__x001f__x000f_&quot;_x0007__x0001__x0001__allocation yaa_PUBLIC DEBT END DEC 2007 4 2" xfId="60087" xr:uid="{00000000-0005-0000-0000-0000C3D40000}"/>
    <cellStyle name="þ_x001d_ð‡_x000c_éþ÷_x000c_âþU_x0001__x001f__x000f_&quot;_x000f__x0001__x0001__allocation yaa_PUBLIC DEBT END DEC 2007 4 2" xfId="60088" xr:uid="{00000000-0005-0000-0000-0000C4D40000}"/>
    <cellStyle name="þ_x001d_ð‡_x000c_éþ÷_x000c_âþU_x0001__x001f__x000f_&quot;_x0007__x0001__x0001__allocation yaa_PUBLIC DEBT END DEC 2007 4 3" xfId="60089" xr:uid="{00000000-0005-0000-0000-0000C5D40000}"/>
    <cellStyle name="þ_x001d_ð‡_x000c_éþ÷_x000c_âþU_x0001__x001f__x000f_&quot;_x000f__x0001__x0001__allocation yaa_PUBLIC DEBT END DEC 2007 4 3" xfId="60090" xr:uid="{00000000-0005-0000-0000-0000C6D40000}"/>
    <cellStyle name="þ_x001d_ð‡_x000c_éþ÷_x000c_âþU_x0001__x001f__x000f_&quot;_x0007__x0001__x0001__allocation yaa_PUBLIC DEBT END DEC 2007 4 4" xfId="60091" xr:uid="{00000000-0005-0000-0000-0000C7D40000}"/>
    <cellStyle name="þ_x001d_ð‡_x000c_éþ÷_x000c_âþU_x0001__x001f__x000f_&quot;_x000f__x0001__x0001__allocation yaa_PUBLIC DEBT END DEC 2007 4 4" xfId="60092" xr:uid="{00000000-0005-0000-0000-0000C8D40000}"/>
    <cellStyle name="þ_x001d_ð‡_x000c_éþ÷_x000c_âþU_x0001__x001f__x000f_&quot;_x0007__x0001__x0001__allocation yaa_PUBLIC DEBT END DEC 2007 4 5" xfId="60093" xr:uid="{00000000-0005-0000-0000-0000C9D40000}"/>
    <cellStyle name="þ_x001d_ð‡_x000c_éþ÷_x000c_âþU_x0001__x001f__x000f_&quot;_x000f__x0001__x0001__allocation yaa_PUBLIC DEBT END DEC 2007 4 5" xfId="60094" xr:uid="{00000000-0005-0000-0000-0000CAD40000}"/>
    <cellStyle name="þ_x001d_ð‡_x000c_éþ÷_x000c_âþU_x0001__x001f__x000f_&quot;_x0007__x0001__x0001__allocation yaa_PUBLIC DEBT END DEC 2007 4 6" xfId="60095" xr:uid="{00000000-0005-0000-0000-0000CBD40000}"/>
    <cellStyle name="þ_x001d_ð‡_x000c_éþ÷_x000c_âþU_x0001__x001f__x000f_&quot;_x000f__x0001__x0001__allocation yaa_PUBLIC DEBT END DEC 2007 4 6" xfId="60096" xr:uid="{00000000-0005-0000-0000-0000CCD40000}"/>
    <cellStyle name="þ_x001d_ð‡_x000c_éþ÷_x000c_âþU_x0001__x001f__x000f_&quot;_x0007__x0001__x0001__allocation yaa_PUBLIC DEBT END DEC 2007 5" xfId="60097" xr:uid="{00000000-0005-0000-0000-0000CDD40000}"/>
    <cellStyle name="þ_x001d_ð‡_x000c_éþ÷_x000c_âþU_x0001__x001f__x000f_&quot;_x000f__x0001__x0001__allocation yaa_PUBLIC DEBT END DEC 2007 5" xfId="60098" xr:uid="{00000000-0005-0000-0000-0000CED40000}"/>
    <cellStyle name="þ_x001d_ð‡_x000c_éþ÷_x000c_âþU_x0001__x001f__x000f_&quot;_x0007__x0001__x0001__allocation yaa_PUBLIC DEBT END DEC 2007 5 2" xfId="60099" xr:uid="{00000000-0005-0000-0000-0000CFD40000}"/>
    <cellStyle name="þ_x001d_ð‡_x000c_éþ÷_x000c_âþU_x0001__x001f__x000f_&quot;_x000f__x0001__x0001__allocation yaa_PUBLIC DEBT END DEC 2007 5 2" xfId="60100" xr:uid="{00000000-0005-0000-0000-0000D0D40000}"/>
    <cellStyle name="þ_x001d_ð‡_x000c_éþ÷_x000c_âþU_x0001__x001f__x000f_&quot;_x0007__x0001__x0001__allocation yaa_PUBLIC DEBT END DEC 2007 5 3" xfId="60101" xr:uid="{00000000-0005-0000-0000-0000D1D40000}"/>
    <cellStyle name="þ_x001d_ð‡_x000c_éþ÷_x000c_âþU_x0001__x001f__x000f_&quot;_x000f__x0001__x0001__allocation yaa_PUBLIC DEBT END DEC 2007 5 3" xfId="60102" xr:uid="{00000000-0005-0000-0000-0000D2D40000}"/>
    <cellStyle name="þ_x001d_ð‡_x000c_éþ÷_x000c_âþU_x0001__x001f__x000f_&quot;_x0007__x0001__x0001__allocation yaa_PUBLIC DEBT END DEC 2007 5 4" xfId="60103" xr:uid="{00000000-0005-0000-0000-0000D3D40000}"/>
    <cellStyle name="þ_x001d_ð‡_x000c_éþ÷_x000c_âþU_x0001__x001f__x000f_&quot;_x000f__x0001__x0001__allocation yaa_PUBLIC DEBT END DEC 2007 5 4" xfId="60104" xr:uid="{00000000-0005-0000-0000-0000D4D40000}"/>
    <cellStyle name="þ_x001d_ð‡_x000c_éþ÷_x000c_âþU_x0001__x001f__x000f_&quot;_x0007__x0001__x0001__allocation yaa_PUBLIC DEBT END DEC 2007 5 5" xfId="60105" xr:uid="{00000000-0005-0000-0000-0000D5D40000}"/>
    <cellStyle name="þ_x001d_ð‡_x000c_éþ÷_x000c_âþU_x0001__x001f__x000f_&quot;_x000f__x0001__x0001__allocation yaa_PUBLIC DEBT END DEC 2007 5 5" xfId="60106" xr:uid="{00000000-0005-0000-0000-0000D6D40000}"/>
    <cellStyle name="þ_x001d_ð‡_x000c_éþ÷_x000c_âþU_x0001__x001f__x000f_&quot;_x0007__x0001__x0001__allocation yaa_PUBLIC DEBT END DEC 2007 5 6" xfId="60107" xr:uid="{00000000-0005-0000-0000-0000D7D40000}"/>
    <cellStyle name="þ_x001d_ð‡_x000c_éþ÷_x000c_âþU_x0001__x001f__x000f_&quot;_x000f__x0001__x0001__allocation yaa_PUBLIC DEBT END DEC 2007 5 6" xfId="60108" xr:uid="{00000000-0005-0000-0000-0000D8D40000}"/>
    <cellStyle name="þ_x001d_ð‡_x000c_éþ÷_x000c_âþU_x0001__x001f__x000f_&quot;_x0007__x0001__x0001__allocation yaa_PUBLIC DEBT END DEC 2007 6" xfId="60109" xr:uid="{00000000-0005-0000-0000-0000D9D40000}"/>
    <cellStyle name="þ_x001d_ð‡_x000c_éþ÷_x000c_âþU_x0001__x001f__x000f_&quot;_x000f__x0001__x0001__allocation yaa_PUBLIC DEBT END DEC 2007 6" xfId="60110" xr:uid="{00000000-0005-0000-0000-0000DAD40000}"/>
    <cellStyle name="þ_x001d_ð‡_x000c_éþ÷_x000c_âþU_x0001__x001f__x000f_&quot;_x0007__x0001__x0001__allocation yaa_PUBLIC DEBT END DEC 2007 6 2" xfId="60111" xr:uid="{00000000-0005-0000-0000-0000DBD40000}"/>
    <cellStyle name="þ_x001d_ð‡_x000c_éþ÷_x000c_âþU_x0001__x001f__x000f_&quot;_x000f__x0001__x0001__allocation yaa_PUBLIC DEBT END DEC 2007 6 2" xfId="60112" xr:uid="{00000000-0005-0000-0000-0000DCD40000}"/>
    <cellStyle name="þ_x001d_ð‡_x000c_éþ÷_x000c_âþU_x0001__x001f__x000f_&quot;_x0007__x0001__x0001__allocation yaa_PUBLIC DEBT END DEC 2007 6 3" xfId="60113" xr:uid="{00000000-0005-0000-0000-0000DDD40000}"/>
    <cellStyle name="þ_x001d_ð‡_x000c_éþ÷_x000c_âþU_x0001__x001f__x000f_&quot;_x000f__x0001__x0001__allocation yaa_PUBLIC DEBT END DEC 2007 6 3" xfId="60114" xr:uid="{00000000-0005-0000-0000-0000DED40000}"/>
    <cellStyle name="þ_x001d_ð‡_x000c_éþ÷_x000c_âþU_x0001__x001f__x000f_&quot;_x0007__x0001__x0001__allocation yaa_PUBLIC DEBT END DEC 2007 6 4" xfId="60115" xr:uid="{00000000-0005-0000-0000-0000DFD40000}"/>
    <cellStyle name="þ_x001d_ð‡_x000c_éþ÷_x000c_âþU_x0001__x001f__x000f_&quot;_x000f__x0001__x0001__allocation yaa_PUBLIC DEBT END DEC 2007 6 4" xfId="60116" xr:uid="{00000000-0005-0000-0000-0000E0D40000}"/>
    <cellStyle name="þ_x001d_ð‡_x000c_éþ÷_x000c_âþU_x0001__x001f__x000f_&quot;_x0007__x0001__x0001__allocation yaa_PUBLIC DEBT END DEC 2007 6 5" xfId="60117" xr:uid="{00000000-0005-0000-0000-0000E1D40000}"/>
    <cellStyle name="þ_x001d_ð‡_x000c_éþ÷_x000c_âþU_x0001__x001f__x000f_&quot;_x000f__x0001__x0001__allocation yaa_PUBLIC DEBT END DEC 2007 6 5" xfId="60118" xr:uid="{00000000-0005-0000-0000-0000E2D40000}"/>
    <cellStyle name="þ_x001d_ð‡_x000c_éþ÷_x000c_âþU_x0001__x001f__x000f_&quot;_x0007__x0001__x0001__allocation yaa_PUBLIC DEBT END DEC 2007 6 6" xfId="60119" xr:uid="{00000000-0005-0000-0000-0000E3D40000}"/>
    <cellStyle name="þ_x001d_ð‡_x000c_éþ÷_x000c_âþU_x0001__x001f__x000f_&quot;_x000f__x0001__x0001__allocation yaa_PUBLIC DEBT END DEC 2007 6 6" xfId="60120" xr:uid="{00000000-0005-0000-0000-0000E4D40000}"/>
    <cellStyle name="þ_x001d_ð‡_x000c_éþ÷_x000c_âþU_x0001__x001f__x000f_&quot;_x0007__x0001__x0001__allocation yaa_PUBLIC DEBT END DEC 2007 7" xfId="60121" xr:uid="{00000000-0005-0000-0000-0000E5D40000}"/>
    <cellStyle name="þ_x001d_ð‡_x000c_éþ÷_x000c_âþU_x0001__x001f__x000f_&quot;_x000f__x0001__x0001__allocation yaa_PUBLIC DEBT END DEC 2007 7" xfId="60122" xr:uid="{00000000-0005-0000-0000-0000E6D40000}"/>
    <cellStyle name="þ_x001d_ð‡_x000c_éþ÷_x000c_âþU_x0001__x001f__x000f_&quot;_x0007__x0001__x0001__allocation yaa_PUBLIC DEBT END DEC 2007 7 2" xfId="60123" xr:uid="{00000000-0005-0000-0000-0000E7D40000}"/>
    <cellStyle name="þ_x001d_ð‡_x000c_éþ÷_x000c_âþU_x0001__x001f__x000f_&quot;_x000f__x0001__x0001__allocation yaa_PUBLIC DEBT END DEC 2007 7 2" xfId="60124" xr:uid="{00000000-0005-0000-0000-0000E8D40000}"/>
    <cellStyle name="þ_x001d_ð‡_x000c_éþ÷_x000c_âþU_x0001__x001f__x000f_&quot;_x0007__x0001__x0001__allocation yaa_PUBLIC DEBT END DEC 2007 7 3" xfId="60125" xr:uid="{00000000-0005-0000-0000-0000E9D40000}"/>
    <cellStyle name="þ_x001d_ð‡_x000c_éþ÷_x000c_âþU_x0001__x001f__x000f_&quot;_x000f__x0001__x0001__allocation yaa_PUBLIC DEBT END DEC 2007 7 3" xfId="60126" xr:uid="{00000000-0005-0000-0000-0000EAD40000}"/>
    <cellStyle name="þ_x001d_ð‡_x000c_éþ÷_x000c_âþU_x0001__x001f__x000f_&quot;_x0007__x0001__x0001__allocation yaa_PUBLIC DEBT END DEC 2007 7 4" xfId="60127" xr:uid="{00000000-0005-0000-0000-0000EBD40000}"/>
    <cellStyle name="þ_x001d_ð‡_x000c_éþ÷_x000c_âþU_x0001__x001f__x000f_&quot;_x000f__x0001__x0001__allocation yaa_PUBLIC DEBT END DEC 2007 7 4" xfId="60128" xr:uid="{00000000-0005-0000-0000-0000ECD40000}"/>
    <cellStyle name="þ_x001d_ð‡_x000c_éþ÷_x000c_âþU_x0001__x001f__x000f_&quot;_x0007__x0001__x0001__allocation yaa_PUBLIC DEBT END DEC 2007 7 5" xfId="60129" xr:uid="{00000000-0005-0000-0000-0000EDD40000}"/>
    <cellStyle name="þ_x001d_ð‡_x000c_éþ÷_x000c_âþU_x0001__x001f__x000f_&quot;_x000f__x0001__x0001__allocation yaa_PUBLIC DEBT END DEC 2007 7 5" xfId="60130" xr:uid="{00000000-0005-0000-0000-0000EED40000}"/>
    <cellStyle name="þ_x001d_ð‡_x000c_éþ÷_x000c_âþU_x0001__x001f__x000f_&quot;_x0007__x0001__x0001__allocation yaa_PUBLIC DEBT END DEC 2007 7 6" xfId="60131" xr:uid="{00000000-0005-0000-0000-0000EFD40000}"/>
    <cellStyle name="þ_x001d_ð‡_x000c_éþ÷_x000c_âþU_x0001__x001f__x000f_&quot;_x000f__x0001__x0001__allocation yaa_PUBLIC DEBT END DEC 2007 7 6" xfId="60132" xr:uid="{00000000-0005-0000-0000-0000F0D40000}"/>
    <cellStyle name="þ_x001d_ð‡_x000c_éþ÷_x000c_âþU_x0001__x001f__x000f_&quot;_x0007__x0001__x0001__allocation yaa_PUBLIC DEBT END DEC 2007 8" xfId="60133" xr:uid="{00000000-0005-0000-0000-0000F1D40000}"/>
    <cellStyle name="þ_x001d_ð‡_x000c_éþ÷_x000c_âþU_x0001__x001f__x000f_&quot;_x000f__x0001__x0001__allocation yaa_PUBLIC DEBT END DEC 2007 8" xfId="60134" xr:uid="{00000000-0005-0000-0000-0000F2D40000}"/>
    <cellStyle name="þ_x001d_ð‡_x000c_éþ÷_x000c_âþU_x0001__x001f__x000f_&quot;_x0007__x0001__x0001__allocation yaa_PUBLIC DEBT END DEC 2007 8 2" xfId="60135" xr:uid="{00000000-0005-0000-0000-0000F3D40000}"/>
    <cellStyle name="þ_x001d_ð‡_x000c_éþ÷_x000c_âþU_x0001__x001f__x000f_&quot;_x000f__x0001__x0001__allocation yaa_PUBLIC DEBT END DEC 2007 8 2" xfId="60136" xr:uid="{00000000-0005-0000-0000-0000F4D40000}"/>
    <cellStyle name="þ_x001d_ð‡_x000c_éþ÷_x000c_âþU_x0001__x001f__x000f_&quot;_x0007__x0001__x0001__allocation yaa_PUBLIC DEBT END DEC 2007 8 3" xfId="60137" xr:uid="{00000000-0005-0000-0000-0000F5D40000}"/>
    <cellStyle name="þ_x001d_ð‡_x000c_éþ÷_x000c_âþU_x0001__x001f__x000f_&quot;_x000f__x0001__x0001__allocation yaa_PUBLIC DEBT END DEC 2007 8 3" xfId="60138" xr:uid="{00000000-0005-0000-0000-0000F6D40000}"/>
    <cellStyle name="þ_x001d_ð‡_x000c_éþ÷_x000c_âþU_x0001__x001f__x000f_&quot;_x0007__x0001__x0001__allocation yaa_PUBLIC DEBT END DEC 2007 8 4" xfId="60139" xr:uid="{00000000-0005-0000-0000-0000F7D40000}"/>
    <cellStyle name="þ_x001d_ð‡_x000c_éþ÷_x000c_âþU_x0001__x001f__x000f_&quot;_x000f__x0001__x0001__allocation yaa_PUBLIC DEBT END DEC 2007 8 4" xfId="60140" xr:uid="{00000000-0005-0000-0000-0000F8D40000}"/>
    <cellStyle name="þ_x001d_ð‡_x000c_éþ÷_x000c_âþU_x0001__x001f__x000f_&quot;_x0007__x0001__x0001__allocation yaa_PUBLIC DEBT END DEC 2007 8 5" xfId="60141" xr:uid="{00000000-0005-0000-0000-0000F9D40000}"/>
    <cellStyle name="þ_x001d_ð‡_x000c_éþ÷_x000c_âþU_x0001__x001f__x000f_&quot;_x000f__x0001__x0001__allocation yaa_PUBLIC DEBT END DEC 2007 8 5" xfId="60142" xr:uid="{00000000-0005-0000-0000-0000FAD40000}"/>
    <cellStyle name="þ_x001d_ð‡_x000c_éþ÷_x000c_âþU_x0001__x001f__x000f_&quot;_x0007__x0001__x0001__allocation yaa_PUBLIC DEBT END DEC 2007 8 6" xfId="60143" xr:uid="{00000000-0005-0000-0000-0000FBD40000}"/>
    <cellStyle name="þ_x001d_ð‡_x000c_éþ÷_x000c_âþU_x0001__x001f__x000f_&quot;_x000f__x0001__x0001__allocation yaa_PUBLIC DEBT END DEC 2007 8 6" xfId="60144" xr:uid="{00000000-0005-0000-0000-0000FCD40000}"/>
    <cellStyle name="þ_x001d_ð‡_x000c_éþ÷_x000c_âþU_x0001__x001f__x000f_&quot;_x0007__x0001__x0001__allocation yaa_PUBLIC DEBT END DEC 2007 9" xfId="60145" xr:uid="{00000000-0005-0000-0000-0000FDD40000}"/>
    <cellStyle name="þ_x001d_ð‡_x000c_éþ÷_x000c_âþU_x0001__x001f__x000f_&quot;_x000f__x0001__x0001__allocation yaa_PUBLIC DEBT END DEC 2007 9" xfId="60146" xr:uid="{00000000-0005-0000-0000-0000FED40000}"/>
    <cellStyle name="þ_x001d_ð‡_x000c_éþ÷_x000c_âþU_x0001__x001f__x000f_&quot;_x0007__x0001__x0001__allocation yaa_PUBLIC DEBT END DEC 2007 9 2" xfId="60147" xr:uid="{00000000-0005-0000-0000-0000FFD40000}"/>
    <cellStyle name="þ_x001d_ð‡_x000c_éþ÷_x000c_âþU_x0001__x001f__x000f_&quot;_x000f__x0001__x0001__allocation yaa_PUBLIC DEBT END DEC 2007 9 2" xfId="60148" xr:uid="{00000000-0005-0000-0000-000000D50000}"/>
    <cellStyle name="þ_x001d_ð‡_x000c_éþ÷_x000c_âþU_x0001__x001f__x000f_&quot;_x0007__x0001__x0001__allocation yaa_PUBLIC DEBT END DEC 2007 9 3" xfId="60149" xr:uid="{00000000-0005-0000-0000-000001D50000}"/>
    <cellStyle name="þ_x001d_ð‡_x000c_éþ÷_x000c_âþU_x0001__x001f__x000f_&quot;_x000f__x0001__x0001__allocation yaa_PUBLIC DEBT END DEC 2007 9 3" xfId="60150" xr:uid="{00000000-0005-0000-0000-000002D50000}"/>
    <cellStyle name="þ_x001d_ð‡_x000c_éþ÷_x000c_âþU_x0001__x001f__x000f_&quot;_x0007__x0001__x0001__allocation yaa_PUBLIC DEBT END DEC 2007 9 4" xfId="60151" xr:uid="{00000000-0005-0000-0000-000003D50000}"/>
    <cellStyle name="þ_x001d_ð‡_x000c_éþ÷_x000c_âþU_x0001__x001f__x000f_&quot;_x000f__x0001__x0001__allocation yaa_PUBLIC DEBT END DEC 2007 9 4" xfId="60152" xr:uid="{00000000-0005-0000-0000-000004D50000}"/>
    <cellStyle name="þ_x001d_ð‡_x000c_éþ÷_x000c_âþU_x0001__x001f__x000f_&quot;_x0007__x0001__x0001__allocation yaa_PUBLIC DEBT END DEC 2007 9 5" xfId="60153" xr:uid="{00000000-0005-0000-0000-000005D50000}"/>
    <cellStyle name="þ_x001d_ð‡_x000c_éþ÷_x000c_âþU_x0001__x001f__x000f_&quot;_x000f__x0001__x0001__allocation yaa_PUBLIC DEBT END DEC 2007 9 5" xfId="60154" xr:uid="{00000000-0005-0000-0000-000006D50000}"/>
    <cellStyle name="þ_x001d_ð‡_x000c_éþ÷_x000c_âþU_x0001__x001f__x000f_&quot;_x0007__x0001__x0001__allocation yaa_PUBLIC DEBT END DEC 2007 9 6" xfId="60155" xr:uid="{00000000-0005-0000-0000-000007D50000}"/>
    <cellStyle name="þ_x001d_ð‡_x000c_éþ÷_x000c_âþU_x0001__x001f__x000f_&quot;_x000f__x0001__x0001__allocation yaa_PUBLIC DEBT END DEC 2007 9 6" xfId="60156" xr:uid="{00000000-0005-0000-0000-000008D50000}"/>
    <cellStyle name="þ_x001d_ð‡_x000c_éþ÷_x000c_âþU_x0001__x001f__x000f_&quot;_x0007__x0001__x0001__allocation yaa_X" xfId="60157" xr:uid="{00000000-0005-0000-0000-000009D50000}"/>
    <cellStyle name="þ_x001d_ð‡_x000c_éþ÷_x000c_âþU_x0001__x001f__x000f_&quot;_x000f__x0001__x0001__allocation yaa_X" xfId="60158" xr:uid="{00000000-0005-0000-0000-00000AD50000}"/>
    <cellStyle name="þ_x001d_ð‡_x000c_éþ÷_x000c_âþU_x0001__x001f__x000f_&quot;_x0007__x0001__x0001__allocation yaa_X 2" xfId="60159" xr:uid="{00000000-0005-0000-0000-00000BD50000}"/>
    <cellStyle name="þ_x001d_ð‡_x000c_éþ÷_x000c_âþU_x0001__x001f__x000f_&quot;_x000f__x0001__x0001__allocation yaa_X 2" xfId="60160" xr:uid="{00000000-0005-0000-0000-00000CD50000}"/>
    <cellStyle name="þ_x001d_ð‡_x000c_éþ÷_x000c_âþU_x0001__x001f__x000f_&quot;_x0007__x0001__x0001__allocation yaa_X 2 2" xfId="60161" xr:uid="{00000000-0005-0000-0000-00000DD50000}"/>
    <cellStyle name="þ_x001d_ð‡_x000c_éþ÷_x000c_âþU_x0001__x001f__x000f_&quot;_x000f__x0001__x0001__allocation yaa_X 2 2" xfId="60162" xr:uid="{00000000-0005-0000-0000-00000ED50000}"/>
    <cellStyle name="þ_x001d_ð‡_x000c_éþ÷_x000c_âþU_x0001__x001f__x000f_&quot;_x0007__x0001__x0001__allocation yaa_X 2 3" xfId="60163" xr:uid="{00000000-0005-0000-0000-00000FD50000}"/>
    <cellStyle name="þ_x001d_ð‡_x000c_éþ÷_x000c_âþU_x0001__x001f__x000f_&quot;_x000f__x0001__x0001__allocation yaa_X 2 3" xfId="60164" xr:uid="{00000000-0005-0000-0000-000010D50000}"/>
    <cellStyle name="þ_x001d_ð‡_x000c_éþ÷_x000c_âþU_x0001__x001f__x000f_&quot;_x0007__x0001__x0001__allocation yaa_X 2 4" xfId="60165" xr:uid="{00000000-0005-0000-0000-000011D50000}"/>
    <cellStyle name="þ_x001d_ð‡_x000c_éþ÷_x000c_âþU_x0001__x001f__x000f_&quot;_x000f__x0001__x0001__allocation yaa_X 2 4" xfId="60166" xr:uid="{00000000-0005-0000-0000-000012D50000}"/>
    <cellStyle name="þ_x001d_ð‡_x000c_éþ÷_x000c_âþU_x0001__x001f__x000f_&quot;_x0007__x0001__x0001__allocation yaa_X 2 5" xfId="60167" xr:uid="{00000000-0005-0000-0000-000013D50000}"/>
    <cellStyle name="þ_x001d_ð‡_x000c_éþ÷_x000c_âþU_x0001__x001f__x000f_&quot;_x000f__x0001__x0001__allocation yaa_X 2 5" xfId="60168" xr:uid="{00000000-0005-0000-0000-000014D50000}"/>
    <cellStyle name="þ_x001d_ð‡_x000c_éþ÷_x000c_âþU_x0001__x001f__x000f_&quot;_x0007__x0001__x0001__allocation yaa_X 2 6" xfId="60169" xr:uid="{00000000-0005-0000-0000-000015D50000}"/>
    <cellStyle name="þ_x001d_ð‡_x000c_éþ÷_x000c_âþU_x0001__x001f__x000f_&quot;_x000f__x0001__x0001__allocation yaa_X 2 6" xfId="60170" xr:uid="{00000000-0005-0000-0000-000016D50000}"/>
    <cellStyle name="þ_x001d_ð‡_x000c_éþ÷_x000c_âþU_x0001__x001f__x000f_&quot;_x0007__x0001__x0001__allocation yaa_X 3" xfId="60171" xr:uid="{00000000-0005-0000-0000-000017D50000}"/>
    <cellStyle name="þ_x001d_ð‡_x000c_éþ÷_x000c_âþU_x0001__x001f__x000f_&quot;_x000f__x0001__x0001__allocation yaa_X 3" xfId="60172" xr:uid="{00000000-0005-0000-0000-000018D50000}"/>
    <cellStyle name="þ_x001d_ð‡_x000c_éþ÷_x000c_âþU_x0001__x001f__x000f_&quot;_x0007__x0001__x0001__allocation yaa_X 4" xfId="60173" xr:uid="{00000000-0005-0000-0000-000019D50000}"/>
    <cellStyle name="þ_x001d_ð‡_x000c_éþ÷_x000c_âþU_x0001__x001f__x000f_&quot;_x000f__x0001__x0001__allocation yaa_X 4" xfId="60174" xr:uid="{00000000-0005-0000-0000-00001AD50000}"/>
    <cellStyle name="þ_x001d_ð‡_x000c_éþ÷_x000c_âþU_x0001__x001f__x000f_&quot;_x0007__x0001__x0001__allocation yaa_X 5" xfId="60175" xr:uid="{00000000-0005-0000-0000-00001BD50000}"/>
    <cellStyle name="þ_x001d_ð‡_x000c_éþ÷_x000c_âþU_x0001__x001f__x000f_&quot;_x000f__x0001__x0001__allocation yaa_X 5" xfId="60176" xr:uid="{00000000-0005-0000-0000-00001CD50000}"/>
    <cellStyle name="þ_x001d_ð‡_x000c_éþ÷_x000c_âþU_x0001__x001f__x000f_&quot;_x0007__x0001__x0001__allocation yaa_X 6" xfId="60177" xr:uid="{00000000-0005-0000-0000-00001DD50000}"/>
    <cellStyle name="þ_x001d_ð‡_x000c_éþ÷_x000c_âþU_x0001__x001f__x000f_&quot;_x000f__x0001__x0001__allocation yaa_X 6" xfId="60178" xr:uid="{00000000-0005-0000-0000-00001ED50000}"/>
    <cellStyle name="þ_x001d_ð‡_x000c_éþ÷_x000c_âþU_x0001__x001f__x000f_&quot;_x0007__x0001__x0001__allocation yaa_X 7" xfId="60179" xr:uid="{00000000-0005-0000-0000-00001FD50000}"/>
    <cellStyle name="þ_x001d_ð‡_x000c_éþ÷_x000c_âþU_x0001__x001f__x000f_&quot;_x000f__x0001__x0001__allocation yaa_X 7" xfId="60180" xr:uid="{00000000-0005-0000-0000-000020D50000}"/>
    <cellStyle name="þ_x001d_ð‡_x000c_éþ÷_x000c_âþU_x0001__x001f__x000f_&quot;_x0007__x0001__x0001__allocation yaa_X 8" xfId="60181" xr:uid="{00000000-0005-0000-0000-000021D50000}"/>
    <cellStyle name="þ_x001d_ð‡_x000c_éþ÷_x000c_âþU_x0001__x001f__x000f_&quot;_x000f__x0001__x0001__allocation yaa_X 8" xfId="60182" xr:uid="{00000000-0005-0000-0000-000022D50000}"/>
    <cellStyle name="þ_x001d_ð‡_x000c_éþ÷_x000c_âþU_x0001__x001f__x000f_&quot;_x0007__x0001__x0001__allocation yaa_X 9" xfId="60183" xr:uid="{00000000-0005-0000-0000-000023D50000}"/>
    <cellStyle name="þ_x001d_ð‡_x000c_éþ÷_x000c_âþU_x0001__x001f__x000f_&quot;_x000f__x0001__x0001__allocation yaa_X 9" xfId="60184" xr:uid="{00000000-0005-0000-0000-000024D50000}"/>
    <cellStyle name="þ_x001d_ð‡_x000c_éþ÷_x000c_âþU_x0001__x001f__x000f_&quot;_x0007__x0001__x0001__budget appendices 09-11-07" xfId="60185" xr:uid="{00000000-0005-0000-0000-000025D50000}"/>
    <cellStyle name="þ_x001d_ð‡_x000c_éþ÷_x000c_âþU_x0001__x001f__x000f_&quot;_x000f__x0001__x0001__budget appendices 09-11-07" xfId="60186" xr:uid="{00000000-0005-0000-0000-000026D50000}"/>
    <cellStyle name="þ_x001d_ð‡_x000c_éþ÷_x000c_âþU_x0001__x001f__x000f_&quot;_x0007__x0001__x0001__budget appendices 09-11-07 2" xfId="60187" xr:uid="{00000000-0005-0000-0000-000027D50000}"/>
    <cellStyle name="þ_x001d_ð‡_x000c_éþ÷_x000c_âþU_x0001__x001f__x000f_&quot;_x000f__x0001__x0001__budget appendices 09-11-07 2" xfId="60188" xr:uid="{00000000-0005-0000-0000-000028D50000}"/>
    <cellStyle name="þ_x001d_ð‡_x000c_éþ÷_x000c_âþU_x0001__x001f__x000f_&quot;_x0007__x0001__x0001__budget appendices 09-11-07 3" xfId="60189" xr:uid="{00000000-0005-0000-0000-000029D50000}"/>
    <cellStyle name="þ_x001d_ð‡_x000c_éþ÷_x000c_âþU_x0001__x001f__x000f_&quot;_x000f__x0001__x0001__budget appendices 09-11-07 3" xfId="60190" xr:uid="{00000000-0005-0000-0000-00002AD50000}"/>
    <cellStyle name="þ_x001d_ð‡_x000c_éþ÷_x000c_âþU_x0001__x001f__x000f_&quot;_x0007__x0001__x0001__budget appendices 09-11-07 4" xfId="60191" xr:uid="{00000000-0005-0000-0000-00002BD50000}"/>
    <cellStyle name="þ_x001d_ð‡_x000c_éþ÷_x000c_âþU_x0001__x001f__x000f_&quot;_x000f__x0001__x0001__budget appendices 09-11-07 4" xfId="60192" xr:uid="{00000000-0005-0000-0000-00002CD50000}"/>
    <cellStyle name="þ_x001d_ð‡_x000c_éþ÷_x000c_âþU_x0001__x001f__x000f_&quot;_x0007__x0001__x0001__budget appendices 09-11-07 5" xfId="60193" xr:uid="{00000000-0005-0000-0000-00002DD50000}"/>
    <cellStyle name="þ_x001d_ð‡_x000c_éþ÷_x000c_âþU_x0001__x001f__x000f_&quot;_x000f__x0001__x0001__budget appendices 09-11-07 5" xfId="60194" xr:uid="{00000000-0005-0000-0000-00002ED50000}"/>
    <cellStyle name="þ_x001d_ð‡_x000c_éþ÷_x000c_âþU_x0001__x001f__x000f_&quot;_x0007__x0001__x0001__budget appendices 09-11-07 6" xfId="60195" xr:uid="{00000000-0005-0000-0000-00002FD50000}"/>
    <cellStyle name="þ_x001d_ð‡_x000c_éþ÷_x000c_âþU_x0001__x001f__x000f_&quot;_x000f__x0001__x0001__budget appendices 09-11-07 6" xfId="60196" xr:uid="{00000000-0005-0000-0000-000030D50000}"/>
    <cellStyle name="þ_x001d_ð‡_x000c_éþ÷_x000c_âþU_x0001__x001f__x000f_&quot;_x0007__x0001__x0001__budget appendices 09-11-07 7" xfId="60197" xr:uid="{00000000-0005-0000-0000-000031D50000}"/>
    <cellStyle name="þ_x001d_ð‡_x000c_éþ÷_x000c_âþU_x0001__x001f__x000f_&quot;_x000f__x0001__x0001__budget appendices 09-11-07 7" xfId="60198" xr:uid="{00000000-0005-0000-0000-000032D50000}"/>
    <cellStyle name="þ_x001d_ð‡_x000c_éþ÷_x000c_âþU_x0001__x001f__x000f_&quot;_x0007__x0001__x0001__Budget Data 04-11-07  Revised Stock" xfId="60199" xr:uid="{00000000-0005-0000-0000-000033D50000}"/>
    <cellStyle name="þ_x001d_ð‡_x000c_éþ÷_x000c_âþU_x0001__x001f__x000f_&quot;_x000f__x0001__x0001__Budget Data 04-11-07  Revised Stock" xfId="60200" xr:uid="{00000000-0005-0000-0000-000034D50000}"/>
    <cellStyle name="þ_x001d_ð‡_x000c_éþ÷_x000c_âþU_x0001__x001f__x000f_&quot;_x0007__x0001__x0001__Budget Data 04-11-07  Revised Stock 10" xfId="60201" xr:uid="{00000000-0005-0000-0000-000035D50000}"/>
    <cellStyle name="þ_x001d_ð‡_x000c_éþ÷_x000c_âþU_x0001__x001f__x000f_&quot;_x000f__x0001__x0001__Budget Data 04-11-07  Revised Stock 10" xfId="60202" xr:uid="{00000000-0005-0000-0000-000036D50000}"/>
    <cellStyle name="þ_x001d_ð‡_x000c_éþ÷_x000c_âþU_x0001__x001f__x000f_&quot;_x0007__x0001__x0001__Budget Data 04-11-07  Revised Stock 10 2" xfId="60203" xr:uid="{00000000-0005-0000-0000-000037D50000}"/>
    <cellStyle name="þ_x001d_ð‡_x000c_éþ÷_x000c_âþU_x0001__x001f__x000f_&quot;_x000f__x0001__x0001__Budget Data 04-11-07  Revised Stock 10 2" xfId="60204" xr:uid="{00000000-0005-0000-0000-000038D50000}"/>
    <cellStyle name="þ_x001d_ð‡_x000c_éþ÷_x000c_âþU_x0001__x001f__x000f_&quot;_x0007__x0001__x0001__Budget Data 04-11-07  Revised Stock 10 3" xfId="60205" xr:uid="{00000000-0005-0000-0000-000039D50000}"/>
    <cellStyle name="þ_x001d_ð‡_x000c_éþ÷_x000c_âþU_x0001__x001f__x000f_&quot;_x000f__x0001__x0001__Budget Data 04-11-07  Revised Stock 10 3" xfId="60206" xr:uid="{00000000-0005-0000-0000-00003AD50000}"/>
    <cellStyle name="þ_x001d_ð‡_x000c_éþ÷_x000c_âþU_x0001__x001f__x000f_&quot;_x0007__x0001__x0001__Budget Data 04-11-07  Revised Stock 10 4" xfId="60207" xr:uid="{00000000-0005-0000-0000-00003BD50000}"/>
    <cellStyle name="þ_x001d_ð‡_x000c_éþ÷_x000c_âþU_x0001__x001f__x000f_&quot;_x000f__x0001__x0001__Budget Data 04-11-07  Revised Stock 10 4" xfId="60208" xr:uid="{00000000-0005-0000-0000-00003CD50000}"/>
    <cellStyle name="þ_x001d_ð‡_x000c_éþ÷_x000c_âþU_x0001__x001f__x000f_&quot;_x0007__x0001__x0001__Budget Data 04-11-07  Revised Stock 10 5" xfId="60209" xr:uid="{00000000-0005-0000-0000-00003DD50000}"/>
    <cellStyle name="þ_x001d_ð‡_x000c_éþ÷_x000c_âþU_x0001__x001f__x000f_&quot;_x000f__x0001__x0001__Budget Data 04-11-07  Revised Stock 10 5" xfId="60210" xr:uid="{00000000-0005-0000-0000-00003ED50000}"/>
    <cellStyle name="þ_x001d_ð‡_x000c_éþ÷_x000c_âþU_x0001__x001f__x000f_&quot;_x0007__x0001__x0001__Budget Data 04-11-07  Revised Stock 10 6" xfId="60211" xr:uid="{00000000-0005-0000-0000-00003FD50000}"/>
    <cellStyle name="þ_x001d_ð‡_x000c_éþ÷_x000c_âþU_x0001__x001f__x000f_&quot;_x000f__x0001__x0001__Budget Data 04-11-07  Revised Stock 10 6" xfId="60212" xr:uid="{00000000-0005-0000-0000-000040D50000}"/>
    <cellStyle name="þ_x001d_ð‡_x000c_éþ÷_x000c_âþU_x0001__x001f__x000f_&quot;_x0007__x0001__x0001__Budget Data 04-11-07  Revised Stock 11" xfId="60213" xr:uid="{00000000-0005-0000-0000-000041D50000}"/>
    <cellStyle name="þ_x001d_ð‡_x000c_éþ÷_x000c_âþU_x0001__x001f__x000f_&quot;_x000f__x0001__x0001__Budget Data 04-11-07  Revised Stock 11" xfId="60214" xr:uid="{00000000-0005-0000-0000-000042D50000}"/>
    <cellStyle name="þ_x001d_ð‡_x000c_éþ÷_x000c_âþU_x0001__x001f__x000f_&quot;_x0007__x0001__x0001__Budget Data 04-11-07  Revised Stock 12" xfId="60215" xr:uid="{00000000-0005-0000-0000-000043D50000}"/>
    <cellStyle name="þ_x001d_ð‡_x000c_éþ÷_x000c_âþU_x0001__x001f__x000f_&quot;_x000f__x0001__x0001__Budget Data 04-11-07  Revised Stock 12" xfId="60216" xr:uid="{00000000-0005-0000-0000-000044D50000}"/>
    <cellStyle name="þ_x001d_ð‡_x000c_éþ÷_x000c_âþU_x0001__x001f__x000f_&quot;_x0007__x0001__x0001__Budget Data 04-11-07  Revised Stock 13" xfId="60217" xr:uid="{00000000-0005-0000-0000-000045D50000}"/>
    <cellStyle name="þ_x001d_ð‡_x000c_éþ÷_x000c_âþU_x0001__x001f__x000f_&quot;_x000f__x0001__x0001__Budget Data 04-11-07  Revised Stock 13" xfId="60218" xr:uid="{00000000-0005-0000-0000-000046D50000}"/>
    <cellStyle name="þ_x001d_ð‡_x000c_éþ÷_x000c_âþU_x0001__x001f__x000f_&quot;_x0007__x0001__x0001__Budget Data 04-11-07  Revised Stock 14" xfId="60219" xr:uid="{00000000-0005-0000-0000-000047D50000}"/>
    <cellStyle name="þ_x001d_ð‡_x000c_éþ÷_x000c_âþU_x0001__x001f__x000f_&quot;_x000f__x0001__x0001__Budget Data 04-11-07  Revised Stock 14" xfId="60220" xr:uid="{00000000-0005-0000-0000-000048D50000}"/>
    <cellStyle name="þ_x001d_ð‡_x000c_éþ÷_x000c_âþU_x0001__x001f__x000f_&quot;_x0007__x0001__x0001__Budget Data 04-11-07  Revised Stock 15" xfId="60221" xr:uid="{00000000-0005-0000-0000-000049D50000}"/>
    <cellStyle name="þ_x001d_ð‡_x000c_éþ÷_x000c_âþU_x0001__x001f__x000f_&quot;_x000f__x0001__x0001__Budget Data 04-11-07  Revised Stock 15" xfId="60222" xr:uid="{00000000-0005-0000-0000-00004AD50000}"/>
    <cellStyle name="þ_x001d_ð‡_x000c_éþ÷_x000c_âþU_x0001__x001f__x000f_&quot;_x0007__x0001__x0001__Budget Data 04-11-07  Revised Stock 16" xfId="60223" xr:uid="{00000000-0005-0000-0000-00004BD50000}"/>
    <cellStyle name="þ_x001d_ð‡_x000c_éþ÷_x000c_âþU_x0001__x001f__x000f_&quot;_x000f__x0001__x0001__Budget Data 04-11-07  Revised Stock 16" xfId="60224" xr:uid="{00000000-0005-0000-0000-00004CD50000}"/>
    <cellStyle name="þ_x001d_ð‡_x000c_éþ÷_x000c_âþU_x0001__x001f__x000f_&quot;_x0007__x0001__x0001__Budget Data 04-11-07  Revised Stock 17" xfId="60225" xr:uid="{00000000-0005-0000-0000-00004DD50000}"/>
    <cellStyle name="þ_x001d_ð‡_x000c_éþ÷_x000c_âþU_x0001__x001f__x000f_&quot;_x000f__x0001__x0001__Budget Data 04-11-07  Revised Stock 17" xfId="60226" xr:uid="{00000000-0005-0000-0000-00004ED50000}"/>
    <cellStyle name="þ_x001d_ð‡_x000c_éþ÷_x000c_âþU_x0001__x001f__x000f_&quot;_x0007__x0001__x0001__Budget Data 04-11-07  Revised Stock 18" xfId="60227" xr:uid="{00000000-0005-0000-0000-00004FD50000}"/>
    <cellStyle name="þ_x001d_ð‡_x000c_éþ÷_x000c_âþU_x0001__x001f__x000f_&quot;_x000f__x0001__x0001__Budget Data 04-11-07  Revised Stock 18" xfId="60228" xr:uid="{00000000-0005-0000-0000-000050D50000}"/>
    <cellStyle name="þ_x001d_ð‡_x000c_éþ÷_x000c_âþU_x0001__x001f__x000f_&quot;_x0007__x0001__x0001__Budget Data 04-11-07  Revised Stock 19" xfId="60229" xr:uid="{00000000-0005-0000-0000-000051D50000}"/>
    <cellStyle name="þ_x001d_ð‡_x000c_éþ÷_x000c_âþU_x0001__x001f__x000f_&quot;_x000f__x0001__x0001__Budget Data 04-11-07  Revised Stock 19" xfId="60230" xr:uid="{00000000-0005-0000-0000-000052D50000}"/>
    <cellStyle name="þ_x001d_ð‡_x000c_éþ÷_x000c_âþU_x0001__x001f__x000f_&quot;_x0007__x0001__x0001__Budget Data 04-11-07  Revised Stock 2" xfId="60231" xr:uid="{00000000-0005-0000-0000-000053D50000}"/>
    <cellStyle name="þ_x001d_ð‡_x000c_éþ÷_x000c_âþU_x0001__x001f__x000f_&quot;_x000f__x0001__x0001__Budget Data 04-11-07  Revised Stock 2" xfId="60232" xr:uid="{00000000-0005-0000-0000-000054D50000}"/>
    <cellStyle name="þ_x001d_ð‡_x000c_éþ÷_x000c_âþU_x0001__x001f__x000f_&quot;_x0007__x0001__x0001__Budget Data 04-11-07  Revised Stock 2 2" xfId="60233" xr:uid="{00000000-0005-0000-0000-000055D50000}"/>
    <cellStyle name="þ_x001d_ð‡_x000c_éþ÷_x000c_âþU_x0001__x001f__x000f_&quot;_x000f__x0001__x0001__Budget Data 04-11-07  Revised Stock 2 2" xfId="60234" xr:uid="{00000000-0005-0000-0000-000056D50000}"/>
    <cellStyle name="þ_x001d_ð‡_x000c_éþ÷_x000c_âþU_x0001__x001f__x000f_&quot;_x0007__x0001__x0001__Budget Data 04-11-07  Revised Stock 2 3" xfId="60235" xr:uid="{00000000-0005-0000-0000-000057D50000}"/>
    <cellStyle name="þ_x001d_ð‡_x000c_éþ÷_x000c_âþU_x0001__x001f__x000f_&quot;_x000f__x0001__x0001__Budget Data 04-11-07  Revised Stock 2 3" xfId="60236" xr:uid="{00000000-0005-0000-0000-000058D50000}"/>
    <cellStyle name="þ_x001d_ð‡_x000c_éþ÷_x000c_âþU_x0001__x001f__x000f_&quot;_x0007__x0001__x0001__Budget Data 04-11-07  Revised Stock 2 4" xfId="60237" xr:uid="{00000000-0005-0000-0000-000059D50000}"/>
    <cellStyle name="þ_x001d_ð‡_x000c_éþ÷_x000c_âþU_x0001__x001f__x000f_&quot;_x000f__x0001__x0001__Budget Data 04-11-07  Revised Stock 2 4" xfId="60238" xr:uid="{00000000-0005-0000-0000-00005AD50000}"/>
    <cellStyle name="þ_x001d_ð‡_x000c_éþ÷_x000c_âþU_x0001__x001f__x000f_&quot;_x0007__x0001__x0001__Budget Data 04-11-07  Revised Stock 2 5" xfId="60239" xr:uid="{00000000-0005-0000-0000-00005BD50000}"/>
    <cellStyle name="þ_x001d_ð‡_x000c_éþ÷_x000c_âþU_x0001__x001f__x000f_&quot;_x000f__x0001__x0001__Budget Data 04-11-07  Revised Stock 2 5" xfId="60240" xr:uid="{00000000-0005-0000-0000-00005CD50000}"/>
    <cellStyle name="þ_x001d_ð‡_x000c_éþ÷_x000c_âþU_x0001__x001f__x000f_&quot;_x0007__x0001__x0001__Budget Data 04-11-07  Revised Stock 2 6" xfId="60241" xr:uid="{00000000-0005-0000-0000-00005DD50000}"/>
    <cellStyle name="þ_x001d_ð‡_x000c_éþ÷_x000c_âþU_x0001__x001f__x000f_&quot;_x000f__x0001__x0001__Budget Data 04-11-07  Revised Stock 2 6" xfId="60242" xr:uid="{00000000-0005-0000-0000-00005ED50000}"/>
    <cellStyle name="þ_x001d_ð‡_x000c_éþ÷_x000c_âþU_x0001__x001f__x000f_&quot;_x0007__x0001__x0001__Budget Data 04-11-07  Revised Stock 20" xfId="60243" xr:uid="{00000000-0005-0000-0000-00005FD50000}"/>
    <cellStyle name="þ_x001d_ð‡_x000c_éþ÷_x000c_âþU_x0001__x001f__x000f_&quot;_x000f__x0001__x0001__Budget Data 04-11-07  Revised Stock 20" xfId="60244" xr:uid="{00000000-0005-0000-0000-000060D50000}"/>
    <cellStyle name="þ_x001d_ð‡_x000c_éþ÷_x000c_âþU_x0001__x001f__x000f_&quot;_x0007__x0001__x0001__Budget Data 04-11-07  Revised Stock 21" xfId="60245" xr:uid="{00000000-0005-0000-0000-000061D50000}"/>
    <cellStyle name="þ_x001d_ð‡_x000c_éþ÷_x000c_âþU_x0001__x001f__x000f_&quot;_x000f__x0001__x0001__Budget Data 04-11-07  Revised Stock 21" xfId="60246" xr:uid="{00000000-0005-0000-0000-000062D50000}"/>
    <cellStyle name="þ_x001d_ð‡_x000c_éþ÷_x000c_âþU_x0001__x001f__x000f_&quot;_x0007__x0001__x0001__Budget Data 04-11-07  Revised Stock 22" xfId="60247" xr:uid="{00000000-0005-0000-0000-000063D50000}"/>
    <cellStyle name="þ_x001d_ð‡_x000c_éþ÷_x000c_âþU_x0001__x001f__x000f_&quot;_x000f__x0001__x0001__Budget Data 04-11-07  Revised Stock 22" xfId="60248" xr:uid="{00000000-0005-0000-0000-000064D50000}"/>
    <cellStyle name="þ_x001d_ð‡_x000c_éþ÷_x000c_âþU_x0001__x001f__x000f_&quot;_x0007__x0001__x0001__Budget Data 04-11-07  Revised Stock 3" xfId="60249" xr:uid="{00000000-0005-0000-0000-000065D50000}"/>
    <cellStyle name="þ_x001d_ð‡_x000c_éþ÷_x000c_âþU_x0001__x001f__x000f_&quot;_x000f__x0001__x0001__Budget Data 04-11-07  Revised Stock 3" xfId="60250" xr:uid="{00000000-0005-0000-0000-000066D50000}"/>
    <cellStyle name="þ_x001d_ð‡_x000c_éþ÷_x000c_âþU_x0001__x001f__x000f_&quot;_x0007__x0001__x0001__Budget Data 04-11-07  Revised Stock 3 2" xfId="60251" xr:uid="{00000000-0005-0000-0000-000067D50000}"/>
    <cellStyle name="þ_x001d_ð‡_x000c_éþ÷_x000c_âþU_x0001__x001f__x000f_&quot;_x000f__x0001__x0001__Budget Data 04-11-07  Revised Stock 3 2" xfId="60252" xr:uid="{00000000-0005-0000-0000-000068D50000}"/>
    <cellStyle name="þ_x001d_ð‡_x000c_éþ÷_x000c_âþU_x0001__x001f__x000f_&quot;_x0007__x0001__x0001__Budget Data 04-11-07  Revised Stock 3 3" xfId="60253" xr:uid="{00000000-0005-0000-0000-000069D50000}"/>
    <cellStyle name="þ_x001d_ð‡_x000c_éþ÷_x000c_âþU_x0001__x001f__x000f_&quot;_x000f__x0001__x0001__Budget Data 04-11-07  Revised Stock 3 3" xfId="60254" xr:uid="{00000000-0005-0000-0000-00006AD50000}"/>
    <cellStyle name="þ_x001d_ð‡_x000c_éþ÷_x000c_âþU_x0001__x001f__x000f_&quot;_x0007__x0001__x0001__Budget Data 04-11-07  Revised Stock 3 4" xfId="60255" xr:uid="{00000000-0005-0000-0000-00006BD50000}"/>
    <cellStyle name="þ_x001d_ð‡_x000c_éþ÷_x000c_âþU_x0001__x001f__x000f_&quot;_x000f__x0001__x0001__Budget Data 04-11-07  Revised Stock 3 4" xfId="60256" xr:uid="{00000000-0005-0000-0000-00006CD50000}"/>
    <cellStyle name="þ_x001d_ð‡_x000c_éþ÷_x000c_âþU_x0001__x001f__x000f_&quot;_x0007__x0001__x0001__Budget Data 04-11-07  Revised Stock 3 5" xfId="60257" xr:uid="{00000000-0005-0000-0000-00006DD50000}"/>
    <cellStyle name="þ_x001d_ð‡_x000c_éþ÷_x000c_âþU_x0001__x001f__x000f_&quot;_x000f__x0001__x0001__Budget Data 04-11-07  Revised Stock 3 5" xfId="60258" xr:uid="{00000000-0005-0000-0000-00006ED50000}"/>
    <cellStyle name="þ_x001d_ð‡_x000c_éþ÷_x000c_âþU_x0001__x001f__x000f_&quot;_x0007__x0001__x0001__Budget Data 04-11-07  Revised Stock 3 6" xfId="60259" xr:uid="{00000000-0005-0000-0000-00006FD50000}"/>
    <cellStyle name="þ_x001d_ð‡_x000c_éþ÷_x000c_âþU_x0001__x001f__x000f_&quot;_x000f__x0001__x0001__Budget Data 04-11-07  Revised Stock 3 6" xfId="60260" xr:uid="{00000000-0005-0000-0000-000070D50000}"/>
    <cellStyle name="þ_x001d_ð‡_x000c_éþ÷_x000c_âþU_x0001__x001f__x000f_&quot;_x0007__x0001__x0001__Budget Data 04-11-07  Revised Stock 4" xfId="60261" xr:uid="{00000000-0005-0000-0000-000071D50000}"/>
    <cellStyle name="þ_x001d_ð‡_x000c_éþ÷_x000c_âþU_x0001__x001f__x000f_&quot;_x000f__x0001__x0001__Budget Data 04-11-07  Revised Stock 4" xfId="60262" xr:uid="{00000000-0005-0000-0000-000072D50000}"/>
    <cellStyle name="þ_x001d_ð‡_x000c_éþ÷_x000c_âþU_x0001__x001f__x000f_&quot;_x0007__x0001__x0001__Budget Data 04-11-07  Revised Stock 4 2" xfId="60263" xr:uid="{00000000-0005-0000-0000-000073D50000}"/>
    <cellStyle name="þ_x001d_ð‡_x000c_éþ÷_x000c_âþU_x0001__x001f__x000f_&quot;_x000f__x0001__x0001__Budget Data 04-11-07  Revised Stock 4 2" xfId="60264" xr:uid="{00000000-0005-0000-0000-000074D50000}"/>
    <cellStyle name="þ_x001d_ð‡_x000c_éþ÷_x000c_âþU_x0001__x001f__x000f_&quot;_x0007__x0001__x0001__Budget Data 04-11-07  Revised Stock 4 3" xfId="60265" xr:uid="{00000000-0005-0000-0000-000075D50000}"/>
    <cellStyle name="þ_x001d_ð‡_x000c_éþ÷_x000c_âþU_x0001__x001f__x000f_&quot;_x000f__x0001__x0001__Budget Data 04-11-07  Revised Stock 4 3" xfId="60266" xr:uid="{00000000-0005-0000-0000-000076D50000}"/>
    <cellStyle name="þ_x001d_ð‡_x000c_éþ÷_x000c_âþU_x0001__x001f__x000f_&quot;_x0007__x0001__x0001__Budget Data 04-11-07  Revised Stock 4 4" xfId="60267" xr:uid="{00000000-0005-0000-0000-000077D50000}"/>
    <cellStyle name="þ_x001d_ð‡_x000c_éþ÷_x000c_âþU_x0001__x001f__x000f_&quot;_x000f__x0001__x0001__Budget Data 04-11-07  Revised Stock 4 4" xfId="60268" xr:uid="{00000000-0005-0000-0000-000078D50000}"/>
    <cellStyle name="þ_x001d_ð‡_x000c_éþ÷_x000c_âþU_x0001__x001f__x000f_&quot;_x0007__x0001__x0001__Budget Data 04-11-07  Revised Stock 4 5" xfId="60269" xr:uid="{00000000-0005-0000-0000-000079D50000}"/>
    <cellStyle name="þ_x001d_ð‡_x000c_éþ÷_x000c_âþU_x0001__x001f__x000f_&quot;_x000f__x0001__x0001__Budget Data 04-11-07  Revised Stock 4 5" xfId="60270" xr:uid="{00000000-0005-0000-0000-00007AD50000}"/>
    <cellStyle name="þ_x001d_ð‡_x000c_éþ÷_x000c_âþU_x0001__x001f__x000f_&quot;_x0007__x0001__x0001__Budget Data 04-11-07  Revised Stock 4 6" xfId="60271" xr:uid="{00000000-0005-0000-0000-00007BD50000}"/>
    <cellStyle name="þ_x001d_ð‡_x000c_éþ÷_x000c_âþU_x0001__x001f__x000f_&quot;_x000f__x0001__x0001__Budget Data 04-11-07  Revised Stock 4 6" xfId="60272" xr:uid="{00000000-0005-0000-0000-00007CD50000}"/>
    <cellStyle name="þ_x001d_ð‡_x000c_éþ÷_x000c_âþU_x0001__x001f__x000f_&quot;_x0007__x0001__x0001__Budget Data 04-11-07  Revised Stock 5" xfId="60273" xr:uid="{00000000-0005-0000-0000-00007DD50000}"/>
    <cellStyle name="þ_x001d_ð‡_x000c_éþ÷_x000c_âþU_x0001__x001f__x000f_&quot;_x000f__x0001__x0001__Budget Data 04-11-07  Revised Stock 5" xfId="60274" xr:uid="{00000000-0005-0000-0000-00007ED50000}"/>
    <cellStyle name="þ_x001d_ð‡_x000c_éþ÷_x000c_âþU_x0001__x001f__x000f_&quot;_x0007__x0001__x0001__Budget Data 04-11-07  Revised Stock 5 2" xfId="60275" xr:uid="{00000000-0005-0000-0000-00007FD50000}"/>
    <cellStyle name="þ_x001d_ð‡_x000c_éþ÷_x000c_âþU_x0001__x001f__x000f_&quot;_x000f__x0001__x0001__Budget Data 04-11-07  Revised Stock 5 2" xfId="60276" xr:uid="{00000000-0005-0000-0000-000080D50000}"/>
    <cellStyle name="þ_x001d_ð‡_x000c_éþ÷_x000c_âþU_x0001__x001f__x000f_&quot;_x0007__x0001__x0001__Budget Data 04-11-07  Revised Stock 5 3" xfId="60277" xr:uid="{00000000-0005-0000-0000-000081D50000}"/>
    <cellStyle name="þ_x001d_ð‡_x000c_éþ÷_x000c_âþU_x0001__x001f__x000f_&quot;_x000f__x0001__x0001__Budget Data 04-11-07  Revised Stock 5 3" xfId="60278" xr:uid="{00000000-0005-0000-0000-000082D50000}"/>
    <cellStyle name="þ_x001d_ð‡_x000c_éþ÷_x000c_âþU_x0001__x001f__x000f_&quot;_x0007__x0001__x0001__Budget Data 04-11-07  Revised Stock 5 4" xfId="60279" xr:uid="{00000000-0005-0000-0000-000083D50000}"/>
    <cellStyle name="þ_x001d_ð‡_x000c_éþ÷_x000c_âþU_x0001__x001f__x000f_&quot;_x000f__x0001__x0001__Budget Data 04-11-07  Revised Stock 5 4" xfId="60280" xr:uid="{00000000-0005-0000-0000-000084D50000}"/>
    <cellStyle name="þ_x001d_ð‡_x000c_éþ÷_x000c_âþU_x0001__x001f__x000f_&quot;_x0007__x0001__x0001__Budget Data 04-11-07  Revised Stock 5 5" xfId="60281" xr:uid="{00000000-0005-0000-0000-000085D50000}"/>
    <cellStyle name="þ_x001d_ð‡_x000c_éþ÷_x000c_âþU_x0001__x001f__x000f_&quot;_x000f__x0001__x0001__Budget Data 04-11-07  Revised Stock 5 5" xfId="60282" xr:uid="{00000000-0005-0000-0000-000086D50000}"/>
    <cellStyle name="þ_x001d_ð‡_x000c_éþ÷_x000c_âþU_x0001__x001f__x000f_&quot;_x0007__x0001__x0001__Budget Data 04-11-07  Revised Stock 5 6" xfId="60283" xr:uid="{00000000-0005-0000-0000-000087D50000}"/>
    <cellStyle name="þ_x001d_ð‡_x000c_éþ÷_x000c_âþU_x0001__x001f__x000f_&quot;_x000f__x0001__x0001__Budget Data 04-11-07  Revised Stock 5 6" xfId="60284" xr:uid="{00000000-0005-0000-0000-000088D50000}"/>
    <cellStyle name="þ_x001d_ð‡_x000c_éþ÷_x000c_âþU_x0001__x001f__x000f_&quot;_x0007__x0001__x0001__Budget Data 04-11-07  Revised Stock 6" xfId="60285" xr:uid="{00000000-0005-0000-0000-000089D50000}"/>
    <cellStyle name="þ_x001d_ð‡_x000c_éþ÷_x000c_âþU_x0001__x001f__x000f_&quot;_x000f__x0001__x0001__Budget Data 04-11-07  Revised Stock 6" xfId="60286" xr:uid="{00000000-0005-0000-0000-00008AD50000}"/>
    <cellStyle name="þ_x001d_ð‡_x000c_éþ÷_x000c_âþU_x0001__x001f__x000f_&quot;_x0007__x0001__x0001__Budget Data 04-11-07  Revised Stock 6 2" xfId="60287" xr:uid="{00000000-0005-0000-0000-00008BD50000}"/>
    <cellStyle name="þ_x001d_ð‡_x000c_éþ÷_x000c_âþU_x0001__x001f__x000f_&quot;_x000f__x0001__x0001__Budget Data 04-11-07  Revised Stock 6 2" xfId="60288" xr:uid="{00000000-0005-0000-0000-00008CD50000}"/>
    <cellStyle name="þ_x001d_ð‡_x000c_éþ÷_x000c_âþU_x0001__x001f__x000f_&quot;_x0007__x0001__x0001__Budget Data 04-11-07  Revised Stock 6 3" xfId="60289" xr:uid="{00000000-0005-0000-0000-00008DD50000}"/>
    <cellStyle name="þ_x001d_ð‡_x000c_éþ÷_x000c_âþU_x0001__x001f__x000f_&quot;_x000f__x0001__x0001__Budget Data 04-11-07  Revised Stock 6 3" xfId="60290" xr:uid="{00000000-0005-0000-0000-00008ED50000}"/>
    <cellStyle name="þ_x001d_ð‡_x000c_éþ÷_x000c_âþU_x0001__x001f__x000f_&quot;_x0007__x0001__x0001__Budget Data 04-11-07  Revised Stock 6 4" xfId="60291" xr:uid="{00000000-0005-0000-0000-00008FD50000}"/>
    <cellStyle name="þ_x001d_ð‡_x000c_éþ÷_x000c_âþU_x0001__x001f__x000f_&quot;_x000f__x0001__x0001__Budget Data 04-11-07  Revised Stock 6 4" xfId="60292" xr:uid="{00000000-0005-0000-0000-000090D50000}"/>
    <cellStyle name="þ_x001d_ð‡_x000c_éþ÷_x000c_âþU_x0001__x001f__x000f_&quot;_x0007__x0001__x0001__Budget Data 04-11-07  Revised Stock 6 5" xfId="60293" xr:uid="{00000000-0005-0000-0000-000091D50000}"/>
    <cellStyle name="þ_x001d_ð‡_x000c_éþ÷_x000c_âþU_x0001__x001f__x000f_&quot;_x000f__x0001__x0001__Budget Data 04-11-07  Revised Stock 6 5" xfId="60294" xr:uid="{00000000-0005-0000-0000-000092D50000}"/>
    <cellStyle name="þ_x001d_ð‡_x000c_éþ÷_x000c_âþU_x0001__x001f__x000f_&quot;_x0007__x0001__x0001__Budget Data 04-11-07  Revised Stock 6 6" xfId="60295" xr:uid="{00000000-0005-0000-0000-000093D50000}"/>
    <cellStyle name="þ_x001d_ð‡_x000c_éþ÷_x000c_âþU_x0001__x001f__x000f_&quot;_x000f__x0001__x0001__Budget Data 04-11-07  Revised Stock 6 6" xfId="60296" xr:uid="{00000000-0005-0000-0000-000094D50000}"/>
    <cellStyle name="þ_x001d_ð‡_x000c_éþ÷_x000c_âþU_x0001__x001f__x000f_&quot;_x0007__x0001__x0001__Budget Data 04-11-07  Revised Stock 7" xfId="60297" xr:uid="{00000000-0005-0000-0000-000095D50000}"/>
    <cellStyle name="þ_x001d_ð‡_x000c_éþ÷_x000c_âþU_x0001__x001f__x000f_&quot;_x000f__x0001__x0001__Budget Data 04-11-07  Revised Stock 7" xfId="60298" xr:uid="{00000000-0005-0000-0000-000096D50000}"/>
    <cellStyle name="þ_x001d_ð‡_x000c_éþ÷_x000c_âþU_x0001__x001f__x000f_&quot;_x0007__x0001__x0001__Budget Data 04-11-07  Revised Stock 7 2" xfId="60299" xr:uid="{00000000-0005-0000-0000-000097D50000}"/>
    <cellStyle name="þ_x001d_ð‡_x000c_éþ÷_x000c_âþU_x0001__x001f__x000f_&quot;_x000f__x0001__x0001__Budget Data 04-11-07  Revised Stock 7 2" xfId="60300" xr:uid="{00000000-0005-0000-0000-000098D50000}"/>
    <cellStyle name="þ_x001d_ð‡_x000c_éþ÷_x000c_âþU_x0001__x001f__x000f_&quot;_x0007__x0001__x0001__Budget Data 04-11-07  Revised Stock 7 3" xfId="60301" xr:uid="{00000000-0005-0000-0000-000099D50000}"/>
    <cellStyle name="þ_x001d_ð‡_x000c_éþ÷_x000c_âþU_x0001__x001f__x000f_&quot;_x000f__x0001__x0001__Budget Data 04-11-07  Revised Stock 7 3" xfId="60302" xr:uid="{00000000-0005-0000-0000-00009AD50000}"/>
    <cellStyle name="þ_x001d_ð‡_x000c_éþ÷_x000c_âþU_x0001__x001f__x000f_&quot;_x0007__x0001__x0001__Budget Data 04-11-07  Revised Stock 7 4" xfId="60303" xr:uid="{00000000-0005-0000-0000-00009BD50000}"/>
    <cellStyle name="þ_x001d_ð‡_x000c_éþ÷_x000c_âþU_x0001__x001f__x000f_&quot;_x000f__x0001__x0001__Budget Data 04-11-07  Revised Stock 7 4" xfId="60304" xr:uid="{00000000-0005-0000-0000-00009CD50000}"/>
    <cellStyle name="þ_x001d_ð‡_x000c_éþ÷_x000c_âþU_x0001__x001f__x000f_&quot;_x0007__x0001__x0001__Budget Data 04-11-07  Revised Stock 7 5" xfId="60305" xr:uid="{00000000-0005-0000-0000-00009DD50000}"/>
    <cellStyle name="þ_x001d_ð‡_x000c_éþ÷_x000c_âþU_x0001__x001f__x000f_&quot;_x000f__x0001__x0001__Budget Data 04-11-07  Revised Stock 7 5" xfId="60306" xr:uid="{00000000-0005-0000-0000-00009ED50000}"/>
    <cellStyle name="þ_x001d_ð‡_x000c_éþ÷_x000c_âþU_x0001__x001f__x000f_&quot;_x0007__x0001__x0001__Budget Data 04-11-07  Revised Stock 7 6" xfId="60307" xr:uid="{00000000-0005-0000-0000-00009FD50000}"/>
    <cellStyle name="þ_x001d_ð‡_x000c_éþ÷_x000c_âþU_x0001__x001f__x000f_&quot;_x000f__x0001__x0001__Budget Data 04-11-07  Revised Stock 7 6" xfId="60308" xr:uid="{00000000-0005-0000-0000-0000A0D50000}"/>
    <cellStyle name="þ_x001d_ð‡_x000c_éþ÷_x000c_âþU_x0001__x001f__x000f_&quot;_x0007__x0001__x0001__Budget Data 04-11-07  Revised Stock 8" xfId="60309" xr:uid="{00000000-0005-0000-0000-0000A1D50000}"/>
    <cellStyle name="þ_x001d_ð‡_x000c_éþ÷_x000c_âþU_x0001__x001f__x000f_&quot;_x000f__x0001__x0001__Budget Data 04-11-07  Revised Stock 8" xfId="60310" xr:uid="{00000000-0005-0000-0000-0000A2D50000}"/>
    <cellStyle name="þ_x001d_ð‡_x000c_éþ÷_x000c_âþU_x0001__x001f__x000f_&quot;_x0007__x0001__x0001__Budget Data 04-11-07  Revised Stock 8 2" xfId="60311" xr:uid="{00000000-0005-0000-0000-0000A3D50000}"/>
    <cellStyle name="þ_x001d_ð‡_x000c_éþ÷_x000c_âþU_x0001__x001f__x000f_&quot;_x000f__x0001__x0001__Budget Data 04-11-07  Revised Stock 8 2" xfId="60312" xr:uid="{00000000-0005-0000-0000-0000A4D50000}"/>
    <cellStyle name="þ_x001d_ð‡_x000c_éþ÷_x000c_âþU_x0001__x001f__x000f_&quot;_x0007__x0001__x0001__Budget Data 04-11-07  Revised Stock 8 3" xfId="60313" xr:uid="{00000000-0005-0000-0000-0000A5D50000}"/>
    <cellStyle name="þ_x001d_ð‡_x000c_éþ÷_x000c_âþU_x0001__x001f__x000f_&quot;_x000f__x0001__x0001__Budget Data 04-11-07  Revised Stock 8 3" xfId="60314" xr:uid="{00000000-0005-0000-0000-0000A6D50000}"/>
    <cellStyle name="þ_x001d_ð‡_x000c_éþ÷_x000c_âþU_x0001__x001f__x000f_&quot;_x0007__x0001__x0001__Budget Data 04-11-07  Revised Stock 8 4" xfId="60315" xr:uid="{00000000-0005-0000-0000-0000A7D50000}"/>
    <cellStyle name="þ_x001d_ð‡_x000c_éþ÷_x000c_âþU_x0001__x001f__x000f_&quot;_x000f__x0001__x0001__Budget Data 04-11-07  Revised Stock 8 4" xfId="60316" xr:uid="{00000000-0005-0000-0000-0000A8D50000}"/>
    <cellStyle name="þ_x001d_ð‡_x000c_éþ÷_x000c_âþU_x0001__x001f__x000f_&quot;_x0007__x0001__x0001__Budget Data 04-11-07  Revised Stock 8 5" xfId="60317" xr:uid="{00000000-0005-0000-0000-0000A9D50000}"/>
    <cellStyle name="þ_x001d_ð‡_x000c_éþ÷_x000c_âþU_x0001__x001f__x000f_&quot;_x000f__x0001__x0001__Budget Data 04-11-07  Revised Stock 8 5" xfId="60318" xr:uid="{00000000-0005-0000-0000-0000AAD50000}"/>
    <cellStyle name="þ_x001d_ð‡_x000c_éþ÷_x000c_âþU_x0001__x001f__x000f_&quot;_x0007__x0001__x0001__Budget Data 04-11-07  Revised Stock 8 6" xfId="60319" xr:uid="{00000000-0005-0000-0000-0000ABD50000}"/>
    <cellStyle name="þ_x001d_ð‡_x000c_éþ÷_x000c_âþU_x0001__x001f__x000f_&quot;_x000f__x0001__x0001__Budget Data 04-11-07  Revised Stock 8 6" xfId="60320" xr:uid="{00000000-0005-0000-0000-0000ACD50000}"/>
    <cellStyle name="þ_x001d_ð‡_x000c_éþ÷_x000c_âþU_x0001__x001f__x000f_&quot;_x0007__x0001__x0001__Budget Data 04-11-07  Revised Stock 9" xfId="60321" xr:uid="{00000000-0005-0000-0000-0000ADD50000}"/>
    <cellStyle name="þ_x001d_ð‡_x000c_éþ÷_x000c_âþU_x0001__x001f__x000f_&quot;_x000f__x0001__x0001__Budget Data 04-11-07  Revised Stock 9" xfId="60322" xr:uid="{00000000-0005-0000-0000-0000AED50000}"/>
    <cellStyle name="þ_x001d_ð‡_x000c_éþ÷_x000c_âþU_x0001__x001f__x000f_&quot;_x0007__x0001__x0001__Budget Data 04-11-07  Revised Stock 9 2" xfId="60323" xr:uid="{00000000-0005-0000-0000-0000AFD50000}"/>
    <cellStyle name="þ_x001d_ð‡_x000c_éþ÷_x000c_âþU_x0001__x001f__x000f_&quot;_x000f__x0001__x0001__Budget Data 04-11-07  Revised Stock 9 2" xfId="60324" xr:uid="{00000000-0005-0000-0000-0000B0D50000}"/>
    <cellStyle name="þ_x001d_ð‡_x000c_éþ÷_x000c_âþU_x0001__x001f__x000f_&quot;_x0007__x0001__x0001__Budget Data 04-11-07  Revised Stock 9 3" xfId="60325" xr:uid="{00000000-0005-0000-0000-0000B1D50000}"/>
    <cellStyle name="þ_x001d_ð‡_x000c_éþ÷_x000c_âþU_x0001__x001f__x000f_&quot;_x000f__x0001__x0001__Budget Data 04-11-07  Revised Stock 9 3" xfId="60326" xr:uid="{00000000-0005-0000-0000-0000B2D50000}"/>
    <cellStyle name="þ_x001d_ð‡_x000c_éþ÷_x000c_âþU_x0001__x001f__x000f_&quot;_x0007__x0001__x0001__Budget Data 04-11-07  Revised Stock 9 4" xfId="60327" xr:uid="{00000000-0005-0000-0000-0000B3D50000}"/>
    <cellStyle name="þ_x001d_ð‡_x000c_éþ÷_x000c_âþU_x0001__x001f__x000f_&quot;_x000f__x0001__x0001__Budget Data 04-11-07  Revised Stock 9 4" xfId="60328" xr:uid="{00000000-0005-0000-0000-0000B4D50000}"/>
    <cellStyle name="þ_x001d_ð‡_x000c_éþ÷_x000c_âþU_x0001__x001f__x000f_&quot;_x0007__x0001__x0001__Budget Data 04-11-07  Revised Stock 9 5" xfId="60329" xr:uid="{00000000-0005-0000-0000-0000B5D50000}"/>
    <cellStyle name="þ_x001d_ð‡_x000c_éþ÷_x000c_âþU_x0001__x001f__x000f_&quot;_x000f__x0001__x0001__Budget Data 04-11-07  Revised Stock 9 5" xfId="60330" xr:uid="{00000000-0005-0000-0000-0000B6D50000}"/>
    <cellStyle name="þ_x001d_ð‡_x000c_éþ÷_x000c_âþU_x0001__x001f__x000f_&quot;_x0007__x0001__x0001__Budget Data 04-11-07  Revised Stock 9 6" xfId="60331" xr:uid="{00000000-0005-0000-0000-0000B7D50000}"/>
    <cellStyle name="þ_x001d_ð‡_x000c_éþ÷_x000c_âþU_x0001__x001f__x000f_&quot;_x000f__x0001__x0001__Budget Data 04-11-07  Revised Stock 9 6" xfId="60332" xr:uid="{00000000-0005-0000-0000-0000B8D50000}"/>
    <cellStyle name="þ_x001d_ð‡_x000c_éþ÷_x000c_âþU_x0001__x001f__x000f_&quot;_x0007__x0001__x0001__CAR_CP_Tables-Master v14" xfId="60333" xr:uid="{00000000-0005-0000-0000-0000B9D50000}"/>
    <cellStyle name="þ_x001d_ð‡_x000c_éþ÷_x000c_âþU_x0001__x001f__x000f_&quot;_x000f__x0001__x0001__CAR_CP_Tables-Master v14" xfId="60334" xr:uid="{00000000-0005-0000-0000-0000BAD50000}"/>
    <cellStyle name="þ_x001d_ð‡_x000c_éþ÷_x000c_âþU_x0001__x001f__x000f_&quot;_x0007__x0001__x0001__CAR_CP_Tables-Master v16" xfId="60335" xr:uid="{00000000-0005-0000-0000-0000BBD50000}"/>
    <cellStyle name="þ_x001d_ð‡_x000c_éþ÷_x000c_âþU_x0001__x001f__x000f_&quot;_x000f__x0001__x0001__CAR_CP_Tables-Master v16" xfId="60336" xr:uid="{00000000-0005-0000-0000-0000BCD50000}"/>
    <cellStyle name="þ_x001d_ð‡_x000c_éþ÷_x000c_âþU_x0001__x001f__x000f_&quot;_x0007__x0001__x0001__CAR_CP_Tables-Master-051209-11am" xfId="60337" xr:uid="{00000000-0005-0000-0000-0000BDD50000}"/>
    <cellStyle name="þ_x001d_ð‡_x000c_éþ÷_x000c_âþU_x0001__x001f__x000f_&quot;_x000f__x0001__x0001__CAR_CP_Tables-Master-051209-11am" xfId="60338" xr:uid="{00000000-0005-0000-0000-0000BED50000}"/>
    <cellStyle name="þ_x001d_ð‡_x000c_éþ÷_x000c_âþU_x0001__x001f__x000f_&quot;_x0007__x0001__x0001__CAR_CP_Tables-Master-051209-7pm" xfId="60339" xr:uid="{00000000-0005-0000-0000-0000BFD50000}"/>
    <cellStyle name="þ_x001d_ð‡_x000c_éþ÷_x000c_âþU_x0001__x001f__x000f_&quot;_x000f__x0001__x0001__CAR_CP_Tables-Master-051209-7pm" xfId="60340" xr:uid="{00000000-0005-0000-0000-0000C0D50000}"/>
    <cellStyle name="þ_x001d_ð‡_x000c_éþ÷_x000c_âþU_x0001__x001f__x000f_&quot;_x0007__x0001__x0001__Cover" xfId="60341" xr:uid="{00000000-0005-0000-0000-0000C1D50000}"/>
    <cellStyle name="þ_x001d_ð‡_x000c_éþ÷_x000c_âþU_x0001__x001f__x000f_&quot;_x000f__x0001__x0001__Cover" xfId="60342" xr:uid="{00000000-0005-0000-0000-0000C2D50000}"/>
    <cellStyle name="þ_x001d_ð‡_x000c_éþ÷_x000c_âþU_x0001__x001f__x000f_&quot;_x0007__x0001__x0001__Cover 10" xfId="60343" xr:uid="{00000000-0005-0000-0000-0000C3D50000}"/>
    <cellStyle name="þ_x001d_ð‡_x000c_éþ÷_x000c_âþU_x0001__x001f__x000f_&quot;_x000f__x0001__x0001__Cover 10" xfId="60344" xr:uid="{00000000-0005-0000-0000-0000C4D50000}"/>
    <cellStyle name="þ_x001d_ð‡_x000c_éþ÷_x000c_âþU_x0001__x001f__x000f_&quot;_x0007__x0001__x0001__Cover 2" xfId="60345" xr:uid="{00000000-0005-0000-0000-0000C5D50000}"/>
    <cellStyle name="þ_x001d_ð‡_x000c_éþ÷_x000c_âþU_x0001__x001f__x000f_&quot;_x000f__x0001__x0001__Cover 2" xfId="60346" xr:uid="{00000000-0005-0000-0000-0000C6D50000}"/>
    <cellStyle name="þ_x001d_ð‡_x000c_éþ÷_x000c_âþU_x0001__x001f__x000f_&quot;_x0007__x0001__x0001__Cover 2 2" xfId="60347" xr:uid="{00000000-0005-0000-0000-0000C7D50000}"/>
    <cellStyle name="þ_x001d_ð‡_x000c_éþ÷_x000c_âþU_x0001__x001f__x000f_&quot;_x000f__x0001__x0001__Cover 2 2" xfId="60348" xr:uid="{00000000-0005-0000-0000-0000C8D50000}"/>
    <cellStyle name="þ_x001d_ð‡_x000c_éþ÷_x000c_âþU_x0001__x001f__x000f_&quot;_x0007__x0001__x0001__Cover 2 3" xfId="60349" xr:uid="{00000000-0005-0000-0000-0000C9D50000}"/>
    <cellStyle name="þ_x001d_ð‡_x000c_éþ÷_x000c_âþU_x0001__x001f__x000f_&quot;_x000f__x0001__x0001__Cover 2 3" xfId="60350" xr:uid="{00000000-0005-0000-0000-0000CAD50000}"/>
    <cellStyle name="þ_x001d_ð‡_x000c_éþ÷_x000c_âþU_x0001__x001f__x000f_&quot;_x0007__x0001__x0001__Cover 2 4" xfId="60351" xr:uid="{00000000-0005-0000-0000-0000CBD50000}"/>
    <cellStyle name="þ_x001d_ð‡_x000c_éþ÷_x000c_âþU_x0001__x001f__x000f_&quot;_x000f__x0001__x0001__Cover 2 4" xfId="60352" xr:uid="{00000000-0005-0000-0000-0000CCD50000}"/>
    <cellStyle name="þ_x001d_ð‡_x000c_éþ÷_x000c_âþU_x0001__x001f__x000f_&quot;_x0007__x0001__x0001__Cover 2 5" xfId="60353" xr:uid="{00000000-0005-0000-0000-0000CDD50000}"/>
    <cellStyle name="þ_x001d_ð‡_x000c_éþ÷_x000c_âþU_x0001__x001f__x000f_&quot;_x000f__x0001__x0001__Cover 2 5" xfId="60354" xr:uid="{00000000-0005-0000-0000-0000CED50000}"/>
    <cellStyle name="þ_x001d_ð‡_x000c_éþ÷_x000c_âþU_x0001__x001f__x000f_&quot;_x0007__x0001__x0001__Cover 2 6" xfId="60355" xr:uid="{00000000-0005-0000-0000-0000CFD50000}"/>
    <cellStyle name="þ_x001d_ð‡_x000c_éþ÷_x000c_âþU_x0001__x001f__x000f_&quot;_x000f__x0001__x0001__Cover 2 6" xfId="60356" xr:uid="{00000000-0005-0000-0000-0000D0D50000}"/>
    <cellStyle name="þ_x001d_ð‡_x000c_éþ÷_x000c_âþU_x0001__x001f__x000f_&quot;_x0007__x0001__x0001__Cover 3" xfId="60357" xr:uid="{00000000-0005-0000-0000-0000D1D50000}"/>
    <cellStyle name="þ_x001d_ð‡_x000c_éþ÷_x000c_âþU_x0001__x001f__x000f_&quot;_x000f__x0001__x0001__Cover 3" xfId="60358" xr:uid="{00000000-0005-0000-0000-0000D2D50000}"/>
    <cellStyle name="þ_x001d_ð‡_x000c_éþ÷_x000c_âþU_x0001__x001f__x000f_&quot;_x0007__x0001__x0001__Cover 3 2" xfId="60359" xr:uid="{00000000-0005-0000-0000-0000D3D50000}"/>
    <cellStyle name="þ_x001d_ð‡_x000c_éþ÷_x000c_âþU_x0001__x001f__x000f_&quot;_x000f__x0001__x0001__Cover 3 2" xfId="60360" xr:uid="{00000000-0005-0000-0000-0000D4D50000}"/>
    <cellStyle name="þ_x001d_ð‡_x000c_éþ÷_x000c_âþU_x0001__x001f__x000f_&quot;_x0007__x0001__x0001__Cover 3 3" xfId="60361" xr:uid="{00000000-0005-0000-0000-0000D5D50000}"/>
    <cellStyle name="þ_x001d_ð‡_x000c_éþ÷_x000c_âþU_x0001__x001f__x000f_&quot;_x000f__x0001__x0001__Cover 3 3" xfId="60362" xr:uid="{00000000-0005-0000-0000-0000D6D50000}"/>
    <cellStyle name="þ_x001d_ð‡_x000c_éþ÷_x000c_âþU_x0001__x001f__x000f_&quot;_x0007__x0001__x0001__Cover 3 4" xfId="60363" xr:uid="{00000000-0005-0000-0000-0000D7D50000}"/>
    <cellStyle name="þ_x001d_ð‡_x000c_éþ÷_x000c_âþU_x0001__x001f__x000f_&quot;_x000f__x0001__x0001__Cover 3 4" xfId="60364" xr:uid="{00000000-0005-0000-0000-0000D8D50000}"/>
    <cellStyle name="þ_x001d_ð‡_x000c_éþ÷_x000c_âþU_x0001__x001f__x000f_&quot;_x0007__x0001__x0001__Cover 3 5" xfId="60365" xr:uid="{00000000-0005-0000-0000-0000D9D50000}"/>
    <cellStyle name="þ_x001d_ð‡_x000c_éþ÷_x000c_âþU_x0001__x001f__x000f_&quot;_x000f__x0001__x0001__Cover 3 5" xfId="60366" xr:uid="{00000000-0005-0000-0000-0000DAD50000}"/>
    <cellStyle name="þ_x001d_ð‡_x000c_éþ÷_x000c_âþU_x0001__x001f__x000f_&quot;_x0007__x0001__x0001__Cover 3 6" xfId="60367" xr:uid="{00000000-0005-0000-0000-0000DBD50000}"/>
    <cellStyle name="þ_x001d_ð‡_x000c_éþ÷_x000c_âþU_x0001__x001f__x000f_&quot;_x000f__x0001__x0001__Cover 3 6" xfId="60368" xr:uid="{00000000-0005-0000-0000-0000DCD50000}"/>
    <cellStyle name="þ_x001d_ð‡_x000c_éþ÷_x000c_âþU_x0001__x001f__x000f_&quot;_x0007__x0001__x0001__Cover 4" xfId="60369" xr:uid="{00000000-0005-0000-0000-0000DDD50000}"/>
    <cellStyle name="þ_x001d_ð‡_x000c_éþ÷_x000c_âþU_x0001__x001f__x000f_&quot;_x000f__x0001__x0001__Cover 4" xfId="60370" xr:uid="{00000000-0005-0000-0000-0000DED50000}"/>
    <cellStyle name="þ_x001d_ð‡_x000c_éþ÷_x000c_âþU_x0001__x001f__x000f_&quot;_x0007__x0001__x0001__Cover 5" xfId="60371" xr:uid="{00000000-0005-0000-0000-0000DFD50000}"/>
    <cellStyle name="þ_x001d_ð‡_x000c_éþ÷_x000c_âþU_x0001__x001f__x000f_&quot;_x000f__x0001__x0001__Cover 5" xfId="60372" xr:uid="{00000000-0005-0000-0000-0000E0D50000}"/>
    <cellStyle name="þ_x001d_ð‡_x000c_éþ÷_x000c_âþU_x0001__x001f__x000f_&quot;_x0007__x0001__x0001__Cover 6" xfId="60373" xr:uid="{00000000-0005-0000-0000-0000E1D50000}"/>
    <cellStyle name="þ_x001d_ð‡_x000c_éþ÷_x000c_âþU_x0001__x001f__x000f_&quot;_x000f__x0001__x0001__Cover 6" xfId="60374" xr:uid="{00000000-0005-0000-0000-0000E2D50000}"/>
    <cellStyle name="þ_x001d_ð‡_x000c_éþ÷_x000c_âþU_x0001__x001f__x000f_&quot;_x0007__x0001__x0001__Cover 7" xfId="60375" xr:uid="{00000000-0005-0000-0000-0000E3D50000}"/>
    <cellStyle name="þ_x001d_ð‡_x000c_éþ÷_x000c_âþU_x0001__x001f__x000f_&quot;_x000f__x0001__x0001__Cover 7" xfId="60376" xr:uid="{00000000-0005-0000-0000-0000E4D50000}"/>
    <cellStyle name="þ_x001d_ð‡_x000c_éþ÷_x000c_âþU_x0001__x001f__x000f_&quot;_x0007__x0001__x0001__Cover 8" xfId="60377" xr:uid="{00000000-0005-0000-0000-0000E5D50000}"/>
    <cellStyle name="þ_x001d_ð‡_x000c_éþ÷_x000c_âþU_x0001__x001f__x000f_&quot;_x000f__x0001__x0001__Cover 8" xfId="60378" xr:uid="{00000000-0005-0000-0000-0000E6D50000}"/>
    <cellStyle name="þ_x001d_ð‡_x000c_éþ÷_x000c_âþU_x0001__x001f__x000f_&quot;_x0007__x0001__x0001__Cover 9" xfId="60379" xr:uid="{00000000-0005-0000-0000-0000E7D50000}"/>
    <cellStyle name="þ_x001d_ð‡_x000c_éþ÷_x000c_âþU_x0001__x001f__x000f_&quot;_x000f__x0001__x0001__Cover 9" xfId="60380" xr:uid="{00000000-0005-0000-0000-0000E8D50000}"/>
    <cellStyle name="þ_x001d_ð‡_x000c_éþ÷_x000c_âþU_x0001__x001f__x000f_&quot;_x0007__x0001__x0001__GHABOP" xfId="60381" xr:uid="{00000000-0005-0000-0000-0000E9D50000}"/>
    <cellStyle name="þ_x001d_ð‡_x000c_éþ÷_x000c_âþU_x0001__x001f__x000f_&quot;_x000f__x0001__x0001__GHABOP" xfId="60382" xr:uid="{00000000-0005-0000-0000-0000EAD50000}"/>
    <cellStyle name="þ_x001d_ð‡_x000c_éþ÷_x000c_âþU_x0001__x001f__x000f_&quot;_x0007__x0001__x0001__GHABOP 10" xfId="60383" xr:uid="{00000000-0005-0000-0000-0000EBD50000}"/>
    <cellStyle name="þ_x001d_ð‡_x000c_éþ÷_x000c_âþU_x0001__x001f__x000f_&quot;_x000f__x0001__x0001__GHABOP 10" xfId="60384" xr:uid="{00000000-0005-0000-0000-0000ECD50000}"/>
    <cellStyle name="þ_x001d_ð‡_x000c_éþ÷_x000c_âþU_x0001__x001f__x000f_&quot;_x0007__x0001__x0001__GHABOP 10 2" xfId="60385" xr:uid="{00000000-0005-0000-0000-0000EDD50000}"/>
    <cellStyle name="þ_x001d_ð‡_x000c_éþ÷_x000c_âþU_x0001__x001f__x000f_&quot;_x000f__x0001__x0001__GHABOP 10 2" xfId="60386" xr:uid="{00000000-0005-0000-0000-0000EED50000}"/>
    <cellStyle name="þ_x001d_ð‡_x000c_éþ÷_x000c_âþU_x0001__x001f__x000f_&quot;_x0007__x0001__x0001__GHABOP 10 2 2" xfId="60387" xr:uid="{00000000-0005-0000-0000-0000EFD50000}"/>
    <cellStyle name="þ_x001d_ð‡_x000c_éþ÷_x000c_âþU_x0001__x001f__x000f_&quot;_x000f__x0001__x0001__GHABOP 10 2 2" xfId="60388" xr:uid="{00000000-0005-0000-0000-0000F0D50000}"/>
    <cellStyle name="þ_x001d_ð‡_x000c_éþ÷_x000c_âþU_x0001__x001f__x000f_&quot;_x0007__x0001__x0001__GHABOP 10 2 3" xfId="60389" xr:uid="{00000000-0005-0000-0000-0000F1D50000}"/>
    <cellStyle name="þ_x001d_ð‡_x000c_éþ÷_x000c_âþU_x0001__x001f__x000f_&quot;_x000f__x0001__x0001__GHABOP 10 2 3" xfId="60390" xr:uid="{00000000-0005-0000-0000-0000F2D50000}"/>
    <cellStyle name="þ_x001d_ð‡_x000c_éþ÷_x000c_âþU_x0001__x001f__x000f_&quot;_x0007__x0001__x0001__GHABOP 10 2 4" xfId="60391" xr:uid="{00000000-0005-0000-0000-0000F3D50000}"/>
    <cellStyle name="þ_x001d_ð‡_x000c_éþ÷_x000c_âþU_x0001__x001f__x000f_&quot;_x000f__x0001__x0001__GHABOP 10 2 4" xfId="60392" xr:uid="{00000000-0005-0000-0000-0000F4D50000}"/>
    <cellStyle name="þ_x001d_ð‡_x000c_éþ÷_x000c_âþU_x0001__x001f__x000f_&quot;_x0007__x0001__x0001__GHABOP 10 2 5" xfId="60393" xr:uid="{00000000-0005-0000-0000-0000F5D50000}"/>
    <cellStyle name="þ_x001d_ð‡_x000c_éþ÷_x000c_âþU_x0001__x001f__x000f_&quot;_x000f__x0001__x0001__GHABOP 10 2 5" xfId="60394" xr:uid="{00000000-0005-0000-0000-0000F6D50000}"/>
    <cellStyle name="þ_x001d_ð‡_x000c_éþ÷_x000c_âþU_x0001__x001f__x000f_&quot;_x0007__x0001__x0001__GHABOP 10 2 6" xfId="60395" xr:uid="{00000000-0005-0000-0000-0000F7D50000}"/>
    <cellStyle name="þ_x001d_ð‡_x000c_éþ÷_x000c_âþU_x0001__x001f__x000f_&quot;_x000f__x0001__x0001__GHABOP 10 2 6" xfId="60396" xr:uid="{00000000-0005-0000-0000-0000F8D50000}"/>
    <cellStyle name="þ_x001d_ð‡_x000c_éþ÷_x000c_âþU_x0001__x001f__x000f_&quot;_x0007__x0001__x0001__GHABOP 10 3" xfId="60397" xr:uid="{00000000-0005-0000-0000-0000F9D50000}"/>
    <cellStyle name="þ_x001d_ð‡_x000c_éþ÷_x000c_âþU_x0001__x001f__x000f_&quot;_x000f__x0001__x0001__GHABOP 10 3" xfId="60398" xr:uid="{00000000-0005-0000-0000-0000FAD50000}"/>
    <cellStyle name="þ_x001d_ð‡_x000c_éþ÷_x000c_âþU_x0001__x001f__x000f_&quot;_x0007__x0001__x0001__GHABOP 10 4" xfId="60399" xr:uid="{00000000-0005-0000-0000-0000FBD50000}"/>
    <cellStyle name="þ_x001d_ð‡_x000c_éþ÷_x000c_âþU_x0001__x001f__x000f_&quot;_x000f__x0001__x0001__GHABOP 10 4" xfId="60400" xr:uid="{00000000-0005-0000-0000-0000FCD50000}"/>
    <cellStyle name="þ_x001d_ð‡_x000c_éþ÷_x000c_âþU_x0001__x001f__x000f_&quot;_x0007__x0001__x0001__GHABOP 10 5" xfId="60401" xr:uid="{00000000-0005-0000-0000-0000FDD50000}"/>
    <cellStyle name="þ_x001d_ð‡_x000c_éþ÷_x000c_âþU_x0001__x001f__x000f_&quot;_x000f__x0001__x0001__GHABOP 10 5" xfId="60402" xr:uid="{00000000-0005-0000-0000-0000FED50000}"/>
    <cellStyle name="þ_x001d_ð‡_x000c_éþ÷_x000c_âþU_x0001__x001f__x000f_&quot;_x0007__x0001__x0001__GHABOP 10 6" xfId="60403" xr:uid="{00000000-0005-0000-0000-0000FFD50000}"/>
    <cellStyle name="þ_x001d_ð‡_x000c_éþ÷_x000c_âþU_x0001__x001f__x000f_&quot;_x000f__x0001__x0001__GHABOP 10 6" xfId="60404" xr:uid="{00000000-0005-0000-0000-000000D60000}"/>
    <cellStyle name="þ_x001d_ð‡_x000c_éþ÷_x000c_âþU_x0001__x001f__x000f_&quot;_x0007__x0001__x0001__GHABOP 10 7" xfId="60405" xr:uid="{00000000-0005-0000-0000-000001D60000}"/>
    <cellStyle name="þ_x001d_ð‡_x000c_éþ÷_x000c_âþU_x0001__x001f__x000f_&quot;_x000f__x0001__x0001__GHABOP 10 7" xfId="60406" xr:uid="{00000000-0005-0000-0000-000002D60000}"/>
    <cellStyle name="þ_x001d_ð‡_x000c_éþ÷_x000c_âþU_x0001__x001f__x000f_&quot;_x0007__x0001__x0001__GHABOP 10 8" xfId="60407" xr:uid="{00000000-0005-0000-0000-000003D60000}"/>
    <cellStyle name="þ_x001d_ð‡_x000c_éþ÷_x000c_âþU_x0001__x001f__x000f_&quot;_x000f__x0001__x0001__GHABOP 10 8" xfId="60408" xr:uid="{00000000-0005-0000-0000-000004D60000}"/>
    <cellStyle name="þ_x001d_ð‡_x000c_éþ÷_x000c_âþU_x0001__x001f__x000f_&quot;_x0007__x0001__x0001__GHABOP 10 9" xfId="60409" xr:uid="{00000000-0005-0000-0000-000005D60000}"/>
    <cellStyle name="þ_x001d_ð‡_x000c_éþ÷_x000c_âþU_x0001__x001f__x000f_&quot;_x000f__x0001__x0001__GHABOP 10 9" xfId="60410" xr:uid="{00000000-0005-0000-0000-000006D60000}"/>
    <cellStyle name="þ_x001d_ð‡_x000c_éþ÷_x000c_âþU_x0001__x001f__x000f_&quot;_x0007__x0001__x0001__GHABOP 11" xfId="60411" xr:uid="{00000000-0005-0000-0000-000007D60000}"/>
    <cellStyle name="þ_x001d_ð‡_x000c_éþ÷_x000c_âþU_x0001__x001f__x000f_&quot;_x000f__x0001__x0001__GHABOP 11" xfId="60412" xr:uid="{00000000-0005-0000-0000-000008D60000}"/>
    <cellStyle name="þ_x001d_ð‡_x000c_éþ÷_x000c_âþU_x0001__x001f__x000f_&quot;_x0007__x0001__x0001__GHABOP 11 2" xfId="60413" xr:uid="{00000000-0005-0000-0000-000009D60000}"/>
    <cellStyle name="þ_x001d_ð‡_x000c_éþ÷_x000c_âþU_x0001__x001f__x000f_&quot;_x000f__x0001__x0001__GHABOP 11 2" xfId="60414" xr:uid="{00000000-0005-0000-0000-00000AD60000}"/>
    <cellStyle name="þ_x001d_ð‡_x000c_éþ÷_x000c_âþU_x0001__x001f__x000f_&quot;_x0007__x0001__x0001__GHABOP 11 2 2" xfId="60415" xr:uid="{00000000-0005-0000-0000-00000BD60000}"/>
    <cellStyle name="þ_x001d_ð‡_x000c_éþ÷_x000c_âþU_x0001__x001f__x000f_&quot;_x000f__x0001__x0001__GHABOP 11 2 2" xfId="60416" xr:uid="{00000000-0005-0000-0000-00000CD60000}"/>
    <cellStyle name="þ_x001d_ð‡_x000c_éþ÷_x000c_âþU_x0001__x001f__x000f_&quot;_x0007__x0001__x0001__GHABOP 11 2 3" xfId="60417" xr:uid="{00000000-0005-0000-0000-00000DD60000}"/>
    <cellStyle name="þ_x001d_ð‡_x000c_éþ÷_x000c_âþU_x0001__x001f__x000f_&quot;_x000f__x0001__x0001__GHABOP 11 2 3" xfId="60418" xr:uid="{00000000-0005-0000-0000-00000ED60000}"/>
    <cellStyle name="þ_x001d_ð‡_x000c_éþ÷_x000c_âþU_x0001__x001f__x000f_&quot;_x0007__x0001__x0001__GHABOP 11 2 4" xfId="60419" xr:uid="{00000000-0005-0000-0000-00000FD60000}"/>
    <cellStyle name="þ_x001d_ð‡_x000c_éþ÷_x000c_âþU_x0001__x001f__x000f_&quot;_x000f__x0001__x0001__GHABOP 11 2 4" xfId="60420" xr:uid="{00000000-0005-0000-0000-000010D60000}"/>
    <cellStyle name="þ_x001d_ð‡_x000c_éþ÷_x000c_âþU_x0001__x001f__x000f_&quot;_x0007__x0001__x0001__GHABOP 11 2 5" xfId="60421" xr:uid="{00000000-0005-0000-0000-000011D60000}"/>
    <cellStyle name="þ_x001d_ð‡_x000c_éþ÷_x000c_âþU_x0001__x001f__x000f_&quot;_x000f__x0001__x0001__GHABOP 11 2 5" xfId="60422" xr:uid="{00000000-0005-0000-0000-000012D60000}"/>
    <cellStyle name="þ_x001d_ð‡_x000c_éþ÷_x000c_âþU_x0001__x001f__x000f_&quot;_x0007__x0001__x0001__GHABOP 11 2 6" xfId="60423" xr:uid="{00000000-0005-0000-0000-000013D60000}"/>
    <cellStyle name="þ_x001d_ð‡_x000c_éþ÷_x000c_âþU_x0001__x001f__x000f_&quot;_x000f__x0001__x0001__GHABOP 11 2 6" xfId="60424" xr:uid="{00000000-0005-0000-0000-000014D60000}"/>
    <cellStyle name="þ_x001d_ð‡_x000c_éþ÷_x000c_âþU_x0001__x001f__x000f_&quot;_x0007__x0001__x0001__GHABOP 11 3" xfId="60425" xr:uid="{00000000-0005-0000-0000-000015D60000}"/>
    <cellStyle name="þ_x001d_ð‡_x000c_éþ÷_x000c_âþU_x0001__x001f__x000f_&quot;_x000f__x0001__x0001__GHABOP 11 3" xfId="60426" xr:uid="{00000000-0005-0000-0000-000016D60000}"/>
    <cellStyle name="þ_x001d_ð‡_x000c_éþ÷_x000c_âþU_x0001__x001f__x000f_&quot;_x0007__x0001__x0001__GHABOP 11 4" xfId="60427" xr:uid="{00000000-0005-0000-0000-000017D60000}"/>
    <cellStyle name="þ_x001d_ð‡_x000c_éþ÷_x000c_âþU_x0001__x001f__x000f_&quot;_x000f__x0001__x0001__GHABOP 11 4" xfId="60428" xr:uid="{00000000-0005-0000-0000-000018D60000}"/>
    <cellStyle name="þ_x001d_ð‡_x000c_éþ÷_x000c_âþU_x0001__x001f__x000f_&quot;_x0007__x0001__x0001__GHABOP 11 5" xfId="60429" xr:uid="{00000000-0005-0000-0000-000019D60000}"/>
    <cellStyle name="þ_x001d_ð‡_x000c_éþ÷_x000c_âþU_x0001__x001f__x000f_&quot;_x000f__x0001__x0001__GHABOP 11 5" xfId="60430" xr:uid="{00000000-0005-0000-0000-00001AD60000}"/>
    <cellStyle name="þ_x001d_ð‡_x000c_éþ÷_x000c_âþU_x0001__x001f__x000f_&quot;_x0007__x0001__x0001__GHABOP 11 6" xfId="60431" xr:uid="{00000000-0005-0000-0000-00001BD60000}"/>
    <cellStyle name="þ_x001d_ð‡_x000c_éþ÷_x000c_âþU_x0001__x001f__x000f_&quot;_x000f__x0001__x0001__GHABOP 11 6" xfId="60432" xr:uid="{00000000-0005-0000-0000-00001CD60000}"/>
    <cellStyle name="þ_x001d_ð‡_x000c_éþ÷_x000c_âþU_x0001__x001f__x000f_&quot;_x0007__x0001__x0001__GHABOP 11 7" xfId="60433" xr:uid="{00000000-0005-0000-0000-00001DD60000}"/>
    <cellStyle name="þ_x001d_ð‡_x000c_éþ÷_x000c_âþU_x0001__x001f__x000f_&quot;_x000f__x0001__x0001__GHABOP 11 7" xfId="60434" xr:uid="{00000000-0005-0000-0000-00001ED60000}"/>
    <cellStyle name="þ_x001d_ð‡_x000c_éþ÷_x000c_âþU_x0001__x001f__x000f_&quot;_x0007__x0001__x0001__GHABOP 11 8" xfId="60435" xr:uid="{00000000-0005-0000-0000-00001FD60000}"/>
    <cellStyle name="þ_x001d_ð‡_x000c_éþ÷_x000c_âþU_x0001__x001f__x000f_&quot;_x000f__x0001__x0001__GHABOP 11 8" xfId="60436" xr:uid="{00000000-0005-0000-0000-000020D60000}"/>
    <cellStyle name="þ_x001d_ð‡_x000c_éþ÷_x000c_âþU_x0001__x001f__x000f_&quot;_x0007__x0001__x0001__GHABOP 11 9" xfId="60437" xr:uid="{00000000-0005-0000-0000-000021D60000}"/>
    <cellStyle name="þ_x001d_ð‡_x000c_éþ÷_x000c_âþU_x0001__x001f__x000f_&quot;_x000f__x0001__x0001__GHABOP 11 9" xfId="60438" xr:uid="{00000000-0005-0000-0000-000022D60000}"/>
    <cellStyle name="þ_x001d_ð‡_x000c_éþ÷_x000c_âþU_x0001__x001f__x000f_&quot;_x0007__x0001__x0001__GHABOP 12" xfId="60439" xr:uid="{00000000-0005-0000-0000-000023D60000}"/>
    <cellStyle name="þ_x001d_ð‡_x000c_éþ÷_x000c_âþU_x0001__x001f__x000f_&quot;_x000f__x0001__x0001__GHABOP 12" xfId="60440" xr:uid="{00000000-0005-0000-0000-000024D60000}"/>
    <cellStyle name="þ_x001d_ð‡_x000c_éþ÷_x000c_âþU_x0001__x001f__x000f_&quot;_x0007__x0001__x0001__GHABOP 12 2" xfId="60441" xr:uid="{00000000-0005-0000-0000-000025D60000}"/>
    <cellStyle name="þ_x001d_ð‡_x000c_éþ÷_x000c_âþU_x0001__x001f__x000f_&quot;_x000f__x0001__x0001__GHABOP 12 2" xfId="60442" xr:uid="{00000000-0005-0000-0000-000026D60000}"/>
    <cellStyle name="þ_x001d_ð‡_x000c_éþ÷_x000c_âþU_x0001__x001f__x000f_&quot;_x0007__x0001__x0001__GHABOP 12 2 2" xfId="60443" xr:uid="{00000000-0005-0000-0000-000027D60000}"/>
    <cellStyle name="þ_x001d_ð‡_x000c_éþ÷_x000c_âþU_x0001__x001f__x000f_&quot;_x000f__x0001__x0001__GHABOP 12 2 2" xfId="60444" xr:uid="{00000000-0005-0000-0000-000028D60000}"/>
    <cellStyle name="þ_x001d_ð‡_x000c_éþ÷_x000c_âþU_x0001__x001f__x000f_&quot;_x0007__x0001__x0001__GHABOP 12 2 3" xfId="60445" xr:uid="{00000000-0005-0000-0000-000029D60000}"/>
    <cellStyle name="þ_x001d_ð‡_x000c_éþ÷_x000c_âþU_x0001__x001f__x000f_&quot;_x000f__x0001__x0001__GHABOP 12 2 3" xfId="60446" xr:uid="{00000000-0005-0000-0000-00002AD60000}"/>
    <cellStyle name="þ_x001d_ð‡_x000c_éþ÷_x000c_âþU_x0001__x001f__x000f_&quot;_x0007__x0001__x0001__GHABOP 12 2 4" xfId="60447" xr:uid="{00000000-0005-0000-0000-00002BD60000}"/>
    <cellStyle name="þ_x001d_ð‡_x000c_éþ÷_x000c_âþU_x0001__x001f__x000f_&quot;_x000f__x0001__x0001__GHABOP 12 2 4" xfId="60448" xr:uid="{00000000-0005-0000-0000-00002CD60000}"/>
    <cellStyle name="þ_x001d_ð‡_x000c_éþ÷_x000c_âþU_x0001__x001f__x000f_&quot;_x0007__x0001__x0001__GHABOP 12 2 5" xfId="60449" xr:uid="{00000000-0005-0000-0000-00002DD60000}"/>
    <cellStyle name="þ_x001d_ð‡_x000c_éþ÷_x000c_âþU_x0001__x001f__x000f_&quot;_x000f__x0001__x0001__GHABOP 12 2 5" xfId="60450" xr:uid="{00000000-0005-0000-0000-00002ED60000}"/>
    <cellStyle name="þ_x001d_ð‡_x000c_éþ÷_x000c_âþU_x0001__x001f__x000f_&quot;_x0007__x0001__x0001__GHABOP 12 2 6" xfId="60451" xr:uid="{00000000-0005-0000-0000-00002FD60000}"/>
    <cellStyle name="þ_x001d_ð‡_x000c_éþ÷_x000c_âþU_x0001__x001f__x000f_&quot;_x000f__x0001__x0001__GHABOP 12 2 6" xfId="60452" xr:uid="{00000000-0005-0000-0000-000030D60000}"/>
    <cellStyle name="þ_x001d_ð‡_x000c_éþ÷_x000c_âþU_x0001__x001f__x000f_&quot;_x0007__x0001__x0001__GHABOP 12 3" xfId="60453" xr:uid="{00000000-0005-0000-0000-000031D60000}"/>
    <cellStyle name="þ_x001d_ð‡_x000c_éþ÷_x000c_âþU_x0001__x001f__x000f_&quot;_x000f__x0001__x0001__GHABOP 12 3" xfId="60454" xr:uid="{00000000-0005-0000-0000-000032D60000}"/>
    <cellStyle name="þ_x001d_ð‡_x000c_éþ÷_x000c_âþU_x0001__x001f__x000f_&quot;_x0007__x0001__x0001__GHABOP 12 4" xfId="60455" xr:uid="{00000000-0005-0000-0000-000033D60000}"/>
    <cellStyle name="þ_x001d_ð‡_x000c_éþ÷_x000c_âþU_x0001__x001f__x000f_&quot;_x000f__x0001__x0001__GHABOP 12 4" xfId="60456" xr:uid="{00000000-0005-0000-0000-000034D60000}"/>
    <cellStyle name="þ_x001d_ð‡_x000c_éþ÷_x000c_âþU_x0001__x001f__x000f_&quot;_x0007__x0001__x0001__GHABOP 12 5" xfId="60457" xr:uid="{00000000-0005-0000-0000-000035D60000}"/>
    <cellStyle name="þ_x001d_ð‡_x000c_éþ÷_x000c_âþU_x0001__x001f__x000f_&quot;_x000f__x0001__x0001__GHABOP 12 5" xfId="60458" xr:uid="{00000000-0005-0000-0000-000036D60000}"/>
    <cellStyle name="þ_x001d_ð‡_x000c_éþ÷_x000c_âþU_x0001__x001f__x000f_&quot;_x0007__x0001__x0001__GHABOP 12 6" xfId="60459" xr:uid="{00000000-0005-0000-0000-000037D60000}"/>
    <cellStyle name="þ_x001d_ð‡_x000c_éþ÷_x000c_âþU_x0001__x001f__x000f_&quot;_x000f__x0001__x0001__GHABOP 12 6" xfId="60460" xr:uid="{00000000-0005-0000-0000-000038D60000}"/>
    <cellStyle name="þ_x001d_ð‡_x000c_éþ÷_x000c_âþU_x0001__x001f__x000f_&quot;_x0007__x0001__x0001__GHABOP 12 7" xfId="60461" xr:uid="{00000000-0005-0000-0000-000039D60000}"/>
    <cellStyle name="þ_x001d_ð‡_x000c_éþ÷_x000c_âþU_x0001__x001f__x000f_&quot;_x000f__x0001__x0001__GHABOP 12 7" xfId="60462" xr:uid="{00000000-0005-0000-0000-00003AD60000}"/>
    <cellStyle name="þ_x001d_ð‡_x000c_éþ÷_x000c_âþU_x0001__x001f__x000f_&quot;_x0007__x0001__x0001__GHABOP 12 8" xfId="60463" xr:uid="{00000000-0005-0000-0000-00003BD60000}"/>
    <cellStyle name="þ_x001d_ð‡_x000c_éþ÷_x000c_âþU_x0001__x001f__x000f_&quot;_x000f__x0001__x0001__GHABOP 12 8" xfId="60464" xr:uid="{00000000-0005-0000-0000-00003CD60000}"/>
    <cellStyle name="þ_x001d_ð‡_x000c_éþ÷_x000c_âþU_x0001__x001f__x000f_&quot;_x0007__x0001__x0001__GHABOP 12 9" xfId="60465" xr:uid="{00000000-0005-0000-0000-00003DD60000}"/>
    <cellStyle name="þ_x001d_ð‡_x000c_éþ÷_x000c_âþU_x0001__x001f__x000f_&quot;_x000f__x0001__x0001__GHABOP 12 9" xfId="60466" xr:uid="{00000000-0005-0000-0000-00003ED60000}"/>
    <cellStyle name="þ_x001d_ð‡_x000c_éþ÷_x000c_âþU_x0001__x001f__x000f_&quot;_x0007__x0001__x0001__GHABOP 13" xfId="60467" xr:uid="{00000000-0005-0000-0000-00003FD60000}"/>
    <cellStyle name="þ_x001d_ð‡_x000c_éþ÷_x000c_âþU_x0001__x001f__x000f_&quot;_x000f__x0001__x0001__GHABOP 13" xfId="60468" xr:uid="{00000000-0005-0000-0000-000040D60000}"/>
    <cellStyle name="þ_x001d_ð‡_x000c_éþ÷_x000c_âþU_x0001__x001f__x000f_&quot;_x0007__x0001__x0001__GHABOP 13 2" xfId="60469" xr:uid="{00000000-0005-0000-0000-000041D60000}"/>
    <cellStyle name="þ_x001d_ð‡_x000c_éþ÷_x000c_âþU_x0001__x001f__x000f_&quot;_x000f__x0001__x0001__GHABOP 13 2" xfId="60470" xr:uid="{00000000-0005-0000-0000-000042D60000}"/>
    <cellStyle name="þ_x001d_ð‡_x000c_éþ÷_x000c_âþU_x0001__x001f__x000f_&quot;_x0007__x0001__x0001__GHABOP 13 2 2" xfId="60471" xr:uid="{00000000-0005-0000-0000-000043D60000}"/>
    <cellStyle name="þ_x001d_ð‡_x000c_éþ÷_x000c_âþU_x0001__x001f__x000f_&quot;_x000f__x0001__x0001__GHABOP 13 2 2" xfId="60472" xr:uid="{00000000-0005-0000-0000-000044D60000}"/>
    <cellStyle name="þ_x001d_ð‡_x000c_éþ÷_x000c_âþU_x0001__x001f__x000f_&quot;_x0007__x0001__x0001__GHABOP 13 2 3" xfId="60473" xr:uid="{00000000-0005-0000-0000-000045D60000}"/>
    <cellStyle name="þ_x001d_ð‡_x000c_éþ÷_x000c_âþU_x0001__x001f__x000f_&quot;_x000f__x0001__x0001__GHABOP 13 2 3" xfId="60474" xr:uid="{00000000-0005-0000-0000-000046D60000}"/>
    <cellStyle name="þ_x001d_ð‡_x000c_éþ÷_x000c_âþU_x0001__x001f__x000f_&quot;_x0007__x0001__x0001__GHABOP 13 2 4" xfId="60475" xr:uid="{00000000-0005-0000-0000-000047D60000}"/>
    <cellStyle name="þ_x001d_ð‡_x000c_éþ÷_x000c_âþU_x0001__x001f__x000f_&quot;_x000f__x0001__x0001__GHABOP 13 2 4" xfId="60476" xr:uid="{00000000-0005-0000-0000-000048D60000}"/>
    <cellStyle name="þ_x001d_ð‡_x000c_éþ÷_x000c_âþU_x0001__x001f__x000f_&quot;_x0007__x0001__x0001__GHABOP 13 2 5" xfId="60477" xr:uid="{00000000-0005-0000-0000-000049D60000}"/>
    <cellStyle name="þ_x001d_ð‡_x000c_éþ÷_x000c_âþU_x0001__x001f__x000f_&quot;_x000f__x0001__x0001__GHABOP 13 2 5" xfId="60478" xr:uid="{00000000-0005-0000-0000-00004AD60000}"/>
    <cellStyle name="þ_x001d_ð‡_x000c_éþ÷_x000c_âþU_x0001__x001f__x000f_&quot;_x0007__x0001__x0001__GHABOP 13 2 6" xfId="60479" xr:uid="{00000000-0005-0000-0000-00004BD60000}"/>
    <cellStyle name="þ_x001d_ð‡_x000c_éþ÷_x000c_âþU_x0001__x001f__x000f_&quot;_x000f__x0001__x0001__GHABOP 13 2 6" xfId="60480" xr:uid="{00000000-0005-0000-0000-00004CD60000}"/>
    <cellStyle name="þ_x001d_ð‡_x000c_éþ÷_x000c_âþU_x0001__x001f__x000f_&quot;_x0007__x0001__x0001__GHABOP 13 3" xfId="60481" xr:uid="{00000000-0005-0000-0000-00004DD60000}"/>
    <cellStyle name="þ_x001d_ð‡_x000c_éþ÷_x000c_âþU_x0001__x001f__x000f_&quot;_x000f__x0001__x0001__GHABOP 13 3" xfId="60482" xr:uid="{00000000-0005-0000-0000-00004ED60000}"/>
    <cellStyle name="þ_x001d_ð‡_x000c_éþ÷_x000c_âþU_x0001__x001f__x000f_&quot;_x0007__x0001__x0001__GHABOP 13 4" xfId="60483" xr:uid="{00000000-0005-0000-0000-00004FD60000}"/>
    <cellStyle name="þ_x001d_ð‡_x000c_éþ÷_x000c_âþU_x0001__x001f__x000f_&quot;_x000f__x0001__x0001__GHABOP 13 4" xfId="60484" xr:uid="{00000000-0005-0000-0000-000050D60000}"/>
    <cellStyle name="þ_x001d_ð‡_x000c_éþ÷_x000c_âþU_x0001__x001f__x000f_&quot;_x0007__x0001__x0001__GHABOP 13 5" xfId="60485" xr:uid="{00000000-0005-0000-0000-000051D60000}"/>
    <cellStyle name="þ_x001d_ð‡_x000c_éþ÷_x000c_âþU_x0001__x001f__x000f_&quot;_x000f__x0001__x0001__GHABOP 13 5" xfId="60486" xr:uid="{00000000-0005-0000-0000-000052D60000}"/>
    <cellStyle name="þ_x001d_ð‡_x000c_éþ÷_x000c_âþU_x0001__x001f__x000f_&quot;_x0007__x0001__x0001__GHABOP 13 6" xfId="60487" xr:uid="{00000000-0005-0000-0000-000053D60000}"/>
    <cellStyle name="þ_x001d_ð‡_x000c_éþ÷_x000c_âþU_x0001__x001f__x000f_&quot;_x000f__x0001__x0001__GHABOP 13 6" xfId="60488" xr:uid="{00000000-0005-0000-0000-000054D60000}"/>
    <cellStyle name="þ_x001d_ð‡_x000c_éþ÷_x000c_âþU_x0001__x001f__x000f_&quot;_x0007__x0001__x0001__GHABOP 13 7" xfId="60489" xr:uid="{00000000-0005-0000-0000-000055D60000}"/>
    <cellStyle name="þ_x001d_ð‡_x000c_éþ÷_x000c_âþU_x0001__x001f__x000f_&quot;_x000f__x0001__x0001__GHABOP 13 7" xfId="60490" xr:uid="{00000000-0005-0000-0000-000056D60000}"/>
    <cellStyle name="þ_x001d_ð‡_x000c_éþ÷_x000c_âþU_x0001__x001f__x000f_&quot;_x0007__x0001__x0001__GHABOP 13 8" xfId="60491" xr:uid="{00000000-0005-0000-0000-000057D60000}"/>
    <cellStyle name="þ_x001d_ð‡_x000c_éþ÷_x000c_âþU_x0001__x001f__x000f_&quot;_x000f__x0001__x0001__GHABOP 13 8" xfId="60492" xr:uid="{00000000-0005-0000-0000-000058D60000}"/>
    <cellStyle name="þ_x001d_ð‡_x000c_éþ÷_x000c_âþU_x0001__x001f__x000f_&quot;_x0007__x0001__x0001__GHABOP 13 9" xfId="60493" xr:uid="{00000000-0005-0000-0000-000059D60000}"/>
    <cellStyle name="þ_x001d_ð‡_x000c_éþ÷_x000c_âþU_x0001__x001f__x000f_&quot;_x000f__x0001__x0001__GHABOP 13 9" xfId="60494" xr:uid="{00000000-0005-0000-0000-00005AD60000}"/>
    <cellStyle name="þ_x001d_ð‡_x000c_éþ÷_x000c_âþU_x0001__x001f__x000f_&quot;_x0007__x0001__x0001__GHABOP 14" xfId="60495" xr:uid="{00000000-0005-0000-0000-00005BD60000}"/>
    <cellStyle name="þ_x001d_ð‡_x000c_éþ÷_x000c_âþU_x0001__x001f__x000f_&quot;_x000f__x0001__x0001__GHABOP 14" xfId="60496" xr:uid="{00000000-0005-0000-0000-00005CD60000}"/>
    <cellStyle name="þ_x001d_ð‡_x000c_éþ÷_x000c_âþU_x0001__x001f__x000f_&quot;_x0007__x0001__x0001__GHABOP 14 2" xfId="60497" xr:uid="{00000000-0005-0000-0000-00005DD60000}"/>
    <cellStyle name="þ_x001d_ð‡_x000c_éþ÷_x000c_âþU_x0001__x001f__x000f_&quot;_x000f__x0001__x0001__GHABOP 14 2" xfId="60498" xr:uid="{00000000-0005-0000-0000-00005ED60000}"/>
    <cellStyle name="þ_x001d_ð‡_x000c_éþ÷_x000c_âþU_x0001__x001f__x000f_&quot;_x0007__x0001__x0001__GHABOP 14 2 2" xfId="60499" xr:uid="{00000000-0005-0000-0000-00005FD60000}"/>
    <cellStyle name="þ_x001d_ð‡_x000c_éþ÷_x000c_âþU_x0001__x001f__x000f_&quot;_x000f__x0001__x0001__GHABOP 14 2 2" xfId="60500" xr:uid="{00000000-0005-0000-0000-000060D60000}"/>
    <cellStyle name="þ_x001d_ð‡_x000c_éþ÷_x000c_âþU_x0001__x001f__x000f_&quot;_x0007__x0001__x0001__GHABOP 14 2 3" xfId="60501" xr:uid="{00000000-0005-0000-0000-000061D60000}"/>
    <cellStyle name="þ_x001d_ð‡_x000c_éþ÷_x000c_âþU_x0001__x001f__x000f_&quot;_x000f__x0001__x0001__GHABOP 14 2 3" xfId="60502" xr:uid="{00000000-0005-0000-0000-000062D60000}"/>
    <cellStyle name="þ_x001d_ð‡_x000c_éþ÷_x000c_âþU_x0001__x001f__x000f_&quot;_x0007__x0001__x0001__GHABOP 14 2 4" xfId="60503" xr:uid="{00000000-0005-0000-0000-000063D60000}"/>
    <cellStyle name="þ_x001d_ð‡_x000c_éþ÷_x000c_âþU_x0001__x001f__x000f_&quot;_x000f__x0001__x0001__GHABOP 14 2 4" xfId="60504" xr:uid="{00000000-0005-0000-0000-000064D60000}"/>
    <cellStyle name="þ_x001d_ð‡_x000c_éþ÷_x000c_âþU_x0001__x001f__x000f_&quot;_x0007__x0001__x0001__GHABOP 14 2 5" xfId="60505" xr:uid="{00000000-0005-0000-0000-000065D60000}"/>
    <cellStyle name="þ_x001d_ð‡_x000c_éþ÷_x000c_âþU_x0001__x001f__x000f_&quot;_x000f__x0001__x0001__GHABOP 14 2 5" xfId="60506" xr:uid="{00000000-0005-0000-0000-000066D60000}"/>
    <cellStyle name="þ_x001d_ð‡_x000c_éþ÷_x000c_âþU_x0001__x001f__x000f_&quot;_x0007__x0001__x0001__GHABOP 14 2 6" xfId="60507" xr:uid="{00000000-0005-0000-0000-000067D60000}"/>
    <cellStyle name="þ_x001d_ð‡_x000c_éþ÷_x000c_âþU_x0001__x001f__x000f_&quot;_x000f__x0001__x0001__GHABOP 14 2 6" xfId="60508" xr:uid="{00000000-0005-0000-0000-000068D60000}"/>
    <cellStyle name="þ_x001d_ð‡_x000c_éþ÷_x000c_âþU_x0001__x001f__x000f_&quot;_x0007__x0001__x0001__GHABOP 14 3" xfId="60509" xr:uid="{00000000-0005-0000-0000-000069D60000}"/>
    <cellStyle name="þ_x001d_ð‡_x000c_éþ÷_x000c_âþU_x0001__x001f__x000f_&quot;_x000f__x0001__x0001__GHABOP 14 3" xfId="60510" xr:uid="{00000000-0005-0000-0000-00006AD60000}"/>
    <cellStyle name="þ_x001d_ð‡_x000c_éþ÷_x000c_âþU_x0001__x001f__x000f_&quot;_x0007__x0001__x0001__GHABOP 14 4" xfId="60511" xr:uid="{00000000-0005-0000-0000-00006BD60000}"/>
    <cellStyle name="þ_x001d_ð‡_x000c_éþ÷_x000c_âþU_x0001__x001f__x000f_&quot;_x000f__x0001__x0001__GHABOP 14 4" xfId="60512" xr:uid="{00000000-0005-0000-0000-00006CD60000}"/>
    <cellStyle name="þ_x001d_ð‡_x000c_éþ÷_x000c_âþU_x0001__x001f__x000f_&quot;_x0007__x0001__x0001__GHABOP 14 5" xfId="60513" xr:uid="{00000000-0005-0000-0000-00006DD60000}"/>
    <cellStyle name="þ_x001d_ð‡_x000c_éþ÷_x000c_âþU_x0001__x001f__x000f_&quot;_x000f__x0001__x0001__GHABOP 14 5" xfId="60514" xr:uid="{00000000-0005-0000-0000-00006ED60000}"/>
    <cellStyle name="þ_x001d_ð‡_x000c_éþ÷_x000c_âþU_x0001__x001f__x000f_&quot;_x0007__x0001__x0001__GHABOP 14 6" xfId="60515" xr:uid="{00000000-0005-0000-0000-00006FD60000}"/>
    <cellStyle name="þ_x001d_ð‡_x000c_éþ÷_x000c_âþU_x0001__x001f__x000f_&quot;_x000f__x0001__x0001__GHABOP 14 6" xfId="60516" xr:uid="{00000000-0005-0000-0000-000070D60000}"/>
    <cellStyle name="þ_x001d_ð‡_x000c_éþ÷_x000c_âþU_x0001__x001f__x000f_&quot;_x0007__x0001__x0001__GHABOP 14 7" xfId="60517" xr:uid="{00000000-0005-0000-0000-000071D60000}"/>
    <cellStyle name="þ_x001d_ð‡_x000c_éþ÷_x000c_âþU_x0001__x001f__x000f_&quot;_x000f__x0001__x0001__GHABOP 14 7" xfId="60518" xr:uid="{00000000-0005-0000-0000-000072D60000}"/>
    <cellStyle name="þ_x001d_ð‡_x000c_éþ÷_x000c_âþU_x0001__x001f__x000f_&quot;_x0007__x0001__x0001__GHABOP 14 8" xfId="60519" xr:uid="{00000000-0005-0000-0000-000073D60000}"/>
    <cellStyle name="þ_x001d_ð‡_x000c_éþ÷_x000c_âþU_x0001__x001f__x000f_&quot;_x000f__x0001__x0001__GHABOP 14 8" xfId="60520" xr:uid="{00000000-0005-0000-0000-000074D60000}"/>
    <cellStyle name="þ_x001d_ð‡_x000c_éþ÷_x000c_âþU_x0001__x001f__x000f_&quot;_x0007__x0001__x0001__GHABOP 14 9" xfId="60521" xr:uid="{00000000-0005-0000-0000-000075D60000}"/>
    <cellStyle name="þ_x001d_ð‡_x000c_éþ÷_x000c_âþU_x0001__x001f__x000f_&quot;_x000f__x0001__x0001__GHABOP 14 9" xfId="60522" xr:uid="{00000000-0005-0000-0000-000076D60000}"/>
    <cellStyle name="þ_x001d_ð‡_x000c_éþ÷_x000c_âþU_x0001__x001f__x000f_&quot;_x0007__x0001__x0001__GHABOP 15" xfId="60523" xr:uid="{00000000-0005-0000-0000-000077D60000}"/>
    <cellStyle name="þ_x001d_ð‡_x000c_éþ÷_x000c_âþU_x0001__x001f__x000f_&quot;_x000f__x0001__x0001__GHABOP 15" xfId="60524" xr:uid="{00000000-0005-0000-0000-000078D60000}"/>
    <cellStyle name="þ_x001d_ð‡_x000c_éþ÷_x000c_âþU_x0001__x001f__x000f_&quot;_x0007__x0001__x0001__GHABOP 15 2" xfId="60525" xr:uid="{00000000-0005-0000-0000-000079D60000}"/>
    <cellStyle name="þ_x001d_ð‡_x000c_éþ÷_x000c_âþU_x0001__x001f__x000f_&quot;_x000f__x0001__x0001__GHABOP 15 2" xfId="60526" xr:uid="{00000000-0005-0000-0000-00007AD60000}"/>
    <cellStyle name="þ_x001d_ð‡_x000c_éþ÷_x000c_âþU_x0001__x001f__x000f_&quot;_x0007__x0001__x0001__GHABOP 15 2 2" xfId="60527" xr:uid="{00000000-0005-0000-0000-00007BD60000}"/>
    <cellStyle name="þ_x001d_ð‡_x000c_éþ÷_x000c_âþU_x0001__x001f__x000f_&quot;_x000f__x0001__x0001__GHABOP 15 2 2" xfId="60528" xr:uid="{00000000-0005-0000-0000-00007CD60000}"/>
    <cellStyle name="þ_x001d_ð‡_x000c_éþ÷_x000c_âþU_x0001__x001f__x000f_&quot;_x0007__x0001__x0001__GHABOP 15 2 3" xfId="60529" xr:uid="{00000000-0005-0000-0000-00007DD60000}"/>
    <cellStyle name="þ_x001d_ð‡_x000c_éþ÷_x000c_âþU_x0001__x001f__x000f_&quot;_x000f__x0001__x0001__GHABOP 15 2 3" xfId="60530" xr:uid="{00000000-0005-0000-0000-00007ED60000}"/>
    <cellStyle name="þ_x001d_ð‡_x000c_éþ÷_x000c_âþU_x0001__x001f__x000f_&quot;_x0007__x0001__x0001__GHABOP 15 2 4" xfId="60531" xr:uid="{00000000-0005-0000-0000-00007FD60000}"/>
    <cellStyle name="þ_x001d_ð‡_x000c_éþ÷_x000c_âþU_x0001__x001f__x000f_&quot;_x000f__x0001__x0001__GHABOP 15 2 4" xfId="60532" xr:uid="{00000000-0005-0000-0000-000080D60000}"/>
    <cellStyle name="þ_x001d_ð‡_x000c_éþ÷_x000c_âþU_x0001__x001f__x000f_&quot;_x0007__x0001__x0001__GHABOP 15 2 5" xfId="60533" xr:uid="{00000000-0005-0000-0000-000081D60000}"/>
    <cellStyle name="þ_x001d_ð‡_x000c_éþ÷_x000c_âþU_x0001__x001f__x000f_&quot;_x000f__x0001__x0001__GHABOP 15 2 5" xfId="60534" xr:uid="{00000000-0005-0000-0000-000082D60000}"/>
    <cellStyle name="þ_x001d_ð‡_x000c_éþ÷_x000c_âþU_x0001__x001f__x000f_&quot;_x0007__x0001__x0001__GHABOP 15 2 6" xfId="60535" xr:uid="{00000000-0005-0000-0000-000083D60000}"/>
    <cellStyle name="þ_x001d_ð‡_x000c_éþ÷_x000c_âþU_x0001__x001f__x000f_&quot;_x000f__x0001__x0001__GHABOP 15 2 6" xfId="60536" xr:uid="{00000000-0005-0000-0000-000084D60000}"/>
    <cellStyle name="þ_x001d_ð‡_x000c_éþ÷_x000c_âþU_x0001__x001f__x000f_&quot;_x0007__x0001__x0001__GHABOP 15 3" xfId="60537" xr:uid="{00000000-0005-0000-0000-000085D60000}"/>
    <cellStyle name="þ_x001d_ð‡_x000c_éþ÷_x000c_âþU_x0001__x001f__x000f_&quot;_x000f__x0001__x0001__GHABOP 15 3" xfId="60538" xr:uid="{00000000-0005-0000-0000-000086D60000}"/>
    <cellStyle name="þ_x001d_ð‡_x000c_éþ÷_x000c_âþU_x0001__x001f__x000f_&quot;_x0007__x0001__x0001__GHABOP 15 4" xfId="60539" xr:uid="{00000000-0005-0000-0000-000087D60000}"/>
    <cellStyle name="þ_x001d_ð‡_x000c_éþ÷_x000c_âþU_x0001__x001f__x000f_&quot;_x000f__x0001__x0001__GHABOP 15 4" xfId="60540" xr:uid="{00000000-0005-0000-0000-000088D60000}"/>
    <cellStyle name="þ_x001d_ð‡_x000c_éþ÷_x000c_âþU_x0001__x001f__x000f_&quot;_x0007__x0001__x0001__GHABOP 15 5" xfId="60541" xr:uid="{00000000-0005-0000-0000-000089D60000}"/>
    <cellStyle name="þ_x001d_ð‡_x000c_éþ÷_x000c_âþU_x0001__x001f__x000f_&quot;_x000f__x0001__x0001__GHABOP 15 5" xfId="60542" xr:uid="{00000000-0005-0000-0000-00008AD60000}"/>
    <cellStyle name="þ_x001d_ð‡_x000c_éþ÷_x000c_âþU_x0001__x001f__x000f_&quot;_x0007__x0001__x0001__GHABOP 15 6" xfId="60543" xr:uid="{00000000-0005-0000-0000-00008BD60000}"/>
    <cellStyle name="þ_x001d_ð‡_x000c_éþ÷_x000c_âþU_x0001__x001f__x000f_&quot;_x000f__x0001__x0001__GHABOP 15 6" xfId="60544" xr:uid="{00000000-0005-0000-0000-00008CD60000}"/>
    <cellStyle name="þ_x001d_ð‡_x000c_éþ÷_x000c_âþU_x0001__x001f__x000f_&quot;_x0007__x0001__x0001__GHABOP 15 7" xfId="60545" xr:uid="{00000000-0005-0000-0000-00008DD60000}"/>
    <cellStyle name="þ_x001d_ð‡_x000c_éþ÷_x000c_âþU_x0001__x001f__x000f_&quot;_x000f__x0001__x0001__GHABOP 15 7" xfId="60546" xr:uid="{00000000-0005-0000-0000-00008ED60000}"/>
    <cellStyle name="þ_x001d_ð‡_x000c_éþ÷_x000c_âþU_x0001__x001f__x000f_&quot;_x0007__x0001__x0001__GHABOP 15 8" xfId="60547" xr:uid="{00000000-0005-0000-0000-00008FD60000}"/>
    <cellStyle name="þ_x001d_ð‡_x000c_éþ÷_x000c_âþU_x0001__x001f__x000f_&quot;_x000f__x0001__x0001__GHABOP 15 8" xfId="60548" xr:uid="{00000000-0005-0000-0000-000090D60000}"/>
    <cellStyle name="þ_x001d_ð‡_x000c_éþ÷_x000c_âþU_x0001__x001f__x000f_&quot;_x0007__x0001__x0001__GHABOP 15 9" xfId="60549" xr:uid="{00000000-0005-0000-0000-000091D60000}"/>
    <cellStyle name="þ_x001d_ð‡_x000c_éþ÷_x000c_âþU_x0001__x001f__x000f_&quot;_x000f__x0001__x0001__GHABOP 15 9" xfId="60550" xr:uid="{00000000-0005-0000-0000-000092D60000}"/>
    <cellStyle name="þ_x001d_ð‡_x000c_éþ÷_x000c_âþU_x0001__x001f__x000f_&quot;_x0007__x0001__x0001__GHABOP 16" xfId="60551" xr:uid="{00000000-0005-0000-0000-000093D60000}"/>
    <cellStyle name="þ_x001d_ð‡_x000c_éþ÷_x000c_âþU_x0001__x001f__x000f_&quot;_x000f__x0001__x0001__GHABOP 16" xfId="60552" xr:uid="{00000000-0005-0000-0000-000094D60000}"/>
    <cellStyle name="þ_x001d_ð‡_x000c_éþ÷_x000c_âþU_x0001__x001f__x000f_&quot;_x0007__x0001__x0001__GHABOP 16 2" xfId="60553" xr:uid="{00000000-0005-0000-0000-000095D60000}"/>
    <cellStyle name="þ_x001d_ð‡_x000c_éþ÷_x000c_âþU_x0001__x001f__x000f_&quot;_x000f__x0001__x0001__GHABOP 16 2" xfId="60554" xr:uid="{00000000-0005-0000-0000-000096D60000}"/>
    <cellStyle name="þ_x001d_ð‡_x000c_éþ÷_x000c_âþU_x0001__x001f__x000f_&quot;_x0007__x0001__x0001__GHABOP 16 2 2" xfId="60555" xr:uid="{00000000-0005-0000-0000-000097D60000}"/>
    <cellStyle name="þ_x001d_ð‡_x000c_éþ÷_x000c_âþU_x0001__x001f__x000f_&quot;_x000f__x0001__x0001__GHABOP 16 2 2" xfId="60556" xr:uid="{00000000-0005-0000-0000-000098D60000}"/>
    <cellStyle name="þ_x001d_ð‡_x000c_éþ÷_x000c_âþU_x0001__x001f__x000f_&quot;_x0007__x0001__x0001__GHABOP 16 2 3" xfId="60557" xr:uid="{00000000-0005-0000-0000-000099D60000}"/>
    <cellStyle name="þ_x001d_ð‡_x000c_éþ÷_x000c_âþU_x0001__x001f__x000f_&quot;_x000f__x0001__x0001__GHABOP 16 2 3" xfId="60558" xr:uid="{00000000-0005-0000-0000-00009AD60000}"/>
    <cellStyle name="þ_x001d_ð‡_x000c_éþ÷_x000c_âþU_x0001__x001f__x000f_&quot;_x0007__x0001__x0001__GHABOP 16 2 4" xfId="60559" xr:uid="{00000000-0005-0000-0000-00009BD60000}"/>
    <cellStyle name="þ_x001d_ð‡_x000c_éþ÷_x000c_âþU_x0001__x001f__x000f_&quot;_x000f__x0001__x0001__GHABOP 16 2 4" xfId="60560" xr:uid="{00000000-0005-0000-0000-00009CD60000}"/>
    <cellStyle name="þ_x001d_ð‡_x000c_éþ÷_x000c_âþU_x0001__x001f__x000f_&quot;_x0007__x0001__x0001__GHABOP 16 2 5" xfId="60561" xr:uid="{00000000-0005-0000-0000-00009DD60000}"/>
    <cellStyle name="þ_x001d_ð‡_x000c_éþ÷_x000c_âþU_x0001__x001f__x000f_&quot;_x000f__x0001__x0001__GHABOP 16 2 5" xfId="60562" xr:uid="{00000000-0005-0000-0000-00009ED60000}"/>
    <cellStyle name="þ_x001d_ð‡_x000c_éþ÷_x000c_âþU_x0001__x001f__x000f_&quot;_x0007__x0001__x0001__GHABOP 16 2 6" xfId="60563" xr:uid="{00000000-0005-0000-0000-00009FD60000}"/>
    <cellStyle name="þ_x001d_ð‡_x000c_éþ÷_x000c_âþU_x0001__x001f__x000f_&quot;_x000f__x0001__x0001__GHABOP 16 2 6" xfId="60564" xr:uid="{00000000-0005-0000-0000-0000A0D60000}"/>
    <cellStyle name="þ_x001d_ð‡_x000c_éþ÷_x000c_âþU_x0001__x001f__x000f_&quot;_x0007__x0001__x0001__GHABOP 16 3" xfId="60565" xr:uid="{00000000-0005-0000-0000-0000A1D60000}"/>
    <cellStyle name="þ_x001d_ð‡_x000c_éþ÷_x000c_âþU_x0001__x001f__x000f_&quot;_x000f__x0001__x0001__GHABOP 16 3" xfId="60566" xr:uid="{00000000-0005-0000-0000-0000A2D60000}"/>
    <cellStyle name="þ_x001d_ð‡_x000c_éþ÷_x000c_âþU_x0001__x001f__x000f_&quot;_x0007__x0001__x0001__GHABOP 16 4" xfId="60567" xr:uid="{00000000-0005-0000-0000-0000A3D60000}"/>
    <cellStyle name="þ_x001d_ð‡_x000c_éþ÷_x000c_âþU_x0001__x001f__x000f_&quot;_x000f__x0001__x0001__GHABOP 16 4" xfId="60568" xr:uid="{00000000-0005-0000-0000-0000A4D60000}"/>
    <cellStyle name="þ_x001d_ð‡_x000c_éþ÷_x000c_âþU_x0001__x001f__x000f_&quot;_x0007__x0001__x0001__GHABOP 16 5" xfId="60569" xr:uid="{00000000-0005-0000-0000-0000A5D60000}"/>
    <cellStyle name="þ_x001d_ð‡_x000c_éþ÷_x000c_âþU_x0001__x001f__x000f_&quot;_x000f__x0001__x0001__GHABOP 16 5" xfId="60570" xr:uid="{00000000-0005-0000-0000-0000A6D60000}"/>
    <cellStyle name="þ_x001d_ð‡_x000c_éþ÷_x000c_âþU_x0001__x001f__x000f_&quot;_x0007__x0001__x0001__GHABOP 16 6" xfId="60571" xr:uid="{00000000-0005-0000-0000-0000A7D60000}"/>
    <cellStyle name="þ_x001d_ð‡_x000c_éþ÷_x000c_âþU_x0001__x001f__x000f_&quot;_x000f__x0001__x0001__GHABOP 16 6" xfId="60572" xr:uid="{00000000-0005-0000-0000-0000A8D60000}"/>
    <cellStyle name="þ_x001d_ð‡_x000c_éþ÷_x000c_âþU_x0001__x001f__x000f_&quot;_x0007__x0001__x0001__GHABOP 16 7" xfId="60573" xr:uid="{00000000-0005-0000-0000-0000A9D60000}"/>
    <cellStyle name="þ_x001d_ð‡_x000c_éþ÷_x000c_âþU_x0001__x001f__x000f_&quot;_x000f__x0001__x0001__GHABOP 16 7" xfId="60574" xr:uid="{00000000-0005-0000-0000-0000AAD60000}"/>
    <cellStyle name="þ_x001d_ð‡_x000c_éþ÷_x000c_âþU_x0001__x001f__x000f_&quot;_x0007__x0001__x0001__GHABOP 16 8" xfId="60575" xr:uid="{00000000-0005-0000-0000-0000ABD60000}"/>
    <cellStyle name="þ_x001d_ð‡_x000c_éþ÷_x000c_âþU_x0001__x001f__x000f_&quot;_x000f__x0001__x0001__GHABOP 16 8" xfId="60576" xr:uid="{00000000-0005-0000-0000-0000ACD60000}"/>
    <cellStyle name="þ_x001d_ð‡_x000c_éþ÷_x000c_âþU_x0001__x001f__x000f_&quot;_x0007__x0001__x0001__GHABOP 16 9" xfId="60577" xr:uid="{00000000-0005-0000-0000-0000ADD60000}"/>
    <cellStyle name="þ_x001d_ð‡_x000c_éþ÷_x000c_âþU_x0001__x001f__x000f_&quot;_x000f__x0001__x0001__GHABOP 16 9" xfId="60578" xr:uid="{00000000-0005-0000-0000-0000AED60000}"/>
    <cellStyle name="þ_x001d_ð‡_x000c_éþ÷_x000c_âþU_x0001__x001f__x000f_&quot;_x0007__x0001__x0001__GHABOP 17" xfId="60579" xr:uid="{00000000-0005-0000-0000-0000AFD60000}"/>
    <cellStyle name="þ_x001d_ð‡_x000c_éþ÷_x000c_âþU_x0001__x001f__x000f_&quot;_x000f__x0001__x0001__GHABOP 17" xfId="60580" xr:uid="{00000000-0005-0000-0000-0000B0D60000}"/>
    <cellStyle name="þ_x001d_ð‡_x000c_éþ÷_x000c_âþU_x0001__x001f__x000f_&quot;_x0007__x0001__x0001__GHABOP 17 2" xfId="60581" xr:uid="{00000000-0005-0000-0000-0000B1D60000}"/>
    <cellStyle name="þ_x001d_ð‡_x000c_éþ÷_x000c_âþU_x0001__x001f__x000f_&quot;_x000f__x0001__x0001__GHABOP 17 2" xfId="60582" xr:uid="{00000000-0005-0000-0000-0000B2D60000}"/>
    <cellStyle name="þ_x001d_ð‡_x000c_éþ÷_x000c_âþU_x0001__x001f__x000f_&quot;_x0007__x0001__x0001__GHABOP 17 2 2" xfId="60583" xr:uid="{00000000-0005-0000-0000-0000B3D60000}"/>
    <cellStyle name="þ_x001d_ð‡_x000c_éþ÷_x000c_âþU_x0001__x001f__x000f_&quot;_x000f__x0001__x0001__GHABOP 17 2 2" xfId="60584" xr:uid="{00000000-0005-0000-0000-0000B4D60000}"/>
    <cellStyle name="þ_x001d_ð‡_x000c_éþ÷_x000c_âþU_x0001__x001f__x000f_&quot;_x0007__x0001__x0001__GHABOP 17 2 3" xfId="60585" xr:uid="{00000000-0005-0000-0000-0000B5D60000}"/>
    <cellStyle name="þ_x001d_ð‡_x000c_éþ÷_x000c_âþU_x0001__x001f__x000f_&quot;_x000f__x0001__x0001__GHABOP 17 2 3" xfId="60586" xr:uid="{00000000-0005-0000-0000-0000B6D60000}"/>
    <cellStyle name="þ_x001d_ð‡_x000c_éþ÷_x000c_âþU_x0001__x001f__x000f_&quot;_x0007__x0001__x0001__GHABOP 17 2 4" xfId="60587" xr:uid="{00000000-0005-0000-0000-0000B7D60000}"/>
    <cellStyle name="þ_x001d_ð‡_x000c_éþ÷_x000c_âþU_x0001__x001f__x000f_&quot;_x000f__x0001__x0001__GHABOP 17 2 4" xfId="60588" xr:uid="{00000000-0005-0000-0000-0000B8D60000}"/>
    <cellStyle name="þ_x001d_ð‡_x000c_éþ÷_x000c_âþU_x0001__x001f__x000f_&quot;_x0007__x0001__x0001__GHABOP 17 2 5" xfId="60589" xr:uid="{00000000-0005-0000-0000-0000B9D60000}"/>
    <cellStyle name="þ_x001d_ð‡_x000c_éþ÷_x000c_âþU_x0001__x001f__x000f_&quot;_x000f__x0001__x0001__GHABOP 17 2 5" xfId="60590" xr:uid="{00000000-0005-0000-0000-0000BAD60000}"/>
    <cellStyle name="þ_x001d_ð‡_x000c_éþ÷_x000c_âþU_x0001__x001f__x000f_&quot;_x0007__x0001__x0001__GHABOP 17 2 6" xfId="60591" xr:uid="{00000000-0005-0000-0000-0000BBD60000}"/>
    <cellStyle name="þ_x001d_ð‡_x000c_éþ÷_x000c_âþU_x0001__x001f__x000f_&quot;_x000f__x0001__x0001__GHABOP 17 2 6" xfId="60592" xr:uid="{00000000-0005-0000-0000-0000BCD60000}"/>
    <cellStyle name="þ_x001d_ð‡_x000c_éþ÷_x000c_âþU_x0001__x001f__x000f_&quot;_x0007__x0001__x0001__GHABOP 17 3" xfId="60593" xr:uid="{00000000-0005-0000-0000-0000BDD60000}"/>
    <cellStyle name="þ_x001d_ð‡_x000c_éþ÷_x000c_âþU_x0001__x001f__x000f_&quot;_x000f__x0001__x0001__GHABOP 17 3" xfId="60594" xr:uid="{00000000-0005-0000-0000-0000BED60000}"/>
    <cellStyle name="þ_x001d_ð‡_x000c_éþ÷_x000c_âþU_x0001__x001f__x000f_&quot;_x0007__x0001__x0001__GHABOP 17 4" xfId="60595" xr:uid="{00000000-0005-0000-0000-0000BFD60000}"/>
    <cellStyle name="þ_x001d_ð‡_x000c_éþ÷_x000c_âþU_x0001__x001f__x000f_&quot;_x000f__x0001__x0001__GHABOP 17 4" xfId="60596" xr:uid="{00000000-0005-0000-0000-0000C0D60000}"/>
    <cellStyle name="þ_x001d_ð‡_x000c_éþ÷_x000c_âþU_x0001__x001f__x000f_&quot;_x0007__x0001__x0001__GHABOP 17 5" xfId="60597" xr:uid="{00000000-0005-0000-0000-0000C1D60000}"/>
    <cellStyle name="þ_x001d_ð‡_x000c_éþ÷_x000c_âþU_x0001__x001f__x000f_&quot;_x000f__x0001__x0001__GHABOP 17 5" xfId="60598" xr:uid="{00000000-0005-0000-0000-0000C2D60000}"/>
    <cellStyle name="þ_x001d_ð‡_x000c_éþ÷_x000c_âþU_x0001__x001f__x000f_&quot;_x0007__x0001__x0001__GHABOP 17 6" xfId="60599" xr:uid="{00000000-0005-0000-0000-0000C3D60000}"/>
    <cellStyle name="þ_x001d_ð‡_x000c_éþ÷_x000c_âþU_x0001__x001f__x000f_&quot;_x000f__x0001__x0001__GHABOP 17 6" xfId="60600" xr:uid="{00000000-0005-0000-0000-0000C4D60000}"/>
    <cellStyle name="þ_x001d_ð‡_x000c_éþ÷_x000c_âþU_x0001__x001f__x000f_&quot;_x0007__x0001__x0001__GHABOP 17 7" xfId="60601" xr:uid="{00000000-0005-0000-0000-0000C5D60000}"/>
    <cellStyle name="þ_x001d_ð‡_x000c_éþ÷_x000c_âþU_x0001__x001f__x000f_&quot;_x000f__x0001__x0001__GHABOP 17 7" xfId="60602" xr:uid="{00000000-0005-0000-0000-0000C6D60000}"/>
    <cellStyle name="þ_x001d_ð‡_x000c_éþ÷_x000c_âþU_x0001__x001f__x000f_&quot;_x0007__x0001__x0001__GHABOP 17 8" xfId="60603" xr:uid="{00000000-0005-0000-0000-0000C7D60000}"/>
    <cellStyle name="þ_x001d_ð‡_x000c_éþ÷_x000c_âþU_x0001__x001f__x000f_&quot;_x000f__x0001__x0001__GHABOP 17 8" xfId="60604" xr:uid="{00000000-0005-0000-0000-0000C8D60000}"/>
    <cellStyle name="þ_x001d_ð‡_x000c_éþ÷_x000c_âþU_x0001__x001f__x000f_&quot;_x0007__x0001__x0001__GHABOP 17 9" xfId="60605" xr:uid="{00000000-0005-0000-0000-0000C9D60000}"/>
    <cellStyle name="þ_x001d_ð‡_x000c_éþ÷_x000c_âþU_x0001__x001f__x000f_&quot;_x000f__x0001__x0001__GHABOP 17 9" xfId="60606" xr:uid="{00000000-0005-0000-0000-0000CAD60000}"/>
    <cellStyle name="þ_x001d_ð‡_x000c_éþ÷_x000c_âþU_x0001__x001f__x000f_&quot;_x0007__x0001__x0001__GHABOP 18" xfId="60607" xr:uid="{00000000-0005-0000-0000-0000CBD60000}"/>
    <cellStyle name="þ_x001d_ð‡_x000c_éþ÷_x000c_âþU_x0001__x001f__x000f_&quot;_x000f__x0001__x0001__GHABOP 18" xfId="60608" xr:uid="{00000000-0005-0000-0000-0000CCD60000}"/>
    <cellStyle name="þ_x001d_ð‡_x000c_éþ÷_x000c_âþU_x0001__x001f__x000f_&quot;_x0007__x0001__x0001__GHABOP 18 2" xfId="60609" xr:uid="{00000000-0005-0000-0000-0000CDD60000}"/>
    <cellStyle name="þ_x001d_ð‡_x000c_éþ÷_x000c_âþU_x0001__x001f__x000f_&quot;_x000f__x0001__x0001__GHABOP 18 2" xfId="60610" xr:uid="{00000000-0005-0000-0000-0000CED60000}"/>
    <cellStyle name="þ_x001d_ð‡_x000c_éþ÷_x000c_âþU_x0001__x001f__x000f_&quot;_x0007__x0001__x0001__GHABOP 18 2 2" xfId="60611" xr:uid="{00000000-0005-0000-0000-0000CFD60000}"/>
    <cellStyle name="þ_x001d_ð‡_x000c_éþ÷_x000c_âþU_x0001__x001f__x000f_&quot;_x000f__x0001__x0001__GHABOP 18 2 2" xfId="60612" xr:uid="{00000000-0005-0000-0000-0000D0D60000}"/>
    <cellStyle name="þ_x001d_ð‡_x000c_éþ÷_x000c_âþU_x0001__x001f__x000f_&quot;_x0007__x0001__x0001__GHABOP 18 2 3" xfId="60613" xr:uid="{00000000-0005-0000-0000-0000D1D60000}"/>
    <cellStyle name="þ_x001d_ð‡_x000c_éþ÷_x000c_âþU_x0001__x001f__x000f_&quot;_x000f__x0001__x0001__GHABOP 18 2 3" xfId="60614" xr:uid="{00000000-0005-0000-0000-0000D2D60000}"/>
    <cellStyle name="þ_x001d_ð‡_x000c_éþ÷_x000c_âþU_x0001__x001f__x000f_&quot;_x0007__x0001__x0001__GHABOP 18 2 4" xfId="60615" xr:uid="{00000000-0005-0000-0000-0000D3D60000}"/>
    <cellStyle name="þ_x001d_ð‡_x000c_éþ÷_x000c_âþU_x0001__x001f__x000f_&quot;_x000f__x0001__x0001__GHABOP 18 2 4" xfId="60616" xr:uid="{00000000-0005-0000-0000-0000D4D60000}"/>
    <cellStyle name="þ_x001d_ð‡_x000c_éþ÷_x000c_âþU_x0001__x001f__x000f_&quot;_x0007__x0001__x0001__GHABOP 18 2 5" xfId="60617" xr:uid="{00000000-0005-0000-0000-0000D5D60000}"/>
    <cellStyle name="þ_x001d_ð‡_x000c_éþ÷_x000c_âþU_x0001__x001f__x000f_&quot;_x000f__x0001__x0001__GHABOP 18 2 5" xfId="60618" xr:uid="{00000000-0005-0000-0000-0000D6D60000}"/>
    <cellStyle name="þ_x001d_ð‡_x000c_éþ÷_x000c_âþU_x0001__x001f__x000f_&quot;_x0007__x0001__x0001__GHABOP 18 2 6" xfId="60619" xr:uid="{00000000-0005-0000-0000-0000D7D60000}"/>
    <cellStyle name="þ_x001d_ð‡_x000c_éþ÷_x000c_âþU_x0001__x001f__x000f_&quot;_x000f__x0001__x0001__GHABOP 18 2 6" xfId="60620" xr:uid="{00000000-0005-0000-0000-0000D8D60000}"/>
    <cellStyle name="þ_x001d_ð‡_x000c_éþ÷_x000c_âþU_x0001__x001f__x000f_&quot;_x0007__x0001__x0001__GHABOP 18 3" xfId="60621" xr:uid="{00000000-0005-0000-0000-0000D9D60000}"/>
    <cellStyle name="þ_x001d_ð‡_x000c_éþ÷_x000c_âþU_x0001__x001f__x000f_&quot;_x000f__x0001__x0001__GHABOP 18 3" xfId="60622" xr:uid="{00000000-0005-0000-0000-0000DAD60000}"/>
    <cellStyle name="þ_x001d_ð‡_x000c_éþ÷_x000c_âþU_x0001__x001f__x000f_&quot;_x0007__x0001__x0001__GHABOP 18 4" xfId="60623" xr:uid="{00000000-0005-0000-0000-0000DBD60000}"/>
    <cellStyle name="þ_x001d_ð‡_x000c_éþ÷_x000c_âþU_x0001__x001f__x000f_&quot;_x000f__x0001__x0001__GHABOP 18 4" xfId="60624" xr:uid="{00000000-0005-0000-0000-0000DCD60000}"/>
    <cellStyle name="þ_x001d_ð‡_x000c_éþ÷_x000c_âþU_x0001__x001f__x000f_&quot;_x0007__x0001__x0001__GHABOP 18 5" xfId="60625" xr:uid="{00000000-0005-0000-0000-0000DDD60000}"/>
    <cellStyle name="þ_x001d_ð‡_x000c_éþ÷_x000c_âþU_x0001__x001f__x000f_&quot;_x000f__x0001__x0001__GHABOP 18 5" xfId="60626" xr:uid="{00000000-0005-0000-0000-0000DED60000}"/>
    <cellStyle name="þ_x001d_ð‡_x000c_éþ÷_x000c_âþU_x0001__x001f__x000f_&quot;_x0007__x0001__x0001__GHABOP 18 6" xfId="60627" xr:uid="{00000000-0005-0000-0000-0000DFD60000}"/>
    <cellStyle name="þ_x001d_ð‡_x000c_éþ÷_x000c_âþU_x0001__x001f__x000f_&quot;_x000f__x0001__x0001__GHABOP 18 6" xfId="60628" xr:uid="{00000000-0005-0000-0000-0000E0D60000}"/>
    <cellStyle name="þ_x001d_ð‡_x000c_éþ÷_x000c_âþU_x0001__x001f__x000f_&quot;_x0007__x0001__x0001__GHABOP 18 7" xfId="60629" xr:uid="{00000000-0005-0000-0000-0000E1D60000}"/>
    <cellStyle name="þ_x001d_ð‡_x000c_éþ÷_x000c_âþU_x0001__x001f__x000f_&quot;_x000f__x0001__x0001__GHABOP 18 7" xfId="60630" xr:uid="{00000000-0005-0000-0000-0000E2D60000}"/>
    <cellStyle name="þ_x001d_ð‡_x000c_éþ÷_x000c_âþU_x0001__x001f__x000f_&quot;_x0007__x0001__x0001__GHABOP 18 8" xfId="60631" xr:uid="{00000000-0005-0000-0000-0000E3D60000}"/>
    <cellStyle name="þ_x001d_ð‡_x000c_éþ÷_x000c_âþU_x0001__x001f__x000f_&quot;_x000f__x0001__x0001__GHABOP 18 8" xfId="60632" xr:uid="{00000000-0005-0000-0000-0000E4D60000}"/>
    <cellStyle name="þ_x001d_ð‡_x000c_éþ÷_x000c_âþU_x0001__x001f__x000f_&quot;_x0007__x0001__x0001__GHABOP 18 9" xfId="60633" xr:uid="{00000000-0005-0000-0000-0000E5D60000}"/>
    <cellStyle name="þ_x001d_ð‡_x000c_éþ÷_x000c_âþU_x0001__x001f__x000f_&quot;_x000f__x0001__x0001__GHABOP 18 9" xfId="60634" xr:uid="{00000000-0005-0000-0000-0000E6D60000}"/>
    <cellStyle name="þ_x001d_ð‡_x000c_éþ÷_x000c_âþU_x0001__x001f__x000f_&quot;_x0007__x0001__x0001__GHABOP 19" xfId="60635" xr:uid="{00000000-0005-0000-0000-0000E7D60000}"/>
    <cellStyle name="þ_x001d_ð‡_x000c_éþ÷_x000c_âþU_x0001__x001f__x000f_&quot;_x000f__x0001__x0001__GHABOP 19" xfId="60636" xr:uid="{00000000-0005-0000-0000-0000E8D60000}"/>
    <cellStyle name="þ_x001d_ð‡_x000c_éþ÷_x000c_âþU_x0001__x001f__x000f_&quot;_x0007__x0001__x0001__GHABOP 19 2" xfId="60637" xr:uid="{00000000-0005-0000-0000-0000E9D60000}"/>
    <cellStyle name="þ_x001d_ð‡_x000c_éþ÷_x000c_âþU_x0001__x001f__x000f_&quot;_x000f__x0001__x0001__GHABOP 19 2" xfId="60638" xr:uid="{00000000-0005-0000-0000-0000EAD60000}"/>
    <cellStyle name="þ_x001d_ð‡_x000c_éþ÷_x000c_âþU_x0001__x001f__x000f_&quot;_x0007__x0001__x0001__GHABOP 19 2 2" xfId="60639" xr:uid="{00000000-0005-0000-0000-0000EBD60000}"/>
    <cellStyle name="þ_x001d_ð‡_x000c_éþ÷_x000c_âþU_x0001__x001f__x000f_&quot;_x000f__x0001__x0001__GHABOP 19 2 2" xfId="60640" xr:uid="{00000000-0005-0000-0000-0000ECD60000}"/>
    <cellStyle name="þ_x001d_ð‡_x000c_éþ÷_x000c_âþU_x0001__x001f__x000f_&quot;_x0007__x0001__x0001__GHABOP 19 2 3" xfId="60641" xr:uid="{00000000-0005-0000-0000-0000EDD60000}"/>
    <cellStyle name="þ_x001d_ð‡_x000c_éþ÷_x000c_âþU_x0001__x001f__x000f_&quot;_x000f__x0001__x0001__GHABOP 19 2 3" xfId="60642" xr:uid="{00000000-0005-0000-0000-0000EED60000}"/>
    <cellStyle name="þ_x001d_ð‡_x000c_éþ÷_x000c_âþU_x0001__x001f__x000f_&quot;_x0007__x0001__x0001__GHABOP 19 2 4" xfId="60643" xr:uid="{00000000-0005-0000-0000-0000EFD60000}"/>
    <cellStyle name="þ_x001d_ð‡_x000c_éþ÷_x000c_âþU_x0001__x001f__x000f_&quot;_x000f__x0001__x0001__GHABOP 19 2 4" xfId="60644" xr:uid="{00000000-0005-0000-0000-0000F0D60000}"/>
    <cellStyle name="þ_x001d_ð‡_x000c_éþ÷_x000c_âþU_x0001__x001f__x000f_&quot;_x0007__x0001__x0001__GHABOP 19 2 5" xfId="60645" xr:uid="{00000000-0005-0000-0000-0000F1D60000}"/>
    <cellStyle name="þ_x001d_ð‡_x000c_éþ÷_x000c_âþU_x0001__x001f__x000f_&quot;_x000f__x0001__x0001__GHABOP 19 2 5" xfId="60646" xr:uid="{00000000-0005-0000-0000-0000F2D60000}"/>
    <cellStyle name="þ_x001d_ð‡_x000c_éþ÷_x000c_âþU_x0001__x001f__x000f_&quot;_x0007__x0001__x0001__GHABOP 19 2 6" xfId="60647" xr:uid="{00000000-0005-0000-0000-0000F3D60000}"/>
    <cellStyle name="þ_x001d_ð‡_x000c_éþ÷_x000c_âþU_x0001__x001f__x000f_&quot;_x000f__x0001__x0001__GHABOP 19 2 6" xfId="60648" xr:uid="{00000000-0005-0000-0000-0000F4D60000}"/>
    <cellStyle name="þ_x001d_ð‡_x000c_éþ÷_x000c_âþU_x0001__x001f__x000f_&quot;_x0007__x0001__x0001__GHABOP 19 3" xfId="60649" xr:uid="{00000000-0005-0000-0000-0000F5D60000}"/>
    <cellStyle name="þ_x001d_ð‡_x000c_éþ÷_x000c_âþU_x0001__x001f__x000f_&quot;_x000f__x0001__x0001__GHABOP 19 3" xfId="60650" xr:uid="{00000000-0005-0000-0000-0000F6D60000}"/>
    <cellStyle name="þ_x001d_ð‡_x000c_éþ÷_x000c_âþU_x0001__x001f__x000f_&quot;_x0007__x0001__x0001__GHABOP 19 4" xfId="60651" xr:uid="{00000000-0005-0000-0000-0000F7D60000}"/>
    <cellStyle name="þ_x001d_ð‡_x000c_éþ÷_x000c_âþU_x0001__x001f__x000f_&quot;_x000f__x0001__x0001__GHABOP 19 4" xfId="60652" xr:uid="{00000000-0005-0000-0000-0000F8D60000}"/>
    <cellStyle name="þ_x001d_ð‡_x000c_éþ÷_x000c_âþU_x0001__x001f__x000f_&quot;_x0007__x0001__x0001__GHABOP 19 5" xfId="60653" xr:uid="{00000000-0005-0000-0000-0000F9D60000}"/>
    <cellStyle name="þ_x001d_ð‡_x000c_éþ÷_x000c_âþU_x0001__x001f__x000f_&quot;_x000f__x0001__x0001__GHABOP 19 5" xfId="60654" xr:uid="{00000000-0005-0000-0000-0000FAD60000}"/>
    <cellStyle name="þ_x001d_ð‡_x000c_éþ÷_x000c_âþU_x0001__x001f__x000f_&quot;_x0007__x0001__x0001__GHABOP 19 6" xfId="60655" xr:uid="{00000000-0005-0000-0000-0000FBD60000}"/>
    <cellStyle name="þ_x001d_ð‡_x000c_éþ÷_x000c_âþU_x0001__x001f__x000f_&quot;_x000f__x0001__x0001__GHABOP 19 6" xfId="60656" xr:uid="{00000000-0005-0000-0000-0000FCD60000}"/>
    <cellStyle name="þ_x001d_ð‡_x000c_éþ÷_x000c_âþU_x0001__x001f__x000f_&quot;_x0007__x0001__x0001__GHABOP 19 7" xfId="60657" xr:uid="{00000000-0005-0000-0000-0000FDD60000}"/>
    <cellStyle name="þ_x001d_ð‡_x000c_éþ÷_x000c_âþU_x0001__x001f__x000f_&quot;_x000f__x0001__x0001__GHABOP 19 7" xfId="60658" xr:uid="{00000000-0005-0000-0000-0000FED60000}"/>
    <cellStyle name="þ_x001d_ð‡_x000c_éþ÷_x000c_âþU_x0001__x001f__x000f_&quot;_x0007__x0001__x0001__GHABOP 19 8" xfId="60659" xr:uid="{00000000-0005-0000-0000-0000FFD60000}"/>
    <cellStyle name="þ_x001d_ð‡_x000c_éþ÷_x000c_âþU_x0001__x001f__x000f_&quot;_x000f__x0001__x0001__GHABOP 19 8" xfId="60660" xr:uid="{00000000-0005-0000-0000-000000D70000}"/>
    <cellStyle name="þ_x001d_ð‡_x000c_éþ÷_x000c_âþU_x0001__x001f__x000f_&quot;_x0007__x0001__x0001__GHABOP 19 9" xfId="60661" xr:uid="{00000000-0005-0000-0000-000001D70000}"/>
    <cellStyle name="þ_x001d_ð‡_x000c_éþ÷_x000c_âþU_x0001__x001f__x000f_&quot;_x000f__x0001__x0001__GHABOP 19 9" xfId="60662" xr:uid="{00000000-0005-0000-0000-000002D70000}"/>
    <cellStyle name="þ_x001d_ð‡_x000c_éþ÷_x000c_âþU_x0001__x001f__x000f_&quot;_x0007__x0001__x0001__GHABOP 2" xfId="60663" xr:uid="{00000000-0005-0000-0000-000003D70000}"/>
    <cellStyle name="þ_x001d_ð‡_x000c_éþ÷_x000c_âþU_x0001__x001f__x000f_&quot;_x000f__x0001__x0001__GHABOP 2" xfId="60664" xr:uid="{00000000-0005-0000-0000-000004D70000}"/>
    <cellStyle name="þ_x001d_ð‡_x000c_éþ÷_x000c_âþU_x0001__x001f__x000f_&quot;_x0007__x0001__x0001__GHABOP 2 2" xfId="60665" xr:uid="{00000000-0005-0000-0000-000005D70000}"/>
    <cellStyle name="þ_x001d_ð‡_x000c_éþ÷_x000c_âþU_x0001__x001f__x000f_&quot;_x000f__x0001__x0001__GHABOP 2 2" xfId="60666" xr:uid="{00000000-0005-0000-0000-000006D70000}"/>
    <cellStyle name="þ_x001d_ð‡_x000c_éþ÷_x000c_âþU_x0001__x001f__x000f_&quot;_x0007__x0001__x0001__GHABOP 2 2 2" xfId="60667" xr:uid="{00000000-0005-0000-0000-000007D70000}"/>
    <cellStyle name="þ_x001d_ð‡_x000c_éþ÷_x000c_âþU_x0001__x001f__x000f_&quot;_x000f__x0001__x0001__GHABOP 2 2 2" xfId="60668" xr:uid="{00000000-0005-0000-0000-000008D70000}"/>
    <cellStyle name="þ_x001d_ð‡_x000c_éþ÷_x000c_âþU_x0001__x001f__x000f_&quot;_x0007__x0001__x0001__GHABOP 2 2 3" xfId="60669" xr:uid="{00000000-0005-0000-0000-000009D70000}"/>
    <cellStyle name="þ_x001d_ð‡_x000c_éþ÷_x000c_âþU_x0001__x001f__x000f_&quot;_x000f__x0001__x0001__GHABOP 2 2 3" xfId="60670" xr:uid="{00000000-0005-0000-0000-00000AD70000}"/>
    <cellStyle name="þ_x001d_ð‡_x000c_éþ÷_x000c_âþU_x0001__x001f__x000f_&quot;_x0007__x0001__x0001__GHABOP 2 2 4" xfId="60671" xr:uid="{00000000-0005-0000-0000-00000BD70000}"/>
    <cellStyle name="þ_x001d_ð‡_x000c_éþ÷_x000c_âþU_x0001__x001f__x000f_&quot;_x000f__x0001__x0001__GHABOP 2 2 4" xfId="60672" xr:uid="{00000000-0005-0000-0000-00000CD70000}"/>
    <cellStyle name="þ_x001d_ð‡_x000c_éþ÷_x000c_âþU_x0001__x001f__x000f_&quot;_x0007__x0001__x0001__GHABOP 2 2 5" xfId="60673" xr:uid="{00000000-0005-0000-0000-00000DD70000}"/>
    <cellStyle name="þ_x001d_ð‡_x000c_éþ÷_x000c_âþU_x0001__x001f__x000f_&quot;_x000f__x0001__x0001__GHABOP 2 2 5" xfId="60674" xr:uid="{00000000-0005-0000-0000-00000ED70000}"/>
    <cellStyle name="þ_x001d_ð‡_x000c_éþ÷_x000c_âþU_x0001__x001f__x000f_&quot;_x0007__x0001__x0001__GHABOP 2 2 6" xfId="60675" xr:uid="{00000000-0005-0000-0000-00000FD70000}"/>
    <cellStyle name="þ_x001d_ð‡_x000c_éþ÷_x000c_âþU_x0001__x001f__x000f_&quot;_x000f__x0001__x0001__GHABOP 2 2 6" xfId="60676" xr:uid="{00000000-0005-0000-0000-000010D70000}"/>
    <cellStyle name="þ_x001d_ð‡_x000c_éþ÷_x000c_âþU_x0001__x001f__x000f_&quot;_x0007__x0001__x0001__GHABOP 2 3" xfId="60677" xr:uid="{00000000-0005-0000-0000-000011D70000}"/>
    <cellStyle name="þ_x001d_ð‡_x000c_éþ÷_x000c_âþU_x0001__x001f__x000f_&quot;_x000f__x0001__x0001__GHABOP 2 3" xfId="60678" xr:uid="{00000000-0005-0000-0000-000012D70000}"/>
    <cellStyle name="þ_x001d_ð‡_x000c_éþ÷_x000c_âþU_x0001__x001f__x000f_&quot;_x0007__x0001__x0001__GHABOP 2 4" xfId="60679" xr:uid="{00000000-0005-0000-0000-000013D70000}"/>
    <cellStyle name="þ_x001d_ð‡_x000c_éþ÷_x000c_âþU_x0001__x001f__x000f_&quot;_x000f__x0001__x0001__GHABOP 2 4" xfId="60680" xr:uid="{00000000-0005-0000-0000-000014D70000}"/>
    <cellStyle name="þ_x001d_ð‡_x000c_éþ÷_x000c_âþU_x0001__x001f__x000f_&quot;_x0007__x0001__x0001__GHABOP 2 5" xfId="60681" xr:uid="{00000000-0005-0000-0000-000015D70000}"/>
    <cellStyle name="þ_x001d_ð‡_x000c_éþ÷_x000c_âþU_x0001__x001f__x000f_&quot;_x000f__x0001__x0001__GHABOP 2 5" xfId="60682" xr:uid="{00000000-0005-0000-0000-000016D70000}"/>
    <cellStyle name="þ_x001d_ð‡_x000c_éþ÷_x000c_âþU_x0001__x001f__x000f_&quot;_x0007__x0001__x0001__GHABOP 2 6" xfId="60683" xr:uid="{00000000-0005-0000-0000-000017D70000}"/>
    <cellStyle name="þ_x001d_ð‡_x000c_éþ÷_x000c_âþU_x0001__x001f__x000f_&quot;_x000f__x0001__x0001__GHABOP 2 6" xfId="60684" xr:uid="{00000000-0005-0000-0000-000018D70000}"/>
    <cellStyle name="þ_x001d_ð‡_x000c_éþ÷_x000c_âþU_x0001__x001f__x000f_&quot;_x0007__x0001__x0001__GHABOP 2 7" xfId="60685" xr:uid="{00000000-0005-0000-0000-000019D70000}"/>
    <cellStyle name="þ_x001d_ð‡_x000c_éþ÷_x000c_âþU_x0001__x001f__x000f_&quot;_x000f__x0001__x0001__GHABOP 2 7" xfId="60686" xr:uid="{00000000-0005-0000-0000-00001AD70000}"/>
    <cellStyle name="þ_x001d_ð‡_x000c_éþ÷_x000c_âþU_x0001__x001f__x000f_&quot;_x0007__x0001__x0001__GHABOP 2 8" xfId="60687" xr:uid="{00000000-0005-0000-0000-00001BD70000}"/>
    <cellStyle name="þ_x001d_ð‡_x000c_éþ÷_x000c_âþU_x0001__x001f__x000f_&quot;_x000f__x0001__x0001__GHABOP 2 8" xfId="60688" xr:uid="{00000000-0005-0000-0000-00001CD70000}"/>
    <cellStyle name="þ_x001d_ð‡_x000c_éþ÷_x000c_âþU_x0001__x001f__x000f_&quot;_x0007__x0001__x0001__GHABOP 2 9" xfId="60689" xr:uid="{00000000-0005-0000-0000-00001DD70000}"/>
    <cellStyle name="þ_x001d_ð‡_x000c_éþ÷_x000c_âþU_x0001__x001f__x000f_&quot;_x000f__x0001__x0001__GHABOP 2 9" xfId="60690" xr:uid="{00000000-0005-0000-0000-00001ED70000}"/>
    <cellStyle name="þ_x001d_ð‡_x000c_éþ÷_x000c_âþU_x0001__x001f__x000f_&quot;_x0007__x0001__x0001__GHABOP 20" xfId="60691" xr:uid="{00000000-0005-0000-0000-00001FD70000}"/>
    <cellStyle name="þ_x001d_ð‡_x000c_éþ÷_x000c_âþU_x0001__x001f__x000f_&quot;_x000f__x0001__x0001__GHABOP 20" xfId="60692" xr:uid="{00000000-0005-0000-0000-000020D70000}"/>
    <cellStyle name="þ_x001d_ð‡_x000c_éþ÷_x000c_âþU_x0001__x001f__x000f_&quot;_x0007__x0001__x0001__GHABOP 20 2" xfId="60693" xr:uid="{00000000-0005-0000-0000-000021D70000}"/>
    <cellStyle name="þ_x001d_ð‡_x000c_éþ÷_x000c_âþU_x0001__x001f__x000f_&quot;_x000f__x0001__x0001__GHABOP 20 2" xfId="60694" xr:uid="{00000000-0005-0000-0000-000022D70000}"/>
    <cellStyle name="þ_x001d_ð‡_x000c_éþ÷_x000c_âþU_x0001__x001f__x000f_&quot;_x0007__x0001__x0001__GHABOP 20 2 2" xfId="60695" xr:uid="{00000000-0005-0000-0000-000023D70000}"/>
    <cellStyle name="þ_x001d_ð‡_x000c_éþ÷_x000c_âþU_x0001__x001f__x000f_&quot;_x000f__x0001__x0001__GHABOP 20 2 2" xfId="60696" xr:uid="{00000000-0005-0000-0000-000024D70000}"/>
    <cellStyle name="þ_x001d_ð‡_x000c_éþ÷_x000c_âþU_x0001__x001f__x000f_&quot;_x0007__x0001__x0001__GHABOP 20 2 3" xfId="60697" xr:uid="{00000000-0005-0000-0000-000025D70000}"/>
    <cellStyle name="þ_x001d_ð‡_x000c_éþ÷_x000c_âþU_x0001__x001f__x000f_&quot;_x000f__x0001__x0001__GHABOP 20 2 3" xfId="60698" xr:uid="{00000000-0005-0000-0000-000026D70000}"/>
    <cellStyle name="þ_x001d_ð‡_x000c_éþ÷_x000c_âþU_x0001__x001f__x000f_&quot;_x0007__x0001__x0001__GHABOP 20 2 4" xfId="60699" xr:uid="{00000000-0005-0000-0000-000027D70000}"/>
    <cellStyle name="þ_x001d_ð‡_x000c_éþ÷_x000c_âþU_x0001__x001f__x000f_&quot;_x000f__x0001__x0001__GHABOP 20 2 4" xfId="60700" xr:uid="{00000000-0005-0000-0000-000028D70000}"/>
    <cellStyle name="þ_x001d_ð‡_x000c_éþ÷_x000c_âþU_x0001__x001f__x000f_&quot;_x0007__x0001__x0001__GHABOP 20 2 5" xfId="60701" xr:uid="{00000000-0005-0000-0000-000029D70000}"/>
    <cellStyle name="þ_x001d_ð‡_x000c_éþ÷_x000c_âþU_x0001__x001f__x000f_&quot;_x000f__x0001__x0001__GHABOP 20 2 5" xfId="60702" xr:uid="{00000000-0005-0000-0000-00002AD70000}"/>
    <cellStyle name="þ_x001d_ð‡_x000c_éþ÷_x000c_âþU_x0001__x001f__x000f_&quot;_x0007__x0001__x0001__GHABOP 20 2 6" xfId="60703" xr:uid="{00000000-0005-0000-0000-00002BD70000}"/>
    <cellStyle name="þ_x001d_ð‡_x000c_éþ÷_x000c_âþU_x0001__x001f__x000f_&quot;_x000f__x0001__x0001__GHABOP 20 2 6" xfId="60704" xr:uid="{00000000-0005-0000-0000-00002CD70000}"/>
    <cellStyle name="þ_x001d_ð‡_x000c_éþ÷_x000c_âþU_x0001__x001f__x000f_&quot;_x0007__x0001__x0001__GHABOP 20 3" xfId="60705" xr:uid="{00000000-0005-0000-0000-00002DD70000}"/>
    <cellStyle name="þ_x001d_ð‡_x000c_éþ÷_x000c_âþU_x0001__x001f__x000f_&quot;_x000f__x0001__x0001__GHABOP 20 3" xfId="60706" xr:uid="{00000000-0005-0000-0000-00002ED70000}"/>
    <cellStyle name="þ_x001d_ð‡_x000c_éþ÷_x000c_âþU_x0001__x001f__x000f_&quot;_x0007__x0001__x0001__GHABOP 20 4" xfId="60707" xr:uid="{00000000-0005-0000-0000-00002FD70000}"/>
    <cellStyle name="þ_x001d_ð‡_x000c_éþ÷_x000c_âþU_x0001__x001f__x000f_&quot;_x000f__x0001__x0001__GHABOP 20 4" xfId="60708" xr:uid="{00000000-0005-0000-0000-000030D70000}"/>
    <cellStyle name="þ_x001d_ð‡_x000c_éþ÷_x000c_âþU_x0001__x001f__x000f_&quot;_x0007__x0001__x0001__GHABOP 20 5" xfId="60709" xr:uid="{00000000-0005-0000-0000-000031D70000}"/>
    <cellStyle name="þ_x001d_ð‡_x000c_éþ÷_x000c_âþU_x0001__x001f__x000f_&quot;_x000f__x0001__x0001__GHABOP 20 5" xfId="60710" xr:uid="{00000000-0005-0000-0000-000032D70000}"/>
    <cellStyle name="þ_x001d_ð‡_x000c_éþ÷_x000c_âþU_x0001__x001f__x000f_&quot;_x0007__x0001__x0001__GHABOP 20 6" xfId="60711" xr:uid="{00000000-0005-0000-0000-000033D70000}"/>
    <cellStyle name="þ_x001d_ð‡_x000c_éþ÷_x000c_âþU_x0001__x001f__x000f_&quot;_x000f__x0001__x0001__GHABOP 20 6" xfId="60712" xr:uid="{00000000-0005-0000-0000-000034D70000}"/>
    <cellStyle name="þ_x001d_ð‡_x000c_éþ÷_x000c_âþU_x0001__x001f__x000f_&quot;_x0007__x0001__x0001__GHABOP 20 7" xfId="60713" xr:uid="{00000000-0005-0000-0000-000035D70000}"/>
    <cellStyle name="þ_x001d_ð‡_x000c_éþ÷_x000c_âþU_x0001__x001f__x000f_&quot;_x000f__x0001__x0001__GHABOP 20 7" xfId="60714" xr:uid="{00000000-0005-0000-0000-000036D70000}"/>
    <cellStyle name="þ_x001d_ð‡_x000c_éþ÷_x000c_âþU_x0001__x001f__x000f_&quot;_x0007__x0001__x0001__GHABOP 20 8" xfId="60715" xr:uid="{00000000-0005-0000-0000-000037D70000}"/>
    <cellStyle name="þ_x001d_ð‡_x000c_éþ÷_x000c_âþU_x0001__x001f__x000f_&quot;_x000f__x0001__x0001__GHABOP 20 8" xfId="60716" xr:uid="{00000000-0005-0000-0000-000038D70000}"/>
    <cellStyle name="þ_x001d_ð‡_x000c_éþ÷_x000c_âþU_x0001__x001f__x000f_&quot;_x0007__x0001__x0001__GHABOP 20 9" xfId="60717" xr:uid="{00000000-0005-0000-0000-000039D70000}"/>
    <cellStyle name="þ_x001d_ð‡_x000c_éþ÷_x000c_âþU_x0001__x001f__x000f_&quot;_x000f__x0001__x0001__GHABOP 20 9" xfId="60718" xr:uid="{00000000-0005-0000-0000-00003AD70000}"/>
    <cellStyle name="þ_x001d_ð‡_x000c_éþ÷_x000c_âþU_x0001__x001f__x000f_&quot;_x0007__x0001__x0001__GHABOP 21" xfId="60719" xr:uid="{00000000-0005-0000-0000-00003BD70000}"/>
    <cellStyle name="þ_x001d_ð‡_x000c_éþ÷_x000c_âþU_x0001__x001f__x000f_&quot;_x000f__x0001__x0001__GHABOP 21" xfId="60720" xr:uid="{00000000-0005-0000-0000-00003CD70000}"/>
    <cellStyle name="þ_x001d_ð‡_x000c_éþ÷_x000c_âþU_x0001__x001f__x000f_&quot;_x0007__x0001__x0001__GHABOP 21 2" xfId="60721" xr:uid="{00000000-0005-0000-0000-00003DD70000}"/>
    <cellStyle name="þ_x001d_ð‡_x000c_éþ÷_x000c_âþU_x0001__x001f__x000f_&quot;_x000f__x0001__x0001__GHABOP 21 2" xfId="60722" xr:uid="{00000000-0005-0000-0000-00003ED70000}"/>
    <cellStyle name="þ_x001d_ð‡_x000c_éþ÷_x000c_âþU_x0001__x001f__x000f_&quot;_x0007__x0001__x0001__GHABOP 21 2 2" xfId="60723" xr:uid="{00000000-0005-0000-0000-00003FD70000}"/>
    <cellStyle name="þ_x001d_ð‡_x000c_éþ÷_x000c_âþU_x0001__x001f__x000f_&quot;_x000f__x0001__x0001__GHABOP 21 2 2" xfId="60724" xr:uid="{00000000-0005-0000-0000-000040D70000}"/>
    <cellStyle name="þ_x001d_ð‡_x000c_éþ÷_x000c_âþU_x0001__x001f__x000f_&quot;_x0007__x0001__x0001__GHABOP 21 2 3" xfId="60725" xr:uid="{00000000-0005-0000-0000-000041D70000}"/>
    <cellStyle name="þ_x001d_ð‡_x000c_éþ÷_x000c_âþU_x0001__x001f__x000f_&quot;_x000f__x0001__x0001__GHABOP 21 2 3" xfId="60726" xr:uid="{00000000-0005-0000-0000-000042D70000}"/>
    <cellStyle name="þ_x001d_ð‡_x000c_éþ÷_x000c_âþU_x0001__x001f__x000f_&quot;_x0007__x0001__x0001__GHABOP 21 2 4" xfId="60727" xr:uid="{00000000-0005-0000-0000-000043D70000}"/>
    <cellStyle name="þ_x001d_ð‡_x000c_éþ÷_x000c_âþU_x0001__x001f__x000f_&quot;_x000f__x0001__x0001__GHABOP 21 2 4" xfId="60728" xr:uid="{00000000-0005-0000-0000-000044D70000}"/>
    <cellStyle name="þ_x001d_ð‡_x000c_éþ÷_x000c_âþU_x0001__x001f__x000f_&quot;_x0007__x0001__x0001__GHABOP 21 2 5" xfId="60729" xr:uid="{00000000-0005-0000-0000-000045D70000}"/>
    <cellStyle name="þ_x001d_ð‡_x000c_éþ÷_x000c_âþU_x0001__x001f__x000f_&quot;_x000f__x0001__x0001__GHABOP 21 2 5" xfId="60730" xr:uid="{00000000-0005-0000-0000-000046D70000}"/>
    <cellStyle name="þ_x001d_ð‡_x000c_éþ÷_x000c_âþU_x0001__x001f__x000f_&quot;_x0007__x0001__x0001__GHABOP 21 2 6" xfId="60731" xr:uid="{00000000-0005-0000-0000-000047D70000}"/>
    <cellStyle name="þ_x001d_ð‡_x000c_éþ÷_x000c_âþU_x0001__x001f__x000f_&quot;_x000f__x0001__x0001__GHABOP 21 2 6" xfId="60732" xr:uid="{00000000-0005-0000-0000-000048D70000}"/>
    <cellStyle name="þ_x001d_ð‡_x000c_éþ÷_x000c_âþU_x0001__x001f__x000f_&quot;_x0007__x0001__x0001__GHABOP 21 3" xfId="60733" xr:uid="{00000000-0005-0000-0000-000049D70000}"/>
    <cellStyle name="þ_x001d_ð‡_x000c_éþ÷_x000c_âþU_x0001__x001f__x000f_&quot;_x000f__x0001__x0001__GHABOP 21 3" xfId="60734" xr:uid="{00000000-0005-0000-0000-00004AD70000}"/>
    <cellStyle name="þ_x001d_ð‡_x000c_éþ÷_x000c_âþU_x0001__x001f__x000f_&quot;_x0007__x0001__x0001__GHABOP 21 4" xfId="60735" xr:uid="{00000000-0005-0000-0000-00004BD70000}"/>
    <cellStyle name="þ_x001d_ð‡_x000c_éþ÷_x000c_âþU_x0001__x001f__x000f_&quot;_x000f__x0001__x0001__GHABOP 21 4" xfId="60736" xr:uid="{00000000-0005-0000-0000-00004CD70000}"/>
    <cellStyle name="þ_x001d_ð‡_x000c_éþ÷_x000c_âþU_x0001__x001f__x000f_&quot;_x0007__x0001__x0001__GHABOP 21 5" xfId="60737" xr:uid="{00000000-0005-0000-0000-00004DD70000}"/>
    <cellStyle name="þ_x001d_ð‡_x000c_éþ÷_x000c_âþU_x0001__x001f__x000f_&quot;_x000f__x0001__x0001__GHABOP 21 5" xfId="60738" xr:uid="{00000000-0005-0000-0000-00004ED70000}"/>
    <cellStyle name="þ_x001d_ð‡_x000c_éþ÷_x000c_âþU_x0001__x001f__x000f_&quot;_x0007__x0001__x0001__GHABOP 21 6" xfId="60739" xr:uid="{00000000-0005-0000-0000-00004FD70000}"/>
    <cellStyle name="þ_x001d_ð‡_x000c_éþ÷_x000c_âþU_x0001__x001f__x000f_&quot;_x000f__x0001__x0001__GHABOP 21 6" xfId="60740" xr:uid="{00000000-0005-0000-0000-000050D70000}"/>
    <cellStyle name="þ_x001d_ð‡_x000c_éþ÷_x000c_âþU_x0001__x001f__x000f_&quot;_x0007__x0001__x0001__GHABOP 21 7" xfId="60741" xr:uid="{00000000-0005-0000-0000-000051D70000}"/>
    <cellStyle name="þ_x001d_ð‡_x000c_éþ÷_x000c_âþU_x0001__x001f__x000f_&quot;_x000f__x0001__x0001__GHABOP 21 7" xfId="60742" xr:uid="{00000000-0005-0000-0000-000052D70000}"/>
    <cellStyle name="þ_x001d_ð‡_x000c_éþ÷_x000c_âþU_x0001__x001f__x000f_&quot;_x0007__x0001__x0001__GHABOP 21 8" xfId="60743" xr:uid="{00000000-0005-0000-0000-000053D70000}"/>
    <cellStyle name="þ_x001d_ð‡_x000c_éþ÷_x000c_âþU_x0001__x001f__x000f_&quot;_x000f__x0001__x0001__GHABOP 21 8" xfId="60744" xr:uid="{00000000-0005-0000-0000-000054D70000}"/>
    <cellStyle name="þ_x001d_ð‡_x000c_éþ÷_x000c_âþU_x0001__x001f__x000f_&quot;_x0007__x0001__x0001__GHABOP 21 9" xfId="60745" xr:uid="{00000000-0005-0000-0000-000055D70000}"/>
    <cellStyle name="þ_x001d_ð‡_x000c_éþ÷_x000c_âþU_x0001__x001f__x000f_&quot;_x000f__x0001__x0001__GHABOP 21 9" xfId="60746" xr:uid="{00000000-0005-0000-0000-000056D70000}"/>
    <cellStyle name="þ_x001d_ð‡_x000c_éþ÷_x000c_âþU_x0001__x001f__x000f_&quot;_x0007__x0001__x0001__GHABOP 22" xfId="60747" xr:uid="{00000000-0005-0000-0000-000057D70000}"/>
    <cellStyle name="þ_x001d_ð‡_x000c_éþ÷_x000c_âþU_x0001__x001f__x000f_&quot;_x000f__x0001__x0001__GHABOP 22" xfId="60748" xr:uid="{00000000-0005-0000-0000-000058D70000}"/>
    <cellStyle name="þ_x001d_ð‡_x000c_éþ÷_x000c_âþU_x0001__x001f__x000f_&quot;_x0007__x0001__x0001__GHABOP 22 2" xfId="60749" xr:uid="{00000000-0005-0000-0000-000059D70000}"/>
    <cellStyle name="þ_x001d_ð‡_x000c_éþ÷_x000c_âþU_x0001__x001f__x000f_&quot;_x000f__x0001__x0001__GHABOP 22 2" xfId="60750" xr:uid="{00000000-0005-0000-0000-00005AD70000}"/>
    <cellStyle name="þ_x001d_ð‡_x000c_éþ÷_x000c_âþU_x0001__x001f__x000f_&quot;_x0007__x0001__x0001__GHABOP 22 2 2" xfId="60751" xr:uid="{00000000-0005-0000-0000-00005BD70000}"/>
    <cellStyle name="þ_x001d_ð‡_x000c_éþ÷_x000c_âþU_x0001__x001f__x000f_&quot;_x000f__x0001__x0001__GHABOP 22 2 2" xfId="60752" xr:uid="{00000000-0005-0000-0000-00005CD70000}"/>
    <cellStyle name="þ_x001d_ð‡_x000c_éþ÷_x000c_âþU_x0001__x001f__x000f_&quot;_x0007__x0001__x0001__GHABOP 22 2 3" xfId="60753" xr:uid="{00000000-0005-0000-0000-00005DD70000}"/>
    <cellStyle name="þ_x001d_ð‡_x000c_éþ÷_x000c_âþU_x0001__x001f__x000f_&quot;_x000f__x0001__x0001__GHABOP 22 2 3" xfId="60754" xr:uid="{00000000-0005-0000-0000-00005ED70000}"/>
    <cellStyle name="þ_x001d_ð‡_x000c_éþ÷_x000c_âþU_x0001__x001f__x000f_&quot;_x0007__x0001__x0001__GHABOP 22 2 4" xfId="60755" xr:uid="{00000000-0005-0000-0000-00005FD70000}"/>
    <cellStyle name="þ_x001d_ð‡_x000c_éþ÷_x000c_âþU_x0001__x001f__x000f_&quot;_x000f__x0001__x0001__GHABOP 22 2 4" xfId="60756" xr:uid="{00000000-0005-0000-0000-000060D70000}"/>
    <cellStyle name="þ_x001d_ð‡_x000c_éþ÷_x000c_âþU_x0001__x001f__x000f_&quot;_x0007__x0001__x0001__GHABOP 22 2 5" xfId="60757" xr:uid="{00000000-0005-0000-0000-000061D70000}"/>
    <cellStyle name="þ_x001d_ð‡_x000c_éþ÷_x000c_âþU_x0001__x001f__x000f_&quot;_x000f__x0001__x0001__GHABOP 22 2 5" xfId="60758" xr:uid="{00000000-0005-0000-0000-000062D70000}"/>
    <cellStyle name="þ_x001d_ð‡_x000c_éþ÷_x000c_âþU_x0001__x001f__x000f_&quot;_x0007__x0001__x0001__GHABOP 22 2 6" xfId="60759" xr:uid="{00000000-0005-0000-0000-000063D70000}"/>
    <cellStyle name="þ_x001d_ð‡_x000c_éþ÷_x000c_âþU_x0001__x001f__x000f_&quot;_x000f__x0001__x0001__GHABOP 22 2 6" xfId="60760" xr:uid="{00000000-0005-0000-0000-000064D70000}"/>
    <cellStyle name="þ_x001d_ð‡_x000c_éþ÷_x000c_âþU_x0001__x001f__x000f_&quot;_x0007__x0001__x0001__GHABOP 22 3" xfId="60761" xr:uid="{00000000-0005-0000-0000-000065D70000}"/>
    <cellStyle name="þ_x001d_ð‡_x000c_éþ÷_x000c_âþU_x0001__x001f__x000f_&quot;_x000f__x0001__x0001__GHABOP 22 3" xfId="60762" xr:uid="{00000000-0005-0000-0000-000066D70000}"/>
    <cellStyle name="þ_x001d_ð‡_x000c_éþ÷_x000c_âþU_x0001__x001f__x000f_&quot;_x0007__x0001__x0001__GHABOP 22 4" xfId="60763" xr:uid="{00000000-0005-0000-0000-000067D70000}"/>
    <cellStyle name="þ_x001d_ð‡_x000c_éþ÷_x000c_âþU_x0001__x001f__x000f_&quot;_x000f__x0001__x0001__GHABOP 22 4" xfId="60764" xr:uid="{00000000-0005-0000-0000-000068D70000}"/>
    <cellStyle name="þ_x001d_ð‡_x000c_éþ÷_x000c_âþU_x0001__x001f__x000f_&quot;_x0007__x0001__x0001__GHABOP 22 5" xfId="60765" xr:uid="{00000000-0005-0000-0000-000069D70000}"/>
    <cellStyle name="þ_x001d_ð‡_x000c_éþ÷_x000c_âþU_x0001__x001f__x000f_&quot;_x000f__x0001__x0001__GHABOP 22 5" xfId="60766" xr:uid="{00000000-0005-0000-0000-00006AD70000}"/>
    <cellStyle name="þ_x001d_ð‡_x000c_éþ÷_x000c_âþU_x0001__x001f__x000f_&quot;_x0007__x0001__x0001__GHABOP 22 6" xfId="60767" xr:uid="{00000000-0005-0000-0000-00006BD70000}"/>
    <cellStyle name="þ_x001d_ð‡_x000c_éþ÷_x000c_âþU_x0001__x001f__x000f_&quot;_x000f__x0001__x0001__GHABOP 22 6" xfId="60768" xr:uid="{00000000-0005-0000-0000-00006CD70000}"/>
    <cellStyle name="þ_x001d_ð‡_x000c_éþ÷_x000c_âþU_x0001__x001f__x000f_&quot;_x0007__x0001__x0001__GHABOP 22 7" xfId="60769" xr:uid="{00000000-0005-0000-0000-00006DD70000}"/>
    <cellStyle name="þ_x001d_ð‡_x000c_éþ÷_x000c_âþU_x0001__x001f__x000f_&quot;_x000f__x0001__x0001__GHABOP 22 7" xfId="60770" xr:uid="{00000000-0005-0000-0000-00006ED70000}"/>
    <cellStyle name="þ_x001d_ð‡_x000c_éþ÷_x000c_âþU_x0001__x001f__x000f_&quot;_x0007__x0001__x0001__GHABOP 22 8" xfId="60771" xr:uid="{00000000-0005-0000-0000-00006FD70000}"/>
    <cellStyle name="þ_x001d_ð‡_x000c_éþ÷_x000c_âþU_x0001__x001f__x000f_&quot;_x000f__x0001__x0001__GHABOP 22 8" xfId="60772" xr:uid="{00000000-0005-0000-0000-000070D70000}"/>
    <cellStyle name="þ_x001d_ð‡_x000c_éþ÷_x000c_âþU_x0001__x001f__x000f_&quot;_x0007__x0001__x0001__GHABOP 22 9" xfId="60773" xr:uid="{00000000-0005-0000-0000-000071D70000}"/>
    <cellStyle name="þ_x001d_ð‡_x000c_éþ÷_x000c_âþU_x0001__x001f__x000f_&quot;_x000f__x0001__x0001__GHABOP 22 9" xfId="60774" xr:uid="{00000000-0005-0000-0000-000072D70000}"/>
    <cellStyle name="þ_x001d_ð‡_x000c_éþ÷_x000c_âþU_x0001__x001f__x000f_&quot;_x0007__x0001__x0001__GHABOP 23" xfId="60775" xr:uid="{00000000-0005-0000-0000-000073D70000}"/>
    <cellStyle name="þ_x001d_ð‡_x000c_éþ÷_x000c_âþU_x0001__x001f__x000f_&quot;_x000f__x0001__x0001__GHABOP 23" xfId="60776" xr:uid="{00000000-0005-0000-0000-000074D70000}"/>
    <cellStyle name="þ_x001d_ð‡_x000c_éþ÷_x000c_âþU_x0001__x001f__x000f_&quot;_x0007__x0001__x0001__GHABOP 23 2" xfId="60777" xr:uid="{00000000-0005-0000-0000-000075D70000}"/>
    <cellStyle name="þ_x001d_ð‡_x000c_éþ÷_x000c_âþU_x0001__x001f__x000f_&quot;_x000f__x0001__x0001__GHABOP 23 2" xfId="60778" xr:uid="{00000000-0005-0000-0000-000076D70000}"/>
    <cellStyle name="þ_x001d_ð‡_x000c_éþ÷_x000c_âþU_x0001__x001f__x000f_&quot;_x0007__x0001__x0001__GHABOP 23 2 2" xfId="60779" xr:uid="{00000000-0005-0000-0000-000077D70000}"/>
    <cellStyle name="þ_x001d_ð‡_x000c_éþ÷_x000c_âþU_x0001__x001f__x000f_&quot;_x000f__x0001__x0001__GHABOP 23 2 2" xfId="60780" xr:uid="{00000000-0005-0000-0000-000078D70000}"/>
    <cellStyle name="þ_x001d_ð‡_x000c_éþ÷_x000c_âþU_x0001__x001f__x000f_&quot;_x0007__x0001__x0001__GHABOP 23 2 3" xfId="60781" xr:uid="{00000000-0005-0000-0000-000079D70000}"/>
    <cellStyle name="þ_x001d_ð‡_x000c_éþ÷_x000c_âþU_x0001__x001f__x000f_&quot;_x000f__x0001__x0001__GHABOP 23 2 3" xfId="60782" xr:uid="{00000000-0005-0000-0000-00007AD70000}"/>
    <cellStyle name="þ_x001d_ð‡_x000c_éþ÷_x000c_âþU_x0001__x001f__x000f_&quot;_x0007__x0001__x0001__GHABOP 23 2 4" xfId="60783" xr:uid="{00000000-0005-0000-0000-00007BD70000}"/>
    <cellStyle name="þ_x001d_ð‡_x000c_éþ÷_x000c_âþU_x0001__x001f__x000f_&quot;_x000f__x0001__x0001__GHABOP 23 2 4" xfId="60784" xr:uid="{00000000-0005-0000-0000-00007CD70000}"/>
    <cellStyle name="þ_x001d_ð‡_x000c_éþ÷_x000c_âþU_x0001__x001f__x000f_&quot;_x0007__x0001__x0001__GHABOP 23 2 5" xfId="60785" xr:uid="{00000000-0005-0000-0000-00007DD70000}"/>
    <cellStyle name="þ_x001d_ð‡_x000c_éþ÷_x000c_âþU_x0001__x001f__x000f_&quot;_x000f__x0001__x0001__GHABOP 23 2 5" xfId="60786" xr:uid="{00000000-0005-0000-0000-00007ED70000}"/>
    <cellStyle name="þ_x001d_ð‡_x000c_éþ÷_x000c_âþU_x0001__x001f__x000f_&quot;_x0007__x0001__x0001__GHABOP 23 2 6" xfId="60787" xr:uid="{00000000-0005-0000-0000-00007FD70000}"/>
    <cellStyle name="þ_x001d_ð‡_x000c_éþ÷_x000c_âþU_x0001__x001f__x000f_&quot;_x000f__x0001__x0001__GHABOP 23 2 6" xfId="60788" xr:uid="{00000000-0005-0000-0000-000080D70000}"/>
    <cellStyle name="þ_x001d_ð‡_x000c_éþ÷_x000c_âþU_x0001__x001f__x000f_&quot;_x0007__x0001__x0001__GHABOP 23 3" xfId="60789" xr:uid="{00000000-0005-0000-0000-000081D70000}"/>
    <cellStyle name="þ_x001d_ð‡_x000c_éþ÷_x000c_âþU_x0001__x001f__x000f_&quot;_x000f__x0001__x0001__GHABOP 23 3" xfId="60790" xr:uid="{00000000-0005-0000-0000-000082D70000}"/>
    <cellStyle name="þ_x001d_ð‡_x000c_éþ÷_x000c_âþU_x0001__x001f__x000f_&quot;_x0007__x0001__x0001__GHABOP 23 4" xfId="60791" xr:uid="{00000000-0005-0000-0000-000083D70000}"/>
    <cellStyle name="þ_x001d_ð‡_x000c_éþ÷_x000c_âþU_x0001__x001f__x000f_&quot;_x000f__x0001__x0001__GHABOP 23 4" xfId="60792" xr:uid="{00000000-0005-0000-0000-000084D70000}"/>
    <cellStyle name="þ_x001d_ð‡_x000c_éþ÷_x000c_âþU_x0001__x001f__x000f_&quot;_x0007__x0001__x0001__GHABOP 23 5" xfId="60793" xr:uid="{00000000-0005-0000-0000-000085D70000}"/>
    <cellStyle name="þ_x001d_ð‡_x000c_éþ÷_x000c_âþU_x0001__x001f__x000f_&quot;_x000f__x0001__x0001__GHABOP 23 5" xfId="60794" xr:uid="{00000000-0005-0000-0000-000086D70000}"/>
    <cellStyle name="þ_x001d_ð‡_x000c_éþ÷_x000c_âþU_x0001__x001f__x000f_&quot;_x0007__x0001__x0001__GHABOP 23 6" xfId="60795" xr:uid="{00000000-0005-0000-0000-000087D70000}"/>
    <cellStyle name="þ_x001d_ð‡_x000c_éþ÷_x000c_âþU_x0001__x001f__x000f_&quot;_x000f__x0001__x0001__GHABOP 23 6" xfId="60796" xr:uid="{00000000-0005-0000-0000-000088D70000}"/>
    <cellStyle name="þ_x001d_ð‡_x000c_éþ÷_x000c_âþU_x0001__x001f__x000f_&quot;_x0007__x0001__x0001__GHABOP 23 7" xfId="60797" xr:uid="{00000000-0005-0000-0000-000089D70000}"/>
    <cellStyle name="þ_x001d_ð‡_x000c_éþ÷_x000c_âþU_x0001__x001f__x000f_&quot;_x000f__x0001__x0001__GHABOP 23 7" xfId="60798" xr:uid="{00000000-0005-0000-0000-00008AD70000}"/>
    <cellStyle name="þ_x001d_ð‡_x000c_éþ÷_x000c_âþU_x0001__x001f__x000f_&quot;_x0007__x0001__x0001__GHABOP 23 8" xfId="60799" xr:uid="{00000000-0005-0000-0000-00008BD70000}"/>
    <cellStyle name="þ_x001d_ð‡_x000c_éþ÷_x000c_âþU_x0001__x001f__x000f_&quot;_x000f__x0001__x0001__GHABOP 23 8" xfId="60800" xr:uid="{00000000-0005-0000-0000-00008CD70000}"/>
    <cellStyle name="þ_x001d_ð‡_x000c_éþ÷_x000c_âþU_x0001__x001f__x000f_&quot;_x0007__x0001__x0001__GHABOP 23 9" xfId="60801" xr:uid="{00000000-0005-0000-0000-00008DD70000}"/>
    <cellStyle name="þ_x001d_ð‡_x000c_éþ÷_x000c_âþU_x0001__x001f__x000f_&quot;_x000f__x0001__x0001__GHABOP 23 9" xfId="60802" xr:uid="{00000000-0005-0000-0000-00008ED70000}"/>
    <cellStyle name="þ_x001d_ð‡_x000c_éþ÷_x000c_âþU_x0001__x001f__x000f_&quot;_x0007__x0001__x0001__GHABOP 24" xfId="60803" xr:uid="{00000000-0005-0000-0000-00008FD70000}"/>
    <cellStyle name="þ_x001d_ð‡_x000c_éþ÷_x000c_âþU_x0001__x001f__x000f_&quot;_x000f__x0001__x0001__GHABOP 24" xfId="60804" xr:uid="{00000000-0005-0000-0000-000090D70000}"/>
    <cellStyle name="þ_x001d_ð‡_x000c_éþ÷_x000c_âþU_x0001__x001f__x000f_&quot;_x0007__x0001__x0001__GHABOP 24 2" xfId="60805" xr:uid="{00000000-0005-0000-0000-000091D70000}"/>
    <cellStyle name="þ_x001d_ð‡_x000c_éþ÷_x000c_âþU_x0001__x001f__x000f_&quot;_x000f__x0001__x0001__GHABOP 24 2" xfId="60806" xr:uid="{00000000-0005-0000-0000-000092D70000}"/>
    <cellStyle name="þ_x001d_ð‡_x000c_éþ÷_x000c_âþU_x0001__x001f__x000f_&quot;_x0007__x0001__x0001__GHABOP 24 2 2" xfId="60807" xr:uid="{00000000-0005-0000-0000-000093D70000}"/>
    <cellStyle name="þ_x001d_ð‡_x000c_éþ÷_x000c_âþU_x0001__x001f__x000f_&quot;_x000f__x0001__x0001__GHABOP 24 2 2" xfId="60808" xr:uid="{00000000-0005-0000-0000-000094D70000}"/>
    <cellStyle name="þ_x001d_ð‡_x000c_éþ÷_x000c_âþU_x0001__x001f__x000f_&quot;_x0007__x0001__x0001__GHABOP 24 2 3" xfId="60809" xr:uid="{00000000-0005-0000-0000-000095D70000}"/>
    <cellStyle name="þ_x001d_ð‡_x000c_éþ÷_x000c_âþU_x0001__x001f__x000f_&quot;_x000f__x0001__x0001__GHABOP 24 2 3" xfId="60810" xr:uid="{00000000-0005-0000-0000-000096D70000}"/>
    <cellStyle name="þ_x001d_ð‡_x000c_éþ÷_x000c_âþU_x0001__x001f__x000f_&quot;_x0007__x0001__x0001__GHABOP 24 2 4" xfId="60811" xr:uid="{00000000-0005-0000-0000-000097D70000}"/>
    <cellStyle name="þ_x001d_ð‡_x000c_éþ÷_x000c_âþU_x0001__x001f__x000f_&quot;_x000f__x0001__x0001__GHABOP 24 2 4" xfId="60812" xr:uid="{00000000-0005-0000-0000-000098D70000}"/>
    <cellStyle name="þ_x001d_ð‡_x000c_éþ÷_x000c_âþU_x0001__x001f__x000f_&quot;_x0007__x0001__x0001__GHABOP 24 2 5" xfId="60813" xr:uid="{00000000-0005-0000-0000-000099D70000}"/>
    <cellStyle name="þ_x001d_ð‡_x000c_éþ÷_x000c_âþU_x0001__x001f__x000f_&quot;_x000f__x0001__x0001__GHABOP 24 2 5" xfId="60814" xr:uid="{00000000-0005-0000-0000-00009AD70000}"/>
    <cellStyle name="þ_x001d_ð‡_x000c_éþ÷_x000c_âþU_x0001__x001f__x000f_&quot;_x0007__x0001__x0001__GHABOP 24 2 6" xfId="60815" xr:uid="{00000000-0005-0000-0000-00009BD70000}"/>
    <cellStyle name="þ_x001d_ð‡_x000c_éþ÷_x000c_âþU_x0001__x001f__x000f_&quot;_x000f__x0001__x0001__GHABOP 24 2 6" xfId="60816" xr:uid="{00000000-0005-0000-0000-00009CD70000}"/>
    <cellStyle name="þ_x001d_ð‡_x000c_éþ÷_x000c_âþU_x0001__x001f__x000f_&quot;_x0007__x0001__x0001__GHABOP 24 3" xfId="60817" xr:uid="{00000000-0005-0000-0000-00009DD70000}"/>
    <cellStyle name="þ_x001d_ð‡_x000c_éþ÷_x000c_âþU_x0001__x001f__x000f_&quot;_x000f__x0001__x0001__GHABOP 24 3" xfId="60818" xr:uid="{00000000-0005-0000-0000-00009ED70000}"/>
    <cellStyle name="þ_x001d_ð‡_x000c_éþ÷_x000c_âþU_x0001__x001f__x000f_&quot;_x0007__x0001__x0001__GHABOP 24 4" xfId="60819" xr:uid="{00000000-0005-0000-0000-00009FD70000}"/>
    <cellStyle name="þ_x001d_ð‡_x000c_éþ÷_x000c_âþU_x0001__x001f__x000f_&quot;_x000f__x0001__x0001__GHABOP 24 4" xfId="60820" xr:uid="{00000000-0005-0000-0000-0000A0D70000}"/>
    <cellStyle name="þ_x001d_ð‡_x000c_éþ÷_x000c_âþU_x0001__x001f__x000f_&quot;_x0007__x0001__x0001__GHABOP 24 5" xfId="60821" xr:uid="{00000000-0005-0000-0000-0000A1D70000}"/>
    <cellStyle name="þ_x001d_ð‡_x000c_éþ÷_x000c_âþU_x0001__x001f__x000f_&quot;_x000f__x0001__x0001__GHABOP 24 5" xfId="60822" xr:uid="{00000000-0005-0000-0000-0000A2D70000}"/>
    <cellStyle name="þ_x001d_ð‡_x000c_éþ÷_x000c_âþU_x0001__x001f__x000f_&quot;_x0007__x0001__x0001__GHABOP 24 6" xfId="60823" xr:uid="{00000000-0005-0000-0000-0000A3D70000}"/>
    <cellStyle name="þ_x001d_ð‡_x000c_éþ÷_x000c_âþU_x0001__x001f__x000f_&quot;_x000f__x0001__x0001__GHABOP 24 6" xfId="60824" xr:uid="{00000000-0005-0000-0000-0000A4D70000}"/>
    <cellStyle name="þ_x001d_ð‡_x000c_éþ÷_x000c_âþU_x0001__x001f__x000f_&quot;_x0007__x0001__x0001__GHABOP 24 7" xfId="60825" xr:uid="{00000000-0005-0000-0000-0000A5D70000}"/>
    <cellStyle name="þ_x001d_ð‡_x000c_éþ÷_x000c_âþU_x0001__x001f__x000f_&quot;_x000f__x0001__x0001__GHABOP 24 7" xfId="60826" xr:uid="{00000000-0005-0000-0000-0000A6D70000}"/>
    <cellStyle name="þ_x001d_ð‡_x000c_éþ÷_x000c_âþU_x0001__x001f__x000f_&quot;_x0007__x0001__x0001__GHABOP 24 8" xfId="60827" xr:uid="{00000000-0005-0000-0000-0000A7D70000}"/>
    <cellStyle name="þ_x001d_ð‡_x000c_éþ÷_x000c_âþU_x0001__x001f__x000f_&quot;_x000f__x0001__x0001__GHABOP 24 8" xfId="60828" xr:uid="{00000000-0005-0000-0000-0000A8D70000}"/>
    <cellStyle name="þ_x001d_ð‡_x000c_éþ÷_x000c_âþU_x0001__x001f__x000f_&quot;_x0007__x0001__x0001__GHABOP 24 9" xfId="60829" xr:uid="{00000000-0005-0000-0000-0000A9D70000}"/>
    <cellStyle name="þ_x001d_ð‡_x000c_éþ÷_x000c_âþU_x0001__x001f__x000f_&quot;_x000f__x0001__x0001__GHABOP 24 9" xfId="60830" xr:uid="{00000000-0005-0000-0000-0000AAD70000}"/>
    <cellStyle name="þ_x001d_ð‡_x000c_éþ÷_x000c_âþU_x0001__x001f__x000f_&quot;_x0007__x0001__x0001__GHABOP 25" xfId="60831" xr:uid="{00000000-0005-0000-0000-0000ABD70000}"/>
    <cellStyle name="þ_x001d_ð‡_x000c_éþ÷_x000c_âþU_x0001__x001f__x000f_&quot;_x000f__x0001__x0001__GHABOP 25" xfId="60832" xr:uid="{00000000-0005-0000-0000-0000ACD70000}"/>
    <cellStyle name="þ_x001d_ð‡_x000c_éþ÷_x000c_âþU_x0001__x001f__x000f_&quot;_x0007__x0001__x0001__GHABOP 25 2" xfId="60833" xr:uid="{00000000-0005-0000-0000-0000ADD70000}"/>
    <cellStyle name="þ_x001d_ð‡_x000c_éþ÷_x000c_âþU_x0001__x001f__x000f_&quot;_x000f__x0001__x0001__GHABOP 25 2" xfId="60834" xr:uid="{00000000-0005-0000-0000-0000AED70000}"/>
    <cellStyle name="þ_x001d_ð‡_x000c_éþ÷_x000c_âþU_x0001__x001f__x000f_&quot;_x0007__x0001__x0001__GHABOP 25 2 2" xfId="60835" xr:uid="{00000000-0005-0000-0000-0000AFD70000}"/>
    <cellStyle name="þ_x001d_ð‡_x000c_éþ÷_x000c_âþU_x0001__x001f__x000f_&quot;_x000f__x0001__x0001__GHABOP 25 2 2" xfId="60836" xr:uid="{00000000-0005-0000-0000-0000B0D70000}"/>
    <cellStyle name="þ_x001d_ð‡_x000c_éþ÷_x000c_âþU_x0001__x001f__x000f_&quot;_x0007__x0001__x0001__GHABOP 25 2 3" xfId="60837" xr:uid="{00000000-0005-0000-0000-0000B1D70000}"/>
    <cellStyle name="þ_x001d_ð‡_x000c_éþ÷_x000c_âþU_x0001__x001f__x000f_&quot;_x000f__x0001__x0001__GHABOP 25 2 3" xfId="60838" xr:uid="{00000000-0005-0000-0000-0000B2D70000}"/>
    <cellStyle name="þ_x001d_ð‡_x000c_éþ÷_x000c_âþU_x0001__x001f__x000f_&quot;_x0007__x0001__x0001__GHABOP 25 2 4" xfId="60839" xr:uid="{00000000-0005-0000-0000-0000B3D70000}"/>
    <cellStyle name="þ_x001d_ð‡_x000c_éþ÷_x000c_âþU_x0001__x001f__x000f_&quot;_x000f__x0001__x0001__GHABOP 25 2 4" xfId="60840" xr:uid="{00000000-0005-0000-0000-0000B4D70000}"/>
    <cellStyle name="þ_x001d_ð‡_x000c_éþ÷_x000c_âþU_x0001__x001f__x000f_&quot;_x0007__x0001__x0001__GHABOP 25 2 5" xfId="60841" xr:uid="{00000000-0005-0000-0000-0000B5D70000}"/>
    <cellStyle name="þ_x001d_ð‡_x000c_éþ÷_x000c_âþU_x0001__x001f__x000f_&quot;_x000f__x0001__x0001__GHABOP 25 2 5" xfId="60842" xr:uid="{00000000-0005-0000-0000-0000B6D70000}"/>
    <cellStyle name="þ_x001d_ð‡_x000c_éþ÷_x000c_âþU_x0001__x001f__x000f_&quot;_x0007__x0001__x0001__GHABOP 25 2 6" xfId="60843" xr:uid="{00000000-0005-0000-0000-0000B7D70000}"/>
    <cellStyle name="þ_x001d_ð‡_x000c_éþ÷_x000c_âþU_x0001__x001f__x000f_&quot;_x000f__x0001__x0001__GHABOP 25 2 6" xfId="60844" xr:uid="{00000000-0005-0000-0000-0000B8D70000}"/>
    <cellStyle name="þ_x001d_ð‡_x000c_éþ÷_x000c_âþU_x0001__x001f__x000f_&quot;_x0007__x0001__x0001__GHABOP 25 3" xfId="60845" xr:uid="{00000000-0005-0000-0000-0000B9D70000}"/>
    <cellStyle name="þ_x001d_ð‡_x000c_éþ÷_x000c_âþU_x0001__x001f__x000f_&quot;_x000f__x0001__x0001__GHABOP 25 3" xfId="60846" xr:uid="{00000000-0005-0000-0000-0000BAD70000}"/>
    <cellStyle name="þ_x001d_ð‡_x000c_éþ÷_x000c_âþU_x0001__x001f__x000f_&quot;_x0007__x0001__x0001__GHABOP 25 4" xfId="60847" xr:uid="{00000000-0005-0000-0000-0000BBD70000}"/>
    <cellStyle name="þ_x001d_ð‡_x000c_éþ÷_x000c_âþU_x0001__x001f__x000f_&quot;_x000f__x0001__x0001__GHABOP 25 4" xfId="60848" xr:uid="{00000000-0005-0000-0000-0000BCD70000}"/>
    <cellStyle name="þ_x001d_ð‡_x000c_éþ÷_x000c_âþU_x0001__x001f__x000f_&quot;_x0007__x0001__x0001__GHABOP 25 5" xfId="60849" xr:uid="{00000000-0005-0000-0000-0000BDD70000}"/>
    <cellStyle name="þ_x001d_ð‡_x000c_éþ÷_x000c_âþU_x0001__x001f__x000f_&quot;_x000f__x0001__x0001__GHABOP 25 5" xfId="60850" xr:uid="{00000000-0005-0000-0000-0000BED70000}"/>
    <cellStyle name="þ_x001d_ð‡_x000c_éþ÷_x000c_âþU_x0001__x001f__x000f_&quot;_x0007__x0001__x0001__GHABOP 25 6" xfId="60851" xr:uid="{00000000-0005-0000-0000-0000BFD70000}"/>
    <cellStyle name="þ_x001d_ð‡_x000c_éþ÷_x000c_âþU_x0001__x001f__x000f_&quot;_x000f__x0001__x0001__GHABOP 25 6" xfId="60852" xr:uid="{00000000-0005-0000-0000-0000C0D70000}"/>
    <cellStyle name="þ_x001d_ð‡_x000c_éþ÷_x000c_âþU_x0001__x001f__x000f_&quot;_x0007__x0001__x0001__GHABOP 25 7" xfId="60853" xr:uid="{00000000-0005-0000-0000-0000C1D70000}"/>
    <cellStyle name="þ_x001d_ð‡_x000c_éþ÷_x000c_âþU_x0001__x001f__x000f_&quot;_x000f__x0001__x0001__GHABOP 25 7" xfId="60854" xr:uid="{00000000-0005-0000-0000-0000C2D70000}"/>
    <cellStyle name="þ_x001d_ð‡_x000c_éþ÷_x000c_âþU_x0001__x001f__x000f_&quot;_x0007__x0001__x0001__GHABOP 25 8" xfId="60855" xr:uid="{00000000-0005-0000-0000-0000C3D70000}"/>
    <cellStyle name="þ_x001d_ð‡_x000c_éþ÷_x000c_âþU_x0001__x001f__x000f_&quot;_x000f__x0001__x0001__GHABOP 25 8" xfId="60856" xr:uid="{00000000-0005-0000-0000-0000C4D70000}"/>
    <cellStyle name="þ_x001d_ð‡_x000c_éþ÷_x000c_âþU_x0001__x001f__x000f_&quot;_x0007__x0001__x0001__GHABOP 25 9" xfId="60857" xr:uid="{00000000-0005-0000-0000-0000C5D70000}"/>
    <cellStyle name="þ_x001d_ð‡_x000c_éþ÷_x000c_âþU_x0001__x001f__x000f_&quot;_x000f__x0001__x0001__GHABOP 25 9" xfId="60858" xr:uid="{00000000-0005-0000-0000-0000C6D70000}"/>
    <cellStyle name="þ_x001d_ð‡_x000c_éþ÷_x000c_âþU_x0001__x001f__x000f_&quot;_x0007__x0001__x0001__GHABOP 26" xfId="60859" xr:uid="{00000000-0005-0000-0000-0000C7D70000}"/>
    <cellStyle name="þ_x001d_ð‡_x000c_éþ÷_x000c_âþU_x0001__x001f__x000f_&quot;_x000f__x0001__x0001__GHABOP 26" xfId="60860" xr:uid="{00000000-0005-0000-0000-0000C8D70000}"/>
    <cellStyle name="þ_x001d_ð‡_x000c_éþ÷_x000c_âþU_x0001__x001f__x000f_&quot;_x0007__x0001__x0001__GHABOP 26 2" xfId="60861" xr:uid="{00000000-0005-0000-0000-0000C9D70000}"/>
    <cellStyle name="þ_x001d_ð‡_x000c_éþ÷_x000c_âþU_x0001__x001f__x000f_&quot;_x000f__x0001__x0001__GHABOP 26 2" xfId="60862" xr:uid="{00000000-0005-0000-0000-0000CAD70000}"/>
    <cellStyle name="þ_x001d_ð‡_x000c_éþ÷_x000c_âþU_x0001__x001f__x000f_&quot;_x0007__x0001__x0001__GHABOP 26 2 2" xfId="60863" xr:uid="{00000000-0005-0000-0000-0000CBD70000}"/>
    <cellStyle name="þ_x001d_ð‡_x000c_éþ÷_x000c_âþU_x0001__x001f__x000f_&quot;_x000f__x0001__x0001__GHABOP 26 2 2" xfId="60864" xr:uid="{00000000-0005-0000-0000-0000CCD70000}"/>
    <cellStyle name="þ_x001d_ð‡_x000c_éþ÷_x000c_âþU_x0001__x001f__x000f_&quot;_x0007__x0001__x0001__GHABOP 26 2 3" xfId="60865" xr:uid="{00000000-0005-0000-0000-0000CDD70000}"/>
    <cellStyle name="þ_x001d_ð‡_x000c_éþ÷_x000c_âþU_x0001__x001f__x000f_&quot;_x000f__x0001__x0001__GHABOP 26 2 3" xfId="60866" xr:uid="{00000000-0005-0000-0000-0000CED70000}"/>
    <cellStyle name="þ_x001d_ð‡_x000c_éþ÷_x000c_âþU_x0001__x001f__x000f_&quot;_x0007__x0001__x0001__GHABOP 26 2 4" xfId="60867" xr:uid="{00000000-0005-0000-0000-0000CFD70000}"/>
    <cellStyle name="þ_x001d_ð‡_x000c_éþ÷_x000c_âþU_x0001__x001f__x000f_&quot;_x000f__x0001__x0001__GHABOP 26 2 4" xfId="60868" xr:uid="{00000000-0005-0000-0000-0000D0D70000}"/>
    <cellStyle name="þ_x001d_ð‡_x000c_éþ÷_x000c_âþU_x0001__x001f__x000f_&quot;_x0007__x0001__x0001__GHABOP 26 2 5" xfId="60869" xr:uid="{00000000-0005-0000-0000-0000D1D70000}"/>
    <cellStyle name="þ_x001d_ð‡_x000c_éþ÷_x000c_âþU_x0001__x001f__x000f_&quot;_x000f__x0001__x0001__GHABOP 26 2 5" xfId="60870" xr:uid="{00000000-0005-0000-0000-0000D2D70000}"/>
    <cellStyle name="þ_x001d_ð‡_x000c_éþ÷_x000c_âþU_x0001__x001f__x000f_&quot;_x0007__x0001__x0001__GHABOP 26 2 6" xfId="60871" xr:uid="{00000000-0005-0000-0000-0000D3D70000}"/>
    <cellStyle name="þ_x001d_ð‡_x000c_éþ÷_x000c_âþU_x0001__x001f__x000f_&quot;_x000f__x0001__x0001__GHABOP 26 2 6" xfId="60872" xr:uid="{00000000-0005-0000-0000-0000D4D70000}"/>
    <cellStyle name="þ_x001d_ð‡_x000c_éþ÷_x000c_âþU_x0001__x001f__x000f_&quot;_x0007__x0001__x0001__GHABOP 26 3" xfId="60873" xr:uid="{00000000-0005-0000-0000-0000D5D70000}"/>
    <cellStyle name="þ_x001d_ð‡_x000c_éþ÷_x000c_âþU_x0001__x001f__x000f_&quot;_x000f__x0001__x0001__GHABOP 26 3" xfId="60874" xr:uid="{00000000-0005-0000-0000-0000D6D70000}"/>
    <cellStyle name="þ_x001d_ð‡_x000c_éþ÷_x000c_âþU_x0001__x001f__x000f_&quot;_x0007__x0001__x0001__GHABOP 26 4" xfId="60875" xr:uid="{00000000-0005-0000-0000-0000D7D70000}"/>
    <cellStyle name="þ_x001d_ð‡_x000c_éþ÷_x000c_âþU_x0001__x001f__x000f_&quot;_x000f__x0001__x0001__GHABOP 26 4" xfId="60876" xr:uid="{00000000-0005-0000-0000-0000D8D70000}"/>
    <cellStyle name="þ_x001d_ð‡_x000c_éþ÷_x000c_âþU_x0001__x001f__x000f_&quot;_x0007__x0001__x0001__GHABOP 26 5" xfId="60877" xr:uid="{00000000-0005-0000-0000-0000D9D70000}"/>
    <cellStyle name="þ_x001d_ð‡_x000c_éþ÷_x000c_âþU_x0001__x001f__x000f_&quot;_x000f__x0001__x0001__GHABOP 26 5" xfId="60878" xr:uid="{00000000-0005-0000-0000-0000DAD70000}"/>
    <cellStyle name="þ_x001d_ð‡_x000c_éþ÷_x000c_âþU_x0001__x001f__x000f_&quot;_x0007__x0001__x0001__GHABOP 26 6" xfId="60879" xr:uid="{00000000-0005-0000-0000-0000DBD70000}"/>
    <cellStyle name="þ_x001d_ð‡_x000c_éþ÷_x000c_âþU_x0001__x001f__x000f_&quot;_x000f__x0001__x0001__GHABOP 26 6" xfId="60880" xr:uid="{00000000-0005-0000-0000-0000DCD70000}"/>
    <cellStyle name="þ_x001d_ð‡_x000c_éþ÷_x000c_âþU_x0001__x001f__x000f_&quot;_x0007__x0001__x0001__GHABOP 26 7" xfId="60881" xr:uid="{00000000-0005-0000-0000-0000DDD70000}"/>
    <cellStyle name="þ_x001d_ð‡_x000c_éþ÷_x000c_âþU_x0001__x001f__x000f_&quot;_x000f__x0001__x0001__GHABOP 26 7" xfId="60882" xr:uid="{00000000-0005-0000-0000-0000DED70000}"/>
    <cellStyle name="þ_x001d_ð‡_x000c_éþ÷_x000c_âþU_x0001__x001f__x000f_&quot;_x0007__x0001__x0001__GHABOP 26 8" xfId="60883" xr:uid="{00000000-0005-0000-0000-0000DFD70000}"/>
    <cellStyle name="þ_x001d_ð‡_x000c_éþ÷_x000c_âþU_x0001__x001f__x000f_&quot;_x000f__x0001__x0001__GHABOP 26 8" xfId="60884" xr:uid="{00000000-0005-0000-0000-0000E0D70000}"/>
    <cellStyle name="þ_x001d_ð‡_x000c_éþ÷_x000c_âþU_x0001__x001f__x000f_&quot;_x0007__x0001__x0001__GHABOP 26 9" xfId="60885" xr:uid="{00000000-0005-0000-0000-0000E1D70000}"/>
    <cellStyle name="þ_x001d_ð‡_x000c_éþ÷_x000c_âþU_x0001__x001f__x000f_&quot;_x000f__x0001__x0001__GHABOP 26 9" xfId="60886" xr:uid="{00000000-0005-0000-0000-0000E2D70000}"/>
    <cellStyle name="þ_x001d_ð‡_x000c_éþ÷_x000c_âþU_x0001__x001f__x000f_&quot;_x0007__x0001__x0001__GHABOP 27" xfId="60887" xr:uid="{00000000-0005-0000-0000-0000E3D70000}"/>
    <cellStyle name="þ_x001d_ð‡_x000c_éþ÷_x000c_âþU_x0001__x001f__x000f_&quot;_x000f__x0001__x0001__GHABOP 27" xfId="60888" xr:uid="{00000000-0005-0000-0000-0000E4D70000}"/>
    <cellStyle name="þ_x001d_ð‡_x000c_éþ÷_x000c_âþU_x0001__x001f__x000f_&quot;_x0007__x0001__x0001__GHABOP 27 2" xfId="60889" xr:uid="{00000000-0005-0000-0000-0000E5D70000}"/>
    <cellStyle name="þ_x001d_ð‡_x000c_éþ÷_x000c_âþU_x0001__x001f__x000f_&quot;_x000f__x0001__x0001__GHABOP 27 2" xfId="60890" xr:uid="{00000000-0005-0000-0000-0000E6D70000}"/>
    <cellStyle name="þ_x001d_ð‡_x000c_éþ÷_x000c_âþU_x0001__x001f__x000f_&quot;_x0007__x0001__x0001__GHABOP 27 2 2" xfId="60891" xr:uid="{00000000-0005-0000-0000-0000E7D70000}"/>
    <cellStyle name="þ_x001d_ð‡_x000c_éþ÷_x000c_âþU_x0001__x001f__x000f_&quot;_x000f__x0001__x0001__GHABOP 27 2 2" xfId="60892" xr:uid="{00000000-0005-0000-0000-0000E8D70000}"/>
    <cellStyle name="þ_x001d_ð‡_x000c_éþ÷_x000c_âþU_x0001__x001f__x000f_&quot;_x0007__x0001__x0001__GHABOP 27 2 3" xfId="60893" xr:uid="{00000000-0005-0000-0000-0000E9D70000}"/>
    <cellStyle name="þ_x001d_ð‡_x000c_éþ÷_x000c_âþU_x0001__x001f__x000f_&quot;_x000f__x0001__x0001__GHABOP 27 2 3" xfId="60894" xr:uid="{00000000-0005-0000-0000-0000EAD70000}"/>
    <cellStyle name="þ_x001d_ð‡_x000c_éþ÷_x000c_âþU_x0001__x001f__x000f_&quot;_x0007__x0001__x0001__GHABOP 27 2 4" xfId="60895" xr:uid="{00000000-0005-0000-0000-0000EBD70000}"/>
    <cellStyle name="þ_x001d_ð‡_x000c_éþ÷_x000c_âþU_x0001__x001f__x000f_&quot;_x000f__x0001__x0001__GHABOP 27 2 4" xfId="60896" xr:uid="{00000000-0005-0000-0000-0000ECD70000}"/>
    <cellStyle name="þ_x001d_ð‡_x000c_éþ÷_x000c_âþU_x0001__x001f__x000f_&quot;_x0007__x0001__x0001__GHABOP 27 2 5" xfId="60897" xr:uid="{00000000-0005-0000-0000-0000EDD70000}"/>
    <cellStyle name="þ_x001d_ð‡_x000c_éþ÷_x000c_âþU_x0001__x001f__x000f_&quot;_x000f__x0001__x0001__GHABOP 27 2 5" xfId="60898" xr:uid="{00000000-0005-0000-0000-0000EED70000}"/>
    <cellStyle name="þ_x001d_ð‡_x000c_éþ÷_x000c_âþU_x0001__x001f__x000f_&quot;_x0007__x0001__x0001__GHABOP 27 2 6" xfId="60899" xr:uid="{00000000-0005-0000-0000-0000EFD70000}"/>
    <cellStyle name="þ_x001d_ð‡_x000c_éþ÷_x000c_âþU_x0001__x001f__x000f_&quot;_x000f__x0001__x0001__GHABOP 27 2 6" xfId="60900" xr:uid="{00000000-0005-0000-0000-0000F0D70000}"/>
    <cellStyle name="þ_x001d_ð‡_x000c_éþ÷_x000c_âþU_x0001__x001f__x000f_&quot;_x0007__x0001__x0001__GHABOP 27 3" xfId="60901" xr:uid="{00000000-0005-0000-0000-0000F1D70000}"/>
    <cellStyle name="þ_x001d_ð‡_x000c_éþ÷_x000c_âþU_x0001__x001f__x000f_&quot;_x000f__x0001__x0001__GHABOP 27 3" xfId="60902" xr:uid="{00000000-0005-0000-0000-0000F2D70000}"/>
    <cellStyle name="þ_x001d_ð‡_x000c_éþ÷_x000c_âþU_x0001__x001f__x000f_&quot;_x0007__x0001__x0001__GHABOP 27 4" xfId="60903" xr:uid="{00000000-0005-0000-0000-0000F3D70000}"/>
    <cellStyle name="þ_x001d_ð‡_x000c_éþ÷_x000c_âþU_x0001__x001f__x000f_&quot;_x000f__x0001__x0001__GHABOP 27 4" xfId="60904" xr:uid="{00000000-0005-0000-0000-0000F4D70000}"/>
    <cellStyle name="þ_x001d_ð‡_x000c_éþ÷_x000c_âþU_x0001__x001f__x000f_&quot;_x0007__x0001__x0001__GHABOP 27 5" xfId="60905" xr:uid="{00000000-0005-0000-0000-0000F5D70000}"/>
    <cellStyle name="þ_x001d_ð‡_x000c_éþ÷_x000c_âþU_x0001__x001f__x000f_&quot;_x000f__x0001__x0001__GHABOP 27 5" xfId="60906" xr:uid="{00000000-0005-0000-0000-0000F6D70000}"/>
    <cellStyle name="þ_x001d_ð‡_x000c_éþ÷_x000c_âþU_x0001__x001f__x000f_&quot;_x0007__x0001__x0001__GHABOP 27 6" xfId="60907" xr:uid="{00000000-0005-0000-0000-0000F7D70000}"/>
    <cellStyle name="þ_x001d_ð‡_x000c_éþ÷_x000c_âþU_x0001__x001f__x000f_&quot;_x000f__x0001__x0001__GHABOP 27 6" xfId="60908" xr:uid="{00000000-0005-0000-0000-0000F8D70000}"/>
    <cellStyle name="þ_x001d_ð‡_x000c_éþ÷_x000c_âþU_x0001__x001f__x000f_&quot;_x0007__x0001__x0001__GHABOP 27 7" xfId="60909" xr:uid="{00000000-0005-0000-0000-0000F9D70000}"/>
    <cellStyle name="þ_x001d_ð‡_x000c_éþ÷_x000c_âþU_x0001__x001f__x000f_&quot;_x000f__x0001__x0001__GHABOP 27 7" xfId="60910" xr:uid="{00000000-0005-0000-0000-0000FAD70000}"/>
    <cellStyle name="þ_x001d_ð‡_x000c_éþ÷_x000c_âþU_x0001__x001f__x000f_&quot;_x0007__x0001__x0001__GHABOP 27 8" xfId="60911" xr:uid="{00000000-0005-0000-0000-0000FBD70000}"/>
    <cellStyle name="þ_x001d_ð‡_x000c_éþ÷_x000c_âþU_x0001__x001f__x000f_&quot;_x000f__x0001__x0001__GHABOP 27 8" xfId="60912" xr:uid="{00000000-0005-0000-0000-0000FCD70000}"/>
    <cellStyle name="þ_x001d_ð‡_x000c_éþ÷_x000c_âþU_x0001__x001f__x000f_&quot;_x0007__x0001__x0001__GHABOP 27 9" xfId="60913" xr:uid="{00000000-0005-0000-0000-0000FDD70000}"/>
    <cellStyle name="þ_x001d_ð‡_x000c_éþ÷_x000c_âþU_x0001__x001f__x000f_&quot;_x000f__x0001__x0001__GHABOP 27 9" xfId="60914" xr:uid="{00000000-0005-0000-0000-0000FED70000}"/>
    <cellStyle name="þ_x001d_ð‡_x000c_éþ÷_x000c_âþU_x0001__x001f__x000f_&quot;_x0007__x0001__x0001__GHABOP 28" xfId="60915" xr:uid="{00000000-0005-0000-0000-0000FFD70000}"/>
    <cellStyle name="þ_x001d_ð‡_x000c_éþ÷_x000c_âþU_x0001__x001f__x000f_&quot;_x000f__x0001__x0001__GHABOP 28" xfId="60916" xr:uid="{00000000-0005-0000-0000-000000D80000}"/>
    <cellStyle name="þ_x001d_ð‡_x000c_éþ÷_x000c_âþU_x0001__x001f__x000f_&quot;_x0007__x0001__x0001__GHABOP 28 2" xfId="60917" xr:uid="{00000000-0005-0000-0000-000001D80000}"/>
    <cellStyle name="þ_x001d_ð‡_x000c_éþ÷_x000c_âþU_x0001__x001f__x000f_&quot;_x000f__x0001__x0001__GHABOP 28 2" xfId="60918" xr:uid="{00000000-0005-0000-0000-000002D80000}"/>
    <cellStyle name="þ_x001d_ð‡_x000c_éþ÷_x000c_âþU_x0001__x001f__x000f_&quot;_x0007__x0001__x0001__GHABOP 28 2 2" xfId="60919" xr:uid="{00000000-0005-0000-0000-000003D80000}"/>
    <cellStyle name="þ_x001d_ð‡_x000c_éþ÷_x000c_âþU_x0001__x001f__x000f_&quot;_x000f__x0001__x0001__GHABOP 28 2 2" xfId="60920" xr:uid="{00000000-0005-0000-0000-000004D80000}"/>
    <cellStyle name="þ_x001d_ð‡_x000c_éþ÷_x000c_âþU_x0001__x001f__x000f_&quot;_x0007__x0001__x0001__GHABOP 28 2 3" xfId="60921" xr:uid="{00000000-0005-0000-0000-000005D80000}"/>
    <cellStyle name="þ_x001d_ð‡_x000c_éþ÷_x000c_âþU_x0001__x001f__x000f_&quot;_x000f__x0001__x0001__GHABOP 28 2 3" xfId="60922" xr:uid="{00000000-0005-0000-0000-000006D80000}"/>
    <cellStyle name="þ_x001d_ð‡_x000c_éþ÷_x000c_âþU_x0001__x001f__x000f_&quot;_x0007__x0001__x0001__GHABOP 28 2 4" xfId="60923" xr:uid="{00000000-0005-0000-0000-000007D80000}"/>
    <cellStyle name="þ_x001d_ð‡_x000c_éþ÷_x000c_âþU_x0001__x001f__x000f_&quot;_x000f__x0001__x0001__GHABOP 28 2 4" xfId="60924" xr:uid="{00000000-0005-0000-0000-000008D80000}"/>
    <cellStyle name="þ_x001d_ð‡_x000c_éþ÷_x000c_âþU_x0001__x001f__x000f_&quot;_x0007__x0001__x0001__GHABOP 28 2 5" xfId="60925" xr:uid="{00000000-0005-0000-0000-000009D80000}"/>
    <cellStyle name="þ_x001d_ð‡_x000c_éþ÷_x000c_âþU_x0001__x001f__x000f_&quot;_x000f__x0001__x0001__GHABOP 28 2 5" xfId="60926" xr:uid="{00000000-0005-0000-0000-00000AD80000}"/>
    <cellStyle name="þ_x001d_ð‡_x000c_éþ÷_x000c_âþU_x0001__x001f__x000f_&quot;_x0007__x0001__x0001__GHABOP 28 2 6" xfId="60927" xr:uid="{00000000-0005-0000-0000-00000BD80000}"/>
    <cellStyle name="þ_x001d_ð‡_x000c_éþ÷_x000c_âþU_x0001__x001f__x000f_&quot;_x000f__x0001__x0001__GHABOP 28 2 6" xfId="60928" xr:uid="{00000000-0005-0000-0000-00000CD80000}"/>
    <cellStyle name="þ_x001d_ð‡_x000c_éþ÷_x000c_âþU_x0001__x001f__x000f_&quot;_x0007__x0001__x0001__GHABOP 28 3" xfId="60929" xr:uid="{00000000-0005-0000-0000-00000DD80000}"/>
    <cellStyle name="þ_x001d_ð‡_x000c_éþ÷_x000c_âþU_x0001__x001f__x000f_&quot;_x000f__x0001__x0001__GHABOP 28 3" xfId="60930" xr:uid="{00000000-0005-0000-0000-00000ED80000}"/>
    <cellStyle name="þ_x001d_ð‡_x000c_éþ÷_x000c_âþU_x0001__x001f__x000f_&quot;_x0007__x0001__x0001__GHABOP 28 4" xfId="60931" xr:uid="{00000000-0005-0000-0000-00000FD80000}"/>
    <cellStyle name="þ_x001d_ð‡_x000c_éþ÷_x000c_âþU_x0001__x001f__x000f_&quot;_x000f__x0001__x0001__GHABOP 28 4" xfId="60932" xr:uid="{00000000-0005-0000-0000-000010D80000}"/>
    <cellStyle name="þ_x001d_ð‡_x000c_éþ÷_x000c_âþU_x0001__x001f__x000f_&quot;_x0007__x0001__x0001__GHABOP 28 5" xfId="60933" xr:uid="{00000000-0005-0000-0000-000011D80000}"/>
    <cellStyle name="þ_x001d_ð‡_x000c_éþ÷_x000c_âþU_x0001__x001f__x000f_&quot;_x000f__x0001__x0001__GHABOP 28 5" xfId="60934" xr:uid="{00000000-0005-0000-0000-000012D80000}"/>
    <cellStyle name="þ_x001d_ð‡_x000c_éþ÷_x000c_âþU_x0001__x001f__x000f_&quot;_x0007__x0001__x0001__GHABOP 28 6" xfId="60935" xr:uid="{00000000-0005-0000-0000-000013D80000}"/>
    <cellStyle name="þ_x001d_ð‡_x000c_éþ÷_x000c_âþU_x0001__x001f__x000f_&quot;_x000f__x0001__x0001__GHABOP 28 6" xfId="60936" xr:uid="{00000000-0005-0000-0000-000014D80000}"/>
    <cellStyle name="þ_x001d_ð‡_x000c_éþ÷_x000c_âþU_x0001__x001f__x000f_&quot;_x0007__x0001__x0001__GHABOP 28 7" xfId="60937" xr:uid="{00000000-0005-0000-0000-000015D80000}"/>
    <cellStyle name="þ_x001d_ð‡_x000c_éþ÷_x000c_âþU_x0001__x001f__x000f_&quot;_x000f__x0001__x0001__GHABOP 28 7" xfId="60938" xr:uid="{00000000-0005-0000-0000-000016D80000}"/>
    <cellStyle name="þ_x001d_ð‡_x000c_éþ÷_x000c_âþU_x0001__x001f__x000f_&quot;_x0007__x0001__x0001__GHABOP 28 8" xfId="60939" xr:uid="{00000000-0005-0000-0000-000017D80000}"/>
    <cellStyle name="þ_x001d_ð‡_x000c_éþ÷_x000c_âþU_x0001__x001f__x000f_&quot;_x000f__x0001__x0001__GHABOP 28 8" xfId="60940" xr:uid="{00000000-0005-0000-0000-000018D80000}"/>
    <cellStyle name="þ_x001d_ð‡_x000c_éþ÷_x000c_âþU_x0001__x001f__x000f_&quot;_x0007__x0001__x0001__GHABOP 28 9" xfId="60941" xr:uid="{00000000-0005-0000-0000-000019D80000}"/>
    <cellStyle name="þ_x001d_ð‡_x000c_éþ÷_x000c_âþU_x0001__x001f__x000f_&quot;_x000f__x0001__x0001__GHABOP 28 9" xfId="60942" xr:uid="{00000000-0005-0000-0000-00001AD80000}"/>
    <cellStyle name="þ_x001d_ð‡_x000c_éþ÷_x000c_âþU_x0001__x001f__x000f_&quot;_x0007__x0001__x0001__GHABOP 29" xfId="60943" xr:uid="{00000000-0005-0000-0000-00001BD80000}"/>
    <cellStyle name="þ_x001d_ð‡_x000c_éþ÷_x000c_âþU_x0001__x001f__x000f_&quot;_x000f__x0001__x0001__GHABOP 29" xfId="60944" xr:uid="{00000000-0005-0000-0000-00001CD80000}"/>
    <cellStyle name="þ_x001d_ð‡_x000c_éþ÷_x000c_âþU_x0001__x001f__x000f_&quot;_x0007__x0001__x0001__GHABOP 29 2" xfId="60945" xr:uid="{00000000-0005-0000-0000-00001DD80000}"/>
    <cellStyle name="þ_x001d_ð‡_x000c_éþ÷_x000c_âþU_x0001__x001f__x000f_&quot;_x000f__x0001__x0001__GHABOP 29 2" xfId="60946" xr:uid="{00000000-0005-0000-0000-00001ED80000}"/>
    <cellStyle name="þ_x001d_ð‡_x000c_éþ÷_x000c_âþU_x0001__x001f__x000f_&quot;_x0007__x0001__x0001__GHABOP 29 2 2" xfId="60947" xr:uid="{00000000-0005-0000-0000-00001FD80000}"/>
    <cellStyle name="þ_x001d_ð‡_x000c_éþ÷_x000c_âþU_x0001__x001f__x000f_&quot;_x000f__x0001__x0001__GHABOP 29 2 2" xfId="60948" xr:uid="{00000000-0005-0000-0000-000020D80000}"/>
    <cellStyle name="þ_x001d_ð‡_x000c_éþ÷_x000c_âþU_x0001__x001f__x000f_&quot;_x0007__x0001__x0001__GHABOP 29 2 3" xfId="60949" xr:uid="{00000000-0005-0000-0000-000021D80000}"/>
    <cellStyle name="þ_x001d_ð‡_x000c_éþ÷_x000c_âþU_x0001__x001f__x000f_&quot;_x000f__x0001__x0001__GHABOP 29 2 3" xfId="60950" xr:uid="{00000000-0005-0000-0000-000022D80000}"/>
    <cellStyle name="þ_x001d_ð‡_x000c_éþ÷_x000c_âþU_x0001__x001f__x000f_&quot;_x0007__x0001__x0001__GHABOP 29 2 4" xfId="60951" xr:uid="{00000000-0005-0000-0000-000023D80000}"/>
    <cellStyle name="þ_x001d_ð‡_x000c_éþ÷_x000c_âþU_x0001__x001f__x000f_&quot;_x000f__x0001__x0001__GHABOP 29 2 4" xfId="60952" xr:uid="{00000000-0005-0000-0000-000024D80000}"/>
    <cellStyle name="þ_x001d_ð‡_x000c_éþ÷_x000c_âþU_x0001__x001f__x000f_&quot;_x0007__x0001__x0001__GHABOP 29 2 5" xfId="60953" xr:uid="{00000000-0005-0000-0000-000025D80000}"/>
    <cellStyle name="þ_x001d_ð‡_x000c_éþ÷_x000c_âþU_x0001__x001f__x000f_&quot;_x000f__x0001__x0001__GHABOP 29 2 5" xfId="60954" xr:uid="{00000000-0005-0000-0000-000026D80000}"/>
    <cellStyle name="þ_x001d_ð‡_x000c_éþ÷_x000c_âþU_x0001__x001f__x000f_&quot;_x0007__x0001__x0001__GHABOP 29 2 6" xfId="60955" xr:uid="{00000000-0005-0000-0000-000027D80000}"/>
    <cellStyle name="þ_x001d_ð‡_x000c_éþ÷_x000c_âþU_x0001__x001f__x000f_&quot;_x000f__x0001__x0001__GHABOP 29 2 6" xfId="60956" xr:uid="{00000000-0005-0000-0000-000028D80000}"/>
    <cellStyle name="þ_x001d_ð‡_x000c_éþ÷_x000c_âþU_x0001__x001f__x000f_&quot;_x0007__x0001__x0001__GHABOP 29 3" xfId="60957" xr:uid="{00000000-0005-0000-0000-000029D80000}"/>
    <cellStyle name="þ_x001d_ð‡_x000c_éþ÷_x000c_âþU_x0001__x001f__x000f_&quot;_x000f__x0001__x0001__GHABOP 29 3" xfId="60958" xr:uid="{00000000-0005-0000-0000-00002AD80000}"/>
    <cellStyle name="þ_x001d_ð‡_x000c_éþ÷_x000c_âþU_x0001__x001f__x000f_&quot;_x0007__x0001__x0001__GHABOP 29 4" xfId="60959" xr:uid="{00000000-0005-0000-0000-00002BD80000}"/>
    <cellStyle name="þ_x001d_ð‡_x000c_éþ÷_x000c_âþU_x0001__x001f__x000f_&quot;_x000f__x0001__x0001__GHABOP 29 4" xfId="60960" xr:uid="{00000000-0005-0000-0000-00002CD80000}"/>
    <cellStyle name="þ_x001d_ð‡_x000c_éþ÷_x000c_âþU_x0001__x001f__x000f_&quot;_x0007__x0001__x0001__GHABOP 29 5" xfId="60961" xr:uid="{00000000-0005-0000-0000-00002DD80000}"/>
    <cellStyle name="þ_x001d_ð‡_x000c_éþ÷_x000c_âþU_x0001__x001f__x000f_&quot;_x000f__x0001__x0001__GHABOP 29 5" xfId="60962" xr:uid="{00000000-0005-0000-0000-00002ED80000}"/>
    <cellStyle name="þ_x001d_ð‡_x000c_éþ÷_x000c_âþU_x0001__x001f__x000f_&quot;_x0007__x0001__x0001__GHABOP 29 6" xfId="60963" xr:uid="{00000000-0005-0000-0000-00002FD80000}"/>
    <cellStyle name="þ_x001d_ð‡_x000c_éþ÷_x000c_âþU_x0001__x001f__x000f_&quot;_x000f__x0001__x0001__GHABOP 29 6" xfId="60964" xr:uid="{00000000-0005-0000-0000-000030D80000}"/>
    <cellStyle name="þ_x001d_ð‡_x000c_éþ÷_x000c_âþU_x0001__x001f__x000f_&quot;_x0007__x0001__x0001__GHABOP 29 7" xfId="60965" xr:uid="{00000000-0005-0000-0000-000031D80000}"/>
    <cellStyle name="þ_x001d_ð‡_x000c_éþ÷_x000c_âþU_x0001__x001f__x000f_&quot;_x000f__x0001__x0001__GHABOP 29 7" xfId="60966" xr:uid="{00000000-0005-0000-0000-000032D80000}"/>
    <cellStyle name="þ_x001d_ð‡_x000c_éþ÷_x000c_âþU_x0001__x001f__x000f_&quot;_x0007__x0001__x0001__GHABOP 29 8" xfId="60967" xr:uid="{00000000-0005-0000-0000-000033D80000}"/>
    <cellStyle name="þ_x001d_ð‡_x000c_éþ÷_x000c_âþU_x0001__x001f__x000f_&quot;_x000f__x0001__x0001__GHABOP 29 8" xfId="60968" xr:uid="{00000000-0005-0000-0000-000034D80000}"/>
    <cellStyle name="þ_x001d_ð‡_x000c_éþ÷_x000c_âþU_x0001__x001f__x000f_&quot;_x0007__x0001__x0001__GHABOP 29 9" xfId="60969" xr:uid="{00000000-0005-0000-0000-000035D80000}"/>
    <cellStyle name="þ_x001d_ð‡_x000c_éþ÷_x000c_âþU_x0001__x001f__x000f_&quot;_x000f__x0001__x0001__GHABOP 29 9" xfId="60970" xr:uid="{00000000-0005-0000-0000-000036D80000}"/>
    <cellStyle name="þ_x001d_ð‡_x000c_éþ÷_x000c_âþU_x0001__x001f__x000f_&quot;_x0007__x0001__x0001__GHABOP 3" xfId="60971" xr:uid="{00000000-0005-0000-0000-000037D80000}"/>
    <cellStyle name="þ_x001d_ð‡_x000c_éþ÷_x000c_âþU_x0001__x001f__x000f_&quot;_x000f__x0001__x0001__GHABOP 3" xfId="60972" xr:uid="{00000000-0005-0000-0000-000038D80000}"/>
    <cellStyle name="þ_x001d_ð‡_x000c_éþ÷_x000c_âþU_x0001__x001f__x000f_&quot;_x0007__x0001__x0001__GHABOP 3 2" xfId="60973" xr:uid="{00000000-0005-0000-0000-000039D80000}"/>
    <cellStyle name="þ_x001d_ð‡_x000c_éþ÷_x000c_âþU_x0001__x001f__x000f_&quot;_x000f__x0001__x0001__GHABOP 3 2" xfId="60974" xr:uid="{00000000-0005-0000-0000-00003AD80000}"/>
    <cellStyle name="þ_x001d_ð‡_x000c_éþ÷_x000c_âþU_x0001__x001f__x000f_&quot;_x0007__x0001__x0001__GHABOP 3 2 2" xfId="60975" xr:uid="{00000000-0005-0000-0000-00003BD80000}"/>
    <cellStyle name="þ_x001d_ð‡_x000c_éþ÷_x000c_âþU_x0001__x001f__x000f_&quot;_x000f__x0001__x0001__GHABOP 3 2 2" xfId="60976" xr:uid="{00000000-0005-0000-0000-00003CD80000}"/>
    <cellStyle name="þ_x001d_ð‡_x000c_éþ÷_x000c_âþU_x0001__x001f__x000f_&quot;_x0007__x0001__x0001__GHABOP 3 2 3" xfId="60977" xr:uid="{00000000-0005-0000-0000-00003DD80000}"/>
    <cellStyle name="þ_x001d_ð‡_x000c_éþ÷_x000c_âþU_x0001__x001f__x000f_&quot;_x000f__x0001__x0001__GHABOP 3 2 3" xfId="60978" xr:uid="{00000000-0005-0000-0000-00003ED80000}"/>
    <cellStyle name="þ_x001d_ð‡_x000c_éþ÷_x000c_âþU_x0001__x001f__x000f_&quot;_x0007__x0001__x0001__GHABOP 3 2 4" xfId="60979" xr:uid="{00000000-0005-0000-0000-00003FD80000}"/>
    <cellStyle name="þ_x001d_ð‡_x000c_éþ÷_x000c_âþU_x0001__x001f__x000f_&quot;_x000f__x0001__x0001__GHABOP 3 2 4" xfId="60980" xr:uid="{00000000-0005-0000-0000-000040D80000}"/>
    <cellStyle name="þ_x001d_ð‡_x000c_éþ÷_x000c_âþU_x0001__x001f__x000f_&quot;_x0007__x0001__x0001__GHABOP 3 2 5" xfId="60981" xr:uid="{00000000-0005-0000-0000-000041D80000}"/>
    <cellStyle name="þ_x001d_ð‡_x000c_éþ÷_x000c_âþU_x0001__x001f__x000f_&quot;_x000f__x0001__x0001__GHABOP 3 2 5" xfId="60982" xr:uid="{00000000-0005-0000-0000-000042D80000}"/>
    <cellStyle name="þ_x001d_ð‡_x000c_éþ÷_x000c_âþU_x0001__x001f__x000f_&quot;_x0007__x0001__x0001__GHABOP 3 2 6" xfId="60983" xr:uid="{00000000-0005-0000-0000-000043D80000}"/>
    <cellStyle name="þ_x001d_ð‡_x000c_éþ÷_x000c_âþU_x0001__x001f__x000f_&quot;_x000f__x0001__x0001__GHABOP 3 2 6" xfId="60984" xr:uid="{00000000-0005-0000-0000-000044D80000}"/>
    <cellStyle name="þ_x001d_ð‡_x000c_éþ÷_x000c_âþU_x0001__x001f__x000f_&quot;_x0007__x0001__x0001__GHABOP 3 3" xfId="60985" xr:uid="{00000000-0005-0000-0000-000045D80000}"/>
    <cellStyle name="þ_x001d_ð‡_x000c_éþ÷_x000c_âþU_x0001__x001f__x000f_&quot;_x000f__x0001__x0001__GHABOP 3 3" xfId="60986" xr:uid="{00000000-0005-0000-0000-000046D80000}"/>
    <cellStyle name="þ_x001d_ð‡_x000c_éþ÷_x000c_âþU_x0001__x001f__x000f_&quot;_x0007__x0001__x0001__GHABOP 3 4" xfId="60987" xr:uid="{00000000-0005-0000-0000-000047D80000}"/>
    <cellStyle name="þ_x001d_ð‡_x000c_éþ÷_x000c_âþU_x0001__x001f__x000f_&quot;_x000f__x0001__x0001__GHABOP 3 4" xfId="60988" xr:uid="{00000000-0005-0000-0000-000048D80000}"/>
    <cellStyle name="þ_x001d_ð‡_x000c_éþ÷_x000c_âþU_x0001__x001f__x000f_&quot;_x0007__x0001__x0001__GHABOP 3 5" xfId="60989" xr:uid="{00000000-0005-0000-0000-000049D80000}"/>
    <cellStyle name="þ_x001d_ð‡_x000c_éþ÷_x000c_âþU_x0001__x001f__x000f_&quot;_x000f__x0001__x0001__GHABOP 3 5" xfId="60990" xr:uid="{00000000-0005-0000-0000-00004AD80000}"/>
    <cellStyle name="þ_x001d_ð‡_x000c_éþ÷_x000c_âþU_x0001__x001f__x000f_&quot;_x0007__x0001__x0001__GHABOP 3 6" xfId="60991" xr:uid="{00000000-0005-0000-0000-00004BD80000}"/>
    <cellStyle name="þ_x001d_ð‡_x000c_éþ÷_x000c_âþU_x0001__x001f__x000f_&quot;_x000f__x0001__x0001__GHABOP 3 6" xfId="60992" xr:uid="{00000000-0005-0000-0000-00004CD80000}"/>
    <cellStyle name="þ_x001d_ð‡_x000c_éþ÷_x000c_âþU_x0001__x001f__x000f_&quot;_x0007__x0001__x0001__GHABOP 3 7" xfId="60993" xr:uid="{00000000-0005-0000-0000-00004DD80000}"/>
    <cellStyle name="þ_x001d_ð‡_x000c_éþ÷_x000c_âþU_x0001__x001f__x000f_&quot;_x000f__x0001__x0001__GHABOP 3 7" xfId="60994" xr:uid="{00000000-0005-0000-0000-00004ED80000}"/>
    <cellStyle name="þ_x001d_ð‡_x000c_éþ÷_x000c_âþU_x0001__x001f__x000f_&quot;_x0007__x0001__x0001__GHABOP 3 8" xfId="60995" xr:uid="{00000000-0005-0000-0000-00004FD80000}"/>
    <cellStyle name="þ_x001d_ð‡_x000c_éþ÷_x000c_âþU_x0001__x001f__x000f_&quot;_x000f__x0001__x0001__GHABOP 3 8" xfId="60996" xr:uid="{00000000-0005-0000-0000-000050D80000}"/>
    <cellStyle name="þ_x001d_ð‡_x000c_éþ÷_x000c_âþU_x0001__x001f__x000f_&quot;_x0007__x0001__x0001__GHABOP 3 9" xfId="60997" xr:uid="{00000000-0005-0000-0000-000051D80000}"/>
    <cellStyle name="þ_x001d_ð‡_x000c_éþ÷_x000c_âþU_x0001__x001f__x000f_&quot;_x000f__x0001__x0001__GHABOP 3 9" xfId="60998" xr:uid="{00000000-0005-0000-0000-000052D80000}"/>
    <cellStyle name="þ_x001d_ð‡_x000c_éþ÷_x000c_âþU_x0001__x001f__x000f_&quot;_x0007__x0001__x0001__GHABOP 30" xfId="60999" xr:uid="{00000000-0005-0000-0000-000053D80000}"/>
    <cellStyle name="þ_x001d_ð‡_x000c_éþ÷_x000c_âþU_x0001__x001f__x000f_&quot;_x000f__x0001__x0001__GHABOP 30" xfId="61000" xr:uid="{00000000-0005-0000-0000-000054D80000}"/>
    <cellStyle name="þ_x001d_ð‡_x000c_éþ÷_x000c_âþU_x0001__x001f__x000f_&quot;_x0007__x0001__x0001__GHABOP 30 2" xfId="61001" xr:uid="{00000000-0005-0000-0000-000055D80000}"/>
    <cellStyle name="þ_x001d_ð‡_x000c_éþ÷_x000c_âþU_x0001__x001f__x000f_&quot;_x000f__x0001__x0001__GHABOP 30 2" xfId="61002" xr:uid="{00000000-0005-0000-0000-000056D80000}"/>
    <cellStyle name="þ_x001d_ð‡_x000c_éþ÷_x000c_âþU_x0001__x001f__x000f_&quot;_x0007__x0001__x0001__GHABOP 30 2 2" xfId="61003" xr:uid="{00000000-0005-0000-0000-000057D80000}"/>
    <cellStyle name="þ_x001d_ð‡_x000c_éþ÷_x000c_âþU_x0001__x001f__x000f_&quot;_x000f__x0001__x0001__GHABOP 30 2 2" xfId="61004" xr:uid="{00000000-0005-0000-0000-000058D80000}"/>
    <cellStyle name="þ_x001d_ð‡_x000c_éþ÷_x000c_âþU_x0001__x001f__x000f_&quot;_x0007__x0001__x0001__GHABOP 30 2 3" xfId="61005" xr:uid="{00000000-0005-0000-0000-000059D80000}"/>
    <cellStyle name="þ_x001d_ð‡_x000c_éþ÷_x000c_âþU_x0001__x001f__x000f_&quot;_x000f__x0001__x0001__GHABOP 30 2 3" xfId="61006" xr:uid="{00000000-0005-0000-0000-00005AD80000}"/>
    <cellStyle name="þ_x001d_ð‡_x000c_éþ÷_x000c_âþU_x0001__x001f__x000f_&quot;_x0007__x0001__x0001__GHABOP 30 2 4" xfId="61007" xr:uid="{00000000-0005-0000-0000-00005BD80000}"/>
    <cellStyle name="þ_x001d_ð‡_x000c_éþ÷_x000c_âþU_x0001__x001f__x000f_&quot;_x000f__x0001__x0001__GHABOP 30 2 4" xfId="61008" xr:uid="{00000000-0005-0000-0000-00005CD80000}"/>
    <cellStyle name="þ_x001d_ð‡_x000c_éþ÷_x000c_âþU_x0001__x001f__x000f_&quot;_x0007__x0001__x0001__GHABOP 30 2 5" xfId="61009" xr:uid="{00000000-0005-0000-0000-00005DD80000}"/>
    <cellStyle name="þ_x001d_ð‡_x000c_éþ÷_x000c_âþU_x0001__x001f__x000f_&quot;_x000f__x0001__x0001__GHABOP 30 2 5" xfId="61010" xr:uid="{00000000-0005-0000-0000-00005ED80000}"/>
    <cellStyle name="þ_x001d_ð‡_x000c_éþ÷_x000c_âþU_x0001__x001f__x000f_&quot;_x0007__x0001__x0001__GHABOP 30 2 6" xfId="61011" xr:uid="{00000000-0005-0000-0000-00005FD80000}"/>
    <cellStyle name="þ_x001d_ð‡_x000c_éþ÷_x000c_âþU_x0001__x001f__x000f_&quot;_x000f__x0001__x0001__GHABOP 30 2 6" xfId="61012" xr:uid="{00000000-0005-0000-0000-000060D80000}"/>
    <cellStyle name="þ_x001d_ð‡_x000c_éþ÷_x000c_âþU_x0001__x001f__x000f_&quot;_x0007__x0001__x0001__GHABOP 30 3" xfId="61013" xr:uid="{00000000-0005-0000-0000-000061D80000}"/>
    <cellStyle name="þ_x001d_ð‡_x000c_éþ÷_x000c_âþU_x0001__x001f__x000f_&quot;_x000f__x0001__x0001__GHABOP 30 3" xfId="61014" xr:uid="{00000000-0005-0000-0000-000062D80000}"/>
    <cellStyle name="þ_x001d_ð‡_x000c_éþ÷_x000c_âþU_x0001__x001f__x000f_&quot;_x0007__x0001__x0001__GHABOP 30 4" xfId="61015" xr:uid="{00000000-0005-0000-0000-000063D80000}"/>
    <cellStyle name="þ_x001d_ð‡_x000c_éþ÷_x000c_âþU_x0001__x001f__x000f_&quot;_x000f__x0001__x0001__GHABOP 30 4" xfId="61016" xr:uid="{00000000-0005-0000-0000-000064D80000}"/>
    <cellStyle name="þ_x001d_ð‡_x000c_éþ÷_x000c_âþU_x0001__x001f__x000f_&quot;_x0007__x0001__x0001__GHABOP 30 5" xfId="61017" xr:uid="{00000000-0005-0000-0000-000065D80000}"/>
    <cellStyle name="þ_x001d_ð‡_x000c_éþ÷_x000c_âþU_x0001__x001f__x000f_&quot;_x000f__x0001__x0001__GHABOP 30 5" xfId="61018" xr:uid="{00000000-0005-0000-0000-000066D80000}"/>
    <cellStyle name="þ_x001d_ð‡_x000c_éþ÷_x000c_âþU_x0001__x001f__x000f_&quot;_x0007__x0001__x0001__GHABOP 30 6" xfId="61019" xr:uid="{00000000-0005-0000-0000-000067D80000}"/>
    <cellStyle name="þ_x001d_ð‡_x000c_éþ÷_x000c_âþU_x0001__x001f__x000f_&quot;_x000f__x0001__x0001__GHABOP 30 6" xfId="61020" xr:uid="{00000000-0005-0000-0000-000068D80000}"/>
    <cellStyle name="þ_x001d_ð‡_x000c_éþ÷_x000c_âþU_x0001__x001f__x000f_&quot;_x0007__x0001__x0001__GHABOP 30 7" xfId="61021" xr:uid="{00000000-0005-0000-0000-000069D80000}"/>
    <cellStyle name="þ_x001d_ð‡_x000c_éþ÷_x000c_âþU_x0001__x001f__x000f_&quot;_x000f__x0001__x0001__GHABOP 30 7" xfId="61022" xr:uid="{00000000-0005-0000-0000-00006AD80000}"/>
    <cellStyle name="þ_x001d_ð‡_x000c_éþ÷_x000c_âþU_x0001__x001f__x000f_&quot;_x0007__x0001__x0001__GHABOP 30 8" xfId="61023" xr:uid="{00000000-0005-0000-0000-00006BD80000}"/>
    <cellStyle name="þ_x001d_ð‡_x000c_éþ÷_x000c_âþU_x0001__x001f__x000f_&quot;_x000f__x0001__x0001__GHABOP 30 8" xfId="61024" xr:uid="{00000000-0005-0000-0000-00006CD80000}"/>
    <cellStyle name="þ_x001d_ð‡_x000c_éþ÷_x000c_âþU_x0001__x001f__x000f_&quot;_x0007__x0001__x0001__GHABOP 30 9" xfId="61025" xr:uid="{00000000-0005-0000-0000-00006DD80000}"/>
    <cellStyle name="þ_x001d_ð‡_x000c_éþ÷_x000c_âþU_x0001__x001f__x000f_&quot;_x000f__x0001__x0001__GHABOP 30 9" xfId="61026" xr:uid="{00000000-0005-0000-0000-00006ED80000}"/>
    <cellStyle name="þ_x001d_ð‡_x000c_éþ÷_x000c_âþU_x0001__x001f__x000f_&quot;_x0007__x0001__x0001__GHABOP 31" xfId="61027" xr:uid="{00000000-0005-0000-0000-00006FD80000}"/>
    <cellStyle name="þ_x001d_ð‡_x000c_éþ÷_x000c_âþU_x0001__x001f__x000f_&quot;_x000f__x0001__x0001__GHABOP 31" xfId="61028" xr:uid="{00000000-0005-0000-0000-000070D80000}"/>
    <cellStyle name="þ_x001d_ð‡_x000c_éþ÷_x000c_âþU_x0001__x001f__x000f_&quot;_x0007__x0001__x0001__GHABOP 31 2" xfId="61029" xr:uid="{00000000-0005-0000-0000-000071D80000}"/>
    <cellStyle name="þ_x001d_ð‡_x000c_éþ÷_x000c_âþU_x0001__x001f__x000f_&quot;_x000f__x0001__x0001__GHABOP 31 2" xfId="61030" xr:uid="{00000000-0005-0000-0000-000072D80000}"/>
    <cellStyle name="þ_x001d_ð‡_x000c_éþ÷_x000c_âþU_x0001__x001f__x000f_&quot;_x0007__x0001__x0001__GHABOP 31 2 2" xfId="61031" xr:uid="{00000000-0005-0000-0000-000073D80000}"/>
    <cellStyle name="þ_x001d_ð‡_x000c_éþ÷_x000c_âþU_x0001__x001f__x000f_&quot;_x000f__x0001__x0001__GHABOP 31 2 2" xfId="61032" xr:uid="{00000000-0005-0000-0000-000074D80000}"/>
    <cellStyle name="þ_x001d_ð‡_x000c_éþ÷_x000c_âþU_x0001__x001f__x000f_&quot;_x0007__x0001__x0001__GHABOP 31 2 3" xfId="61033" xr:uid="{00000000-0005-0000-0000-000075D80000}"/>
    <cellStyle name="þ_x001d_ð‡_x000c_éþ÷_x000c_âþU_x0001__x001f__x000f_&quot;_x000f__x0001__x0001__GHABOP 31 2 3" xfId="61034" xr:uid="{00000000-0005-0000-0000-000076D80000}"/>
    <cellStyle name="þ_x001d_ð‡_x000c_éþ÷_x000c_âþU_x0001__x001f__x000f_&quot;_x0007__x0001__x0001__GHABOP 31 2 4" xfId="61035" xr:uid="{00000000-0005-0000-0000-000077D80000}"/>
    <cellStyle name="þ_x001d_ð‡_x000c_éþ÷_x000c_âþU_x0001__x001f__x000f_&quot;_x000f__x0001__x0001__GHABOP 31 2 4" xfId="61036" xr:uid="{00000000-0005-0000-0000-000078D80000}"/>
    <cellStyle name="þ_x001d_ð‡_x000c_éþ÷_x000c_âþU_x0001__x001f__x000f_&quot;_x0007__x0001__x0001__GHABOP 31 2 5" xfId="61037" xr:uid="{00000000-0005-0000-0000-000079D80000}"/>
    <cellStyle name="þ_x001d_ð‡_x000c_éþ÷_x000c_âþU_x0001__x001f__x000f_&quot;_x000f__x0001__x0001__GHABOP 31 2 5" xfId="61038" xr:uid="{00000000-0005-0000-0000-00007AD80000}"/>
    <cellStyle name="þ_x001d_ð‡_x000c_éþ÷_x000c_âþU_x0001__x001f__x000f_&quot;_x0007__x0001__x0001__GHABOP 31 2 6" xfId="61039" xr:uid="{00000000-0005-0000-0000-00007BD80000}"/>
    <cellStyle name="þ_x001d_ð‡_x000c_éþ÷_x000c_âþU_x0001__x001f__x000f_&quot;_x000f__x0001__x0001__GHABOP 31 2 6" xfId="61040" xr:uid="{00000000-0005-0000-0000-00007CD80000}"/>
    <cellStyle name="þ_x001d_ð‡_x000c_éþ÷_x000c_âþU_x0001__x001f__x000f_&quot;_x0007__x0001__x0001__GHABOP 31 3" xfId="61041" xr:uid="{00000000-0005-0000-0000-00007DD80000}"/>
    <cellStyle name="þ_x001d_ð‡_x000c_éþ÷_x000c_âþU_x0001__x001f__x000f_&quot;_x000f__x0001__x0001__GHABOP 31 3" xfId="61042" xr:uid="{00000000-0005-0000-0000-00007ED80000}"/>
    <cellStyle name="þ_x001d_ð‡_x000c_éþ÷_x000c_âþU_x0001__x001f__x000f_&quot;_x0007__x0001__x0001__GHABOP 31 4" xfId="61043" xr:uid="{00000000-0005-0000-0000-00007FD80000}"/>
    <cellStyle name="þ_x001d_ð‡_x000c_éþ÷_x000c_âþU_x0001__x001f__x000f_&quot;_x000f__x0001__x0001__GHABOP 31 4" xfId="61044" xr:uid="{00000000-0005-0000-0000-000080D80000}"/>
    <cellStyle name="þ_x001d_ð‡_x000c_éþ÷_x000c_âþU_x0001__x001f__x000f_&quot;_x0007__x0001__x0001__GHABOP 31 5" xfId="61045" xr:uid="{00000000-0005-0000-0000-000081D80000}"/>
    <cellStyle name="þ_x001d_ð‡_x000c_éþ÷_x000c_âþU_x0001__x001f__x000f_&quot;_x000f__x0001__x0001__GHABOP 31 5" xfId="61046" xr:uid="{00000000-0005-0000-0000-000082D80000}"/>
    <cellStyle name="þ_x001d_ð‡_x000c_éþ÷_x000c_âþU_x0001__x001f__x000f_&quot;_x0007__x0001__x0001__GHABOP 31 6" xfId="61047" xr:uid="{00000000-0005-0000-0000-000083D80000}"/>
    <cellStyle name="þ_x001d_ð‡_x000c_éþ÷_x000c_âþU_x0001__x001f__x000f_&quot;_x000f__x0001__x0001__GHABOP 31 6" xfId="61048" xr:uid="{00000000-0005-0000-0000-000084D80000}"/>
    <cellStyle name="þ_x001d_ð‡_x000c_éþ÷_x000c_âþU_x0001__x001f__x000f_&quot;_x0007__x0001__x0001__GHABOP 31 7" xfId="61049" xr:uid="{00000000-0005-0000-0000-000085D80000}"/>
    <cellStyle name="þ_x001d_ð‡_x000c_éþ÷_x000c_âþU_x0001__x001f__x000f_&quot;_x000f__x0001__x0001__GHABOP 31 7" xfId="61050" xr:uid="{00000000-0005-0000-0000-000086D80000}"/>
    <cellStyle name="þ_x001d_ð‡_x000c_éþ÷_x000c_âþU_x0001__x001f__x000f_&quot;_x0007__x0001__x0001__GHABOP 31 8" xfId="61051" xr:uid="{00000000-0005-0000-0000-000087D80000}"/>
    <cellStyle name="þ_x001d_ð‡_x000c_éþ÷_x000c_âþU_x0001__x001f__x000f_&quot;_x000f__x0001__x0001__GHABOP 31 8" xfId="61052" xr:uid="{00000000-0005-0000-0000-000088D80000}"/>
    <cellStyle name="þ_x001d_ð‡_x000c_éþ÷_x000c_âþU_x0001__x001f__x000f_&quot;_x0007__x0001__x0001__GHABOP 31 9" xfId="61053" xr:uid="{00000000-0005-0000-0000-000089D80000}"/>
    <cellStyle name="þ_x001d_ð‡_x000c_éþ÷_x000c_âþU_x0001__x001f__x000f_&quot;_x000f__x0001__x0001__GHABOP 31 9" xfId="61054" xr:uid="{00000000-0005-0000-0000-00008AD80000}"/>
    <cellStyle name="þ_x001d_ð‡_x000c_éþ÷_x000c_âþU_x0001__x001f__x000f_&quot;_x0007__x0001__x0001__GHABOP 32" xfId="61055" xr:uid="{00000000-0005-0000-0000-00008BD80000}"/>
    <cellStyle name="þ_x001d_ð‡_x000c_éþ÷_x000c_âþU_x0001__x001f__x000f_&quot;_x000f__x0001__x0001__GHABOP 32" xfId="61056" xr:uid="{00000000-0005-0000-0000-00008CD80000}"/>
    <cellStyle name="þ_x001d_ð‡_x000c_éþ÷_x000c_âþU_x0001__x001f__x000f_&quot;_x0007__x0001__x0001__GHABOP 32 2" xfId="61057" xr:uid="{00000000-0005-0000-0000-00008DD80000}"/>
    <cellStyle name="þ_x001d_ð‡_x000c_éþ÷_x000c_âþU_x0001__x001f__x000f_&quot;_x000f__x0001__x0001__GHABOP 32 2" xfId="61058" xr:uid="{00000000-0005-0000-0000-00008ED80000}"/>
    <cellStyle name="þ_x001d_ð‡_x000c_éþ÷_x000c_âþU_x0001__x001f__x000f_&quot;_x0007__x0001__x0001__GHABOP 32 2 2" xfId="61059" xr:uid="{00000000-0005-0000-0000-00008FD80000}"/>
    <cellStyle name="þ_x001d_ð‡_x000c_éþ÷_x000c_âþU_x0001__x001f__x000f_&quot;_x000f__x0001__x0001__GHABOP 32 2 2" xfId="61060" xr:uid="{00000000-0005-0000-0000-000090D80000}"/>
    <cellStyle name="þ_x001d_ð‡_x000c_éþ÷_x000c_âþU_x0001__x001f__x000f_&quot;_x0007__x0001__x0001__GHABOP 32 2 3" xfId="61061" xr:uid="{00000000-0005-0000-0000-000091D80000}"/>
    <cellStyle name="þ_x001d_ð‡_x000c_éþ÷_x000c_âþU_x0001__x001f__x000f_&quot;_x000f__x0001__x0001__GHABOP 32 2 3" xfId="61062" xr:uid="{00000000-0005-0000-0000-000092D80000}"/>
    <cellStyle name="þ_x001d_ð‡_x000c_éþ÷_x000c_âþU_x0001__x001f__x000f_&quot;_x0007__x0001__x0001__GHABOP 32 2 4" xfId="61063" xr:uid="{00000000-0005-0000-0000-000093D80000}"/>
    <cellStyle name="þ_x001d_ð‡_x000c_éþ÷_x000c_âþU_x0001__x001f__x000f_&quot;_x000f__x0001__x0001__GHABOP 32 2 4" xfId="61064" xr:uid="{00000000-0005-0000-0000-000094D80000}"/>
    <cellStyle name="þ_x001d_ð‡_x000c_éþ÷_x000c_âþU_x0001__x001f__x000f_&quot;_x0007__x0001__x0001__GHABOP 32 2 5" xfId="61065" xr:uid="{00000000-0005-0000-0000-000095D80000}"/>
    <cellStyle name="þ_x001d_ð‡_x000c_éþ÷_x000c_âþU_x0001__x001f__x000f_&quot;_x000f__x0001__x0001__GHABOP 32 2 5" xfId="61066" xr:uid="{00000000-0005-0000-0000-000096D80000}"/>
    <cellStyle name="þ_x001d_ð‡_x000c_éþ÷_x000c_âþU_x0001__x001f__x000f_&quot;_x0007__x0001__x0001__GHABOP 32 2 6" xfId="61067" xr:uid="{00000000-0005-0000-0000-000097D80000}"/>
    <cellStyle name="þ_x001d_ð‡_x000c_éþ÷_x000c_âþU_x0001__x001f__x000f_&quot;_x000f__x0001__x0001__GHABOP 32 2 6" xfId="61068" xr:uid="{00000000-0005-0000-0000-000098D80000}"/>
    <cellStyle name="þ_x001d_ð‡_x000c_éþ÷_x000c_âþU_x0001__x001f__x000f_&quot;_x0007__x0001__x0001__GHABOP 32 3" xfId="61069" xr:uid="{00000000-0005-0000-0000-000099D80000}"/>
    <cellStyle name="þ_x001d_ð‡_x000c_éþ÷_x000c_âþU_x0001__x001f__x000f_&quot;_x000f__x0001__x0001__GHABOP 32 3" xfId="61070" xr:uid="{00000000-0005-0000-0000-00009AD80000}"/>
    <cellStyle name="þ_x001d_ð‡_x000c_éþ÷_x000c_âþU_x0001__x001f__x000f_&quot;_x0007__x0001__x0001__GHABOP 32 4" xfId="61071" xr:uid="{00000000-0005-0000-0000-00009BD80000}"/>
    <cellStyle name="þ_x001d_ð‡_x000c_éþ÷_x000c_âþU_x0001__x001f__x000f_&quot;_x000f__x0001__x0001__GHABOP 32 4" xfId="61072" xr:uid="{00000000-0005-0000-0000-00009CD80000}"/>
    <cellStyle name="þ_x001d_ð‡_x000c_éþ÷_x000c_âþU_x0001__x001f__x000f_&quot;_x0007__x0001__x0001__GHABOP 32 5" xfId="61073" xr:uid="{00000000-0005-0000-0000-00009DD80000}"/>
    <cellStyle name="þ_x001d_ð‡_x000c_éþ÷_x000c_âþU_x0001__x001f__x000f_&quot;_x000f__x0001__x0001__GHABOP 32 5" xfId="61074" xr:uid="{00000000-0005-0000-0000-00009ED80000}"/>
    <cellStyle name="þ_x001d_ð‡_x000c_éþ÷_x000c_âþU_x0001__x001f__x000f_&quot;_x0007__x0001__x0001__GHABOP 32 6" xfId="61075" xr:uid="{00000000-0005-0000-0000-00009FD80000}"/>
    <cellStyle name="þ_x001d_ð‡_x000c_éþ÷_x000c_âþU_x0001__x001f__x000f_&quot;_x000f__x0001__x0001__GHABOP 32 6" xfId="61076" xr:uid="{00000000-0005-0000-0000-0000A0D80000}"/>
    <cellStyle name="þ_x001d_ð‡_x000c_éþ÷_x000c_âþU_x0001__x001f__x000f_&quot;_x0007__x0001__x0001__GHABOP 32 7" xfId="61077" xr:uid="{00000000-0005-0000-0000-0000A1D80000}"/>
    <cellStyle name="þ_x001d_ð‡_x000c_éþ÷_x000c_âþU_x0001__x001f__x000f_&quot;_x000f__x0001__x0001__GHABOP 32 7" xfId="61078" xr:uid="{00000000-0005-0000-0000-0000A2D80000}"/>
    <cellStyle name="þ_x001d_ð‡_x000c_éþ÷_x000c_âþU_x0001__x001f__x000f_&quot;_x0007__x0001__x0001__GHABOP 32 8" xfId="61079" xr:uid="{00000000-0005-0000-0000-0000A3D80000}"/>
    <cellStyle name="þ_x001d_ð‡_x000c_éþ÷_x000c_âþU_x0001__x001f__x000f_&quot;_x000f__x0001__x0001__GHABOP 32 8" xfId="61080" xr:uid="{00000000-0005-0000-0000-0000A4D80000}"/>
    <cellStyle name="þ_x001d_ð‡_x000c_éþ÷_x000c_âþU_x0001__x001f__x000f_&quot;_x0007__x0001__x0001__GHABOP 32 9" xfId="61081" xr:uid="{00000000-0005-0000-0000-0000A5D80000}"/>
    <cellStyle name="þ_x001d_ð‡_x000c_éþ÷_x000c_âþU_x0001__x001f__x000f_&quot;_x000f__x0001__x0001__GHABOP 32 9" xfId="61082" xr:uid="{00000000-0005-0000-0000-0000A6D80000}"/>
    <cellStyle name="þ_x001d_ð‡_x000c_éþ÷_x000c_âþU_x0001__x001f__x000f_&quot;_x0007__x0001__x0001__GHABOP 33" xfId="61083" xr:uid="{00000000-0005-0000-0000-0000A7D80000}"/>
    <cellStyle name="þ_x001d_ð‡_x000c_éþ÷_x000c_âþU_x0001__x001f__x000f_&quot;_x000f__x0001__x0001__GHABOP 33" xfId="61084" xr:uid="{00000000-0005-0000-0000-0000A8D80000}"/>
    <cellStyle name="þ_x001d_ð‡_x000c_éþ÷_x000c_âþU_x0001__x001f__x000f_&quot;_x0007__x0001__x0001__GHABOP 33 2" xfId="61085" xr:uid="{00000000-0005-0000-0000-0000A9D80000}"/>
    <cellStyle name="þ_x001d_ð‡_x000c_éþ÷_x000c_âþU_x0001__x001f__x000f_&quot;_x000f__x0001__x0001__GHABOP 33 2" xfId="61086" xr:uid="{00000000-0005-0000-0000-0000AAD80000}"/>
    <cellStyle name="þ_x001d_ð‡_x000c_éþ÷_x000c_âþU_x0001__x001f__x000f_&quot;_x0007__x0001__x0001__GHABOP 33 2 2" xfId="61087" xr:uid="{00000000-0005-0000-0000-0000ABD80000}"/>
    <cellStyle name="þ_x001d_ð‡_x000c_éþ÷_x000c_âþU_x0001__x001f__x000f_&quot;_x000f__x0001__x0001__GHABOP 33 2 2" xfId="61088" xr:uid="{00000000-0005-0000-0000-0000ACD80000}"/>
    <cellStyle name="þ_x001d_ð‡_x000c_éþ÷_x000c_âþU_x0001__x001f__x000f_&quot;_x0007__x0001__x0001__GHABOP 33 2 3" xfId="61089" xr:uid="{00000000-0005-0000-0000-0000ADD80000}"/>
    <cellStyle name="þ_x001d_ð‡_x000c_éþ÷_x000c_âþU_x0001__x001f__x000f_&quot;_x000f__x0001__x0001__GHABOP 33 2 3" xfId="61090" xr:uid="{00000000-0005-0000-0000-0000AED80000}"/>
    <cellStyle name="þ_x001d_ð‡_x000c_éþ÷_x000c_âþU_x0001__x001f__x000f_&quot;_x0007__x0001__x0001__GHABOP 33 2 4" xfId="61091" xr:uid="{00000000-0005-0000-0000-0000AFD80000}"/>
    <cellStyle name="þ_x001d_ð‡_x000c_éþ÷_x000c_âþU_x0001__x001f__x000f_&quot;_x000f__x0001__x0001__GHABOP 33 2 4" xfId="61092" xr:uid="{00000000-0005-0000-0000-0000B0D80000}"/>
    <cellStyle name="þ_x001d_ð‡_x000c_éþ÷_x000c_âþU_x0001__x001f__x000f_&quot;_x0007__x0001__x0001__GHABOP 33 2 5" xfId="61093" xr:uid="{00000000-0005-0000-0000-0000B1D80000}"/>
    <cellStyle name="þ_x001d_ð‡_x000c_éþ÷_x000c_âþU_x0001__x001f__x000f_&quot;_x000f__x0001__x0001__GHABOP 33 2 5" xfId="61094" xr:uid="{00000000-0005-0000-0000-0000B2D80000}"/>
    <cellStyle name="þ_x001d_ð‡_x000c_éþ÷_x000c_âþU_x0001__x001f__x000f_&quot;_x0007__x0001__x0001__GHABOP 33 2 6" xfId="61095" xr:uid="{00000000-0005-0000-0000-0000B3D80000}"/>
    <cellStyle name="þ_x001d_ð‡_x000c_éþ÷_x000c_âþU_x0001__x001f__x000f_&quot;_x000f__x0001__x0001__GHABOP 33 2 6" xfId="61096" xr:uid="{00000000-0005-0000-0000-0000B4D80000}"/>
    <cellStyle name="þ_x001d_ð‡_x000c_éþ÷_x000c_âþU_x0001__x001f__x000f_&quot;_x0007__x0001__x0001__GHABOP 33 3" xfId="61097" xr:uid="{00000000-0005-0000-0000-0000B5D80000}"/>
    <cellStyle name="þ_x001d_ð‡_x000c_éþ÷_x000c_âþU_x0001__x001f__x000f_&quot;_x000f__x0001__x0001__GHABOP 33 3" xfId="61098" xr:uid="{00000000-0005-0000-0000-0000B6D80000}"/>
    <cellStyle name="þ_x001d_ð‡_x000c_éþ÷_x000c_âþU_x0001__x001f__x000f_&quot;_x0007__x0001__x0001__GHABOP 33 4" xfId="61099" xr:uid="{00000000-0005-0000-0000-0000B7D80000}"/>
    <cellStyle name="þ_x001d_ð‡_x000c_éþ÷_x000c_âþU_x0001__x001f__x000f_&quot;_x000f__x0001__x0001__GHABOP 33 4" xfId="61100" xr:uid="{00000000-0005-0000-0000-0000B8D80000}"/>
    <cellStyle name="þ_x001d_ð‡_x000c_éþ÷_x000c_âþU_x0001__x001f__x000f_&quot;_x0007__x0001__x0001__GHABOP 33 5" xfId="61101" xr:uid="{00000000-0005-0000-0000-0000B9D80000}"/>
    <cellStyle name="þ_x001d_ð‡_x000c_éþ÷_x000c_âþU_x0001__x001f__x000f_&quot;_x000f__x0001__x0001__GHABOP 33 5" xfId="61102" xr:uid="{00000000-0005-0000-0000-0000BAD80000}"/>
    <cellStyle name="þ_x001d_ð‡_x000c_éþ÷_x000c_âþU_x0001__x001f__x000f_&quot;_x0007__x0001__x0001__GHABOP 33 6" xfId="61103" xr:uid="{00000000-0005-0000-0000-0000BBD80000}"/>
    <cellStyle name="þ_x001d_ð‡_x000c_éþ÷_x000c_âþU_x0001__x001f__x000f_&quot;_x000f__x0001__x0001__GHABOP 33 6" xfId="61104" xr:uid="{00000000-0005-0000-0000-0000BCD80000}"/>
    <cellStyle name="þ_x001d_ð‡_x000c_éþ÷_x000c_âþU_x0001__x001f__x000f_&quot;_x0007__x0001__x0001__GHABOP 33 7" xfId="61105" xr:uid="{00000000-0005-0000-0000-0000BDD80000}"/>
    <cellStyle name="þ_x001d_ð‡_x000c_éþ÷_x000c_âþU_x0001__x001f__x000f_&quot;_x000f__x0001__x0001__GHABOP 33 7" xfId="61106" xr:uid="{00000000-0005-0000-0000-0000BED80000}"/>
    <cellStyle name="þ_x001d_ð‡_x000c_éþ÷_x000c_âþU_x0001__x001f__x000f_&quot;_x0007__x0001__x0001__GHABOP 33 8" xfId="61107" xr:uid="{00000000-0005-0000-0000-0000BFD80000}"/>
    <cellStyle name="þ_x001d_ð‡_x000c_éþ÷_x000c_âþU_x0001__x001f__x000f_&quot;_x000f__x0001__x0001__GHABOP 33 8" xfId="61108" xr:uid="{00000000-0005-0000-0000-0000C0D80000}"/>
    <cellStyle name="þ_x001d_ð‡_x000c_éþ÷_x000c_âþU_x0001__x001f__x000f_&quot;_x0007__x0001__x0001__GHABOP 33 9" xfId="61109" xr:uid="{00000000-0005-0000-0000-0000C1D80000}"/>
    <cellStyle name="þ_x001d_ð‡_x000c_éþ÷_x000c_âþU_x0001__x001f__x000f_&quot;_x000f__x0001__x0001__GHABOP 33 9" xfId="61110" xr:uid="{00000000-0005-0000-0000-0000C2D80000}"/>
    <cellStyle name="þ_x001d_ð‡_x000c_éþ÷_x000c_âþU_x0001__x001f__x000f_&quot;_x0007__x0001__x0001__GHABOP 34" xfId="61111" xr:uid="{00000000-0005-0000-0000-0000C3D80000}"/>
    <cellStyle name="þ_x001d_ð‡_x000c_éþ÷_x000c_âþU_x0001__x001f__x000f_&quot;_x000f__x0001__x0001__GHABOP 34" xfId="61112" xr:uid="{00000000-0005-0000-0000-0000C4D80000}"/>
    <cellStyle name="þ_x001d_ð‡_x000c_éþ÷_x000c_âþU_x0001__x001f__x000f_&quot;_x0007__x0001__x0001__GHABOP 34 2" xfId="61113" xr:uid="{00000000-0005-0000-0000-0000C5D80000}"/>
    <cellStyle name="þ_x001d_ð‡_x000c_éþ÷_x000c_âþU_x0001__x001f__x000f_&quot;_x000f__x0001__x0001__GHABOP 34 2" xfId="61114" xr:uid="{00000000-0005-0000-0000-0000C6D80000}"/>
    <cellStyle name="þ_x001d_ð‡_x000c_éþ÷_x000c_âþU_x0001__x001f__x000f_&quot;_x0007__x0001__x0001__GHABOP 34 2 2" xfId="61115" xr:uid="{00000000-0005-0000-0000-0000C7D80000}"/>
    <cellStyle name="þ_x001d_ð‡_x000c_éþ÷_x000c_âþU_x0001__x001f__x000f_&quot;_x000f__x0001__x0001__GHABOP 34 2 2" xfId="61116" xr:uid="{00000000-0005-0000-0000-0000C8D80000}"/>
    <cellStyle name="þ_x001d_ð‡_x000c_éþ÷_x000c_âþU_x0001__x001f__x000f_&quot;_x0007__x0001__x0001__GHABOP 34 2 3" xfId="61117" xr:uid="{00000000-0005-0000-0000-0000C9D80000}"/>
    <cellStyle name="þ_x001d_ð‡_x000c_éþ÷_x000c_âþU_x0001__x001f__x000f_&quot;_x000f__x0001__x0001__GHABOP 34 2 3" xfId="61118" xr:uid="{00000000-0005-0000-0000-0000CAD80000}"/>
    <cellStyle name="þ_x001d_ð‡_x000c_éþ÷_x000c_âþU_x0001__x001f__x000f_&quot;_x0007__x0001__x0001__GHABOP 34 2 4" xfId="61119" xr:uid="{00000000-0005-0000-0000-0000CBD80000}"/>
    <cellStyle name="þ_x001d_ð‡_x000c_éþ÷_x000c_âþU_x0001__x001f__x000f_&quot;_x000f__x0001__x0001__GHABOP 34 2 4" xfId="61120" xr:uid="{00000000-0005-0000-0000-0000CCD80000}"/>
    <cellStyle name="þ_x001d_ð‡_x000c_éþ÷_x000c_âþU_x0001__x001f__x000f_&quot;_x0007__x0001__x0001__GHABOP 34 2 5" xfId="61121" xr:uid="{00000000-0005-0000-0000-0000CDD80000}"/>
    <cellStyle name="þ_x001d_ð‡_x000c_éþ÷_x000c_âþU_x0001__x001f__x000f_&quot;_x000f__x0001__x0001__GHABOP 34 2 5" xfId="61122" xr:uid="{00000000-0005-0000-0000-0000CED80000}"/>
    <cellStyle name="þ_x001d_ð‡_x000c_éþ÷_x000c_âþU_x0001__x001f__x000f_&quot;_x0007__x0001__x0001__GHABOP 34 2 6" xfId="61123" xr:uid="{00000000-0005-0000-0000-0000CFD80000}"/>
    <cellStyle name="þ_x001d_ð‡_x000c_éþ÷_x000c_âþU_x0001__x001f__x000f_&quot;_x000f__x0001__x0001__GHABOP 34 2 6" xfId="61124" xr:uid="{00000000-0005-0000-0000-0000D0D80000}"/>
    <cellStyle name="þ_x001d_ð‡_x000c_éþ÷_x000c_âþU_x0001__x001f__x000f_&quot;_x0007__x0001__x0001__GHABOP 34 3" xfId="61125" xr:uid="{00000000-0005-0000-0000-0000D1D80000}"/>
    <cellStyle name="þ_x001d_ð‡_x000c_éþ÷_x000c_âþU_x0001__x001f__x000f_&quot;_x000f__x0001__x0001__GHABOP 34 3" xfId="61126" xr:uid="{00000000-0005-0000-0000-0000D2D80000}"/>
    <cellStyle name="þ_x001d_ð‡_x000c_éþ÷_x000c_âþU_x0001__x001f__x000f_&quot;_x0007__x0001__x0001__GHABOP 34 4" xfId="61127" xr:uid="{00000000-0005-0000-0000-0000D3D80000}"/>
    <cellStyle name="þ_x001d_ð‡_x000c_éþ÷_x000c_âþU_x0001__x001f__x000f_&quot;_x000f__x0001__x0001__GHABOP 34 4" xfId="61128" xr:uid="{00000000-0005-0000-0000-0000D4D80000}"/>
    <cellStyle name="þ_x001d_ð‡_x000c_éþ÷_x000c_âþU_x0001__x001f__x000f_&quot;_x0007__x0001__x0001__GHABOP 34 5" xfId="61129" xr:uid="{00000000-0005-0000-0000-0000D5D80000}"/>
    <cellStyle name="þ_x001d_ð‡_x000c_éþ÷_x000c_âþU_x0001__x001f__x000f_&quot;_x000f__x0001__x0001__GHABOP 34 5" xfId="61130" xr:uid="{00000000-0005-0000-0000-0000D6D80000}"/>
    <cellStyle name="þ_x001d_ð‡_x000c_éþ÷_x000c_âþU_x0001__x001f__x000f_&quot;_x0007__x0001__x0001__GHABOP 34 6" xfId="61131" xr:uid="{00000000-0005-0000-0000-0000D7D80000}"/>
    <cellStyle name="þ_x001d_ð‡_x000c_éþ÷_x000c_âþU_x0001__x001f__x000f_&quot;_x000f__x0001__x0001__GHABOP 34 6" xfId="61132" xr:uid="{00000000-0005-0000-0000-0000D8D80000}"/>
    <cellStyle name="þ_x001d_ð‡_x000c_éþ÷_x000c_âþU_x0001__x001f__x000f_&quot;_x0007__x0001__x0001__GHABOP 34 7" xfId="61133" xr:uid="{00000000-0005-0000-0000-0000D9D80000}"/>
    <cellStyle name="þ_x001d_ð‡_x000c_éþ÷_x000c_âþU_x0001__x001f__x000f_&quot;_x000f__x0001__x0001__GHABOP 34 7" xfId="61134" xr:uid="{00000000-0005-0000-0000-0000DAD80000}"/>
    <cellStyle name="þ_x001d_ð‡_x000c_éþ÷_x000c_âþU_x0001__x001f__x000f_&quot;_x0007__x0001__x0001__GHABOP 34 8" xfId="61135" xr:uid="{00000000-0005-0000-0000-0000DBD80000}"/>
    <cellStyle name="þ_x001d_ð‡_x000c_éþ÷_x000c_âþU_x0001__x001f__x000f_&quot;_x000f__x0001__x0001__GHABOP 34 8" xfId="61136" xr:uid="{00000000-0005-0000-0000-0000DCD80000}"/>
    <cellStyle name="þ_x001d_ð‡_x000c_éþ÷_x000c_âþU_x0001__x001f__x000f_&quot;_x0007__x0001__x0001__GHABOP 34 9" xfId="61137" xr:uid="{00000000-0005-0000-0000-0000DDD80000}"/>
    <cellStyle name="þ_x001d_ð‡_x000c_éþ÷_x000c_âþU_x0001__x001f__x000f_&quot;_x000f__x0001__x0001__GHABOP 34 9" xfId="61138" xr:uid="{00000000-0005-0000-0000-0000DED80000}"/>
    <cellStyle name="þ_x001d_ð‡_x000c_éþ÷_x000c_âþU_x0001__x001f__x000f_&quot;_x0007__x0001__x0001__GHABOP 35" xfId="61139" xr:uid="{00000000-0005-0000-0000-0000DFD80000}"/>
    <cellStyle name="þ_x001d_ð‡_x000c_éþ÷_x000c_âþU_x0001__x001f__x000f_&quot;_x000f__x0001__x0001__GHABOP 35" xfId="61140" xr:uid="{00000000-0005-0000-0000-0000E0D80000}"/>
    <cellStyle name="þ_x001d_ð‡_x000c_éþ÷_x000c_âþU_x0001__x001f__x000f_&quot;_x0007__x0001__x0001__GHABOP 35 2" xfId="61141" xr:uid="{00000000-0005-0000-0000-0000E1D80000}"/>
    <cellStyle name="þ_x001d_ð‡_x000c_éþ÷_x000c_âþU_x0001__x001f__x000f_&quot;_x000f__x0001__x0001__GHABOP 35 2" xfId="61142" xr:uid="{00000000-0005-0000-0000-0000E2D80000}"/>
    <cellStyle name="þ_x001d_ð‡_x000c_éþ÷_x000c_âþU_x0001__x001f__x000f_&quot;_x0007__x0001__x0001__GHABOP 35 2 2" xfId="61143" xr:uid="{00000000-0005-0000-0000-0000E3D80000}"/>
    <cellStyle name="þ_x001d_ð‡_x000c_éþ÷_x000c_âþU_x0001__x001f__x000f_&quot;_x000f__x0001__x0001__GHABOP 35 2 2" xfId="61144" xr:uid="{00000000-0005-0000-0000-0000E4D80000}"/>
    <cellStyle name="þ_x001d_ð‡_x000c_éþ÷_x000c_âþU_x0001__x001f__x000f_&quot;_x0007__x0001__x0001__GHABOP 35 2 3" xfId="61145" xr:uid="{00000000-0005-0000-0000-0000E5D80000}"/>
    <cellStyle name="þ_x001d_ð‡_x000c_éþ÷_x000c_âþU_x0001__x001f__x000f_&quot;_x000f__x0001__x0001__GHABOP 35 2 3" xfId="61146" xr:uid="{00000000-0005-0000-0000-0000E6D80000}"/>
    <cellStyle name="þ_x001d_ð‡_x000c_éþ÷_x000c_âþU_x0001__x001f__x000f_&quot;_x0007__x0001__x0001__GHABOP 35 2 4" xfId="61147" xr:uid="{00000000-0005-0000-0000-0000E7D80000}"/>
    <cellStyle name="þ_x001d_ð‡_x000c_éþ÷_x000c_âþU_x0001__x001f__x000f_&quot;_x000f__x0001__x0001__GHABOP 35 2 4" xfId="61148" xr:uid="{00000000-0005-0000-0000-0000E8D80000}"/>
    <cellStyle name="þ_x001d_ð‡_x000c_éþ÷_x000c_âþU_x0001__x001f__x000f_&quot;_x0007__x0001__x0001__GHABOP 35 2 5" xfId="61149" xr:uid="{00000000-0005-0000-0000-0000E9D80000}"/>
    <cellStyle name="þ_x001d_ð‡_x000c_éþ÷_x000c_âþU_x0001__x001f__x000f_&quot;_x000f__x0001__x0001__GHABOP 35 2 5" xfId="61150" xr:uid="{00000000-0005-0000-0000-0000EAD80000}"/>
    <cellStyle name="þ_x001d_ð‡_x000c_éþ÷_x000c_âþU_x0001__x001f__x000f_&quot;_x0007__x0001__x0001__GHABOP 35 2 6" xfId="61151" xr:uid="{00000000-0005-0000-0000-0000EBD80000}"/>
    <cellStyle name="þ_x001d_ð‡_x000c_éþ÷_x000c_âþU_x0001__x001f__x000f_&quot;_x000f__x0001__x0001__GHABOP 35 2 6" xfId="61152" xr:uid="{00000000-0005-0000-0000-0000ECD80000}"/>
    <cellStyle name="þ_x001d_ð‡_x000c_éþ÷_x000c_âþU_x0001__x001f__x000f_&quot;_x0007__x0001__x0001__GHABOP 35 3" xfId="61153" xr:uid="{00000000-0005-0000-0000-0000EDD80000}"/>
    <cellStyle name="þ_x001d_ð‡_x000c_éþ÷_x000c_âþU_x0001__x001f__x000f_&quot;_x000f__x0001__x0001__GHABOP 35 3" xfId="61154" xr:uid="{00000000-0005-0000-0000-0000EED80000}"/>
    <cellStyle name="þ_x001d_ð‡_x000c_éþ÷_x000c_âþU_x0001__x001f__x000f_&quot;_x0007__x0001__x0001__GHABOP 35 4" xfId="61155" xr:uid="{00000000-0005-0000-0000-0000EFD80000}"/>
    <cellStyle name="þ_x001d_ð‡_x000c_éþ÷_x000c_âþU_x0001__x001f__x000f_&quot;_x000f__x0001__x0001__GHABOP 35 4" xfId="61156" xr:uid="{00000000-0005-0000-0000-0000F0D80000}"/>
    <cellStyle name="þ_x001d_ð‡_x000c_éþ÷_x000c_âþU_x0001__x001f__x000f_&quot;_x0007__x0001__x0001__GHABOP 35 5" xfId="61157" xr:uid="{00000000-0005-0000-0000-0000F1D80000}"/>
    <cellStyle name="þ_x001d_ð‡_x000c_éþ÷_x000c_âþU_x0001__x001f__x000f_&quot;_x000f__x0001__x0001__GHABOP 35 5" xfId="61158" xr:uid="{00000000-0005-0000-0000-0000F2D80000}"/>
    <cellStyle name="þ_x001d_ð‡_x000c_éþ÷_x000c_âþU_x0001__x001f__x000f_&quot;_x0007__x0001__x0001__GHABOP 35 6" xfId="61159" xr:uid="{00000000-0005-0000-0000-0000F3D80000}"/>
    <cellStyle name="þ_x001d_ð‡_x000c_éþ÷_x000c_âþU_x0001__x001f__x000f_&quot;_x000f__x0001__x0001__GHABOP 35 6" xfId="61160" xr:uid="{00000000-0005-0000-0000-0000F4D80000}"/>
    <cellStyle name="þ_x001d_ð‡_x000c_éþ÷_x000c_âþU_x0001__x001f__x000f_&quot;_x0007__x0001__x0001__GHABOP 35 7" xfId="61161" xr:uid="{00000000-0005-0000-0000-0000F5D80000}"/>
    <cellStyle name="þ_x001d_ð‡_x000c_éþ÷_x000c_âþU_x0001__x001f__x000f_&quot;_x000f__x0001__x0001__GHABOP 35 7" xfId="61162" xr:uid="{00000000-0005-0000-0000-0000F6D80000}"/>
    <cellStyle name="þ_x001d_ð‡_x000c_éþ÷_x000c_âþU_x0001__x001f__x000f_&quot;_x0007__x0001__x0001__GHABOP 35 8" xfId="61163" xr:uid="{00000000-0005-0000-0000-0000F7D80000}"/>
    <cellStyle name="þ_x001d_ð‡_x000c_éþ÷_x000c_âþU_x0001__x001f__x000f_&quot;_x000f__x0001__x0001__GHABOP 35 8" xfId="61164" xr:uid="{00000000-0005-0000-0000-0000F8D80000}"/>
    <cellStyle name="þ_x001d_ð‡_x000c_éþ÷_x000c_âþU_x0001__x001f__x000f_&quot;_x0007__x0001__x0001__GHABOP 35 9" xfId="61165" xr:uid="{00000000-0005-0000-0000-0000F9D80000}"/>
    <cellStyle name="þ_x001d_ð‡_x000c_éþ÷_x000c_âþU_x0001__x001f__x000f_&quot;_x000f__x0001__x0001__GHABOP 35 9" xfId="61166" xr:uid="{00000000-0005-0000-0000-0000FAD80000}"/>
    <cellStyle name="þ_x001d_ð‡_x000c_éþ÷_x000c_âþU_x0001__x001f__x000f_&quot;_x0007__x0001__x0001__GHABOP 36" xfId="61167" xr:uid="{00000000-0005-0000-0000-0000FBD80000}"/>
    <cellStyle name="þ_x001d_ð‡_x000c_éþ÷_x000c_âþU_x0001__x001f__x000f_&quot;_x000f__x0001__x0001__GHABOP 36" xfId="61168" xr:uid="{00000000-0005-0000-0000-0000FCD80000}"/>
    <cellStyle name="þ_x001d_ð‡_x000c_éþ÷_x000c_âþU_x0001__x001f__x000f_&quot;_x0007__x0001__x0001__GHABOP 36 2" xfId="61169" xr:uid="{00000000-0005-0000-0000-0000FDD80000}"/>
    <cellStyle name="þ_x001d_ð‡_x000c_éþ÷_x000c_âþU_x0001__x001f__x000f_&quot;_x000f__x0001__x0001__GHABOP 36 2" xfId="61170" xr:uid="{00000000-0005-0000-0000-0000FED80000}"/>
    <cellStyle name="þ_x001d_ð‡_x000c_éþ÷_x000c_âþU_x0001__x001f__x000f_&quot;_x0007__x0001__x0001__GHABOP 36 2 2" xfId="61171" xr:uid="{00000000-0005-0000-0000-0000FFD80000}"/>
    <cellStyle name="þ_x001d_ð‡_x000c_éþ÷_x000c_âþU_x0001__x001f__x000f_&quot;_x000f__x0001__x0001__GHABOP 36 2 2" xfId="61172" xr:uid="{00000000-0005-0000-0000-000000D90000}"/>
    <cellStyle name="þ_x001d_ð‡_x000c_éþ÷_x000c_âþU_x0001__x001f__x000f_&quot;_x0007__x0001__x0001__GHABOP 36 2 3" xfId="61173" xr:uid="{00000000-0005-0000-0000-000001D90000}"/>
    <cellStyle name="þ_x001d_ð‡_x000c_éþ÷_x000c_âþU_x0001__x001f__x000f_&quot;_x000f__x0001__x0001__GHABOP 36 2 3" xfId="61174" xr:uid="{00000000-0005-0000-0000-000002D90000}"/>
    <cellStyle name="þ_x001d_ð‡_x000c_éþ÷_x000c_âþU_x0001__x001f__x000f_&quot;_x0007__x0001__x0001__GHABOP 36 2 4" xfId="61175" xr:uid="{00000000-0005-0000-0000-000003D90000}"/>
    <cellStyle name="þ_x001d_ð‡_x000c_éþ÷_x000c_âþU_x0001__x001f__x000f_&quot;_x000f__x0001__x0001__GHABOP 36 2 4" xfId="61176" xr:uid="{00000000-0005-0000-0000-000004D90000}"/>
    <cellStyle name="þ_x001d_ð‡_x000c_éþ÷_x000c_âþU_x0001__x001f__x000f_&quot;_x0007__x0001__x0001__GHABOP 36 2 5" xfId="61177" xr:uid="{00000000-0005-0000-0000-000005D90000}"/>
    <cellStyle name="þ_x001d_ð‡_x000c_éþ÷_x000c_âþU_x0001__x001f__x000f_&quot;_x000f__x0001__x0001__GHABOP 36 2 5" xfId="61178" xr:uid="{00000000-0005-0000-0000-000006D90000}"/>
    <cellStyle name="þ_x001d_ð‡_x000c_éþ÷_x000c_âþU_x0001__x001f__x000f_&quot;_x0007__x0001__x0001__GHABOP 36 2 6" xfId="61179" xr:uid="{00000000-0005-0000-0000-000007D90000}"/>
    <cellStyle name="þ_x001d_ð‡_x000c_éþ÷_x000c_âþU_x0001__x001f__x000f_&quot;_x000f__x0001__x0001__GHABOP 36 2 6" xfId="61180" xr:uid="{00000000-0005-0000-0000-000008D90000}"/>
    <cellStyle name="þ_x001d_ð‡_x000c_éþ÷_x000c_âþU_x0001__x001f__x000f_&quot;_x0007__x0001__x0001__GHABOP 36 3" xfId="61181" xr:uid="{00000000-0005-0000-0000-000009D90000}"/>
    <cellStyle name="þ_x001d_ð‡_x000c_éþ÷_x000c_âþU_x0001__x001f__x000f_&quot;_x000f__x0001__x0001__GHABOP 36 3" xfId="61182" xr:uid="{00000000-0005-0000-0000-00000AD90000}"/>
    <cellStyle name="þ_x001d_ð‡_x000c_éþ÷_x000c_âþU_x0001__x001f__x000f_&quot;_x0007__x0001__x0001__GHABOP 36 4" xfId="61183" xr:uid="{00000000-0005-0000-0000-00000BD90000}"/>
    <cellStyle name="þ_x001d_ð‡_x000c_éþ÷_x000c_âþU_x0001__x001f__x000f_&quot;_x000f__x0001__x0001__GHABOP 36 4" xfId="61184" xr:uid="{00000000-0005-0000-0000-00000CD90000}"/>
    <cellStyle name="þ_x001d_ð‡_x000c_éþ÷_x000c_âþU_x0001__x001f__x000f_&quot;_x0007__x0001__x0001__GHABOP 36 5" xfId="61185" xr:uid="{00000000-0005-0000-0000-00000DD90000}"/>
    <cellStyle name="þ_x001d_ð‡_x000c_éþ÷_x000c_âþU_x0001__x001f__x000f_&quot;_x000f__x0001__x0001__GHABOP 36 5" xfId="61186" xr:uid="{00000000-0005-0000-0000-00000ED90000}"/>
    <cellStyle name="þ_x001d_ð‡_x000c_éþ÷_x000c_âþU_x0001__x001f__x000f_&quot;_x0007__x0001__x0001__GHABOP 36 6" xfId="61187" xr:uid="{00000000-0005-0000-0000-00000FD90000}"/>
    <cellStyle name="þ_x001d_ð‡_x000c_éþ÷_x000c_âþU_x0001__x001f__x000f_&quot;_x000f__x0001__x0001__GHABOP 36 6" xfId="61188" xr:uid="{00000000-0005-0000-0000-000010D90000}"/>
    <cellStyle name="þ_x001d_ð‡_x000c_éþ÷_x000c_âþU_x0001__x001f__x000f_&quot;_x0007__x0001__x0001__GHABOP 36 7" xfId="61189" xr:uid="{00000000-0005-0000-0000-000011D90000}"/>
    <cellStyle name="þ_x001d_ð‡_x000c_éþ÷_x000c_âþU_x0001__x001f__x000f_&quot;_x000f__x0001__x0001__GHABOP 36 7" xfId="61190" xr:uid="{00000000-0005-0000-0000-000012D90000}"/>
    <cellStyle name="þ_x001d_ð‡_x000c_éþ÷_x000c_âþU_x0001__x001f__x000f_&quot;_x0007__x0001__x0001__GHABOP 36 8" xfId="61191" xr:uid="{00000000-0005-0000-0000-000013D90000}"/>
    <cellStyle name="þ_x001d_ð‡_x000c_éþ÷_x000c_âþU_x0001__x001f__x000f_&quot;_x000f__x0001__x0001__GHABOP 36 8" xfId="61192" xr:uid="{00000000-0005-0000-0000-000014D90000}"/>
    <cellStyle name="þ_x001d_ð‡_x000c_éþ÷_x000c_âþU_x0001__x001f__x000f_&quot;_x0007__x0001__x0001__GHABOP 36 9" xfId="61193" xr:uid="{00000000-0005-0000-0000-000015D90000}"/>
    <cellStyle name="þ_x001d_ð‡_x000c_éþ÷_x000c_âþU_x0001__x001f__x000f_&quot;_x000f__x0001__x0001__GHABOP 36 9" xfId="61194" xr:uid="{00000000-0005-0000-0000-000016D90000}"/>
    <cellStyle name="þ_x001d_ð‡_x000c_éþ÷_x000c_âþU_x0001__x001f__x000f_&quot;_x0007__x0001__x0001__GHABOP 37" xfId="61195" xr:uid="{00000000-0005-0000-0000-000017D90000}"/>
    <cellStyle name="þ_x001d_ð‡_x000c_éþ÷_x000c_âþU_x0001__x001f__x000f_&quot;_x000f__x0001__x0001__GHABOP 37" xfId="61196" xr:uid="{00000000-0005-0000-0000-000018D90000}"/>
    <cellStyle name="þ_x001d_ð‡_x000c_éþ÷_x000c_âþU_x0001__x001f__x000f_&quot;_x0007__x0001__x0001__GHABOP 37 2" xfId="61197" xr:uid="{00000000-0005-0000-0000-000019D90000}"/>
    <cellStyle name="þ_x001d_ð‡_x000c_éþ÷_x000c_âþU_x0001__x001f__x000f_&quot;_x000f__x0001__x0001__GHABOP 37 2" xfId="61198" xr:uid="{00000000-0005-0000-0000-00001AD90000}"/>
    <cellStyle name="þ_x001d_ð‡_x000c_éþ÷_x000c_âþU_x0001__x001f__x000f_&quot;_x0007__x0001__x0001__GHABOP 37 2 2" xfId="61199" xr:uid="{00000000-0005-0000-0000-00001BD90000}"/>
    <cellStyle name="þ_x001d_ð‡_x000c_éþ÷_x000c_âþU_x0001__x001f__x000f_&quot;_x000f__x0001__x0001__GHABOP 37 2 2" xfId="61200" xr:uid="{00000000-0005-0000-0000-00001CD90000}"/>
    <cellStyle name="þ_x001d_ð‡_x000c_éþ÷_x000c_âþU_x0001__x001f__x000f_&quot;_x0007__x0001__x0001__GHABOP 37 2 3" xfId="61201" xr:uid="{00000000-0005-0000-0000-00001DD90000}"/>
    <cellStyle name="þ_x001d_ð‡_x000c_éþ÷_x000c_âþU_x0001__x001f__x000f_&quot;_x000f__x0001__x0001__GHABOP 37 2 3" xfId="61202" xr:uid="{00000000-0005-0000-0000-00001ED90000}"/>
    <cellStyle name="þ_x001d_ð‡_x000c_éþ÷_x000c_âþU_x0001__x001f__x000f_&quot;_x0007__x0001__x0001__GHABOP 37 2 4" xfId="61203" xr:uid="{00000000-0005-0000-0000-00001FD90000}"/>
    <cellStyle name="þ_x001d_ð‡_x000c_éþ÷_x000c_âþU_x0001__x001f__x000f_&quot;_x000f__x0001__x0001__GHABOP 37 2 4" xfId="61204" xr:uid="{00000000-0005-0000-0000-000020D90000}"/>
    <cellStyle name="þ_x001d_ð‡_x000c_éþ÷_x000c_âþU_x0001__x001f__x000f_&quot;_x0007__x0001__x0001__GHABOP 37 2 5" xfId="61205" xr:uid="{00000000-0005-0000-0000-000021D90000}"/>
    <cellStyle name="þ_x001d_ð‡_x000c_éþ÷_x000c_âþU_x0001__x001f__x000f_&quot;_x000f__x0001__x0001__GHABOP 37 2 5" xfId="61206" xr:uid="{00000000-0005-0000-0000-000022D90000}"/>
    <cellStyle name="þ_x001d_ð‡_x000c_éþ÷_x000c_âþU_x0001__x001f__x000f_&quot;_x0007__x0001__x0001__GHABOP 37 2 6" xfId="61207" xr:uid="{00000000-0005-0000-0000-000023D90000}"/>
    <cellStyle name="þ_x001d_ð‡_x000c_éþ÷_x000c_âþU_x0001__x001f__x000f_&quot;_x000f__x0001__x0001__GHABOP 37 2 6" xfId="61208" xr:uid="{00000000-0005-0000-0000-000024D90000}"/>
    <cellStyle name="þ_x001d_ð‡_x000c_éþ÷_x000c_âþU_x0001__x001f__x000f_&quot;_x0007__x0001__x0001__GHABOP 37 3" xfId="61209" xr:uid="{00000000-0005-0000-0000-000025D90000}"/>
    <cellStyle name="þ_x001d_ð‡_x000c_éþ÷_x000c_âþU_x0001__x001f__x000f_&quot;_x000f__x0001__x0001__GHABOP 37 3" xfId="61210" xr:uid="{00000000-0005-0000-0000-000026D90000}"/>
    <cellStyle name="þ_x001d_ð‡_x000c_éþ÷_x000c_âþU_x0001__x001f__x000f_&quot;_x0007__x0001__x0001__GHABOP 37 4" xfId="61211" xr:uid="{00000000-0005-0000-0000-000027D90000}"/>
    <cellStyle name="þ_x001d_ð‡_x000c_éþ÷_x000c_âþU_x0001__x001f__x000f_&quot;_x000f__x0001__x0001__GHABOP 37 4" xfId="61212" xr:uid="{00000000-0005-0000-0000-000028D90000}"/>
    <cellStyle name="þ_x001d_ð‡_x000c_éþ÷_x000c_âþU_x0001__x001f__x000f_&quot;_x0007__x0001__x0001__GHABOP 37 5" xfId="61213" xr:uid="{00000000-0005-0000-0000-000029D90000}"/>
    <cellStyle name="þ_x001d_ð‡_x000c_éþ÷_x000c_âþU_x0001__x001f__x000f_&quot;_x000f__x0001__x0001__GHABOP 37 5" xfId="61214" xr:uid="{00000000-0005-0000-0000-00002AD90000}"/>
    <cellStyle name="þ_x001d_ð‡_x000c_éþ÷_x000c_âþU_x0001__x001f__x000f_&quot;_x0007__x0001__x0001__GHABOP 37 6" xfId="61215" xr:uid="{00000000-0005-0000-0000-00002BD90000}"/>
    <cellStyle name="þ_x001d_ð‡_x000c_éþ÷_x000c_âþU_x0001__x001f__x000f_&quot;_x000f__x0001__x0001__GHABOP 37 6" xfId="61216" xr:uid="{00000000-0005-0000-0000-00002CD90000}"/>
    <cellStyle name="þ_x001d_ð‡_x000c_éþ÷_x000c_âþU_x0001__x001f__x000f_&quot;_x0007__x0001__x0001__GHABOP 37 7" xfId="61217" xr:uid="{00000000-0005-0000-0000-00002DD90000}"/>
    <cellStyle name="þ_x001d_ð‡_x000c_éþ÷_x000c_âþU_x0001__x001f__x000f_&quot;_x000f__x0001__x0001__GHABOP 37 7" xfId="61218" xr:uid="{00000000-0005-0000-0000-00002ED90000}"/>
    <cellStyle name="þ_x001d_ð‡_x000c_éþ÷_x000c_âþU_x0001__x001f__x000f_&quot;_x0007__x0001__x0001__GHABOP 37 8" xfId="61219" xr:uid="{00000000-0005-0000-0000-00002FD90000}"/>
    <cellStyle name="þ_x001d_ð‡_x000c_éþ÷_x000c_âþU_x0001__x001f__x000f_&quot;_x000f__x0001__x0001__GHABOP 37 8" xfId="61220" xr:uid="{00000000-0005-0000-0000-000030D90000}"/>
    <cellStyle name="þ_x001d_ð‡_x000c_éþ÷_x000c_âþU_x0001__x001f__x000f_&quot;_x0007__x0001__x0001__GHABOP 37 9" xfId="61221" xr:uid="{00000000-0005-0000-0000-000031D90000}"/>
    <cellStyle name="þ_x001d_ð‡_x000c_éþ÷_x000c_âþU_x0001__x001f__x000f_&quot;_x000f__x0001__x0001__GHABOP 37 9" xfId="61222" xr:uid="{00000000-0005-0000-0000-000032D90000}"/>
    <cellStyle name="þ_x001d_ð‡_x000c_éþ÷_x000c_âþU_x0001__x001f__x000f_&quot;_x0007__x0001__x0001__GHABOP 38" xfId="61223" xr:uid="{00000000-0005-0000-0000-000033D90000}"/>
    <cellStyle name="þ_x001d_ð‡_x000c_éþ÷_x000c_âþU_x0001__x001f__x000f_&quot;_x000f__x0001__x0001__GHABOP 38" xfId="61224" xr:uid="{00000000-0005-0000-0000-000034D90000}"/>
    <cellStyle name="þ_x001d_ð‡_x000c_éþ÷_x000c_âþU_x0001__x001f__x000f_&quot;_x0007__x0001__x0001__GHABOP 38 2" xfId="61225" xr:uid="{00000000-0005-0000-0000-000035D90000}"/>
    <cellStyle name="þ_x001d_ð‡_x000c_éþ÷_x000c_âþU_x0001__x001f__x000f_&quot;_x000f__x0001__x0001__GHABOP 38 2" xfId="61226" xr:uid="{00000000-0005-0000-0000-000036D90000}"/>
    <cellStyle name="þ_x001d_ð‡_x000c_éþ÷_x000c_âþU_x0001__x001f__x000f_&quot;_x0007__x0001__x0001__GHABOP 38 2 2" xfId="61227" xr:uid="{00000000-0005-0000-0000-000037D90000}"/>
    <cellStyle name="þ_x001d_ð‡_x000c_éþ÷_x000c_âþU_x0001__x001f__x000f_&quot;_x000f__x0001__x0001__GHABOP 38 2 2" xfId="61228" xr:uid="{00000000-0005-0000-0000-000038D90000}"/>
    <cellStyle name="þ_x001d_ð‡_x000c_éþ÷_x000c_âþU_x0001__x001f__x000f_&quot;_x0007__x0001__x0001__GHABOP 38 2 3" xfId="61229" xr:uid="{00000000-0005-0000-0000-000039D90000}"/>
    <cellStyle name="þ_x001d_ð‡_x000c_éþ÷_x000c_âþU_x0001__x001f__x000f_&quot;_x000f__x0001__x0001__GHABOP 38 2 3" xfId="61230" xr:uid="{00000000-0005-0000-0000-00003AD90000}"/>
    <cellStyle name="þ_x001d_ð‡_x000c_éþ÷_x000c_âþU_x0001__x001f__x000f_&quot;_x0007__x0001__x0001__GHABOP 38 2 4" xfId="61231" xr:uid="{00000000-0005-0000-0000-00003BD90000}"/>
    <cellStyle name="þ_x001d_ð‡_x000c_éþ÷_x000c_âþU_x0001__x001f__x000f_&quot;_x000f__x0001__x0001__GHABOP 38 2 4" xfId="61232" xr:uid="{00000000-0005-0000-0000-00003CD90000}"/>
    <cellStyle name="þ_x001d_ð‡_x000c_éþ÷_x000c_âþU_x0001__x001f__x000f_&quot;_x0007__x0001__x0001__GHABOP 38 2 5" xfId="61233" xr:uid="{00000000-0005-0000-0000-00003DD90000}"/>
    <cellStyle name="þ_x001d_ð‡_x000c_éþ÷_x000c_âþU_x0001__x001f__x000f_&quot;_x000f__x0001__x0001__GHABOP 38 2 5" xfId="61234" xr:uid="{00000000-0005-0000-0000-00003ED90000}"/>
    <cellStyle name="þ_x001d_ð‡_x000c_éþ÷_x000c_âþU_x0001__x001f__x000f_&quot;_x0007__x0001__x0001__GHABOP 38 2 6" xfId="61235" xr:uid="{00000000-0005-0000-0000-00003FD90000}"/>
    <cellStyle name="þ_x001d_ð‡_x000c_éþ÷_x000c_âþU_x0001__x001f__x000f_&quot;_x000f__x0001__x0001__GHABOP 38 2 6" xfId="61236" xr:uid="{00000000-0005-0000-0000-000040D90000}"/>
    <cellStyle name="þ_x001d_ð‡_x000c_éþ÷_x000c_âþU_x0001__x001f__x000f_&quot;_x0007__x0001__x0001__GHABOP 38 3" xfId="61237" xr:uid="{00000000-0005-0000-0000-000041D90000}"/>
    <cellStyle name="þ_x001d_ð‡_x000c_éþ÷_x000c_âþU_x0001__x001f__x000f_&quot;_x000f__x0001__x0001__GHABOP 38 3" xfId="61238" xr:uid="{00000000-0005-0000-0000-000042D90000}"/>
    <cellStyle name="þ_x001d_ð‡_x000c_éþ÷_x000c_âþU_x0001__x001f__x000f_&quot;_x0007__x0001__x0001__GHABOP 38 4" xfId="61239" xr:uid="{00000000-0005-0000-0000-000043D90000}"/>
    <cellStyle name="þ_x001d_ð‡_x000c_éþ÷_x000c_âþU_x0001__x001f__x000f_&quot;_x000f__x0001__x0001__GHABOP 38 4" xfId="61240" xr:uid="{00000000-0005-0000-0000-000044D90000}"/>
    <cellStyle name="þ_x001d_ð‡_x000c_éþ÷_x000c_âþU_x0001__x001f__x000f_&quot;_x0007__x0001__x0001__GHABOP 38 5" xfId="61241" xr:uid="{00000000-0005-0000-0000-000045D90000}"/>
    <cellStyle name="þ_x001d_ð‡_x000c_éþ÷_x000c_âþU_x0001__x001f__x000f_&quot;_x000f__x0001__x0001__GHABOP 38 5" xfId="61242" xr:uid="{00000000-0005-0000-0000-000046D90000}"/>
    <cellStyle name="þ_x001d_ð‡_x000c_éþ÷_x000c_âþU_x0001__x001f__x000f_&quot;_x0007__x0001__x0001__GHABOP 38 6" xfId="61243" xr:uid="{00000000-0005-0000-0000-000047D90000}"/>
    <cellStyle name="þ_x001d_ð‡_x000c_éþ÷_x000c_âþU_x0001__x001f__x000f_&quot;_x000f__x0001__x0001__GHABOP 38 6" xfId="61244" xr:uid="{00000000-0005-0000-0000-000048D90000}"/>
    <cellStyle name="þ_x001d_ð‡_x000c_éþ÷_x000c_âþU_x0001__x001f__x000f_&quot;_x0007__x0001__x0001__GHABOP 38 7" xfId="61245" xr:uid="{00000000-0005-0000-0000-000049D90000}"/>
    <cellStyle name="þ_x001d_ð‡_x000c_éþ÷_x000c_âþU_x0001__x001f__x000f_&quot;_x000f__x0001__x0001__GHABOP 38 7" xfId="61246" xr:uid="{00000000-0005-0000-0000-00004AD90000}"/>
    <cellStyle name="þ_x001d_ð‡_x000c_éþ÷_x000c_âþU_x0001__x001f__x000f_&quot;_x0007__x0001__x0001__GHABOP 38 8" xfId="61247" xr:uid="{00000000-0005-0000-0000-00004BD90000}"/>
    <cellStyle name="þ_x001d_ð‡_x000c_éþ÷_x000c_âþU_x0001__x001f__x000f_&quot;_x000f__x0001__x0001__GHABOP 38 8" xfId="61248" xr:uid="{00000000-0005-0000-0000-00004CD90000}"/>
    <cellStyle name="þ_x001d_ð‡_x000c_éþ÷_x000c_âþU_x0001__x001f__x000f_&quot;_x0007__x0001__x0001__GHABOP 38 9" xfId="61249" xr:uid="{00000000-0005-0000-0000-00004DD90000}"/>
    <cellStyle name="þ_x001d_ð‡_x000c_éþ÷_x000c_âþU_x0001__x001f__x000f_&quot;_x000f__x0001__x0001__GHABOP 38 9" xfId="61250" xr:uid="{00000000-0005-0000-0000-00004ED90000}"/>
    <cellStyle name="þ_x001d_ð‡_x000c_éþ÷_x000c_âþU_x0001__x001f__x000f_&quot;_x0007__x0001__x0001__GHABOP 39" xfId="61251" xr:uid="{00000000-0005-0000-0000-00004FD90000}"/>
    <cellStyle name="þ_x001d_ð‡_x000c_éþ÷_x000c_âþU_x0001__x001f__x000f_&quot;_x000f__x0001__x0001__GHABOP 39" xfId="61252" xr:uid="{00000000-0005-0000-0000-000050D90000}"/>
    <cellStyle name="þ_x001d_ð‡_x000c_éþ÷_x000c_âþU_x0001__x001f__x000f_&quot;_x0007__x0001__x0001__GHABOP 39 2" xfId="61253" xr:uid="{00000000-0005-0000-0000-000051D90000}"/>
    <cellStyle name="þ_x001d_ð‡_x000c_éþ÷_x000c_âþU_x0001__x001f__x000f_&quot;_x000f__x0001__x0001__GHABOP 39 2" xfId="61254" xr:uid="{00000000-0005-0000-0000-000052D90000}"/>
    <cellStyle name="þ_x001d_ð‡_x000c_éþ÷_x000c_âþU_x0001__x001f__x000f_&quot;_x0007__x0001__x0001__GHABOP 39 2 2" xfId="61255" xr:uid="{00000000-0005-0000-0000-000053D90000}"/>
    <cellStyle name="þ_x001d_ð‡_x000c_éþ÷_x000c_âþU_x0001__x001f__x000f_&quot;_x000f__x0001__x0001__GHABOP 39 2 2" xfId="61256" xr:uid="{00000000-0005-0000-0000-000054D90000}"/>
    <cellStyle name="þ_x001d_ð‡_x000c_éþ÷_x000c_âþU_x0001__x001f__x000f_&quot;_x0007__x0001__x0001__GHABOP 39 2 3" xfId="61257" xr:uid="{00000000-0005-0000-0000-000055D90000}"/>
    <cellStyle name="þ_x001d_ð‡_x000c_éþ÷_x000c_âþU_x0001__x001f__x000f_&quot;_x000f__x0001__x0001__GHABOP 39 2 3" xfId="61258" xr:uid="{00000000-0005-0000-0000-000056D90000}"/>
    <cellStyle name="þ_x001d_ð‡_x000c_éþ÷_x000c_âþU_x0001__x001f__x000f_&quot;_x0007__x0001__x0001__GHABOP 39 2 4" xfId="61259" xr:uid="{00000000-0005-0000-0000-000057D90000}"/>
    <cellStyle name="þ_x001d_ð‡_x000c_éþ÷_x000c_âþU_x0001__x001f__x000f_&quot;_x000f__x0001__x0001__GHABOP 39 2 4" xfId="61260" xr:uid="{00000000-0005-0000-0000-000058D90000}"/>
    <cellStyle name="þ_x001d_ð‡_x000c_éþ÷_x000c_âþU_x0001__x001f__x000f_&quot;_x0007__x0001__x0001__GHABOP 39 2 5" xfId="61261" xr:uid="{00000000-0005-0000-0000-000059D90000}"/>
    <cellStyle name="þ_x001d_ð‡_x000c_éþ÷_x000c_âþU_x0001__x001f__x000f_&quot;_x000f__x0001__x0001__GHABOP 39 2 5" xfId="61262" xr:uid="{00000000-0005-0000-0000-00005AD90000}"/>
    <cellStyle name="þ_x001d_ð‡_x000c_éþ÷_x000c_âþU_x0001__x001f__x000f_&quot;_x0007__x0001__x0001__GHABOP 39 2 6" xfId="61263" xr:uid="{00000000-0005-0000-0000-00005BD90000}"/>
    <cellStyle name="þ_x001d_ð‡_x000c_éþ÷_x000c_âþU_x0001__x001f__x000f_&quot;_x000f__x0001__x0001__GHABOP 39 2 6" xfId="61264" xr:uid="{00000000-0005-0000-0000-00005CD90000}"/>
    <cellStyle name="þ_x001d_ð‡_x000c_éþ÷_x000c_âþU_x0001__x001f__x000f_&quot;_x0007__x0001__x0001__GHABOP 39 3" xfId="61265" xr:uid="{00000000-0005-0000-0000-00005DD90000}"/>
    <cellStyle name="þ_x001d_ð‡_x000c_éþ÷_x000c_âþU_x0001__x001f__x000f_&quot;_x000f__x0001__x0001__GHABOP 39 3" xfId="61266" xr:uid="{00000000-0005-0000-0000-00005ED90000}"/>
    <cellStyle name="þ_x001d_ð‡_x000c_éþ÷_x000c_âþU_x0001__x001f__x000f_&quot;_x0007__x0001__x0001__GHABOP 39 4" xfId="61267" xr:uid="{00000000-0005-0000-0000-00005FD90000}"/>
    <cellStyle name="þ_x001d_ð‡_x000c_éþ÷_x000c_âþU_x0001__x001f__x000f_&quot;_x000f__x0001__x0001__GHABOP 39 4" xfId="61268" xr:uid="{00000000-0005-0000-0000-000060D90000}"/>
    <cellStyle name="þ_x001d_ð‡_x000c_éþ÷_x000c_âþU_x0001__x001f__x000f_&quot;_x0007__x0001__x0001__GHABOP 39 5" xfId="61269" xr:uid="{00000000-0005-0000-0000-000061D90000}"/>
    <cellStyle name="þ_x001d_ð‡_x000c_éþ÷_x000c_âþU_x0001__x001f__x000f_&quot;_x000f__x0001__x0001__GHABOP 39 5" xfId="61270" xr:uid="{00000000-0005-0000-0000-000062D90000}"/>
    <cellStyle name="þ_x001d_ð‡_x000c_éþ÷_x000c_âþU_x0001__x001f__x000f_&quot;_x0007__x0001__x0001__GHABOP 39 6" xfId="61271" xr:uid="{00000000-0005-0000-0000-000063D90000}"/>
    <cellStyle name="þ_x001d_ð‡_x000c_éþ÷_x000c_âþU_x0001__x001f__x000f_&quot;_x000f__x0001__x0001__GHABOP 39 6" xfId="61272" xr:uid="{00000000-0005-0000-0000-000064D90000}"/>
    <cellStyle name="þ_x001d_ð‡_x000c_éþ÷_x000c_âþU_x0001__x001f__x000f_&quot;_x0007__x0001__x0001__GHABOP 39 7" xfId="61273" xr:uid="{00000000-0005-0000-0000-000065D90000}"/>
    <cellStyle name="þ_x001d_ð‡_x000c_éþ÷_x000c_âþU_x0001__x001f__x000f_&quot;_x000f__x0001__x0001__GHABOP 39 7" xfId="61274" xr:uid="{00000000-0005-0000-0000-000066D90000}"/>
    <cellStyle name="þ_x001d_ð‡_x000c_éþ÷_x000c_âþU_x0001__x001f__x000f_&quot;_x0007__x0001__x0001__GHABOP 39 8" xfId="61275" xr:uid="{00000000-0005-0000-0000-000067D90000}"/>
    <cellStyle name="þ_x001d_ð‡_x000c_éþ÷_x000c_âþU_x0001__x001f__x000f_&quot;_x000f__x0001__x0001__GHABOP 39 8" xfId="61276" xr:uid="{00000000-0005-0000-0000-000068D90000}"/>
    <cellStyle name="þ_x001d_ð‡_x000c_éþ÷_x000c_âþU_x0001__x001f__x000f_&quot;_x0007__x0001__x0001__GHABOP 39 9" xfId="61277" xr:uid="{00000000-0005-0000-0000-000069D90000}"/>
    <cellStyle name="þ_x001d_ð‡_x000c_éþ÷_x000c_âþU_x0001__x001f__x000f_&quot;_x000f__x0001__x0001__GHABOP 39 9" xfId="61278" xr:uid="{00000000-0005-0000-0000-00006AD90000}"/>
    <cellStyle name="þ_x001d_ð‡_x000c_éþ÷_x000c_âþU_x0001__x001f__x000f_&quot;_x0007__x0001__x0001__GHABOP 4" xfId="61279" xr:uid="{00000000-0005-0000-0000-00006BD90000}"/>
    <cellStyle name="þ_x001d_ð‡_x000c_éþ÷_x000c_âþU_x0001__x001f__x000f_&quot;_x000f__x0001__x0001__GHABOP 4" xfId="61280" xr:uid="{00000000-0005-0000-0000-00006CD90000}"/>
    <cellStyle name="þ_x001d_ð‡_x000c_éþ÷_x000c_âþU_x0001__x001f__x000f_&quot;_x0007__x0001__x0001__GHABOP 4 2" xfId="61281" xr:uid="{00000000-0005-0000-0000-00006DD90000}"/>
    <cellStyle name="þ_x001d_ð‡_x000c_éþ÷_x000c_âþU_x0001__x001f__x000f_&quot;_x000f__x0001__x0001__GHABOP 4 2" xfId="61282" xr:uid="{00000000-0005-0000-0000-00006ED90000}"/>
    <cellStyle name="þ_x001d_ð‡_x000c_éþ÷_x000c_âþU_x0001__x001f__x000f_&quot;_x0007__x0001__x0001__GHABOP 4 2 2" xfId="61283" xr:uid="{00000000-0005-0000-0000-00006FD90000}"/>
    <cellStyle name="þ_x001d_ð‡_x000c_éþ÷_x000c_âþU_x0001__x001f__x000f_&quot;_x000f__x0001__x0001__GHABOP 4 2 2" xfId="61284" xr:uid="{00000000-0005-0000-0000-000070D90000}"/>
    <cellStyle name="þ_x001d_ð‡_x000c_éþ÷_x000c_âþU_x0001__x001f__x000f_&quot;_x0007__x0001__x0001__GHABOP 4 2 3" xfId="61285" xr:uid="{00000000-0005-0000-0000-000071D90000}"/>
    <cellStyle name="þ_x001d_ð‡_x000c_éþ÷_x000c_âþU_x0001__x001f__x000f_&quot;_x000f__x0001__x0001__GHABOP 4 2 3" xfId="61286" xr:uid="{00000000-0005-0000-0000-000072D90000}"/>
    <cellStyle name="þ_x001d_ð‡_x000c_éþ÷_x000c_âþU_x0001__x001f__x000f_&quot;_x0007__x0001__x0001__GHABOP 4 2 4" xfId="61287" xr:uid="{00000000-0005-0000-0000-000073D90000}"/>
    <cellStyle name="þ_x001d_ð‡_x000c_éþ÷_x000c_âþU_x0001__x001f__x000f_&quot;_x000f__x0001__x0001__GHABOP 4 2 4" xfId="61288" xr:uid="{00000000-0005-0000-0000-000074D90000}"/>
    <cellStyle name="þ_x001d_ð‡_x000c_éþ÷_x000c_âþU_x0001__x001f__x000f_&quot;_x0007__x0001__x0001__GHABOP 4 2 5" xfId="61289" xr:uid="{00000000-0005-0000-0000-000075D90000}"/>
    <cellStyle name="þ_x001d_ð‡_x000c_éþ÷_x000c_âþU_x0001__x001f__x000f_&quot;_x000f__x0001__x0001__GHABOP 4 2 5" xfId="61290" xr:uid="{00000000-0005-0000-0000-000076D90000}"/>
    <cellStyle name="þ_x001d_ð‡_x000c_éþ÷_x000c_âþU_x0001__x001f__x000f_&quot;_x0007__x0001__x0001__GHABOP 4 2 6" xfId="61291" xr:uid="{00000000-0005-0000-0000-000077D90000}"/>
    <cellStyle name="þ_x001d_ð‡_x000c_éþ÷_x000c_âþU_x0001__x001f__x000f_&quot;_x000f__x0001__x0001__GHABOP 4 2 6" xfId="61292" xr:uid="{00000000-0005-0000-0000-000078D90000}"/>
    <cellStyle name="þ_x001d_ð‡_x000c_éþ÷_x000c_âþU_x0001__x001f__x000f_&quot;_x0007__x0001__x0001__GHABOP 4 3" xfId="61293" xr:uid="{00000000-0005-0000-0000-000079D90000}"/>
    <cellStyle name="þ_x001d_ð‡_x000c_éþ÷_x000c_âþU_x0001__x001f__x000f_&quot;_x000f__x0001__x0001__GHABOP 4 3" xfId="61294" xr:uid="{00000000-0005-0000-0000-00007AD90000}"/>
    <cellStyle name="þ_x001d_ð‡_x000c_éþ÷_x000c_âþU_x0001__x001f__x000f_&quot;_x0007__x0001__x0001__GHABOP 4 4" xfId="61295" xr:uid="{00000000-0005-0000-0000-00007BD90000}"/>
    <cellStyle name="þ_x001d_ð‡_x000c_éþ÷_x000c_âþU_x0001__x001f__x000f_&quot;_x000f__x0001__x0001__GHABOP 4 4" xfId="61296" xr:uid="{00000000-0005-0000-0000-00007CD90000}"/>
    <cellStyle name="þ_x001d_ð‡_x000c_éþ÷_x000c_âþU_x0001__x001f__x000f_&quot;_x0007__x0001__x0001__GHABOP 4 5" xfId="61297" xr:uid="{00000000-0005-0000-0000-00007DD90000}"/>
    <cellStyle name="þ_x001d_ð‡_x000c_éþ÷_x000c_âþU_x0001__x001f__x000f_&quot;_x000f__x0001__x0001__GHABOP 4 5" xfId="61298" xr:uid="{00000000-0005-0000-0000-00007ED90000}"/>
    <cellStyle name="þ_x001d_ð‡_x000c_éþ÷_x000c_âþU_x0001__x001f__x000f_&quot;_x0007__x0001__x0001__GHABOP 4 6" xfId="61299" xr:uid="{00000000-0005-0000-0000-00007FD90000}"/>
    <cellStyle name="þ_x001d_ð‡_x000c_éþ÷_x000c_âþU_x0001__x001f__x000f_&quot;_x000f__x0001__x0001__GHABOP 4 6" xfId="61300" xr:uid="{00000000-0005-0000-0000-000080D90000}"/>
    <cellStyle name="þ_x001d_ð‡_x000c_éþ÷_x000c_âþU_x0001__x001f__x000f_&quot;_x0007__x0001__x0001__GHABOP 4 7" xfId="61301" xr:uid="{00000000-0005-0000-0000-000081D90000}"/>
    <cellStyle name="þ_x001d_ð‡_x000c_éþ÷_x000c_âþU_x0001__x001f__x000f_&quot;_x000f__x0001__x0001__GHABOP 4 7" xfId="61302" xr:uid="{00000000-0005-0000-0000-000082D90000}"/>
    <cellStyle name="þ_x001d_ð‡_x000c_éþ÷_x000c_âþU_x0001__x001f__x000f_&quot;_x0007__x0001__x0001__GHABOP 4 8" xfId="61303" xr:uid="{00000000-0005-0000-0000-000083D90000}"/>
    <cellStyle name="þ_x001d_ð‡_x000c_éþ÷_x000c_âþU_x0001__x001f__x000f_&quot;_x000f__x0001__x0001__GHABOP 4 8" xfId="61304" xr:uid="{00000000-0005-0000-0000-000084D90000}"/>
    <cellStyle name="þ_x001d_ð‡_x000c_éþ÷_x000c_âþU_x0001__x001f__x000f_&quot;_x0007__x0001__x0001__GHABOP 4 9" xfId="61305" xr:uid="{00000000-0005-0000-0000-000085D90000}"/>
    <cellStyle name="þ_x001d_ð‡_x000c_éþ÷_x000c_âþU_x0001__x001f__x000f_&quot;_x000f__x0001__x0001__GHABOP 4 9" xfId="61306" xr:uid="{00000000-0005-0000-0000-000086D90000}"/>
    <cellStyle name="þ_x001d_ð‡_x000c_éþ÷_x000c_âþU_x0001__x001f__x000f_&quot;_x0007__x0001__x0001__GHABOP 40" xfId="61307" xr:uid="{00000000-0005-0000-0000-000087D90000}"/>
    <cellStyle name="þ_x001d_ð‡_x000c_éþ÷_x000c_âþU_x0001__x001f__x000f_&quot;_x000f__x0001__x0001__GHABOP 40" xfId="61308" xr:uid="{00000000-0005-0000-0000-000088D90000}"/>
    <cellStyle name="þ_x001d_ð‡_x000c_éþ÷_x000c_âþU_x0001__x001f__x000f_&quot;_x0007__x0001__x0001__GHABOP 40 2" xfId="61309" xr:uid="{00000000-0005-0000-0000-000089D90000}"/>
    <cellStyle name="þ_x001d_ð‡_x000c_éþ÷_x000c_âþU_x0001__x001f__x000f_&quot;_x000f__x0001__x0001__GHABOP 40 2" xfId="61310" xr:uid="{00000000-0005-0000-0000-00008AD90000}"/>
    <cellStyle name="þ_x001d_ð‡_x000c_éþ÷_x000c_âþU_x0001__x001f__x000f_&quot;_x0007__x0001__x0001__GHABOP 40 3" xfId="61311" xr:uid="{00000000-0005-0000-0000-00008BD90000}"/>
    <cellStyle name="þ_x001d_ð‡_x000c_éþ÷_x000c_âþU_x0001__x001f__x000f_&quot;_x000f__x0001__x0001__GHABOP 40 3" xfId="61312" xr:uid="{00000000-0005-0000-0000-00008CD90000}"/>
    <cellStyle name="þ_x001d_ð‡_x000c_éþ÷_x000c_âþU_x0001__x001f__x000f_&quot;_x0007__x0001__x0001__GHABOP 40 4" xfId="61313" xr:uid="{00000000-0005-0000-0000-00008DD90000}"/>
    <cellStyle name="þ_x001d_ð‡_x000c_éþ÷_x000c_âþU_x0001__x001f__x000f_&quot;_x000f__x0001__x0001__GHABOP 40 4" xfId="61314" xr:uid="{00000000-0005-0000-0000-00008ED90000}"/>
    <cellStyle name="þ_x001d_ð‡_x000c_éþ÷_x000c_âþU_x0001__x001f__x000f_&quot;_x0007__x0001__x0001__GHABOP 40 5" xfId="61315" xr:uid="{00000000-0005-0000-0000-00008FD90000}"/>
    <cellStyle name="þ_x001d_ð‡_x000c_éþ÷_x000c_âþU_x0001__x001f__x000f_&quot;_x000f__x0001__x0001__GHABOP 40 5" xfId="61316" xr:uid="{00000000-0005-0000-0000-000090D90000}"/>
    <cellStyle name="þ_x001d_ð‡_x000c_éþ÷_x000c_âþU_x0001__x001f__x000f_&quot;_x0007__x0001__x0001__GHABOP 40 6" xfId="61317" xr:uid="{00000000-0005-0000-0000-000091D90000}"/>
    <cellStyle name="þ_x001d_ð‡_x000c_éþ÷_x000c_âþU_x0001__x001f__x000f_&quot;_x000f__x0001__x0001__GHABOP 40 6" xfId="61318" xr:uid="{00000000-0005-0000-0000-000092D90000}"/>
    <cellStyle name="þ_x001d_ð‡_x000c_éþ÷_x000c_âþU_x0001__x001f__x000f_&quot;_x0007__x0001__x0001__GHABOP 41" xfId="61319" xr:uid="{00000000-0005-0000-0000-000093D90000}"/>
    <cellStyle name="þ_x001d_ð‡_x000c_éþ÷_x000c_âþU_x0001__x001f__x000f_&quot;_x000f__x0001__x0001__GHABOP 41" xfId="61320" xr:uid="{00000000-0005-0000-0000-000094D90000}"/>
    <cellStyle name="þ_x001d_ð‡_x000c_éþ÷_x000c_âþU_x0001__x001f__x000f_&quot;_x0007__x0001__x0001__GHABOP 41 2" xfId="61321" xr:uid="{00000000-0005-0000-0000-000095D90000}"/>
    <cellStyle name="þ_x001d_ð‡_x000c_éþ÷_x000c_âþU_x0001__x001f__x000f_&quot;_x000f__x0001__x0001__GHABOP 41 2" xfId="61322" xr:uid="{00000000-0005-0000-0000-000096D90000}"/>
    <cellStyle name="þ_x001d_ð‡_x000c_éþ÷_x000c_âþU_x0001__x001f__x000f_&quot;_x0007__x0001__x0001__GHABOP 41 3" xfId="61323" xr:uid="{00000000-0005-0000-0000-000097D90000}"/>
    <cellStyle name="þ_x001d_ð‡_x000c_éþ÷_x000c_âþU_x0001__x001f__x000f_&quot;_x000f__x0001__x0001__GHABOP 41 3" xfId="61324" xr:uid="{00000000-0005-0000-0000-000098D90000}"/>
    <cellStyle name="þ_x001d_ð‡_x000c_éþ÷_x000c_âþU_x0001__x001f__x000f_&quot;_x0007__x0001__x0001__GHABOP 41 4" xfId="61325" xr:uid="{00000000-0005-0000-0000-000099D90000}"/>
    <cellStyle name="þ_x001d_ð‡_x000c_éþ÷_x000c_âþU_x0001__x001f__x000f_&quot;_x000f__x0001__x0001__GHABOP 41 4" xfId="61326" xr:uid="{00000000-0005-0000-0000-00009AD90000}"/>
    <cellStyle name="þ_x001d_ð‡_x000c_éþ÷_x000c_âþU_x0001__x001f__x000f_&quot;_x0007__x0001__x0001__GHABOP 41 5" xfId="61327" xr:uid="{00000000-0005-0000-0000-00009BD90000}"/>
    <cellStyle name="þ_x001d_ð‡_x000c_éþ÷_x000c_âþU_x0001__x001f__x000f_&quot;_x000f__x0001__x0001__GHABOP 41 5" xfId="61328" xr:uid="{00000000-0005-0000-0000-00009CD90000}"/>
    <cellStyle name="þ_x001d_ð‡_x000c_éþ÷_x000c_âþU_x0001__x001f__x000f_&quot;_x0007__x0001__x0001__GHABOP 41 6" xfId="61329" xr:uid="{00000000-0005-0000-0000-00009DD90000}"/>
    <cellStyle name="þ_x001d_ð‡_x000c_éþ÷_x000c_âþU_x0001__x001f__x000f_&quot;_x000f__x0001__x0001__GHABOP 41 6" xfId="61330" xr:uid="{00000000-0005-0000-0000-00009ED90000}"/>
    <cellStyle name="þ_x001d_ð‡_x000c_éþ÷_x000c_âþU_x0001__x001f__x000f_&quot;_x0007__x0001__x0001__GHABOP 42" xfId="61331" xr:uid="{00000000-0005-0000-0000-00009FD90000}"/>
    <cellStyle name="þ_x001d_ð‡_x000c_éþ÷_x000c_âþU_x0001__x001f__x000f_&quot;_x000f__x0001__x0001__GHABOP 42" xfId="61332" xr:uid="{00000000-0005-0000-0000-0000A0D90000}"/>
    <cellStyle name="þ_x001d_ð‡_x000c_éþ÷_x000c_âþU_x0001__x001f__x000f_&quot;_x0007__x0001__x0001__GHABOP 42 2" xfId="61333" xr:uid="{00000000-0005-0000-0000-0000A1D90000}"/>
    <cellStyle name="þ_x001d_ð‡_x000c_éþ÷_x000c_âþU_x0001__x001f__x000f_&quot;_x000f__x0001__x0001__GHABOP 42 2" xfId="61334" xr:uid="{00000000-0005-0000-0000-0000A2D90000}"/>
    <cellStyle name="þ_x001d_ð‡_x000c_éþ÷_x000c_âþU_x0001__x001f__x000f_&quot;_x0007__x0001__x0001__GHABOP 42 3" xfId="61335" xr:uid="{00000000-0005-0000-0000-0000A3D90000}"/>
    <cellStyle name="þ_x001d_ð‡_x000c_éþ÷_x000c_âþU_x0001__x001f__x000f_&quot;_x000f__x0001__x0001__GHABOP 42 3" xfId="61336" xr:uid="{00000000-0005-0000-0000-0000A4D90000}"/>
    <cellStyle name="þ_x001d_ð‡_x000c_éþ÷_x000c_âþU_x0001__x001f__x000f_&quot;_x0007__x0001__x0001__GHABOP 42 4" xfId="61337" xr:uid="{00000000-0005-0000-0000-0000A5D90000}"/>
    <cellStyle name="þ_x001d_ð‡_x000c_éþ÷_x000c_âþU_x0001__x001f__x000f_&quot;_x000f__x0001__x0001__GHABOP 42 4" xfId="61338" xr:uid="{00000000-0005-0000-0000-0000A6D90000}"/>
    <cellStyle name="þ_x001d_ð‡_x000c_éþ÷_x000c_âþU_x0001__x001f__x000f_&quot;_x0007__x0001__x0001__GHABOP 42 5" xfId="61339" xr:uid="{00000000-0005-0000-0000-0000A7D90000}"/>
    <cellStyle name="þ_x001d_ð‡_x000c_éþ÷_x000c_âþU_x0001__x001f__x000f_&quot;_x000f__x0001__x0001__GHABOP 42 5" xfId="61340" xr:uid="{00000000-0005-0000-0000-0000A8D90000}"/>
    <cellStyle name="þ_x001d_ð‡_x000c_éþ÷_x000c_âþU_x0001__x001f__x000f_&quot;_x0007__x0001__x0001__GHABOP 42 6" xfId="61341" xr:uid="{00000000-0005-0000-0000-0000A9D90000}"/>
    <cellStyle name="þ_x001d_ð‡_x000c_éþ÷_x000c_âþU_x0001__x001f__x000f_&quot;_x000f__x0001__x0001__GHABOP 42 6" xfId="61342" xr:uid="{00000000-0005-0000-0000-0000AAD90000}"/>
    <cellStyle name="þ_x001d_ð‡_x000c_éþ÷_x000c_âþU_x0001__x001f__x000f_&quot;_x0007__x0001__x0001__GHABOP 43" xfId="61343" xr:uid="{00000000-0005-0000-0000-0000ABD90000}"/>
    <cellStyle name="þ_x001d_ð‡_x000c_éþ÷_x000c_âþU_x0001__x001f__x000f_&quot;_x000f__x0001__x0001__GHABOP 43" xfId="61344" xr:uid="{00000000-0005-0000-0000-0000ACD90000}"/>
    <cellStyle name="þ_x001d_ð‡_x000c_éþ÷_x000c_âþU_x0001__x001f__x000f_&quot;_x0007__x0001__x0001__GHABOP 43 2" xfId="61345" xr:uid="{00000000-0005-0000-0000-0000ADD90000}"/>
    <cellStyle name="þ_x001d_ð‡_x000c_éþ÷_x000c_âþU_x0001__x001f__x000f_&quot;_x000f__x0001__x0001__GHABOP 43 2" xfId="61346" xr:uid="{00000000-0005-0000-0000-0000AED90000}"/>
    <cellStyle name="þ_x001d_ð‡_x000c_éþ÷_x000c_âþU_x0001__x001f__x000f_&quot;_x0007__x0001__x0001__GHABOP 43 3" xfId="61347" xr:uid="{00000000-0005-0000-0000-0000AFD90000}"/>
    <cellStyle name="þ_x001d_ð‡_x000c_éþ÷_x000c_âþU_x0001__x001f__x000f_&quot;_x000f__x0001__x0001__GHABOP 43 3" xfId="61348" xr:uid="{00000000-0005-0000-0000-0000B0D90000}"/>
    <cellStyle name="þ_x001d_ð‡_x000c_éþ÷_x000c_âþU_x0001__x001f__x000f_&quot;_x0007__x0001__x0001__GHABOP 43 4" xfId="61349" xr:uid="{00000000-0005-0000-0000-0000B1D90000}"/>
    <cellStyle name="þ_x001d_ð‡_x000c_éþ÷_x000c_âþU_x0001__x001f__x000f_&quot;_x000f__x0001__x0001__GHABOP 43 4" xfId="61350" xr:uid="{00000000-0005-0000-0000-0000B2D90000}"/>
    <cellStyle name="þ_x001d_ð‡_x000c_éþ÷_x000c_âþU_x0001__x001f__x000f_&quot;_x0007__x0001__x0001__GHABOP 43 5" xfId="61351" xr:uid="{00000000-0005-0000-0000-0000B3D90000}"/>
    <cellStyle name="þ_x001d_ð‡_x000c_éþ÷_x000c_âþU_x0001__x001f__x000f_&quot;_x000f__x0001__x0001__GHABOP 43 5" xfId="61352" xr:uid="{00000000-0005-0000-0000-0000B4D90000}"/>
    <cellStyle name="þ_x001d_ð‡_x000c_éþ÷_x000c_âþU_x0001__x001f__x000f_&quot;_x0007__x0001__x0001__GHABOP 43 6" xfId="61353" xr:uid="{00000000-0005-0000-0000-0000B5D90000}"/>
    <cellStyle name="þ_x001d_ð‡_x000c_éþ÷_x000c_âþU_x0001__x001f__x000f_&quot;_x000f__x0001__x0001__GHABOP 43 6" xfId="61354" xr:uid="{00000000-0005-0000-0000-0000B6D90000}"/>
    <cellStyle name="þ_x001d_ð‡_x000c_éþ÷_x000c_âþU_x0001__x001f__x000f_&quot;_x0007__x0001__x0001__GHABOP 44" xfId="61355" xr:uid="{00000000-0005-0000-0000-0000B7D90000}"/>
    <cellStyle name="þ_x001d_ð‡_x000c_éþ÷_x000c_âþU_x0001__x001f__x000f_&quot;_x000f__x0001__x0001__GHABOP 44" xfId="61356" xr:uid="{00000000-0005-0000-0000-0000B8D90000}"/>
    <cellStyle name="þ_x001d_ð‡_x000c_éþ÷_x000c_âþU_x0001__x001f__x000f_&quot;_x0007__x0001__x0001__GHABOP 44 2" xfId="61357" xr:uid="{00000000-0005-0000-0000-0000B9D90000}"/>
    <cellStyle name="þ_x001d_ð‡_x000c_éþ÷_x000c_âþU_x0001__x001f__x000f_&quot;_x000f__x0001__x0001__GHABOP 44 2" xfId="61358" xr:uid="{00000000-0005-0000-0000-0000BAD90000}"/>
    <cellStyle name="þ_x001d_ð‡_x000c_éþ÷_x000c_âþU_x0001__x001f__x000f_&quot;_x0007__x0001__x0001__GHABOP 44 3" xfId="61359" xr:uid="{00000000-0005-0000-0000-0000BBD90000}"/>
    <cellStyle name="þ_x001d_ð‡_x000c_éþ÷_x000c_âþU_x0001__x001f__x000f_&quot;_x000f__x0001__x0001__GHABOP 44 3" xfId="61360" xr:uid="{00000000-0005-0000-0000-0000BCD90000}"/>
    <cellStyle name="þ_x001d_ð‡_x000c_éþ÷_x000c_âþU_x0001__x001f__x000f_&quot;_x0007__x0001__x0001__GHABOP 44 4" xfId="61361" xr:uid="{00000000-0005-0000-0000-0000BDD90000}"/>
    <cellStyle name="þ_x001d_ð‡_x000c_éþ÷_x000c_âþU_x0001__x001f__x000f_&quot;_x000f__x0001__x0001__GHABOP 44 4" xfId="61362" xr:uid="{00000000-0005-0000-0000-0000BED90000}"/>
    <cellStyle name="þ_x001d_ð‡_x000c_éþ÷_x000c_âþU_x0001__x001f__x000f_&quot;_x0007__x0001__x0001__GHABOP 44 5" xfId="61363" xr:uid="{00000000-0005-0000-0000-0000BFD90000}"/>
    <cellStyle name="þ_x001d_ð‡_x000c_éþ÷_x000c_âþU_x0001__x001f__x000f_&quot;_x000f__x0001__x0001__GHABOP 44 5" xfId="61364" xr:uid="{00000000-0005-0000-0000-0000C0D90000}"/>
    <cellStyle name="þ_x001d_ð‡_x000c_éþ÷_x000c_âþU_x0001__x001f__x000f_&quot;_x0007__x0001__x0001__GHABOP 44 6" xfId="61365" xr:uid="{00000000-0005-0000-0000-0000C1D90000}"/>
    <cellStyle name="þ_x001d_ð‡_x000c_éþ÷_x000c_âþU_x0001__x001f__x000f_&quot;_x000f__x0001__x0001__GHABOP 44 6" xfId="61366" xr:uid="{00000000-0005-0000-0000-0000C2D90000}"/>
    <cellStyle name="þ_x001d_ð‡_x000c_éþ÷_x000c_âþU_x0001__x001f__x000f_&quot;_x0007__x0001__x0001__GHABOP 45" xfId="61367" xr:uid="{00000000-0005-0000-0000-0000C3D90000}"/>
    <cellStyle name="þ_x001d_ð‡_x000c_éþ÷_x000c_âþU_x0001__x001f__x000f_&quot;_x000f__x0001__x0001__GHABOP 45" xfId="61368" xr:uid="{00000000-0005-0000-0000-0000C4D90000}"/>
    <cellStyle name="þ_x001d_ð‡_x000c_éþ÷_x000c_âþU_x0001__x001f__x000f_&quot;_x0007__x0001__x0001__GHABOP 45 2" xfId="61369" xr:uid="{00000000-0005-0000-0000-0000C5D90000}"/>
    <cellStyle name="þ_x001d_ð‡_x000c_éþ÷_x000c_âþU_x0001__x001f__x000f_&quot;_x000f__x0001__x0001__GHABOP 45 2" xfId="61370" xr:uid="{00000000-0005-0000-0000-0000C6D90000}"/>
    <cellStyle name="þ_x001d_ð‡_x000c_éþ÷_x000c_âþU_x0001__x001f__x000f_&quot;_x0007__x0001__x0001__GHABOP 45 3" xfId="61371" xr:uid="{00000000-0005-0000-0000-0000C7D90000}"/>
    <cellStyle name="þ_x001d_ð‡_x000c_éþ÷_x000c_âþU_x0001__x001f__x000f_&quot;_x000f__x0001__x0001__GHABOP 45 3" xfId="61372" xr:uid="{00000000-0005-0000-0000-0000C8D90000}"/>
    <cellStyle name="þ_x001d_ð‡_x000c_éþ÷_x000c_âþU_x0001__x001f__x000f_&quot;_x0007__x0001__x0001__GHABOP 45 4" xfId="61373" xr:uid="{00000000-0005-0000-0000-0000C9D90000}"/>
    <cellStyle name="þ_x001d_ð‡_x000c_éþ÷_x000c_âþU_x0001__x001f__x000f_&quot;_x000f__x0001__x0001__GHABOP 45 4" xfId="61374" xr:uid="{00000000-0005-0000-0000-0000CAD90000}"/>
    <cellStyle name="þ_x001d_ð‡_x000c_éþ÷_x000c_âþU_x0001__x001f__x000f_&quot;_x0007__x0001__x0001__GHABOP 45 5" xfId="61375" xr:uid="{00000000-0005-0000-0000-0000CBD90000}"/>
    <cellStyle name="þ_x001d_ð‡_x000c_éþ÷_x000c_âþU_x0001__x001f__x000f_&quot;_x000f__x0001__x0001__GHABOP 45 5" xfId="61376" xr:uid="{00000000-0005-0000-0000-0000CCD90000}"/>
    <cellStyle name="þ_x001d_ð‡_x000c_éþ÷_x000c_âþU_x0001__x001f__x000f_&quot;_x0007__x0001__x0001__GHABOP 45 6" xfId="61377" xr:uid="{00000000-0005-0000-0000-0000CDD90000}"/>
    <cellStyle name="þ_x001d_ð‡_x000c_éþ÷_x000c_âþU_x0001__x001f__x000f_&quot;_x000f__x0001__x0001__GHABOP 45 6" xfId="61378" xr:uid="{00000000-0005-0000-0000-0000CED90000}"/>
    <cellStyle name="þ_x001d_ð‡_x000c_éþ÷_x000c_âþU_x0001__x001f__x000f_&quot;_x0007__x0001__x0001__GHABOP 46" xfId="61379" xr:uid="{00000000-0005-0000-0000-0000CFD90000}"/>
    <cellStyle name="þ_x001d_ð‡_x000c_éþ÷_x000c_âþU_x0001__x001f__x000f_&quot;_x000f__x0001__x0001__GHABOP 46" xfId="61380" xr:uid="{00000000-0005-0000-0000-0000D0D90000}"/>
    <cellStyle name="þ_x001d_ð‡_x000c_éþ÷_x000c_âþU_x0001__x001f__x000f_&quot;_x0007__x0001__x0001__GHABOP 46 2" xfId="61381" xr:uid="{00000000-0005-0000-0000-0000D1D90000}"/>
    <cellStyle name="þ_x001d_ð‡_x000c_éþ÷_x000c_âþU_x0001__x001f__x000f_&quot;_x000f__x0001__x0001__GHABOP 46 2" xfId="61382" xr:uid="{00000000-0005-0000-0000-0000D2D90000}"/>
    <cellStyle name="þ_x001d_ð‡_x000c_éþ÷_x000c_âþU_x0001__x001f__x000f_&quot;_x0007__x0001__x0001__GHABOP 46 3" xfId="61383" xr:uid="{00000000-0005-0000-0000-0000D3D90000}"/>
    <cellStyle name="þ_x001d_ð‡_x000c_éþ÷_x000c_âþU_x0001__x001f__x000f_&quot;_x000f__x0001__x0001__GHABOP 46 3" xfId="61384" xr:uid="{00000000-0005-0000-0000-0000D4D90000}"/>
    <cellStyle name="þ_x001d_ð‡_x000c_éþ÷_x000c_âþU_x0001__x001f__x000f_&quot;_x0007__x0001__x0001__GHABOP 46 4" xfId="61385" xr:uid="{00000000-0005-0000-0000-0000D5D90000}"/>
    <cellStyle name="þ_x001d_ð‡_x000c_éþ÷_x000c_âþU_x0001__x001f__x000f_&quot;_x000f__x0001__x0001__GHABOP 46 4" xfId="61386" xr:uid="{00000000-0005-0000-0000-0000D6D90000}"/>
    <cellStyle name="þ_x001d_ð‡_x000c_éþ÷_x000c_âþU_x0001__x001f__x000f_&quot;_x0007__x0001__x0001__GHABOP 46 5" xfId="61387" xr:uid="{00000000-0005-0000-0000-0000D7D90000}"/>
    <cellStyle name="þ_x001d_ð‡_x000c_éþ÷_x000c_âþU_x0001__x001f__x000f_&quot;_x000f__x0001__x0001__GHABOP 46 5" xfId="61388" xr:uid="{00000000-0005-0000-0000-0000D8D90000}"/>
    <cellStyle name="þ_x001d_ð‡_x000c_éþ÷_x000c_âþU_x0001__x001f__x000f_&quot;_x0007__x0001__x0001__GHABOP 46 6" xfId="61389" xr:uid="{00000000-0005-0000-0000-0000D9D90000}"/>
    <cellStyle name="þ_x001d_ð‡_x000c_éþ÷_x000c_âþU_x0001__x001f__x000f_&quot;_x000f__x0001__x0001__GHABOP 46 6" xfId="61390" xr:uid="{00000000-0005-0000-0000-0000DAD90000}"/>
    <cellStyle name="þ_x001d_ð‡_x000c_éþ÷_x000c_âþU_x0001__x001f__x000f_&quot;_x0007__x0001__x0001__GHABOP 47" xfId="61391" xr:uid="{00000000-0005-0000-0000-0000DBD90000}"/>
    <cellStyle name="þ_x001d_ð‡_x000c_éþ÷_x000c_âþU_x0001__x001f__x000f_&quot;_x000f__x0001__x0001__GHABOP 47" xfId="61392" xr:uid="{00000000-0005-0000-0000-0000DCD90000}"/>
    <cellStyle name="þ_x001d_ð‡_x000c_éþ÷_x000c_âþU_x0001__x001f__x000f_&quot;_x0007__x0001__x0001__GHABOP 47 2" xfId="61393" xr:uid="{00000000-0005-0000-0000-0000DDD90000}"/>
    <cellStyle name="þ_x001d_ð‡_x000c_éþ÷_x000c_âþU_x0001__x001f__x000f_&quot;_x000f__x0001__x0001__GHABOP 47 2" xfId="61394" xr:uid="{00000000-0005-0000-0000-0000DED90000}"/>
    <cellStyle name="þ_x001d_ð‡_x000c_éþ÷_x000c_âþU_x0001__x001f__x000f_&quot;_x0007__x0001__x0001__GHABOP 47 3" xfId="61395" xr:uid="{00000000-0005-0000-0000-0000DFD90000}"/>
    <cellStyle name="þ_x001d_ð‡_x000c_éþ÷_x000c_âþU_x0001__x001f__x000f_&quot;_x000f__x0001__x0001__GHABOP 47 3" xfId="61396" xr:uid="{00000000-0005-0000-0000-0000E0D90000}"/>
    <cellStyle name="þ_x001d_ð‡_x000c_éþ÷_x000c_âþU_x0001__x001f__x000f_&quot;_x0007__x0001__x0001__GHABOP 47 4" xfId="61397" xr:uid="{00000000-0005-0000-0000-0000E1D90000}"/>
    <cellStyle name="þ_x001d_ð‡_x000c_éþ÷_x000c_âþU_x0001__x001f__x000f_&quot;_x000f__x0001__x0001__GHABOP 47 4" xfId="61398" xr:uid="{00000000-0005-0000-0000-0000E2D90000}"/>
    <cellStyle name="þ_x001d_ð‡_x000c_éþ÷_x000c_âþU_x0001__x001f__x000f_&quot;_x0007__x0001__x0001__GHABOP 47 5" xfId="61399" xr:uid="{00000000-0005-0000-0000-0000E3D90000}"/>
    <cellStyle name="þ_x001d_ð‡_x000c_éþ÷_x000c_âþU_x0001__x001f__x000f_&quot;_x000f__x0001__x0001__GHABOP 47 5" xfId="61400" xr:uid="{00000000-0005-0000-0000-0000E4D90000}"/>
    <cellStyle name="þ_x001d_ð‡_x000c_éþ÷_x000c_âþU_x0001__x001f__x000f_&quot;_x0007__x0001__x0001__GHABOP 47 6" xfId="61401" xr:uid="{00000000-0005-0000-0000-0000E5D90000}"/>
    <cellStyle name="þ_x001d_ð‡_x000c_éþ÷_x000c_âþU_x0001__x001f__x000f_&quot;_x000f__x0001__x0001__GHABOP 47 6" xfId="61402" xr:uid="{00000000-0005-0000-0000-0000E6D90000}"/>
    <cellStyle name="þ_x001d_ð‡_x000c_éþ÷_x000c_âþU_x0001__x001f__x000f_&quot;_x0007__x0001__x0001__GHABOP 48" xfId="61403" xr:uid="{00000000-0005-0000-0000-0000E7D90000}"/>
    <cellStyle name="þ_x001d_ð‡_x000c_éþ÷_x000c_âþU_x0001__x001f__x000f_&quot;_x000f__x0001__x0001__GHABOP 48" xfId="61404" xr:uid="{00000000-0005-0000-0000-0000E8D90000}"/>
    <cellStyle name="þ_x001d_ð‡_x000c_éþ÷_x000c_âþU_x0001__x001f__x000f_&quot;_x0007__x0001__x0001__GHABOP 48 2" xfId="61405" xr:uid="{00000000-0005-0000-0000-0000E9D90000}"/>
    <cellStyle name="þ_x001d_ð‡_x000c_éþ÷_x000c_âþU_x0001__x001f__x000f_&quot;_x000f__x0001__x0001__GHABOP 48 2" xfId="61406" xr:uid="{00000000-0005-0000-0000-0000EAD90000}"/>
    <cellStyle name="þ_x001d_ð‡_x000c_éþ÷_x000c_âþU_x0001__x001f__x000f_&quot;_x0007__x0001__x0001__GHABOP 48 3" xfId="61407" xr:uid="{00000000-0005-0000-0000-0000EBD90000}"/>
    <cellStyle name="þ_x001d_ð‡_x000c_éþ÷_x000c_âþU_x0001__x001f__x000f_&quot;_x000f__x0001__x0001__GHABOP 48 3" xfId="61408" xr:uid="{00000000-0005-0000-0000-0000ECD90000}"/>
    <cellStyle name="þ_x001d_ð‡_x000c_éþ÷_x000c_âþU_x0001__x001f__x000f_&quot;_x0007__x0001__x0001__GHABOP 48 4" xfId="61409" xr:uid="{00000000-0005-0000-0000-0000EDD90000}"/>
    <cellStyle name="þ_x001d_ð‡_x000c_éþ÷_x000c_âþU_x0001__x001f__x000f_&quot;_x000f__x0001__x0001__GHABOP 48 4" xfId="61410" xr:uid="{00000000-0005-0000-0000-0000EED90000}"/>
    <cellStyle name="þ_x001d_ð‡_x000c_éþ÷_x000c_âþU_x0001__x001f__x000f_&quot;_x0007__x0001__x0001__GHABOP 48 5" xfId="61411" xr:uid="{00000000-0005-0000-0000-0000EFD90000}"/>
    <cellStyle name="þ_x001d_ð‡_x000c_éþ÷_x000c_âþU_x0001__x001f__x000f_&quot;_x000f__x0001__x0001__GHABOP 48 5" xfId="61412" xr:uid="{00000000-0005-0000-0000-0000F0D90000}"/>
    <cellStyle name="þ_x001d_ð‡_x000c_éþ÷_x000c_âþU_x0001__x001f__x000f_&quot;_x0007__x0001__x0001__GHABOP 48 6" xfId="61413" xr:uid="{00000000-0005-0000-0000-0000F1D90000}"/>
    <cellStyle name="þ_x001d_ð‡_x000c_éþ÷_x000c_âþU_x0001__x001f__x000f_&quot;_x000f__x0001__x0001__GHABOP 48 6" xfId="61414" xr:uid="{00000000-0005-0000-0000-0000F2D90000}"/>
    <cellStyle name="þ_x001d_ð‡_x000c_éþ÷_x000c_âþU_x0001__x001f__x000f_&quot;_x0007__x0001__x0001__GHABOP 49" xfId="61415" xr:uid="{00000000-0005-0000-0000-0000F3D90000}"/>
    <cellStyle name="þ_x001d_ð‡_x000c_éþ÷_x000c_âþU_x0001__x001f__x000f_&quot;_x000f__x0001__x0001__GHABOP 49" xfId="61416" xr:uid="{00000000-0005-0000-0000-0000F4D90000}"/>
    <cellStyle name="þ_x001d_ð‡_x000c_éþ÷_x000c_âþU_x0001__x001f__x000f_&quot;_x0007__x0001__x0001__GHABOP 49 2" xfId="61417" xr:uid="{00000000-0005-0000-0000-0000F5D90000}"/>
    <cellStyle name="þ_x001d_ð‡_x000c_éþ÷_x000c_âþU_x0001__x001f__x000f_&quot;_x000f__x0001__x0001__GHABOP 49 2" xfId="61418" xr:uid="{00000000-0005-0000-0000-0000F6D90000}"/>
    <cellStyle name="þ_x001d_ð‡_x000c_éþ÷_x000c_âþU_x0001__x001f__x000f_&quot;_x0007__x0001__x0001__GHABOP 49 3" xfId="61419" xr:uid="{00000000-0005-0000-0000-0000F7D90000}"/>
    <cellStyle name="þ_x001d_ð‡_x000c_éþ÷_x000c_âþU_x0001__x001f__x000f_&quot;_x000f__x0001__x0001__GHABOP 49 3" xfId="61420" xr:uid="{00000000-0005-0000-0000-0000F8D90000}"/>
    <cellStyle name="þ_x001d_ð‡_x000c_éþ÷_x000c_âþU_x0001__x001f__x000f_&quot;_x0007__x0001__x0001__GHABOP 49 4" xfId="61421" xr:uid="{00000000-0005-0000-0000-0000F9D90000}"/>
    <cellStyle name="þ_x001d_ð‡_x000c_éþ÷_x000c_âþU_x0001__x001f__x000f_&quot;_x000f__x0001__x0001__GHABOP 49 4" xfId="61422" xr:uid="{00000000-0005-0000-0000-0000FAD90000}"/>
    <cellStyle name="þ_x001d_ð‡_x000c_éþ÷_x000c_âþU_x0001__x001f__x000f_&quot;_x0007__x0001__x0001__GHABOP 49 5" xfId="61423" xr:uid="{00000000-0005-0000-0000-0000FBD90000}"/>
    <cellStyle name="þ_x001d_ð‡_x000c_éþ÷_x000c_âþU_x0001__x001f__x000f_&quot;_x000f__x0001__x0001__GHABOP 49 5" xfId="61424" xr:uid="{00000000-0005-0000-0000-0000FCD90000}"/>
    <cellStyle name="þ_x001d_ð‡_x000c_éþ÷_x000c_âþU_x0001__x001f__x000f_&quot;_x0007__x0001__x0001__GHABOP 49 6" xfId="61425" xr:uid="{00000000-0005-0000-0000-0000FDD90000}"/>
    <cellStyle name="þ_x001d_ð‡_x000c_éþ÷_x000c_âþU_x0001__x001f__x000f_&quot;_x000f__x0001__x0001__GHABOP 49 6" xfId="61426" xr:uid="{00000000-0005-0000-0000-0000FED90000}"/>
    <cellStyle name="þ_x001d_ð‡_x000c_éþ÷_x000c_âþU_x0001__x001f__x000f_&quot;_x0007__x0001__x0001__GHABOP 5" xfId="61427" xr:uid="{00000000-0005-0000-0000-0000FFD90000}"/>
    <cellStyle name="þ_x001d_ð‡_x000c_éþ÷_x000c_âþU_x0001__x001f__x000f_&quot;_x000f__x0001__x0001__GHABOP 5" xfId="61428" xr:uid="{00000000-0005-0000-0000-000000DA0000}"/>
    <cellStyle name="þ_x001d_ð‡_x000c_éþ÷_x000c_âþU_x0001__x001f__x000f_&quot;_x0007__x0001__x0001__GHABOP 5 2" xfId="61429" xr:uid="{00000000-0005-0000-0000-000001DA0000}"/>
    <cellStyle name="þ_x001d_ð‡_x000c_éþ÷_x000c_âþU_x0001__x001f__x000f_&quot;_x000f__x0001__x0001__GHABOP 5 2" xfId="61430" xr:uid="{00000000-0005-0000-0000-000002DA0000}"/>
    <cellStyle name="þ_x001d_ð‡_x000c_éþ÷_x000c_âþU_x0001__x001f__x000f_&quot;_x0007__x0001__x0001__GHABOP 5 2 2" xfId="61431" xr:uid="{00000000-0005-0000-0000-000003DA0000}"/>
    <cellStyle name="þ_x001d_ð‡_x000c_éþ÷_x000c_âþU_x0001__x001f__x000f_&quot;_x000f__x0001__x0001__GHABOP 5 2 2" xfId="61432" xr:uid="{00000000-0005-0000-0000-000004DA0000}"/>
    <cellStyle name="þ_x001d_ð‡_x000c_éþ÷_x000c_âþU_x0001__x001f__x000f_&quot;_x0007__x0001__x0001__GHABOP 5 2 3" xfId="61433" xr:uid="{00000000-0005-0000-0000-000005DA0000}"/>
    <cellStyle name="þ_x001d_ð‡_x000c_éþ÷_x000c_âþU_x0001__x001f__x000f_&quot;_x000f__x0001__x0001__GHABOP 5 2 3" xfId="61434" xr:uid="{00000000-0005-0000-0000-000006DA0000}"/>
    <cellStyle name="þ_x001d_ð‡_x000c_éþ÷_x000c_âþU_x0001__x001f__x000f_&quot;_x0007__x0001__x0001__GHABOP 5 2 4" xfId="61435" xr:uid="{00000000-0005-0000-0000-000007DA0000}"/>
    <cellStyle name="þ_x001d_ð‡_x000c_éþ÷_x000c_âþU_x0001__x001f__x000f_&quot;_x000f__x0001__x0001__GHABOP 5 2 4" xfId="61436" xr:uid="{00000000-0005-0000-0000-000008DA0000}"/>
    <cellStyle name="þ_x001d_ð‡_x000c_éþ÷_x000c_âþU_x0001__x001f__x000f_&quot;_x0007__x0001__x0001__GHABOP 5 2 5" xfId="61437" xr:uid="{00000000-0005-0000-0000-000009DA0000}"/>
    <cellStyle name="þ_x001d_ð‡_x000c_éþ÷_x000c_âþU_x0001__x001f__x000f_&quot;_x000f__x0001__x0001__GHABOP 5 2 5" xfId="61438" xr:uid="{00000000-0005-0000-0000-00000ADA0000}"/>
    <cellStyle name="þ_x001d_ð‡_x000c_éþ÷_x000c_âþU_x0001__x001f__x000f_&quot;_x0007__x0001__x0001__GHABOP 5 2 6" xfId="61439" xr:uid="{00000000-0005-0000-0000-00000BDA0000}"/>
    <cellStyle name="þ_x001d_ð‡_x000c_éþ÷_x000c_âþU_x0001__x001f__x000f_&quot;_x000f__x0001__x0001__GHABOP 5 2 6" xfId="61440" xr:uid="{00000000-0005-0000-0000-00000CDA0000}"/>
    <cellStyle name="þ_x001d_ð‡_x000c_éþ÷_x000c_âþU_x0001__x001f__x000f_&quot;_x0007__x0001__x0001__GHABOP 5 3" xfId="61441" xr:uid="{00000000-0005-0000-0000-00000DDA0000}"/>
    <cellStyle name="þ_x001d_ð‡_x000c_éþ÷_x000c_âþU_x0001__x001f__x000f_&quot;_x000f__x0001__x0001__GHABOP 5 3" xfId="61442" xr:uid="{00000000-0005-0000-0000-00000EDA0000}"/>
    <cellStyle name="þ_x001d_ð‡_x000c_éþ÷_x000c_âþU_x0001__x001f__x000f_&quot;_x0007__x0001__x0001__GHABOP 5 4" xfId="61443" xr:uid="{00000000-0005-0000-0000-00000FDA0000}"/>
    <cellStyle name="þ_x001d_ð‡_x000c_éþ÷_x000c_âþU_x0001__x001f__x000f_&quot;_x000f__x0001__x0001__GHABOP 5 4" xfId="61444" xr:uid="{00000000-0005-0000-0000-000010DA0000}"/>
    <cellStyle name="þ_x001d_ð‡_x000c_éþ÷_x000c_âþU_x0001__x001f__x000f_&quot;_x0007__x0001__x0001__GHABOP 5 5" xfId="61445" xr:uid="{00000000-0005-0000-0000-000011DA0000}"/>
    <cellStyle name="þ_x001d_ð‡_x000c_éþ÷_x000c_âþU_x0001__x001f__x000f_&quot;_x000f__x0001__x0001__GHABOP 5 5" xfId="61446" xr:uid="{00000000-0005-0000-0000-000012DA0000}"/>
    <cellStyle name="þ_x001d_ð‡_x000c_éþ÷_x000c_âþU_x0001__x001f__x000f_&quot;_x0007__x0001__x0001__GHABOP 5 6" xfId="61447" xr:uid="{00000000-0005-0000-0000-000013DA0000}"/>
    <cellStyle name="þ_x001d_ð‡_x000c_éþ÷_x000c_âþU_x0001__x001f__x000f_&quot;_x000f__x0001__x0001__GHABOP 5 6" xfId="61448" xr:uid="{00000000-0005-0000-0000-000014DA0000}"/>
    <cellStyle name="þ_x001d_ð‡_x000c_éþ÷_x000c_âþU_x0001__x001f__x000f_&quot;_x0007__x0001__x0001__GHABOP 5 7" xfId="61449" xr:uid="{00000000-0005-0000-0000-000015DA0000}"/>
    <cellStyle name="þ_x001d_ð‡_x000c_éþ÷_x000c_âþU_x0001__x001f__x000f_&quot;_x000f__x0001__x0001__GHABOP 5 7" xfId="61450" xr:uid="{00000000-0005-0000-0000-000016DA0000}"/>
    <cellStyle name="þ_x001d_ð‡_x000c_éþ÷_x000c_âþU_x0001__x001f__x000f_&quot;_x0007__x0001__x0001__GHABOP 5 8" xfId="61451" xr:uid="{00000000-0005-0000-0000-000017DA0000}"/>
    <cellStyle name="þ_x001d_ð‡_x000c_éþ÷_x000c_âþU_x0001__x001f__x000f_&quot;_x000f__x0001__x0001__GHABOP 5 8" xfId="61452" xr:uid="{00000000-0005-0000-0000-000018DA0000}"/>
    <cellStyle name="þ_x001d_ð‡_x000c_éþ÷_x000c_âþU_x0001__x001f__x000f_&quot;_x0007__x0001__x0001__GHABOP 5 9" xfId="61453" xr:uid="{00000000-0005-0000-0000-000019DA0000}"/>
    <cellStyle name="þ_x001d_ð‡_x000c_éþ÷_x000c_âþU_x0001__x001f__x000f_&quot;_x000f__x0001__x0001__GHABOP 5 9" xfId="61454" xr:uid="{00000000-0005-0000-0000-00001ADA0000}"/>
    <cellStyle name="þ_x001d_ð‡_x000c_éþ÷_x000c_âþU_x0001__x001f__x000f_&quot;_x0007__x0001__x0001__GHABOP 50" xfId="61455" xr:uid="{00000000-0005-0000-0000-00001BDA0000}"/>
    <cellStyle name="þ_x001d_ð‡_x000c_éþ÷_x000c_âþU_x0001__x001f__x000f_&quot;_x000f__x0001__x0001__GHABOP 50" xfId="61456" xr:uid="{00000000-0005-0000-0000-00001CDA0000}"/>
    <cellStyle name="þ_x001d_ð‡_x000c_éþ÷_x000c_âþU_x0001__x001f__x000f_&quot;_x0007__x0001__x0001__GHABOP 51" xfId="61457" xr:uid="{00000000-0005-0000-0000-00001DDA0000}"/>
    <cellStyle name="þ_x001d_ð‡_x000c_éþ÷_x000c_âþU_x0001__x001f__x000f_&quot;_x000f__x0001__x0001__GHABOP 51" xfId="61458" xr:uid="{00000000-0005-0000-0000-00001EDA0000}"/>
    <cellStyle name="þ_x001d_ð‡_x000c_éþ÷_x000c_âþU_x0001__x001f__x000f_&quot;_x0007__x0001__x0001__GHABOP 52" xfId="61459" xr:uid="{00000000-0005-0000-0000-00001FDA0000}"/>
    <cellStyle name="þ_x001d_ð‡_x000c_éþ÷_x000c_âþU_x0001__x001f__x000f_&quot;_x000f__x0001__x0001__GHABOP 52" xfId="61460" xr:uid="{00000000-0005-0000-0000-000020DA0000}"/>
    <cellStyle name="þ_x001d_ð‡_x000c_éþ÷_x000c_âþU_x0001__x001f__x000f_&quot;_x0007__x0001__x0001__GHABOP 53" xfId="61461" xr:uid="{00000000-0005-0000-0000-000021DA0000}"/>
    <cellStyle name="þ_x001d_ð‡_x000c_éþ÷_x000c_âþU_x0001__x001f__x000f_&quot;_x000f__x0001__x0001__GHABOP 53" xfId="61462" xr:uid="{00000000-0005-0000-0000-000022DA0000}"/>
    <cellStyle name="þ_x001d_ð‡_x000c_éþ÷_x000c_âþU_x0001__x001f__x000f_&quot;_x0007__x0001__x0001__GHABOP 54" xfId="61463" xr:uid="{00000000-0005-0000-0000-000023DA0000}"/>
    <cellStyle name="þ_x001d_ð‡_x000c_éþ÷_x000c_âþU_x0001__x001f__x000f_&quot;_x000f__x0001__x0001__GHABOP 54" xfId="61464" xr:uid="{00000000-0005-0000-0000-000024DA0000}"/>
    <cellStyle name="þ_x001d_ð‡_x000c_éþ÷_x000c_âþU_x0001__x001f__x000f_&quot;_x0007__x0001__x0001__GHABOP 55" xfId="61465" xr:uid="{00000000-0005-0000-0000-000025DA0000}"/>
    <cellStyle name="þ_x001d_ð‡_x000c_éþ÷_x000c_âþU_x0001__x001f__x000f_&quot;_x000f__x0001__x0001__GHABOP 55" xfId="61466" xr:uid="{00000000-0005-0000-0000-000026DA0000}"/>
    <cellStyle name="þ_x001d_ð‡_x000c_éþ÷_x000c_âþU_x0001__x001f__x000f_&quot;_x0007__x0001__x0001__GHABOP 56" xfId="61467" xr:uid="{00000000-0005-0000-0000-000027DA0000}"/>
    <cellStyle name="þ_x001d_ð‡_x000c_éþ÷_x000c_âþU_x0001__x001f__x000f_&quot;_x000f__x0001__x0001__GHABOP 56" xfId="61468" xr:uid="{00000000-0005-0000-0000-000028DA0000}"/>
    <cellStyle name="þ_x001d_ð‡_x000c_éþ÷_x000c_âþU_x0001__x001f__x000f_&quot;_x0007__x0001__x0001__GHABOP 57" xfId="61469" xr:uid="{00000000-0005-0000-0000-000029DA0000}"/>
    <cellStyle name="þ_x001d_ð‡_x000c_éþ÷_x000c_âþU_x0001__x001f__x000f_&quot;_x000f__x0001__x0001__GHABOP 57" xfId="61470" xr:uid="{00000000-0005-0000-0000-00002ADA0000}"/>
    <cellStyle name="þ_x001d_ð‡_x000c_éþ÷_x000c_âþU_x0001__x001f__x000f_&quot;_x0007__x0001__x0001__GHABOP 58" xfId="61471" xr:uid="{00000000-0005-0000-0000-00002BDA0000}"/>
    <cellStyle name="þ_x001d_ð‡_x000c_éþ÷_x000c_âþU_x0001__x001f__x000f_&quot;_x000f__x0001__x0001__GHABOP 58" xfId="61472" xr:uid="{00000000-0005-0000-0000-00002CDA0000}"/>
    <cellStyle name="þ_x001d_ð‡_x000c_éþ÷_x000c_âþU_x0001__x001f__x000f_&quot;_x0007__x0001__x0001__GHABOP 59" xfId="61473" xr:uid="{00000000-0005-0000-0000-00002DDA0000}"/>
    <cellStyle name="þ_x001d_ð‡_x000c_éþ÷_x000c_âþU_x0001__x001f__x000f_&quot;_x000f__x0001__x0001__GHABOP 59" xfId="61474" xr:uid="{00000000-0005-0000-0000-00002EDA0000}"/>
    <cellStyle name="þ_x001d_ð‡_x000c_éþ÷_x000c_âþU_x0001__x001f__x000f_&quot;_x0007__x0001__x0001__GHABOP 6" xfId="61475" xr:uid="{00000000-0005-0000-0000-00002FDA0000}"/>
    <cellStyle name="þ_x001d_ð‡_x000c_éþ÷_x000c_âþU_x0001__x001f__x000f_&quot;_x000f__x0001__x0001__GHABOP 6" xfId="61476" xr:uid="{00000000-0005-0000-0000-000030DA0000}"/>
    <cellStyle name="þ_x001d_ð‡_x000c_éþ÷_x000c_âþU_x0001__x001f__x000f_&quot;_x0007__x0001__x0001__GHABOP 6 2" xfId="61477" xr:uid="{00000000-0005-0000-0000-000031DA0000}"/>
    <cellStyle name="þ_x001d_ð‡_x000c_éþ÷_x000c_âþU_x0001__x001f__x000f_&quot;_x000f__x0001__x0001__GHABOP 6 2" xfId="61478" xr:uid="{00000000-0005-0000-0000-000032DA0000}"/>
    <cellStyle name="þ_x001d_ð‡_x000c_éþ÷_x000c_âþU_x0001__x001f__x000f_&quot;_x0007__x0001__x0001__GHABOP 6 2 2" xfId="61479" xr:uid="{00000000-0005-0000-0000-000033DA0000}"/>
    <cellStyle name="þ_x001d_ð‡_x000c_éþ÷_x000c_âþU_x0001__x001f__x000f_&quot;_x000f__x0001__x0001__GHABOP 6 2 2" xfId="61480" xr:uid="{00000000-0005-0000-0000-000034DA0000}"/>
    <cellStyle name="þ_x001d_ð‡_x000c_éþ÷_x000c_âþU_x0001__x001f__x000f_&quot;_x0007__x0001__x0001__GHABOP 6 2 3" xfId="61481" xr:uid="{00000000-0005-0000-0000-000035DA0000}"/>
    <cellStyle name="þ_x001d_ð‡_x000c_éþ÷_x000c_âþU_x0001__x001f__x000f_&quot;_x000f__x0001__x0001__GHABOP 6 2 3" xfId="61482" xr:uid="{00000000-0005-0000-0000-000036DA0000}"/>
    <cellStyle name="þ_x001d_ð‡_x000c_éþ÷_x000c_âþU_x0001__x001f__x000f_&quot;_x0007__x0001__x0001__GHABOP 6 2 4" xfId="61483" xr:uid="{00000000-0005-0000-0000-000037DA0000}"/>
    <cellStyle name="þ_x001d_ð‡_x000c_éþ÷_x000c_âþU_x0001__x001f__x000f_&quot;_x000f__x0001__x0001__GHABOP 6 2 4" xfId="61484" xr:uid="{00000000-0005-0000-0000-000038DA0000}"/>
    <cellStyle name="þ_x001d_ð‡_x000c_éþ÷_x000c_âþU_x0001__x001f__x000f_&quot;_x0007__x0001__x0001__GHABOP 6 2 5" xfId="61485" xr:uid="{00000000-0005-0000-0000-000039DA0000}"/>
    <cellStyle name="þ_x001d_ð‡_x000c_éþ÷_x000c_âþU_x0001__x001f__x000f_&quot;_x000f__x0001__x0001__GHABOP 6 2 5" xfId="61486" xr:uid="{00000000-0005-0000-0000-00003ADA0000}"/>
    <cellStyle name="þ_x001d_ð‡_x000c_éþ÷_x000c_âþU_x0001__x001f__x000f_&quot;_x0007__x0001__x0001__GHABOP 6 2 6" xfId="61487" xr:uid="{00000000-0005-0000-0000-00003BDA0000}"/>
    <cellStyle name="þ_x001d_ð‡_x000c_éþ÷_x000c_âþU_x0001__x001f__x000f_&quot;_x000f__x0001__x0001__GHABOP 6 2 6" xfId="61488" xr:uid="{00000000-0005-0000-0000-00003CDA0000}"/>
    <cellStyle name="þ_x001d_ð‡_x000c_éþ÷_x000c_âþU_x0001__x001f__x000f_&quot;_x0007__x0001__x0001__GHABOP 6 3" xfId="61489" xr:uid="{00000000-0005-0000-0000-00003DDA0000}"/>
    <cellStyle name="þ_x001d_ð‡_x000c_éþ÷_x000c_âþU_x0001__x001f__x000f_&quot;_x000f__x0001__x0001__GHABOP 6 3" xfId="61490" xr:uid="{00000000-0005-0000-0000-00003EDA0000}"/>
    <cellStyle name="þ_x001d_ð‡_x000c_éþ÷_x000c_âþU_x0001__x001f__x000f_&quot;_x0007__x0001__x0001__GHABOP 6 4" xfId="61491" xr:uid="{00000000-0005-0000-0000-00003FDA0000}"/>
    <cellStyle name="þ_x001d_ð‡_x000c_éþ÷_x000c_âþU_x0001__x001f__x000f_&quot;_x000f__x0001__x0001__GHABOP 6 4" xfId="61492" xr:uid="{00000000-0005-0000-0000-000040DA0000}"/>
    <cellStyle name="þ_x001d_ð‡_x000c_éþ÷_x000c_âþU_x0001__x001f__x000f_&quot;_x0007__x0001__x0001__GHABOP 6 5" xfId="61493" xr:uid="{00000000-0005-0000-0000-000041DA0000}"/>
    <cellStyle name="þ_x001d_ð‡_x000c_éþ÷_x000c_âþU_x0001__x001f__x000f_&quot;_x000f__x0001__x0001__GHABOP 6 5" xfId="61494" xr:uid="{00000000-0005-0000-0000-000042DA0000}"/>
    <cellStyle name="þ_x001d_ð‡_x000c_éþ÷_x000c_âþU_x0001__x001f__x000f_&quot;_x0007__x0001__x0001__GHABOP 6 6" xfId="61495" xr:uid="{00000000-0005-0000-0000-000043DA0000}"/>
    <cellStyle name="þ_x001d_ð‡_x000c_éþ÷_x000c_âþU_x0001__x001f__x000f_&quot;_x000f__x0001__x0001__GHABOP 6 6" xfId="61496" xr:uid="{00000000-0005-0000-0000-000044DA0000}"/>
    <cellStyle name="þ_x001d_ð‡_x000c_éþ÷_x000c_âþU_x0001__x001f__x000f_&quot;_x0007__x0001__x0001__GHABOP 6 7" xfId="61497" xr:uid="{00000000-0005-0000-0000-000045DA0000}"/>
    <cellStyle name="þ_x001d_ð‡_x000c_éþ÷_x000c_âþU_x0001__x001f__x000f_&quot;_x000f__x0001__x0001__GHABOP 6 7" xfId="61498" xr:uid="{00000000-0005-0000-0000-000046DA0000}"/>
    <cellStyle name="þ_x001d_ð‡_x000c_éþ÷_x000c_âþU_x0001__x001f__x000f_&quot;_x0007__x0001__x0001__GHABOP 6 8" xfId="61499" xr:uid="{00000000-0005-0000-0000-000047DA0000}"/>
    <cellStyle name="þ_x001d_ð‡_x000c_éþ÷_x000c_âþU_x0001__x001f__x000f_&quot;_x000f__x0001__x0001__GHABOP 6 8" xfId="61500" xr:uid="{00000000-0005-0000-0000-000048DA0000}"/>
    <cellStyle name="þ_x001d_ð‡_x000c_éþ÷_x000c_âþU_x0001__x001f__x000f_&quot;_x0007__x0001__x0001__GHABOP 6 9" xfId="61501" xr:uid="{00000000-0005-0000-0000-000049DA0000}"/>
    <cellStyle name="þ_x001d_ð‡_x000c_éþ÷_x000c_âþU_x0001__x001f__x000f_&quot;_x000f__x0001__x0001__GHABOP 6 9" xfId="61502" xr:uid="{00000000-0005-0000-0000-00004ADA0000}"/>
    <cellStyle name="þ_x001d_ð‡_x000c_éþ÷_x000c_âþU_x0001__x001f__x000f_&quot;_x0007__x0001__x0001__GHABOP 60" xfId="61503" xr:uid="{00000000-0005-0000-0000-00004BDA0000}"/>
    <cellStyle name="þ_x001d_ð‡_x000c_éþ÷_x000c_âþU_x0001__x001f__x000f_&quot;_x000f__x0001__x0001__GHABOP 60" xfId="61504" xr:uid="{00000000-0005-0000-0000-00004CDA0000}"/>
    <cellStyle name="þ_x001d_ð‡_x000c_éþ÷_x000c_âþU_x0001__x001f__x000f_&quot;_x0007__x0001__x0001__GHABOP 61" xfId="61505" xr:uid="{00000000-0005-0000-0000-00004DDA0000}"/>
    <cellStyle name="þ_x001d_ð‡_x000c_éþ÷_x000c_âþU_x0001__x001f__x000f_&quot;_x000f__x0001__x0001__GHABOP 61" xfId="61506" xr:uid="{00000000-0005-0000-0000-00004EDA0000}"/>
    <cellStyle name="þ_x001d_ð‡_x000c_éþ÷_x000c_âþU_x0001__x001f__x000f_&quot;_x0007__x0001__x0001__GHABOP 7" xfId="61507" xr:uid="{00000000-0005-0000-0000-00004FDA0000}"/>
    <cellStyle name="þ_x001d_ð‡_x000c_éþ÷_x000c_âþU_x0001__x001f__x000f_&quot;_x000f__x0001__x0001__GHABOP 7" xfId="61508" xr:uid="{00000000-0005-0000-0000-000050DA0000}"/>
    <cellStyle name="þ_x001d_ð‡_x000c_éþ÷_x000c_âþU_x0001__x001f__x000f_&quot;_x0007__x0001__x0001__GHABOP 7 2" xfId="61509" xr:uid="{00000000-0005-0000-0000-000051DA0000}"/>
    <cellStyle name="þ_x001d_ð‡_x000c_éþ÷_x000c_âþU_x0001__x001f__x000f_&quot;_x000f__x0001__x0001__GHABOP 7 2" xfId="61510" xr:uid="{00000000-0005-0000-0000-000052DA0000}"/>
    <cellStyle name="þ_x001d_ð‡_x000c_éþ÷_x000c_âþU_x0001__x001f__x000f_&quot;_x0007__x0001__x0001__GHABOP 7 2 2" xfId="61511" xr:uid="{00000000-0005-0000-0000-000053DA0000}"/>
    <cellStyle name="þ_x001d_ð‡_x000c_éþ÷_x000c_âþU_x0001__x001f__x000f_&quot;_x000f__x0001__x0001__GHABOP 7 2 2" xfId="61512" xr:uid="{00000000-0005-0000-0000-000054DA0000}"/>
    <cellStyle name="þ_x001d_ð‡_x000c_éþ÷_x000c_âþU_x0001__x001f__x000f_&quot;_x0007__x0001__x0001__GHABOP 7 2 3" xfId="61513" xr:uid="{00000000-0005-0000-0000-000055DA0000}"/>
    <cellStyle name="þ_x001d_ð‡_x000c_éþ÷_x000c_âþU_x0001__x001f__x000f_&quot;_x000f__x0001__x0001__GHABOP 7 2 3" xfId="61514" xr:uid="{00000000-0005-0000-0000-000056DA0000}"/>
    <cellStyle name="þ_x001d_ð‡_x000c_éþ÷_x000c_âþU_x0001__x001f__x000f_&quot;_x0007__x0001__x0001__GHABOP 7 2 4" xfId="61515" xr:uid="{00000000-0005-0000-0000-000057DA0000}"/>
    <cellStyle name="þ_x001d_ð‡_x000c_éþ÷_x000c_âþU_x0001__x001f__x000f_&quot;_x000f__x0001__x0001__GHABOP 7 2 4" xfId="61516" xr:uid="{00000000-0005-0000-0000-000058DA0000}"/>
    <cellStyle name="þ_x001d_ð‡_x000c_éþ÷_x000c_âþU_x0001__x001f__x000f_&quot;_x0007__x0001__x0001__GHABOP 7 2 5" xfId="61517" xr:uid="{00000000-0005-0000-0000-000059DA0000}"/>
    <cellStyle name="þ_x001d_ð‡_x000c_éþ÷_x000c_âþU_x0001__x001f__x000f_&quot;_x000f__x0001__x0001__GHABOP 7 2 5" xfId="61518" xr:uid="{00000000-0005-0000-0000-00005ADA0000}"/>
    <cellStyle name="þ_x001d_ð‡_x000c_éþ÷_x000c_âþU_x0001__x001f__x000f_&quot;_x0007__x0001__x0001__GHABOP 7 2 6" xfId="61519" xr:uid="{00000000-0005-0000-0000-00005BDA0000}"/>
    <cellStyle name="þ_x001d_ð‡_x000c_éþ÷_x000c_âþU_x0001__x001f__x000f_&quot;_x000f__x0001__x0001__GHABOP 7 2 6" xfId="61520" xr:uid="{00000000-0005-0000-0000-00005CDA0000}"/>
    <cellStyle name="þ_x001d_ð‡_x000c_éþ÷_x000c_âþU_x0001__x001f__x000f_&quot;_x0007__x0001__x0001__GHABOP 7 3" xfId="61521" xr:uid="{00000000-0005-0000-0000-00005DDA0000}"/>
    <cellStyle name="þ_x001d_ð‡_x000c_éþ÷_x000c_âþU_x0001__x001f__x000f_&quot;_x000f__x0001__x0001__GHABOP 7 3" xfId="61522" xr:uid="{00000000-0005-0000-0000-00005EDA0000}"/>
    <cellStyle name="þ_x001d_ð‡_x000c_éþ÷_x000c_âþU_x0001__x001f__x000f_&quot;_x0007__x0001__x0001__GHABOP 7 4" xfId="61523" xr:uid="{00000000-0005-0000-0000-00005FDA0000}"/>
    <cellStyle name="þ_x001d_ð‡_x000c_éþ÷_x000c_âþU_x0001__x001f__x000f_&quot;_x000f__x0001__x0001__GHABOP 7 4" xfId="61524" xr:uid="{00000000-0005-0000-0000-000060DA0000}"/>
    <cellStyle name="þ_x001d_ð‡_x000c_éþ÷_x000c_âþU_x0001__x001f__x000f_&quot;_x0007__x0001__x0001__GHABOP 7 5" xfId="61525" xr:uid="{00000000-0005-0000-0000-000061DA0000}"/>
    <cellStyle name="þ_x001d_ð‡_x000c_éþ÷_x000c_âþU_x0001__x001f__x000f_&quot;_x000f__x0001__x0001__GHABOP 7 5" xfId="61526" xr:uid="{00000000-0005-0000-0000-000062DA0000}"/>
    <cellStyle name="þ_x001d_ð‡_x000c_éþ÷_x000c_âþU_x0001__x001f__x000f_&quot;_x0007__x0001__x0001__GHABOP 7 6" xfId="61527" xr:uid="{00000000-0005-0000-0000-000063DA0000}"/>
    <cellStyle name="þ_x001d_ð‡_x000c_éþ÷_x000c_âþU_x0001__x001f__x000f_&quot;_x000f__x0001__x0001__GHABOP 7 6" xfId="61528" xr:uid="{00000000-0005-0000-0000-000064DA0000}"/>
    <cellStyle name="þ_x001d_ð‡_x000c_éþ÷_x000c_âþU_x0001__x001f__x000f_&quot;_x0007__x0001__x0001__GHABOP 7 7" xfId="61529" xr:uid="{00000000-0005-0000-0000-000065DA0000}"/>
    <cellStyle name="þ_x001d_ð‡_x000c_éþ÷_x000c_âþU_x0001__x001f__x000f_&quot;_x000f__x0001__x0001__GHABOP 7 7" xfId="61530" xr:uid="{00000000-0005-0000-0000-000066DA0000}"/>
    <cellStyle name="þ_x001d_ð‡_x000c_éþ÷_x000c_âþU_x0001__x001f__x000f_&quot;_x0007__x0001__x0001__GHABOP 7 8" xfId="61531" xr:uid="{00000000-0005-0000-0000-000067DA0000}"/>
    <cellStyle name="þ_x001d_ð‡_x000c_éþ÷_x000c_âþU_x0001__x001f__x000f_&quot;_x000f__x0001__x0001__GHABOP 7 8" xfId="61532" xr:uid="{00000000-0005-0000-0000-000068DA0000}"/>
    <cellStyle name="þ_x001d_ð‡_x000c_éþ÷_x000c_âþU_x0001__x001f__x000f_&quot;_x0007__x0001__x0001__GHABOP 7 9" xfId="61533" xr:uid="{00000000-0005-0000-0000-000069DA0000}"/>
    <cellStyle name="þ_x001d_ð‡_x000c_éþ÷_x000c_âþU_x0001__x001f__x000f_&quot;_x000f__x0001__x0001__GHABOP 7 9" xfId="61534" xr:uid="{00000000-0005-0000-0000-00006ADA0000}"/>
    <cellStyle name="þ_x001d_ð‡_x000c_éþ÷_x000c_âþU_x0001__x001f__x000f_&quot;_x0007__x0001__x0001__GHABOP 8" xfId="61535" xr:uid="{00000000-0005-0000-0000-00006BDA0000}"/>
    <cellStyle name="þ_x001d_ð‡_x000c_éþ÷_x000c_âþU_x0001__x001f__x000f_&quot;_x000f__x0001__x0001__GHABOP 8" xfId="61536" xr:uid="{00000000-0005-0000-0000-00006CDA0000}"/>
    <cellStyle name="þ_x001d_ð‡_x000c_éþ÷_x000c_âþU_x0001__x001f__x000f_&quot;_x0007__x0001__x0001__GHABOP 8 2" xfId="61537" xr:uid="{00000000-0005-0000-0000-00006DDA0000}"/>
    <cellStyle name="þ_x001d_ð‡_x000c_éþ÷_x000c_âþU_x0001__x001f__x000f_&quot;_x000f__x0001__x0001__GHABOP 8 2" xfId="61538" xr:uid="{00000000-0005-0000-0000-00006EDA0000}"/>
    <cellStyle name="þ_x001d_ð‡_x000c_éþ÷_x000c_âþU_x0001__x001f__x000f_&quot;_x0007__x0001__x0001__GHABOP 8 2 2" xfId="61539" xr:uid="{00000000-0005-0000-0000-00006FDA0000}"/>
    <cellStyle name="þ_x001d_ð‡_x000c_éþ÷_x000c_âþU_x0001__x001f__x000f_&quot;_x000f__x0001__x0001__GHABOP 8 2 2" xfId="61540" xr:uid="{00000000-0005-0000-0000-000070DA0000}"/>
    <cellStyle name="þ_x001d_ð‡_x000c_éþ÷_x000c_âþU_x0001__x001f__x000f_&quot;_x0007__x0001__x0001__GHABOP 8 2 3" xfId="61541" xr:uid="{00000000-0005-0000-0000-000071DA0000}"/>
    <cellStyle name="þ_x001d_ð‡_x000c_éþ÷_x000c_âþU_x0001__x001f__x000f_&quot;_x000f__x0001__x0001__GHABOP 8 2 3" xfId="61542" xr:uid="{00000000-0005-0000-0000-000072DA0000}"/>
    <cellStyle name="þ_x001d_ð‡_x000c_éþ÷_x000c_âþU_x0001__x001f__x000f_&quot;_x0007__x0001__x0001__GHABOP 8 2 4" xfId="61543" xr:uid="{00000000-0005-0000-0000-000073DA0000}"/>
    <cellStyle name="þ_x001d_ð‡_x000c_éþ÷_x000c_âþU_x0001__x001f__x000f_&quot;_x000f__x0001__x0001__GHABOP 8 2 4" xfId="61544" xr:uid="{00000000-0005-0000-0000-000074DA0000}"/>
    <cellStyle name="þ_x001d_ð‡_x000c_éþ÷_x000c_âþU_x0001__x001f__x000f_&quot;_x0007__x0001__x0001__GHABOP 8 2 5" xfId="61545" xr:uid="{00000000-0005-0000-0000-000075DA0000}"/>
    <cellStyle name="þ_x001d_ð‡_x000c_éþ÷_x000c_âþU_x0001__x001f__x000f_&quot;_x000f__x0001__x0001__GHABOP 8 2 5" xfId="61546" xr:uid="{00000000-0005-0000-0000-000076DA0000}"/>
    <cellStyle name="þ_x001d_ð‡_x000c_éþ÷_x000c_âþU_x0001__x001f__x000f_&quot;_x0007__x0001__x0001__GHABOP 8 2 6" xfId="61547" xr:uid="{00000000-0005-0000-0000-000077DA0000}"/>
    <cellStyle name="þ_x001d_ð‡_x000c_éþ÷_x000c_âþU_x0001__x001f__x000f_&quot;_x000f__x0001__x0001__GHABOP 8 2 6" xfId="61548" xr:uid="{00000000-0005-0000-0000-000078DA0000}"/>
    <cellStyle name="þ_x001d_ð‡_x000c_éþ÷_x000c_âþU_x0001__x001f__x000f_&quot;_x0007__x0001__x0001__GHABOP 8 3" xfId="61549" xr:uid="{00000000-0005-0000-0000-000079DA0000}"/>
    <cellStyle name="þ_x001d_ð‡_x000c_éþ÷_x000c_âþU_x0001__x001f__x000f_&quot;_x000f__x0001__x0001__GHABOP 8 3" xfId="61550" xr:uid="{00000000-0005-0000-0000-00007ADA0000}"/>
    <cellStyle name="þ_x001d_ð‡_x000c_éþ÷_x000c_âþU_x0001__x001f__x000f_&quot;_x0007__x0001__x0001__GHABOP 8 4" xfId="61551" xr:uid="{00000000-0005-0000-0000-00007BDA0000}"/>
    <cellStyle name="þ_x001d_ð‡_x000c_éþ÷_x000c_âþU_x0001__x001f__x000f_&quot;_x000f__x0001__x0001__GHABOP 8 4" xfId="61552" xr:uid="{00000000-0005-0000-0000-00007CDA0000}"/>
    <cellStyle name="þ_x001d_ð‡_x000c_éþ÷_x000c_âþU_x0001__x001f__x000f_&quot;_x0007__x0001__x0001__GHABOP 8 5" xfId="61553" xr:uid="{00000000-0005-0000-0000-00007DDA0000}"/>
    <cellStyle name="þ_x001d_ð‡_x000c_éþ÷_x000c_âþU_x0001__x001f__x000f_&quot;_x000f__x0001__x0001__GHABOP 8 5" xfId="61554" xr:uid="{00000000-0005-0000-0000-00007EDA0000}"/>
    <cellStyle name="þ_x001d_ð‡_x000c_éþ÷_x000c_âþU_x0001__x001f__x000f_&quot;_x0007__x0001__x0001__GHABOP 8 6" xfId="61555" xr:uid="{00000000-0005-0000-0000-00007FDA0000}"/>
    <cellStyle name="þ_x001d_ð‡_x000c_éþ÷_x000c_âþU_x0001__x001f__x000f_&quot;_x000f__x0001__x0001__GHABOP 8 6" xfId="61556" xr:uid="{00000000-0005-0000-0000-000080DA0000}"/>
    <cellStyle name="þ_x001d_ð‡_x000c_éþ÷_x000c_âþU_x0001__x001f__x000f_&quot;_x0007__x0001__x0001__GHABOP 8 7" xfId="61557" xr:uid="{00000000-0005-0000-0000-000081DA0000}"/>
    <cellStyle name="þ_x001d_ð‡_x000c_éþ÷_x000c_âþU_x0001__x001f__x000f_&quot;_x000f__x0001__x0001__GHABOP 8 7" xfId="61558" xr:uid="{00000000-0005-0000-0000-000082DA0000}"/>
    <cellStyle name="þ_x001d_ð‡_x000c_éþ÷_x000c_âþU_x0001__x001f__x000f_&quot;_x0007__x0001__x0001__GHABOP 8 8" xfId="61559" xr:uid="{00000000-0005-0000-0000-000083DA0000}"/>
    <cellStyle name="þ_x001d_ð‡_x000c_éþ÷_x000c_âþU_x0001__x001f__x000f_&quot;_x000f__x0001__x0001__GHABOP 8 8" xfId="61560" xr:uid="{00000000-0005-0000-0000-000084DA0000}"/>
    <cellStyle name="þ_x001d_ð‡_x000c_éþ÷_x000c_âþU_x0001__x001f__x000f_&quot;_x0007__x0001__x0001__GHABOP 8 9" xfId="61561" xr:uid="{00000000-0005-0000-0000-000085DA0000}"/>
    <cellStyle name="þ_x001d_ð‡_x000c_éþ÷_x000c_âþU_x0001__x001f__x000f_&quot;_x000f__x0001__x0001__GHABOP 8 9" xfId="61562" xr:uid="{00000000-0005-0000-0000-000086DA0000}"/>
    <cellStyle name="þ_x001d_ð‡_x000c_éþ÷_x000c_âþU_x0001__x001f__x000f_&quot;_x0007__x0001__x0001__GHABOP 9" xfId="61563" xr:uid="{00000000-0005-0000-0000-000087DA0000}"/>
    <cellStyle name="þ_x001d_ð‡_x000c_éþ÷_x000c_âþU_x0001__x001f__x000f_&quot;_x000f__x0001__x0001__GHABOP 9" xfId="61564" xr:uid="{00000000-0005-0000-0000-000088DA0000}"/>
    <cellStyle name="þ_x001d_ð‡_x000c_éþ÷_x000c_âþU_x0001__x001f__x000f_&quot;_x0007__x0001__x0001__GHABOP 9 2" xfId="61565" xr:uid="{00000000-0005-0000-0000-000089DA0000}"/>
    <cellStyle name="þ_x001d_ð‡_x000c_éþ÷_x000c_âþU_x0001__x001f__x000f_&quot;_x000f__x0001__x0001__GHABOP 9 2" xfId="61566" xr:uid="{00000000-0005-0000-0000-00008ADA0000}"/>
    <cellStyle name="þ_x001d_ð‡_x000c_éþ÷_x000c_âþU_x0001__x001f__x000f_&quot;_x0007__x0001__x0001__GHABOP 9 2 2" xfId="61567" xr:uid="{00000000-0005-0000-0000-00008BDA0000}"/>
    <cellStyle name="þ_x001d_ð‡_x000c_éþ÷_x000c_âþU_x0001__x001f__x000f_&quot;_x000f__x0001__x0001__GHABOP 9 2 2" xfId="61568" xr:uid="{00000000-0005-0000-0000-00008CDA0000}"/>
    <cellStyle name="þ_x001d_ð‡_x000c_éþ÷_x000c_âþU_x0001__x001f__x000f_&quot;_x0007__x0001__x0001__GHABOP 9 2 3" xfId="61569" xr:uid="{00000000-0005-0000-0000-00008DDA0000}"/>
    <cellStyle name="þ_x001d_ð‡_x000c_éþ÷_x000c_âþU_x0001__x001f__x000f_&quot;_x000f__x0001__x0001__GHABOP 9 2 3" xfId="61570" xr:uid="{00000000-0005-0000-0000-00008EDA0000}"/>
    <cellStyle name="þ_x001d_ð‡_x000c_éþ÷_x000c_âþU_x0001__x001f__x000f_&quot;_x0007__x0001__x0001__GHABOP 9 2 4" xfId="61571" xr:uid="{00000000-0005-0000-0000-00008FDA0000}"/>
    <cellStyle name="þ_x001d_ð‡_x000c_éþ÷_x000c_âþU_x0001__x001f__x000f_&quot;_x000f__x0001__x0001__GHABOP 9 2 4" xfId="61572" xr:uid="{00000000-0005-0000-0000-000090DA0000}"/>
    <cellStyle name="þ_x001d_ð‡_x000c_éþ÷_x000c_âþU_x0001__x001f__x000f_&quot;_x0007__x0001__x0001__GHABOP 9 2 5" xfId="61573" xr:uid="{00000000-0005-0000-0000-000091DA0000}"/>
    <cellStyle name="þ_x001d_ð‡_x000c_éþ÷_x000c_âþU_x0001__x001f__x000f_&quot;_x000f__x0001__x0001__GHABOP 9 2 5" xfId="61574" xr:uid="{00000000-0005-0000-0000-000092DA0000}"/>
    <cellStyle name="þ_x001d_ð‡_x000c_éþ÷_x000c_âþU_x0001__x001f__x000f_&quot;_x0007__x0001__x0001__GHABOP 9 2 6" xfId="61575" xr:uid="{00000000-0005-0000-0000-000093DA0000}"/>
    <cellStyle name="þ_x001d_ð‡_x000c_éþ÷_x000c_âþU_x0001__x001f__x000f_&quot;_x000f__x0001__x0001__GHABOP 9 2 6" xfId="61576" xr:uid="{00000000-0005-0000-0000-000094DA0000}"/>
    <cellStyle name="þ_x001d_ð‡_x000c_éþ÷_x000c_âþU_x0001__x001f__x000f_&quot;_x0007__x0001__x0001__GHABOP 9 3" xfId="61577" xr:uid="{00000000-0005-0000-0000-000095DA0000}"/>
    <cellStyle name="þ_x001d_ð‡_x000c_éþ÷_x000c_âþU_x0001__x001f__x000f_&quot;_x000f__x0001__x0001__GHABOP 9 3" xfId="61578" xr:uid="{00000000-0005-0000-0000-000096DA0000}"/>
    <cellStyle name="þ_x001d_ð‡_x000c_éþ÷_x000c_âþU_x0001__x001f__x000f_&quot;_x0007__x0001__x0001__GHABOP 9 4" xfId="61579" xr:uid="{00000000-0005-0000-0000-000097DA0000}"/>
    <cellStyle name="þ_x001d_ð‡_x000c_éþ÷_x000c_âþU_x0001__x001f__x000f_&quot;_x000f__x0001__x0001__GHABOP 9 4" xfId="61580" xr:uid="{00000000-0005-0000-0000-000098DA0000}"/>
    <cellStyle name="þ_x001d_ð‡_x000c_éþ÷_x000c_âþU_x0001__x001f__x000f_&quot;_x0007__x0001__x0001__GHABOP 9 5" xfId="61581" xr:uid="{00000000-0005-0000-0000-000099DA0000}"/>
    <cellStyle name="þ_x001d_ð‡_x000c_éþ÷_x000c_âþU_x0001__x001f__x000f_&quot;_x000f__x0001__x0001__GHABOP 9 5" xfId="61582" xr:uid="{00000000-0005-0000-0000-00009ADA0000}"/>
    <cellStyle name="þ_x001d_ð‡_x000c_éþ÷_x000c_âþU_x0001__x001f__x000f_&quot;_x0007__x0001__x0001__GHABOP 9 6" xfId="61583" xr:uid="{00000000-0005-0000-0000-00009BDA0000}"/>
    <cellStyle name="þ_x001d_ð‡_x000c_éþ÷_x000c_âþU_x0001__x001f__x000f_&quot;_x000f__x0001__x0001__GHABOP 9 6" xfId="61584" xr:uid="{00000000-0005-0000-0000-00009CDA0000}"/>
    <cellStyle name="þ_x001d_ð‡_x000c_éþ÷_x000c_âþU_x0001__x001f__x000f_&quot;_x0007__x0001__x0001__GHABOP 9 7" xfId="61585" xr:uid="{00000000-0005-0000-0000-00009DDA0000}"/>
    <cellStyle name="þ_x001d_ð‡_x000c_éþ÷_x000c_âþU_x0001__x001f__x000f_&quot;_x000f__x0001__x0001__GHABOP 9 7" xfId="61586" xr:uid="{00000000-0005-0000-0000-00009EDA0000}"/>
    <cellStyle name="þ_x001d_ð‡_x000c_éþ÷_x000c_âþU_x0001__x001f__x000f_&quot;_x0007__x0001__x0001__GHABOP 9 8" xfId="61587" xr:uid="{00000000-0005-0000-0000-00009FDA0000}"/>
    <cellStyle name="þ_x001d_ð‡_x000c_éþ÷_x000c_âþU_x0001__x001f__x000f_&quot;_x000f__x0001__x0001__GHABOP 9 8" xfId="61588" xr:uid="{00000000-0005-0000-0000-0000A0DA0000}"/>
    <cellStyle name="þ_x001d_ð‡_x000c_éþ÷_x000c_âþU_x0001__x001f__x000f_&quot;_x0007__x0001__x0001__GHABOP 9 9" xfId="61589" xr:uid="{00000000-0005-0000-0000-0000A1DA0000}"/>
    <cellStyle name="þ_x001d_ð‡_x000c_éþ÷_x000c_âþU_x0001__x001f__x000f_&quot;_x000f__x0001__x0001__GHABOP 9 9" xfId="61590" xr:uid="{00000000-0005-0000-0000-0000A2DA0000}"/>
    <cellStyle name="þ_x001d_ð‡_x000c_éþ÷_x000c_âþU_x0001__x001f__x000f_&quot;_x0007__x0001__x0001__GHABOP_X" xfId="61591" xr:uid="{00000000-0005-0000-0000-0000A3DA0000}"/>
    <cellStyle name="þ_x001d_ð‡_x000c_éþ÷_x000c_âþU_x0001__x001f__x000f_&quot;_x000f__x0001__x0001__GHABOP_X" xfId="61592" xr:uid="{00000000-0005-0000-0000-0000A4DA0000}"/>
    <cellStyle name="þ_x001d_ð‡_x000c_éþ÷_x000c_âþU_x0001__x001f__x000f_&quot;_x0007__x0001__x0001__GHABOP_X 2" xfId="61593" xr:uid="{00000000-0005-0000-0000-0000A5DA0000}"/>
    <cellStyle name="þ_x001d_ð‡_x000c_éþ÷_x000c_âþU_x0001__x001f__x000f_&quot;_x000f__x0001__x0001__GHABOP_X 2" xfId="61594" xr:uid="{00000000-0005-0000-0000-0000A6DA0000}"/>
    <cellStyle name="þ_x001d_ð‡_x000c_éþ÷_x000c_âþU_x0001__x001f__x000f_&quot;_x0007__x0001__x0001__GHABOP_X 2 2" xfId="61595" xr:uid="{00000000-0005-0000-0000-0000A7DA0000}"/>
    <cellStyle name="þ_x001d_ð‡_x000c_éþ÷_x000c_âþU_x0001__x001f__x000f_&quot;_x000f__x0001__x0001__GHABOP_X 2 2" xfId="61596" xr:uid="{00000000-0005-0000-0000-0000A8DA0000}"/>
    <cellStyle name="þ_x001d_ð‡_x000c_éþ÷_x000c_âþU_x0001__x001f__x000f_&quot;_x0007__x0001__x0001__GHABOP_X 2 3" xfId="61597" xr:uid="{00000000-0005-0000-0000-0000A9DA0000}"/>
    <cellStyle name="þ_x001d_ð‡_x000c_éþ÷_x000c_âþU_x0001__x001f__x000f_&quot;_x000f__x0001__x0001__GHABOP_X 2 3" xfId="61598" xr:uid="{00000000-0005-0000-0000-0000AADA0000}"/>
    <cellStyle name="þ_x001d_ð‡_x000c_éþ÷_x000c_âþU_x0001__x001f__x000f_&quot;_x0007__x0001__x0001__GHABOP_X 2 4" xfId="61599" xr:uid="{00000000-0005-0000-0000-0000ABDA0000}"/>
    <cellStyle name="þ_x001d_ð‡_x000c_éþ÷_x000c_âþU_x0001__x001f__x000f_&quot;_x000f__x0001__x0001__GHABOP_X 2 4" xfId="61600" xr:uid="{00000000-0005-0000-0000-0000ACDA0000}"/>
    <cellStyle name="þ_x001d_ð‡_x000c_éþ÷_x000c_âþU_x0001__x001f__x000f_&quot;_x0007__x0001__x0001__GHABOP_X 2 5" xfId="61601" xr:uid="{00000000-0005-0000-0000-0000ADDA0000}"/>
    <cellStyle name="þ_x001d_ð‡_x000c_éþ÷_x000c_âþU_x0001__x001f__x000f_&quot;_x000f__x0001__x0001__GHABOP_X 2 5" xfId="61602" xr:uid="{00000000-0005-0000-0000-0000AEDA0000}"/>
    <cellStyle name="þ_x001d_ð‡_x000c_éþ÷_x000c_âþU_x0001__x001f__x000f_&quot;_x0007__x0001__x0001__GHABOP_X 2 6" xfId="61603" xr:uid="{00000000-0005-0000-0000-0000AFDA0000}"/>
    <cellStyle name="þ_x001d_ð‡_x000c_éþ÷_x000c_âþU_x0001__x001f__x000f_&quot;_x000f__x0001__x0001__GHABOP_X 2 6" xfId="61604" xr:uid="{00000000-0005-0000-0000-0000B0DA0000}"/>
    <cellStyle name="þ_x001d_ð‡_x000c_éþ÷_x000c_âþU_x0001__x001f__x000f_&quot;_x0007__x0001__x0001__GHABOP_X 3" xfId="61605" xr:uid="{00000000-0005-0000-0000-0000B1DA0000}"/>
    <cellStyle name="þ_x001d_ð‡_x000c_éþ÷_x000c_âþU_x0001__x001f__x000f_&quot;_x000f__x0001__x0001__GHABOP_X 3" xfId="61606" xr:uid="{00000000-0005-0000-0000-0000B2DA0000}"/>
    <cellStyle name="þ_x001d_ð‡_x000c_éþ÷_x000c_âþU_x0001__x001f__x000f_&quot;_x0007__x0001__x0001__GHABOP_X 4" xfId="61607" xr:uid="{00000000-0005-0000-0000-0000B3DA0000}"/>
    <cellStyle name="þ_x001d_ð‡_x000c_éþ÷_x000c_âþU_x0001__x001f__x000f_&quot;_x000f__x0001__x0001__GHABOP_X 4" xfId="61608" xr:uid="{00000000-0005-0000-0000-0000B4DA0000}"/>
    <cellStyle name="þ_x001d_ð‡_x000c_éþ÷_x000c_âþU_x0001__x001f__x000f_&quot;_x0007__x0001__x0001__GHABOP_X 5" xfId="61609" xr:uid="{00000000-0005-0000-0000-0000B5DA0000}"/>
    <cellStyle name="þ_x001d_ð‡_x000c_éþ÷_x000c_âþU_x0001__x001f__x000f_&quot;_x000f__x0001__x0001__GHABOP_X 5" xfId="61610" xr:uid="{00000000-0005-0000-0000-0000B6DA0000}"/>
    <cellStyle name="þ_x001d_ð‡_x000c_éþ÷_x000c_âþU_x0001__x001f__x000f_&quot;_x0007__x0001__x0001__GHABOP_X 6" xfId="61611" xr:uid="{00000000-0005-0000-0000-0000B7DA0000}"/>
    <cellStyle name="þ_x001d_ð‡_x000c_éþ÷_x000c_âþU_x0001__x001f__x000f_&quot;_x000f__x0001__x0001__GHABOP_X 6" xfId="61612" xr:uid="{00000000-0005-0000-0000-0000B8DA0000}"/>
    <cellStyle name="þ_x001d_ð‡_x000c_éþ÷_x000c_âþU_x0001__x001f__x000f_&quot;_x0007__x0001__x0001__GHABOP_X 7" xfId="61613" xr:uid="{00000000-0005-0000-0000-0000B9DA0000}"/>
    <cellStyle name="þ_x001d_ð‡_x000c_éþ÷_x000c_âþU_x0001__x001f__x000f_&quot;_x000f__x0001__x0001__GHABOP_X 7" xfId="61614" xr:uid="{00000000-0005-0000-0000-0000BADA0000}"/>
    <cellStyle name="þ_x001d_ð‡_x000c_éþ÷_x000c_âþU_x0001__x001f__x000f_&quot;_x0007__x0001__x0001__GHABOP_X 8" xfId="61615" xr:uid="{00000000-0005-0000-0000-0000BBDA0000}"/>
    <cellStyle name="þ_x001d_ð‡_x000c_éþ÷_x000c_âþU_x0001__x001f__x000f_&quot;_x000f__x0001__x0001__GHABOP_X 8" xfId="61616" xr:uid="{00000000-0005-0000-0000-0000BCDA0000}"/>
    <cellStyle name="þ_x001d_ð‡_x000c_éþ÷_x000c_âþU_x0001__x001f__x000f_&quot;_x0007__x0001__x0001__GHABOP_X 9" xfId="61617" xr:uid="{00000000-0005-0000-0000-0000BDDA0000}"/>
    <cellStyle name="þ_x001d_ð‡_x000c_éþ÷_x000c_âþU_x0001__x001f__x000f_&quot;_x000f__x0001__x0001__GHABOP_X 9" xfId="61618" xr:uid="{00000000-0005-0000-0000-0000BEDA0000}"/>
    <cellStyle name="þ_x001d_ð‡_x000c_éþ÷_x000c_âþU_x0001__x001f__x000f_&quot;_x0007__x0001__x0001__NPL DATA" xfId="61619" xr:uid="{00000000-0005-0000-0000-0000BFDA0000}"/>
    <cellStyle name="þ_x001d_ð‡_x000c_éþ÷_x000c_âþU_x0001__x001f__x000f_&quot;_x000f__x0001__x0001__NPL DATA" xfId="61620" xr:uid="{00000000-0005-0000-0000-0000C0DA0000}"/>
    <cellStyle name="þ_x001d_ð‡_x000c_éþ÷_x000c_âþU_x0001__x001f__x000f_&quot;_x0007__x0001__x0001__Statistical Bulletin" xfId="61621" xr:uid="{00000000-0005-0000-0000-0000C1DA0000}"/>
    <cellStyle name="þ_x001d_ð‡_x000c_éþ÷_x000c_âþU_x0001__x001f__x000f_&quot;_x000f__x0001__x0001__Statistical Bulletin" xfId="61622" xr:uid="{00000000-0005-0000-0000-0000C2DA0000}"/>
    <cellStyle name="þ_x001d_ð‡_x000c_éþ÷_x000c_âþU_x0001__x001f__x000f_&quot;_x0007__x0001__x0001__Statistical Bulletin 10" xfId="61623" xr:uid="{00000000-0005-0000-0000-0000C3DA0000}"/>
    <cellStyle name="þ_x001d_ð‡_x000c_éþ÷_x000c_âþU_x0001__x001f__x000f_&quot;_x000f__x0001__x0001__Statistical Bulletin 10" xfId="61624" xr:uid="{00000000-0005-0000-0000-0000C4DA0000}"/>
    <cellStyle name="þ_x001d_ð‡_x000c_éþ÷_x000c_âþU_x0001__x001f__x000f_&quot;_x0007__x0001__x0001__Statistical Bulletin 10 2" xfId="61625" xr:uid="{00000000-0005-0000-0000-0000C5DA0000}"/>
    <cellStyle name="þ_x001d_ð‡_x000c_éþ÷_x000c_âþU_x0001__x001f__x000f_&quot;_x000f__x0001__x0001__Statistical Bulletin 10 2" xfId="61626" xr:uid="{00000000-0005-0000-0000-0000C6DA0000}"/>
    <cellStyle name="þ_x001d_ð‡_x000c_éþ÷_x000c_âþU_x0001__x001f__x000f_&quot;_x0007__x0001__x0001__Statistical Bulletin 10 3" xfId="61627" xr:uid="{00000000-0005-0000-0000-0000C7DA0000}"/>
    <cellStyle name="þ_x001d_ð‡_x000c_éþ÷_x000c_âþU_x0001__x001f__x000f_&quot;_x000f__x0001__x0001__Statistical Bulletin 10 3" xfId="61628" xr:uid="{00000000-0005-0000-0000-0000C8DA0000}"/>
    <cellStyle name="þ_x001d_ð‡_x000c_éþ÷_x000c_âþU_x0001__x001f__x000f_&quot;_x0007__x0001__x0001__Statistical Bulletin 10 4" xfId="61629" xr:uid="{00000000-0005-0000-0000-0000C9DA0000}"/>
    <cellStyle name="þ_x001d_ð‡_x000c_éþ÷_x000c_âþU_x0001__x001f__x000f_&quot;_x000f__x0001__x0001__Statistical Bulletin 10 4" xfId="61630" xr:uid="{00000000-0005-0000-0000-0000CADA0000}"/>
    <cellStyle name="þ_x001d_ð‡_x000c_éþ÷_x000c_âþU_x0001__x001f__x000f_&quot;_x0007__x0001__x0001__Statistical Bulletin 10 5" xfId="61631" xr:uid="{00000000-0005-0000-0000-0000CBDA0000}"/>
    <cellStyle name="þ_x001d_ð‡_x000c_éþ÷_x000c_âþU_x0001__x001f__x000f_&quot;_x000f__x0001__x0001__Statistical Bulletin 10 5" xfId="61632" xr:uid="{00000000-0005-0000-0000-0000CCDA0000}"/>
    <cellStyle name="þ_x001d_ð‡_x000c_éþ÷_x000c_âþU_x0001__x001f__x000f_&quot;_x0007__x0001__x0001__Statistical Bulletin 10 6" xfId="61633" xr:uid="{00000000-0005-0000-0000-0000CDDA0000}"/>
    <cellStyle name="þ_x001d_ð‡_x000c_éþ÷_x000c_âþU_x0001__x001f__x000f_&quot;_x000f__x0001__x0001__Statistical Bulletin 10 6" xfId="61634" xr:uid="{00000000-0005-0000-0000-0000CEDA0000}"/>
    <cellStyle name="þ_x001d_ð‡_x000c_éþ÷_x000c_âþU_x0001__x001f__x000f_&quot;_x0007__x0001__x0001__Statistical Bulletin 11" xfId="61635" xr:uid="{00000000-0005-0000-0000-0000CFDA0000}"/>
    <cellStyle name="þ_x001d_ð‡_x000c_éþ÷_x000c_âþU_x0001__x001f__x000f_&quot;_x000f__x0001__x0001__Statistical Bulletin 11" xfId="61636" xr:uid="{00000000-0005-0000-0000-0000D0DA0000}"/>
    <cellStyle name="þ_x001d_ð‡_x000c_éþ÷_x000c_âþU_x0001__x001f__x000f_&quot;_x0007__x0001__x0001__Statistical Bulletin 12" xfId="61637" xr:uid="{00000000-0005-0000-0000-0000D1DA0000}"/>
    <cellStyle name="þ_x001d_ð‡_x000c_éþ÷_x000c_âþU_x0001__x001f__x000f_&quot;_x000f__x0001__x0001__Statistical Bulletin 12" xfId="61638" xr:uid="{00000000-0005-0000-0000-0000D2DA0000}"/>
    <cellStyle name="þ_x001d_ð‡_x000c_éþ÷_x000c_âþU_x0001__x001f__x000f_&quot;_x0007__x0001__x0001__Statistical Bulletin 13" xfId="61639" xr:uid="{00000000-0005-0000-0000-0000D3DA0000}"/>
    <cellStyle name="þ_x001d_ð‡_x000c_éþ÷_x000c_âþU_x0001__x001f__x000f_&quot;_x000f__x0001__x0001__Statistical Bulletin 13" xfId="61640" xr:uid="{00000000-0005-0000-0000-0000D4DA0000}"/>
    <cellStyle name="þ_x001d_ð‡_x000c_éþ÷_x000c_âþU_x0001__x001f__x000f_&quot;_x0007__x0001__x0001__Statistical Bulletin 14" xfId="61641" xr:uid="{00000000-0005-0000-0000-0000D5DA0000}"/>
    <cellStyle name="þ_x001d_ð‡_x000c_éþ÷_x000c_âþU_x0001__x001f__x000f_&quot;_x000f__x0001__x0001__Statistical Bulletin 14" xfId="61642" xr:uid="{00000000-0005-0000-0000-0000D6DA0000}"/>
    <cellStyle name="þ_x001d_ð‡_x000c_éþ÷_x000c_âþU_x0001__x001f__x000f_&quot;_x0007__x0001__x0001__Statistical Bulletin 15" xfId="61643" xr:uid="{00000000-0005-0000-0000-0000D7DA0000}"/>
    <cellStyle name="þ_x001d_ð‡_x000c_éþ÷_x000c_âþU_x0001__x001f__x000f_&quot;_x000f__x0001__x0001__Statistical Bulletin 15" xfId="61644" xr:uid="{00000000-0005-0000-0000-0000D8DA0000}"/>
    <cellStyle name="þ_x001d_ð‡_x000c_éþ÷_x000c_âþU_x0001__x001f__x000f_&quot;_x0007__x0001__x0001__Statistical Bulletin 16" xfId="61645" xr:uid="{00000000-0005-0000-0000-0000D9DA0000}"/>
    <cellStyle name="þ_x001d_ð‡_x000c_éþ÷_x000c_âþU_x0001__x001f__x000f_&quot;_x000f__x0001__x0001__Statistical Bulletin 16" xfId="61646" xr:uid="{00000000-0005-0000-0000-0000DADA0000}"/>
    <cellStyle name="þ_x001d_ð‡_x000c_éþ÷_x000c_âþU_x0001__x001f__x000f_&quot;_x0007__x0001__x0001__Statistical Bulletin 17" xfId="61647" xr:uid="{00000000-0005-0000-0000-0000DBDA0000}"/>
    <cellStyle name="þ_x001d_ð‡_x000c_éþ÷_x000c_âþU_x0001__x001f__x000f_&quot;_x000f__x0001__x0001__Statistical Bulletin 17" xfId="61648" xr:uid="{00000000-0005-0000-0000-0000DCDA0000}"/>
    <cellStyle name="þ_x001d_ð‡_x000c_éþ÷_x000c_âþU_x0001__x001f__x000f_&quot;_x0007__x0001__x0001__Statistical Bulletin 18" xfId="61649" xr:uid="{00000000-0005-0000-0000-0000DDDA0000}"/>
    <cellStyle name="þ_x001d_ð‡_x000c_éþ÷_x000c_âþU_x0001__x001f__x000f_&quot;_x000f__x0001__x0001__Statistical Bulletin 18" xfId="61650" xr:uid="{00000000-0005-0000-0000-0000DEDA0000}"/>
    <cellStyle name="þ_x001d_ð‡_x000c_éþ÷_x000c_âþU_x0001__x001f__x000f_&quot;_x0007__x0001__x0001__Statistical Bulletin 19" xfId="61651" xr:uid="{00000000-0005-0000-0000-0000DFDA0000}"/>
    <cellStyle name="þ_x001d_ð‡_x000c_éþ÷_x000c_âþU_x0001__x001f__x000f_&quot;_x000f__x0001__x0001__Statistical Bulletin 19" xfId="61652" xr:uid="{00000000-0005-0000-0000-0000E0DA0000}"/>
    <cellStyle name="þ_x001d_ð‡_x000c_éþ÷_x000c_âþU_x0001__x001f__x000f_&quot;_x0007__x0001__x0001__Statistical Bulletin 2" xfId="61653" xr:uid="{00000000-0005-0000-0000-0000E1DA0000}"/>
    <cellStyle name="þ_x001d_ð‡_x000c_éþ÷_x000c_âþU_x0001__x001f__x000f_&quot;_x000f__x0001__x0001__Statistical Bulletin 2" xfId="61654" xr:uid="{00000000-0005-0000-0000-0000E2DA0000}"/>
    <cellStyle name="þ_x001d_ð‡_x000c_éþ÷_x000c_âþU_x0001__x001f__x000f_&quot;_x0007__x0001__x0001__Statistical Bulletin 2 2" xfId="61655" xr:uid="{00000000-0005-0000-0000-0000E3DA0000}"/>
    <cellStyle name="þ_x001d_ð‡_x000c_éþ÷_x000c_âþU_x0001__x001f__x000f_&quot;_x000f__x0001__x0001__Statistical Bulletin 2 2" xfId="61656" xr:uid="{00000000-0005-0000-0000-0000E4DA0000}"/>
    <cellStyle name="þ_x001d_ð‡_x000c_éþ÷_x000c_âþU_x0001__x001f__x000f_&quot;_x0007__x0001__x0001__Statistical Bulletin 2 3" xfId="61657" xr:uid="{00000000-0005-0000-0000-0000E5DA0000}"/>
    <cellStyle name="þ_x001d_ð‡_x000c_éþ÷_x000c_âþU_x0001__x001f__x000f_&quot;_x000f__x0001__x0001__Statistical Bulletin 2 3" xfId="61658" xr:uid="{00000000-0005-0000-0000-0000E6DA0000}"/>
    <cellStyle name="þ_x001d_ð‡_x000c_éþ÷_x000c_âþU_x0001__x001f__x000f_&quot;_x0007__x0001__x0001__Statistical Bulletin 2 4" xfId="61659" xr:uid="{00000000-0005-0000-0000-0000E7DA0000}"/>
    <cellStyle name="þ_x001d_ð‡_x000c_éþ÷_x000c_âþU_x0001__x001f__x000f_&quot;_x000f__x0001__x0001__Statistical Bulletin 2 4" xfId="61660" xr:uid="{00000000-0005-0000-0000-0000E8DA0000}"/>
    <cellStyle name="þ_x001d_ð‡_x000c_éþ÷_x000c_âþU_x0001__x001f__x000f_&quot;_x0007__x0001__x0001__Statistical Bulletin 2 5" xfId="61661" xr:uid="{00000000-0005-0000-0000-0000E9DA0000}"/>
    <cellStyle name="þ_x001d_ð‡_x000c_éþ÷_x000c_âþU_x0001__x001f__x000f_&quot;_x000f__x0001__x0001__Statistical Bulletin 2 5" xfId="61662" xr:uid="{00000000-0005-0000-0000-0000EADA0000}"/>
    <cellStyle name="þ_x001d_ð‡_x000c_éþ÷_x000c_âþU_x0001__x001f__x000f_&quot;_x0007__x0001__x0001__Statistical Bulletin 2 6" xfId="61663" xr:uid="{00000000-0005-0000-0000-0000EBDA0000}"/>
    <cellStyle name="þ_x001d_ð‡_x000c_éþ÷_x000c_âþU_x0001__x001f__x000f_&quot;_x000f__x0001__x0001__Statistical Bulletin 2 6" xfId="61664" xr:uid="{00000000-0005-0000-0000-0000ECDA0000}"/>
    <cellStyle name="þ_x001d_ð‡_x000c_éþ÷_x000c_âþU_x0001__x001f__x000f_&quot;_x0007__x0001__x0001__Statistical Bulletin 20" xfId="61665" xr:uid="{00000000-0005-0000-0000-0000EDDA0000}"/>
    <cellStyle name="þ_x001d_ð‡_x000c_éþ÷_x000c_âþU_x0001__x001f__x000f_&quot;_x000f__x0001__x0001__Statistical Bulletin 20" xfId="61666" xr:uid="{00000000-0005-0000-0000-0000EEDA0000}"/>
    <cellStyle name="þ_x001d_ð‡_x000c_éþ÷_x000c_âþU_x0001__x001f__x000f_&quot;_x0007__x0001__x0001__Statistical Bulletin 21" xfId="61667" xr:uid="{00000000-0005-0000-0000-0000EFDA0000}"/>
    <cellStyle name="þ_x001d_ð‡_x000c_éþ÷_x000c_âþU_x0001__x001f__x000f_&quot;_x000f__x0001__x0001__Statistical Bulletin 21" xfId="61668" xr:uid="{00000000-0005-0000-0000-0000F0DA0000}"/>
    <cellStyle name="þ_x001d_ð‡_x000c_éþ÷_x000c_âþU_x0001__x001f__x000f_&quot;_x0007__x0001__x0001__Statistical Bulletin 22" xfId="61669" xr:uid="{00000000-0005-0000-0000-0000F1DA0000}"/>
    <cellStyle name="þ_x001d_ð‡_x000c_éþ÷_x000c_âþU_x0001__x001f__x000f_&quot;_x000f__x0001__x0001__Statistical Bulletin 22" xfId="61670" xr:uid="{00000000-0005-0000-0000-0000F2DA0000}"/>
    <cellStyle name="þ_x001d_ð‡_x000c_éþ÷_x000c_âþU_x0001__x001f__x000f_&quot;_x0007__x0001__x0001__Statistical Bulletin 3" xfId="61671" xr:uid="{00000000-0005-0000-0000-0000F3DA0000}"/>
    <cellStyle name="þ_x001d_ð‡_x000c_éþ÷_x000c_âþU_x0001__x001f__x000f_&quot;_x000f__x0001__x0001__Statistical Bulletin 3" xfId="61672" xr:uid="{00000000-0005-0000-0000-0000F4DA0000}"/>
    <cellStyle name="þ_x001d_ð‡_x000c_éþ÷_x000c_âþU_x0001__x001f__x000f_&quot;_x0007__x0001__x0001__Statistical Bulletin 3 2" xfId="61673" xr:uid="{00000000-0005-0000-0000-0000F5DA0000}"/>
    <cellStyle name="þ_x001d_ð‡_x000c_éþ÷_x000c_âþU_x0001__x001f__x000f_&quot;_x000f__x0001__x0001__Statistical Bulletin 3 2" xfId="61674" xr:uid="{00000000-0005-0000-0000-0000F6DA0000}"/>
    <cellStyle name="þ_x001d_ð‡_x000c_éþ÷_x000c_âþU_x0001__x001f__x000f_&quot;_x0007__x0001__x0001__Statistical Bulletin 3 3" xfId="61675" xr:uid="{00000000-0005-0000-0000-0000F7DA0000}"/>
    <cellStyle name="þ_x001d_ð‡_x000c_éþ÷_x000c_âþU_x0001__x001f__x000f_&quot;_x000f__x0001__x0001__Statistical Bulletin 3 3" xfId="61676" xr:uid="{00000000-0005-0000-0000-0000F8DA0000}"/>
    <cellStyle name="þ_x001d_ð‡_x000c_éþ÷_x000c_âþU_x0001__x001f__x000f_&quot;_x0007__x0001__x0001__Statistical Bulletin 3 4" xfId="61677" xr:uid="{00000000-0005-0000-0000-0000F9DA0000}"/>
    <cellStyle name="þ_x001d_ð‡_x000c_éþ÷_x000c_âþU_x0001__x001f__x000f_&quot;_x000f__x0001__x0001__Statistical Bulletin 3 4" xfId="61678" xr:uid="{00000000-0005-0000-0000-0000FADA0000}"/>
    <cellStyle name="þ_x001d_ð‡_x000c_éþ÷_x000c_âþU_x0001__x001f__x000f_&quot;_x0007__x0001__x0001__Statistical Bulletin 3 5" xfId="61679" xr:uid="{00000000-0005-0000-0000-0000FBDA0000}"/>
    <cellStyle name="þ_x001d_ð‡_x000c_éþ÷_x000c_âþU_x0001__x001f__x000f_&quot;_x000f__x0001__x0001__Statistical Bulletin 3 5" xfId="61680" xr:uid="{00000000-0005-0000-0000-0000FCDA0000}"/>
    <cellStyle name="þ_x001d_ð‡_x000c_éþ÷_x000c_âþU_x0001__x001f__x000f_&quot;_x0007__x0001__x0001__Statistical Bulletin 3 6" xfId="61681" xr:uid="{00000000-0005-0000-0000-0000FDDA0000}"/>
    <cellStyle name="þ_x001d_ð‡_x000c_éþ÷_x000c_âþU_x0001__x001f__x000f_&quot;_x000f__x0001__x0001__Statistical Bulletin 3 6" xfId="61682" xr:uid="{00000000-0005-0000-0000-0000FEDA0000}"/>
    <cellStyle name="þ_x001d_ð‡_x000c_éþ÷_x000c_âþU_x0001__x001f__x000f_&quot;_x0007__x0001__x0001__Statistical Bulletin 4" xfId="61683" xr:uid="{00000000-0005-0000-0000-0000FFDA0000}"/>
    <cellStyle name="þ_x001d_ð‡_x000c_éþ÷_x000c_âþU_x0001__x001f__x000f_&quot;_x000f__x0001__x0001__Statistical Bulletin 4" xfId="61684" xr:uid="{00000000-0005-0000-0000-000000DB0000}"/>
    <cellStyle name="þ_x001d_ð‡_x000c_éþ÷_x000c_âþU_x0001__x001f__x000f_&quot;_x0007__x0001__x0001__Statistical Bulletin 4 2" xfId="61685" xr:uid="{00000000-0005-0000-0000-000001DB0000}"/>
    <cellStyle name="þ_x001d_ð‡_x000c_éþ÷_x000c_âþU_x0001__x001f__x000f_&quot;_x000f__x0001__x0001__Statistical Bulletin 4 2" xfId="61686" xr:uid="{00000000-0005-0000-0000-000002DB0000}"/>
    <cellStyle name="þ_x001d_ð‡_x000c_éþ÷_x000c_âþU_x0001__x001f__x000f_&quot;_x0007__x0001__x0001__Statistical Bulletin 4 3" xfId="61687" xr:uid="{00000000-0005-0000-0000-000003DB0000}"/>
    <cellStyle name="þ_x001d_ð‡_x000c_éþ÷_x000c_âþU_x0001__x001f__x000f_&quot;_x000f__x0001__x0001__Statistical Bulletin 4 3" xfId="61688" xr:uid="{00000000-0005-0000-0000-000004DB0000}"/>
    <cellStyle name="þ_x001d_ð‡_x000c_éþ÷_x000c_âþU_x0001__x001f__x000f_&quot;_x0007__x0001__x0001__Statistical Bulletin 4 4" xfId="61689" xr:uid="{00000000-0005-0000-0000-000005DB0000}"/>
    <cellStyle name="þ_x001d_ð‡_x000c_éþ÷_x000c_âþU_x0001__x001f__x000f_&quot;_x000f__x0001__x0001__Statistical Bulletin 4 4" xfId="61690" xr:uid="{00000000-0005-0000-0000-000006DB0000}"/>
    <cellStyle name="þ_x001d_ð‡_x000c_éþ÷_x000c_âþU_x0001__x001f__x000f_&quot;_x0007__x0001__x0001__Statistical Bulletin 4 5" xfId="61691" xr:uid="{00000000-0005-0000-0000-000007DB0000}"/>
    <cellStyle name="þ_x001d_ð‡_x000c_éþ÷_x000c_âþU_x0001__x001f__x000f_&quot;_x000f__x0001__x0001__Statistical Bulletin 4 5" xfId="61692" xr:uid="{00000000-0005-0000-0000-000008DB0000}"/>
    <cellStyle name="þ_x001d_ð‡_x000c_éþ÷_x000c_âþU_x0001__x001f__x000f_&quot;_x0007__x0001__x0001__Statistical Bulletin 4 6" xfId="61693" xr:uid="{00000000-0005-0000-0000-000009DB0000}"/>
    <cellStyle name="þ_x001d_ð‡_x000c_éþ÷_x000c_âþU_x0001__x001f__x000f_&quot;_x000f__x0001__x0001__Statistical Bulletin 4 6" xfId="61694" xr:uid="{00000000-0005-0000-0000-00000ADB0000}"/>
    <cellStyle name="þ_x001d_ð‡_x000c_éþ÷_x000c_âþU_x0001__x001f__x000f_&quot;_x0007__x0001__x0001__Statistical Bulletin 5" xfId="61695" xr:uid="{00000000-0005-0000-0000-00000BDB0000}"/>
    <cellStyle name="þ_x001d_ð‡_x000c_éþ÷_x000c_âþU_x0001__x001f__x000f_&quot;_x000f__x0001__x0001__Statistical Bulletin 5" xfId="61696" xr:uid="{00000000-0005-0000-0000-00000CDB0000}"/>
    <cellStyle name="þ_x001d_ð‡_x000c_éþ÷_x000c_âþU_x0001__x001f__x000f_&quot;_x0007__x0001__x0001__Statistical Bulletin 5 2" xfId="61697" xr:uid="{00000000-0005-0000-0000-00000DDB0000}"/>
    <cellStyle name="þ_x001d_ð‡_x000c_éþ÷_x000c_âþU_x0001__x001f__x000f_&quot;_x000f__x0001__x0001__Statistical Bulletin 5 2" xfId="61698" xr:uid="{00000000-0005-0000-0000-00000EDB0000}"/>
    <cellStyle name="þ_x001d_ð‡_x000c_éþ÷_x000c_âþU_x0001__x001f__x000f_&quot;_x0007__x0001__x0001__Statistical Bulletin 5 3" xfId="61699" xr:uid="{00000000-0005-0000-0000-00000FDB0000}"/>
    <cellStyle name="þ_x001d_ð‡_x000c_éþ÷_x000c_âþU_x0001__x001f__x000f_&quot;_x000f__x0001__x0001__Statistical Bulletin 5 3" xfId="61700" xr:uid="{00000000-0005-0000-0000-000010DB0000}"/>
    <cellStyle name="þ_x001d_ð‡_x000c_éþ÷_x000c_âþU_x0001__x001f__x000f_&quot;_x0007__x0001__x0001__Statistical Bulletin 5 4" xfId="61701" xr:uid="{00000000-0005-0000-0000-000011DB0000}"/>
    <cellStyle name="þ_x001d_ð‡_x000c_éþ÷_x000c_âþU_x0001__x001f__x000f_&quot;_x000f__x0001__x0001__Statistical Bulletin 5 4" xfId="61702" xr:uid="{00000000-0005-0000-0000-000012DB0000}"/>
    <cellStyle name="þ_x001d_ð‡_x000c_éþ÷_x000c_âþU_x0001__x001f__x000f_&quot;_x0007__x0001__x0001__Statistical Bulletin 5 5" xfId="61703" xr:uid="{00000000-0005-0000-0000-000013DB0000}"/>
    <cellStyle name="þ_x001d_ð‡_x000c_éþ÷_x000c_âþU_x0001__x001f__x000f_&quot;_x000f__x0001__x0001__Statistical Bulletin 5 5" xfId="61704" xr:uid="{00000000-0005-0000-0000-000014DB0000}"/>
    <cellStyle name="þ_x001d_ð‡_x000c_éþ÷_x000c_âþU_x0001__x001f__x000f_&quot;_x0007__x0001__x0001__Statistical Bulletin 5 6" xfId="61705" xr:uid="{00000000-0005-0000-0000-000015DB0000}"/>
    <cellStyle name="þ_x001d_ð‡_x000c_éþ÷_x000c_âþU_x0001__x001f__x000f_&quot;_x000f__x0001__x0001__Statistical Bulletin 5 6" xfId="61706" xr:uid="{00000000-0005-0000-0000-000016DB0000}"/>
    <cellStyle name="þ_x001d_ð‡_x000c_éþ÷_x000c_âþU_x0001__x001f__x000f_&quot;_x0007__x0001__x0001__Statistical Bulletin 6" xfId="61707" xr:uid="{00000000-0005-0000-0000-000017DB0000}"/>
    <cellStyle name="þ_x001d_ð‡_x000c_éþ÷_x000c_âþU_x0001__x001f__x000f_&quot;_x000f__x0001__x0001__Statistical Bulletin 6" xfId="61708" xr:uid="{00000000-0005-0000-0000-000018DB0000}"/>
    <cellStyle name="þ_x001d_ð‡_x000c_éþ÷_x000c_âþU_x0001__x001f__x000f_&quot;_x0007__x0001__x0001__Statistical Bulletin 6 2" xfId="61709" xr:uid="{00000000-0005-0000-0000-000019DB0000}"/>
    <cellStyle name="þ_x001d_ð‡_x000c_éþ÷_x000c_âþU_x0001__x001f__x000f_&quot;_x000f__x0001__x0001__Statistical Bulletin 6 2" xfId="61710" xr:uid="{00000000-0005-0000-0000-00001ADB0000}"/>
    <cellStyle name="þ_x001d_ð‡_x000c_éþ÷_x000c_âþU_x0001__x001f__x000f_&quot;_x0007__x0001__x0001__Statistical Bulletin 6 3" xfId="61711" xr:uid="{00000000-0005-0000-0000-00001BDB0000}"/>
    <cellStyle name="þ_x001d_ð‡_x000c_éþ÷_x000c_âþU_x0001__x001f__x000f_&quot;_x000f__x0001__x0001__Statistical Bulletin 6 3" xfId="61712" xr:uid="{00000000-0005-0000-0000-00001CDB0000}"/>
    <cellStyle name="þ_x001d_ð‡_x000c_éþ÷_x000c_âþU_x0001__x001f__x000f_&quot;_x0007__x0001__x0001__Statistical Bulletin 6 4" xfId="61713" xr:uid="{00000000-0005-0000-0000-00001DDB0000}"/>
    <cellStyle name="þ_x001d_ð‡_x000c_éþ÷_x000c_âþU_x0001__x001f__x000f_&quot;_x000f__x0001__x0001__Statistical Bulletin 6 4" xfId="61714" xr:uid="{00000000-0005-0000-0000-00001EDB0000}"/>
    <cellStyle name="þ_x001d_ð‡_x000c_éþ÷_x000c_âþU_x0001__x001f__x000f_&quot;_x0007__x0001__x0001__Statistical Bulletin 6 5" xfId="61715" xr:uid="{00000000-0005-0000-0000-00001FDB0000}"/>
    <cellStyle name="þ_x001d_ð‡_x000c_éþ÷_x000c_âþU_x0001__x001f__x000f_&quot;_x000f__x0001__x0001__Statistical Bulletin 6 5" xfId="61716" xr:uid="{00000000-0005-0000-0000-000020DB0000}"/>
    <cellStyle name="þ_x001d_ð‡_x000c_éþ÷_x000c_âþU_x0001__x001f__x000f_&quot;_x0007__x0001__x0001__Statistical Bulletin 6 6" xfId="61717" xr:uid="{00000000-0005-0000-0000-000021DB0000}"/>
    <cellStyle name="þ_x001d_ð‡_x000c_éþ÷_x000c_âþU_x0001__x001f__x000f_&quot;_x000f__x0001__x0001__Statistical Bulletin 6 6" xfId="61718" xr:uid="{00000000-0005-0000-0000-000022DB0000}"/>
    <cellStyle name="þ_x001d_ð‡_x000c_éþ÷_x000c_âþU_x0001__x001f__x000f_&quot;_x0007__x0001__x0001__Statistical Bulletin 7" xfId="61719" xr:uid="{00000000-0005-0000-0000-000023DB0000}"/>
    <cellStyle name="þ_x001d_ð‡_x000c_éþ÷_x000c_âþU_x0001__x001f__x000f_&quot;_x000f__x0001__x0001__Statistical Bulletin 7" xfId="61720" xr:uid="{00000000-0005-0000-0000-000024DB0000}"/>
    <cellStyle name="þ_x001d_ð‡_x000c_éþ÷_x000c_âþU_x0001__x001f__x000f_&quot;_x0007__x0001__x0001__Statistical Bulletin 7 2" xfId="61721" xr:uid="{00000000-0005-0000-0000-000025DB0000}"/>
    <cellStyle name="þ_x001d_ð‡_x000c_éþ÷_x000c_âþU_x0001__x001f__x000f_&quot;_x000f__x0001__x0001__Statistical Bulletin 7 2" xfId="61722" xr:uid="{00000000-0005-0000-0000-000026DB0000}"/>
    <cellStyle name="þ_x001d_ð‡_x000c_éþ÷_x000c_âþU_x0001__x001f__x000f_&quot;_x0007__x0001__x0001__Statistical Bulletin 7 3" xfId="61723" xr:uid="{00000000-0005-0000-0000-000027DB0000}"/>
    <cellStyle name="þ_x001d_ð‡_x000c_éþ÷_x000c_âþU_x0001__x001f__x000f_&quot;_x000f__x0001__x0001__Statistical Bulletin 7 3" xfId="61724" xr:uid="{00000000-0005-0000-0000-000028DB0000}"/>
    <cellStyle name="þ_x001d_ð‡_x000c_éþ÷_x000c_âþU_x0001__x001f__x000f_&quot;_x0007__x0001__x0001__Statistical Bulletin 7 4" xfId="61725" xr:uid="{00000000-0005-0000-0000-000029DB0000}"/>
    <cellStyle name="þ_x001d_ð‡_x000c_éþ÷_x000c_âþU_x0001__x001f__x000f_&quot;_x000f__x0001__x0001__Statistical Bulletin 7 4" xfId="61726" xr:uid="{00000000-0005-0000-0000-00002ADB0000}"/>
    <cellStyle name="þ_x001d_ð‡_x000c_éþ÷_x000c_âþU_x0001__x001f__x000f_&quot;_x0007__x0001__x0001__Statistical Bulletin 7 5" xfId="61727" xr:uid="{00000000-0005-0000-0000-00002BDB0000}"/>
    <cellStyle name="þ_x001d_ð‡_x000c_éþ÷_x000c_âþU_x0001__x001f__x000f_&quot;_x000f__x0001__x0001__Statistical Bulletin 7 5" xfId="61728" xr:uid="{00000000-0005-0000-0000-00002CDB0000}"/>
    <cellStyle name="þ_x001d_ð‡_x000c_éþ÷_x000c_âþU_x0001__x001f__x000f_&quot;_x0007__x0001__x0001__Statistical Bulletin 7 6" xfId="61729" xr:uid="{00000000-0005-0000-0000-00002DDB0000}"/>
    <cellStyle name="þ_x001d_ð‡_x000c_éþ÷_x000c_âþU_x0001__x001f__x000f_&quot;_x000f__x0001__x0001__Statistical Bulletin 7 6" xfId="61730" xr:uid="{00000000-0005-0000-0000-00002EDB0000}"/>
    <cellStyle name="þ_x001d_ð‡_x000c_éþ÷_x000c_âþU_x0001__x001f__x000f_&quot;_x0007__x0001__x0001__Statistical Bulletin 8" xfId="61731" xr:uid="{00000000-0005-0000-0000-00002FDB0000}"/>
    <cellStyle name="þ_x001d_ð‡_x000c_éþ÷_x000c_âþU_x0001__x001f__x000f_&quot;_x000f__x0001__x0001__Statistical Bulletin 8" xfId="61732" xr:uid="{00000000-0005-0000-0000-000030DB0000}"/>
    <cellStyle name="þ_x001d_ð‡_x000c_éþ÷_x000c_âþU_x0001__x001f__x000f_&quot;_x0007__x0001__x0001__Statistical Bulletin 8 2" xfId="61733" xr:uid="{00000000-0005-0000-0000-000031DB0000}"/>
    <cellStyle name="þ_x001d_ð‡_x000c_éþ÷_x000c_âþU_x0001__x001f__x000f_&quot;_x000f__x0001__x0001__Statistical Bulletin 8 2" xfId="61734" xr:uid="{00000000-0005-0000-0000-000032DB0000}"/>
    <cellStyle name="þ_x001d_ð‡_x000c_éþ÷_x000c_âþU_x0001__x001f__x000f_&quot;_x0007__x0001__x0001__Statistical Bulletin 8 3" xfId="61735" xr:uid="{00000000-0005-0000-0000-000033DB0000}"/>
    <cellStyle name="þ_x001d_ð‡_x000c_éþ÷_x000c_âþU_x0001__x001f__x000f_&quot;_x000f__x0001__x0001__Statistical Bulletin 8 3" xfId="61736" xr:uid="{00000000-0005-0000-0000-000034DB0000}"/>
    <cellStyle name="þ_x001d_ð‡_x000c_éþ÷_x000c_âþU_x0001__x001f__x000f_&quot;_x0007__x0001__x0001__Statistical Bulletin 8 4" xfId="61737" xr:uid="{00000000-0005-0000-0000-000035DB0000}"/>
    <cellStyle name="þ_x001d_ð‡_x000c_éþ÷_x000c_âþU_x0001__x001f__x000f_&quot;_x000f__x0001__x0001__Statistical Bulletin 8 4" xfId="61738" xr:uid="{00000000-0005-0000-0000-000036DB0000}"/>
    <cellStyle name="þ_x001d_ð‡_x000c_éþ÷_x000c_âþU_x0001__x001f__x000f_&quot;_x0007__x0001__x0001__Statistical Bulletin 8 5" xfId="61739" xr:uid="{00000000-0005-0000-0000-000037DB0000}"/>
    <cellStyle name="þ_x001d_ð‡_x000c_éþ÷_x000c_âþU_x0001__x001f__x000f_&quot;_x000f__x0001__x0001__Statistical Bulletin 8 5" xfId="61740" xr:uid="{00000000-0005-0000-0000-000038DB0000}"/>
    <cellStyle name="þ_x001d_ð‡_x000c_éþ÷_x000c_âþU_x0001__x001f__x000f_&quot;_x0007__x0001__x0001__Statistical Bulletin 8 6" xfId="61741" xr:uid="{00000000-0005-0000-0000-000039DB0000}"/>
    <cellStyle name="þ_x001d_ð‡_x000c_éþ÷_x000c_âþU_x0001__x001f__x000f_&quot;_x000f__x0001__x0001__Statistical Bulletin 8 6" xfId="61742" xr:uid="{00000000-0005-0000-0000-00003ADB0000}"/>
    <cellStyle name="þ_x001d_ð‡_x000c_éþ÷_x000c_âþU_x0001__x001f__x000f_&quot;_x0007__x0001__x0001__Statistical Bulletin 9" xfId="61743" xr:uid="{00000000-0005-0000-0000-00003BDB0000}"/>
    <cellStyle name="þ_x001d_ð‡_x000c_éþ÷_x000c_âþU_x0001__x001f__x000f_&quot;_x000f__x0001__x0001__Statistical Bulletin 9" xfId="61744" xr:uid="{00000000-0005-0000-0000-00003CDB0000}"/>
    <cellStyle name="þ_x001d_ð‡_x000c_éþ÷_x000c_âþU_x0001__x001f__x000f_&quot;_x0007__x0001__x0001__Statistical Bulletin 9 2" xfId="61745" xr:uid="{00000000-0005-0000-0000-00003DDB0000}"/>
    <cellStyle name="þ_x001d_ð‡_x000c_éþ÷_x000c_âþU_x0001__x001f__x000f_&quot;_x000f__x0001__x0001__Statistical Bulletin 9 2" xfId="61746" xr:uid="{00000000-0005-0000-0000-00003EDB0000}"/>
    <cellStyle name="þ_x001d_ð‡_x000c_éþ÷_x000c_âþU_x0001__x001f__x000f_&quot;_x0007__x0001__x0001__Statistical Bulletin 9 3" xfId="61747" xr:uid="{00000000-0005-0000-0000-00003FDB0000}"/>
    <cellStyle name="þ_x001d_ð‡_x000c_éþ÷_x000c_âþU_x0001__x001f__x000f_&quot;_x000f__x0001__x0001__Statistical Bulletin 9 3" xfId="61748" xr:uid="{00000000-0005-0000-0000-000040DB0000}"/>
    <cellStyle name="þ_x001d_ð‡_x000c_éþ÷_x000c_âþU_x0001__x001f__x000f_&quot;_x0007__x0001__x0001__Statistical Bulletin 9 4" xfId="61749" xr:uid="{00000000-0005-0000-0000-000041DB0000}"/>
    <cellStyle name="þ_x001d_ð‡_x000c_éþ÷_x000c_âþU_x0001__x001f__x000f_&quot;_x000f__x0001__x0001__Statistical Bulletin 9 4" xfId="61750" xr:uid="{00000000-0005-0000-0000-000042DB0000}"/>
    <cellStyle name="þ_x001d_ð‡_x000c_éþ÷_x000c_âþU_x0001__x001f__x000f_&quot;_x0007__x0001__x0001__Statistical Bulletin 9 5" xfId="61751" xr:uid="{00000000-0005-0000-0000-000043DB0000}"/>
    <cellStyle name="þ_x001d_ð‡_x000c_éþ÷_x000c_âþU_x0001__x001f__x000f_&quot;_x000f__x0001__x0001__Statistical Bulletin 9 5" xfId="61752" xr:uid="{00000000-0005-0000-0000-000044DB0000}"/>
    <cellStyle name="þ_x001d_ð‡_x000c_éþ÷_x000c_âþU_x0001__x001f__x000f_&quot;_x0007__x0001__x0001__Statistical Bulletin 9 6" xfId="61753" xr:uid="{00000000-0005-0000-0000-000045DB0000}"/>
    <cellStyle name="þ_x001d_ð‡_x000c_éþ÷_x000c_âþU_x0001__x001f__x000f_&quot;_x000f__x0001__x0001__Statistical Bulletin 9 6" xfId="61754" xr:uid="{00000000-0005-0000-0000-000046DB0000}"/>
    <cellStyle name="þ_x001d_ð‡_x000c_éþ÷_x000c_âþU_x0001__x001f__x000f_&quot;_x0007__x0001__x0001__X" xfId="61755" xr:uid="{00000000-0005-0000-0000-000047DB0000}"/>
    <cellStyle name="þ_x001d_ð‡_x000c_éþ÷_x000c_âþU_x0001__x001f__x000f_&quot;_x000f__x0001__x0001__X" xfId="61756" xr:uid="{00000000-0005-0000-0000-000048DB0000}"/>
    <cellStyle name="þ_x001d_ð‡_x000c_éþ÷_x000c_âþU_x0001__x001f__x000f_&quot;_x0007__x0001__x0001__X 2" xfId="61757" xr:uid="{00000000-0005-0000-0000-000049DB0000}"/>
    <cellStyle name="þ_x001d_ð‡_x000c_éþ÷_x000c_âþU_x0001__x001f__x000f_&quot;_x000f__x0001__x0001__X 2" xfId="61758" xr:uid="{00000000-0005-0000-0000-00004ADB0000}"/>
    <cellStyle name="þ_x001d_ð‡_x000c_éþ÷_x000c_âþU_x0001__x001f__x000f_&quot;_x0007__x0001__x0001__X 2 2" xfId="61759" xr:uid="{00000000-0005-0000-0000-00004BDB0000}"/>
    <cellStyle name="þ_x001d_ð‡_x000c_éþ÷_x000c_âþU_x0001__x001f__x000f_&quot;_x000f__x0001__x0001__X 2 2" xfId="61760" xr:uid="{00000000-0005-0000-0000-00004CDB0000}"/>
    <cellStyle name="þ_x001d_ð‡_x000c_éþ÷_x000c_âþU_x0001__x001f__x000f_&quot;_x0007__x0001__x0001__X 2 3" xfId="61761" xr:uid="{00000000-0005-0000-0000-00004DDB0000}"/>
    <cellStyle name="þ_x001d_ð‡_x000c_éþ÷_x000c_âþU_x0001__x001f__x000f_&quot;_x000f__x0001__x0001__X 2 3" xfId="61762" xr:uid="{00000000-0005-0000-0000-00004EDB0000}"/>
    <cellStyle name="þ_x001d_ð‡_x000c_éþ÷_x000c_âþU_x0001__x001f__x000f_&quot;_x0007__x0001__x0001__X 2 4" xfId="61763" xr:uid="{00000000-0005-0000-0000-00004FDB0000}"/>
    <cellStyle name="þ_x001d_ð‡_x000c_éþ÷_x000c_âþU_x0001__x001f__x000f_&quot;_x000f__x0001__x0001__X 2 4" xfId="61764" xr:uid="{00000000-0005-0000-0000-000050DB0000}"/>
    <cellStyle name="þ_x001d_ð‡_x000c_éþ÷_x000c_âþU_x0001__x001f__x000f_&quot;_x0007__x0001__x0001__X 2 5" xfId="61765" xr:uid="{00000000-0005-0000-0000-000051DB0000}"/>
    <cellStyle name="þ_x001d_ð‡_x000c_éþ÷_x000c_âþU_x0001__x001f__x000f_&quot;_x000f__x0001__x0001__X 2 5" xfId="61766" xr:uid="{00000000-0005-0000-0000-000052DB0000}"/>
    <cellStyle name="þ_x001d_ð‡_x000c_éþ÷_x000c_âþU_x0001__x001f__x000f_&quot;_x0007__x0001__x0001__X 2 6" xfId="61767" xr:uid="{00000000-0005-0000-0000-000053DB0000}"/>
    <cellStyle name="þ_x001d_ð‡_x000c_éþ÷_x000c_âþU_x0001__x001f__x000f_&quot;_x000f__x0001__x0001__X 2 6" xfId="61768" xr:uid="{00000000-0005-0000-0000-000054DB0000}"/>
    <cellStyle name="þ_x001d_ð‡_x000c_éþ÷_x000c_âþU_x0001__x001f__x000f_&quot;_x0007__x0001__x0001__X 3" xfId="61769" xr:uid="{00000000-0005-0000-0000-000055DB0000}"/>
    <cellStyle name="þ_x001d_ð‡_x000c_éþ÷_x000c_âþU_x0001__x001f__x000f_&quot;_x000f__x0001__x0001__X 3" xfId="61770" xr:uid="{00000000-0005-0000-0000-000056DB0000}"/>
    <cellStyle name="þ_x001d_ð‡_x000c_éþ÷_x000c_âþU_x0001__x001f__x000f_&quot;_x0007__x0001__x0001__X 4" xfId="61771" xr:uid="{00000000-0005-0000-0000-000057DB0000}"/>
    <cellStyle name="þ_x001d_ð‡_x000c_éþ÷_x000c_âþU_x0001__x001f__x000f_&quot;_x000f__x0001__x0001__X 4" xfId="61772" xr:uid="{00000000-0005-0000-0000-000058DB0000}"/>
    <cellStyle name="þ_x001d_ð‡_x000c_éþ÷_x000c_âþU_x0001__x001f__x000f_&quot;_x0007__x0001__x0001__X 5" xfId="61773" xr:uid="{00000000-0005-0000-0000-000059DB0000}"/>
    <cellStyle name="þ_x001d_ð‡_x000c_éþ÷_x000c_âþU_x0001__x001f__x000f_&quot;_x000f__x0001__x0001__X 5" xfId="61774" xr:uid="{00000000-0005-0000-0000-00005ADB0000}"/>
    <cellStyle name="þ_x001d_ð‡_x000c_éþ÷_x000c_âþU_x0001__x001f__x000f_&quot;_x0007__x0001__x0001__X 6" xfId="61775" xr:uid="{00000000-0005-0000-0000-00005BDB0000}"/>
    <cellStyle name="þ_x001d_ð‡_x000c_éþ÷_x000c_âþU_x0001__x001f__x000f_&quot;_x000f__x0001__x0001__X 6" xfId="61776" xr:uid="{00000000-0005-0000-0000-00005CDB0000}"/>
    <cellStyle name="þ_x001d_ð‡_x000c_éþ÷_x000c_âþU_x0001__x001f__x000f_&quot;_x0007__x0001__x0001__X 7" xfId="61777" xr:uid="{00000000-0005-0000-0000-00005DDB0000}"/>
    <cellStyle name="þ_x001d_ð‡_x000c_éþ÷_x000c_âþU_x0001__x001f__x000f_&quot;_x000f__x0001__x0001__X 7" xfId="61778" xr:uid="{00000000-0005-0000-0000-00005EDB0000}"/>
    <cellStyle name="þ_x001d_ð‡_x000c_éþ÷_x000c_âþU_x0001__x001f__x000f_&quot;_x0007__x0001__x0001__X 8" xfId="61779" xr:uid="{00000000-0005-0000-0000-00005FDB0000}"/>
    <cellStyle name="þ_x001d_ð‡_x000c_éþ÷_x000c_âþU_x0001__x001f__x000f_&quot;_x000f__x0001__x0001__X 8" xfId="61780" xr:uid="{00000000-0005-0000-0000-000060DB0000}"/>
    <cellStyle name="þ_x001d_ð‡_x000c_éþ÷_x000c_âþU_x0001__x001f__x000f_&quot;_x0007__x0001__x0001__X 9" xfId="61781" xr:uid="{00000000-0005-0000-0000-000061DB0000}"/>
    <cellStyle name="þ_x001d_ð‡_x000c_éþ÷_x000c_âþU_x0001__x001f__x000f_&quot;_x000f__x0001__x0001__X 9" xfId="61782" xr:uid="{00000000-0005-0000-0000-000062DB0000}"/>
    <cellStyle name="Thousands" xfId="51261" xr:uid="{00000000-0005-0000-0000-000063DB0000}"/>
    <cellStyle name="ths9u" xfId="51262" xr:uid="{00000000-0005-0000-0000-000064DB0000}"/>
    <cellStyle name="Time" xfId="51263" xr:uid="{00000000-0005-0000-0000-000065DB0000}"/>
    <cellStyle name="Times" xfId="51264" xr:uid="{00000000-0005-0000-0000-000066DB0000}"/>
    <cellStyle name="Times new roman" xfId="51265" xr:uid="{00000000-0005-0000-0000-000067DB0000}"/>
    <cellStyle name="Times_Atlantis financial effects_v1" xfId="51266" xr:uid="{00000000-0005-0000-0000-000068DB0000}"/>
    <cellStyle name="Title 1" xfId="51267" xr:uid="{00000000-0005-0000-0000-00006ADB0000}"/>
    <cellStyle name="Title 10" xfId="51268" xr:uid="{00000000-0005-0000-0000-00006BDB0000}"/>
    <cellStyle name="Title 10 2" xfId="51269" xr:uid="{00000000-0005-0000-0000-00006CDB0000}"/>
    <cellStyle name="Title 10 2 2" xfId="51270" xr:uid="{00000000-0005-0000-0000-00006DDB0000}"/>
    <cellStyle name="Title 10 2 3" xfId="51271" xr:uid="{00000000-0005-0000-0000-00006EDB0000}"/>
    <cellStyle name="Title 10 2_BSD2" xfId="51272" xr:uid="{00000000-0005-0000-0000-00006FDB0000}"/>
    <cellStyle name="Title 10 3" xfId="51273" xr:uid="{00000000-0005-0000-0000-000070DB0000}"/>
    <cellStyle name="Title 10 4" xfId="51274" xr:uid="{00000000-0005-0000-0000-000071DB0000}"/>
    <cellStyle name="Title 10_BSD2" xfId="51275" xr:uid="{00000000-0005-0000-0000-000072DB0000}"/>
    <cellStyle name="Title 11" xfId="51276" xr:uid="{00000000-0005-0000-0000-000073DB0000}"/>
    <cellStyle name="Title 11 2" xfId="51277" xr:uid="{00000000-0005-0000-0000-000074DB0000}"/>
    <cellStyle name="Title 11 2 2" xfId="51278" xr:uid="{00000000-0005-0000-0000-000075DB0000}"/>
    <cellStyle name="Title 11 2 3" xfId="51279" xr:uid="{00000000-0005-0000-0000-000076DB0000}"/>
    <cellStyle name="Title 11 2_BSD2" xfId="51280" xr:uid="{00000000-0005-0000-0000-000077DB0000}"/>
    <cellStyle name="Title 11 3" xfId="51281" xr:uid="{00000000-0005-0000-0000-000078DB0000}"/>
    <cellStyle name="Title 11 4" xfId="51282" xr:uid="{00000000-0005-0000-0000-000079DB0000}"/>
    <cellStyle name="Title 11_BSD2" xfId="51283" xr:uid="{00000000-0005-0000-0000-00007ADB0000}"/>
    <cellStyle name="Title 12" xfId="51284" xr:uid="{00000000-0005-0000-0000-00007BDB0000}"/>
    <cellStyle name="Title 12 2" xfId="51285" xr:uid="{00000000-0005-0000-0000-00007CDB0000}"/>
    <cellStyle name="Title 12 2 2" xfId="51286" xr:uid="{00000000-0005-0000-0000-00007DDB0000}"/>
    <cellStyle name="Title 12 2 3" xfId="51287" xr:uid="{00000000-0005-0000-0000-00007EDB0000}"/>
    <cellStyle name="Title 12 2_BSD2" xfId="51288" xr:uid="{00000000-0005-0000-0000-00007FDB0000}"/>
    <cellStyle name="Title 12 3" xfId="51289" xr:uid="{00000000-0005-0000-0000-000080DB0000}"/>
    <cellStyle name="Title 12 4" xfId="51290" xr:uid="{00000000-0005-0000-0000-000081DB0000}"/>
    <cellStyle name="Title 12_BSD2" xfId="51291" xr:uid="{00000000-0005-0000-0000-000082DB0000}"/>
    <cellStyle name="Title 13" xfId="51292" xr:uid="{00000000-0005-0000-0000-000083DB0000}"/>
    <cellStyle name="Title 13 2" xfId="51293" xr:uid="{00000000-0005-0000-0000-000084DB0000}"/>
    <cellStyle name="Title 13 2 2" xfId="51294" xr:uid="{00000000-0005-0000-0000-000085DB0000}"/>
    <cellStyle name="Title 13 2 3" xfId="51295" xr:uid="{00000000-0005-0000-0000-000086DB0000}"/>
    <cellStyle name="Title 13 2_BSD2" xfId="51296" xr:uid="{00000000-0005-0000-0000-000087DB0000}"/>
    <cellStyle name="Title 13 3" xfId="51297" xr:uid="{00000000-0005-0000-0000-000088DB0000}"/>
    <cellStyle name="Title 13 4" xfId="51298" xr:uid="{00000000-0005-0000-0000-000089DB0000}"/>
    <cellStyle name="Title 13_BSD2" xfId="51299" xr:uid="{00000000-0005-0000-0000-00008ADB0000}"/>
    <cellStyle name="Title 14" xfId="51300" xr:uid="{00000000-0005-0000-0000-00008BDB0000}"/>
    <cellStyle name="Title 14 2" xfId="51301" xr:uid="{00000000-0005-0000-0000-00008CDB0000}"/>
    <cellStyle name="Title 14 2 2" xfId="51302" xr:uid="{00000000-0005-0000-0000-00008DDB0000}"/>
    <cellStyle name="Title 14 2 3" xfId="51303" xr:uid="{00000000-0005-0000-0000-00008EDB0000}"/>
    <cellStyle name="Title 14 2_BSD2" xfId="51304" xr:uid="{00000000-0005-0000-0000-00008FDB0000}"/>
    <cellStyle name="Title 14 3" xfId="51305" xr:uid="{00000000-0005-0000-0000-000090DB0000}"/>
    <cellStyle name="Title 14 4" xfId="51306" xr:uid="{00000000-0005-0000-0000-000091DB0000}"/>
    <cellStyle name="Title 14_BSD2" xfId="51307" xr:uid="{00000000-0005-0000-0000-000092DB0000}"/>
    <cellStyle name="Title 15" xfId="51308" xr:uid="{00000000-0005-0000-0000-000093DB0000}"/>
    <cellStyle name="Title 15 2" xfId="51309" xr:uid="{00000000-0005-0000-0000-000094DB0000}"/>
    <cellStyle name="Title 15 2 2" xfId="51310" xr:uid="{00000000-0005-0000-0000-000095DB0000}"/>
    <cellStyle name="Title 15 2 3" xfId="51311" xr:uid="{00000000-0005-0000-0000-000096DB0000}"/>
    <cellStyle name="Title 15 2_BSD2" xfId="51312" xr:uid="{00000000-0005-0000-0000-000097DB0000}"/>
    <cellStyle name="Title 15 3" xfId="51313" xr:uid="{00000000-0005-0000-0000-000098DB0000}"/>
    <cellStyle name="Title 15 4" xfId="51314" xr:uid="{00000000-0005-0000-0000-000099DB0000}"/>
    <cellStyle name="Title 15_BSD2" xfId="51315" xr:uid="{00000000-0005-0000-0000-00009ADB0000}"/>
    <cellStyle name="Title 16" xfId="51316" xr:uid="{00000000-0005-0000-0000-00009BDB0000}"/>
    <cellStyle name="Title 16 2" xfId="51317" xr:uid="{00000000-0005-0000-0000-00009CDB0000}"/>
    <cellStyle name="Title 16 2 2" xfId="51318" xr:uid="{00000000-0005-0000-0000-00009DDB0000}"/>
    <cellStyle name="Title 16 2 3" xfId="51319" xr:uid="{00000000-0005-0000-0000-00009EDB0000}"/>
    <cellStyle name="Title 16 2_BSD2" xfId="51320" xr:uid="{00000000-0005-0000-0000-00009FDB0000}"/>
    <cellStyle name="Title 16 3" xfId="51321" xr:uid="{00000000-0005-0000-0000-0000A0DB0000}"/>
    <cellStyle name="Title 16 4" xfId="51322" xr:uid="{00000000-0005-0000-0000-0000A1DB0000}"/>
    <cellStyle name="Title 16_BSD2" xfId="51323" xr:uid="{00000000-0005-0000-0000-0000A2DB0000}"/>
    <cellStyle name="Title 17" xfId="51324" xr:uid="{00000000-0005-0000-0000-0000A3DB0000}"/>
    <cellStyle name="Title 17 2" xfId="51325" xr:uid="{00000000-0005-0000-0000-0000A4DB0000}"/>
    <cellStyle name="Title 17 2 2" xfId="51326" xr:uid="{00000000-0005-0000-0000-0000A5DB0000}"/>
    <cellStyle name="Title 17 2 3" xfId="51327" xr:uid="{00000000-0005-0000-0000-0000A6DB0000}"/>
    <cellStyle name="Title 17 2_BSD2" xfId="51328" xr:uid="{00000000-0005-0000-0000-0000A7DB0000}"/>
    <cellStyle name="Title 17 3" xfId="51329" xr:uid="{00000000-0005-0000-0000-0000A8DB0000}"/>
    <cellStyle name="Title 17 4" xfId="51330" xr:uid="{00000000-0005-0000-0000-0000A9DB0000}"/>
    <cellStyle name="Title 17_BSD2" xfId="51331" xr:uid="{00000000-0005-0000-0000-0000AADB0000}"/>
    <cellStyle name="Title 18" xfId="51332" xr:uid="{00000000-0005-0000-0000-0000ABDB0000}"/>
    <cellStyle name="Title 18 2" xfId="51333" xr:uid="{00000000-0005-0000-0000-0000ACDB0000}"/>
    <cellStyle name="Title 18 2 2" xfId="51334" xr:uid="{00000000-0005-0000-0000-0000ADDB0000}"/>
    <cellStyle name="Title 18 2 3" xfId="51335" xr:uid="{00000000-0005-0000-0000-0000AEDB0000}"/>
    <cellStyle name="Title 18 2_BSD2" xfId="51336" xr:uid="{00000000-0005-0000-0000-0000AFDB0000}"/>
    <cellStyle name="Title 18 3" xfId="51337" xr:uid="{00000000-0005-0000-0000-0000B0DB0000}"/>
    <cellStyle name="Title 18 4" xfId="51338" xr:uid="{00000000-0005-0000-0000-0000B1DB0000}"/>
    <cellStyle name="Title 18_BSD2" xfId="51339" xr:uid="{00000000-0005-0000-0000-0000B2DB0000}"/>
    <cellStyle name="Title 19" xfId="51340" xr:uid="{00000000-0005-0000-0000-0000B3DB0000}"/>
    <cellStyle name="Title 19 2" xfId="51341" xr:uid="{00000000-0005-0000-0000-0000B4DB0000}"/>
    <cellStyle name="Title 19 2 2" xfId="51342" xr:uid="{00000000-0005-0000-0000-0000B5DB0000}"/>
    <cellStyle name="Title 19 2 3" xfId="51343" xr:uid="{00000000-0005-0000-0000-0000B6DB0000}"/>
    <cellStyle name="Title 19 2_BSD2" xfId="51344" xr:uid="{00000000-0005-0000-0000-0000B7DB0000}"/>
    <cellStyle name="Title 19 3" xfId="51345" xr:uid="{00000000-0005-0000-0000-0000B8DB0000}"/>
    <cellStyle name="Title 19 4" xfId="51346" xr:uid="{00000000-0005-0000-0000-0000B9DB0000}"/>
    <cellStyle name="Title 19_BSD2" xfId="51347" xr:uid="{00000000-0005-0000-0000-0000BADB0000}"/>
    <cellStyle name="Title 2" xfId="961" xr:uid="{00000000-0005-0000-0000-0000BBDB0000}"/>
    <cellStyle name="Title 2 10" xfId="51348" xr:uid="{00000000-0005-0000-0000-0000BCDB0000}"/>
    <cellStyle name="Title 2 11" xfId="51349" xr:uid="{00000000-0005-0000-0000-0000BDDB0000}"/>
    <cellStyle name="Title 2 12" xfId="51350" xr:uid="{00000000-0005-0000-0000-0000BEDB0000}"/>
    <cellStyle name="Title 2 13" xfId="51351" xr:uid="{00000000-0005-0000-0000-0000BFDB0000}"/>
    <cellStyle name="Title 2 2" xfId="51352" xr:uid="{00000000-0005-0000-0000-0000C0DB0000}"/>
    <cellStyle name="Title 2 2 2" xfId="51353" xr:uid="{00000000-0005-0000-0000-0000C1DB0000}"/>
    <cellStyle name="Title 2 2 2 2" xfId="51354" xr:uid="{00000000-0005-0000-0000-0000C2DB0000}"/>
    <cellStyle name="Title 2 2 2 3" xfId="51355" xr:uid="{00000000-0005-0000-0000-0000C3DB0000}"/>
    <cellStyle name="Title 2 2 2 4" xfId="51356" xr:uid="{00000000-0005-0000-0000-0000C4DB0000}"/>
    <cellStyle name="Title 2 2 3" xfId="51357" xr:uid="{00000000-0005-0000-0000-0000C5DB0000}"/>
    <cellStyle name="Title 2 2 3 2" xfId="51358" xr:uid="{00000000-0005-0000-0000-0000C6DB0000}"/>
    <cellStyle name="Title 2 2 3 3" xfId="51359" xr:uid="{00000000-0005-0000-0000-0000C7DB0000}"/>
    <cellStyle name="Title 2 2 3 4" xfId="51360" xr:uid="{00000000-0005-0000-0000-0000C8DB0000}"/>
    <cellStyle name="Title 2 2 4" xfId="51361" xr:uid="{00000000-0005-0000-0000-0000C9DB0000}"/>
    <cellStyle name="Title 2 2 5" xfId="51362" xr:uid="{00000000-0005-0000-0000-0000CADB0000}"/>
    <cellStyle name="Title 2 2 6" xfId="51363" xr:uid="{00000000-0005-0000-0000-0000CBDB0000}"/>
    <cellStyle name="Title 2 2 7" xfId="51364" xr:uid="{00000000-0005-0000-0000-0000CCDB0000}"/>
    <cellStyle name="Title 2 2_BSD2" xfId="51365" xr:uid="{00000000-0005-0000-0000-0000CDDB0000}"/>
    <cellStyle name="Title 2 3" xfId="51366" xr:uid="{00000000-0005-0000-0000-0000CEDB0000}"/>
    <cellStyle name="Title 2 3 2" xfId="51367" xr:uid="{00000000-0005-0000-0000-0000CFDB0000}"/>
    <cellStyle name="Title 2 3 3" xfId="51368" xr:uid="{00000000-0005-0000-0000-0000D0DB0000}"/>
    <cellStyle name="Title 2 3 4" xfId="51369" xr:uid="{00000000-0005-0000-0000-0000D1DB0000}"/>
    <cellStyle name="Title 2 3_BSD2" xfId="51370" xr:uid="{00000000-0005-0000-0000-0000D2DB0000}"/>
    <cellStyle name="Title 2 4" xfId="51371" xr:uid="{00000000-0005-0000-0000-0000D3DB0000}"/>
    <cellStyle name="Title 2 4 2" xfId="51372" xr:uid="{00000000-0005-0000-0000-0000D4DB0000}"/>
    <cellStyle name="Title 2 4 3" xfId="51373" xr:uid="{00000000-0005-0000-0000-0000D5DB0000}"/>
    <cellStyle name="Title 2 4 4" xfId="51374" xr:uid="{00000000-0005-0000-0000-0000D6DB0000}"/>
    <cellStyle name="Title 2 5" xfId="51375" xr:uid="{00000000-0005-0000-0000-0000D7DB0000}"/>
    <cellStyle name="Title 2 6" xfId="51376" xr:uid="{00000000-0005-0000-0000-0000D8DB0000}"/>
    <cellStyle name="Title 2 7" xfId="51377" xr:uid="{00000000-0005-0000-0000-0000D9DB0000}"/>
    <cellStyle name="Title 2 8" xfId="51378" xr:uid="{00000000-0005-0000-0000-0000DADB0000}"/>
    <cellStyle name="Title 2 9" xfId="51379" xr:uid="{00000000-0005-0000-0000-0000DBDB0000}"/>
    <cellStyle name="Title 20" xfId="51380" xr:uid="{00000000-0005-0000-0000-0000DCDB0000}"/>
    <cellStyle name="Title 20 2" xfId="51381" xr:uid="{00000000-0005-0000-0000-0000DDDB0000}"/>
    <cellStyle name="Title 20 2 2" xfId="51382" xr:uid="{00000000-0005-0000-0000-0000DEDB0000}"/>
    <cellStyle name="Title 20 2 3" xfId="51383" xr:uid="{00000000-0005-0000-0000-0000DFDB0000}"/>
    <cellStyle name="Title 20 2_BSD2" xfId="51384" xr:uid="{00000000-0005-0000-0000-0000E0DB0000}"/>
    <cellStyle name="Title 20 3" xfId="51385" xr:uid="{00000000-0005-0000-0000-0000E1DB0000}"/>
    <cellStyle name="Title 20 4" xfId="51386" xr:uid="{00000000-0005-0000-0000-0000E2DB0000}"/>
    <cellStyle name="Title 20_BSD2" xfId="51387" xr:uid="{00000000-0005-0000-0000-0000E3DB0000}"/>
    <cellStyle name="Title 21" xfId="51388" xr:uid="{00000000-0005-0000-0000-0000E4DB0000}"/>
    <cellStyle name="Title 21 2" xfId="51389" xr:uid="{00000000-0005-0000-0000-0000E5DB0000}"/>
    <cellStyle name="Title 21 2 2" xfId="51390" xr:uid="{00000000-0005-0000-0000-0000E6DB0000}"/>
    <cellStyle name="Title 21 2 3" xfId="51391" xr:uid="{00000000-0005-0000-0000-0000E7DB0000}"/>
    <cellStyle name="Title 21 2_BSD2" xfId="51392" xr:uid="{00000000-0005-0000-0000-0000E8DB0000}"/>
    <cellStyle name="Title 21 3" xfId="51393" xr:uid="{00000000-0005-0000-0000-0000E9DB0000}"/>
    <cellStyle name="Title 21 4" xfId="51394" xr:uid="{00000000-0005-0000-0000-0000EADB0000}"/>
    <cellStyle name="Title 21_BSD2" xfId="51395" xr:uid="{00000000-0005-0000-0000-0000EBDB0000}"/>
    <cellStyle name="Title 22" xfId="51396" xr:uid="{00000000-0005-0000-0000-0000ECDB0000}"/>
    <cellStyle name="Title 22 2" xfId="51397" xr:uid="{00000000-0005-0000-0000-0000EDDB0000}"/>
    <cellStyle name="Title 22 2 2" xfId="51398" xr:uid="{00000000-0005-0000-0000-0000EEDB0000}"/>
    <cellStyle name="Title 22 2 3" xfId="51399" xr:uid="{00000000-0005-0000-0000-0000EFDB0000}"/>
    <cellStyle name="Title 22 2_BSD2" xfId="51400" xr:uid="{00000000-0005-0000-0000-0000F0DB0000}"/>
    <cellStyle name="Title 22 3" xfId="51401" xr:uid="{00000000-0005-0000-0000-0000F1DB0000}"/>
    <cellStyle name="Title 22 4" xfId="51402" xr:uid="{00000000-0005-0000-0000-0000F2DB0000}"/>
    <cellStyle name="Title 22_BSD2" xfId="51403" xr:uid="{00000000-0005-0000-0000-0000F3DB0000}"/>
    <cellStyle name="Title 23" xfId="51404" xr:uid="{00000000-0005-0000-0000-0000F4DB0000}"/>
    <cellStyle name="Title 23 2" xfId="51405" xr:uid="{00000000-0005-0000-0000-0000F5DB0000}"/>
    <cellStyle name="Title 23 2 2" xfId="51406" xr:uid="{00000000-0005-0000-0000-0000F6DB0000}"/>
    <cellStyle name="Title 23 2 3" xfId="51407" xr:uid="{00000000-0005-0000-0000-0000F7DB0000}"/>
    <cellStyle name="Title 23 2_BSD2" xfId="51408" xr:uid="{00000000-0005-0000-0000-0000F8DB0000}"/>
    <cellStyle name="Title 23 3" xfId="51409" xr:uid="{00000000-0005-0000-0000-0000F9DB0000}"/>
    <cellStyle name="Title 23 4" xfId="51410" xr:uid="{00000000-0005-0000-0000-0000FADB0000}"/>
    <cellStyle name="Title 23_BSD2" xfId="51411" xr:uid="{00000000-0005-0000-0000-0000FBDB0000}"/>
    <cellStyle name="Title 24" xfId="51412" xr:uid="{00000000-0005-0000-0000-0000FCDB0000}"/>
    <cellStyle name="Title 24 2" xfId="51413" xr:uid="{00000000-0005-0000-0000-0000FDDB0000}"/>
    <cellStyle name="Title 24 2 2" xfId="51414" xr:uid="{00000000-0005-0000-0000-0000FEDB0000}"/>
    <cellStyle name="Title 24 2 3" xfId="51415" xr:uid="{00000000-0005-0000-0000-0000FFDB0000}"/>
    <cellStyle name="Title 24 2_BSD2" xfId="51416" xr:uid="{00000000-0005-0000-0000-000000DC0000}"/>
    <cellStyle name="Title 24 3" xfId="51417" xr:uid="{00000000-0005-0000-0000-000001DC0000}"/>
    <cellStyle name="Title 24 4" xfId="51418" xr:uid="{00000000-0005-0000-0000-000002DC0000}"/>
    <cellStyle name="Title 24_BSD2" xfId="51419" xr:uid="{00000000-0005-0000-0000-000003DC0000}"/>
    <cellStyle name="Title 25" xfId="51420" xr:uid="{00000000-0005-0000-0000-000004DC0000}"/>
    <cellStyle name="Title 25 2" xfId="51421" xr:uid="{00000000-0005-0000-0000-000005DC0000}"/>
    <cellStyle name="Title 25 2 2" xfId="51422" xr:uid="{00000000-0005-0000-0000-000006DC0000}"/>
    <cellStyle name="Title 25 2 3" xfId="51423" xr:uid="{00000000-0005-0000-0000-000007DC0000}"/>
    <cellStyle name="Title 25 2_BSD2" xfId="51424" xr:uid="{00000000-0005-0000-0000-000008DC0000}"/>
    <cellStyle name="Title 25 3" xfId="51425" xr:uid="{00000000-0005-0000-0000-000009DC0000}"/>
    <cellStyle name="Title 25 4" xfId="51426" xr:uid="{00000000-0005-0000-0000-00000ADC0000}"/>
    <cellStyle name="Title 25_BSD2" xfId="51427" xr:uid="{00000000-0005-0000-0000-00000BDC0000}"/>
    <cellStyle name="Title 26" xfId="51428" xr:uid="{00000000-0005-0000-0000-00000CDC0000}"/>
    <cellStyle name="Title 26 2" xfId="51429" xr:uid="{00000000-0005-0000-0000-00000DDC0000}"/>
    <cellStyle name="Title 26 2 2" xfId="51430" xr:uid="{00000000-0005-0000-0000-00000EDC0000}"/>
    <cellStyle name="Title 26 2 3" xfId="51431" xr:uid="{00000000-0005-0000-0000-00000FDC0000}"/>
    <cellStyle name="Title 26 2_BSD2" xfId="51432" xr:uid="{00000000-0005-0000-0000-000010DC0000}"/>
    <cellStyle name="Title 26 3" xfId="51433" xr:uid="{00000000-0005-0000-0000-000011DC0000}"/>
    <cellStyle name="Title 26 4" xfId="51434" xr:uid="{00000000-0005-0000-0000-000012DC0000}"/>
    <cellStyle name="Title 26_BSD2" xfId="51435" xr:uid="{00000000-0005-0000-0000-000013DC0000}"/>
    <cellStyle name="Title 27" xfId="51436" xr:uid="{00000000-0005-0000-0000-000014DC0000}"/>
    <cellStyle name="Title 27 2" xfId="51437" xr:uid="{00000000-0005-0000-0000-000015DC0000}"/>
    <cellStyle name="Title 27 2 2" xfId="51438" xr:uid="{00000000-0005-0000-0000-000016DC0000}"/>
    <cellStyle name="Title 27 2 3" xfId="51439" xr:uid="{00000000-0005-0000-0000-000017DC0000}"/>
    <cellStyle name="Title 27 2_BSD2" xfId="51440" xr:uid="{00000000-0005-0000-0000-000018DC0000}"/>
    <cellStyle name="Title 27 3" xfId="51441" xr:uid="{00000000-0005-0000-0000-000019DC0000}"/>
    <cellStyle name="Title 27 4" xfId="51442" xr:uid="{00000000-0005-0000-0000-00001ADC0000}"/>
    <cellStyle name="Title 27_BSD2" xfId="51443" xr:uid="{00000000-0005-0000-0000-00001BDC0000}"/>
    <cellStyle name="Title 28" xfId="51444" xr:uid="{00000000-0005-0000-0000-00001CDC0000}"/>
    <cellStyle name="Title 28 2" xfId="51445" xr:uid="{00000000-0005-0000-0000-00001DDC0000}"/>
    <cellStyle name="Title 28 2 2" xfId="51446" xr:uid="{00000000-0005-0000-0000-00001EDC0000}"/>
    <cellStyle name="Title 28 2 3" xfId="51447" xr:uid="{00000000-0005-0000-0000-00001FDC0000}"/>
    <cellStyle name="Title 28 2_BSD2" xfId="51448" xr:uid="{00000000-0005-0000-0000-000020DC0000}"/>
    <cellStyle name="Title 28 3" xfId="51449" xr:uid="{00000000-0005-0000-0000-000021DC0000}"/>
    <cellStyle name="Title 28 4" xfId="51450" xr:uid="{00000000-0005-0000-0000-000022DC0000}"/>
    <cellStyle name="Title 28_BSD2" xfId="51451" xr:uid="{00000000-0005-0000-0000-000023DC0000}"/>
    <cellStyle name="Title 29" xfId="51452" xr:uid="{00000000-0005-0000-0000-000024DC0000}"/>
    <cellStyle name="Title 29 2" xfId="51453" xr:uid="{00000000-0005-0000-0000-000025DC0000}"/>
    <cellStyle name="Title 29 2 2" xfId="51454" xr:uid="{00000000-0005-0000-0000-000026DC0000}"/>
    <cellStyle name="Title 29 2 3" xfId="51455" xr:uid="{00000000-0005-0000-0000-000027DC0000}"/>
    <cellStyle name="Title 29 2_BSD2" xfId="51456" xr:uid="{00000000-0005-0000-0000-000028DC0000}"/>
    <cellStyle name="Title 29 3" xfId="51457" xr:uid="{00000000-0005-0000-0000-000029DC0000}"/>
    <cellStyle name="Title 29 4" xfId="51458" xr:uid="{00000000-0005-0000-0000-00002ADC0000}"/>
    <cellStyle name="Title 29_BSD2" xfId="51459" xr:uid="{00000000-0005-0000-0000-00002BDC0000}"/>
    <cellStyle name="Title 3" xfId="326" xr:uid="{00000000-0005-0000-0000-00002CDC0000}"/>
    <cellStyle name="Title 3 2" xfId="51460" xr:uid="{00000000-0005-0000-0000-00002DDC0000}"/>
    <cellStyle name="Title 3 2 2" xfId="51461" xr:uid="{00000000-0005-0000-0000-00002EDC0000}"/>
    <cellStyle name="Title 3 2 3" xfId="51462" xr:uid="{00000000-0005-0000-0000-00002FDC0000}"/>
    <cellStyle name="Title 3 3" xfId="51463" xr:uid="{00000000-0005-0000-0000-000030DC0000}"/>
    <cellStyle name="Title 3 4" xfId="51464" xr:uid="{00000000-0005-0000-0000-000031DC0000}"/>
    <cellStyle name="Title 3 5" xfId="51465" xr:uid="{00000000-0005-0000-0000-000032DC0000}"/>
    <cellStyle name="Title 3 6" xfId="51466" xr:uid="{00000000-0005-0000-0000-000033DC0000}"/>
    <cellStyle name="Title 3_Annexure" xfId="51467" xr:uid="{00000000-0005-0000-0000-000034DC0000}"/>
    <cellStyle name="Title 30" xfId="51468" xr:uid="{00000000-0005-0000-0000-000035DC0000}"/>
    <cellStyle name="Title 30 2" xfId="51469" xr:uid="{00000000-0005-0000-0000-000036DC0000}"/>
    <cellStyle name="Title 30 2 2" xfId="51470" xr:uid="{00000000-0005-0000-0000-000037DC0000}"/>
    <cellStyle name="Title 30 2 3" xfId="51471" xr:uid="{00000000-0005-0000-0000-000038DC0000}"/>
    <cellStyle name="Title 30 2_BSD2" xfId="51472" xr:uid="{00000000-0005-0000-0000-000039DC0000}"/>
    <cellStyle name="Title 30 3" xfId="51473" xr:uid="{00000000-0005-0000-0000-00003ADC0000}"/>
    <cellStyle name="Title 30 4" xfId="51474" xr:uid="{00000000-0005-0000-0000-00003BDC0000}"/>
    <cellStyle name="Title 30_BSD2" xfId="51475" xr:uid="{00000000-0005-0000-0000-00003CDC0000}"/>
    <cellStyle name="Title 31" xfId="51476" xr:uid="{00000000-0005-0000-0000-00003DDC0000}"/>
    <cellStyle name="Title 31 2" xfId="51477" xr:uid="{00000000-0005-0000-0000-00003EDC0000}"/>
    <cellStyle name="Title 31 2 2" xfId="51478" xr:uid="{00000000-0005-0000-0000-00003FDC0000}"/>
    <cellStyle name="Title 31 2 3" xfId="51479" xr:uid="{00000000-0005-0000-0000-000040DC0000}"/>
    <cellStyle name="Title 31 2_BSD2" xfId="51480" xr:uid="{00000000-0005-0000-0000-000041DC0000}"/>
    <cellStyle name="Title 31 3" xfId="51481" xr:uid="{00000000-0005-0000-0000-000042DC0000}"/>
    <cellStyle name="Title 31 4" xfId="51482" xr:uid="{00000000-0005-0000-0000-000043DC0000}"/>
    <cellStyle name="Title 31_BSD2" xfId="51483" xr:uid="{00000000-0005-0000-0000-000044DC0000}"/>
    <cellStyle name="Title 32" xfId="51484" xr:uid="{00000000-0005-0000-0000-000045DC0000}"/>
    <cellStyle name="Title 32 2" xfId="51485" xr:uid="{00000000-0005-0000-0000-000046DC0000}"/>
    <cellStyle name="Title 32 2 2" xfId="51486" xr:uid="{00000000-0005-0000-0000-000047DC0000}"/>
    <cellStyle name="Title 32 2 3" xfId="51487" xr:uid="{00000000-0005-0000-0000-000048DC0000}"/>
    <cellStyle name="Title 32 2_BSD2" xfId="51488" xr:uid="{00000000-0005-0000-0000-000049DC0000}"/>
    <cellStyle name="Title 32 3" xfId="51489" xr:uid="{00000000-0005-0000-0000-00004ADC0000}"/>
    <cellStyle name="Title 32 4" xfId="51490" xr:uid="{00000000-0005-0000-0000-00004BDC0000}"/>
    <cellStyle name="Title 32_BSD2" xfId="51491" xr:uid="{00000000-0005-0000-0000-00004CDC0000}"/>
    <cellStyle name="Title 33" xfId="51492" xr:uid="{00000000-0005-0000-0000-00004DDC0000}"/>
    <cellStyle name="Title 33 2" xfId="51493" xr:uid="{00000000-0005-0000-0000-00004EDC0000}"/>
    <cellStyle name="Title 33 2 2" xfId="51494" xr:uid="{00000000-0005-0000-0000-00004FDC0000}"/>
    <cellStyle name="Title 33 2 3" xfId="51495" xr:uid="{00000000-0005-0000-0000-000050DC0000}"/>
    <cellStyle name="Title 33 2_BSD2" xfId="51496" xr:uid="{00000000-0005-0000-0000-000051DC0000}"/>
    <cellStyle name="Title 33 3" xfId="51497" xr:uid="{00000000-0005-0000-0000-000052DC0000}"/>
    <cellStyle name="Title 33 4" xfId="51498" xr:uid="{00000000-0005-0000-0000-000053DC0000}"/>
    <cellStyle name="Title 33_BSD2" xfId="51499" xr:uid="{00000000-0005-0000-0000-000054DC0000}"/>
    <cellStyle name="Title 34" xfId="51500" xr:uid="{00000000-0005-0000-0000-000055DC0000}"/>
    <cellStyle name="Title 34 2" xfId="51501" xr:uid="{00000000-0005-0000-0000-000056DC0000}"/>
    <cellStyle name="Title 34 2 2" xfId="51502" xr:uid="{00000000-0005-0000-0000-000057DC0000}"/>
    <cellStyle name="Title 34 2 3" xfId="51503" xr:uid="{00000000-0005-0000-0000-000058DC0000}"/>
    <cellStyle name="Title 34 2_BSD2" xfId="51504" xr:uid="{00000000-0005-0000-0000-000059DC0000}"/>
    <cellStyle name="Title 34 3" xfId="51505" xr:uid="{00000000-0005-0000-0000-00005ADC0000}"/>
    <cellStyle name="Title 34 4" xfId="51506" xr:uid="{00000000-0005-0000-0000-00005BDC0000}"/>
    <cellStyle name="Title 34_BSD2" xfId="51507" xr:uid="{00000000-0005-0000-0000-00005CDC0000}"/>
    <cellStyle name="Title 35" xfId="51508" xr:uid="{00000000-0005-0000-0000-00005DDC0000}"/>
    <cellStyle name="Title 35 2" xfId="51509" xr:uid="{00000000-0005-0000-0000-00005EDC0000}"/>
    <cellStyle name="Title 35 2 2" xfId="51510" xr:uid="{00000000-0005-0000-0000-00005FDC0000}"/>
    <cellStyle name="Title 35 2 3" xfId="51511" xr:uid="{00000000-0005-0000-0000-000060DC0000}"/>
    <cellStyle name="Title 35 2_BSD2" xfId="51512" xr:uid="{00000000-0005-0000-0000-000061DC0000}"/>
    <cellStyle name="Title 35 3" xfId="51513" xr:uid="{00000000-0005-0000-0000-000062DC0000}"/>
    <cellStyle name="Title 35 4" xfId="51514" xr:uid="{00000000-0005-0000-0000-000063DC0000}"/>
    <cellStyle name="Title 35_BSD2" xfId="51515" xr:uid="{00000000-0005-0000-0000-000064DC0000}"/>
    <cellStyle name="Title 36" xfId="51516" xr:uid="{00000000-0005-0000-0000-000065DC0000}"/>
    <cellStyle name="Title 36 2" xfId="51517" xr:uid="{00000000-0005-0000-0000-000066DC0000}"/>
    <cellStyle name="Title 36 2 2" xfId="51518" xr:uid="{00000000-0005-0000-0000-000067DC0000}"/>
    <cellStyle name="Title 36 2 3" xfId="51519" xr:uid="{00000000-0005-0000-0000-000068DC0000}"/>
    <cellStyle name="Title 36 2_BSD2" xfId="51520" xr:uid="{00000000-0005-0000-0000-000069DC0000}"/>
    <cellStyle name="Title 36 3" xfId="51521" xr:uid="{00000000-0005-0000-0000-00006ADC0000}"/>
    <cellStyle name="Title 36 4" xfId="51522" xr:uid="{00000000-0005-0000-0000-00006BDC0000}"/>
    <cellStyle name="Title 36_BSD2" xfId="51523" xr:uid="{00000000-0005-0000-0000-00006CDC0000}"/>
    <cellStyle name="Title 37" xfId="51524" xr:uid="{00000000-0005-0000-0000-00006DDC0000}"/>
    <cellStyle name="Title 37 2" xfId="51525" xr:uid="{00000000-0005-0000-0000-00006EDC0000}"/>
    <cellStyle name="Title 37 2 2" xfId="51526" xr:uid="{00000000-0005-0000-0000-00006FDC0000}"/>
    <cellStyle name="Title 37 2 3" xfId="51527" xr:uid="{00000000-0005-0000-0000-000070DC0000}"/>
    <cellStyle name="Title 37 2_BSD2" xfId="51528" xr:uid="{00000000-0005-0000-0000-000071DC0000}"/>
    <cellStyle name="Title 37 3" xfId="51529" xr:uid="{00000000-0005-0000-0000-000072DC0000}"/>
    <cellStyle name="Title 37 4" xfId="51530" xr:uid="{00000000-0005-0000-0000-000073DC0000}"/>
    <cellStyle name="Title 37_BSD2" xfId="51531" xr:uid="{00000000-0005-0000-0000-000074DC0000}"/>
    <cellStyle name="Title 38" xfId="51532" xr:uid="{00000000-0005-0000-0000-000075DC0000}"/>
    <cellStyle name="Title 38 2" xfId="51533" xr:uid="{00000000-0005-0000-0000-000076DC0000}"/>
    <cellStyle name="Title 38 2 2" xfId="51534" xr:uid="{00000000-0005-0000-0000-000077DC0000}"/>
    <cellStyle name="Title 38 2 3" xfId="51535" xr:uid="{00000000-0005-0000-0000-000078DC0000}"/>
    <cellStyle name="Title 38 2_BSD2" xfId="51536" xr:uid="{00000000-0005-0000-0000-000079DC0000}"/>
    <cellStyle name="Title 38 3" xfId="51537" xr:uid="{00000000-0005-0000-0000-00007ADC0000}"/>
    <cellStyle name="Title 38 4" xfId="51538" xr:uid="{00000000-0005-0000-0000-00007BDC0000}"/>
    <cellStyle name="Title 38_BSD2" xfId="51539" xr:uid="{00000000-0005-0000-0000-00007CDC0000}"/>
    <cellStyle name="Title 39" xfId="51540" xr:uid="{00000000-0005-0000-0000-00007DDC0000}"/>
    <cellStyle name="Title 39 2" xfId="51541" xr:uid="{00000000-0005-0000-0000-00007EDC0000}"/>
    <cellStyle name="Title 39 2 2" xfId="51542" xr:uid="{00000000-0005-0000-0000-00007FDC0000}"/>
    <cellStyle name="Title 39 2 3" xfId="51543" xr:uid="{00000000-0005-0000-0000-000080DC0000}"/>
    <cellStyle name="Title 39 2_BSD2" xfId="51544" xr:uid="{00000000-0005-0000-0000-000081DC0000}"/>
    <cellStyle name="Title 39 3" xfId="51545" xr:uid="{00000000-0005-0000-0000-000082DC0000}"/>
    <cellStyle name="Title 39 4" xfId="51546" xr:uid="{00000000-0005-0000-0000-000083DC0000}"/>
    <cellStyle name="Title 39_BSD2" xfId="51547" xr:uid="{00000000-0005-0000-0000-000084DC0000}"/>
    <cellStyle name="Title 4" xfId="51548" xr:uid="{00000000-0005-0000-0000-000085DC0000}"/>
    <cellStyle name="Title 4 2" xfId="51549" xr:uid="{00000000-0005-0000-0000-000086DC0000}"/>
    <cellStyle name="Title 4 2 2" xfId="51550" xr:uid="{00000000-0005-0000-0000-000087DC0000}"/>
    <cellStyle name="Title 4 2 3" xfId="51551" xr:uid="{00000000-0005-0000-0000-000088DC0000}"/>
    <cellStyle name="Title 4 2_BSD2" xfId="51552" xr:uid="{00000000-0005-0000-0000-000089DC0000}"/>
    <cellStyle name="Title 4 3" xfId="51553" xr:uid="{00000000-0005-0000-0000-00008ADC0000}"/>
    <cellStyle name="Title 4 4" xfId="51554" xr:uid="{00000000-0005-0000-0000-00008BDC0000}"/>
    <cellStyle name="Title 4 5" xfId="51555" xr:uid="{00000000-0005-0000-0000-00008CDC0000}"/>
    <cellStyle name="Title 4 6" xfId="51556" xr:uid="{00000000-0005-0000-0000-00008DDC0000}"/>
    <cellStyle name="Title 4 7" xfId="51557" xr:uid="{00000000-0005-0000-0000-00008EDC0000}"/>
    <cellStyle name="Title 4 8" xfId="51558" xr:uid="{00000000-0005-0000-0000-00008FDC0000}"/>
    <cellStyle name="Title 4_Annexure" xfId="51559" xr:uid="{00000000-0005-0000-0000-000090DC0000}"/>
    <cellStyle name="Title 40" xfId="51560" xr:uid="{00000000-0005-0000-0000-000091DC0000}"/>
    <cellStyle name="Title 40 2" xfId="51561" xr:uid="{00000000-0005-0000-0000-000092DC0000}"/>
    <cellStyle name="Title 40 2 2" xfId="51562" xr:uid="{00000000-0005-0000-0000-000093DC0000}"/>
    <cellStyle name="Title 40 2 3" xfId="51563" xr:uid="{00000000-0005-0000-0000-000094DC0000}"/>
    <cellStyle name="Title 40 2_BSD2" xfId="51564" xr:uid="{00000000-0005-0000-0000-000095DC0000}"/>
    <cellStyle name="Title 40 3" xfId="51565" xr:uid="{00000000-0005-0000-0000-000096DC0000}"/>
    <cellStyle name="Title 40 4" xfId="51566" xr:uid="{00000000-0005-0000-0000-000097DC0000}"/>
    <cellStyle name="Title 40_BSD2" xfId="51567" xr:uid="{00000000-0005-0000-0000-000098DC0000}"/>
    <cellStyle name="Title 41" xfId="51568" xr:uid="{00000000-0005-0000-0000-000099DC0000}"/>
    <cellStyle name="Title 41 2" xfId="51569" xr:uid="{00000000-0005-0000-0000-00009ADC0000}"/>
    <cellStyle name="Title 41 2 2" xfId="51570" xr:uid="{00000000-0005-0000-0000-00009BDC0000}"/>
    <cellStyle name="Title 41 2 3" xfId="51571" xr:uid="{00000000-0005-0000-0000-00009CDC0000}"/>
    <cellStyle name="Title 41 2_BSD2" xfId="51572" xr:uid="{00000000-0005-0000-0000-00009DDC0000}"/>
    <cellStyle name="Title 41 3" xfId="51573" xr:uid="{00000000-0005-0000-0000-00009EDC0000}"/>
    <cellStyle name="Title 41 4" xfId="51574" xr:uid="{00000000-0005-0000-0000-00009FDC0000}"/>
    <cellStyle name="Title 41_BSD2" xfId="51575" xr:uid="{00000000-0005-0000-0000-0000A0DC0000}"/>
    <cellStyle name="Title 42" xfId="51576" xr:uid="{00000000-0005-0000-0000-0000A1DC0000}"/>
    <cellStyle name="Title 42 2" xfId="51577" xr:uid="{00000000-0005-0000-0000-0000A2DC0000}"/>
    <cellStyle name="Title 42 2 2" xfId="51578" xr:uid="{00000000-0005-0000-0000-0000A3DC0000}"/>
    <cellStyle name="Title 42 2 3" xfId="51579" xr:uid="{00000000-0005-0000-0000-0000A4DC0000}"/>
    <cellStyle name="Title 42 2_BSD2" xfId="51580" xr:uid="{00000000-0005-0000-0000-0000A5DC0000}"/>
    <cellStyle name="Title 42 3" xfId="51581" xr:uid="{00000000-0005-0000-0000-0000A6DC0000}"/>
    <cellStyle name="Title 42 4" xfId="51582" xr:uid="{00000000-0005-0000-0000-0000A7DC0000}"/>
    <cellStyle name="Title 42_BSD2" xfId="51583" xr:uid="{00000000-0005-0000-0000-0000A8DC0000}"/>
    <cellStyle name="Title 43" xfId="51584" xr:uid="{00000000-0005-0000-0000-0000A9DC0000}"/>
    <cellStyle name="Title 43 2" xfId="51585" xr:uid="{00000000-0005-0000-0000-0000AADC0000}"/>
    <cellStyle name="Title 43 2 2" xfId="51586" xr:uid="{00000000-0005-0000-0000-0000ABDC0000}"/>
    <cellStyle name="Title 43 2 3" xfId="51587" xr:uid="{00000000-0005-0000-0000-0000ACDC0000}"/>
    <cellStyle name="Title 43 2_BSD2" xfId="51588" xr:uid="{00000000-0005-0000-0000-0000ADDC0000}"/>
    <cellStyle name="Title 43 3" xfId="51589" xr:uid="{00000000-0005-0000-0000-0000AEDC0000}"/>
    <cellStyle name="Title 43 4" xfId="51590" xr:uid="{00000000-0005-0000-0000-0000AFDC0000}"/>
    <cellStyle name="Title 43_BSD2" xfId="51591" xr:uid="{00000000-0005-0000-0000-0000B0DC0000}"/>
    <cellStyle name="Title 44" xfId="51592" xr:uid="{00000000-0005-0000-0000-0000B1DC0000}"/>
    <cellStyle name="Title 44 2" xfId="51593" xr:uid="{00000000-0005-0000-0000-0000B2DC0000}"/>
    <cellStyle name="Title 44 2 2" xfId="51594" xr:uid="{00000000-0005-0000-0000-0000B3DC0000}"/>
    <cellStyle name="Title 44 2 3" xfId="51595" xr:uid="{00000000-0005-0000-0000-0000B4DC0000}"/>
    <cellStyle name="Title 44 2_BSD2" xfId="51596" xr:uid="{00000000-0005-0000-0000-0000B5DC0000}"/>
    <cellStyle name="Title 44 3" xfId="51597" xr:uid="{00000000-0005-0000-0000-0000B6DC0000}"/>
    <cellStyle name="Title 44 4" xfId="51598" xr:uid="{00000000-0005-0000-0000-0000B7DC0000}"/>
    <cellStyle name="Title 44_BSD2" xfId="51599" xr:uid="{00000000-0005-0000-0000-0000B8DC0000}"/>
    <cellStyle name="Title 45" xfId="51600" xr:uid="{00000000-0005-0000-0000-0000B9DC0000}"/>
    <cellStyle name="Title 45 2" xfId="51601" xr:uid="{00000000-0005-0000-0000-0000BADC0000}"/>
    <cellStyle name="Title 45 2 2" xfId="51602" xr:uid="{00000000-0005-0000-0000-0000BBDC0000}"/>
    <cellStyle name="Title 45 2 3" xfId="51603" xr:uid="{00000000-0005-0000-0000-0000BCDC0000}"/>
    <cellStyle name="Title 45 2_BSD2" xfId="51604" xr:uid="{00000000-0005-0000-0000-0000BDDC0000}"/>
    <cellStyle name="Title 45 3" xfId="51605" xr:uid="{00000000-0005-0000-0000-0000BEDC0000}"/>
    <cellStyle name="Title 45 4" xfId="51606" xr:uid="{00000000-0005-0000-0000-0000BFDC0000}"/>
    <cellStyle name="Title 45_BSD2" xfId="51607" xr:uid="{00000000-0005-0000-0000-0000C0DC0000}"/>
    <cellStyle name="Title 46" xfId="51608" xr:uid="{00000000-0005-0000-0000-0000C1DC0000}"/>
    <cellStyle name="Title 46 2" xfId="51609" xr:uid="{00000000-0005-0000-0000-0000C2DC0000}"/>
    <cellStyle name="Title 46 2 2" xfId="51610" xr:uid="{00000000-0005-0000-0000-0000C3DC0000}"/>
    <cellStyle name="Title 46 2 3" xfId="51611" xr:uid="{00000000-0005-0000-0000-0000C4DC0000}"/>
    <cellStyle name="Title 46 2_BSD2" xfId="51612" xr:uid="{00000000-0005-0000-0000-0000C5DC0000}"/>
    <cellStyle name="Title 46 3" xfId="51613" xr:uid="{00000000-0005-0000-0000-0000C6DC0000}"/>
    <cellStyle name="Title 46 4" xfId="51614" xr:uid="{00000000-0005-0000-0000-0000C7DC0000}"/>
    <cellStyle name="Title 46_BSD2" xfId="51615" xr:uid="{00000000-0005-0000-0000-0000C8DC0000}"/>
    <cellStyle name="Title 47" xfId="51616" xr:uid="{00000000-0005-0000-0000-0000C9DC0000}"/>
    <cellStyle name="Title 47 2" xfId="51617" xr:uid="{00000000-0005-0000-0000-0000CADC0000}"/>
    <cellStyle name="Title 47 2 2" xfId="51618" xr:uid="{00000000-0005-0000-0000-0000CBDC0000}"/>
    <cellStyle name="Title 47 2 3" xfId="51619" xr:uid="{00000000-0005-0000-0000-0000CCDC0000}"/>
    <cellStyle name="Title 47 2_BSD2" xfId="51620" xr:uid="{00000000-0005-0000-0000-0000CDDC0000}"/>
    <cellStyle name="Title 47 3" xfId="51621" xr:uid="{00000000-0005-0000-0000-0000CEDC0000}"/>
    <cellStyle name="Title 47 4" xfId="51622" xr:uid="{00000000-0005-0000-0000-0000CFDC0000}"/>
    <cellStyle name="Title 47_BSD2" xfId="51623" xr:uid="{00000000-0005-0000-0000-0000D0DC0000}"/>
    <cellStyle name="Title 48" xfId="51624" xr:uid="{00000000-0005-0000-0000-0000D1DC0000}"/>
    <cellStyle name="Title 48 2" xfId="51625" xr:uid="{00000000-0005-0000-0000-0000D2DC0000}"/>
    <cellStyle name="Title 48 2 2" xfId="51626" xr:uid="{00000000-0005-0000-0000-0000D3DC0000}"/>
    <cellStyle name="Title 48 2 3" xfId="51627" xr:uid="{00000000-0005-0000-0000-0000D4DC0000}"/>
    <cellStyle name="Title 48 2_BSD2" xfId="51628" xr:uid="{00000000-0005-0000-0000-0000D5DC0000}"/>
    <cellStyle name="Title 48 3" xfId="51629" xr:uid="{00000000-0005-0000-0000-0000D6DC0000}"/>
    <cellStyle name="Title 48 4" xfId="51630" xr:uid="{00000000-0005-0000-0000-0000D7DC0000}"/>
    <cellStyle name="Title 48_BSD2" xfId="51631" xr:uid="{00000000-0005-0000-0000-0000D8DC0000}"/>
    <cellStyle name="Title 49" xfId="51632" xr:uid="{00000000-0005-0000-0000-0000D9DC0000}"/>
    <cellStyle name="Title 49 2" xfId="51633" xr:uid="{00000000-0005-0000-0000-0000DADC0000}"/>
    <cellStyle name="Title 49 2 2" xfId="51634" xr:uid="{00000000-0005-0000-0000-0000DBDC0000}"/>
    <cellStyle name="Title 49 2 3" xfId="51635" xr:uid="{00000000-0005-0000-0000-0000DCDC0000}"/>
    <cellStyle name="Title 49 2_BSD2" xfId="51636" xr:uid="{00000000-0005-0000-0000-0000DDDC0000}"/>
    <cellStyle name="Title 49 3" xfId="51637" xr:uid="{00000000-0005-0000-0000-0000DEDC0000}"/>
    <cellStyle name="Title 49 4" xfId="51638" xr:uid="{00000000-0005-0000-0000-0000DFDC0000}"/>
    <cellStyle name="Title 49_BSD2" xfId="51639" xr:uid="{00000000-0005-0000-0000-0000E0DC0000}"/>
    <cellStyle name="Title 5" xfId="51640" xr:uid="{00000000-0005-0000-0000-0000E1DC0000}"/>
    <cellStyle name="Title 5 2" xfId="51641" xr:uid="{00000000-0005-0000-0000-0000E2DC0000}"/>
    <cellStyle name="Title 5 2 2" xfId="51642" xr:uid="{00000000-0005-0000-0000-0000E3DC0000}"/>
    <cellStyle name="Title 5 2 3" xfId="51643" xr:uid="{00000000-0005-0000-0000-0000E4DC0000}"/>
    <cellStyle name="Title 5 2_BSD2" xfId="51644" xr:uid="{00000000-0005-0000-0000-0000E5DC0000}"/>
    <cellStyle name="Title 5 3" xfId="51645" xr:uid="{00000000-0005-0000-0000-0000E6DC0000}"/>
    <cellStyle name="Title 5 4" xfId="51646" xr:uid="{00000000-0005-0000-0000-0000E7DC0000}"/>
    <cellStyle name="Title 5 5" xfId="51647" xr:uid="{00000000-0005-0000-0000-0000E8DC0000}"/>
    <cellStyle name="Title 5 6" xfId="51648" xr:uid="{00000000-0005-0000-0000-0000E9DC0000}"/>
    <cellStyle name="Title 5 7" xfId="51649" xr:uid="{00000000-0005-0000-0000-0000EADC0000}"/>
    <cellStyle name="Title 5 8" xfId="51650" xr:uid="{00000000-0005-0000-0000-0000EBDC0000}"/>
    <cellStyle name="Title 5_Annexure" xfId="51651" xr:uid="{00000000-0005-0000-0000-0000ECDC0000}"/>
    <cellStyle name="Title 50" xfId="51652" xr:uid="{00000000-0005-0000-0000-0000EDDC0000}"/>
    <cellStyle name="Title 50 2" xfId="51653" xr:uid="{00000000-0005-0000-0000-0000EEDC0000}"/>
    <cellStyle name="Title 50 2 2" xfId="51654" xr:uid="{00000000-0005-0000-0000-0000EFDC0000}"/>
    <cellStyle name="Title 50 2 3" xfId="51655" xr:uid="{00000000-0005-0000-0000-0000F0DC0000}"/>
    <cellStyle name="Title 50 2_BSD2" xfId="51656" xr:uid="{00000000-0005-0000-0000-0000F1DC0000}"/>
    <cellStyle name="Title 50 3" xfId="51657" xr:uid="{00000000-0005-0000-0000-0000F2DC0000}"/>
    <cellStyle name="Title 50 4" xfId="51658" xr:uid="{00000000-0005-0000-0000-0000F3DC0000}"/>
    <cellStyle name="Title 50_BSD2" xfId="51659" xr:uid="{00000000-0005-0000-0000-0000F4DC0000}"/>
    <cellStyle name="Title 51" xfId="51660" xr:uid="{00000000-0005-0000-0000-0000F5DC0000}"/>
    <cellStyle name="Title 51 2" xfId="51661" xr:uid="{00000000-0005-0000-0000-0000F6DC0000}"/>
    <cellStyle name="Title 51 2 2" xfId="51662" xr:uid="{00000000-0005-0000-0000-0000F7DC0000}"/>
    <cellStyle name="Title 51 2 3" xfId="51663" xr:uid="{00000000-0005-0000-0000-0000F8DC0000}"/>
    <cellStyle name="Title 51 2_BSD2" xfId="51664" xr:uid="{00000000-0005-0000-0000-0000F9DC0000}"/>
    <cellStyle name="Title 51 3" xfId="51665" xr:uid="{00000000-0005-0000-0000-0000FADC0000}"/>
    <cellStyle name="Title 51 4" xfId="51666" xr:uid="{00000000-0005-0000-0000-0000FBDC0000}"/>
    <cellStyle name="Title 51_BSD2" xfId="51667" xr:uid="{00000000-0005-0000-0000-0000FCDC0000}"/>
    <cellStyle name="Title 52" xfId="51668" xr:uid="{00000000-0005-0000-0000-0000FDDC0000}"/>
    <cellStyle name="Title 52 2" xfId="51669" xr:uid="{00000000-0005-0000-0000-0000FEDC0000}"/>
    <cellStyle name="Title 52 2 2" xfId="51670" xr:uid="{00000000-0005-0000-0000-0000FFDC0000}"/>
    <cellStyle name="Title 52 2 3" xfId="51671" xr:uid="{00000000-0005-0000-0000-000000DD0000}"/>
    <cellStyle name="Title 52 2_BSD2" xfId="51672" xr:uid="{00000000-0005-0000-0000-000001DD0000}"/>
    <cellStyle name="Title 52 3" xfId="51673" xr:uid="{00000000-0005-0000-0000-000002DD0000}"/>
    <cellStyle name="Title 52 4" xfId="51674" xr:uid="{00000000-0005-0000-0000-000003DD0000}"/>
    <cellStyle name="Title 52_BSD2" xfId="51675" xr:uid="{00000000-0005-0000-0000-000004DD0000}"/>
    <cellStyle name="Title 53" xfId="51676" xr:uid="{00000000-0005-0000-0000-000005DD0000}"/>
    <cellStyle name="Title 53 2" xfId="51677" xr:uid="{00000000-0005-0000-0000-000006DD0000}"/>
    <cellStyle name="Title 53 2 2" xfId="51678" xr:uid="{00000000-0005-0000-0000-000007DD0000}"/>
    <cellStyle name="Title 53 2 3" xfId="51679" xr:uid="{00000000-0005-0000-0000-000008DD0000}"/>
    <cellStyle name="Title 53 2_BSD2" xfId="51680" xr:uid="{00000000-0005-0000-0000-000009DD0000}"/>
    <cellStyle name="Title 53 3" xfId="51681" xr:uid="{00000000-0005-0000-0000-00000ADD0000}"/>
    <cellStyle name="Title 53 4" xfId="51682" xr:uid="{00000000-0005-0000-0000-00000BDD0000}"/>
    <cellStyle name="Title 53_BSD2" xfId="51683" xr:uid="{00000000-0005-0000-0000-00000CDD0000}"/>
    <cellStyle name="Title 54" xfId="51684" xr:uid="{00000000-0005-0000-0000-00000DDD0000}"/>
    <cellStyle name="Title 54 2" xfId="51685" xr:uid="{00000000-0005-0000-0000-00000EDD0000}"/>
    <cellStyle name="Title 54 2 2" xfId="51686" xr:uid="{00000000-0005-0000-0000-00000FDD0000}"/>
    <cellStyle name="Title 54 2 3" xfId="51687" xr:uid="{00000000-0005-0000-0000-000010DD0000}"/>
    <cellStyle name="Title 54 2_BSD2" xfId="51688" xr:uid="{00000000-0005-0000-0000-000011DD0000}"/>
    <cellStyle name="Title 54 3" xfId="51689" xr:uid="{00000000-0005-0000-0000-000012DD0000}"/>
    <cellStyle name="Title 54 4" xfId="51690" xr:uid="{00000000-0005-0000-0000-000013DD0000}"/>
    <cellStyle name="Title 54_BSD2" xfId="51691" xr:uid="{00000000-0005-0000-0000-000014DD0000}"/>
    <cellStyle name="Title 55" xfId="51692" xr:uid="{00000000-0005-0000-0000-000015DD0000}"/>
    <cellStyle name="Title 55 2" xfId="51693" xr:uid="{00000000-0005-0000-0000-000016DD0000}"/>
    <cellStyle name="Title 55 2 2" xfId="51694" xr:uid="{00000000-0005-0000-0000-000017DD0000}"/>
    <cellStyle name="Title 55 2 3" xfId="51695" xr:uid="{00000000-0005-0000-0000-000018DD0000}"/>
    <cellStyle name="Title 55 2_BSD2" xfId="51696" xr:uid="{00000000-0005-0000-0000-000019DD0000}"/>
    <cellStyle name="Title 55 3" xfId="51697" xr:uid="{00000000-0005-0000-0000-00001ADD0000}"/>
    <cellStyle name="Title 55 4" xfId="51698" xr:uid="{00000000-0005-0000-0000-00001BDD0000}"/>
    <cellStyle name="Title 55_BSD2" xfId="51699" xr:uid="{00000000-0005-0000-0000-00001CDD0000}"/>
    <cellStyle name="Title 56" xfId="51700" xr:uid="{00000000-0005-0000-0000-00001DDD0000}"/>
    <cellStyle name="Title 56 2" xfId="51701" xr:uid="{00000000-0005-0000-0000-00001EDD0000}"/>
    <cellStyle name="Title 56 2 2" xfId="51702" xr:uid="{00000000-0005-0000-0000-00001FDD0000}"/>
    <cellStyle name="Title 56 2 3" xfId="51703" xr:uid="{00000000-0005-0000-0000-000020DD0000}"/>
    <cellStyle name="Title 56 2_BSD2" xfId="51704" xr:uid="{00000000-0005-0000-0000-000021DD0000}"/>
    <cellStyle name="Title 56 3" xfId="51705" xr:uid="{00000000-0005-0000-0000-000022DD0000}"/>
    <cellStyle name="Title 56 4" xfId="51706" xr:uid="{00000000-0005-0000-0000-000023DD0000}"/>
    <cellStyle name="Title 56_BSD2" xfId="51707" xr:uid="{00000000-0005-0000-0000-000024DD0000}"/>
    <cellStyle name="Title 57" xfId="51708" xr:uid="{00000000-0005-0000-0000-000025DD0000}"/>
    <cellStyle name="Title 57 2" xfId="51709" xr:uid="{00000000-0005-0000-0000-000026DD0000}"/>
    <cellStyle name="Title 57 2 2" xfId="51710" xr:uid="{00000000-0005-0000-0000-000027DD0000}"/>
    <cellStyle name="Title 57 2 3" xfId="51711" xr:uid="{00000000-0005-0000-0000-000028DD0000}"/>
    <cellStyle name="Title 57 2_BSD2" xfId="51712" xr:uid="{00000000-0005-0000-0000-000029DD0000}"/>
    <cellStyle name="Title 57 3" xfId="51713" xr:uid="{00000000-0005-0000-0000-00002ADD0000}"/>
    <cellStyle name="Title 57 4" xfId="51714" xr:uid="{00000000-0005-0000-0000-00002BDD0000}"/>
    <cellStyle name="Title 57_BSD2" xfId="51715" xr:uid="{00000000-0005-0000-0000-00002CDD0000}"/>
    <cellStyle name="Title 58" xfId="51716" xr:uid="{00000000-0005-0000-0000-00002DDD0000}"/>
    <cellStyle name="Title 58 2" xfId="51717" xr:uid="{00000000-0005-0000-0000-00002EDD0000}"/>
    <cellStyle name="Title 58 2 2" xfId="51718" xr:uid="{00000000-0005-0000-0000-00002FDD0000}"/>
    <cellStyle name="Title 58 2 3" xfId="51719" xr:uid="{00000000-0005-0000-0000-000030DD0000}"/>
    <cellStyle name="Title 58 2_BSD2" xfId="51720" xr:uid="{00000000-0005-0000-0000-000031DD0000}"/>
    <cellStyle name="Title 58 3" xfId="51721" xr:uid="{00000000-0005-0000-0000-000032DD0000}"/>
    <cellStyle name="Title 58 4" xfId="51722" xr:uid="{00000000-0005-0000-0000-000033DD0000}"/>
    <cellStyle name="Title 58_BSD2" xfId="51723" xr:uid="{00000000-0005-0000-0000-000034DD0000}"/>
    <cellStyle name="Title 59" xfId="51724" xr:uid="{00000000-0005-0000-0000-000035DD0000}"/>
    <cellStyle name="Title 59 2" xfId="51725" xr:uid="{00000000-0005-0000-0000-000036DD0000}"/>
    <cellStyle name="Title 59 2 2" xfId="51726" xr:uid="{00000000-0005-0000-0000-000037DD0000}"/>
    <cellStyle name="Title 59 2 3" xfId="51727" xr:uid="{00000000-0005-0000-0000-000038DD0000}"/>
    <cellStyle name="Title 59 2_BSD2" xfId="51728" xr:uid="{00000000-0005-0000-0000-000039DD0000}"/>
    <cellStyle name="Title 59 3" xfId="51729" xr:uid="{00000000-0005-0000-0000-00003ADD0000}"/>
    <cellStyle name="Title 59 4" xfId="51730" xr:uid="{00000000-0005-0000-0000-00003BDD0000}"/>
    <cellStyle name="Title 59_BSD2" xfId="51731" xr:uid="{00000000-0005-0000-0000-00003CDD0000}"/>
    <cellStyle name="Title 6" xfId="51732" xr:uid="{00000000-0005-0000-0000-00003DDD0000}"/>
    <cellStyle name="Title 6 2" xfId="51733" xr:uid="{00000000-0005-0000-0000-00003EDD0000}"/>
    <cellStyle name="Title 6 2 2" xfId="51734" xr:uid="{00000000-0005-0000-0000-00003FDD0000}"/>
    <cellStyle name="Title 6 2 3" xfId="51735" xr:uid="{00000000-0005-0000-0000-000040DD0000}"/>
    <cellStyle name="Title 6 2_BSD2" xfId="51736" xr:uid="{00000000-0005-0000-0000-000041DD0000}"/>
    <cellStyle name="Title 6 3" xfId="51737" xr:uid="{00000000-0005-0000-0000-000042DD0000}"/>
    <cellStyle name="Title 6 4" xfId="51738" xr:uid="{00000000-0005-0000-0000-000043DD0000}"/>
    <cellStyle name="Title 6 5" xfId="51739" xr:uid="{00000000-0005-0000-0000-000044DD0000}"/>
    <cellStyle name="Title 6 6" xfId="51740" xr:uid="{00000000-0005-0000-0000-000045DD0000}"/>
    <cellStyle name="Title 6 7" xfId="51741" xr:uid="{00000000-0005-0000-0000-000046DD0000}"/>
    <cellStyle name="Title 6 8" xfId="51742" xr:uid="{00000000-0005-0000-0000-000047DD0000}"/>
    <cellStyle name="Title 6_Annexure" xfId="51743" xr:uid="{00000000-0005-0000-0000-000048DD0000}"/>
    <cellStyle name="Title 60" xfId="51744" xr:uid="{00000000-0005-0000-0000-000049DD0000}"/>
    <cellStyle name="Title 60 2" xfId="51745" xr:uid="{00000000-0005-0000-0000-00004ADD0000}"/>
    <cellStyle name="Title 60 3" xfId="51746" xr:uid="{00000000-0005-0000-0000-00004BDD0000}"/>
    <cellStyle name="Title 60_BSD2" xfId="51747" xr:uid="{00000000-0005-0000-0000-00004CDD0000}"/>
    <cellStyle name="Title 61" xfId="51748" xr:uid="{00000000-0005-0000-0000-00004DDD0000}"/>
    <cellStyle name="Title 61 2" xfId="51749" xr:uid="{00000000-0005-0000-0000-00004EDD0000}"/>
    <cellStyle name="Title 61 3" xfId="51750" xr:uid="{00000000-0005-0000-0000-00004FDD0000}"/>
    <cellStyle name="Title 61_BSD2" xfId="51751" xr:uid="{00000000-0005-0000-0000-000050DD0000}"/>
    <cellStyle name="Title 62" xfId="51752" xr:uid="{00000000-0005-0000-0000-000051DD0000}"/>
    <cellStyle name="Title 62 2" xfId="51753" xr:uid="{00000000-0005-0000-0000-000052DD0000}"/>
    <cellStyle name="Title 62 3" xfId="51754" xr:uid="{00000000-0005-0000-0000-000053DD0000}"/>
    <cellStyle name="Title 62_BSD2" xfId="51755" xr:uid="{00000000-0005-0000-0000-000054DD0000}"/>
    <cellStyle name="Title 63" xfId="51756" xr:uid="{00000000-0005-0000-0000-000055DD0000}"/>
    <cellStyle name="Title 63 2" xfId="51757" xr:uid="{00000000-0005-0000-0000-000056DD0000}"/>
    <cellStyle name="Title 63 3" xfId="51758" xr:uid="{00000000-0005-0000-0000-000057DD0000}"/>
    <cellStyle name="Title 63_BSD2" xfId="51759" xr:uid="{00000000-0005-0000-0000-000058DD0000}"/>
    <cellStyle name="Title 64" xfId="51760" xr:uid="{00000000-0005-0000-0000-000059DD0000}"/>
    <cellStyle name="Title 64 2" xfId="51761" xr:uid="{00000000-0005-0000-0000-00005ADD0000}"/>
    <cellStyle name="Title 64 3" xfId="51762" xr:uid="{00000000-0005-0000-0000-00005BDD0000}"/>
    <cellStyle name="Title 64_BSD2" xfId="51763" xr:uid="{00000000-0005-0000-0000-00005CDD0000}"/>
    <cellStyle name="Title 65" xfId="51764" xr:uid="{00000000-0005-0000-0000-00005DDD0000}"/>
    <cellStyle name="Title 65 2" xfId="51765" xr:uid="{00000000-0005-0000-0000-00005EDD0000}"/>
    <cellStyle name="Title 65 3" xfId="51766" xr:uid="{00000000-0005-0000-0000-00005FDD0000}"/>
    <cellStyle name="Title 65_BSD2" xfId="51767" xr:uid="{00000000-0005-0000-0000-000060DD0000}"/>
    <cellStyle name="Title 66" xfId="51768" xr:uid="{00000000-0005-0000-0000-000061DD0000}"/>
    <cellStyle name="Title 66 2" xfId="51769" xr:uid="{00000000-0005-0000-0000-000062DD0000}"/>
    <cellStyle name="Title 66 3" xfId="51770" xr:uid="{00000000-0005-0000-0000-000063DD0000}"/>
    <cellStyle name="Title 66_BSD2" xfId="51771" xr:uid="{00000000-0005-0000-0000-000064DD0000}"/>
    <cellStyle name="Title 67" xfId="51772" xr:uid="{00000000-0005-0000-0000-000065DD0000}"/>
    <cellStyle name="Title 67 2" xfId="51773" xr:uid="{00000000-0005-0000-0000-000066DD0000}"/>
    <cellStyle name="Title 67 3" xfId="51774" xr:uid="{00000000-0005-0000-0000-000067DD0000}"/>
    <cellStyle name="Title 67_BSD2" xfId="51775" xr:uid="{00000000-0005-0000-0000-000068DD0000}"/>
    <cellStyle name="Title 68" xfId="51776" xr:uid="{00000000-0005-0000-0000-000069DD0000}"/>
    <cellStyle name="Title 68 2" xfId="51777" xr:uid="{00000000-0005-0000-0000-00006ADD0000}"/>
    <cellStyle name="Title 68 3" xfId="51778" xr:uid="{00000000-0005-0000-0000-00006BDD0000}"/>
    <cellStyle name="Title 68_BSD2" xfId="51779" xr:uid="{00000000-0005-0000-0000-00006CDD0000}"/>
    <cellStyle name="Title 69" xfId="51780" xr:uid="{00000000-0005-0000-0000-00006DDD0000}"/>
    <cellStyle name="Title 69 2" xfId="51781" xr:uid="{00000000-0005-0000-0000-00006EDD0000}"/>
    <cellStyle name="Title 69 3" xfId="51782" xr:uid="{00000000-0005-0000-0000-00006FDD0000}"/>
    <cellStyle name="Title 69_BSD2" xfId="51783" xr:uid="{00000000-0005-0000-0000-000070DD0000}"/>
    <cellStyle name="Title 7" xfId="51784" xr:uid="{00000000-0005-0000-0000-000071DD0000}"/>
    <cellStyle name="Title 7 10" xfId="51785" xr:uid="{00000000-0005-0000-0000-000072DD0000}"/>
    <cellStyle name="Title 7 11" xfId="51786" xr:uid="{00000000-0005-0000-0000-000073DD0000}"/>
    <cellStyle name="Title 7 2" xfId="51787" xr:uid="{00000000-0005-0000-0000-000074DD0000}"/>
    <cellStyle name="Title 7 2 2" xfId="51788" xr:uid="{00000000-0005-0000-0000-000075DD0000}"/>
    <cellStyle name="Title 7 2 3" xfId="51789" xr:uid="{00000000-0005-0000-0000-000076DD0000}"/>
    <cellStyle name="Title 7 2_BSD2" xfId="51790" xr:uid="{00000000-0005-0000-0000-000077DD0000}"/>
    <cellStyle name="Title 7 3" xfId="51791" xr:uid="{00000000-0005-0000-0000-000078DD0000}"/>
    <cellStyle name="Title 7 4" xfId="51792" xr:uid="{00000000-0005-0000-0000-000079DD0000}"/>
    <cellStyle name="Title 7 5" xfId="51793" xr:uid="{00000000-0005-0000-0000-00007ADD0000}"/>
    <cellStyle name="Title 7 6" xfId="51794" xr:uid="{00000000-0005-0000-0000-00007BDD0000}"/>
    <cellStyle name="Title 7 7" xfId="51795" xr:uid="{00000000-0005-0000-0000-00007CDD0000}"/>
    <cellStyle name="Title 7 8" xfId="51796" xr:uid="{00000000-0005-0000-0000-00007DDD0000}"/>
    <cellStyle name="Title 7 9" xfId="51797" xr:uid="{00000000-0005-0000-0000-00007EDD0000}"/>
    <cellStyle name="Title 7_Annexure" xfId="51798" xr:uid="{00000000-0005-0000-0000-00007FDD0000}"/>
    <cellStyle name="Title 70" xfId="51799" xr:uid="{00000000-0005-0000-0000-000080DD0000}"/>
    <cellStyle name="Title 70 2" xfId="51800" xr:uid="{00000000-0005-0000-0000-000081DD0000}"/>
    <cellStyle name="Title 70 3" xfId="51801" xr:uid="{00000000-0005-0000-0000-000082DD0000}"/>
    <cellStyle name="Title 70_BSD2" xfId="51802" xr:uid="{00000000-0005-0000-0000-000083DD0000}"/>
    <cellStyle name="Title 71" xfId="51803" xr:uid="{00000000-0005-0000-0000-000084DD0000}"/>
    <cellStyle name="Title 71 2" xfId="51804" xr:uid="{00000000-0005-0000-0000-000085DD0000}"/>
    <cellStyle name="Title 71 3" xfId="51805" xr:uid="{00000000-0005-0000-0000-000086DD0000}"/>
    <cellStyle name="Title 71_BSD2" xfId="51806" xr:uid="{00000000-0005-0000-0000-000087DD0000}"/>
    <cellStyle name="Title 72" xfId="51807" xr:uid="{00000000-0005-0000-0000-000088DD0000}"/>
    <cellStyle name="Title 72 2" xfId="51808" xr:uid="{00000000-0005-0000-0000-000089DD0000}"/>
    <cellStyle name="Title 72 3" xfId="51809" xr:uid="{00000000-0005-0000-0000-00008ADD0000}"/>
    <cellStyle name="Title 72_BSD2" xfId="51810" xr:uid="{00000000-0005-0000-0000-00008BDD0000}"/>
    <cellStyle name="Title 73" xfId="51811" xr:uid="{00000000-0005-0000-0000-00008CDD0000}"/>
    <cellStyle name="Title 73 2" xfId="51812" xr:uid="{00000000-0005-0000-0000-00008DDD0000}"/>
    <cellStyle name="Title 73 3" xfId="51813" xr:uid="{00000000-0005-0000-0000-00008EDD0000}"/>
    <cellStyle name="Title 73_BSD2" xfId="51814" xr:uid="{00000000-0005-0000-0000-00008FDD0000}"/>
    <cellStyle name="Title 74" xfId="51815" xr:uid="{00000000-0005-0000-0000-000090DD0000}"/>
    <cellStyle name="Title 74 2" xfId="51816" xr:uid="{00000000-0005-0000-0000-000091DD0000}"/>
    <cellStyle name="Title 74 3" xfId="51817" xr:uid="{00000000-0005-0000-0000-000092DD0000}"/>
    <cellStyle name="Title 74_BSD2" xfId="51818" xr:uid="{00000000-0005-0000-0000-000093DD0000}"/>
    <cellStyle name="Title 75" xfId="51819" xr:uid="{00000000-0005-0000-0000-000094DD0000}"/>
    <cellStyle name="Title 75 2" xfId="51820" xr:uid="{00000000-0005-0000-0000-000095DD0000}"/>
    <cellStyle name="Title 75 3" xfId="51821" xr:uid="{00000000-0005-0000-0000-000096DD0000}"/>
    <cellStyle name="Title 75_BSD2" xfId="51822" xr:uid="{00000000-0005-0000-0000-000097DD0000}"/>
    <cellStyle name="Title 76" xfId="51823" xr:uid="{00000000-0005-0000-0000-000098DD0000}"/>
    <cellStyle name="Title 76 2" xfId="51824" xr:uid="{00000000-0005-0000-0000-000099DD0000}"/>
    <cellStyle name="Title 76 3" xfId="51825" xr:uid="{00000000-0005-0000-0000-00009ADD0000}"/>
    <cellStyle name="Title 76_BSD2" xfId="51826" xr:uid="{00000000-0005-0000-0000-00009BDD0000}"/>
    <cellStyle name="Title 77" xfId="51827" xr:uid="{00000000-0005-0000-0000-00009CDD0000}"/>
    <cellStyle name="Title 77 2" xfId="51828" xr:uid="{00000000-0005-0000-0000-00009DDD0000}"/>
    <cellStyle name="Title 77 3" xfId="51829" xr:uid="{00000000-0005-0000-0000-00009EDD0000}"/>
    <cellStyle name="Title 77_BSD2" xfId="51830" xr:uid="{00000000-0005-0000-0000-00009FDD0000}"/>
    <cellStyle name="Title 78" xfId="51831" xr:uid="{00000000-0005-0000-0000-0000A0DD0000}"/>
    <cellStyle name="Title 78 2" xfId="51832" xr:uid="{00000000-0005-0000-0000-0000A1DD0000}"/>
    <cellStyle name="Title 78 3" xfId="51833" xr:uid="{00000000-0005-0000-0000-0000A2DD0000}"/>
    <cellStyle name="Title 78_BSD2" xfId="51834" xr:uid="{00000000-0005-0000-0000-0000A3DD0000}"/>
    <cellStyle name="Title 79" xfId="51835" xr:uid="{00000000-0005-0000-0000-0000A4DD0000}"/>
    <cellStyle name="Title 79 2" xfId="51836" xr:uid="{00000000-0005-0000-0000-0000A5DD0000}"/>
    <cellStyle name="Title 79 3" xfId="51837" xr:uid="{00000000-0005-0000-0000-0000A6DD0000}"/>
    <cellStyle name="Title 79_BSD2" xfId="51838" xr:uid="{00000000-0005-0000-0000-0000A7DD0000}"/>
    <cellStyle name="Title 8" xfId="51839" xr:uid="{00000000-0005-0000-0000-0000A8DD0000}"/>
    <cellStyle name="Title 8 2" xfId="51840" xr:uid="{00000000-0005-0000-0000-0000A9DD0000}"/>
    <cellStyle name="Title 8 2 2" xfId="51841" xr:uid="{00000000-0005-0000-0000-0000AADD0000}"/>
    <cellStyle name="Title 8 2 3" xfId="51842" xr:uid="{00000000-0005-0000-0000-0000ABDD0000}"/>
    <cellStyle name="Title 8 2_BSD2" xfId="51843" xr:uid="{00000000-0005-0000-0000-0000ACDD0000}"/>
    <cellStyle name="Title 8 3" xfId="51844" xr:uid="{00000000-0005-0000-0000-0000ADDD0000}"/>
    <cellStyle name="Title 8 4" xfId="51845" xr:uid="{00000000-0005-0000-0000-0000AEDD0000}"/>
    <cellStyle name="Title 8_BSD2" xfId="51846" xr:uid="{00000000-0005-0000-0000-0000AFDD0000}"/>
    <cellStyle name="Title 80" xfId="51847" xr:uid="{00000000-0005-0000-0000-0000B0DD0000}"/>
    <cellStyle name="Title 80 2" xfId="51848" xr:uid="{00000000-0005-0000-0000-0000B1DD0000}"/>
    <cellStyle name="Title 80 3" xfId="51849" xr:uid="{00000000-0005-0000-0000-0000B2DD0000}"/>
    <cellStyle name="Title 80_BSD2" xfId="51850" xr:uid="{00000000-0005-0000-0000-0000B3DD0000}"/>
    <cellStyle name="Title 81" xfId="51851" xr:uid="{00000000-0005-0000-0000-0000B4DD0000}"/>
    <cellStyle name="Title 81 2" xfId="51852" xr:uid="{00000000-0005-0000-0000-0000B5DD0000}"/>
    <cellStyle name="Title 81 3" xfId="51853" xr:uid="{00000000-0005-0000-0000-0000B6DD0000}"/>
    <cellStyle name="Title 81_BSD2" xfId="51854" xr:uid="{00000000-0005-0000-0000-0000B7DD0000}"/>
    <cellStyle name="Title 82" xfId="51855" xr:uid="{00000000-0005-0000-0000-0000B8DD0000}"/>
    <cellStyle name="Title 83" xfId="51856" xr:uid="{00000000-0005-0000-0000-0000B9DD0000}"/>
    <cellStyle name="Title 84" xfId="51857" xr:uid="{00000000-0005-0000-0000-0000BADD0000}"/>
    <cellStyle name="Title 85" xfId="51858" xr:uid="{00000000-0005-0000-0000-0000BBDD0000}"/>
    <cellStyle name="Title 86" xfId="51859" xr:uid="{00000000-0005-0000-0000-0000BCDD0000}"/>
    <cellStyle name="Title 87" xfId="51860" xr:uid="{00000000-0005-0000-0000-0000BDDD0000}"/>
    <cellStyle name="Title 88" xfId="51861" xr:uid="{00000000-0005-0000-0000-0000BEDD0000}"/>
    <cellStyle name="Title 89" xfId="51862" xr:uid="{00000000-0005-0000-0000-0000BFDD0000}"/>
    <cellStyle name="Title 9" xfId="51863" xr:uid="{00000000-0005-0000-0000-0000C0DD0000}"/>
    <cellStyle name="Title 9 2" xfId="51864" xr:uid="{00000000-0005-0000-0000-0000C1DD0000}"/>
    <cellStyle name="Title 9 2 2" xfId="51865" xr:uid="{00000000-0005-0000-0000-0000C2DD0000}"/>
    <cellStyle name="Title 9 2 3" xfId="51866" xr:uid="{00000000-0005-0000-0000-0000C3DD0000}"/>
    <cellStyle name="Title 9 2_BSD2" xfId="51867" xr:uid="{00000000-0005-0000-0000-0000C4DD0000}"/>
    <cellStyle name="Title 9 3" xfId="51868" xr:uid="{00000000-0005-0000-0000-0000C5DD0000}"/>
    <cellStyle name="Title 9 4" xfId="51869" xr:uid="{00000000-0005-0000-0000-0000C6DD0000}"/>
    <cellStyle name="Title 9_BSD2" xfId="51870" xr:uid="{00000000-0005-0000-0000-0000C7DD0000}"/>
    <cellStyle name="Title 90" xfId="51871" xr:uid="{00000000-0005-0000-0000-0000C8DD0000}"/>
    <cellStyle name="Title 91" xfId="51872" xr:uid="{00000000-0005-0000-0000-0000C9DD0000}"/>
    <cellStyle name="Title 92" xfId="51873" xr:uid="{00000000-0005-0000-0000-0000CADD0000}"/>
    <cellStyle name="Title 93" xfId="51874" xr:uid="{00000000-0005-0000-0000-0000CBDD0000}"/>
    <cellStyle name="Title Thick Border" xfId="51875" xr:uid="{00000000-0005-0000-0000-0000CCDD0000}"/>
    <cellStyle name="Title Thick Border 2" xfId="51876" xr:uid="{00000000-0005-0000-0000-0000CDDD0000}"/>
    <cellStyle name="Title Thick Border 2 2" xfId="51877" xr:uid="{00000000-0005-0000-0000-0000CEDD0000}"/>
    <cellStyle name="Title Thick Border 3" xfId="51878" xr:uid="{00000000-0005-0000-0000-0000CFDD0000}"/>
    <cellStyle name="Title Thick Border 3 2" xfId="51879" xr:uid="{00000000-0005-0000-0000-0000D0DD0000}"/>
    <cellStyle name="Title Thick Border 4" xfId="51880" xr:uid="{00000000-0005-0000-0000-0000D1DD0000}"/>
    <cellStyle name="Title Thick Border 4 2" xfId="51881" xr:uid="{00000000-0005-0000-0000-0000D2DD0000}"/>
    <cellStyle name="Title Thick Border 5" xfId="51882" xr:uid="{00000000-0005-0000-0000-0000D3DD0000}"/>
    <cellStyle name="title1" xfId="51883" xr:uid="{00000000-0005-0000-0000-0000D4DD0000}"/>
    <cellStyle name="Title2" xfId="51884" xr:uid="{00000000-0005-0000-0000-0000D5DD0000}"/>
    <cellStyle name="Titles" xfId="51885" xr:uid="{00000000-0005-0000-0000-0000D6DD0000}"/>
    <cellStyle name="Titolo" xfId="1" builtinId="15" customBuiltin="1"/>
    <cellStyle name="Titolo 1" xfId="2" builtinId="16" customBuiltin="1"/>
    <cellStyle name="Titolo 2" xfId="3" builtinId="17" customBuiltin="1"/>
    <cellStyle name="Titolo 3" xfId="4" builtinId="18" customBuiltin="1"/>
    <cellStyle name="Titolo 4" xfId="5" builtinId="19" customBuiltin="1"/>
    <cellStyle name="titre" xfId="51886" xr:uid="{00000000-0005-0000-0000-0000D7DD0000}"/>
    <cellStyle name="Titre 1" xfId="51887" xr:uid="{00000000-0005-0000-0000-0000D8DD0000}"/>
    <cellStyle name="Titre 2" xfId="51888" xr:uid="{00000000-0005-0000-0000-0000D9DD0000}"/>
    <cellStyle name="titre 3" xfId="51889" xr:uid="{00000000-0005-0000-0000-0000DADD0000}"/>
    <cellStyle name="titre 4" xfId="51890" xr:uid="{00000000-0005-0000-0000-0000DBDD0000}"/>
    <cellStyle name="Titre 1" xfId="61783" xr:uid="{00000000-0005-0000-0000-0000DCDD0000}"/>
    <cellStyle name="Titre 2" xfId="61784" xr:uid="{00000000-0005-0000-0000-0000DDDD0000}"/>
    <cellStyle name="Titre 3" xfId="61785" xr:uid="{00000000-0005-0000-0000-0000DEDD0000}"/>
    <cellStyle name="Titre 4" xfId="61786" xr:uid="{00000000-0005-0000-0000-0000DFDD0000}"/>
    <cellStyle name="Tittel" xfId="51891" xr:uid="{00000000-0005-0000-0000-0000E0DD0000}"/>
    <cellStyle name="Titulo" xfId="51892" xr:uid="{00000000-0005-0000-0000-0000E1DD0000}"/>
    <cellStyle name="Título" xfId="51893" xr:uid="{00000000-0005-0000-0000-0000E2DD0000}"/>
    <cellStyle name="TITULO - Style5" xfId="51894" xr:uid="{00000000-0005-0000-0000-0000E3DD0000}"/>
    <cellStyle name="Título 1" xfId="51895" xr:uid="{00000000-0005-0000-0000-0000E4DD0000}"/>
    <cellStyle name="Título 1 1" xfId="51896" xr:uid="{00000000-0005-0000-0000-0000E5DD0000}"/>
    <cellStyle name="Título 1 1 1" xfId="51897" xr:uid="{00000000-0005-0000-0000-0000E6DD0000}"/>
    <cellStyle name="Título 1 1 1 1" xfId="51898" xr:uid="{00000000-0005-0000-0000-0000E7DD0000}"/>
    <cellStyle name="Título 1 1 1 1 1" xfId="51899" xr:uid="{00000000-0005-0000-0000-0000E8DD0000}"/>
    <cellStyle name="Título 1 1 1 1 1 1" xfId="51900" xr:uid="{00000000-0005-0000-0000-0000E9DD0000}"/>
    <cellStyle name="Título 1 1 1 1 1 1 1" xfId="51901" xr:uid="{00000000-0005-0000-0000-0000EADD0000}"/>
    <cellStyle name="Título 1 1 1 1 1 1 1 1" xfId="51902" xr:uid="{00000000-0005-0000-0000-0000EBDD0000}"/>
    <cellStyle name="Título 1 1 1 1 1 1 1 1 1" xfId="51903" xr:uid="{00000000-0005-0000-0000-0000ECDD0000}"/>
    <cellStyle name="Título 1 1 1 1 1 1 1 1 1 1" xfId="51904" xr:uid="{00000000-0005-0000-0000-0000EDDD0000}"/>
    <cellStyle name="Título 1 1 1 1 1 1 1 1 1 1 1" xfId="51905" xr:uid="{00000000-0005-0000-0000-0000EEDD0000}"/>
    <cellStyle name="Título 1 1 1 1 1 1 1 1 1 1 1 1" xfId="51906" xr:uid="{00000000-0005-0000-0000-0000EFDD0000}"/>
    <cellStyle name="Título 1 1 1 1 1 1 1 1 1 1 1 1 2" xfId="51907" xr:uid="{00000000-0005-0000-0000-0000F0DD0000}"/>
    <cellStyle name="Título 1 1 1 1 1 1 1 1 1 1 1 1 2 2" xfId="51908" xr:uid="{00000000-0005-0000-0000-0000F1DD0000}"/>
    <cellStyle name="Título 1 1 1 1 1 1 1 1 1 1 1 1 3" xfId="51909" xr:uid="{00000000-0005-0000-0000-0000F2DD0000}"/>
    <cellStyle name="Título 1 1 1 1 1 1 1 1 1 1 2" xfId="51910" xr:uid="{00000000-0005-0000-0000-0000F3DD0000}"/>
    <cellStyle name="Título 1 1 1 1 1 1 1 1 1 1 2 2" xfId="51911" xr:uid="{00000000-0005-0000-0000-0000F4DD0000}"/>
    <cellStyle name="Título 1 1 1 1 1 1 1 1 1 1 3" xfId="51912" xr:uid="{00000000-0005-0000-0000-0000F5DD0000}"/>
    <cellStyle name="Título 1 1 1 1 1 1 1 1 1 2" xfId="51913" xr:uid="{00000000-0005-0000-0000-0000F6DD0000}"/>
    <cellStyle name="Título 1 1 1 1 1 1 1 1 1 2 2" xfId="51914" xr:uid="{00000000-0005-0000-0000-0000F7DD0000}"/>
    <cellStyle name="Título 1 1 1 1 1 1 1 1 1 3" xfId="51915" xr:uid="{00000000-0005-0000-0000-0000F8DD0000}"/>
    <cellStyle name="Título 1 1 1 1 1 1 1 1 2" xfId="51916" xr:uid="{00000000-0005-0000-0000-0000F9DD0000}"/>
    <cellStyle name="Título 1 1 1 1 1 1 1 1 2 2" xfId="51917" xr:uid="{00000000-0005-0000-0000-0000FADD0000}"/>
    <cellStyle name="Título 1 1 1 1 1 1 1 1 3" xfId="51918" xr:uid="{00000000-0005-0000-0000-0000FBDD0000}"/>
    <cellStyle name="Título 1 1 1 1 1 1 1 2" xfId="51919" xr:uid="{00000000-0005-0000-0000-0000FCDD0000}"/>
    <cellStyle name="Título 1 1 1 1 1 1 1 2 2" xfId="51920" xr:uid="{00000000-0005-0000-0000-0000FDDD0000}"/>
    <cellStyle name="Título 1 1 1 1 1 1 1 3" xfId="51921" xr:uid="{00000000-0005-0000-0000-0000FEDD0000}"/>
    <cellStyle name="Título 1 1 1 1 1 1 2" xfId="51922" xr:uid="{00000000-0005-0000-0000-0000FFDD0000}"/>
    <cellStyle name="Título 1 1 1 1 1 1 2 2" xfId="51923" xr:uid="{00000000-0005-0000-0000-000000DE0000}"/>
    <cellStyle name="Título 1 1 1 1 1 1 3" xfId="51924" xr:uid="{00000000-0005-0000-0000-000001DE0000}"/>
    <cellStyle name="Título 1 1 1 1 1 2" xfId="51925" xr:uid="{00000000-0005-0000-0000-000002DE0000}"/>
    <cellStyle name="Título 1 1 1 1 1 2 2" xfId="51926" xr:uid="{00000000-0005-0000-0000-000003DE0000}"/>
    <cellStyle name="Título 1 1 1 1 1 3" xfId="51927" xr:uid="{00000000-0005-0000-0000-000004DE0000}"/>
    <cellStyle name="Título 1 1 1 1 2" xfId="51928" xr:uid="{00000000-0005-0000-0000-000005DE0000}"/>
    <cellStyle name="Título 1 1 1 1 2 2" xfId="51929" xr:uid="{00000000-0005-0000-0000-000006DE0000}"/>
    <cellStyle name="Título 1 1 1 1 3" xfId="51930" xr:uid="{00000000-0005-0000-0000-000007DE0000}"/>
    <cellStyle name="Título 1 1 1 2" xfId="51931" xr:uid="{00000000-0005-0000-0000-000008DE0000}"/>
    <cellStyle name="Título 1 1 1 2 2" xfId="51932" xr:uid="{00000000-0005-0000-0000-000009DE0000}"/>
    <cellStyle name="Título 1 1 1 2 2 2" xfId="51933" xr:uid="{00000000-0005-0000-0000-00000ADE0000}"/>
    <cellStyle name="Título 1 1 1 2 3" xfId="51934" xr:uid="{00000000-0005-0000-0000-00000BDE0000}"/>
    <cellStyle name="Título 1 1 1 3" xfId="51935" xr:uid="{00000000-0005-0000-0000-00000CDE0000}"/>
    <cellStyle name="Título 1 1 1 3 2" xfId="51936" xr:uid="{00000000-0005-0000-0000-00000DDE0000}"/>
    <cellStyle name="Título 1 1 1 3 2 2" xfId="51937" xr:uid="{00000000-0005-0000-0000-00000EDE0000}"/>
    <cellStyle name="Título 1 1 1 4" xfId="51938" xr:uid="{00000000-0005-0000-0000-00000FDE0000}"/>
    <cellStyle name="Título 1 1 1 4 2" xfId="51939" xr:uid="{00000000-0005-0000-0000-000010DE0000}"/>
    <cellStyle name="Título 1 1 1 5" xfId="51940" xr:uid="{00000000-0005-0000-0000-000011DE0000}"/>
    <cellStyle name="Título 1 1 10" xfId="51941" xr:uid="{00000000-0005-0000-0000-000012DE0000}"/>
    <cellStyle name="Título 1 1 10 2" xfId="51942" xr:uid="{00000000-0005-0000-0000-000013DE0000}"/>
    <cellStyle name="Título 1 1 10 2 2" xfId="51943" xr:uid="{00000000-0005-0000-0000-000014DE0000}"/>
    <cellStyle name="Título 1 1 10 3" xfId="51944" xr:uid="{00000000-0005-0000-0000-000015DE0000}"/>
    <cellStyle name="Título 1 1 11" xfId="51945" xr:uid="{00000000-0005-0000-0000-000016DE0000}"/>
    <cellStyle name="Título 1 1 11 2" xfId="51946" xr:uid="{00000000-0005-0000-0000-000017DE0000}"/>
    <cellStyle name="Título 1 1 11 2 2" xfId="51947" xr:uid="{00000000-0005-0000-0000-000018DE0000}"/>
    <cellStyle name="Título 1 1 11 3" xfId="51948" xr:uid="{00000000-0005-0000-0000-000019DE0000}"/>
    <cellStyle name="Título 1 1 12" xfId="51949" xr:uid="{00000000-0005-0000-0000-00001ADE0000}"/>
    <cellStyle name="Título 1 1 12 2" xfId="51950" xr:uid="{00000000-0005-0000-0000-00001BDE0000}"/>
    <cellStyle name="Título 1 1 12 2 2" xfId="51951" xr:uid="{00000000-0005-0000-0000-00001CDE0000}"/>
    <cellStyle name="Título 1 1 12 3" xfId="51952" xr:uid="{00000000-0005-0000-0000-00001DDE0000}"/>
    <cellStyle name="Título 1 1 13" xfId="51953" xr:uid="{00000000-0005-0000-0000-00001EDE0000}"/>
    <cellStyle name="Título 1 1 13 2" xfId="51954" xr:uid="{00000000-0005-0000-0000-00001FDE0000}"/>
    <cellStyle name="Título 1 1 13 2 2" xfId="51955" xr:uid="{00000000-0005-0000-0000-000020DE0000}"/>
    <cellStyle name="Título 1 1 13 3" xfId="51956" xr:uid="{00000000-0005-0000-0000-000021DE0000}"/>
    <cellStyle name="Título 1 1 14" xfId="51957" xr:uid="{00000000-0005-0000-0000-000022DE0000}"/>
    <cellStyle name="Título 1 1 14 2" xfId="51958" xr:uid="{00000000-0005-0000-0000-000023DE0000}"/>
    <cellStyle name="Título 1 1 14 2 2" xfId="51959" xr:uid="{00000000-0005-0000-0000-000024DE0000}"/>
    <cellStyle name="Título 1 1 14 3" xfId="51960" xr:uid="{00000000-0005-0000-0000-000025DE0000}"/>
    <cellStyle name="Título 1 1 15" xfId="51961" xr:uid="{00000000-0005-0000-0000-000026DE0000}"/>
    <cellStyle name="Título 1 1 15 2" xfId="51962" xr:uid="{00000000-0005-0000-0000-000027DE0000}"/>
    <cellStyle name="Título 1 1 15 2 2" xfId="51963" xr:uid="{00000000-0005-0000-0000-000028DE0000}"/>
    <cellStyle name="Título 1 1 15 3" xfId="51964" xr:uid="{00000000-0005-0000-0000-000029DE0000}"/>
    <cellStyle name="Título 1 1 16" xfId="51965" xr:uid="{00000000-0005-0000-0000-00002ADE0000}"/>
    <cellStyle name="Título 1 1 16 2" xfId="51966" xr:uid="{00000000-0005-0000-0000-00002BDE0000}"/>
    <cellStyle name="Título 1 1 16 2 2" xfId="51967" xr:uid="{00000000-0005-0000-0000-00002CDE0000}"/>
    <cellStyle name="Título 1 1 16 3" xfId="51968" xr:uid="{00000000-0005-0000-0000-00002DDE0000}"/>
    <cellStyle name="Título 1 1 17" xfId="51969" xr:uid="{00000000-0005-0000-0000-00002EDE0000}"/>
    <cellStyle name="Título 1 1 17 2" xfId="51970" xr:uid="{00000000-0005-0000-0000-00002FDE0000}"/>
    <cellStyle name="Título 1 1 17 2 2" xfId="51971" xr:uid="{00000000-0005-0000-0000-000030DE0000}"/>
    <cellStyle name="Título 1 1 17 3" xfId="51972" xr:uid="{00000000-0005-0000-0000-000031DE0000}"/>
    <cellStyle name="Título 1 1 18" xfId="51973" xr:uid="{00000000-0005-0000-0000-000032DE0000}"/>
    <cellStyle name="Título 1 1 18 2" xfId="51974" xr:uid="{00000000-0005-0000-0000-000033DE0000}"/>
    <cellStyle name="Título 1 1 18 2 2" xfId="51975" xr:uid="{00000000-0005-0000-0000-000034DE0000}"/>
    <cellStyle name="Título 1 1 18 3" xfId="51976" xr:uid="{00000000-0005-0000-0000-000035DE0000}"/>
    <cellStyle name="Título 1 1 19" xfId="51977" xr:uid="{00000000-0005-0000-0000-000036DE0000}"/>
    <cellStyle name="Título 1 1 19 2" xfId="51978" xr:uid="{00000000-0005-0000-0000-000037DE0000}"/>
    <cellStyle name="Título 1 1 19 2 2" xfId="51979" xr:uid="{00000000-0005-0000-0000-000038DE0000}"/>
    <cellStyle name="Título 1 1 19 3" xfId="51980" xr:uid="{00000000-0005-0000-0000-000039DE0000}"/>
    <cellStyle name="Título 1 1 2" xfId="51981" xr:uid="{00000000-0005-0000-0000-00003ADE0000}"/>
    <cellStyle name="Título 1 1 2 2" xfId="51982" xr:uid="{00000000-0005-0000-0000-00003BDE0000}"/>
    <cellStyle name="Título 1 1 2 2 2" xfId="51983" xr:uid="{00000000-0005-0000-0000-00003CDE0000}"/>
    <cellStyle name="Título 1 1 2 3" xfId="51984" xr:uid="{00000000-0005-0000-0000-00003DDE0000}"/>
    <cellStyle name="Título 1 1 20" xfId="51985" xr:uid="{00000000-0005-0000-0000-00003EDE0000}"/>
    <cellStyle name="Título 1 1 20 2" xfId="51986" xr:uid="{00000000-0005-0000-0000-00003FDE0000}"/>
    <cellStyle name="Título 1 1 20 2 2" xfId="51987" xr:uid="{00000000-0005-0000-0000-000040DE0000}"/>
    <cellStyle name="Título 1 1 20 3" xfId="51988" xr:uid="{00000000-0005-0000-0000-000041DE0000}"/>
    <cellStyle name="Título 1 1 21" xfId="51989" xr:uid="{00000000-0005-0000-0000-000042DE0000}"/>
    <cellStyle name="Título 1 1 21 2" xfId="51990" xr:uid="{00000000-0005-0000-0000-000043DE0000}"/>
    <cellStyle name="Título 1 1 21 2 2" xfId="51991" xr:uid="{00000000-0005-0000-0000-000044DE0000}"/>
    <cellStyle name="Título 1 1 21 3" xfId="51992" xr:uid="{00000000-0005-0000-0000-000045DE0000}"/>
    <cellStyle name="Título 1 1 22" xfId="51993" xr:uid="{00000000-0005-0000-0000-000046DE0000}"/>
    <cellStyle name="Título 1 1 22 2" xfId="51994" xr:uid="{00000000-0005-0000-0000-000047DE0000}"/>
    <cellStyle name="Título 1 1 22 2 2" xfId="51995" xr:uid="{00000000-0005-0000-0000-000048DE0000}"/>
    <cellStyle name="Título 1 1 22 3" xfId="51996" xr:uid="{00000000-0005-0000-0000-000049DE0000}"/>
    <cellStyle name="Título 1 1 23" xfId="51997" xr:uid="{00000000-0005-0000-0000-00004ADE0000}"/>
    <cellStyle name="Título 1 1 23 2" xfId="51998" xr:uid="{00000000-0005-0000-0000-00004BDE0000}"/>
    <cellStyle name="Título 1 1 23 2 2" xfId="51999" xr:uid="{00000000-0005-0000-0000-00004CDE0000}"/>
    <cellStyle name="Título 1 1 23 3" xfId="52000" xr:uid="{00000000-0005-0000-0000-00004DDE0000}"/>
    <cellStyle name="Título 1 1 24" xfId="52001" xr:uid="{00000000-0005-0000-0000-00004EDE0000}"/>
    <cellStyle name="Título 1 1 24 2" xfId="52002" xr:uid="{00000000-0005-0000-0000-00004FDE0000}"/>
    <cellStyle name="Título 1 1 24 2 2" xfId="52003" xr:uid="{00000000-0005-0000-0000-000050DE0000}"/>
    <cellStyle name="Título 1 1 24 3" xfId="52004" xr:uid="{00000000-0005-0000-0000-000051DE0000}"/>
    <cellStyle name="Título 1 1 25" xfId="52005" xr:uid="{00000000-0005-0000-0000-000052DE0000}"/>
    <cellStyle name="Título 1 1 25 2" xfId="52006" xr:uid="{00000000-0005-0000-0000-000053DE0000}"/>
    <cellStyle name="Título 1 1 25 2 2" xfId="52007" xr:uid="{00000000-0005-0000-0000-000054DE0000}"/>
    <cellStyle name="Título 1 1 25 3" xfId="52008" xr:uid="{00000000-0005-0000-0000-000055DE0000}"/>
    <cellStyle name="Título 1 1 26" xfId="52009" xr:uid="{00000000-0005-0000-0000-000056DE0000}"/>
    <cellStyle name="Título 1 1 26 2" xfId="52010" xr:uid="{00000000-0005-0000-0000-000057DE0000}"/>
    <cellStyle name="Título 1 1 26 2 2" xfId="52011" xr:uid="{00000000-0005-0000-0000-000058DE0000}"/>
    <cellStyle name="Título 1 1 26 3" xfId="52012" xr:uid="{00000000-0005-0000-0000-000059DE0000}"/>
    <cellStyle name="Título 1 1 27" xfId="52013" xr:uid="{00000000-0005-0000-0000-00005ADE0000}"/>
    <cellStyle name="Título 1 1 27 2" xfId="52014" xr:uid="{00000000-0005-0000-0000-00005BDE0000}"/>
    <cellStyle name="Título 1 1 27 2 2" xfId="52015" xr:uid="{00000000-0005-0000-0000-00005CDE0000}"/>
    <cellStyle name="Título 1 1 27 3" xfId="52016" xr:uid="{00000000-0005-0000-0000-00005DDE0000}"/>
    <cellStyle name="Título 1 1 28" xfId="52017" xr:uid="{00000000-0005-0000-0000-00005EDE0000}"/>
    <cellStyle name="Título 1 1 28 2" xfId="52018" xr:uid="{00000000-0005-0000-0000-00005FDE0000}"/>
    <cellStyle name="Título 1 1 28 2 2" xfId="52019" xr:uid="{00000000-0005-0000-0000-000060DE0000}"/>
    <cellStyle name="Título 1 1 28 3" xfId="52020" xr:uid="{00000000-0005-0000-0000-000061DE0000}"/>
    <cellStyle name="Título 1 1 29" xfId="52021" xr:uid="{00000000-0005-0000-0000-000062DE0000}"/>
    <cellStyle name="Título 1 1 29 2" xfId="52022" xr:uid="{00000000-0005-0000-0000-000063DE0000}"/>
    <cellStyle name="Título 1 1 29 2 2" xfId="52023" xr:uid="{00000000-0005-0000-0000-000064DE0000}"/>
    <cellStyle name="Título 1 1 29 3" xfId="52024" xr:uid="{00000000-0005-0000-0000-000065DE0000}"/>
    <cellStyle name="Título 1 1 3" xfId="52025" xr:uid="{00000000-0005-0000-0000-000066DE0000}"/>
    <cellStyle name="Título 1 1 3 2" xfId="52026" xr:uid="{00000000-0005-0000-0000-000067DE0000}"/>
    <cellStyle name="Título 1 1 3 2 2" xfId="52027" xr:uid="{00000000-0005-0000-0000-000068DE0000}"/>
    <cellStyle name="Título 1 1 3 3" xfId="52028" xr:uid="{00000000-0005-0000-0000-000069DE0000}"/>
    <cellStyle name="Título 1 1 30" xfId="52029" xr:uid="{00000000-0005-0000-0000-00006ADE0000}"/>
    <cellStyle name="Título 1 1 30 2" xfId="52030" xr:uid="{00000000-0005-0000-0000-00006BDE0000}"/>
    <cellStyle name="Título 1 1 30 2 2" xfId="52031" xr:uid="{00000000-0005-0000-0000-00006CDE0000}"/>
    <cellStyle name="Título 1 1 30 3" xfId="52032" xr:uid="{00000000-0005-0000-0000-00006DDE0000}"/>
    <cellStyle name="Título 1 1 31" xfId="52033" xr:uid="{00000000-0005-0000-0000-00006EDE0000}"/>
    <cellStyle name="Título 1 1 31 2" xfId="52034" xr:uid="{00000000-0005-0000-0000-00006FDE0000}"/>
    <cellStyle name="Título 1 1 31 2 2" xfId="52035" xr:uid="{00000000-0005-0000-0000-000070DE0000}"/>
    <cellStyle name="Título 1 1 31 3" xfId="52036" xr:uid="{00000000-0005-0000-0000-000071DE0000}"/>
    <cellStyle name="Título 1 1 32" xfId="52037" xr:uid="{00000000-0005-0000-0000-000072DE0000}"/>
    <cellStyle name="Título 1 1 32 2" xfId="52038" xr:uid="{00000000-0005-0000-0000-000073DE0000}"/>
    <cellStyle name="Título 1 1 32 2 2" xfId="52039" xr:uid="{00000000-0005-0000-0000-000074DE0000}"/>
    <cellStyle name="Título 1 1 32 3" xfId="52040" xr:uid="{00000000-0005-0000-0000-000075DE0000}"/>
    <cellStyle name="Título 1 1 33" xfId="52041" xr:uid="{00000000-0005-0000-0000-000076DE0000}"/>
    <cellStyle name="Título 1 1 33 2" xfId="52042" xr:uid="{00000000-0005-0000-0000-000077DE0000}"/>
    <cellStyle name="Título 1 1 33 2 2" xfId="52043" xr:uid="{00000000-0005-0000-0000-000078DE0000}"/>
    <cellStyle name="Título 1 1 33 3" xfId="52044" xr:uid="{00000000-0005-0000-0000-000079DE0000}"/>
    <cellStyle name="Título 1 1 34" xfId="52045" xr:uid="{00000000-0005-0000-0000-00007ADE0000}"/>
    <cellStyle name="Título 1 1 34 2" xfId="52046" xr:uid="{00000000-0005-0000-0000-00007BDE0000}"/>
    <cellStyle name="Título 1 1 34 2 2" xfId="52047" xr:uid="{00000000-0005-0000-0000-00007CDE0000}"/>
    <cellStyle name="Título 1 1 34 3" xfId="52048" xr:uid="{00000000-0005-0000-0000-00007DDE0000}"/>
    <cellStyle name="Título 1 1 35" xfId="52049" xr:uid="{00000000-0005-0000-0000-00007EDE0000}"/>
    <cellStyle name="Título 1 1 35 2" xfId="52050" xr:uid="{00000000-0005-0000-0000-00007FDE0000}"/>
    <cellStyle name="Título 1 1 35 2 2" xfId="52051" xr:uid="{00000000-0005-0000-0000-000080DE0000}"/>
    <cellStyle name="Título 1 1 35 3" xfId="52052" xr:uid="{00000000-0005-0000-0000-000081DE0000}"/>
    <cellStyle name="Título 1 1 36" xfId="52053" xr:uid="{00000000-0005-0000-0000-000082DE0000}"/>
    <cellStyle name="Título 1 1 36 2" xfId="52054" xr:uid="{00000000-0005-0000-0000-000083DE0000}"/>
    <cellStyle name="Título 1 1 36 2 2" xfId="52055" xr:uid="{00000000-0005-0000-0000-000084DE0000}"/>
    <cellStyle name="Título 1 1 36 3" xfId="52056" xr:uid="{00000000-0005-0000-0000-000085DE0000}"/>
    <cellStyle name="Título 1 1 37" xfId="52057" xr:uid="{00000000-0005-0000-0000-000086DE0000}"/>
    <cellStyle name="Título 1 1 37 2" xfId="52058" xr:uid="{00000000-0005-0000-0000-000087DE0000}"/>
    <cellStyle name="Título 1 1 37 2 2" xfId="52059" xr:uid="{00000000-0005-0000-0000-000088DE0000}"/>
    <cellStyle name="Título 1 1 37 3" xfId="52060" xr:uid="{00000000-0005-0000-0000-000089DE0000}"/>
    <cellStyle name="Título 1 1 38" xfId="52061" xr:uid="{00000000-0005-0000-0000-00008ADE0000}"/>
    <cellStyle name="Título 1 1 38 2" xfId="52062" xr:uid="{00000000-0005-0000-0000-00008BDE0000}"/>
    <cellStyle name="Título 1 1 38 2 2" xfId="52063" xr:uid="{00000000-0005-0000-0000-00008CDE0000}"/>
    <cellStyle name="Título 1 1 38 3" xfId="52064" xr:uid="{00000000-0005-0000-0000-00008DDE0000}"/>
    <cellStyle name="Título 1 1 39" xfId="52065" xr:uid="{00000000-0005-0000-0000-00008EDE0000}"/>
    <cellStyle name="Título 1 1 39 2" xfId="52066" xr:uid="{00000000-0005-0000-0000-00008FDE0000}"/>
    <cellStyle name="Título 1 1 39 2 2" xfId="52067" xr:uid="{00000000-0005-0000-0000-000090DE0000}"/>
    <cellStyle name="Título 1 1 39 3" xfId="52068" xr:uid="{00000000-0005-0000-0000-000091DE0000}"/>
    <cellStyle name="Título 1 1 4" xfId="52069" xr:uid="{00000000-0005-0000-0000-000092DE0000}"/>
    <cellStyle name="Título 1 1 4 2" xfId="52070" xr:uid="{00000000-0005-0000-0000-000093DE0000}"/>
    <cellStyle name="Título 1 1 4 2 2" xfId="52071" xr:uid="{00000000-0005-0000-0000-000094DE0000}"/>
    <cellStyle name="Título 1 1 4 3" xfId="52072" xr:uid="{00000000-0005-0000-0000-000095DE0000}"/>
    <cellStyle name="Título 1 1 40" xfId="52073" xr:uid="{00000000-0005-0000-0000-000096DE0000}"/>
    <cellStyle name="Título 1 1 40 2" xfId="52074" xr:uid="{00000000-0005-0000-0000-000097DE0000}"/>
    <cellStyle name="Título 1 1 40 2 2" xfId="52075" xr:uid="{00000000-0005-0000-0000-000098DE0000}"/>
    <cellStyle name="Título 1 1 40 3" xfId="52076" xr:uid="{00000000-0005-0000-0000-000099DE0000}"/>
    <cellStyle name="Título 1 1 41" xfId="52077" xr:uid="{00000000-0005-0000-0000-00009ADE0000}"/>
    <cellStyle name="Título 1 1 41 2" xfId="52078" xr:uid="{00000000-0005-0000-0000-00009BDE0000}"/>
    <cellStyle name="Título 1 1 41 2 2" xfId="52079" xr:uid="{00000000-0005-0000-0000-00009CDE0000}"/>
    <cellStyle name="Título 1 1 41 3" xfId="52080" xr:uid="{00000000-0005-0000-0000-00009DDE0000}"/>
    <cellStyle name="Título 1 1 42" xfId="52081" xr:uid="{00000000-0005-0000-0000-00009EDE0000}"/>
    <cellStyle name="Título 1 1 42 2" xfId="52082" xr:uid="{00000000-0005-0000-0000-00009FDE0000}"/>
    <cellStyle name="Título 1 1 42 2 2" xfId="52083" xr:uid="{00000000-0005-0000-0000-0000A0DE0000}"/>
    <cellStyle name="Título 1 1 42 3" xfId="52084" xr:uid="{00000000-0005-0000-0000-0000A1DE0000}"/>
    <cellStyle name="Título 1 1 43" xfId="52085" xr:uid="{00000000-0005-0000-0000-0000A2DE0000}"/>
    <cellStyle name="Título 1 1 43 2" xfId="52086" xr:uid="{00000000-0005-0000-0000-0000A3DE0000}"/>
    <cellStyle name="Título 1 1 43 2 2" xfId="52087" xr:uid="{00000000-0005-0000-0000-0000A4DE0000}"/>
    <cellStyle name="Título 1 1 43 3" xfId="52088" xr:uid="{00000000-0005-0000-0000-0000A5DE0000}"/>
    <cellStyle name="Título 1 1 44" xfId="52089" xr:uid="{00000000-0005-0000-0000-0000A6DE0000}"/>
    <cellStyle name="Título 1 1 44 2" xfId="52090" xr:uid="{00000000-0005-0000-0000-0000A7DE0000}"/>
    <cellStyle name="Título 1 1 44 2 2" xfId="52091" xr:uid="{00000000-0005-0000-0000-0000A8DE0000}"/>
    <cellStyle name="Título 1 1 44 3" xfId="52092" xr:uid="{00000000-0005-0000-0000-0000A9DE0000}"/>
    <cellStyle name="Título 1 1 45" xfId="52093" xr:uid="{00000000-0005-0000-0000-0000AADE0000}"/>
    <cellStyle name="Título 1 1 45 2" xfId="52094" xr:uid="{00000000-0005-0000-0000-0000ABDE0000}"/>
    <cellStyle name="Título 1 1 45 2 2" xfId="52095" xr:uid="{00000000-0005-0000-0000-0000ACDE0000}"/>
    <cellStyle name="Título 1 1 45 3" xfId="52096" xr:uid="{00000000-0005-0000-0000-0000ADDE0000}"/>
    <cellStyle name="Título 1 1 46" xfId="52097" xr:uid="{00000000-0005-0000-0000-0000AEDE0000}"/>
    <cellStyle name="Título 1 1 46 2" xfId="52098" xr:uid="{00000000-0005-0000-0000-0000AFDE0000}"/>
    <cellStyle name="Título 1 1 46 2 2" xfId="52099" xr:uid="{00000000-0005-0000-0000-0000B0DE0000}"/>
    <cellStyle name="Título 1 1 46 3" xfId="52100" xr:uid="{00000000-0005-0000-0000-0000B1DE0000}"/>
    <cellStyle name="Título 1 1 47" xfId="52101" xr:uid="{00000000-0005-0000-0000-0000B2DE0000}"/>
    <cellStyle name="Título 1 1 47 2" xfId="52102" xr:uid="{00000000-0005-0000-0000-0000B3DE0000}"/>
    <cellStyle name="Título 1 1 47 2 2" xfId="52103" xr:uid="{00000000-0005-0000-0000-0000B4DE0000}"/>
    <cellStyle name="Título 1 1 47 3" xfId="52104" xr:uid="{00000000-0005-0000-0000-0000B5DE0000}"/>
    <cellStyle name="Título 1 1 48" xfId="52105" xr:uid="{00000000-0005-0000-0000-0000B6DE0000}"/>
    <cellStyle name="Título 1 1 48 2" xfId="52106" xr:uid="{00000000-0005-0000-0000-0000B7DE0000}"/>
    <cellStyle name="Título 1 1 48 2 2" xfId="52107" xr:uid="{00000000-0005-0000-0000-0000B8DE0000}"/>
    <cellStyle name="Título 1 1 48 3" xfId="52108" xr:uid="{00000000-0005-0000-0000-0000B9DE0000}"/>
    <cellStyle name="Título 1 1 49" xfId="52109" xr:uid="{00000000-0005-0000-0000-0000BADE0000}"/>
    <cellStyle name="Título 1 1 49 2" xfId="52110" xr:uid="{00000000-0005-0000-0000-0000BBDE0000}"/>
    <cellStyle name="Título 1 1 49 2 2" xfId="52111" xr:uid="{00000000-0005-0000-0000-0000BCDE0000}"/>
    <cellStyle name="Título 1 1 49 3" xfId="52112" xr:uid="{00000000-0005-0000-0000-0000BDDE0000}"/>
    <cellStyle name="Título 1 1 5" xfId="52113" xr:uid="{00000000-0005-0000-0000-0000BEDE0000}"/>
    <cellStyle name="Título 1 1 5 2" xfId="52114" xr:uid="{00000000-0005-0000-0000-0000BFDE0000}"/>
    <cellStyle name="Título 1 1 5 2 2" xfId="52115" xr:uid="{00000000-0005-0000-0000-0000C0DE0000}"/>
    <cellStyle name="Título 1 1 5 3" xfId="52116" xr:uid="{00000000-0005-0000-0000-0000C1DE0000}"/>
    <cellStyle name="Título 1 1 6" xfId="52117" xr:uid="{00000000-0005-0000-0000-0000C2DE0000}"/>
    <cellStyle name="Título 1 1 6 2" xfId="52118" xr:uid="{00000000-0005-0000-0000-0000C3DE0000}"/>
    <cellStyle name="Título 1 1 6 2 2" xfId="52119" xr:uid="{00000000-0005-0000-0000-0000C4DE0000}"/>
    <cellStyle name="Título 1 1 6 3" xfId="52120" xr:uid="{00000000-0005-0000-0000-0000C5DE0000}"/>
    <cellStyle name="Título 1 1 7" xfId="52121" xr:uid="{00000000-0005-0000-0000-0000C6DE0000}"/>
    <cellStyle name="Título 1 1 7 2" xfId="52122" xr:uid="{00000000-0005-0000-0000-0000C7DE0000}"/>
    <cellStyle name="Título 1 1 7 2 2" xfId="52123" xr:uid="{00000000-0005-0000-0000-0000C8DE0000}"/>
    <cellStyle name="Título 1 1 7 3" xfId="52124" xr:uid="{00000000-0005-0000-0000-0000C9DE0000}"/>
    <cellStyle name="Título 1 1 8" xfId="52125" xr:uid="{00000000-0005-0000-0000-0000CADE0000}"/>
    <cellStyle name="Título 1 1 8 2" xfId="52126" xr:uid="{00000000-0005-0000-0000-0000CBDE0000}"/>
    <cellStyle name="Título 1 1 8 2 2" xfId="52127" xr:uid="{00000000-0005-0000-0000-0000CCDE0000}"/>
    <cellStyle name="Título 1 1 8 3" xfId="52128" xr:uid="{00000000-0005-0000-0000-0000CDDE0000}"/>
    <cellStyle name="Título 1 1 9" xfId="52129" xr:uid="{00000000-0005-0000-0000-0000CEDE0000}"/>
    <cellStyle name="Título 1 1 9 2" xfId="52130" xr:uid="{00000000-0005-0000-0000-0000CFDE0000}"/>
    <cellStyle name="Título 1 1 9 2 2" xfId="52131" xr:uid="{00000000-0005-0000-0000-0000D0DE0000}"/>
    <cellStyle name="Título 1 1 9 3" xfId="52132" xr:uid="{00000000-0005-0000-0000-0000D1DE0000}"/>
    <cellStyle name="Título 1 10" xfId="52133" xr:uid="{00000000-0005-0000-0000-0000D2DE0000}"/>
    <cellStyle name="Título 1 11" xfId="52134" xr:uid="{00000000-0005-0000-0000-0000D3DE0000}"/>
    <cellStyle name="Título 1 12" xfId="52135" xr:uid="{00000000-0005-0000-0000-0000D4DE0000}"/>
    <cellStyle name="Título 1 13" xfId="52136" xr:uid="{00000000-0005-0000-0000-0000D5DE0000}"/>
    <cellStyle name="Título 1 14" xfId="52137" xr:uid="{00000000-0005-0000-0000-0000D6DE0000}"/>
    <cellStyle name="Título 1 15" xfId="52138" xr:uid="{00000000-0005-0000-0000-0000D7DE0000}"/>
    <cellStyle name="Título 1 16" xfId="52139" xr:uid="{00000000-0005-0000-0000-0000D8DE0000}"/>
    <cellStyle name="Título 1 17" xfId="52140" xr:uid="{00000000-0005-0000-0000-0000D9DE0000}"/>
    <cellStyle name="Título 1 18" xfId="52141" xr:uid="{00000000-0005-0000-0000-0000DADE0000}"/>
    <cellStyle name="Título 1 19" xfId="52142" xr:uid="{00000000-0005-0000-0000-0000DBDE0000}"/>
    <cellStyle name="Título 1 2" xfId="52143" xr:uid="{00000000-0005-0000-0000-0000DCDE0000}"/>
    <cellStyle name="Título 1 2 2" xfId="52144" xr:uid="{00000000-0005-0000-0000-0000DDDE0000}"/>
    <cellStyle name="Título 1 2 3" xfId="52145" xr:uid="{00000000-0005-0000-0000-0000DEDE0000}"/>
    <cellStyle name="Título 1 2 3 2" xfId="52146" xr:uid="{00000000-0005-0000-0000-0000DFDE0000}"/>
    <cellStyle name="Título 1 2 3 2 2" xfId="52147" xr:uid="{00000000-0005-0000-0000-0000E0DE0000}"/>
    <cellStyle name="Título 1 2 4" xfId="52148" xr:uid="{00000000-0005-0000-0000-0000E1DE0000}"/>
    <cellStyle name="Título 1 2 4 2" xfId="52149" xr:uid="{00000000-0005-0000-0000-0000E2DE0000}"/>
    <cellStyle name="Título 1 2 5" xfId="52150" xr:uid="{00000000-0005-0000-0000-0000E3DE0000}"/>
    <cellStyle name="Título 1 20" xfId="52151" xr:uid="{00000000-0005-0000-0000-0000E4DE0000}"/>
    <cellStyle name="Título 1 21" xfId="52152" xr:uid="{00000000-0005-0000-0000-0000E5DE0000}"/>
    <cellStyle name="Título 1 22" xfId="52153" xr:uid="{00000000-0005-0000-0000-0000E6DE0000}"/>
    <cellStyle name="Título 1 23" xfId="52154" xr:uid="{00000000-0005-0000-0000-0000E7DE0000}"/>
    <cellStyle name="Título 1 24" xfId="52155" xr:uid="{00000000-0005-0000-0000-0000E8DE0000}"/>
    <cellStyle name="Título 1 25" xfId="52156" xr:uid="{00000000-0005-0000-0000-0000E9DE0000}"/>
    <cellStyle name="Título 1 26" xfId="52157" xr:uid="{00000000-0005-0000-0000-0000EADE0000}"/>
    <cellStyle name="Título 1 27" xfId="52158" xr:uid="{00000000-0005-0000-0000-0000EBDE0000}"/>
    <cellStyle name="Título 1 28" xfId="52159" xr:uid="{00000000-0005-0000-0000-0000ECDE0000}"/>
    <cellStyle name="Título 1 29" xfId="52160" xr:uid="{00000000-0005-0000-0000-0000EDDE0000}"/>
    <cellStyle name="Título 1 3" xfId="52161" xr:uid="{00000000-0005-0000-0000-0000EEDE0000}"/>
    <cellStyle name="Título 1 30" xfId="52162" xr:uid="{00000000-0005-0000-0000-0000EFDE0000}"/>
    <cellStyle name="Título 1 31" xfId="52163" xr:uid="{00000000-0005-0000-0000-0000F0DE0000}"/>
    <cellStyle name="Título 1 32" xfId="52164" xr:uid="{00000000-0005-0000-0000-0000F1DE0000}"/>
    <cellStyle name="Título 1 33" xfId="52165" xr:uid="{00000000-0005-0000-0000-0000F2DE0000}"/>
    <cellStyle name="Título 1 34" xfId="52166" xr:uid="{00000000-0005-0000-0000-0000F3DE0000}"/>
    <cellStyle name="Título 1 35" xfId="52167" xr:uid="{00000000-0005-0000-0000-0000F4DE0000}"/>
    <cellStyle name="Título 1 36" xfId="52168" xr:uid="{00000000-0005-0000-0000-0000F5DE0000}"/>
    <cellStyle name="Título 1 37" xfId="52169" xr:uid="{00000000-0005-0000-0000-0000F6DE0000}"/>
    <cellStyle name="Título 1 38" xfId="52170" xr:uid="{00000000-0005-0000-0000-0000F7DE0000}"/>
    <cellStyle name="Título 1 39" xfId="52171" xr:uid="{00000000-0005-0000-0000-0000F8DE0000}"/>
    <cellStyle name="Título 1 4" xfId="52172" xr:uid="{00000000-0005-0000-0000-0000F9DE0000}"/>
    <cellStyle name="Título 1 4 2" xfId="52173" xr:uid="{00000000-0005-0000-0000-0000FADE0000}"/>
    <cellStyle name="Título 1 4 3" xfId="52174" xr:uid="{00000000-0005-0000-0000-0000FBDE0000}"/>
    <cellStyle name="Título 1 4 3 2" xfId="52175" xr:uid="{00000000-0005-0000-0000-0000FCDE0000}"/>
    <cellStyle name="Título 1 4 3 2 2" xfId="52176" xr:uid="{00000000-0005-0000-0000-0000FDDE0000}"/>
    <cellStyle name="Título 1 4 4" xfId="52177" xr:uid="{00000000-0005-0000-0000-0000FEDE0000}"/>
    <cellStyle name="Título 1 4 4 2" xfId="52178" xr:uid="{00000000-0005-0000-0000-0000FFDE0000}"/>
    <cellStyle name="Título 1 4 5" xfId="52179" xr:uid="{00000000-0005-0000-0000-000000DF0000}"/>
    <cellStyle name="Título 1 40" xfId="52180" xr:uid="{00000000-0005-0000-0000-000001DF0000}"/>
    <cellStyle name="Título 1 41" xfId="52181" xr:uid="{00000000-0005-0000-0000-000002DF0000}"/>
    <cellStyle name="Título 1 42" xfId="52182" xr:uid="{00000000-0005-0000-0000-000003DF0000}"/>
    <cellStyle name="Título 1 43" xfId="52183" xr:uid="{00000000-0005-0000-0000-000004DF0000}"/>
    <cellStyle name="Título 1 44" xfId="52184" xr:uid="{00000000-0005-0000-0000-000005DF0000}"/>
    <cellStyle name="Título 1 45" xfId="52185" xr:uid="{00000000-0005-0000-0000-000006DF0000}"/>
    <cellStyle name="Título 1 46" xfId="52186" xr:uid="{00000000-0005-0000-0000-000007DF0000}"/>
    <cellStyle name="Título 1 47" xfId="52187" xr:uid="{00000000-0005-0000-0000-000008DF0000}"/>
    <cellStyle name="Título 1 48" xfId="52188" xr:uid="{00000000-0005-0000-0000-000009DF0000}"/>
    <cellStyle name="Título 1 49" xfId="52189" xr:uid="{00000000-0005-0000-0000-00000ADF0000}"/>
    <cellStyle name="Título 1 49 2" xfId="52190" xr:uid="{00000000-0005-0000-0000-00000BDF0000}"/>
    <cellStyle name="Título 1 49 2 2" xfId="52191" xr:uid="{00000000-0005-0000-0000-00000CDF0000}"/>
    <cellStyle name="Título 1 49 3" xfId="52192" xr:uid="{00000000-0005-0000-0000-00000DDF0000}"/>
    <cellStyle name="Título 1 5" xfId="52193" xr:uid="{00000000-0005-0000-0000-00000EDF0000}"/>
    <cellStyle name="Título 1 5 2" xfId="52194" xr:uid="{00000000-0005-0000-0000-00000FDF0000}"/>
    <cellStyle name="Título 1 5 2 2" xfId="52195" xr:uid="{00000000-0005-0000-0000-000010DF0000}"/>
    <cellStyle name="Título 1 5 2 2 2" xfId="52196" xr:uid="{00000000-0005-0000-0000-000011DF0000}"/>
    <cellStyle name="Título 1 5 2 3" xfId="52197" xr:uid="{00000000-0005-0000-0000-000012DF0000}"/>
    <cellStyle name="Título 1 5 3" xfId="52198" xr:uid="{00000000-0005-0000-0000-000013DF0000}"/>
    <cellStyle name="Título 1 5 3 2" xfId="52199" xr:uid="{00000000-0005-0000-0000-000014DF0000}"/>
    <cellStyle name="Título 1 5 3 2 2" xfId="52200" xr:uid="{00000000-0005-0000-0000-000015DF0000}"/>
    <cellStyle name="Título 1 5 4" xfId="52201" xr:uid="{00000000-0005-0000-0000-000016DF0000}"/>
    <cellStyle name="Título 1 5 4 2" xfId="52202" xr:uid="{00000000-0005-0000-0000-000017DF0000}"/>
    <cellStyle name="Título 1 5 5" xfId="52203" xr:uid="{00000000-0005-0000-0000-000018DF0000}"/>
    <cellStyle name="Título 1 50" xfId="52204" xr:uid="{00000000-0005-0000-0000-000019DF0000}"/>
    <cellStyle name="Título 1 50 2" xfId="52205" xr:uid="{00000000-0005-0000-0000-00001ADF0000}"/>
    <cellStyle name="Título 1 50 2 2" xfId="52206" xr:uid="{00000000-0005-0000-0000-00001BDF0000}"/>
    <cellStyle name="Título 1 50 3" xfId="52207" xr:uid="{00000000-0005-0000-0000-00001CDF0000}"/>
    <cellStyle name="Título 1 51" xfId="52208" xr:uid="{00000000-0005-0000-0000-00001DDF0000}"/>
    <cellStyle name="Título 1 51 2" xfId="52209" xr:uid="{00000000-0005-0000-0000-00001EDF0000}"/>
    <cellStyle name="Título 1 51 2 2" xfId="52210" xr:uid="{00000000-0005-0000-0000-00001FDF0000}"/>
    <cellStyle name="Título 1 51 3" xfId="52211" xr:uid="{00000000-0005-0000-0000-000020DF0000}"/>
    <cellStyle name="Título 1 52" xfId="52212" xr:uid="{00000000-0005-0000-0000-000021DF0000}"/>
    <cellStyle name="Título 1 52 2" xfId="52213" xr:uid="{00000000-0005-0000-0000-000022DF0000}"/>
    <cellStyle name="Título 1 52 2 2" xfId="52214" xr:uid="{00000000-0005-0000-0000-000023DF0000}"/>
    <cellStyle name="Título 1 52 3" xfId="52215" xr:uid="{00000000-0005-0000-0000-000024DF0000}"/>
    <cellStyle name="Título 1 53" xfId="52216" xr:uid="{00000000-0005-0000-0000-000025DF0000}"/>
    <cellStyle name="Título 1 53 2" xfId="52217" xr:uid="{00000000-0005-0000-0000-000026DF0000}"/>
    <cellStyle name="Título 1 6" xfId="52218" xr:uid="{00000000-0005-0000-0000-000027DF0000}"/>
    <cellStyle name="Título 1 6 2" xfId="52219" xr:uid="{00000000-0005-0000-0000-000028DF0000}"/>
    <cellStyle name="Título 1 6 3" xfId="52220" xr:uid="{00000000-0005-0000-0000-000029DF0000}"/>
    <cellStyle name="Título 1 6 3 2" xfId="52221" xr:uid="{00000000-0005-0000-0000-00002ADF0000}"/>
    <cellStyle name="Título 1 6 3 2 2" xfId="52222" xr:uid="{00000000-0005-0000-0000-00002BDF0000}"/>
    <cellStyle name="Título 1 6 4" xfId="52223" xr:uid="{00000000-0005-0000-0000-00002CDF0000}"/>
    <cellStyle name="Título 1 6 4 2" xfId="52224" xr:uid="{00000000-0005-0000-0000-00002DDF0000}"/>
    <cellStyle name="Título 1 6 5" xfId="52225" xr:uid="{00000000-0005-0000-0000-00002EDF0000}"/>
    <cellStyle name="Título 1 7" xfId="52226" xr:uid="{00000000-0005-0000-0000-00002FDF0000}"/>
    <cellStyle name="Título 1 8" xfId="52227" xr:uid="{00000000-0005-0000-0000-000030DF0000}"/>
    <cellStyle name="Título 1 9" xfId="52228" xr:uid="{00000000-0005-0000-0000-000031DF0000}"/>
    <cellStyle name="Titulo 10" xfId="52229" xr:uid="{00000000-0005-0000-0000-000032DF0000}"/>
    <cellStyle name="Título 10" xfId="52230" xr:uid="{00000000-0005-0000-0000-000033DF0000}"/>
    <cellStyle name="Título 100" xfId="52231" xr:uid="{00000000-0005-0000-0000-000034DF0000}"/>
    <cellStyle name="Título 100 2" xfId="52232" xr:uid="{00000000-0005-0000-0000-000035DF0000}"/>
    <cellStyle name="Título 100 2 2" xfId="52233" xr:uid="{00000000-0005-0000-0000-000036DF0000}"/>
    <cellStyle name="Título 100 3" xfId="52234" xr:uid="{00000000-0005-0000-0000-000037DF0000}"/>
    <cellStyle name="Título 101" xfId="52235" xr:uid="{00000000-0005-0000-0000-000038DF0000}"/>
    <cellStyle name="Título 101 2" xfId="52236" xr:uid="{00000000-0005-0000-0000-000039DF0000}"/>
    <cellStyle name="Título 101 2 2" xfId="52237" xr:uid="{00000000-0005-0000-0000-00003ADF0000}"/>
    <cellStyle name="Título 101 3" xfId="52238" xr:uid="{00000000-0005-0000-0000-00003BDF0000}"/>
    <cellStyle name="Título 102" xfId="52239" xr:uid="{00000000-0005-0000-0000-00003CDF0000}"/>
    <cellStyle name="Título 102 2" xfId="52240" xr:uid="{00000000-0005-0000-0000-00003DDF0000}"/>
    <cellStyle name="Título 102 2 2" xfId="52241" xr:uid="{00000000-0005-0000-0000-00003EDF0000}"/>
    <cellStyle name="Título 102 3" xfId="52242" xr:uid="{00000000-0005-0000-0000-00003FDF0000}"/>
    <cellStyle name="Título 103" xfId="52243" xr:uid="{00000000-0005-0000-0000-000040DF0000}"/>
    <cellStyle name="Título 103 2" xfId="52244" xr:uid="{00000000-0005-0000-0000-000041DF0000}"/>
    <cellStyle name="Título 103 2 2" xfId="52245" xr:uid="{00000000-0005-0000-0000-000042DF0000}"/>
    <cellStyle name="Título 103 3" xfId="52246" xr:uid="{00000000-0005-0000-0000-000043DF0000}"/>
    <cellStyle name="Título 104" xfId="52247" xr:uid="{00000000-0005-0000-0000-000044DF0000}"/>
    <cellStyle name="Título 104 2" xfId="52248" xr:uid="{00000000-0005-0000-0000-000045DF0000}"/>
    <cellStyle name="Título 104 2 2" xfId="52249" xr:uid="{00000000-0005-0000-0000-000046DF0000}"/>
    <cellStyle name="Título 104 3" xfId="52250" xr:uid="{00000000-0005-0000-0000-000047DF0000}"/>
    <cellStyle name="Título 105" xfId="52251" xr:uid="{00000000-0005-0000-0000-000048DF0000}"/>
    <cellStyle name="Título 105 2" xfId="52252" xr:uid="{00000000-0005-0000-0000-000049DF0000}"/>
    <cellStyle name="Título 105 2 2" xfId="52253" xr:uid="{00000000-0005-0000-0000-00004ADF0000}"/>
    <cellStyle name="Título 105 3" xfId="52254" xr:uid="{00000000-0005-0000-0000-00004BDF0000}"/>
    <cellStyle name="Título 106" xfId="52255" xr:uid="{00000000-0005-0000-0000-00004CDF0000}"/>
    <cellStyle name="Título 106 2" xfId="52256" xr:uid="{00000000-0005-0000-0000-00004DDF0000}"/>
    <cellStyle name="Título 106 2 2" xfId="52257" xr:uid="{00000000-0005-0000-0000-00004EDF0000}"/>
    <cellStyle name="Título 106 3" xfId="52258" xr:uid="{00000000-0005-0000-0000-00004FDF0000}"/>
    <cellStyle name="Título 107" xfId="52259" xr:uid="{00000000-0005-0000-0000-000050DF0000}"/>
    <cellStyle name="Título 107 2" xfId="52260" xr:uid="{00000000-0005-0000-0000-000051DF0000}"/>
    <cellStyle name="Título 107 2 2" xfId="52261" xr:uid="{00000000-0005-0000-0000-000052DF0000}"/>
    <cellStyle name="Título 107 3" xfId="52262" xr:uid="{00000000-0005-0000-0000-000053DF0000}"/>
    <cellStyle name="Título 108" xfId="52263" xr:uid="{00000000-0005-0000-0000-000054DF0000}"/>
    <cellStyle name="Título 108 2" xfId="52264" xr:uid="{00000000-0005-0000-0000-000055DF0000}"/>
    <cellStyle name="Título 108 2 2" xfId="52265" xr:uid="{00000000-0005-0000-0000-000056DF0000}"/>
    <cellStyle name="Título 108 3" xfId="52266" xr:uid="{00000000-0005-0000-0000-000057DF0000}"/>
    <cellStyle name="Título 109" xfId="52267" xr:uid="{00000000-0005-0000-0000-000058DF0000}"/>
    <cellStyle name="Título 109 2" xfId="52268" xr:uid="{00000000-0005-0000-0000-000059DF0000}"/>
    <cellStyle name="Título 109 2 2" xfId="52269" xr:uid="{00000000-0005-0000-0000-00005ADF0000}"/>
    <cellStyle name="Título 109 3" xfId="52270" xr:uid="{00000000-0005-0000-0000-00005BDF0000}"/>
    <cellStyle name="Titulo 11" xfId="52271" xr:uid="{00000000-0005-0000-0000-00005CDF0000}"/>
    <cellStyle name="Título 11" xfId="52272" xr:uid="{00000000-0005-0000-0000-00005DDF0000}"/>
    <cellStyle name="Título 110" xfId="52273" xr:uid="{00000000-0005-0000-0000-00005EDF0000}"/>
    <cellStyle name="Título 110 2" xfId="52274" xr:uid="{00000000-0005-0000-0000-00005FDF0000}"/>
    <cellStyle name="Título 110 2 2" xfId="52275" xr:uid="{00000000-0005-0000-0000-000060DF0000}"/>
    <cellStyle name="Título 110 3" xfId="52276" xr:uid="{00000000-0005-0000-0000-000061DF0000}"/>
    <cellStyle name="Título 111" xfId="52277" xr:uid="{00000000-0005-0000-0000-000062DF0000}"/>
    <cellStyle name="Título 111 2" xfId="52278" xr:uid="{00000000-0005-0000-0000-000063DF0000}"/>
    <cellStyle name="Título 111 2 2" xfId="52279" xr:uid="{00000000-0005-0000-0000-000064DF0000}"/>
    <cellStyle name="Título 111 3" xfId="52280" xr:uid="{00000000-0005-0000-0000-000065DF0000}"/>
    <cellStyle name="Título 112" xfId="52281" xr:uid="{00000000-0005-0000-0000-000066DF0000}"/>
    <cellStyle name="Título 112 2" xfId="52282" xr:uid="{00000000-0005-0000-0000-000067DF0000}"/>
    <cellStyle name="Título 112 2 2" xfId="52283" xr:uid="{00000000-0005-0000-0000-000068DF0000}"/>
    <cellStyle name="Título 112 3" xfId="52284" xr:uid="{00000000-0005-0000-0000-000069DF0000}"/>
    <cellStyle name="Título 113" xfId="52285" xr:uid="{00000000-0005-0000-0000-00006ADF0000}"/>
    <cellStyle name="Título 113 2" xfId="52286" xr:uid="{00000000-0005-0000-0000-00006BDF0000}"/>
    <cellStyle name="Título 113 2 2" xfId="52287" xr:uid="{00000000-0005-0000-0000-00006CDF0000}"/>
    <cellStyle name="Título 113 3" xfId="52288" xr:uid="{00000000-0005-0000-0000-00006DDF0000}"/>
    <cellStyle name="Título 114" xfId="52289" xr:uid="{00000000-0005-0000-0000-00006EDF0000}"/>
    <cellStyle name="Título 114 2" xfId="52290" xr:uid="{00000000-0005-0000-0000-00006FDF0000}"/>
    <cellStyle name="Título 114 2 2" xfId="52291" xr:uid="{00000000-0005-0000-0000-000070DF0000}"/>
    <cellStyle name="Título 114 3" xfId="52292" xr:uid="{00000000-0005-0000-0000-000071DF0000}"/>
    <cellStyle name="Título 115" xfId="52293" xr:uid="{00000000-0005-0000-0000-000072DF0000}"/>
    <cellStyle name="Título 115 2" xfId="52294" xr:uid="{00000000-0005-0000-0000-000073DF0000}"/>
    <cellStyle name="Título 115 2 2" xfId="52295" xr:uid="{00000000-0005-0000-0000-000074DF0000}"/>
    <cellStyle name="Título 115 3" xfId="52296" xr:uid="{00000000-0005-0000-0000-000075DF0000}"/>
    <cellStyle name="Título 116" xfId="52297" xr:uid="{00000000-0005-0000-0000-000076DF0000}"/>
    <cellStyle name="Título 116 2" xfId="52298" xr:uid="{00000000-0005-0000-0000-000077DF0000}"/>
    <cellStyle name="Título 116 2 2" xfId="52299" xr:uid="{00000000-0005-0000-0000-000078DF0000}"/>
    <cellStyle name="Título 116 3" xfId="52300" xr:uid="{00000000-0005-0000-0000-000079DF0000}"/>
    <cellStyle name="Título 117" xfId="52301" xr:uid="{00000000-0005-0000-0000-00007ADF0000}"/>
    <cellStyle name="Título 117 2" xfId="52302" xr:uid="{00000000-0005-0000-0000-00007BDF0000}"/>
    <cellStyle name="Título 117 3" xfId="52303" xr:uid="{00000000-0005-0000-0000-00007CDF0000}"/>
    <cellStyle name="Título 117 4" xfId="52304" xr:uid="{00000000-0005-0000-0000-00007DDF0000}"/>
    <cellStyle name="Título 117 4 2" xfId="52305" xr:uid="{00000000-0005-0000-0000-00007EDF0000}"/>
    <cellStyle name="Título 117 5" xfId="52306" xr:uid="{00000000-0005-0000-0000-00007FDF0000}"/>
    <cellStyle name="Título 118" xfId="52307" xr:uid="{00000000-0005-0000-0000-000080DF0000}"/>
    <cellStyle name="Título 118 2" xfId="52308" xr:uid="{00000000-0005-0000-0000-000081DF0000}"/>
    <cellStyle name="Título 118 2 2" xfId="52309" xr:uid="{00000000-0005-0000-0000-000082DF0000}"/>
    <cellStyle name="Título 118 3" xfId="52310" xr:uid="{00000000-0005-0000-0000-000083DF0000}"/>
    <cellStyle name="Título 119" xfId="52311" xr:uid="{00000000-0005-0000-0000-000084DF0000}"/>
    <cellStyle name="Título 119 2" xfId="52312" xr:uid="{00000000-0005-0000-0000-000085DF0000}"/>
    <cellStyle name="Título 119 2 2" xfId="52313" xr:uid="{00000000-0005-0000-0000-000086DF0000}"/>
    <cellStyle name="Título 119 3" xfId="52314" xr:uid="{00000000-0005-0000-0000-000087DF0000}"/>
    <cellStyle name="Titulo 12" xfId="52315" xr:uid="{00000000-0005-0000-0000-000088DF0000}"/>
    <cellStyle name="Título 12" xfId="52316" xr:uid="{00000000-0005-0000-0000-000089DF0000}"/>
    <cellStyle name="Título 120" xfId="52317" xr:uid="{00000000-0005-0000-0000-00008ADF0000}"/>
    <cellStyle name="Título 120 2" xfId="52318" xr:uid="{00000000-0005-0000-0000-00008BDF0000}"/>
    <cellStyle name="Título 120 2 2" xfId="52319" xr:uid="{00000000-0005-0000-0000-00008CDF0000}"/>
    <cellStyle name="Título 120 3" xfId="52320" xr:uid="{00000000-0005-0000-0000-00008DDF0000}"/>
    <cellStyle name="Título 121" xfId="52321" xr:uid="{00000000-0005-0000-0000-00008EDF0000}"/>
    <cellStyle name="Título 121 2" xfId="52322" xr:uid="{00000000-0005-0000-0000-00008FDF0000}"/>
    <cellStyle name="Título 121 2 2" xfId="52323" xr:uid="{00000000-0005-0000-0000-000090DF0000}"/>
    <cellStyle name="Título 121 3" xfId="52324" xr:uid="{00000000-0005-0000-0000-000091DF0000}"/>
    <cellStyle name="Título 122" xfId="52325" xr:uid="{00000000-0005-0000-0000-000092DF0000}"/>
    <cellStyle name="Título 122 2" xfId="52326" xr:uid="{00000000-0005-0000-0000-000093DF0000}"/>
    <cellStyle name="Título 122 2 2" xfId="52327" xr:uid="{00000000-0005-0000-0000-000094DF0000}"/>
    <cellStyle name="Título 122 3" xfId="52328" xr:uid="{00000000-0005-0000-0000-000095DF0000}"/>
    <cellStyle name="Título 123" xfId="52329" xr:uid="{00000000-0005-0000-0000-000096DF0000}"/>
    <cellStyle name="Título 123 2" xfId="52330" xr:uid="{00000000-0005-0000-0000-000097DF0000}"/>
    <cellStyle name="Título 123 2 2" xfId="52331" xr:uid="{00000000-0005-0000-0000-000098DF0000}"/>
    <cellStyle name="Título 123 3" xfId="52332" xr:uid="{00000000-0005-0000-0000-000099DF0000}"/>
    <cellStyle name="Título 124" xfId="52333" xr:uid="{00000000-0005-0000-0000-00009ADF0000}"/>
    <cellStyle name="Título 124 2" xfId="52334" xr:uid="{00000000-0005-0000-0000-00009BDF0000}"/>
    <cellStyle name="Título 124 2 2" xfId="52335" xr:uid="{00000000-0005-0000-0000-00009CDF0000}"/>
    <cellStyle name="Título 124 3" xfId="52336" xr:uid="{00000000-0005-0000-0000-00009DDF0000}"/>
    <cellStyle name="Título 125" xfId="52337" xr:uid="{00000000-0005-0000-0000-00009EDF0000}"/>
    <cellStyle name="Título 125 2" xfId="52338" xr:uid="{00000000-0005-0000-0000-00009FDF0000}"/>
    <cellStyle name="Título 125 2 2" xfId="52339" xr:uid="{00000000-0005-0000-0000-0000A0DF0000}"/>
    <cellStyle name="Título 125 3" xfId="52340" xr:uid="{00000000-0005-0000-0000-0000A1DF0000}"/>
    <cellStyle name="Título 126" xfId="52341" xr:uid="{00000000-0005-0000-0000-0000A2DF0000}"/>
    <cellStyle name="Título 126 2" xfId="52342" xr:uid="{00000000-0005-0000-0000-0000A3DF0000}"/>
    <cellStyle name="Título 126 2 2" xfId="52343" xr:uid="{00000000-0005-0000-0000-0000A4DF0000}"/>
    <cellStyle name="Título 126 3" xfId="52344" xr:uid="{00000000-0005-0000-0000-0000A5DF0000}"/>
    <cellStyle name="Título 127" xfId="52345" xr:uid="{00000000-0005-0000-0000-0000A6DF0000}"/>
    <cellStyle name="Título 127 2" xfId="52346" xr:uid="{00000000-0005-0000-0000-0000A7DF0000}"/>
    <cellStyle name="Título 127 2 2" xfId="52347" xr:uid="{00000000-0005-0000-0000-0000A8DF0000}"/>
    <cellStyle name="Título 127 3" xfId="52348" xr:uid="{00000000-0005-0000-0000-0000A9DF0000}"/>
    <cellStyle name="Título 128" xfId="52349" xr:uid="{00000000-0005-0000-0000-0000AADF0000}"/>
    <cellStyle name="Título 128 2" xfId="52350" xr:uid="{00000000-0005-0000-0000-0000ABDF0000}"/>
    <cellStyle name="Título 128 2 2" xfId="52351" xr:uid="{00000000-0005-0000-0000-0000ACDF0000}"/>
    <cellStyle name="Título 128 3" xfId="52352" xr:uid="{00000000-0005-0000-0000-0000ADDF0000}"/>
    <cellStyle name="Título 129" xfId="52353" xr:uid="{00000000-0005-0000-0000-0000AEDF0000}"/>
    <cellStyle name="Título 129 2" xfId="52354" xr:uid="{00000000-0005-0000-0000-0000AFDF0000}"/>
    <cellStyle name="Título 129 2 2" xfId="52355" xr:uid="{00000000-0005-0000-0000-0000B0DF0000}"/>
    <cellStyle name="Título 129 3" xfId="52356" xr:uid="{00000000-0005-0000-0000-0000B1DF0000}"/>
    <cellStyle name="Titulo 13" xfId="52357" xr:uid="{00000000-0005-0000-0000-0000B2DF0000}"/>
    <cellStyle name="Título 13" xfId="52358" xr:uid="{00000000-0005-0000-0000-0000B3DF0000}"/>
    <cellStyle name="Título 130" xfId="52359" xr:uid="{00000000-0005-0000-0000-0000B4DF0000}"/>
    <cellStyle name="Título 130 2" xfId="52360" xr:uid="{00000000-0005-0000-0000-0000B5DF0000}"/>
    <cellStyle name="Título 130 2 2" xfId="52361" xr:uid="{00000000-0005-0000-0000-0000B6DF0000}"/>
    <cellStyle name="Título 130 3" xfId="52362" xr:uid="{00000000-0005-0000-0000-0000B7DF0000}"/>
    <cellStyle name="Título 131" xfId="52363" xr:uid="{00000000-0005-0000-0000-0000B8DF0000}"/>
    <cellStyle name="Título 131 2" xfId="52364" xr:uid="{00000000-0005-0000-0000-0000B9DF0000}"/>
    <cellStyle name="Título 131 2 2" xfId="52365" xr:uid="{00000000-0005-0000-0000-0000BADF0000}"/>
    <cellStyle name="Título 131 3" xfId="52366" xr:uid="{00000000-0005-0000-0000-0000BBDF0000}"/>
    <cellStyle name="Título 132" xfId="52367" xr:uid="{00000000-0005-0000-0000-0000BCDF0000}"/>
    <cellStyle name="Título 132 2" xfId="52368" xr:uid="{00000000-0005-0000-0000-0000BDDF0000}"/>
    <cellStyle name="Título 132 2 2" xfId="52369" xr:uid="{00000000-0005-0000-0000-0000BEDF0000}"/>
    <cellStyle name="Título 132 3" xfId="52370" xr:uid="{00000000-0005-0000-0000-0000BFDF0000}"/>
    <cellStyle name="Título 133" xfId="52371" xr:uid="{00000000-0005-0000-0000-0000C0DF0000}"/>
    <cellStyle name="Título 133 2" xfId="52372" xr:uid="{00000000-0005-0000-0000-0000C1DF0000}"/>
    <cellStyle name="Título 133 2 2" xfId="52373" xr:uid="{00000000-0005-0000-0000-0000C2DF0000}"/>
    <cellStyle name="Título 133 3" xfId="52374" xr:uid="{00000000-0005-0000-0000-0000C3DF0000}"/>
    <cellStyle name="Título 134" xfId="52375" xr:uid="{00000000-0005-0000-0000-0000C4DF0000}"/>
    <cellStyle name="Título 134 2" xfId="52376" xr:uid="{00000000-0005-0000-0000-0000C5DF0000}"/>
    <cellStyle name="Título 134 2 2" xfId="52377" xr:uid="{00000000-0005-0000-0000-0000C6DF0000}"/>
    <cellStyle name="Título 135" xfId="52378" xr:uid="{00000000-0005-0000-0000-0000C7DF0000}"/>
    <cellStyle name="Título 135 2" xfId="52379" xr:uid="{00000000-0005-0000-0000-0000C8DF0000}"/>
    <cellStyle name="Título 135 2 2" xfId="52380" xr:uid="{00000000-0005-0000-0000-0000C9DF0000}"/>
    <cellStyle name="Título 136" xfId="52381" xr:uid="{00000000-0005-0000-0000-0000CADF0000}"/>
    <cellStyle name="Título 136 2" xfId="52382" xr:uid="{00000000-0005-0000-0000-0000CBDF0000}"/>
    <cellStyle name="Título 136 2 2" xfId="52383" xr:uid="{00000000-0005-0000-0000-0000CCDF0000}"/>
    <cellStyle name="Título 137" xfId="52384" xr:uid="{00000000-0005-0000-0000-0000CDDF0000}"/>
    <cellStyle name="Título 138" xfId="52385" xr:uid="{00000000-0005-0000-0000-0000CEDF0000}"/>
    <cellStyle name="Título 139" xfId="52386" xr:uid="{00000000-0005-0000-0000-0000CFDF0000}"/>
    <cellStyle name="Titulo 14" xfId="52387" xr:uid="{00000000-0005-0000-0000-0000D0DF0000}"/>
    <cellStyle name="Título 14" xfId="52388" xr:uid="{00000000-0005-0000-0000-0000D1DF0000}"/>
    <cellStyle name="Título 140" xfId="52389" xr:uid="{00000000-0005-0000-0000-0000D2DF0000}"/>
    <cellStyle name="Título 141" xfId="52390" xr:uid="{00000000-0005-0000-0000-0000D3DF0000}"/>
    <cellStyle name="Título 142" xfId="52391" xr:uid="{00000000-0005-0000-0000-0000D4DF0000}"/>
    <cellStyle name="Título 143" xfId="52392" xr:uid="{00000000-0005-0000-0000-0000D5DF0000}"/>
    <cellStyle name="Título 144" xfId="52393" xr:uid="{00000000-0005-0000-0000-0000D6DF0000}"/>
    <cellStyle name="Titulo 15" xfId="52394" xr:uid="{00000000-0005-0000-0000-0000D7DF0000}"/>
    <cellStyle name="Título 15" xfId="52395" xr:uid="{00000000-0005-0000-0000-0000D8DF0000}"/>
    <cellStyle name="Titulo 16" xfId="52396" xr:uid="{00000000-0005-0000-0000-0000D9DF0000}"/>
    <cellStyle name="Título 16" xfId="52397" xr:uid="{00000000-0005-0000-0000-0000DADF0000}"/>
    <cellStyle name="Titulo 17" xfId="52398" xr:uid="{00000000-0005-0000-0000-0000DBDF0000}"/>
    <cellStyle name="Título 17" xfId="52399" xr:uid="{00000000-0005-0000-0000-0000DCDF0000}"/>
    <cellStyle name="Titulo 18" xfId="52400" xr:uid="{00000000-0005-0000-0000-0000DDDF0000}"/>
    <cellStyle name="Título 18" xfId="52401" xr:uid="{00000000-0005-0000-0000-0000DEDF0000}"/>
    <cellStyle name="Titulo 19" xfId="52402" xr:uid="{00000000-0005-0000-0000-0000DFDF0000}"/>
    <cellStyle name="Título 19" xfId="52403" xr:uid="{00000000-0005-0000-0000-0000E0DF0000}"/>
    <cellStyle name="Titulo 2" xfId="52404" xr:uid="{00000000-0005-0000-0000-0000E1DF0000}"/>
    <cellStyle name="Título 2" xfId="52405" xr:uid="{00000000-0005-0000-0000-0000E2DF0000}"/>
    <cellStyle name="Título 2 10" xfId="52406" xr:uid="{00000000-0005-0000-0000-0000E3DF0000}"/>
    <cellStyle name="Título 2 10 2" xfId="52407" xr:uid="{00000000-0005-0000-0000-0000E4DF0000}"/>
    <cellStyle name="Título 2 10 2 2" xfId="52408" xr:uid="{00000000-0005-0000-0000-0000E5DF0000}"/>
    <cellStyle name="Título 2 10 3" xfId="52409" xr:uid="{00000000-0005-0000-0000-0000E6DF0000}"/>
    <cellStyle name="Título 2 11" xfId="52410" xr:uid="{00000000-0005-0000-0000-0000E7DF0000}"/>
    <cellStyle name="Título 2 11 2" xfId="52411" xr:uid="{00000000-0005-0000-0000-0000E8DF0000}"/>
    <cellStyle name="Título 2 11 2 2" xfId="52412" xr:uid="{00000000-0005-0000-0000-0000E9DF0000}"/>
    <cellStyle name="Título 2 11 3" xfId="52413" xr:uid="{00000000-0005-0000-0000-0000EADF0000}"/>
    <cellStyle name="Título 2 12" xfId="52414" xr:uid="{00000000-0005-0000-0000-0000EBDF0000}"/>
    <cellStyle name="Título 2 12 2" xfId="52415" xr:uid="{00000000-0005-0000-0000-0000ECDF0000}"/>
    <cellStyle name="Título 2 12 2 2" xfId="52416" xr:uid="{00000000-0005-0000-0000-0000EDDF0000}"/>
    <cellStyle name="Título 2 12 3" xfId="52417" xr:uid="{00000000-0005-0000-0000-0000EEDF0000}"/>
    <cellStyle name="Título 2 13" xfId="52418" xr:uid="{00000000-0005-0000-0000-0000EFDF0000}"/>
    <cellStyle name="Título 2 13 2" xfId="52419" xr:uid="{00000000-0005-0000-0000-0000F0DF0000}"/>
    <cellStyle name="Título 2 13 2 2" xfId="52420" xr:uid="{00000000-0005-0000-0000-0000F1DF0000}"/>
    <cellStyle name="Título 2 13 3" xfId="52421" xr:uid="{00000000-0005-0000-0000-0000F2DF0000}"/>
    <cellStyle name="Título 2 14" xfId="52422" xr:uid="{00000000-0005-0000-0000-0000F3DF0000}"/>
    <cellStyle name="Título 2 14 2" xfId="52423" xr:uid="{00000000-0005-0000-0000-0000F4DF0000}"/>
    <cellStyle name="Título 2 14 2 2" xfId="52424" xr:uid="{00000000-0005-0000-0000-0000F5DF0000}"/>
    <cellStyle name="Título 2 14 3" xfId="52425" xr:uid="{00000000-0005-0000-0000-0000F6DF0000}"/>
    <cellStyle name="Título 2 15" xfId="52426" xr:uid="{00000000-0005-0000-0000-0000F7DF0000}"/>
    <cellStyle name="Título 2 15 2" xfId="52427" xr:uid="{00000000-0005-0000-0000-0000F8DF0000}"/>
    <cellStyle name="Título 2 15 2 2" xfId="52428" xr:uid="{00000000-0005-0000-0000-0000F9DF0000}"/>
    <cellStyle name="Título 2 15 3" xfId="52429" xr:uid="{00000000-0005-0000-0000-0000FADF0000}"/>
    <cellStyle name="Título 2 16" xfId="52430" xr:uid="{00000000-0005-0000-0000-0000FBDF0000}"/>
    <cellStyle name="Título 2 16 2" xfId="52431" xr:uid="{00000000-0005-0000-0000-0000FCDF0000}"/>
    <cellStyle name="Título 2 16 2 2" xfId="52432" xr:uid="{00000000-0005-0000-0000-0000FDDF0000}"/>
    <cellStyle name="Título 2 16 3" xfId="52433" xr:uid="{00000000-0005-0000-0000-0000FEDF0000}"/>
    <cellStyle name="Título 2 17" xfId="52434" xr:uid="{00000000-0005-0000-0000-0000FFDF0000}"/>
    <cellStyle name="Título 2 17 2" xfId="52435" xr:uid="{00000000-0005-0000-0000-000000E00000}"/>
    <cellStyle name="Título 2 17 2 2" xfId="52436" xr:uid="{00000000-0005-0000-0000-000001E00000}"/>
    <cellStyle name="Título 2 17 3" xfId="52437" xr:uid="{00000000-0005-0000-0000-000002E00000}"/>
    <cellStyle name="Título 2 18" xfId="52438" xr:uid="{00000000-0005-0000-0000-000003E00000}"/>
    <cellStyle name="Título 2 18 2" xfId="52439" xr:uid="{00000000-0005-0000-0000-000004E00000}"/>
    <cellStyle name="Título 2 18 2 2" xfId="52440" xr:uid="{00000000-0005-0000-0000-000005E00000}"/>
    <cellStyle name="Título 2 18 3" xfId="52441" xr:uid="{00000000-0005-0000-0000-000006E00000}"/>
    <cellStyle name="Título 2 19" xfId="52442" xr:uid="{00000000-0005-0000-0000-000007E00000}"/>
    <cellStyle name="Título 2 19 2" xfId="52443" xr:uid="{00000000-0005-0000-0000-000008E00000}"/>
    <cellStyle name="Título 2 19 2 2" xfId="52444" xr:uid="{00000000-0005-0000-0000-000009E00000}"/>
    <cellStyle name="Título 2 19 3" xfId="52445" xr:uid="{00000000-0005-0000-0000-00000AE00000}"/>
    <cellStyle name="Titulo 2 2" xfId="52446" xr:uid="{00000000-0005-0000-0000-00000BE00000}"/>
    <cellStyle name="Título 2 2" xfId="52447" xr:uid="{00000000-0005-0000-0000-00000CE00000}"/>
    <cellStyle name="Título 2 2 2" xfId="52448" xr:uid="{00000000-0005-0000-0000-00000DE00000}"/>
    <cellStyle name="Título 2 2 2 2" xfId="52449" xr:uid="{00000000-0005-0000-0000-00000EE00000}"/>
    <cellStyle name="Título 2 2 3" xfId="52450" xr:uid="{00000000-0005-0000-0000-00000FE00000}"/>
    <cellStyle name="Título 2 20" xfId="52451" xr:uid="{00000000-0005-0000-0000-000010E00000}"/>
    <cellStyle name="Título 2 20 2" xfId="52452" xr:uid="{00000000-0005-0000-0000-000011E00000}"/>
    <cellStyle name="Título 2 20 2 2" xfId="52453" xr:uid="{00000000-0005-0000-0000-000012E00000}"/>
    <cellStyle name="Título 2 20 3" xfId="52454" xr:uid="{00000000-0005-0000-0000-000013E00000}"/>
    <cellStyle name="Título 2 21" xfId="52455" xr:uid="{00000000-0005-0000-0000-000014E00000}"/>
    <cellStyle name="Título 2 21 2" xfId="52456" xr:uid="{00000000-0005-0000-0000-000015E00000}"/>
    <cellStyle name="Título 2 21 2 2" xfId="52457" xr:uid="{00000000-0005-0000-0000-000016E00000}"/>
    <cellStyle name="Título 2 21 3" xfId="52458" xr:uid="{00000000-0005-0000-0000-000017E00000}"/>
    <cellStyle name="Título 2 22" xfId="52459" xr:uid="{00000000-0005-0000-0000-000018E00000}"/>
    <cellStyle name="Título 2 22 2" xfId="52460" xr:uid="{00000000-0005-0000-0000-000019E00000}"/>
    <cellStyle name="Título 2 22 2 2" xfId="52461" xr:uid="{00000000-0005-0000-0000-00001AE00000}"/>
    <cellStyle name="Título 2 22 3" xfId="52462" xr:uid="{00000000-0005-0000-0000-00001BE00000}"/>
    <cellStyle name="Título 2 23" xfId="52463" xr:uid="{00000000-0005-0000-0000-00001CE00000}"/>
    <cellStyle name="Título 2 23 2" xfId="52464" xr:uid="{00000000-0005-0000-0000-00001DE00000}"/>
    <cellStyle name="Título 2 23 2 2" xfId="52465" xr:uid="{00000000-0005-0000-0000-00001EE00000}"/>
    <cellStyle name="Título 2 23 3" xfId="52466" xr:uid="{00000000-0005-0000-0000-00001FE00000}"/>
    <cellStyle name="Título 2 24" xfId="52467" xr:uid="{00000000-0005-0000-0000-000020E00000}"/>
    <cellStyle name="Título 2 24 2" xfId="52468" xr:uid="{00000000-0005-0000-0000-000021E00000}"/>
    <cellStyle name="Título 2 24 2 2" xfId="52469" xr:uid="{00000000-0005-0000-0000-000022E00000}"/>
    <cellStyle name="Título 2 24 3" xfId="52470" xr:uid="{00000000-0005-0000-0000-000023E00000}"/>
    <cellStyle name="Título 2 25" xfId="52471" xr:uid="{00000000-0005-0000-0000-000024E00000}"/>
    <cellStyle name="Título 2 25 2" xfId="52472" xr:uid="{00000000-0005-0000-0000-000025E00000}"/>
    <cellStyle name="Título 2 25 2 2" xfId="52473" xr:uid="{00000000-0005-0000-0000-000026E00000}"/>
    <cellStyle name="Título 2 25 3" xfId="52474" xr:uid="{00000000-0005-0000-0000-000027E00000}"/>
    <cellStyle name="Título 2 26" xfId="52475" xr:uid="{00000000-0005-0000-0000-000028E00000}"/>
    <cellStyle name="Título 2 26 2" xfId="52476" xr:uid="{00000000-0005-0000-0000-000029E00000}"/>
    <cellStyle name="Título 2 26 2 2" xfId="52477" xr:uid="{00000000-0005-0000-0000-00002AE00000}"/>
    <cellStyle name="Título 2 26 3" xfId="52478" xr:uid="{00000000-0005-0000-0000-00002BE00000}"/>
    <cellStyle name="Título 2 27" xfId="52479" xr:uid="{00000000-0005-0000-0000-00002CE00000}"/>
    <cellStyle name="Título 2 27 2" xfId="52480" xr:uid="{00000000-0005-0000-0000-00002DE00000}"/>
    <cellStyle name="Título 2 27 2 2" xfId="52481" xr:uid="{00000000-0005-0000-0000-00002EE00000}"/>
    <cellStyle name="Título 2 27 3" xfId="52482" xr:uid="{00000000-0005-0000-0000-00002FE00000}"/>
    <cellStyle name="Título 2 28" xfId="52483" xr:uid="{00000000-0005-0000-0000-000030E00000}"/>
    <cellStyle name="Título 2 28 2" xfId="52484" xr:uid="{00000000-0005-0000-0000-000031E00000}"/>
    <cellStyle name="Título 2 28 2 2" xfId="52485" xr:uid="{00000000-0005-0000-0000-000032E00000}"/>
    <cellStyle name="Título 2 28 3" xfId="52486" xr:uid="{00000000-0005-0000-0000-000033E00000}"/>
    <cellStyle name="Título 2 29" xfId="52487" xr:uid="{00000000-0005-0000-0000-000034E00000}"/>
    <cellStyle name="Título 2 29 2" xfId="52488" xr:uid="{00000000-0005-0000-0000-000035E00000}"/>
    <cellStyle name="Título 2 29 2 2" xfId="52489" xr:uid="{00000000-0005-0000-0000-000036E00000}"/>
    <cellStyle name="Título 2 29 3" xfId="52490" xr:uid="{00000000-0005-0000-0000-000037E00000}"/>
    <cellStyle name="Titulo 2 3" xfId="52491" xr:uid="{00000000-0005-0000-0000-000038E00000}"/>
    <cellStyle name="Título 2 3" xfId="52492" xr:uid="{00000000-0005-0000-0000-000039E00000}"/>
    <cellStyle name="Título 2 3 2" xfId="52493" xr:uid="{00000000-0005-0000-0000-00003AE00000}"/>
    <cellStyle name="Título 2 3 2 2" xfId="52494" xr:uid="{00000000-0005-0000-0000-00003BE00000}"/>
    <cellStyle name="Título 2 3 3" xfId="52495" xr:uid="{00000000-0005-0000-0000-00003CE00000}"/>
    <cellStyle name="Título 2 30" xfId="52496" xr:uid="{00000000-0005-0000-0000-00003DE00000}"/>
    <cellStyle name="Título 2 30 2" xfId="52497" xr:uid="{00000000-0005-0000-0000-00003EE00000}"/>
    <cellStyle name="Título 2 30 2 2" xfId="52498" xr:uid="{00000000-0005-0000-0000-00003FE00000}"/>
    <cellStyle name="Título 2 30 3" xfId="52499" xr:uid="{00000000-0005-0000-0000-000040E00000}"/>
    <cellStyle name="Título 2 31" xfId="52500" xr:uid="{00000000-0005-0000-0000-000041E00000}"/>
    <cellStyle name="Título 2 31 2" xfId="52501" xr:uid="{00000000-0005-0000-0000-000042E00000}"/>
    <cellStyle name="Título 2 31 2 2" xfId="52502" xr:uid="{00000000-0005-0000-0000-000043E00000}"/>
    <cellStyle name="Título 2 31 3" xfId="52503" xr:uid="{00000000-0005-0000-0000-000044E00000}"/>
    <cellStyle name="Título 2 32" xfId="52504" xr:uid="{00000000-0005-0000-0000-000045E00000}"/>
    <cellStyle name="Título 2 32 2" xfId="52505" xr:uid="{00000000-0005-0000-0000-000046E00000}"/>
    <cellStyle name="Título 2 32 2 2" xfId="52506" xr:uid="{00000000-0005-0000-0000-000047E00000}"/>
    <cellStyle name="Título 2 32 3" xfId="52507" xr:uid="{00000000-0005-0000-0000-000048E00000}"/>
    <cellStyle name="Título 2 33" xfId="52508" xr:uid="{00000000-0005-0000-0000-000049E00000}"/>
    <cellStyle name="Título 2 33 2" xfId="52509" xr:uid="{00000000-0005-0000-0000-00004AE00000}"/>
    <cellStyle name="Título 2 33 2 2" xfId="52510" xr:uid="{00000000-0005-0000-0000-00004BE00000}"/>
    <cellStyle name="Título 2 33 3" xfId="52511" xr:uid="{00000000-0005-0000-0000-00004CE00000}"/>
    <cellStyle name="Título 2 34" xfId="52512" xr:uid="{00000000-0005-0000-0000-00004DE00000}"/>
    <cellStyle name="Título 2 34 2" xfId="52513" xr:uid="{00000000-0005-0000-0000-00004EE00000}"/>
    <cellStyle name="Título 2 34 2 2" xfId="52514" xr:uid="{00000000-0005-0000-0000-00004FE00000}"/>
    <cellStyle name="Título 2 34 3" xfId="52515" xr:uid="{00000000-0005-0000-0000-000050E00000}"/>
    <cellStyle name="Título 2 35" xfId="52516" xr:uid="{00000000-0005-0000-0000-000051E00000}"/>
    <cellStyle name="Título 2 35 2" xfId="52517" xr:uid="{00000000-0005-0000-0000-000052E00000}"/>
    <cellStyle name="Título 2 35 2 2" xfId="52518" xr:uid="{00000000-0005-0000-0000-000053E00000}"/>
    <cellStyle name="Título 2 35 3" xfId="52519" xr:uid="{00000000-0005-0000-0000-000054E00000}"/>
    <cellStyle name="Título 2 36" xfId="52520" xr:uid="{00000000-0005-0000-0000-000055E00000}"/>
    <cellStyle name="Título 2 36 2" xfId="52521" xr:uid="{00000000-0005-0000-0000-000056E00000}"/>
    <cellStyle name="Título 2 36 2 2" xfId="52522" xr:uid="{00000000-0005-0000-0000-000057E00000}"/>
    <cellStyle name="Título 2 36 3" xfId="52523" xr:uid="{00000000-0005-0000-0000-000058E00000}"/>
    <cellStyle name="Título 2 37" xfId="52524" xr:uid="{00000000-0005-0000-0000-000059E00000}"/>
    <cellStyle name="Título 2 37 2" xfId="52525" xr:uid="{00000000-0005-0000-0000-00005AE00000}"/>
    <cellStyle name="Título 2 37 2 2" xfId="52526" xr:uid="{00000000-0005-0000-0000-00005BE00000}"/>
    <cellStyle name="Título 2 37 3" xfId="52527" xr:uid="{00000000-0005-0000-0000-00005CE00000}"/>
    <cellStyle name="Título 2 38" xfId="52528" xr:uid="{00000000-0005-0000-0000-00005DE00000}"/>
    <cellStyle name="Título 2 38 2" xfId="52529" xr:uid="{00000000-0005-0000-0000-00005EE00000}"/>
    <cellStyle name="Título 2 38 2 2" xfId="52530" xr:uid="{00000000-0005-0000-0000-00005FE00000}"/>
    <cellStyle name="Título 2 38 3" xfId="52531" xr:uid="{00000000-0005-0000-0000-000060E00000}"/>
    <cellStyle name="Título 2 39" xfId="52532" xr:uid="{00000000-0005-0000-0000-000061E00000}"/>
    <cellStyle name="Título 2 39 2" xfId="52533" xr:uid="{00000000-0005-0000-0000-000062E00000}"/>
    <cellStyle name="Título 2 39 2 2" xfId="52534" xr:uid="{00000000-0005-0000-0000-000063E00000}"/>
    <cellStyle name="Título 2 39 3" xfId="52535" xr:uid="{00000000-0005-0000-0000-000064E00000}"/>
    <cellStyle name="Titulo 2 4" xfId="52536" xr:uid="{00000000-0005-0000-0000-000065E00000}"/>
    <cellStyle name="Título 2 4" xfId="52537" xr:uid="{00000000-0005-0000-0000-000066E00000}"/>
    <cellStyle name="Título 2 4 2" xfId="52538" xr:uid="{00000000-0005-0000-0000-000067E00000}"/>
    <cellStyle name="Título 2 4 2 2" xfId="52539" xr:uid="{00000000-0005-0000-0000-000068E00000}"/>
    <cellStyle name="Título 2 4 2 2 2" xfId="52540" xr:uid="{00000000-0005-0000-0000-000069E00000}"/>
    <cellStyle name="Título 2 4 2 3" xfId="52541" xr:uid="{00000000-0005-0000-0000-00006AE00000}"/>
    <cellStyle name="Título 2 4 3" xfId="52542" xr:uid="{00000000-0005-0000-0000-00006BE00000}"/>
    <cellStyle name="Título 2 4 3 2" xfId="52543" xr:uid="{00000000-0005-0000-0000-00006CE00000}"/>
    <cellStyle name="Título 2 4 3 2 2" xfId="52544" xr:uid="{00000000-0005-0000-0000-00006DE00000}"/>
    <cellStyle name="Título 2 4 4" xfId="52545" xr:uid="{00000000-0005-0000-0000-00006EE00000}"/>
    <cellStyle name="Título 2 4 4 2" xfId="52546" xr:uid="{00000000-0005-0000-0000-00006FE00000}"/>
    <cellStyle name="Título 2 4 5" xfId="52547" xr:uid="{00000000-0005-0000-0000-000070E00000}"/>
    <cellStyle name="Título 2 40" xfId="52548" xr:uid="{00000000-0005-0000-0000-000071E00000}"/>
    <cellStyle name="Título 2 40 2" xfId="52549" xr:uid="{00000000-0005-0000-0000-000072E00000}"/>
    <cellStyle name="Título 2 40 2 2" xfId="52550" xr:uid="{00000000-0005-0000-0000-000073E00000}"/>
    <cellStyle name="Título 2 40 3" xfId="52551" xr:uid="{00000000-0005-0000-0000-000074E00000}"/>
    <cellStyle name="Título 2 41" xfId="52552" xr:uid="{00000000-0005-0000-0000-000075E00000}"/>
    <cellStyle name="Título 2 41 2" xfId="52553" xr:uid="{00000000-0005-0000-0000-000076E00000}"/>
    <cellStyle name="Título 2 41 2 2" xfId="52554" xr:uid="{00000000-0005-0000-0000-000077E00000}"/>
    <cellStyle name="Título 2 41 3" xfId="52555" xr:uid="{00000000-0005-0000-0000-000078E00000}"/>
    <cellStyle name="Título 2 42" xfId="52556" xr:uid="{00000000-0005-0000-0000-000079E00000}"/>
    <cellStyle name="Título 2 42 2" xfId="52557" xr:uid="{00000000-0005-0000-0000-00007AE00000}"/>
    <cellStyle name="Título 2 42 2 2" xfId="52558" xr:uid="{00000000-0005-0000-0000-00007BE00000}"/>
    <cellStyle name="Título 2 42 3" xfId="52559" xr:uid="{00000000-0005-0000-0000-00007CE00000}"/>
    <cellStyle name="Título 2 43" xfId="52560" xr:uid="{00000000-0005-0000-0000-00007DE00000}"/>
    <cellStyle name="Título 2 43 2" xfId="52561" xr:uid="{00000000-0005-0000-0000-00007EE00000}"/>
    <cellStyle name="Título 2 43 2 2" xfId="52562" xr:uid="{00000000-0005-0000-0000-00007FE00000}"/>
    <cellStyle name="Título 2 43 3" xfId="52563" xr:uid="{00000000-0005-0000-0000-000080E00000}"/>
    <cellStyle name="Título 2 44" xfId="52564" xr:uid="{00000000-0005-0000-0000-000081E00000}"/>
    <cellStyle name="Título 2 44 2" xfId="52565" xr:uid="{00000000-0005-0000-0000-000082E00000}"/>
    <cellStyle name="Título 2 44 2 2" xfId="52566" xr:uid="{00000000-0005-0000-0000-000083E00000}"/>
    <cellStyle name="Título 2 44 3" xfId="52567" xr:uid="{00000000-0005-0000-0000-000084E00000}"/>
    <cellStyle name="Título 2 45" xfId="52568" xr:uid="{00000000-0005-0000-0000-000085E00000}"/>
    <cellStyle name="Título 2 45 2" xfId="52569" xr:uid="{00000000-0005-0000-0000-000086E00000}"/>
    <cellStyle name="Título 2 45 2 2" xfId="52570" xr:uid="{00000000-0005-0000-0000-000087E00000}"/>
    <cellStyle name="Título 2 45 3" xfId="52571" xr:uid="{00000000-0005-0000-0000-000088E00000}"/>
    <cellStyle name="Título 2 46" xfId="52572" xr:uid="{00000000-0005-0000-0000-000089E00000}"/>
    <cellStyle name="Título 2 46 2" xfId="52573" xr:uid="{00000000-0005-0000-0000-00008AE00000}"/>
    <cellStyle name="Título 2 46 2 2" xfId="52574" xr:uid="{00000000-0005-0000-0000-00008BE00000}"/>
    <cellStyle name="Título 2 46 3" xfId="52575" xr:uid="{00000000-0005-0000-0000-00008CE00000}"/>
    <cellStyle name="Título 2 47" xfId="52576" xr:uid="{00000000-0005-0000-0000-00008DE00000}"/>
    <cellStyle name="Título 2 47 2" xfId="52577" xr:uid="{00000000-0005-0000-0000-00008EE00000}"/>
    <cellStyle name="Título 2 47 2 2" xfId="52578" xr:uid="{00000000-0005-0000-0000-00008FE00000}"/>
    <cellStyle name="Título 2 47 3" xfId="52579" xr:uid="{00000000-0005-0000-0000-000090E00000}"/>
    <cellStyle name="Título 2 48" xfId="52580" xr:uid="{00000000-0005-0000-0000-000091E00000}"/>
    <cellStyle name="Título 2 48 2" xfId="52581" xr:uid="{00000000-0005-0000-0000-000092E00000}"/>
    <cellStyle name="Título 2 48 2 2" xfId="52582" xr:uid="{00000000-0005-0000-0000-000093E00000}"/>
    <cellStyle name="Título 2 48 3" xfId="52583" xr:uid="{00000000-0005-0000-0000-000094E00000}"/>
    <cellStyle name="Título 2 49" xfId="52584" xr:uid="{00000000-0005-0000-0000-000095E00000}"/>
    <cellStyle name="Título 2 49 2" xfId="52585" xr:uid="{00000000-0005-0000-0000-000096E00000}"/>
    <cellStyle name="Título 2 49 2 2" xfId="52586" xr:uid="{00000000-0005-0000-0000-000097E00000}"/>
    <cellStyle name="Título 2 49 3" xfId="52587" xr:uid="{00000000-0005-0000-0000-000098E00000}"/>
    <cellStyle name="Título 2 5" xfId="52588" xr:uid="{00000000-0005-0000-0000-000099E00000}"/>
    <cellStyle name="Título 2 5 2" xfId="52589" xr:uid="{00000000-0005-0000-0000-00009AE00000}"/>
    <cellStyle name="Título 2 5 2 2" xfId="52590" xr:uid="{00000000-0005-0000-0000-00009BE00000}"/>
    <cellStyle name="Título 2 5 2 2 2" xfId="52591" xr:uid="{00000000-0005-0000-0000-00009CE00000}"/>
    <cellStyle name="Título 2 5 2 3" xfId="52592" xr:uid="{00000000-0005-0000-0000-00009DE00000}"/>
    <cellStyle name="Título 2 5 3" xfId="52593" xr:uid="{00000000-0005-0000-0000-00009EE00000}"/>
    <cellStyle name="Título 2 5 3 2" xfId="52594" xr:uid="{00000000-0005-0000-0000-00009FE00000}"/>
    <cellStyle name="Título 2 5 3 2 2" xfId="52595" xr:uid="{00000000-0005-0000-0000-0000A0E00000}"/>
    <cellStyle name="Título 2 5 4" xfId="52596" xr:uid="{00000000-0005-0000-0000-0000A1E00000}"/>
    <cellStyle name="Título 2 5 4 2" xfId="52597" xr:uid="{00000000-0005-0000-0000-0000A2E00000}"/>
    <cellStyle name="Título 2 5 5" xfId="52598" xr:uid="{00000000-0005-0000-0000-0000A3E00000}"/>
    <cellStyle name="Título 2 50" xfId="52599" xr:uid="{00000000-0005-0000-0000-0000A4E00000}"/>
    <cellStyle name="Título 2 50 2" xfId="52600" xr:uid="{00000000-0005-0000-0000-0000A5E00000}"/>
    <cellStyle name="Título 2 50 2 2" xfId="52601" xr:uid="{00000000-0005-0000-0000-0000A6E00000}"/>
    <cellStyle name="Título 2 50 3" xfId="52602" xr:uid="{00000000-0005-0000-0000-0000A7E00000}"/>
    <cellStyle name="Título 2 51" xfId="52603" xr:uid="{00000000-0005-0000-0000-0000A8E00000}"/>
    <cellStyle name="Título 2 51 2" xfId="52604" xr:uid="{00000000-0005-0000-0000-0000A9E00000}"/>
    <cellStyle name="Título 2 51 2 2" xfId="52605" xr:uid="{00000000-0005-0000-0000-0000AAE00000}"/>
    <cellStyle name="Título 2 51 3" xfId="52606" xr:uid="{00000000-0005-0000-0000-0000ABE00000}"/>
    <cellStyle name="Título 2 52" xfId="52607" xr:uid="{00000000-0005-0000-0000-0000ACE00000}"/>
    <cellStyle name="Título 2 52 2" xfId="52608" xr:uid="{00000000-0005-0000-0000-0000ADE00000}"/>
    <cellStyle name="Título 2 52 2 2" xfId="52609" xr:uid="{00000000-0005-0000-0000-0000AEE00000}"/>
    <cellStyle name="Título 2 52 3" xfId="52610" xr:uid="{00000000-0005-0000-0000-0000AFE00000}"/>
    <cellStyle name="Título 2 53" xfId="52611" xr:uid="{00000000-0005-0000-0000-0000B0E00000}"/>
    <cellStyle name="Título 2 53 2" xfId="52612" xr:uid="{00000000-0005-0000-0000-0000B1E00000}"/>
    <cellStyle name="Título 2 53 2 2" xfId="52613" xr:uid="{00000000-0005-0000-0000-0000B2E00000}"/>
    <cellStyle name="Título 2 53 3" xfId="52614" xr:uid="{00000000-0005-0000-0000-0000B3E00000}"/>
    <cellStyle name="Título 2 54" xfId="52615" xr:uid="{00000000-0005-0000-0000-0000B4E00000}"/>
    <cellStyle name="Título 2 54 2" xfId="52616" xr:uid="{00000000-0005-0000-0000-0000B5E00000}"/>
    <cellStyle name="Título 2 54 3" xfId="52617" xr:uid="{00000000-0005-0000-0000-0000B6E00000}"/>
    <cellStyle name="Título 2 55" xfId="52618" xr:uid="{00000000-0005-0000-0000-0000B7E00000}"/>
    <cellStyle name="Título 2 55 2" xfId="52619" xr:uid="{00000000-0005-0000-0000-0000B8E00000}"/>
    <cellStyle name="Título 2 55 3" xfId="52620" xr:uid="{00000000-0005-0000-0000-0000B9E00000}"/>
    <cellStyle name="Título 2 56" xfId="52621" xr:uid="{00000000-0005-0000-0000-0000BAE00000}"/>
    <cellStyle name="Título 2 56 2" xfId="52622" xr:uid="{00000000-0005-0000-0000-0000BBE00000}"/>
    <cellStyle name="Título 2 56 3" xfId="52623" xr:uid="{00000000-0005-0000-0000-0000BCE00000}"/>
    <cellStyle name="Título 2 57" xfId="52624" xr:uid="{00000000-0005-0000-0000-0000BDE00000}"/>
    <cellStyle name="Título 2 57 2" xfId="52625" xr:uid="{00000000-0005-0000-0000-0000BEE00000}"/>
    <cellStyle name="Título 2 58" xfId="52626" xr:uid="{00000000-0005-0000-0000-0000BFE00000}"/>
    <cellStyle name="Título 2 59" xfId="52627" xr:uid="{00000000-0005-0000-0000-0000C0E00000}"/>
    <cellStyle name="Título 2 6" xfId="52628" xr:uid="{00000000-0005-0000-0000-0000C1E00000}"/>
    <cellStyle name="Título 2 6 2" xfId="52629" xr:uid="{00000000-0005-0000-0000-0000C2E00000}"/>
    <cellStyle name="Título 2 6 2 2" xfId="52630" xr:uid="{00000000-0005-0000-0000-0000C3E00000}"/>
    <cellStyle name="Título 2 6 3" xfId="52631" xr:uid="{00000000-0005-0000-0000-0000C4E00000}"/>
    <cellStyle name="Título 2 60" xfId="52632" xr:uid="{00000000-0005-0000-0000-0000C5E00000}"/>
    <cellStyle name="Título 2 61" xfId="52633" xr:uid="{00000000-0005-0000-0000-0000C6E00000}"/>
    <cellStyle name="Título 2 62" xfId="52634" xr:uid="{00000000-0005-0000-0000-0000C7E00000}"/>
    <cellStyle name="Título 2 63" xfId="52635" xr:uid="{00000000-0005-0000-0000-0000C8E00000}"/>
    <cellStyle name="Título 2 64" xfId="52636" xr:uid="{00000000-0005-0000-0000-0000C9E00000}"/>
    <cellStyle name="Título 2 65" xfId="52637" xr:uid="{00000000-0005-0000-0000-0000CAE00000}"/>
    <cellStyle name="Título 2 66" xfId="52638" xr:uid="{00000000-0005-0000-0000-0000CBE00000}"/>
    <cellStyle name="Título 2 67" xfId="52639" xr:uid="{00000000-0005-0000-0000-0000CCE00000}"/>
    <cellStyle name="Título 2 68" xfId="52640" xr:uid="{00000000-0005-0000-0000-0000CDE00000}"/>
    <cellStyle name="Título 2 69" xfId="52641" xr:uid="{00000000-0005-0000-0000-0000CEE00000}"/>
    <cellStyle name="Título 2 7" xfId="52642" xr:uid="{00000000-0005-0000-0000-0000CFE00000}"/>
    <cellStyle name="Título 2 7 2" xfId="52643" xr:uid="{00000000-0005-0000-0000-0000D0E00000}"/>
    <cellStyle name="Título 2 7 2 2" xfId="52644" xr:uid="{00000000-0005-0000-0000-0000D1E00000}"/>
    <cellStyle name="Título 2 7 3" xfId="52645" xr:uid="{00000000-0005-0000-0000-0000D2E00000}"/>
    <cellStyle name="Título 2 70" xfId="52646" xr:uid="{00000000-0005-0000-0000-0000D3E00000}"/>
    <cellStyle name="Título 2 71" xfId="52647" xr:uid="{00000000-0005-0000-0000-0000D4E00000}"/>
    <cellStyle name="Título 2 72" xfId="52648" xr:uid="{00000000-0005-0000-0000-0000D5E00000}"/>
    <cellStyle name="Título 2 73" xfId="52649" xr:uid="{00000000-0005-0000-0000-0000D6E00000}"/>
    <cellStyle name="Título 2 74" xfId="52650" xr:uid="{00000000-0005-0000-0000-0000D7E00000}"/>
    <cellStyle name="Título 2 75" xfId="52651" xr:uid="{00000000-0005-0000-0000-0000D8E00000}"/>
    <cellStyle name="Título 2 76" xfId="52652" xr:uid="{00000000-0005-0000-0000-0000D9E00000}"/>
    <cellStyle name="Título 2 77" xfId="52653" xr:uid="{00000000-0005-0000-0000-0000DAE00000}"/>
    <cellStyle name="Título 2 78" xfId="52654" xr:uid="{00000000-0005-0000-0000-0000DBE00000}"/>
    <cellStyle name="Título 2 79" xfId="52655" xr:uid="{00000000-0005-0000-0000-0000DCE00000}"/>
    <cellStyle name="Título 2 8" xfId="52656" xr:uid="{00000000-0005-0000-0000-0000DDE00000}"/>
    <cellStyle name="Título 2 8 2" xfId="52657" xr:uid="{00000000-0005-0000-0000-0000DEE00000}"/>
    <cellStyle name="Título 2 8 2 2" xfId="52658" xr:uid="{00000000-0005-0000-0000-0000DFE00000}"/>
    <cellStyle name="Título 2 8 3" xfId="52659" xr:uid="{00000000-0005-0000-0000-0000E0E00000}"/>
    <cellStyle name="Título 2 80" xfId="52660" xr:uid="{00000000-0005-0000-0000-0000E1E00000}"/>
    <cellStyle name="Título 2 81" xfId="52661" xr:uid="{00000000-0005-0000-0000-0000E2E00000}"/>
    <cellStyle name="Título 2 82" xfId="52662" xr:uid="{00000000-0005-0000-0000-0000E3E00000}"/>
    <cellStyle name="Título 2 83" xfId="52663" xr:uid="{00000000-0005-0000-0000-0000E4E00000}"/>
    <cellStyle name="Título 2 84" xfId="52664" xr:uid="{00000000-0005-0000-0000-0000E5E00000}"/>
    <cellStyle name="Título 2 85" xfId="52665" xr:uid="{00000000-0005-0000-0000-0000E6E00000}"/>
    <cellStyle name="Título 2 86" xfId="52666" xr:uid="{00000000-0005-0000-0000-0000E7E00000}"/>
    <cellStyle name="Título 2 87" xfId="52667" xr:uid="{00000000-0005-0000-0000-0000E8E00000}"/>
    <cellStyle name="Título 2 88" xfId="52668" xr:uid="{00000000-0005-0000-0000-0000E9E00000}"/>
    <cellStyle name="Título 2 89" xfId="52669" xr:uid="{00000000-0005-0000-0000-0000EAE00000}"/>
    <cellStyle name="Título 2 9" xfId="52670" xr:uid="{00000000-0005-0000-0000-0000EBE00000}"/>
    <cellStyle name="Título 2 9 2" xfId="52671" xr:uid="{00000000-0005-0000-0000-0000ECE00000}"/>
    <cellStyle name="Título 2 9 2 2" xfId="52672" xr:uid="{00000000-0005-0000-0000-0000EDE00000}"/>
    <cellStyle name="Título 2 9 3" xfId="52673" xr:uid="{00000000-0005-0000-0000-0000EEE00000}"/>
    <cellStyle name="Título 2 90" xfId="52674" xr:uid="{00000000-0005-0000-0000-0000EFE00000}"/>
    <cellStyle name="Título 2 91" xfId="52675" xr:uid="{00000000-0005-0000-0000-0000F0E00000}"/>
    <cellStyle name="Título 2 92" xfId="52676" xr:uid="{00000000-0005-0000-0000-0000F1E00000}"/>
    <cellStyle name="Titulo 20" xfId="52677" xr:uid="{00000000-0005-0000-0000-0000F2E00000}"/>
    <cellStyle name="Título 20" xfId="52678" xr:uid="{00000000-0005-0000-0000-0000F3E00000}"/>
    <cellStyle name="Titulo 21" xfId="52679" xr:uid="{00000000-0005-0000-0000-0000F4E00000}"/>
    <cellStyle name="Título 21" xfId="52680" xr:uid="{00000000-0005-0000-0000-0000F5E00000}"/>
    <cellStyle name="Titulo 22" xfId="52681" xr:uid="{00000000-0005-0000-0000-0000F6E00000}"/>
    <cellStyle name="Título 22" xfId="52682" xr:uid="{00000000-0005-0000-0000-0000F7E00000}"/>
    <cellStyle name="Titulo 23" xfId="52683" xr:uid="{00000000-0005-0000-0000-0000F8E00000}"/>
    <cellStyle name="Título 23" xfId="52684" xr:uid="{00000000-0005-0000-0000-0000F9E00000}"/>
    <cellStyle name="Titulo 24" xfId="52685" xr:uid="{00000000-0005-0000-0000-0000FAE00000}"/>
    <cellStyle name="Título 24" xfId="52686" xr:uid="{00000000-0005-0000-0000-0000FBE00000}"/>
    <cellStyle name="Titulo 25" xfId="52687" xr:uid="{00000000-0005-0000-0000-0000FCE00000}"/>
    <cellStyle name="Título 25" xfId="52688" xr:uid="{00000000-0005-0000-0000-0000FDE00000}"/>
    <cellStyle name="Titulo 26" xfId="52689" xr:uid="{00000000-0005-0000-0000-0000FEE00000}"/>
    <cellStyle name="Título 26" xfId="52690" xr:uid="{00000000-0005-0000-0000-0000FFE00000}"/>
    <cellStyle name="Titulo 27" xfId="52691" xr:uid="{00000000-0005-0000-0000-000000E10000}"/>
    <cellStyle name="Título 27" xfId="52692" xr:uid="{00000000-0005-0000-0000-000001E10000}"/>
    <cellStyle name="Titulo 28" xfId="52693" xr:uid="{00000000-0005-0000-0000-000002E10000}"/>
    <cellStyle name="Título 28" xfId="52694" xr:uid="{00000000-0005-0000-0000-000003E10000}"/>
    <cellStyle name="Titulo 29" xfId="52695" xr:uid="{00000000-0005-0000-0000-000004E10000}"/>
    <cellStyle name="Título 29" xfId="52696" xr:uid="{00000000-0005-0000-0000-000005E10000}"/>
    <cellStyle name="Titulo 3" xfId="52697" xr:uid="{00000000-0005-0000-0000-000006E10000}"/>
    <cellStyle name="Título 3" xfId="52698" xr:uid="{00000000-0005-0000-0000-000007E10000}"/>
    <cellStyle name="Título 3 10" xfId="52699" xr:uid="{00000000-0005-0000-0000-000008E10000}"/>
    <cellStyle name="Título 3 10 2" xfId="52700" xr:uid="{00000000-0005-0000-0000-000009E10000}"/>
    <cellStyle name="Título 3 10 2 2" xfId="52701" xr:uid="{00000000-0005-0000-0000-00000AE10000}"/>
    <cellStyle name="Título 3 10 3" xfId="52702" xr:uid="{00000000-0005-0000-0000-00000BE10000}"/>
    <cellStyle name="Título 3 11" xfId="52703" xr:uid="{00000000-0005-0000-0000-00000CE10000}"/>
    <cellStyle name="Título 3 11 2" xfId="52704" xr:uid="{00000000-0005-0000-0000-00000DE10000}"/>
    <cellStyle name="Título 3 11 2 2" xfId="52705" xr:uid="{00000000-0005-0000-0000-00000EE10000}"/>
    <cellStyle name="Título 3 11 3" xfId="52706" xr:uid="{00000000-0005-0000-0000-00000FE10000}"/>
    <cellStyle name="Título 3 12" xfId="52707" xr:uid="{00000000-0005-0000-0000-000010E10000}"/>
    <cellStyle name="Título 3 12 2" xfId="52708" xr:uid="{00000000-0005-0000-0000-000011E10000}"/>
    <cellStyle name="Título 3 12 2 2" xfId="52709" xr:uid="{00000000-0005-0000-0000-000012E10000}"/>
    <cellStyle name="Título 3 12 3" xfId="52710" xr:uid="{00000000-0005-0000-0000-000013E10000}"/>
    <cellStyle name="Título 3 13" xfId="52711" xr:uid="{00000000-0005-0000-0000-000014E10000}"/>
    <cellStyle name="Título 3 13 2" xfId="52712" xr:uid="{00000000-0005-0000-0000-000015E10000}"/>
    <cellStyle name="Título 3 13 2 2" xfId="52713" xr:uid="{00000000-0005-0000-0000-000016E10000}"/>
    <cellStyle name="Título 3 13 3" xfId="52714" xr:uid="{00000000-0005-0000-0000-000017E10000}"/>
    <cellStyle name="Título 3 14" xfId="52715" xr:uid="{00000000-0005-0000-0000-000018E10000}"/>
    <cellStyle name="Título 3 14 2" xfId="52716" xr:uid="{00000000-0005-0000-0000-000019E10000}"/>
    <cellStyle name="Título 3 14 2 2" xfId="52717" xr:uid="{00000000-0005-0000-0000-00001AE10000}"/>
    <cellStyle name="Título 3 14 3" xfId="52718" xr:uid="{00000000-0005-0000-0000-00001BE10000}"/>
    <cellStyle name="Título 3 15" xfId="52719" xr:uid="{00000000-0005-0000-0000-00001CE10000}"/>
    <cellStyle name="Título 3 15 2" xfId="52720" xr:uid="{00000000-0005-0000-0000-00001DE10000}"/>
    <cellStyle name="Título 3 15 2 2" xfId="52721" xr:uid="{00000000-0005-0000-0000-00001EE10000}"/>
    <cellStyle name="Título 3 15 3" xfId="52722" xr:uid="{00000000-0005-0000-0000-00001FE10000}"/>
    <cellStyle name="Título 3 16" xfId="52723" xr:uid="{00000000-0005-0000-0000-000020E10000}"/>
    <cellStyle name="Título 3 16 2" xfId="52724" xr:uid="{00000000-0005-0000-0000-000021E10000}"/>
    <cellStyle name="Título 3 16 2 2" xfId="52725" xr:uid="{00000000-0005-0000-0000-000022E10000}"/>
    <cellStyle name="Título 3 16 3" xfId="52726" xr:uid="{00000000-0005-0000-0000-000023E10000}"/>
    <cellStyle name="Título 3 17" xfId="52727" xr:uid="{00000000-0005-0000-0000-000024E10000}"/>
    <cellStyle name="Título 3 17 2" xfId="52728" xr:uid="{00000000-0005-0000-0000-000025E10000}"/>
    <cellStyle name="Título 3 17 2 2" xfId="52729" xr:uid="{00000000-0005-0000-0000-000026E10000}"/>
    <cellStyle name="Título 3 17 3" xfId="52730" xr:uid="{00000000-0005-0000-0000-000027E10000}"/>
    <cellStyle name="Título 3 18" xfId="52731" xr:uid="{00000000-0005-0000-0000-000028E10000}"/>
    <cellStyle name="Título 3 18 2" xfId="52732" xr:uid="{00000000-0005-0000-0000-000029E10000}"/>
    <cellStyle name="Título 3 18 2 2" xfId="52733" xr:uid="{00000000-0005-0000-0000-00002AE10000}"/>
    <cellStyle name="Título 3 18 3" xfId="52734" xr:uid="{00000000-0005-0000-0000-00002BE10000}"/>
    <cellStyle name="Título 3 19" xfId="52735" xr:uid="{00000000-0005-0000-0000-00002CE10000}"/>
    <cellStyle name="Título 3 19 2" xfId="52736" xr:uid="{00000000-0005-0000-0000-00002DE10000}"/>
    <cellStyle name="Título 3 19 2 2" xfId="52737" xr:uid="{00000000-0005-0000-0000-00002EE10000}"/>
    <cellStyle name="Título 3 19 3" xfId="52738" xr:uid="{00000000-0005-0000-0000-00002FE10000}"/>
    <cellStyle name="Título 3 2" xfId="52739" xr:uid="{00000000-0005-0000-0000-000030E10000}"/>
    <cellStyle name="Título 3 2 2" xfId="52740" xr:uid="{00000000-0005-0000-0000-000031E10000}"/>
    <cellStyle name="Título 3 2 2 2" xfId="52741" xr:uid="{00000000-0005-0000-0000-000032E10000}"/>
    <cellStyle name="Título 3 2 3" xfId="52742" xr:uid="{00000000-0005-0000-0000-000033E10000}"/>
    <cellStyle name="Título 3 20" xfId="52743" xr:uid="{00000000-0005-0000-0000-000034E10000}"/>
    <cellStyle name="Título 3 20 2" xfId="52744" xr:uid="{00000000-0005-0000-0000-000035E10000}"/>
    <cellStyle name="Título 3 20 2 2" xfId="52745" xr:uid="{00000000-0005-0000-0000-000036E10000}"/>
    <cellStyle name="Título 3 20 3" xfId="52746" xr:uid="{00000000-0005-0000-0000-000037E10000}"/>
    <cellStyle name="Título 3 21" xfId="52747" xr:uid="{00000000-0005-0000-0000-000038E10000}"/>
    <cellStyle name="Título 3 21 2" xfId="52748" xr:uid="{00000000-0005-0000-0000-000039E10000}"/>
    <cellStyle name="Título 3 21 2 2" xfId="52749" xr:uid="{00000000-0005-0000-0000-00003AE10000}"/>
    <cellStyle name="Título 3 21 3" xfId="52750" xr:uid="{00000000-0005-0000-0000-00003BE10000}"/>
    <cellStyle name="Título 3 22" xfId="52751" xr:uid="{00000000-0005-0000-0000-00003CE10000}"/>
    <cellStyle name="Título 3 22 2" xfId="52752" xr:uid="{00000000-0005-0000-0000-00003DE10000}"/>
    <cellStyle name="Título 3 22 2 2" xfId="52753" xr:uid="{00000000-0005-0000-0000-00003EE10000}"/>
    <cellStyle name="Título 3 22 3" xfId="52754" xr:uid="{00000000-0005-0000-0000-00003FE10000}"/>
    <cellStyle name="Título 3 23" xfId="52755" xr:uid="{00000000-0005-0000-0000-000040E10000}"/>
    <cellStyle name="Título 3 23 2" xfId="52756" xr:uid="{00000000-0005-0000-0000-000041E10000}"/>
    <cellStyle name="Título 3 23 2 2" xfId="52757" xr:uid="{00000000-0005-0000-0000-000042E10000}"/>
    <cellStyle name="Título 3 23 3" xfId="52758" xr:uid="{00000000-0005-0000-0000-000043E10000}"/>
    <cellStyle name="Título 3 24" xfId="52759" xr:uid="{00000000-0005-0000-0000-000044E10000}"/>
    <cellStyle name="Título 3 24 2" xfId="52760" xr:uid="{00000000-0005-0000-0000-000045E10000}"/>
    <cellStyle name="Título 3 24 2 2" xfId="52761" xr:uid="{00000000-0005-0000-0000-000046E10000}"/>
    <cellStyle name="Título 3 24 3" xfId="52762" xr:uid="{00000000-0005-0000-0000-000047E10000}"/>
    <cellStyle name="Título 3 25" xfId="52763" xr:uid="{00000000-0005-0000-0000-000048E10000}"/>
    <cellStyle name="Título 3 25 2" xfId="52764" xr:uid="{00000000-0005-0000-0000-000049E10000}"/>
    <cellStyle name="Título 3 25 2 2" xfId="52765" xr:uid="{00000000-0005-0000-0000-00004AE10000}"/>
    <cellStyle name="Título 3 25 3" xfId="52766" xr:uid="{00000000-0005-0000-0000-00004BE10000}"/>
    <cellStyle name="Título 3 26" xfId="52767" xr:uid="{00000000-0005-0000-0000-00004CE10000}"/>
    <cellStyle name="Título 3 26 2" xfId="52768" xr:uid="{00000000-0005-0000-0000-00004DE10000}"/>
    <cellStyle name="Título 3 26 2 2" xfId="52769" xr:uid="{00000000-0005-0000-0000-00004EE10000}"/>
    <cellStyle name="Título 3 26 3" xfId="52770" xr:uid="{00000000-0005-0000-0000-00004FE10000}"/>
    <cellStyle name="Título 3 27" xfId="52771" xr:uid="{00000000-0005-0000-0000-000050E10000}"/>
    <cellStyle name="Título 3 27 2" xfId="52772" xr:uid="{00000000-0005-0000-0000-000051E10000}"/>
    <cellStyle name="Título 3 27 2 2" xfId="52773" xr:uid="{00000000-0005-0000-0000-000052E10000}"/>
    <cellStyle name="Título 3 27 3" xfId="52774" xr:uid="{00000000-0005-0000-0000-000053E10000}"/>
    <cellStyle name="Título 3 28" xfId="52775" xr:uid="{00000000-0005-0000-0000-000054E10000}"/>
    <cellStyle name="Título 3 28 2" xfId="52776" xr:uid="{00000000-0005-0000-0000-000055E10000}"/>
    <cellStyle name="Título 3 28 2 2" xfId="52777" xr:uid="{00000000-0005-0000-0000-000056E10000}"/>
    <cellStyle name="Título 3 28 3" xfId="52778" xr:uid="{00000000-0005-0000-0000-000057E10000}"/>
    <cellStyle name="Título 3 29" xfId="52779" xr:uid="{00000000-0005-0000-0000-000058E10000}"/>
    <cellStyle name="Título 3 29 2" xfId="52780" xr:uid="{00000000-0005-0000-0000-000059E10000}"/>
    <cellStyle name="Título 3 29 2 2" xfId="52781" xr:uid="{00000000-0005-0000-0000-00005AE10000}"/>
    <cellStyle name="Título 3 29 3" xfId="52782" xr:uid="{00000000-0005-0000-0000-00005BE10000}"/>
    <cellStyle name="Título 3 3" xfId="52783" xr:uid="{00000000-0005-0000-0000-00005CE10000}"/>
    <cellStyle name="Título 3 3 2" xfId="52784" xr:uid="{00000000-0005-0000-0000-00005DE10000}"/>
    <cellStyle name="Título 3 3 2 2" xfId="52785" xr:uid="{00000000-0005-0000-0000-00005EE10000}"/>
    <cellStyle name="Título 3 3 3" xfId="52786" xr:uid="{00000000-0005-0000-0000-00005FE10000}"/>
    <cellStyle name="Título 3 30" xfId="52787" xr:uid="{00000000-0005-0000-0000-000060E10000}"/>
    <cellStyle name="Título 3 30 2" xfId="52788" xr:uid="{00000000-0005-0000-0000-000061E10000}"/>
    <cellStyle name="Título 3 30 2 2" xfId="52789" xr:uid="{00000000-0005-0000-0000-000062E10000}"/>
    <cellStyle name="Título 3 30 3" xfId="52790" xr:uid="{00000000-0005-0000-0000-000063E10000}"/>
    <cellStyle name="Título 3 31" xfId="52791" xr:uid="{00000000-0005-0000-0000-000064E10000}"/>
    <cellStyle name="Título 3 31 2" xfId="52792" xr:uid="{00000000-0005-0000-0000-000065E10000}"/>
    <cellStyle name="Título 3 31 2 2" xfId="52793" xr:uid="{00000000-0005-0000-0000-000066E10000}"/>
    <cellStyle name="Título 3 31 3" xfId="52794" xr:uid="{00000000-0005-0000-0000-000067E10000}"/>
    <cellStyle name="Título 3 32" xfId="52795" xr:uid="{00000000-0005-0000-0000-000068E10000}"/>
    <cellStyle name="Título 3 32 2" xfId="52796" xr:uid="{00000000-0005-0000-0000-000069E10000}"/>
    <cellStyle name="Título 3 32 2 2" xfId="52797" xr:uid="{00000000-0005-0000-0000-00006AE10000}"/>
    <cellStyle name="Título 3 32 3" xfId="52798" xr:uid="{00000000-0005-0000-0000-00006BE10000}"/>
    <cellStyle name="Título 3 33" xfId="52799" xr:uid="{00000000-0005-0000-0000-00006CE10000}"/>
    <cellStyle name="Título 3 33 2" xfId="52800" xr:uid="{00000000-0005-0000-0000-00006DE10000}"/>
    <cellStyle name="Título 3 33 2 2" xfId="52801" xr:uid="{00000000-0005-0000-0000-00006EE10000}"/>
    <cellStyle name="Título 3 33 3" xfId="52802" xr:uid="{00000000-0005-0000-0000-00006FE10000}"/>
    <cellStyle name="Título 3 34" xfId="52803" xr:uid="{00000000-0005-0000-0000-000070E10000}"/>
    <cellStyle name="Título 3 34 2" xfId="52804" xr:uid="{00000000-0005-0000-0000-000071E10000}"/>
    <cellStyle name="Título 3 34 2 2" xfId="52805" xr:uid="{00000000-0005-0000-0000-000072E10000}"/>
    <cellStyle name="Título 3 34 3" xfId="52806" xr:uid="{00000000-0005-0000-0000-000073E10000}"/>
    <cellStyle name="Título 3 35" xfId="52807" xr:uid="{00000000-0005-0000-0000-000074E10000}"/>
    <cellStyle name="Título 3 35 2" xfId="52808" xr:uid="{00000000-0005-0000-0000-000075E10000}"/>
    <cellStyle name="Título 3 35 2 2" xfId="52809" xr:uid="{00000000-0005-0000-0000-000076E10000}"/>
    <cellStyle name="Título 3 35 3" xfId="52810" xr:uid="{00000000-0005-0000-0000-000077E10000}"/>
    <cellStyle name="Título 3 36" xfId="52811" xr:uid="{00000000-0005-0000-0000-000078E10000}"/>
    <cellStyle name="Título 3 36 2" xfId="52812" xr:uid="{00000000-0005-0000-0000-000079E10000}"/>
    <cellStyle name="Título 3 36 2 2" xfId="52813" xr:uid="{00000000-0005-0000-0000-00007AE10000}"/>
    <cellStyle name="Título 3 36 3" xfId="52814" xr:uid="{00000000-0005-0000-0000-00007BE10000}"/>
    <cellStyle name="Título 3 37" xfId="52815" xr:uid="{00000000-0005-0000-0000-00007CE10000}"/>
    <cellStyle name="Título 3 37 2" xfId="52816" xr:uid="{00000000-0005-0000-0000-00007DE10000}"/>
    <cellStyle name="Título 3 37 2 2" xfId="52817" xr:uid="{00000000-0005-0000-0000-00007EE10000}"/>
    <cellStyle name="Título 3 37 3" xfId="52818" xr:uid="{00000000-0005-0000-0000-00007FE10000}"/>
    <cellStyle name="Título 3 38" xfId="52819" xr:uid="{00000000-0005-0000-0000-000080E10000}"/>
    <cellStyle name="Título 3 38 2" xfId="52820" xr:uid="{00000000-0005-0000-0000-000081E10000}"/>
    <cellStyle name="Título 3 38 2 2" xfId="52821" xr:uid="{00000000-0005-0000-0000-000082E10000}"/>
    <cellStyle name="Título 3 38 3" xfId="52822" xr:uid="{00000000-0005-0000-0000-000083E10000}"/>
    <cellStyle name="Título 3 39" xfId="52823" xr:uid="{00000000-0005-0000-0000-000084E10000}"/>
    <cellStyle name="Título 3 39 2" xfId="52824" xr:uid="{00000000-0005-0000-0000-000085E10000}"/>
    <cellStyle name="Título 3 39 2 2" xfId="52825" xr:uid="{00000000-0005-0000-0000-000086E10000}"/>
    <cellStyle name="Título 3 39 3" xfId="52826" xr:uid="{00000000-0005-0000-0000-000087E10000}"/>
    <cellStyle name="Título 3 4" xfId="52827" xr:uid="{00000000-0005-0000-0000-000088E10000}"/>
    <cellStyle name="Título 3 4 2" xfId="52828" xr:uid="{00000000-0005-0000-0000-000089E10000}"/>
    <cellStyle name="Título 3 4 2 2" xfId="52829" xr:uid="{00000000-0005-0000-0000-00008AE10000}"/>
    <cellStyle name="Título 3 4 2 2 2" xfId="52830" xr:uid="{00000000-0005-0000-0000-00008BE10000}"/>
    <cellStyle name="Título 3 4 2 3" xfId="52831" xr:uid="{00000000-0005-0000-0000-00008CE10000}"/>
    <cellStyle name="Título 3 4 3" xfId="52832" xr:uid="{00000000-0005-0000-0000-00008DE10000}"/>
    <cellStyle name="Título 3 4 3 2" xfId="52833" xr:uid="{00000000-0005-0000-0000-00008EE10000}"/>
    <cellStyle name="Título 3 4 3 2 2" xfId="52834" xr:uid="{00000000-0005-0000-0000-00008FE10000}"/>
    <cellStyle name="Título 3 4 4" xfId="52835" xr:uid="{00000000-0005-0000-0000-000090E10000}"/>
    <cellStyle name="Título 3 4 4 2" xfId="52836" xr:uid="{00000000-0005-0000-0000-000091E10000}"/>
    <cellStyle name="Título 3 4 5" xfId="52837" xr:uid="{00000000-0005-0000-0000-000092E10000}"/>
    <cellStyle name="Título 3 40" xfId="52838" xr:uid="{00000000-0005-0000-0000-000093E10000}"/>
    <cellStyle name="Título 3 40 2" xfId="52839" xr:uid="{00000000-0005-0000-0000-000094E10000}"/>
    <cellStyle name="Título 3 40 2 2" xfId="52840" xr:uid="{00000000-0005-0000-0000-000095E10000}"/>
    <cellStyle name="Título 3 40 3" xfId="52841" xr:uid="{00000000-0005-0000-0000-000096E10000}"/>
    <cellStyle name="Título 3 41" xfId="52842" xr:uid="{00000000-0005-0000-0000-000097E10000}"/>
    <cellStyle name="Título 3 41 2" xfId="52843" xr:uid="{00000000-0005-0000-0000-000098E10000}"/>
    <cellStyle name="Título 3 41 2 2" xfId="52844" xr:uid="{00000000-0005-0000-0000-000099E10000}"/>
    <cellStyle name="Título 3 41 3" xfId="52845" xr:uid="{00000000-0005-0000-0000-00009AE10000}"/>
    <cellStyle name="Título 3 42" xfId="52846" xr:uid="{00000000-0005-0000-0000-00009BE10000}"/>
    <cellStyle name="Título 3 42 2" xfId="52847" xr:uid="{00000000-0005-0000-0000-00009CE10000}"/>
    <cellStyle name="Título 3 42 2 2" xfId="52848" xr:uid="{00000000-0005-0000-0000-00009DE10000}"/>
    <cellStyle name="Título 3 42 3" xfId="52849" xr:uid="{00000000-0005-0000-0000-00009EE10000}"/>
    <cellStyle name="Título 3 43" xfId="52850" xr:uid="{00000000-0005-0000-0000-00009FE10000}"/>
    <cellStyle name="Título 3 43 2" xfId="52851" xr:uid="{00000000-0005-0000-0000-0000A0E10000}"/>
    <cellStyle name="Título 3 43 2 2" xfId="52852" xr:uid="{00000000-0005-0000-0000-0000A1E10000}"/>
    <cellStyle name="Título 3 43 3" xfId="52853" xr:uid="{00000000-0005-0000-0000-0000A2E10000}"/>
    <cellStyle name="Título 3 44" xfId="52854" xr:uid="{00000000-0005-0000-0000-0000A3E10000}"/>
    <cellStyle name="Título 3 44 2" xfId="52855" xr:uid="{00000000-0005-0000-0000-0000A4E10000}"/>
    <cellStyle name="Título 3 44 2 2" xfId="52856" xr:uid="{00000000-0005-0000-0000-0000A5E10000}"/>
    <cellStyle name="Título 3 44 3" xfId="52857" xr:uid="{00000000-0005-0000-0000-0000A6E10000}"/>
    <cellStyle name="Título 3 45" xfId="52858" xr:uid="{00000000-0005-0000-0000-0000A7E10000}"/>
    <cellStyle name="Título 3 45 2" xfId="52859" xr:uid="{00000000-0005-0000-0000-0000A8E10000}"/>
    <cellStyle name="Título 3 45 2 2" xfId="52860" xr:uid="{00000000-0005-0000-0000-0000A9E10000}"/>
    <cellStyle name="Título 3 45 3" xfId="52861" xr:uid="{00000000-0005-0000-0000-0000AAE10000}"/>
    <cellStyle name="Título 3 46" xfId="52862" xr:uid="{00000000-0005-0000-0000-0000ABE10000}"/>
    <cellStyle name="Título 3 46 2" xfId="52863" xr:uid="{00000000-0005-0000-0000-0000ACE10000}"/>
    <cellStyle name="Título 3 46 2 2" xfId="52864" xr:uid="{00000000-0005-0000-0000-0000ADE10000}"/>
    <cellStyle name="Título 3 46 3" xfId="52865" xr:uid="{00000000-0005-0000-0000-0000AEE10000}"/>
    <cellStyle name="Título 3 47" xfId="52866" xr:uid="{00000000-0005-0000-0000-0000AFE10000}"/>
    <cellStyle name="Título 3 47 2" xfId="52867" xr:uid="{00000000-0005-0000-0000-0000B0E10000}"/>
    <cellStyle name="Título 3 47 2 2" xfId="52868" xr:uid="{00000000-0005-0000-0000-0000B1E10000}"/>
    <cellStyle name="Título 3 47 3" xfId="52869" xr:uid="{00000000-0005-0000-0000-0000B2E10000}"/>
    <cellStyle name="Título 3 48" xfId="52870" xr:uid="{00000000-0005-0000-0000-0000B3E10000}"/>
    <cellStyle name="Título 3 48 2" xfId="52871" xr:uid="{00000000-0005-0000-0000-0000B4E10000}"/>
    <cellStyle name="Título 3 48 2 2" xfId="52872" xr:uid="{00000000-0005-0000-0000-0000B5E10000}"/>
    <cellStyle name="Título 3 48 3" xfId="52873" xr:uid="{00000000-0005-0000-0000-0000B6E10000}"/>
    <cellStyle name="Título 3 49" xfId="52874" xr:uid="{00000000-0005-0000-0000-0000B7E10000}"/>
    <cellStyle name="Título 3 49 2" xfId="52875" xr:uid="{00000000-0005-0000-0000-0000B8E10000}"/>
    <cellStyle name="Título 3 49 2 2" xfId="52876" xr:uid="{00000000-0005-0000-0000-0000B9E10000}"/>
    <cellStyle name="Título 3 49 3" xfId="52877" xr:uid="{00000000-0005-0000-0000-0000BAE10000}"/>
    <cellStyle name="Título 3 5" xfId="52878" xr:uid="{00000000-0005-0000-0000-0000BBE10000}"/>
    <cellStyle name="Título 3 5 2" xfId="52879" xr:uid="{00000000-0005-0000-0000-0000BCE10000}"/>
    <cellStyle name="Título 3 5 2 2" xfId="52880" xr:uid="{00000000-0005-0000-0000-0000BDE10000}"/>
    <cellStyle name="Título 3 5 2 2 2" xfId="52881" xr:uid="{00000000-0005-0000-0000-0000BEE10000}"/>
    <cellStyle name="Título 3 5 3" xfId="52882" xr:uid="{00000000-0005-0000-0000-0000BFE10000}"/>
    <cellStyle name="Título 3 5 3 2" xfId="52883" xr:uid="{00000000-0005-0000-0000-0000C0E10000}"/>
    <cellStyle name="Título 3 5 3 2 2" xfId="52884" xr:uid="{00000000-0005-0000-0000-0000C1E10000}"/>
    <cellStyle name="Título 3 5 4" xfId="52885" xr:uid="{00000000-0005-0000-0000-0000C2E10000}"/>
    <cellStyle name="Título 3 5 4 2" xfId="52886" xr:uid="{00000000-0005-0000-0000-0000C3E10000}"/>
    <cellStyle name="Título 3 5 5" xfId="52887" xr:uid="{00000000-0005-0000-0000-0000C4E10000}"/>
    <cellStyle name="Título 3 50" xfId="52888" xr:uid="{00000000-0005-0000-0000-0000C5E10000}"/>
    <cellStyle name="Título 3 50 2" xfId="52889" xr:uid="{00000000-0005-0000-0000-0000C6E10000}"/>
    <cellStyle name="Título 3 50 2 2" xfId="52890" xr:uid="{00000000-0005-0000-0000-0000C7E10000}"/>
    <cellStyle name="Título 3 50 3" xfId="52891" xr:uid="{00000000-0005-0000-0000-0000C8E10000}"/>
    <cellStyle name="Título 3 51" xfId="52892" xr:uid="{00000000-0005-0000-0000-0000C9E10000}"/>
    <cellStyle name="Título 3 51 2" xfId="52893" xr:uid="{00000000-0005-0000-0000-0000CAE10000}"/>
    <cellStyle name="Título 3 51 2 2" xfId="52894" xr:uid="{00000000-0005-0000-0000-0000CBE10000}"/>
    <cellStyle name="Título 3 51 3" xfId="52895" xr:uid="{00000000-0005-0000-0000-0000CCE10000}"/>
    <cellStyle name="Título 3 52" xfId="52896" xr:uid="{00000000-0005-0000-0000-0000CDE10000}"/>
    <cellStyle name="Título 3 52 2" xfId="52897" xr:uid="{00000000-0005-0000-0000-0000CEE10000}"/>
    <cellStyle name="Título 3 52 2 2" xfId="52898" xr:uid="{00000000-0005-0000-0000-0000CFE10000}"/>
    <cellStyle name="Título 3 52 3" xfId="52899" xr:uid="{00000000-0005-0000-0000-0000D0E10000}"/>
    <cellStyle name="Título 3 53" xfId="52900" xr:uid="{00000000-0005-0000-0000-0000D1E10000}"/>
    <cellStyle name="Título 3 53 2" xfId="52901" xr:uid="{00000000-0005-0000-0000-0000D2E10000}"/>
    <cellStyle name="Título 3 6" xfId="52902" xr:uid="{00000000-0005-0000-0000-0000D3E10000}"/>
    <cellStyle name="Título 3 6 2" xfId="52903" xr:uid="{00000000-0005-0000-0000-0000D4E10000}"/>
    <cellStyle name="Título 3 6 2 2" xfId="52904" xr:uid="{00000000-0005-0000-0000-0000D5E10000}"/>
    <cellStyle name="Título 3 6 3" xfId="52905" xr:uid="{00000000-0005-0000-0000-0000D6E10000}"/>
    <cellStyle name="Título 3 7" xfId="52906" xr:uid="{00000000-0005-0000-0000-0000D7E10000}"/>
    <cellStyle name="Título 3 7 2" xfId="52907" xr:uid="{00000000-0005-0000-0000-0000D8E10000}"/>
    <cellStyle name="Título 3 7 2 2" xfId="52908" xr:uid="{00000000-0005-0000-0000-0000D9E10000}"/>
    <cellStyle name="Título 3 7 3" xfId="52909" xr:uid="{00000000-0005-0000-0000-0000DAE10000}"/>
    <cellStyle name="Título 3 8" xfId="52910" xr:uid="{00000000-0005-0000-0000-0000DBE10000}"/>
    <cellStyle name="Título 3 8 2" xfId="52911" xr:uid="{00000000-0005-0000-0000-0000DCE10000}"/>
    <cellStyle name="Título 3 8 2 2" xfId="52912" xr:uid="{00000000-0005-0000-0000-0000DDE10000}"/>
    <cellStyle name="Título 3 8 3" xfId="52913" xr:uid="{00000000-0005-0000-0000-0000DEE10000}"/>
    <cellStyle name="Título 3 9" xfId="52914" xr:uid="{00000000-0005-0000-0000-0000DFE10000}"/>
    <cellStyle name="Título 3 9 2" xfId="52915" xr:uid="{00000000-0005-0000-0000-0000E0E10000}"/>
    <cellStyle name="Título 3 9 2 2" xfId="52916" xr:uid="{00000000-0005-0000-0000-0000E1E10000}"/>
    <cellStyle name="Título 3 9 3" xfId="52917" xr:uid="{00000000-0005-0000-0000-0000E2E10000}"/>
    <cellStyle name="Titulo 30" xfId="52918" xr:uid="{00000000-0005-0000-0000-0000E3E10000}"/>
    <cellStyle name="Título 30" xfId="52919" xr:uid="{00000000-0005-0000-0000-0000E4E10000}"/>
    <cellStyle name="Titulo 31" xfId="52920" xr:uid="{00000000-0005-0000-0000-0000E5E10000}"/>
    <cellStyle name="Título 31" xfId="52921" xr:uid="{00000000-0005-0000-0000-0000E6E10000}"/>
    <cellStyle name="Titulo 32" xfId="52922" xr:uid="{00000000-0005-0000-0000-0000E7E10000}"/>
    <cellStyle name="Título 32" xfId="52923" xr:uid="{00000000-0005-0000-0000-0000E8E10000}"/>
    <cellStyle name="Titulo 33" xfId="52924" xr:uid="{00000000-0005-0000-0000-0000E9E10000}"/>
    <cellStyle name="Título 33" xfId="52925" xr:uid="{00000000-0005-0000-0000-0000EAE10000}"/>
    <cellStyle name="Titulo 34" xfId="52926" xr:uid="{00000000-0005-0000-0000-0000EBE10000}"/>
    <cellStyle name="Título 34" xfId="52927" xr:uid="{00000000-0005-0000-0000-0000ECE10000}"/>
    <cellStyle name="Titulo 35" xfId="52928" xr:uid="{00000000-0005-0000-0000-0000EDE10000}"/>
    <cellStyle name="Título 35" xfId="52929" xr:uid="{00000000-0005-0000-0000-0000EEE10000}"/>
    <cellStyle name="Titulo 36" xfId="52930" xr:uid="{00000000-0005-0000-0000-0000EFE10000}"/>
    <cellStyle name="Título 36" xfId="52931" xr:uid="{00000000-0005-0000-0000-0000F0E10000}"/>
    <cellStyle name="Título 37" xfId="52932" xr:uid="{00000000-0005-0000-0000-0000F1E10000}"/>
    <cellStyle name="Título 38" xfId="52933" xr:uid="{00000000-0005-0000-0000-0000F2E10000}"/>
    <cellStyle name="Título 38 2" xfId="52934" xr:uid="{00000000-0005-0000-0000-0000F3E10000}"/>
    <cellStyle name="Título 38 2 2" xfId="52935" xr:uid="{00000000-0005-0000-0000-0000F4E10000}"/>
    <cellStyle name="Título 38 3" xfId="52936" xr:uid="{00000000-0005-0000-0000-0000F5E10000}"/>
    <cellStyle name="Título 39" xfId="52937" xr:uid="{00000000-0005-0000-0000-0000F6E10000}"/>
    <cellStyle name="Título 39 2" xfId="52938" xr:uid="{00000000-0005-0000-0000-0000F7E10000}"/>
    <cellStyle name="Título 39 2 2" xfId="52939" xr:uid="{00000000-0005-0000-0000-0000F8E10000}"/>
    <cellStyle name="Título 39 3" xfId="52940" xr:uid="{00000000-0005-0000-0000-0000F9E10000}"/>
    <cellStyle name="Titulo 4" xfId="52941" xr:uid="{00000000-0005-0000-0000-0000FAE10000}"/>
    <cellStyle name="Título 4" xfId="52942" xr:uid="{00000000-0005-0000-0000-0000FBE10000}"/>
    <cellStyle name="Título 4 10" xfId="52943" xr:uid="{00000000-0005-0000-0000-0000FCE10000}"/>
    <cellStyle name="Título 4 10 2" xfId="52944" xr:uid="{00000000-0005-0000-0000-0000FDE10000}"/>
    <cellStyle name="Título 4 10 2 2" xfId="52945" xr:uid="{00000000-0005-0000-0000-0000FEE10000}"/>
    <cellStyle name="Título 4 10 3" xfId="52946" xr:uid="{00000000-0005-0000-0000-0000FFE10000}"/>
    <cellStyle name="Título 4 11" xfId="52947" xr:uid="{00000000-0005-0000-0000-000000E20000}"/>
    <cellStyle name="Título 4 11 2" xfId="52948" xr:uid="{00000000-0005-0000-0000-000001E20000}"/>
    <cellStyle name="Título 4 11 2 2" xfId="52949" xr:uid="{00000000-0005-0000-0000-000002E20000}"/>
    <cellStyle name="Título 4 11 3" xfId="52950" xr:uid="{00000000-0005-0000-0000-000003E20000}"/>
    <cellStyle name="Título 4 12" xfId="52951" xr:uid="{00000000-0005-0000-0000-000004E20000}"/>
    <cellStyle name="Título 4 12 2" xfId="52952" xr:uid="{00000000-0005-0000-0000-000005E20000}"/>
    <cellStyle name="Título 4 12 2 2" xfId="52953" xr:uid="{00000000-0005-0000-0000-000006E20000}"/>
    <cellStyle name="Título 4 12 3" xfId="52954" xr:uid="{00000000-0005-0000-0000-000007E20000}"/>
    <cellStyle name="Título 4 13" xfId="52955" xr:uid="{00000000-0005-0000-0000-000008E20000}"/>
    <cellStyle name="Título 4 13 2" xfId="52956" xr:uid="{00000000-0005-0000-0000-000009E20000}"/>
    <cellStyle name="Título 4 13 2 2" xfId="52957" xr:uid="{00000000-0005-0000-0000-00000AE20000}"/>
    <cellStyle name="Título 4 13 3" xfId="52958" xr:uid="{00000000-0005-0000-0000-00000BE20000}"/>
    <cellStyle name="Título 4 14" xfId="52959" xr:uid="{00000000-0005-0000-0000-00000CE20000}"/>
    <cellStyle name="Título 4 14 2" xfId="52960" xr:uid="{00000000-0005-0000-0000-00000DE20000}"/>
    <cellStyle name="Título 4 14 2 2" xfId="52961" xr:uid="{00000000-0005-0000-0000-00000EE20000}"/>
    <cellStyle name="Título 4 14 3" xfId="52962" xr:uid="{00000000-0005-0000-0000-00000FE20000}"/>
    <cellStyle name="Título 4 15" xfId="52963" xr:uid="{00000000-0005-0000-0000-000010E20000}"/>
    <cellStyle name="Título 4 15 2" xfId="52964" xr:uid="{00000000-0005-0000-0000-000011E20000}"/>
    <cellStyle name="Título 4 15 2 2" xfId="52965" xr:uid="{00000000-0005-0000-0000-000012E20000}"/>
    <cellStyle name="Título 4 15 3" xfId="52966" xr:uid="{00000000-0005-0000-0000-000013E20000}"/>
    <cellStyle name="Título 4 16" xfId="52967" xr:uid="{00000000-0005-0000-0000-000014E20000}"/>
    <cellStyle name="Título 4 16 2" xfId="52968" xr:uid="{00000000-0005-0000-0000-000015E20000}"/>
    <cellStyle name="Título 4 16 2 2" xfId="52969" xr:uid="{00000000-0005-0000-0000-000016E20000}"/>
    <cellStyle name="Título 4 16 3" xfId="52970" xr:uid="{00000000-0005-0000-0000-000017E20000}"/>
    <cellStyle name="Título 4 17" xfId="52971" xr:uid="{00000000-0005-0000-0000-000018E20000}"/>
    <cellStyle name="Título 4 17 2" xfId="52972" xr:uid="{00000000-0005-0000-0000-000019E20000}"/>
    <cellStyle name="Título 4 17 2 2" xfId="52973" xr:uid="{00000000-0005-0000-0000-00001AE20000}"/>
    <cellStyle name="Título 4 17 3" xfId="52974" xr:uid="{00000000-0005-0000-0000-00001BE20000}"/>
    <cellStyle name="Título 4 18" xfId="52975" xr:uid="{00000000-0005-0000-0000-00001CE20000}"/>
    <cellStyle name="Título 4 18 2" xfId="52976" xr:uid="{00000000-0005-0000-0000-00001DE20000}"/>
    <cellStyle name="Título 4 18 2 2" xfId="52977" xr:uid="{00000000-0005-0000-0000-00001EE20000}"/>
    <cellStyle name="Título 4 18 3" xfId="52978" xr:uid="{00000000-0005-0000-0000-00001FE20000}"/>
    <cellStyle name="Título 4 19" xfId="52979" xr:uid="{00000000-0005-0000-0000-000020E20000}"/>
    <cellStyle name="Título 4 19 2" xfId="52980" xr:uid="{00000000-0005-0000-0000-000021E20000}"/>
    <cellStyle name="Título 4 19 2 2" xfId="52981" xr:uid="{00000000-0005-0000-0000-000022E20000}"/>
    <cellStyle name="Título 4 19 3" xfId="52982" xr:uid="{00000000-0005-0000-0000-000023E20000}"/>
    <cellStyle name="Título 4 2" xfId="52983" xr:uid="{00000000-0005-0000-0000-000024E20000}"/>
    <cellStyle name="Título 4 2 2" xfId="52984" xr:uid="{00000000-0005-0000-0000-000025E20000}"/>
    <cellStyle name="Título 4 2 2 2" xfId="52985" xr:uid="{00000000-0005-0000-0000-000026E20000}"/>
    <cellStyle name="Título 4 2 3" xfId="52986" xr:uid="{00000000-0005-0000-0000-000027E20000}"/>
    <cellStyle name="Título 4 20" xfId="52987" xr:uid="{00000000-0005-0000-0000-000028E20000}"/>
    <cellStyle name="Título 4 20 2" xfId="52988" xr:uid="{00000000-0005-0000-0000-000029E20000}"/>
    <cellStyle name="Título 4 20 2 2" xfId="52989" xr:uid="{00000000-0005-0000-0000-00002AE20000}"/>
    <cellStyle name="Título 4 20 3" xfId="52990" xr:uid="{00000000-0005-0000-0000-00002BE20000}"/>
    <cellStyle name="Título 4 21" xfId="52991" xr:uid="{00000000-0005-0000-0000-00002CE20000}"/>
    <cellStyle name="Título 4 21 2" xfId="52992" xr:uid="{00000000-0005-0000-0000-00002DE20000}"/>
    <cellStyle name="Título 4 21 2 2" xfId="52993" xr:uid="{00000000-0005-0000-0000-00002EE20000}"/>
    <cellStyle name="Título 4 21 3" xfId="52994" xr:uid="{00000000-0005-0000-0000-00002FE20000}"/>
    <cellStyle name="Título 4 22" xfId="52995" xr:uid="{00000000-0005-0000-0000-000030E20000}"/>
    <cellStyle name="Título 4 22 2" xfId="52996" xr:uid="{00000000-0005-0000-0000-000031E20000}"/>
    <cellStyle name="Título 4 22 2 2" xfId="52997" xr:uid="{00000000-0005-0000-0000-000032E20000}"/>
    <cellStyle name="Título 4 22 3" xfId="52998" xr:uid="{00000000-0005-0000-0000-000033E20000}"/>
    <cellStyle name="Título 4 23" xfId="52999" xr:uid="{00000000-0005-0000-0000-000034E20000}"/>
    <cellStyle name="Título 4 23 2" xfId="53000" xr:uid="{00000000-0005-0000-0000-000035E20000}"/>
    <cellStyle name="Título 4 23 2 2" xfId="53001" xr:uid="{00000000-0005-0000-0000-000036E20000}"/>
    <cellStyle name="Título 4 23 3" xfId="53002" xr:uid="{00000000-0005-0000-0000-000037E20000}"/>
    <cellStyle name="Título 4 24" xfId="53003" xr:uid="{00000000-0005-0000-0000-000038E20000}"/>
    <cellStyle name="Título 4 24 2" xfId="53004" xr:uid="{00000000-0005-0000-0000-000039E20000}"/>
    <cellStyle name="Título 4 24 2 2" xfId="53005" xr:uid="{00000000-0005-0000-0000-00003AE20000}"/>
    <cellStyle name="Título 4 24 3" xfId="53006" xr:uid="{00000000-0005-0000-0000-00003BE20000}"/>
    <cellStyle name="Título 4 25" xfId="53007" xr:uid="{00000000-0005-0000-0000-00003CE20000}"/>
    <cellStyle name="Título 4 25 2" xfId="53008" xr:uid="{00000000-0005-0000-0000-00003DE20000}"/>
    <cellStyle name="Título 4 25 2 2" xfId="53009" xr:uid="{00000000-0005-0000-0000-00003EE20000}"/>
    <cellStyle name="Título 4 25 3" xfId="53010" xr:uid="{00000000-0005-0000-0000-00003FE20000}"/>
    <cellStyle name="Título 4 26" xfId="53011" xr:uid="{00000000-0005-0000-0000-000040E20000}"/>
    <cellStyle name="Título 4 26 2" xfId="53012" xr:uid="{00000000-0005-0000-0000-000041E20000}"/>
    <cellStyle name="Título 4 26 2 2" xfId="53013" xr:uid="{00000000-0005-0000-0000-000042E20000}"/>
    <cellStyle name="Título 4 26 3" xfId="53014" xr:uid="{00000000-0005-0000-0000-000043E20000}"/>
    <cellStyle name="Título 4 27" xfId="53015" xr:uid="{00000000-0005-0000-0000-000044E20000}"/>
    <cellStyle name="Título 4 27 2" xfId="53016" xr:uid="{00000000-0005-0000-0000-000045E20000}"/>
    <cellStyle name="Título 4 27 2 2" xfId="53017" xr:uid="{00000000-0005-0000-0000-000046E20000}"/>
    <cellStyle name="Título 4 27 3" xfId="53018" xr:uid="{00000000-0005-0000-0000-000047E20000}"/>
    <cellStyle name="Título 4 28" xfId="53019" xr:uid="{00000000-0005-0000-0000-000048E20000}"/>
    <cellStyle name="Título 4 28 2" xfId="53020" xr:uid="{00000000-0005-0000-0000-000049E20000}"/>
    <cellStyle name="Título 4 28 2 2" xfId="53021" xr:uid="{00000000-0005-0000-0000-00004AE20000}"/>
    <cellStyle name="Título 4 28 3" xfId="53022" xr:uid="{00000000-0005-0000-0000-00004BE20000}"/>
    <cellStyle name="Título 4 29" xfId="53023" xr:uid="{00000000-0005-0000-0000-00004CE20000}"/>
    <cellStyle name="Título 4 29 2" xfId="53024" xr:uid="{00000000-0005-0000-0000-00004DE20000}"/>
    <cellStyle name="Título 4 29 2 2" xfId="53025" xr:uid="{00000000-0005-0000-0000-00004EE20000}"/>
    <cellStyle name="Título 4 29 3" xfId="53026" xr:uid="{00000000-0005-0000-0000-00004FE20000}"/>
    <cellStyle name="Título 4 3" xfId="53027" xr:uid="{00000000-0005-0000-0000-000050E20000}"/>
    <cellStyle name="Título 4 3 2" xfId="53028" xr:uid="{00000000-0005-0000-0000-000051E20000}"/>
    <cellStyle name="Título 4 3 2 2" xfId="53029" xr:uid="{00000000-0005-0000-0000-000052E20000}"/>
    <cellStyle name="Título 4 3 3" xfId="53030" xr:uid="{00000000-0005-0000-0000-000053E20000}"/>
    <cellStyle name="Título 4 30" xfId="53031" xr:uid="{00000000-0005-0000-0000-000054E20000}"/>
    <cellStyle name="Título 4 30 2" xfId="53032" xr:uid="{00000000-0005-0000-0000-000055E20000}"/>
    <cellStyle name="Título 4 30 2 2" xfId="53033" xr:uid="{00000000-0005-0000-0000-000056E20000}"/>
    <cellStyle name="Título 4 30 3" xfId="53034" xr:uid="{00000000-0005-0000-0000-000057E20000}"/>
    <cellStyle name="Título 4 31" xfId="53035" xr:uid="{00000000-0005-0000-0000-000058E20000}"/>
    <cellStyle name="Título 4 31 2" xfId="53036" xr:uid="{00000000-0005-0000-0000-000059E20000}"/>
    <cellStyle name="Título 4 31 2 2" xfId="53037" xr:uid="{00000000-0005-0000-0000-00005AE20000}"/>
    <cellStyle name="Título 4 31 3" xfId="53038" xr:uid="{00000000-0005-0000-0000-00005BE20000}"/>
    <cellStyle name="Título 4 32" xfId="53039" xr:uid="{00000000-0005-0000-0000-00005CE20000}"/>
    <cellStyle name="Título 4 32 2" xfId="53040" xr:uid="{00000000-0005-0000-0000-00005DE20000}"/>
    <cellStyle name="Título 4 32 2 2" xfId="53041" xr:uid="{00000000-0005-0000-0000-00005EE20000}"/>
    <cellStyle name="Título 4 32 3" xfId="53042" xr:uid="{00000000-0005-0000-0000-00005FE20000}"/>
    <cellStyle name="Título 4 33" xfId="53043" xr:uid="{00000000-0005-0000-0000-000060E20000}"/>
    <cellStyle name="Título 4 33 2" xfId="53044" xr:uid="{00000000-0005-0000-0000-000061E20000}"/>
    <cellStyle name="Título 4 33 2 2" xfId="53045" xr:uid="{00000000-0005-0000-0000-000062E20000}"/>
    <cellStyle name="Título 4 33 3" xfId="53046" xr:uid="{00000000-0005-0000-0000-000063E20000}"/>
    <cellStyle name="Título 4 34" xfId="53047" xr:uid="{00000000-0005-0000-0000-000064E20000}"/>
    <cellStyle name="Título 4 34 2" xfId="53048" xr:uid="{00000000-0005-0000-0000-000065E20000}"/>
    <cellStyle name="Título 4 34 2 2" xfId="53049" xr:uid="{00000000-0005-0000-0000-000066E20000}"/>
    <cellStyle name="Título 4 34 3" xfId="53050" xr:uid="{00000000-0005-0000-0000-000067E20000}"/>
    <cellStyle name="Título 4 35" xfId="53051" xr:uid="{00000000-0005-0000-0000-000068E20000}"/>
    <cellStyle name="Título 4 35 2" xfId="53052" xr:uid="{00000000-0005-0000-0000-000069E20000}"/>
    <cellStyle name="Título 4 35 2 2" xfId="53053" xr:uid="{00000000-0005-0000-0000-00006AE20000}"/>
    <cellStyle name="Título 4 35 3" xfId="53054" xr:uid="{00000000-0005-0000-0000-00006BE20000}"/>
    <cellStyle name="Título 4 36" xfId="53055" xr:uid="{00000000-0005-0000-0000-00006CE20000}"/>
    <cellStyle name="Título 4 36 2" xfId="53056" xr:uid="{00000000-0005-0000-0000-00006DE20000}"/>
    <cellStyle name="Título 4 36 2 2" xfId="53057" xr:uid="{00000000-0005-0000-0000-00006EE20000}"/>
    <cellStyle name="Título 4 36 3" xfId="53058" xr:uid="{00000000-0005-0000-0000-00006FE20000}"/>
    <cellStyle name="Título 4 37" xfId="53059" xr:uid="{00000000-0005-0000-0000-000070E20000}"/>
    <cellStyle name="Título 4 37 2" xfId="53060" xr:uid="{00000000-0005-0000-0000-000071E20000}"/>
    <cellStyle name="Título 4 37 2 2" xfId="53061" xr:uid="{00000000-0005-0000-0000-000072E20000}"/>
    <cellStyle name="Título 4 37 3" xfId="53062" xr:uid="{00000000-0005-0000-0000-000073E20000}"/>
    <cellStyle name="Título 4 38" xfId="53063" xr:uid="{00000000-0005-0000-0000-000074E20000}"/>
    <cellStyle name="Título 4 38 2" xfId="53064" xr:uid="{00000000-0005-0000-0000-000075E20000}"/>
    <cellStyle name="Título 4 38 2 2" xfId="53065" xr:uid="{00000000-0005-0000-0000-000076E20000}"/>
    <cellStyle name="Título 4 38 3" xfId="53066" xr:uid="{00000000-0005-0000-0000-000077E20000}"/>
    <cellStyle name="Título 4 39" xfId="53067" xr:uid="{00000000-0005-0000-0000-000078E20000}"/>
    <cellStyle name="Título 4 39 2" xfId="53068" xr:uid="{00000000-0005-0000-0000-000079E20000}"/>
    <cellStyle name="Título 4 39 2 2" xfId="53069" xr:uid="{00000000-0005-0000-0000-00007AE20000}"/>
    <cellStyle name="Título 4 39 3" xfId="53070" xr:uid="{00000000-0005-0000-0000-00007BE20000}"/>
    <cellStyle name="Título 4 4" xfId="53071" xr:uid="{00000000-0005-0000-0000-00007CE20000}"/>
    <cellStyle name="Título 4 4 2" xfId="53072" xr:uid="{00000000-0005-0000-0000-00007DE20000}"/>
    <cellStyle name="Título 4 4 2 2" xfId="53073" xr:uid="{00000000-0005-0000-0000-00007EE20000}"/>
    <cellStyle name="Título 4 4 2 2 2" xfId="53074" xr:uid="{00000000-0005-0000-0000-00007FE20000}"/>
    <cellStyle name="Título 4 4 2 3" xfId="53075" xr:uid="{00000000-0005-0000-0000-000080E20000}"/>
    <cellStyle name="Título 4 4 3" xfId="53076" xr:uid="{00000000-0005-0000-0000-000081E20000}"/>
    <cellStyle name="Título 4 4 3 2" xfId="53077" xr:uid="{00000000-0005-0000-0000-000082E20000}"/>
    <cellStyle name="Título 4 4 3 2 2" xfId="53078" xr:uid="{00000000-0005-0000-0000-000083E20000}"/>
    <cellStyle name="Título 4 4 4" xfId="53079" xr:uid="{00000000-0005-0000-0000-000084E20000}"/>
    <cellStyle name="Título 4 4 4 2" xfId="53080" xr:uid="{00000000-0005-0000-0000-000085E20000}"/>
    <cellStyle name="Título 4 4 5" xfId="53081" xr:uid="{00000000-0005-0000-0000-000086E20000}"/>
    <cellStyle name="Título 4 40" xfId="53082" xr:uid="{00000000-0005-0000-0000-000087E20000}"/>
    <cellStyle name="Título 4 40 2" xfId="53083" xr:uid="{00000000-0005-0000-0000-000088E20000}"/>
    <cellStyle name="Título 4 40 2 2" xfId="53084" xr:uid="{00000000-0005-0000-0000-000089E20000}"/>
    <cellStyle name="Título 4 40 3" xfId="53085" xr:uid="{00000000-0005-0000-0000-00008AE20000}"/>
    <cellStyle name="Título 4 41" xfId="53086" xr:uid="{00000000-0005-0000-0000-00008BE20000}"/>
    <cellStyle name="Título 4 41 2" xfId="53087" xr:uid="{00000000-0005-0000-0000-00008CE20000}"/>
    <cellStyle name="Título 4 41 2 2" xfId="53088" xr:uid="{00000000-0005-0000-0000-00008DE20000}"/>
    <cellStyle name="Título 4 41 3" xfId="53089" xr:uid="{00000000-0005-0000-0000-00008EE20000}"/>
    <cellStyle name="Título 4 42" xfId="53090" xr:uid="{00000000-0005-0000-0000-00008FE20000}"/>
    <cellStyle name="Título 4 42 2" xfId="53091" xr:uid="{00000000-0005-0000-0000-000090E20000}"/>
    <cellStyle name="Título 4 42 2 2" xfId="53092" xr:uid="{00000000-0005-0000-0000-000091E20000}"/>
    <cellStyle name="Título 4 42 3" xfId="53093" xr:uid="{00000000-0005-0000-0000-000092E20000}"/>
    <cellStyle name="Título 4 43" xfId="53094" xr:uid="{00000000-0005-0000-0000-000093E20000}"/>
    <cellStyle name="Título 4 43 2" xfId="53095" xr:uid="{00000000-0005-0000-0000-000094E20000}"/>
    <cellStyle name="Título 4 43 2 2" xfId="53096" xr:uid="{00000000-0005-0000-0000-000095E20000}"/>
    <cellStyle name="Título 4 43 3" xfId="53097" xr:uid="{00000000-0005-0000-0000-000096E20000}"/>
    <cellStyle name="Título 4 44" xfId="53098" xr:uid="{00000000-0005-0000-0000-000097E20000}"/>
    <cellStyle name="Título 4 44 2" xfId="53099" xr:uid="{00000000-0005-0000-0000-000098E20000}"/>
    <cellStyle name="Título 4 44 2 2" xfId="53100" xr:uid="{00000000-0005-0000-0000-000099E20000}"/>
    <cellStyle name="Título 4 44 3" xfId="53101" xr:uid="{00000000-0005-0000-0000-00009AE20000}"/>
    <cellStyle name="Título 4 45" xfId="53102" xr:uid="{00000000-0005-0000-0000-00009BE20000}"/>
    <cellStyle name="Título 4 45 2" xfId="53103" xr:uid="{00000000-0005-0000-0000-00009CE20000}"/>
    <cellStyle name="Título 4 45 2 2" xfId="53104" xr:uid="{00000000-0005-0000-0000-00009DE20000}"/>
    <cellStyle name="Título 4 45 3" xfId="53105" xr:uid="{00000000-0005-0000-0000-00009EE20000}"/>
    <cellStyle name="Título 4 46" xfId="53106" xr:uid="{00000000-0005-0000-0000-00009FE20000}"/>
    <cellStyle name="Título 4 46 2" xfId="53107" xr:uid="{00000000-0005-0000-0000-0000A0E20000}"/>
    <cellStyle name="Título 4 46 2 2" xfId="53108" xr:uid="{00000000-0005-0000-0000-0000A1E20000}"/>
    <cellStyle name="Título 4 46 3" xfId="53109" xr:uid="{00000000-0005-0000-0000-0000A2E20000}"/>
    <cellStyle name="Título 4 47" xfId="53110" xr:uid="{00000000-0005-0000-0000-0000A3E20000}"/>
    <cellStyle name="Título 4 47 2" xfId="53111" xr:uid="{00000000-0005-0000-0000-0000A4E20000}"/>
    <cellStyle name="Título 4 47 2 2" xfId="53112" xr:uid="{00000000-0005-0000-0000-0000A5E20000}"/>
    <cellStyle name="Título 4 47 3" xfId="53113" xr:uid="{00000000-0005-0000-0000-0000A6E20000}"/>
    <cellStyle name="Título 4 48" xfId="53114" xr:uid="{00000000-0005-0000-0000-0000A7E20000}"/>
    <cellStyle name="Título 4 48 2" xfId="53115" xr:uid="{00000000-0005-0000-0000-0000A8E20000}"/>
    <cellStyle name="Título 4 48 2 2" xfId="53116" xr:uid="{00000000-0005-0000-0000-0000A9E20000}"/>
    <cellStyle name="Título 4 48 3" xfId="53117" xr:uid="{00000000-0005-0000-0000-0000AAE20000}"/>
    <cellStyle name="Título 4 49" xfId="53118" xr:uid="{00000000-0005-0000-0000-0000ABE20000}"/>
    <cellStyle name="Título 4 49 2" xfId="53119" xr:uid="{00000000-0005-0000-0000-0000ACE20000}"/>
    <cellStyle name="Título 4 49 2 2" xfId="53120" xr:uid="{00000000-0005-0000-0000-0000ADE20000}"/>
    <cellStyle name="Título 4 49 3" xfId="53121" xr:uid="{00000000-0005-0000-0000-0000AEE20000}"/>
    <cellStyle name="Título 4 5" xfId="53122" xr:uid="{00000000-0005-0000-0000-0000AFE20000}"/>
    <cellStyle name="Título 4 5 2" xfId="53123" xr:uid="{00000000-0005-0000-0000-0000B0E20000}"/>
    <cellStyle name="Título 4 5 2 2" xfId="53124" xr:uid="{00000000-0005-0000-0000-0000B1E20000}"/>
    <cellStyle name="Título 4 5 2 2 2" xfId="53125" xr:uid="{00000000-0005-0000-0000-0000B2E20000}"/>
    <cellStyle name="Título 4 5 3" xfId="53126" xr:uid="{00000000-0005-0000-0000-0000B3E20000}"/>
    <cellStyle name="Título 4 5 3 2" xfId="53127" xr:uid="{00000000-0005-0000-0000-0000B4E20000}"/>
    <cellStyle name="Título 4 5 3 2 2" xfId="53128" xr:uid="{00000000-0005-0000-0000-0000B5E20000}"/>
    <cellStyle name="Título 4 5 4" xfId="53129" xr:uid="{00000000-0005-0000-0000-0000B6E20000}"/>
    <cellStyle name="Título 4 5 4 2" xfId="53130" xr:uid="{00000000-0005-0000-0000-0000B7E20000}"/>
    <cellStyle name="Título 4 5 5" xfId="53131" xr:uid="{00000000-0005-0000-0000-0000B8E20000}"/>
    <cellStyle name="Título 4 50" xfId="53132" xr:uid="{00000000-0005-0000-0000-0000B9E20000}"/>
    <cellStyle name="Título 4 50 2" xfId="53133" xr:uid="{00000000-0005-0000-0000-0000BAE20000}"/>
    <cellStyle name="Título 4 50 2 2" xfId="53134" xr:uid="{00000000-0005-0000-0000-0000BBE20000}"/>
    <cellStyle name="Título 4 50 3" xfId="53135" xr:uid="{00000000-0005-0000-0000-0000BCE20000}"/>
    <cellStyle name="Título 4 51" xfId="53136" xr:uid="{00000000-0005-0000-0000-0000BDE20000}"/>
    <cellStyle name="Título 4 51 2" xfId="53137" xr:uid="{00000000-0005-0000-0000-0000BEE20000}"/>
    <cellStyle name="Título 4 51 2 2" xfId="53138" xr:uid="{00000000-0005-0000-0000-0000BFE20000}"/>
    <cellStyle name="Título 4 51 3" xfId="53139" xr:uid="{00000000-0005-0000-0000-0000C0E20000}"/>
    <cellStyle name="Título 4 52" xfId="53140" xr:uid="{00000000-0005-0000-0000-0000C1E20000}"/>
    <cellStyle name="Título 4 52 2" xfId="53141" xr:uid="{00000000-0005-0000-0000-0000C2E20000}"/>
    <cellStyle name="Título 4 52 2 2" xfId="53142" xr:uid="{00000000-0005-0000-0000-0000C3E20000}"/>
    <cellStyle name="Título 4 52 3" xfId="53143" xr:uid="{00000000-0005-0000-0000-0000C4E20000}"/>
    <cellStyle name="Título 4 53" xfId="53144" xr:uid="{00000000-0005-0000-0000-0000C5E20000}"/>
    <cellStyle name="Título 4 53 2" xfId="53145" xr:uid="{00000000-0005-0000-0000-0000C6E20000}"/>
    <cellStyle name="Título 4 6" xfId="53146" xr:uid="{00000000-0005-0000-0000-0000C7E20000}"/>
    <cellStyle name="Título 4 6 2" xfId="53147" xr:uid="{00000000-0005-0000-0000-0000C8E20000}"/>
    <cellStyle name="Título 4 6 2 2" xfId="53148" xr:uid="{00000000-0005-0000-0000-0000C9E20000}"/>
    <cellStyle name="Título 4 6 3" xfId="53149" xr:uid="{00000000-0005-0000-0000-0000CAE20000}"/>
    <cellStyle name="Título 4 7" xfId="53150" xr:uid="{00000000-0005-0000-0000-0000CBE20000}"/>
    <cellStyle name="Título 4 7 2" xfId="53151" xr:uid="{00000000-0005-0000-0000-0000CCE20000}"/>
    <cellStyle name="Título 4 7 2 2" xfId="53152" xr:uid="{00000000-0005-0000-0000-0000CDE20000}"/>
    <cellStyle name="Título 4 7 3" xfId="53153" xr:uid="{00000000-0005-0000-0000-0000CEE20000}"/>
    <cellStyle name="Título 4 8" xfId="53154" xr:uid="{00000000-0005-0000-0000-0000CFE20000}"/>
    <cellStyle name="Título 4 8 2" xfId="53155" xr:uid="{00000000-0005-0000-0000-0000D0E20000}"/>
    <cellStyle name="Título 4 8 2 2" xfId="53156" xr:uid="{00000000-0005-0000-0000-0000D1E20000}"/>
    <cellStyle name="Título 4 8 3" xfId="53157" xr:uid="{00000000-0005-0000-0000-0000D2E20000}"/>
    <cellStyle name="Título 4 9" xfId="53158" xr:uid="{00000000-0005-0000-0000-0000D3E20000}"/>
    <cellStyle name="Título 4 9 2" xfId="53159" xr:uid="{00000000-0005-0000-0000-0000D4E20000}"/>
    <cellStyle name="Título 4 9 2 2" xfId="53160" xr:uid="{00000000-0005-0000-0000-0000D5E20000}"/>
    <cellStyle name="Título 4 9 3" xfId="53161" xr:uid="{00000000-0005-0000-0000-0000D6E20000}"/>
    <cellStyle name="Título 40" xfId="53162" xr:uid="{00000000-0005-0000-0000-0000D7E20000}"/>
    <cellStyle name="Título 40 2" xfId="53163" xr:uid="{00000000-0005-0000-0000-0000D8E20000}"/>
    <cellStyle name="Título 40 2 2" xfId="53164" xr:uid="{00000000-0005-0000-0000-0000D9E20000}"/>
    <cellStyle name="Título 40 3" xfId="53165" xr:uid="{00000000-0005-0000-0000-0000DAE20000}"/>
    <cellStyle name="Título 41" xfId="53166" xr:uid="{00000000-0005-0000-0000-0000DBE20000}"/>
    <cellStyle name="Título 41 2" xfId="53167" xr:uid="{00000000-0005-0000-0000-0000DCE20000}"/>
    <cellStyle name="Título 41 2 2" xfId="53168" xr:uid="{00000000-0005-0000-0000-0000DDE20000}"/>
    <cellStyle name="Título 41 3" xfId="53169" xr:uid="{00000000-0005-0000-0000-0000DEE20000}"/>
    <cellStyle name="Título 42" xfId="53170" xr:uid="{00000000-0005-0000-0000-0000DFE20000}"/>
    <cellStyle name="Título 42 2" xfId="53171" xr:uid="{00000000-0005-0000-0000-0000E0E20000}"/>
    <cellStyle name="Título 42 2 2" xfId="53172" xr:uid="{00000000-0005-0000-0000-0000E1E20000}"/>
    <cellStyle name="Título 42 3" xfId="53173" xr:uid="{00000000-0005-0000-0000-0000E2E20000}"/>
    <cellStyle name="Título 43" xfId="53174" xr:uid="{00000000-0005-0000-0000-0000E3E20000}"/>
    <cellStyle name="Título 43 2" xfId="53175" xr:uid="{00000000-0005-0000-0000-0000E4E20000}"/>
    <cellStyle name="Título 43 2 2" xfId="53176" xr:uid="{00000000-0005-0000-0000-0000E5E20000}"/>
    <cellStyle name="Título 43 3" xfId="53177" xr:uid="{00000000-0005-0000-0000-0000E6E20000}"/>
    <cellStyle name="Título 44" xfId="53178" xr:uid="{00000000-0005-0000-0000-0000E7E20000}"/>
    <cellStyle name="Título 44 2" xfId="53179" xr:uid="{00000000-0005-0000-0000-0000E8E20000}"/>
    <cellStyle name="Título 44 2 2" xfId="53180" xr:uid="{00000000-0005-0000-0000-0000E9E20000}"/>
    <cellStyle name="Título 44 3" xfId="53181" xr:uid="{00000000-0005-0000-0000-0000EAE20000}"/>
    <cellStyle name="Título 45" xfId="53182" xr:uid="{00000000-0005-0000-0000-0000EBE20000}"/>
    <cellStyle name="Título 45 2" xfId="53183" xr:uid="{00000000-0005-0000-0000-0000ECE20000}"/>
    <cellStyle name="Título 45 2 2" xfId="53184" xr:uid="{00000000-0005-0000-0000-0000EDE20000}"/>
    <cellStyle name="Título 45 3" xfId="53185" xr:uid="{00000000-0005-0000-0000-0000EEE20000}"/>
    <cellStyle name="Título 46" xfId="53186" xr:uid="{00000000-0005-0000-0000-0000EFE20000}"/>
    <cellStyle name="Título 46 2" xfId="53187" xr:uid="{00000000-0005-0000-0000-0000F0E20000}"/>
    <cellStyle name="Título 46 2 2" xfId="53188" xr:uid="{00000000-0005-0000-0000-0000F1E20000}"/>
    <cellStyle name="Título 46 3" xfId="53189" xr:uid="{00000000-0005-0000-0000-0000F2E20000}"/>
    <cellStyle name="Título 47" xfId="53190" xr:uid="{00000000-0005-0000-0000-0000F3E20000}"/>
    <cellStyle name="Título 47 2" xfId="53191" xr:uid="{00000000-0005-0000-0000-0000F4E20000}"/>
    <cellStyle name="Título 47 2 2" xfId="53192" xr:uid="{00000000-0005-0000-0000-0000F5E20000}"/>
    <cellStyle name="Título 47 3" xfId="53193" xr:uid="{00000000-0005-0000-0000-0000F6E20000}"/>
    <cellStyle name="Título 48" xfId="53194" xr:uid="{00000000-0005-0000-0000-0000F7E20000}"/>
    <cellStyle name="Título 48 2" xfId="53195" xr:uid="{00000000-0005-0000-0000-0000F8E20000}"/>
    <cellStyle name="Título 48 2 2" xfId="53196" xr:uid="{00000000-0005-0000-0000-0000F9E20000}"/>
    <cellStyle name="Título 48 3" xfId="53197" xr:uid="{00000000-0005-0000-0000-0000FAE20000}"/>
    <cellStyle name="Título 49" xfId="53198" xr:uid="{00000000-0005-0000-0000-0000FBE20000}"/>
    <cellStyle name="Título 49 2" xfId="53199" xr:uid="{00000000-0005-0000-0000-0000FCE20000}"/>
    <cellStyle name="Título 49 2 2" xfId="53200" xr:uid="{00000000-0005-0000-0000-0000FDE20000}"/>
    <cellStyle name="Título 49 3" xfId="53201" xr:uid="{00000000-0005-0000-0000-0000FEE20000}"/>
    <cellStyle name="Titulo 5" xfId="53202" xr:uid="{00000000-0005-0000-0000-0000FFE20000}"/>
    <cellStyle name="Título 5" xfId="53203" xr:uid="{00000000-0005-0000-0000-000000E30000}"/>
    <cellStyle name="Título 5 2" xfId="53204" xr:uid="{00000000-0005-0000-0000-000001E30000}"/>
    <cellStyle name="Título 5 3" xfId="53205" xr:uid="{00000000-0005-0000-0000-000002E30000}"/>
    <cellStyle name="Título 5 4" xfId="53206" xr:uid="{00000000-0005-0000-0000-000003E30000}"/>
    <cellStyle name="Título 5 5" xfId="53207" xr:uid="{00000000-0005-0000-0000-000004E30000}"/>
    <cellStyle name="Título 5 5 2" xfId="53208" xr:uid="{00000000-0005-0000-0000-000005E30000}"/>
    <cellStyle name="Título 5 5 2 2" xfId="53209" xr:uid="{00000000-0005-0000-0000-000006E30000}"/>
    <cellStyle name="Título 5 6" xfId="53210" xr:uid="{00000000-0005-0000-0000-000007E30000}"/>
    <cellStyle name="Título 5 6 2" xfId="53211" xr:uid="{00000000-0005-0000-0000-000008E30000}"/>
    <cellStyle name="Título 5 7" xfId="53212" xr:uid="{00000000-0005-0000-0000-000009E30000}"/>
    <cellStyle name="Título 50" xfId="53213" xr:uid="{00000000-0005-0000-0000-00000AE30000}"/>
    <cellStyle name="Título 50 2" xfId="53214" xr:uid="{00000000-0005-0000-0000-00000BE30000}"/>
    <cellStyle name="Título 50 2 2" xfId="53215" xr:uid="{00000000-0005-0000-0000-00000CE30000}"/>
    <cellStyle name="Título 50 3" xfId="53216" xr:uid="{00000000-0005-0000-0000-00000DE30000}"/>
    <cellStyle name="Título 51" xfId="53217" xr:uid="{00000000-0005-0000-0000-00000EE30000}"/>
    <cellStyle name="Título 51 2" xfId="53218" xr:uid="{00000000-0005-0000-0000-00000FE30000}"/>
    <cellStyle name="Título 51 2 2" xfId="53219" xr:uid="{00000000-0005-0000-0000-000010E30000}"/>
    <cellStyle name="Título 51 3" xfId="53220" xr:uid="{00000000-0005-0000-0000-000011E30000}"/>
    <cellStyle name="Título 52" xfId="53221" xr:uid="{00000000-0005-0000-0000-000012E30000}"/>
    <cellStyle name="Título 52 2" xfId="53222" xr:uid="{00000000-0005-0000-0000-000013E30000}"/>
    <cellStyle name="Título 52 2 2" xfId="53223" xr:uid="{00000000-0005-0000-0000-000014E30000}"/>
    <cellStyle name="Título 52 3" xfId="53224" xr:uid="{00000000-0005-0000-0000-000015E30000}"/>
    <cellStyle name="Título 53" xfId="53225" xr:uid="{00000000-0005-0000-0000-000016E30000}"/>
    <cellStyle name="Título 53 2" xfId="53226" xr:uid="{00000000-0005-0000-0000-000017E30000}"/>
    <cellStyle name="Título 53 2 2" xfId="53227" xr:uid="{00000000-0005-0000-0000-000018E30000}"/>
    <cellStyle name="Título 53 3" xfId="53228" xr:uid="{00000000-0005-0000-0000-000019E30000}"/>
    <cellStyle name="Título 54" xfId="53229" xr:uid="{00000000-0005-0000-0000-00001AE30000}"/>
    <cellStyle name="Título 54 2" xfId="53230" xr:uid="{00000000-0005-0000-0000-00001BE30000}"/>
    <cellStyle name="Título 54 2 2" xfId="53231" xr:uid="{00000000-0005-0000-0000-00001CE30000}"/>
    <cellStyle name="Título 54 3" xfId="53232" xr:uid="{00000000-0005-0000-0000-00001DE30000}"/>
    <cellStyle name="Título 55" xfId="53233" xr:uid="{00000000-0005-0000-0000-00001EE30000}"/>
    <cellStyle name="Título 55 2" xfId="53234" xr:uid="{00000000-0005-0000-0000-00001FE30000}"/>
    <cellStyle name="Título 55 2 2" xfId="53235" xr:uid="{00000000-0005-0000-0000-000020E30000}"/>
    <cellStyle name="Título 55 3" xfId="53236" xr:uid="{00000000-0005-0000-0000-000021E30000}"/>
    <cellStyle name="Título 56" xfId="53237" xr:uid="{00000000-0005-0000-0000-000022E30000}"/>
    <cellStyle name="Título 56 2" xfId="53238" xr:uid="{00000000-0005-0000-0000-000023E30000}"/>
    <cellStyle name="Título 56 2 2" xfId="53239" xr:uid="{00000000-0005-0000-0000-000024E30000}"/>
    <cellStyle name="Título 56 3" xfId="53240" xr:uid="{00000000-0005-0000-0000-000025E30000}"/>
    <cellStyle name="Título 57" xfId="53241" xr:uid="{00000000-0005-0000-0000-000026E30000}"/>
    <cellStyle name="Título 57 2" xfId="53242" xr:uid="{00000000-0005-0000-0000-000027E30000}"/>
    <cellStyle name="Título 57 2 2" xfId="53243" xr:uid="{00000000-0005-0000-0000-000028E30000}"/>
    <cellStyle name="Título 57 3" xfId="53244" xr:uid="{00000000-0005-0000-0000-000029E30000}"/>
    <cellStyle name="Título 58" xfId="53245" xr:uid="{00000000-0005-0000-0000-00002AE30000}"/>
    <cellStyle name="Título 58 2" xfId="53246" xr:uid="{00000000-0005-0000-0000-00002BE30000}"/>
    <cellStyle name="Título 58 2 2" xfId="53247" xr:uid="{00000000-0005-0000-0000-00002CE30000}"/>
    <cellStyle name="Título 58 3" xfId="53248" xr:uid="{00000000-0005-0000-0000-00002DE30000}"/>
    <cellStyle name="Título 59" xfId="53249" xr:uid="{00000000-0005-0000-0000-00002EE30000}"/>
    <cellStyle name="Título 59 2" xfId="53250" xr:uid="{00000000-0005-0000-0000-00002FE30000}"/>
    <cellStyle name="Título 59 2 2" xfId="53251" xr:uid="{00000000-0005-0000-0000-000030E30000}"/>
    <cellStyle name="Título 59 3" xfId="53252" xr:uid="{00000000-0005-0000-0000-000031E30000}"/>
    <cellStyle name="Titulo 6" xfId="53253" xr:uid="{00000000-0005-0000-0000-000032E30000}"/>
    <cellStyle name="Título 6" xfId="53254" xr:uid="{00000000-0005-0000-0000-000033E30000}"/>
    <cellStyle name="Título 60" xfId="53255" xr:uid="{00000000-0005-0000-0000-000034E30000}"/>
    <cellStyle name="Título 60 2" xfId="53256" xr:uid="{00000000-0005-0000-0000-000035E30000}"/>
    <cellStyle name="Título 60 2 2" xfId="53257" xr:uid="{00000000-0005-0000-0000-000036E30000}"/>
    <cellStyle name="Título 60 3" xfId="53258" xr:uid="{00000000-0005-0000-0000-000037E30000}"/>
    <cellStyle name="Título 61" xfId="53259" xr:uid="{00000000-0005-0000-0000-000038E30000}"/>
    <cellStyle name="Título 61 2" xfId="53260" xr:uid="{00000000-0005-0000-0000-000039E30000}"/>
    <cellStyle name="Título 61 2 2" xfId="53261" xr:uid="{00000000-0005-0000-0000-00003AE30000}"/>
    <cellStyle name="Título 61 3" xfId="53262" xr:uid="{00000000-0005-0000-0000-00003BE30000}"/>
    <cellStyle name="Título 62" xfId="53263" xr:uid="{00000000-0005-0000-0000-00003CE30000}"/>
    <cellStyle name="Título 62 2" xfId="53264" xr:uid="{00000000-0005-0000-0000-00003DE30000}"/>
    <cellStyle name="Título 62 2 2" xfId="53265" xr:uid="{00000000-0005-0000-0000-00003EE30000}"/>
    <cellStyle name="Título 62 3" xfId="53266" xr:uid="{00000000-0005-0000-0000-00003FE30000}"/>
    <cellStyle name="Título 63" xfId="53267" xr:uid="{00000000-0005-0000-0000-000040E30000}"/>
    <cellStyle name="Título 63 2" xfId="53268" xr:uid="{00000000-0005-0000-0000-000041E30000}"/>
    <cellStyle name="Título 63 2 2" xfId="53269" xr:uid="{00000000-0005-0000-0000-000042E30000}"/>
    <cellStyle name="Título 63 3" xfId="53270" xr:uid="{00000000-0005-0000-0000-000043E30000}"/>
    <cellStyle name="Título 64" xfId="53271" xr:uid="{00000000-0005-0000-0000-000044E30000}"/>
    <cellStyle name="Título 64 2" xfId="53272" xr:uid="{00000000-0005-0000-0000-000045E30000}"/>
    <cellStyle name="Título 64 2 2" xfId="53273" xr:uid="{00000000-0005-0000-0000-000046E30000}"/>
    <cellStyle name="Título 64 3" xfId="53274" xr:uid="{00000000-0005-0000-0000-000047E30000}"/>
    <cellStyle name="Título 65" xfId="53275" xr:uid="{00000000-0005-0000-0000-000048E30000}"/>
    <cellStyle name="Título 65 2" xfId="53276" xr:uid="{00000000-0005-0000-0000-000049E30000}"/>
    <cellStyle name="Título 65 2 2" xfId="53277" xr:uid="{00000000-0005-0000-0000-00004AE30000}"/>
    <cellStyle name="Título 65 3" xfId="53278" xr:uid="{00000000-0005-0000-0000-00004BE30000}"/>
    <cellStyle name="Título 66" xfId="53279" xr:uid="{00000000-0005-0000-0000-00004CE30000}"/>
    <cellStyle name="Título 66 2" xfId="53280" xr:uid="{00000000-0005-0000-0000-00004DE30000}"/>
    <cellStyle name="Título 66 2 2" xfId="53281" xr:uid="{00000000-0005-0000-0000-00004EE30000}"/>
    <cellStyle name="Título 66 3" xfId="53282" xr:uid="{00000000-0005-0000-0000-00004FE30000}"/>
    <cellStyle name="Título 67" xfId="53283" xr:uid="{00000000-0005-0000-0000-000050E30000}"/>
    <cellStyle name="Título 67 2" xfId="53284" xr:uid="{00000000-0005-0000-0000-000051E30000}"/>
    <cellStyle name="Título 67 2 2" xfId="53285" xr:uid="{00000000-0005-0000-0000-000052E30000}"/>
    <cellStyle name="Título 67 3" xfId="53286" xr:uid="{00000000-0005-0000-0000-000053E30000}"/>
    <cellStyle name="Título 68" xfId="53287" xr:uid="{00000000-0005-0000-0000-000054E30000}"/>
    <cellStyle name="Título 68 2" xfId="53288" xr:uid="{00000000-0005-0000-0000-000055E30000}"/>
    <cellStyle name="Título 68 2 2" xfId="53289" xr:uid="{00000000-0005-0000-0000-000056E30000}"/>
    <cellStyle name="Título 68 3" xfId="53290" xr:uid="{00000000-0005-0000-0000-000057E30000}"/>
    <cellStyle name="Título 69" xfId="53291" xr:uid="{00000000-0005-0000-0000-000058E30000}"/>
    <cellStyle name="Título 69 2" xfId="53292" xr:uid="{00000000-0005-0000-0000-000059E30000}"/>
    <cellStyle name="Título 69 2 2" xfId="53293" xr:uid="{00000000-0005-0000-0000-00005AE30000}"/>
    <cellStyle name="Título 69 3" xfId="53294" xr:uid="{00000000-0005-0000-0000-00005BE30000}"/>
    <cellStyle name="Titulo 7" xfId="53295" xr:uid="{00000000-0005-0000-0000-00005CE30000}"/>
    <cellStyle name="Título 7" xfId="53296" xr:uid="{00000000-0005-0000-0000-00005DE30000}"/>
    <cellStyle name="Título 70" xfId="53297" xr:uid="{00000000-0005-0000-0000-00005EE30000}"/>
    <cellStyle name="Título 70 2" xfId="53298" xr:uid="{00000000-0005-0000-0000-00005FE30000}"/>
    <cellStyle name="Título 70 2 2" xfId="53299" xr:uid="{00000000-0005-0000-0000-000060E30000}"/>
    <cellStyle name="Título 70 3" xfId="53300" xr:uid="{00000000-0005-0000-0000-000061E30000}"/>
    <cellStyle name="Título 71" xfId="53301" xr:uid="{00000000-0005-0000-0000-000062E30000}"/>
    <cellStyle name="Título 71 2" xfId="53302" xr:uid="{00000000-0005-0000-0000-000063E30000}"/>
    <cellStyle name="Título 71 2 2" xfId="53303" xr:uid="{00000000-0005-0000-0000-000064E30000}"/>
    <cellStyle name="Título 71 3" xfId="53304" xr:uid="{00000000-0005-0000-0000-000065E30000}"/>
    <cellStyle name="Título 72" xfId="53305" xr:uid="{00000000-0005-0000-0000-000066E30000}"/>
    <cellStyle name="Título 72 2" xfId="53306" xr:uid="{00000000-0005-0000-0000-000067E30000}"/>
    <cellStyle name="Título 72 2 2" xfId="53307" xr:uid="{00000000-0005-0000-0000-000068E30000}"/>
    <cellStyle name="Título 72 3" xfId="53308" xr:uid="{00000000-0005-0000-0000-000069E30000}"/>
    <cellStyle name="Título 73" xfId="53309" xr:uid="{00000000-0005-0000-0000-00006AE30000}"/>
    <cellStyle name="Título 73 2" xfId="53310" xr:uid="{00000000-0005-0000-0000-00006BE30000}"/>
    <cellStyle name="Título 73 2 2" xfId="53311" xr:uid="{00000000-0005-0000-0000-00006CE30000}"/>
    <cellStyle name="Título 73 3" xfId="53312" xr:uid="{00000000-0005-0000-0000-00006DE30000}"/>
    <cellStyle name="Título 74" xfId="53313" xr:uid="{00000000-0005-0000-0000-00006EE30000}"/>
    <cellStyle name="Título 74 2" xfId="53314" xr:uid="{00000000-0005-0000-0000-00006FE30000}"/>
    <cellStyle name="Título 74 2 2" xfId="53315" xr:uid="{00000000-0005-0000-0000-000070E30000}"/>
    <cellStyle name="Título 74 3" xfId="53316" xr:uid="{00000000-0005-0000-0000-000071E30000}"/>
    <cellStyle name="Título 75" xfId="53317" xr:uid="{00000000-0005-0000-0000-000072E30000}"/>
    <cellStyle name="Título 75 2" xfId="53318" xr:uid="{00000000-0005-0000-0000-000073E30000}"/>
    <cellStyle name="Título 75 2 2" xfId="53319" xr:uid="{00000000-0005-0000-0000-000074E30000}"/>
    <cellStyle name="Título 75 3" xfId="53320" xr:uid="{00000000-0005-0000-0000-000075E30000}"/>
    <cellStyle name="Título 76" xfId="53321" xr:uid="{00000000-0005-0000-0000-000076E30000}"/>
    <cellStyle name="Título 76 2" xfId="53322" xr:uid="{00000000-0005-0000-0000-000077E30000}"/>
    <cellStyle name="Título 76 2 2" xfId="53323" xr:uid="{00000000-0005-0000-0000-000078E30000}"/>
    <cellStyle name="Título 76 3" xfId="53324" xr:uid="{00000000-0005-0000-0000-000079E30000}"/>
    <cellStyle name="Título 77" xfId="53325" xr:uid="{00000000-0005-0000-0000-00007AE30000}"/>
    <cellStyle name="Título 77 2" xfId="53326" xr:uid="{00000000-0005-0000-0000-00007BE30000}"/>
    <cellStyle name="Título 77 2 2" xfId="53327" xr:uid="{00000000-0005-0000-0000-00007CE30000}"/>
    <cellStyle name="Título 77 3" xfId="53328" xr:uid="{00000000-0005-0000-0000-00007DE30000}"/>
    <cellStyle name="Título 78" xfId="53329" xr:uid="{00000000-0005-0000-0000-00007EE30000}"/>
    <cellStyle name="Título 78 2" xfId="53330" xr:uid="{00000000-0005-0000-0000-00007FE30000}"/>
    <cellStyle name="Título 78 2 2" xfId="53331" xr:uid="{00000000-0005-0000-0000-000080E30000}"/>
    <cellStyle name="Título 78 3" xfId="53332" xr:uid="{00000000-0005-0000-0000-000081E30000}"/>
    <cellStyle name="Título 79" xfId="53333" xr:uid="{00000000-0005-0000-0000-000082E30000}"/>
    <cellStyle name="Título 79 2" xfId="53334" xr:uid="{00000000-0005-0000-0000-000083E30000}"/>
    <cellStyle name="Título 79 2 2" xfId="53335" xr:uid="{00000000-0005-0000-0000-000084E30000}"/>
    <cellStyle name="Título 79 3" xfId="53336" xr:uid="{00000000-0005-0000-0000-000085E30000}"/>
    <cellStyle name="Titulo 8" xfId="53337" xr:uid="{00000000-0005-0000-0000-000086E30000}"/>
    <cellStyle name="Título 8" xfId="53338" xr:uid="{00000000-0005-0000-0000-000087E30000}"/>
    <cellStyle name="Título 80" xfId="53339" xr:uid="{00000000-0005-0000-0000-000088E30000}"/>
    <cellStyle name="Título 80 2" xfId="53340" xr:uid="{00000000-0005-0000-0000-000089E30000}"/>
    <cellStyle name="Título 80 2 2" xfId="53341" xr:uid="{00000000-0005-0000-0000-00008AE30000}"/>
    <cellStyle name="Título 80 3" xfId="53342" xr:uid="{00000000-0005-0000-0000-00008BE30000}"/>
    <cellStyle name="Título 81" xfId="53343" xr:uid="{00000000-0005-0000-0000-00008CE30000}"/>
    <cellStyle name="Título 81 2" xfId="53344" xr:uid="{00000000-0005-0000-0000-00008DE30000}"/>
    <cellStyle name="Título 81 2 2" xfId="53345" xr:uid="{00000000-0005-0000-0000-00008EE30000}"/>
    <cellStyle name="Título 81 3" xfId="53346" xr:uid="{00000000-0005-0000-0000-00008FE30000}"/>
    <cellStyle name="Título 82" xfId="53347" xr:uid="{00000000-0005-0000-0000-000090E30000}"/>
    <cellStyle name="Título 82 2" xfId="53348" xr:uid="{00000000-0005-0000-0000-000091E30000}"/>
    <cellStyle name="Título 82 2 2" xfId="53349" xr:uid="{00000000-0005-0000-0000-000092E30000}"/>
    <cellStyle name="Título 82 3" xfId="53350" xr:uid="{00000000-0005-0000-0000-000093E30000}"/>
    <cellStyle name="Título 83" xfId="53351" xr:uid="{00000000-0005-0000-0000-000094E30000}"/>
    <cellStyle name="Título 83 2" xfId="53352" xr:uid="{00000000-0005-0000-0000-000095E30000}"/>
    <cellStyle name="Título 83 2 2" xfId="53353" xr:uid="{00000000-0005-0000-0000-000096E30000}"/>
    <cellStyle name="Título 83 3" xfId="53354" xr:uid="{00000000-0005-0000-0000-000097E30000}"/>
    <cellStyle name="Título 84" xfId="53355" xr:uid="{00000000-0005-0000-0000-000098E30000}"/>
    <cellStyle name="Título 84 2" xfId="53356" xr:uid="{00000000-0005-0000-0000-000099E30000}"/>
    <cellStyle name="Título 84 2 2" xfId="53357" xr:uid="{00000000-0005-0000-0000-00009AE30000}"/>
    <cellStyle name="Título 84 3" xfId="53358" xr:uid="{00000000-0005-0000-0000-00009BE30000}"/>
    <cellStyle name="Título 85" xfId="53359" xr:uid="{00000000-0005-0000-0000-00009CE30000}"/>
    <cellStyle name="Título 85 2" xfId="53360" xr:uid="{00000000-0005-0000-0000-00009DE30000}"/>
    <cellStyle name="Título 85 2 2" xfId="53361" xr:uid="{00000000-0005-0000-0000-00009EE30000}"/>
    <cellStyle name="Título 85 3" xfId="53362" xr:uid="{00000000-0005-0000-0000-00009FE30000}"/>
    <cellStyle name="Título 86" xfId="53363" xr:uid="{00000000-0005-0000-0000-0000A0E30000}"/>
    <cellStyle name="Título 86 2" xfId="53364" xr:uid="{00000000-0005-0000-0000-0000A1E30000}"/>
    <cellStyle name="Título 86 2 2" xfId="53365" xr:uid="{00000000-0005-0000-0000-0000A2E30000}"/>
    <cellStyle name="Título 86 3" xfId="53366" xr:uid="{00000000-0005-0000-0000-0000A3E30000}"/>
    <cellStyle name="Título 87" xfId="53367" xr:uid="{00000000-0005-0000-0000-0000A4E30000}"/>
    <cellStyle name="Título 87 2" xfId="53368" xr:uid="{00000000-0005-0000-0000-0000A5E30000}"/>
    <cellStyle name="Título 87 2 2" xfId="53369" xr:uid="{00000000-0005-0000-0000-0000A6E30000}"/>
    <cellStyle name="Título 87 3" xfId="53370" xr:uid="{00000000-0005-0000-0000-0000A7E30000}"/>
    <cellStyle name="Título 88" xfId="53371" xr:uid="{00000000-0005-0000-0000-0000A8E30000}"/>
    <cellStyle name="Título 88 2" xfId="53372" xr:uid="{00000000-0005-0000-0000-0000A9E30000}"/>
    <cellStyle name="Título 88 2 2" xfId="53373" xr:uid="{00000000-0005-0000-0000-0000AAE30000}"/>
    <cellStyle name="Título 88 3" xfId="53374" xr:uid="{00000000-0005-0000-0000-0000ABE30000}"/>
    <cellStyle name="Título 89" xfId="53375" xr:uid="{00000000-0005-0000-0000-0000ACE30000}"/>
    <cellStyle name="Título 89 2" xfId="53376" xr:uid="{00000000-0005-0000-0000-0000ADE30000}"/>
    <cellStyle name="Título 89 2 2" xfId="53377" xr:uid="{00000000-0005-0000-0000-0000AEE30000}"/>
    <cellStyle name="Título 89 3" xfId="53378" xr:uid="{00000000-0005-0000-0000-0000AFE30000}"/>
    <cellStyle name="Titulo 9" xfId="53379" xr:uid="{00000000-0005-0000-0000-0000B0E30000}"/>
    <cellStyle name="Título 9" xfId="53380" xr:uid="{00000000-0005-0000-0000-0000B1E30000}"/>
    <cellStyle name="Título 90" xfId="53381" xr:uid="{00000000-0005-0000-0000-0000B2E30000}"/>
    <cellStyle name="Título 90 2" xfId="53382" xr:uid="{00000000-0005-0000-0000-0000B3E30000}"/>
    <cellStyle name="Título 90 2 2" xfId="53383" xr:uid="{00000000-0005-0000-0000-0000B4E30000}"/>
    <cellStyle name="Título 90 3" xfId="53384" xr:uid="{00000000-0005-0000-0000-0000B5E30000}"/>
    <cellStyle name="Título 91" xfId="53385" xr:uid="{00000000-0005-0000-0000-0000B6E30000}"/>
    <cellStyle name="Título 91 2" xfId="53386" xr:uid="{00000000-0005-0000-0000-0000B7E30000}"/>
    <cellStyle name="Título 91 2 2" xfId="53387" xr:uid="{00000000-0005-0000-0000-0000B8E30000}"/>
    <cellStyle name="Título 91 3" xfId="53388" xr:uid="{00000000-0005-0000-0000-0000B9E30000}"/>
    <cellStyle name="Título 92" xfId="53389" xr:uid="{00000000-0005-0000-0000-0000BAE30000}"/>
    <cellStyle name="Título 92 2" xfId="53390" xr:uid="{00000000-0005-0000-0000-0000BBE30000}"/>
    <cellStyle name="Título 92 2 2" xfId="53391" xr:uid="{00000000-0005-0000-0000-0000BCE30000}"/>
    <cellStyle name="Título 92 3" xfId="53392" xr:uid="{00000000-0005-0000-0000-0000BDE30000}"/>
    <cellStyle name="Título 93" xfId="53393" xr:uid="{00000000-0005-0000-0000-0000BEE30000}"/>
    <cellStyle name="Título 93 2" xfId="53394" xr:uid="{00000000-0005-0000-0000-0000BFE30000}"/>
    <cellStyle name="Título 93 2 2" xfId="53395" xr:uid="{00000000-0005-0000-0000-0000C0E30000}"/>
    <cellStyle name="Título 93 3" xfId="53396" xr:uid="{00000000-0005-0000-0000-0000C1E30000}"/>
    <cellStyle name="Título 94" xfId="53397" xr:uid="{00000000-0005-0000-0000-0000C2E30000}"/>
    <cellStyle name="Título 94 2" xfId="53398" xr:uid="{00000000-0005-0000-0000-0000C3E30000}"/>
    <cellStyle name="Título 94 2 2" xfId="53399" xr:uid="{00000000-0005-0000-0000-0000C4E30000}"/>
    <cellStyle name="Título 94 3" xfId="53400" xr:uid="{00000000-0005-0000-0000-0000C5E30000}"/>
    <cellStyle name="Título 95" xfId="53401" xr:uid="{00000000-0005-0000-0000-0000C6E30000}"/>
    <cellStyle name="Título 95 2" xfId="53402" xr:uid="{00000000-0005-0000-0000-0000C7E30000}"/>
    <cellStyle name="Título 95 2 2" xfId="53403" xr:uid="{00000000-0005-0000-0000-0000C8E30000}"/>
    <cellStyle name="Título 95 3" xfId="53404" xr:uid="{00000000-0005-0000-0000-0000C9E30000}"/>
    <cellStyle name="Título 96" xfId="53405" xr:uid="{00000000-0005-0000-0000-0000CAE30000}"/>
    <cellStyle name="Título 96 2" xfId="53406" xr:uid="{00000000-0005-0000-0000-0000CBE30000}"/>
    <cellStyle name="Título 96 2 2" xfId="53407" xr:uid="{00000000-0005-0000-0000-0000CCE30000}"/>
    <cellStyle name="Título 96 3" xfId="53408" xr:uid="{00000000-0005-0000-0000-0000CDE30000}"/>
    <cellStyle name="Título 97" xfId="53409" xr:uid="{00000000-0005-0000-0000-0000CEE30000}"/>
    <cellStyle name="Título 97 2" xfId="53410" xr:uid="{00000000-0005-0000-0000-0000CFE30000}"/>
    <cellStyle name="Título 97 2 2" xfId="53411" xr:uid="{00000000-0005-0000-0000-0000D0E30000}"/>
    <cellStyle name="Título 97 3" xfId="53412" xr:uid="{00000000-0005-0000-0000-0000D1E30000}"/>
    <cellStyle name="Título 98" xfId="53413" xr:uid="{00000000-0005-0000-0000-0000D2E30000}"/>
    <cellStyle name="Título 98 2" xfId="53414" xr:uid="{00000000-0005-0000-0000-0000D3E30000}"/>
    <cellStyle name="Título 98 2 2" xfId="53415" xr:uid="{00000000-0005-0000-0000-0000D4E30000}"/>
    <cellStyle name="Título 98 3" xfId="53416" xr:uid="{00000000-0005-0000-0000-0000D5E30000}"/>
    <cellStyle name="Título 99" xfId="53417" xr:uid="{00000000-0005-0000-0000-0000D6E30000}"/>
    <cellStyle name="Título 99 2" xfId="53418" xr:uid="{00000000-0005-0000-0000-0000D7E30000}"/>
    <cellStyle name="Título 99 2 2" xfId="53419" xr:uid="{00000000-0005-0000-0000-0000D8E30000}"/>
    <cellStyle name="Título 99 3" xfId="53420" xr:uid="{00000000-0005-0000-0000-0000D9E30000}"/>
    <cellStyle name="Título_Andreas three tables for discussion with auth" xfId="53421" xr:uid="{00000000-0005-0000-0000-0000DAE30000}"/>
    <cellStyle name="Titulo_Sugestão_quadros_extragrupo (3)" xfId="53422" xr:uid="{00000000-0005-0000-0000-0000DBE30000}"/>
    <cellStyle name="Titulo1" xfId="53423" xr:uid="{00000000-0005-0000-0000-0000DCE30000}"/>
    <cellStyle name="Titulo1 10" xfId="53424" xr:uid="{00000000-0005-0000-0000-0000DDE30000}"/>
    <cellStyle name="Titulo1 11" xfId="53425" xr:uid="{00000000-0005-0000-0000-0000DEE30000}"/>
    <cellStyle name="Titulo1 12" xfId="53426" xr:uid="{00000000-0005-0000-0000-0000DFE30000}"/>
    <cellStyle name="Titulo1 13" xfId="53427" xr:uid="{00000000-0005-0000-0000-0000E0E30000}"/>
    <cellStyle name="Titulo1 14" xfId="53428" xr:uid="{00000000-0005-0000-0000-0000E1E30000}"/>
    <cellStyle name="Titulo1 15" xfId="53429" xr:uid="{00000000-0005-0000-0000-0000E2E30000}"/>
    <cellStyle name="Titulo1 16" xfId="53430" xr:uid="{00000000-0005-0000-0000-0000E3E30000}"/>
    <cellStyle name="Titulo1 17" xfId="53431" xr:uid="{00000000-0005-0000-0000-0000E4E30000}"/>
    <cellStyle name="Titulo1 18" xfId="53432" xr:uid="{00000000-0005-0000-0000-0000E5E30000}"/>
    <cellStyle name="Titulo1 19" xfId="53433" xr:uid="{00000000-0005-0000-0000-0000E6E30000}"/>
    <cellStyle name="Titulo1 2" xfId="53434" xr:uid="{00000000-0005-0000-0000-0000E7E30000}"/>
    <cellStyle name="Titulo1 2 2" xfId="53435" xr:uid="{00000000-0005-0000-0000-0000E8E30000}"/>
    <cellStyle name="Titulo1 2 3" xfId="53436" xr:uid="{00000000-0005-0000-0000-0000E9E30000}"/>
    <cellStyle name="Titulo1 2 4" xfId="53437" xr:uid="{00000000-0005-0000-0000-0000EAE30000}"/>
    <cellStyle name="Titulo1 20" xfId="53438" xr:uid="{00000000-0005-0000-0000-0000EBE30000}"/>
    <cellStyle name="Titulo1 21" xfId="53439" xr:uid="{00000000-0005-0000-0000-0000ECE30000}"/>
    <cellStyle name="Titulo1 22" xfId="53440" xr:uid="{00000000-0005-0000-0000-0000EDE30000}"/>
    <cellStyle name="Titulo1 23" xfId="53441" xr:uid="{00000000-0005-0000-0000-0000EEE30000}"/>
    <cellStyle name="Titulo1 24" xfId="53442" xr:uid="{00000000-0005-0000-0000-0000EFE30000}"/>
    <cellStyle name="Titulo1 25" xfId="53443" xr:uid="{00000000-0005-0000-0000-0000F0E30000}"/>
    <cellStyle name="Titulo1 26" xfId="53444" xr:uid="{00000000-0005-0000-0000-0000F1E30000}"/>
    <cellStyle name="Titulo1 27" xfId="53445" xr:uid="{00000000-0005-0000-0000-0000F2E30000}"/>
    <cellStyle name="Titulo1 28" xfId="53446" xr:uid="{00000000-0005-0000-0000-0000F3E30000}"/>
    <cellStyle name="Titulo1 29" xfId="53447" xr:uid="{00000000-0005-0000-0000-0000F4E30000}"/>
    <cellStyle name="Titulo1 3" xfId="53448" xr:uid="{00000000-0005-0000-0000-0000F5E30000}"/>
    <cellStyle name="Titulo1 3 2" xfId="53449" xr:uid="{00000000-0005-0000-0000-0000F6E30000}"/>
    <cellStyle name="Titulo1 30" xfId="53450" xr:uid="{00000000-0005-0000-0000-0000F7E30000}"/>
    <cellStyle name="Titulo1 31" xfId="53451" xr:uid="{00000000-0005-0000-0000-0000F8E30000}"/>
    <cellStyle name="Titulo1 32" xfId="53452" xr:uid="{00000000-0005-0000-0000-0000F9E30000}"/>
    <cellStyle name="Titulo1 33" xfId="53453" xr:uid="{00000000-0005-0000-0000-0000FAE30000}"/>
    <cellStyle name="Titulo1 34" xfId="53454" xr:uid="{00000000-0005-0000-0000-0000FBE30000}"/>
    <cellStyle name="Titulo1 35" xfId="53455" xr:uid="{00000000-0005-0000-0000-0000FCE30000}"/>
    <cellStyle name="Titulo1 4" xfId="53456" xr:uid="{00000000-0005-0000-0000-0000FDE30000}"/>
    <cellStyle name="Titulo1 5" xfId="53457" xr:uid="{00000000-0005-0000-0000-0000FEE30000}"/>
    <cellStyle name="Titulo1 6" xfId="53458" xr:uid="{00000000-0005-0000-0000-0000FFE30000}"/>
    <cellStyle name="Titulo1 7" xfId="53459" xr:uid="{00000000-0005-0000-0000-000000E40000}"/>
    <cellStyle name="Titulo1 8" xfId="53460" xr:uid="{00000000-0005-0000-0000-000001E40000}"/>
    <cellStyle name="Titulo1 9" xfId="53461" xr:uid="{00000000-0005-0000-0000-000002E40000}"/>
    <cellStyle name="Titulo2" xfId="53462" xr:uid="{00000000-0005-0000-0000-000003E40000}"/>
    <cellStyle name="Titulo2 10" xfId="53463" xr:uid="{00000000-0005-0000-0000-000004E40000}"/>
    <cellStyle name="Titulo2 11" xfId="53464" xr:uid="{00000000-0005-0000-0000-000005E40000}"/>
    <cellStyle name="Titulo2 12" xfId="53465" xr:uid="{00000000-0005-0000-0000-000006E40000}"/>
    <cellStyle name="Titulo2 13" xfId="53466" xr:uid="{00000000-0005-0000-0000-000007E40000}"/>
    <cellStyle name="Titulo2 14" xfId="53467" xr:uid="{00000000-0005-0000-0000-000008E40000}"/>
    <cellStyle name="Titulo2 15" xfId="53468" xr:uid="{00000000-0005-0000-0000-000009E40000}"/>
    <cellStyle name="Titulo2 16" xfId="53469" xr:uid="{00000000-0005-0000-0000-00000AE40000}"/>
    <cellStyle name="Titulo2 17" xfId="53470" xr:uid="{00000000-0005-0000-0000-00000BE40000}"/>
    <cellStyle name="Titulo2 18" xfId="53471" xr:uid="{00000000-0005-0000-0000-00000CE40000}"/>
    <cellStyle name="Titulo2 19" xfId="53472" xr:uid="{00000000-0005-0000-0000-00000DE40000}"/>
    <cellStyle name="Titulo2 2" xfId="53473" xr:uid="{00000000-0005-0000-0000-00000EE40000}"/>
    <cellStyle name="Titulo2 2 2" xfId="53474" xr:uid="{00000000-0005-0000-0000-00000FE40000}"/>
    <cellStyle name="Titulo2 2 3" xfId="53475" xr:uid="{00000000-0005-0000-0000-000010E40000}"/>
    <cellStyle name="Titulo2 2 4" xfId="53476" xr:uid="{00000000-0005-0000-0000-000011E40000}"/>
    <cellStyle name="Titulo2 20" xfId="53477" xr:uid="{00000000-0005-0000-0000-000012E40000}"/>
    <cellStyle name="Titulo2 21" xfId="53478" xr:uid="{00000000-0005-0000-0000-000013E40000}"/>
    <cellStyle name="Titulo2 22" xfId="53479" xr:uid="{00000000-0005-0000-0000-000014E40000}"/>
    <cellStyle name="Titulo2 23" xfId="53480" xr:uid="{00000000-0005-0000-0000-000015E40000}"/>
    <cellStyle name="Titulo2 24" xfId="53481" xr:uid="{00000000-0005-0000-0000-000016E40000}"/>
    <cellStyle name="Titulo2 25" xfId="53482" xr:uid="{00000000-0005-0000-0000-000017E40000}"/>
    <cellStyle name="Titulo2 26" xfId="53483" xr:uid="{00000000-0005-0000-0000-000018E40000}"/>
    <cellStyle name="Titulo2 27" xfId="53484" xr:uid="{00000000-0005-0000-0000-000019E40000}"/>
    <cellStyle name="Titulo2 28" xfId="53485" xr:uid="{00000000-0005-0000-0000-00001AE40000}"/>
    <cellStyle name="Titulo2 29" xfId="53486" xr:uid="{00000000-0005-0000-0000-00001BE40000}"/>
    <cellStyle name="Titulo2 3" xfId="53487" xr:uid="{00000000-0005-0000-0000-00001CE40000}"/>
    <cellStyle name="Titulo2 3 2" xfId="53488" xr:uid="{00000000-0005-0000-0000-00001DE40000}"/>
    <cellStyle name="Titulo2 30" xfId="53489" xr:uid="{00000000-0005-0000-0000-00001EE40000}"/>
    <cellStyle name="Titulo2 31" xfId="53490" xr:uid="{00000000-0005-0000-0000-00001FE40000}"/>
    <cellStyle name="Titulo2 32" xfId="53491" xr:uid="{00000000-0005-0000-0000-000020E40000}"/>
    <cellStyle name="Titulo2 33" xfId="53492" xr:uid="{00000000-0005-0000-0000-000021E40000}"/>
    <cellStyle name="Titulo2 34" xfId="53493" xr:uid="{00000000-0005-0000-0000-000022E40000}"/>
    <cellStyle name="Titulo2 35" xfId="53494" xr:uid="{00000000-0005-0000-0000-000023E40000}"/>
    <cellStyle name="Titulo2 4" xfId="53495" xr:uid="{00000000-0005-0000-0000-000024E40000}"/>
    <cellStyle name="Titulo2 5" xfId="53496" xr:uid="{00000000-0005-0000-0000-000025E40000}"/>
    <cellStyle name="Titulo2 6" xfId="53497" xr:uid="{00000000-0005-0000-0000-000026E40000}"/>
    <cellStyle name="Titulo2 7" xfId="53498" xr:uid="{00000000-0005-0000-0000-000027E40000}"/>
    <cellStyle name="Titulo2 8" xfId="53499" xr:uid="{00000000-0005-0000-0000-000028E40000}"/>
    <cellStyle name="Titulo2 9" xfId="53500" xr:uid="{00000000-0005-0000-0000-000029E40000}"/>
    <cellStyle name="Top Edge" xfId="53501" xr:uid="{00000000-0005-0000-0000-00002AE40000}"/>
    <cellStyle name="TopGrey" xfId="53502" xr:uid="{00000000-0005-0000-0000-00002BE40000}"/>
    <cellStyle name="TopGrey 2" xfId="53503" xr:uid="{00000000-0005-0000-0000-00002CE40000}"/>
    <cellStyle name="TopGrey 2 2" xfId="53504" xr:uid="{00000000-0005-0000-0000-00002DE40000}"/>
    <cellStyle name="TopGrey 2 2 2" xfId="53505" xr:uid="{00000000-0005-0000-0000-00002EE40000}"/>
    <cellStyle name="TopGrey 2 2 3" xfId="53506" xr:uid="{00000000-0005-0000-0000-00002FE40000}"/>
    <cellStyle name="TopGrey 2 2 4" xfId="53507" xr:uid="{00000000-0005-0000-0000-000030E40000}"/>
    <cellStyle name="TopGrey 2 3" xfId="53508" xr:uid="{00000000-0005-0000-0000-000031E40000}"/>
    <cellStyle name="TopGrey 2 4" xfId="53509" xr:uid="{00000000-0005-0000-0000-000032E40000}"/>
    <cellStyle name="TopGrey 2 5" xfId="53510" xr:uid="{00000000-0005-0000-0000-000033E40000}"/>
    <cellStyle name="TopGrey 3" xfId="53511" xr:uid="{00000000-0005-0000-0000-000034E40000}"/>
    <cellStyle name="TopGrey 3 2" xfId="53512" xr:uid="{00000000-0005-0000-0000-000035E40000}"/>
    <cellStyle name="TopGrey 3 3" xfId="53513" xr:uid="{00000000-0005-0000-0000-000036E40000}"/>
    <cellStyle name="TopGrey 3 4" xfId="53514" xr:uid="{00000000-0005-0000-0000-000037E40000}"/>
    <cellStyle name="TopGrey 4" xfId="53515" xr:uid="{00000000-0005-0000-0000-000038E40000}"/>
    <cellStyle name="TopGrey 4 2" xfId="53516" xr:uid="{00000000-0005-0000-0000-000039E40000}"/>
    <cellStyle name="TopGrey 4 3" xfId="53517" xr:uid="{00000000-0005-0000-0000-00003AE40000}"/>
    <cellStyle name="TopGrey 4 4" xfId="53518" xr:uid="{00000000-0005-0000-0000-00003BE40000}"/>
    <cellStyle name="TopGrey 5" xfId="53519" xr:uid="{00000000-0005-0000-0000-00003CE40000}"/>
    <cellStyle name="TopGrey 5 2" xfId="53520" xr:uid="{00000000-0005-0000-0000-00003DE40000}"/>
    <cellStyle name="TopGrey 6" xfId="53521" xr:uid="{00000000-0005-0000-0000-00003EE40000}"/>
    <cellStyle name="TopGrey 7" xfId="53522" xr:uid="{00000000-0005-0000-0000-00003FE40000}"/>
    <cellStyle name="TopGrey 8" xfId="53523" xr:uid="{00000000-0005-0000-0000-000040E40000}"/>
    <cellStyle name="Topline" xfId="53524" xr:uid="{00000000-0005-0000-0000-000041E40000}"/>
    <cellStyle name="Totaal" xfId="53525" xr:uid="{00000000-0005-0000-0000-000042E40000}"/>
    <cellStyle name="Total 1" xfId="53526" xr:uid="{00000000-0005-0000-0000-000044E40000}"/>
    <cellStyle name="Total 10" xfId="53527" xr:uid="{00000000-0005-0000-0000-000045E40000}"/>
    <cellStyle name="Total 10 10" xfId="53528" xr:uid="{00000000-0005-0000-0000-000046E40000}"/>
    <cellStyle name="Total 10 11" xfId="53529" xr:uid="{00000000-0005-0000-0000-000047E40000}"/>
    <cellStyle name="Total 10 12" xfId="53530" xr:uid="{00000000-0005-0000-0000-000048E40000}"/>
    <cellStyle name="Total 10 2" xfId="53531" xr:uid="{00000000-0005-0000-0000-000049E40000}"/>
    <cellStyle name="Total 10 2 2" xfId="53532" xr:uid="{00000000-0005-0000-0000-00004AE40000}"/>
    <cellStyle name="Total 10 2 2 2" xfId="53533" xr:uid="{00000000-0005-0000-0000-00004BE40000}"/>
    <cellStyle name="Total 10 2 3" xfId="53534" xr:uid="{00000000-0005-0000-0000-00004CE40000}"/>
    <cellStyle name="Total 10 2_BSD2" xfId="53535" xr:uid="{00000000-0005-0000-0000-00004DE40000}"/>
    <cellStyle name="Total 10 3" xfId="53536" xr:uid="{00000000-0005-0000-0000-00004EE40000}"/>
    <cellStyle name="Total 10 3 2" xfId="53537" xr:uid="{00000000-0005-0000-0000-00004FE40000}"/>
    <cellStyle name="Total 10 4" xfId="53538" xr:uid="{00000000-0005-0000-0000-000050E40000}"/>
    <cellStyle name="Total 10 5" xfId="53539" xr:uid="{00000000-0005-0000-0000-000051E40000}"/>
    <cellStyle name="Total 10 6" xfId="53540" xr:uid="{00000000-0005-0000-0000-000052E40000}"/>
    <cellStyle name="Total 10 7" xfId="53541" xr:uid="{00000000-0005-0000-0000-000053E40000}"/>
    <cellStyle name="Total 10 8" xfId="53542" xr:uid="{00000000-0005-0000-0000-000054E40000}"/>
    <cellStyle name="Total 10 9" xfId="53543" xr:uid="{00000000-0005-0000-0000-000055E40000}"/>
    <cellStyle name="Total 10_BSD2" xfId="53544" xr:uid="{00000000-0005-0000-0000-000056E40000}"/>
    <cellStyle name="Total 11" xfId="53545" xr:uid="{00000000-0005-0000-0000-000057E40000}"/>
    <cellStyle name="Total 11 10" xfId="53546" xr:uid="{00000000-0005-0000-0000-000058E40000}"/>
    <cellStyle name="Total 11 11" xfId="53547" xr:uid="{00000000-0005-0000-0000-000059E40000}"/>
    <cellStyle name="Total 11 12" xfId="53548" xr:uid="{00000000-0005-0000-0000-00005AE40000}"/>
    <cellStyle name="Total 11 2" xfId="53549" xr:uid="{00000000-0005-0000-0000-00005BE40000}"/>
    <cellStyle name="Total 11 2 2" xfId="53550" xr:uid="{00000000-0005-0000-0000-00005CE40000}"/>
    <cellStyle name="Total 11 2 2 2" xfId="53551" xr:uid="{00000000-0005-0000-0000-00005DE40000}"/>
    <cellStyle name="Total 11 2 3" xfId="53552" xr:uid="{00000000-0005-0000-0000-00005EE40000}"/>
    <cellStyle name="Total 11 2_BSD2" xfId="53553" xr:uid="{00000000-0005-0000-0000-00005FE40000}"/>
    <cellStyle name="Total 11 3" xfId="53554" xr:uid="{00000000-0005-0000-0000-000060E40000}"/>
    <cellStyle name="Total 11 3 2" xfId="53555" xr:uid="{00000000-0005-0000-0000-000061E40000}"/>
    <cellStyle name="Total 11 4" xfId="53556" xr:uid="{00000000-0005-0000-0000-000062E40000}"/>
    <cellStyle name="Total 11 5" xfId="53557" xr:uid="{00000000-0005-0000-0000-000063E40000}"/>
    <cellStyle name="Total 11 6" xfId="53558" xr:uid="{00000000-0005-0000-0000-000064E40000}"/>
    <cellStyle name="Total 11 7" xfId="53559" xr:uid="{00000000-0005-0000-0000-000065E40000}"/>
    <cellStyle name="Total 11 8" xfId="53560" xr:uid="{00000000-0005-0000-0000-000066E40000}"/>
    <cellStyle name="Total 11 9" xfId="53561" xr:uid="{00000000-0005-0000-0000-000067E40000}"/>
    <cellStyle name="Total 11_BSD2" xfId="53562" xr:uid="{00000000-0005-0000-0000-000068E40000}"/>
    <cellStyle name="Total 12" xfId="53563" xr:uid="{00000000-0005-0000-0000-000069E40000}"/>
    <cellStyle name="Total 12 10" xfId="53564" xr:uid="{00000000-0005-0000-0000-00006AE40000}"/>
    <cellStyle name="Total 12 2" xfId="53565" xr:uid="{00000000-0005-0000-0000-00006BE40000}"/>
    <cellStyle name="Total 12 2 10" xfId="53566" xr:uid="{00000000-0005-0000-0000-00006CE40000}"/>
    <cellStyle name="Total 12 2 2" xfId="53567" xr:uid="{00000000-0005-0000-0000-00006DE40000}"/>
    <cellStyle name="Total 12 2 2 2" xfId="53568" xr:uid="{00000000-0005-0000-0000-00006EE40000}"/>
    <cellStyle name="Total 12 2 2 3" xfId="53569" xr:uid="{00000000-0005-0000-0000-00006FE40000}"/>
    <cellStyle name="Total 12 2 2 4" xfId="53570" xr:uid="{00000000-0005-0000-0000-000070E40000}"/>
    <cellStyle name="Total 12 2 2 5" xfId="53571" xr:uid="{00000000-0005-0000-0000-000071E40000}"/>
    <cellStyle name="Total 12 2 3" xfId="53572" xr:uid="{00000000-0005-0000-0000-000072E40000}"/>
    <cellStyle name="Total 12 2 4" xfId="53573" xr:uid="{00000000-0005-0000-0000-000073E40000}"/>
    <cellStyle name="Total 12 2 5" xfId="53574" xr:uid="{00000000-0005-0000-0000-000074E40000}"/>
    <cellStyle name="Total 12 2 6" xfId="53575" xr:uid="{00000000-0005-0000-0000-000075E40000}"/>
    <cellStyle name="Total 12 2 7" xfId="53576" xr:uid="{00000000-0005-0000-0000-000076E40000}"/>
    <cellStyle name="Total 12 2 8" xfId="53577" xr:uid="{00000000-0005-0000-0000-000077E40000}"/>
    <cellStyle name="Total 12 2 9" xfId="53578" xr:uid="{00000000-0005-0000-0000-000078E40000}"/>
    <cellStyle name="Total 12 2_BSD2" xfId="53579" xr:uid="{00000000-0005-0000-0000-000079E40000}"/>
    <cellStyle name="Total 12 3" xfId="53580" xr:uid="{00000000-0005-0000-0000-00007AE40000}"/>
    <cellStyle name="Total 12 3 2" xfId="53581" xr:uid="{00000000-0005-0000-0000-00007BE40000}"/>
    <cellStyle name="Total 12 4" xfId="53582" xr:uid="{00000000-0005-0000-0000-00007CE40000}"/>
    <cellStyle name="Total 12 5" xfId="53583" xr:uid="{00000000-0005-0000-0000-00007DE40000}"/>
    <cellStyle name="Total 12 6" xfId="53584" xr:uid="{00000000-0005-0000-0000-00007EE40000}"/>
    <cellStyle name="Total 12 7" xfId="53585" xr:uid="{00000000-0005-0000-0000-00007FE40000}"/>
    <cellStyle name="Total 12 8" xfId="53586" xr:uid="{00000000-0005-0000-0000-000080E40000}"/>
    <cellStyle name="Total 12 9" xfId="53587" xr:uid="{00000000-0005-0000-0000-000081E40000}"/>
    <cellStyle name="Total 12_BSD2" xfId="53588" xr:uid="{00000000-0005-0000-0000-000082E40000}"/>
    <cellStyle name="Total 13" xfId="53589" xr:uid="{00000000-0005-0000-0000-000083E40000}"/>
    <cellStyle name="Total 13 10" xfId="53590" xr:uid="{00000000-0005-0000-0000-000084E40000}"/>
    <cellStyle name="Total 13 2" xfId="53591" xr:uid="{00000000-0005-0000-0000-000085E40000}"/>
    <cellStyle name="Total 13 2 2" xfId="53592" xr:uid="{00000000-0005-0000-0000-000086E40000}"/>
    <cellStyle name="Total 13 2 2 2" xfId="53593" xr:uid="{00000000-0005-0000-0000-000087E40000}"/>
    <cellStyle name="Total 13 2 3" xfId="53594" xr:uid="{00000000-0005-0000-0000-000088E40000}"/>
    <cellStyle name="Total 13 2_BSD2" xfId="53595" xr:uid="{00000000-0005-0000-0000-000089E40000}"/>
    <cellStyle name="Total 13 3" xfId="53596" xr:uid="{00000000-0005-0000-0000-00008AE40000}"/>
    <cellStyle name="Total 13 3 2" xfId="53597" xr:uid="{00000000-0005-0000-0000-00008BE40000}"/>
    <cellStyle name="Total 13 4" xfId="53598" xr:uid="{00000000-0005-0000-0000-00008CE40000}"/>
    <cellStyle name="Total 13 5" xfId="53599" xr:uid="{00000000-0005-0000-0000-00008DE40000}"/>
    <cellStyle name="Total 13 6" xfId="53600" xr:uid="{00000000-0005-0000-0000-00008EE40000}"/>
    <cellStyle name="Total 13 7" xfId="53601" xr:uid="{00000000-0005-0000-0000-00008FE40000}"/>
    <cellStyle name="Total 13 8" xfId="53602" xr:uid="{00000000-0005-0000-0000-000090E40000}"/>
    <cellStyle name="Total 13 9" xfId="53603" xr:uid="{00000000-0005-0000-0000-000091E40000}"/>
    <cellStyle name="Total 13_BSD2" xfId="53604" xr:uid="{00000000-0005-0000-0000-000092E40000}"/>
    <cellStyle name="Total 14" xfId="53605" xr:uid="{00000000-0005-0000-0000-000093E40000}"/>
    <cellStyle name="Total 14 2" xfId="53606" xr:uid="{00000000-0005-0000-0000-000094E40000}"/>
    <cellStyle name="Total 14 2 2" xfId="53607" xr:uid="{00000000-0005-0000-0000-000095E40000}"/>
    <cellStyle name="Total 14 2 2 2" xfId="53608" xr:uid="{00000000-0005-0000-0000-000096E40000}"/>
    <cellStyle name="Total 14 2 3" xfId="53609" xr:uid="{00000000-0005-0000-0000-000097E40000}"/>
    <cellStyle name="Total 14 2_BSD2" xfId="53610" xr:uid="{00000000-0005-0000-0000-000098E40000}"/>
    <cellStyle name="Total 14 3" xfId="53611" xr:uid="{00000000-0005-0000-0000-000099E40000}"/>
    <cellStyle name="Total 14 3 2" xfId="53612" xr:uid="{00000000-0005-0000-0000-00009AE40000}"/>
    <cellStyle name="Total 14 4" xfId="53613" xr:uid="{00000000-0005-0000-0000-00009BE40000}"/>
    <cellStyle name="Total 14 5" xfId="53614" xr:uid="{00000000-0005-0000-0000-00009CE40000}"/>
    <cellStyle name="Total 14_BSD2" xfId="53615" xr:uid="{00000000-0005-0000-0000-00009DE40000}"/>
    <cellStyle name="Total 15" xfId="53616" xr:uid="{00000000-0005-0000-0000-00009EE40000}"/>
    <cellStyle name="Total 15 2" xfId="53617" xr:uid="{00000000-0005-0000-0000-00009FE40000}"/>
    <cellStyle name="Total 15 2 2" xfId="53618" xr:uid="{00000000-0005-0000-0000-0000A0E40000}"/>
    <cellStyle name="Total 15 2 2 2" xfId="53619" xr:uid="{00000000-0005-0000-0000-0000A1E40000}"/>
    <cellStyle name="Total 15 2 3" xfId="53620" xr:uid="{00000000-0005-0000-0000-0000A2E40000}"/>
    <cellStyle name="Total 15 2_BSD2" xfId="53621" xr:uid="{00000000-0005-0000-0000-0000A3E40000}"/>
    <cellStyle name="Total 15 3" xfId="53622" xr:uid="{00000000-0005-0000-0000-0000A4E40000}"/>
    <cellStyle name="Total 15 3 2" xfId="53623" xr:uid="{00000000-0005-0000-0000-0000A5E40000}"/>
    <cellStyle name="Total 15 4" xfId="53624" xr:uid="{00000000-0005-0000-0000-0000A6E40000}"/>
    <cellStyle name="Total 15 5" xfId="53625" xr:uid="{00000000-0005-0000-0000-0000A7E40000}"/>
    <cellStyle name="Total 15_BSD2" xfId="53626" xr:uid="{00000000-0005-0000-0000-0000A8E40000}"/>
    <cellStyle name="Total 16" xfId="53627" xr:uid="{00000000-0005-0000-0000-0000A9E40000}"/>
    <cellStyle name="Total 16 2" xfId="53628" xr:uid="{00000000-0005-0000-0000-0000AAE40000}"/>
    <cellStyle name="Total 16 2 2" xfId="53629" xr:uid="{00000000-0005-0000-0000-0000ABE40000}"/>
    <cellStyle name="Total 16 2 2 2" xfId="53630" xr:uid="{00000000-0005-0000-0000-0000ACE40000}"/>
    <cellStyle name="Total 16 2 3" xfId="53631" xr:uid="{00000000-0005-0000-0000-0000ADE40000}"/>
    <cellStyle name="Total 16 2_BSD2" xfId="53632" xr:uid="{00000000-0005-0000-0000-0000AEE40000}"/>
    <cellStyle name="Total 16 3" xfId="53633" xr:uid="{00000000-0005-0000-0000-0000AFE40000}"/>
    <cellStyle name="Total 16 3 2" xfId="53634" xr:uid="{00000000-0005-0000-0000-0000B0E40000}"/>
    <cellStyle name="Total 16 4" xfId="53635" xr:uid="{00000000-0005-0000-0000-0000B1E40000}"/>
    <cellStyle name="Total 16 5" xfId="53636" xr:uid="{00000000-0005-0000-0000-0000B2E40000}"/>
    <cellStyle name="Total 16_BSD2" xfId="53637" xr:uid="{00000000-0005-0000-0000-0000B3E40000}"/>
    <cellStyle name="Total 17" xfId="53638" xr:uid="{00000000-0005-0000-0000-0000B4E40000}"/>
    <cellStyle name="Total 17 2" xfId="53639" xr:uid="{00000000-0005-0000-0000-0000B5E40000}"/>
    <cellStyle name="Total 17 2 2" xfId="53640" xr:uid="{00000000-0005-0000-0000-0000B6E40000}"/>
    <cellStyle name="Total 17 2 2 2" xfId="53641" xr:uid="{00000000-0005-0000-0000-0000B7E40000}"/>
    <cellStyle name="Total 17 2 3" xfId="53642" xr:uid="{00000000-0005-0000-0000-0000B8E40000}"/>
    <cellStyle name="Total 17 2_BSD2" xfId="53643" xr:uid="{00000000-0005-0000-0000-0000B9E40000}"/>
    <cellStyle name="Total 17 3" xfId="53644" xr:uid="{00000000-0005-0000-0000-0000BAE40000}"/>
    <cellStyle name="Total 17 3 2" xfId="53645" xr:uid="{00000000-0005-0000-0000-0000BBE40000}"/>
    <cellStyle name="Total 17 4" xfId="53646" xr:uid="{00000000-0005-0000-0000-0000BCE40000}"/>
    <cellStyle name="Total 17 5" xfId="53647" xr:uid="{00000000-0005-0000-0000-0000BDE40000}"/>
    <cellStyle name="Total 17_BSD2" xfId="53648" xr:uid="{00000000-0005-0000-0000-0000BEE40000}"/>
    <cellStyle name="Total 18" xfId="53649" xr:uid="{00000000-0005-0000-0000-0000BFE40000}"/>
    <cellStyle name="Total 18 2" xfId="53650" xr:uid="{00000000-0005-0000-0000-0000C0E40000}"/>
    <cellStyle name="Total 18 2 2" xfId="53651" xr:uid="{00000000-0005-0000-0000-0000C1E40000}"/>
    <cellStyle name="Total 18 2 2 2" xfId="53652" xr:uid="{00000000-0005-0000-0000-0000C2E40000}"/>
    <cellStyle name="Total 18 2 3" xfId="53653" xr:uid="{00000000-0005-0000-0000-0000C3E40000}"/>
    <cellStyle name="Total 18 2_BSD2" xfId="53654" xr:uid="{00000000-0005-0000-0000-0000C4E40000}"/>
    <cellStyle name="Total 18 3" xfId="53655" xr:uid="{00000000-0005-0000-0000-0000C5E40000}"/>
    <cellStyle name="Total 18 3 2" xfId="53656" xr:uid="{00000000-0005-0000-0000-0000C6E40000}"/>
    <cellStyle name="Total 18 4" xfId="53657" xr:uid="{00000000-0005-0000-0000-0000C7E40000}"/>
    <cellStyle name="Total 18 5" xfId="53658" xr:uid="{00000000-0005-0000-0000-0000C8E40000}"/>
    <cellStyle name="Total 18_BSD2" xfId="53659" xr:uid="{00000000-0005-0000-0000-0000C9E40000}"/>
    <cellStyle name="Total 19" xfId="53660" xr:uid="{00000000-0005-0000-0000-0000CAE40000}"/>
    <cellStyle name="Total 19 2" xfId="53661" xr:uid="{00000000-0005-0000-0000-0000CBE40000}"/>
    <cellStyle name="Total 19 2 2" xfId="53662" xr:uid="{00000000-0005-0000-0000-0000CCE40000}"/>
    <cellStyle name="Total 19 2 2 2" xfId="53663" xr:uid="{00000000-0005-0000-0000-0000CDE40000}"/>
    <cellStyle name="Total 19 2 3" xfId="53664" xr:uid="{00000000-0005-0000-0000-0000CEE40000}"/>
    <cellStyle name="Total 19 2_BSD2" xfId="53665" xr:uid="{00000000-0005-0000-0000-0000CFE40000}"/>
    <cellStyle name="Total 19 3" xfId="53666" xr:uid="{00000000-0005-0000-0000-0000D0E40000}"/>
    <cellStyle name="Total 19 3 2" xfId="53667" xr:uid="{00000000-0005-0000-0000-0000D1E40000}"/>
    <cellStyle name="Total 19 4" xfId="53668" xr:uid="{00000000-0005-0000-0000-0000D2E40000}"/>
    <cellStyle name="Total 19 5" xfId="53669" xr:uid="{00000000-0005-0000-0000-0000D3E40000}"/>
    <cellStyle name="Total 19_BSD2" xfId="53670" xr:uid="{00000000-0005-0000-0000-0000D4E40000}"/>
    <cellStyle name="Total 2" xfId="962" xr:uid="{00000000-0005-0000-0000-0000D5E40000}"/>
    <cellStyle name="Total 2 10" xfId="53671" xr:uid="{00000000-0005-0000-0000-0000D6E40000}"/>
    <cellStyle name="Total 2 11" xfId="53672" xr:uid="{00000000-0005-0000-0000-0000D7E40000}"/>
    <cellStyle name="Total 2 12" xfId="53673" xr:uid="{00000000-0005-0000-0000-0000D8E40000}"/>
    <cellStyle name="Total 2 12 2" xfId="53674" xr:uid="{00000000-0005-0000-0000-0000D9E40000}"/>
    <cellStyle name="Total 2 13" xfId="53675" xr:uid="{00000000-0005-0000-0000-0000DAE40000}"/>
    <cellStyle name="Total 2 14" xfId="53676" xr:uid="{00000000-0005-0000-0000-0000DBE40000}"/>
    <cellStyle name="Total 2 15" xfId="53677" xr:uid="{00000000-0005-0000-0000-0000DCE40000}"/>
    <cellStyle name="Total 2 16" xfId="53678" xr:uid="{00000000-0005-0000-0000-0000DDE40000}"/>
    <cellStyle name="Total 2 17" xfId="53679" xr:uid="{00000000-0005-0000-0000-0000DEE40000}"/>
    <cellStyle name="Total 2 18" xfId="53680" xr:uid="{00000000-0005-0000-0000-0000DFE40000}"/>
    <cellStyle name="Total 2 19" xfId="53681" xr:uid="{00000000-0005-0000-0000-0000E0E40000}"/>
    <cellStyle name="Total 2 2" xfId="53682" xr:uid="{00000000-0005-0000-0000-0000E1E40000}"/>
    <cellStyle name="Total 2 2 10" xfId="53683" xr:uid="{00000000-0005-0000-0000-0000E2E40000}"/>
    <cellStyle name="Total 2 2 11" xfId="53684" xr:uid="{00000000-0005-0000-0000-0000E3E40000}"/>
    <cellStyle name="Total 2 2 11 2" xfId="53685" xr:uid="{00000000-0005-0000-0000-0000E4E40000}"/>
    <cellStyle name="Total 2 2 12" xfId="53686" xr:uid="{00000000-0005-0000-0000-0000E5E40000}"/>
    <cellStyle name="Total 2 2 13" xfId="53687" xr:uid="{00000000-0005-0000-0000-0000E6E40000}"/>
    <cellStyle name="Total 2 2 14" xfId="53688" xr:uid="{00000000-0005-0000-0000-0000E7E40000}"/>
    <cellStyle name="Total 2 2 15" xfId="53689" xr:uid="{00000000-0005-0000-0000-0000E8E40000}"/>
    <cellStyle name="Total 2 2 16" xfId="53690" xr:uid="{00000000-0005-0000-0000-0000E9E40000}"/>
    <cellStyle name="Total 2 2 17" xfId="53691" xr:uid="{00000000-0005-0000-0000-0000EAE40000}"/>
    <cellStyle name="Total 2 2 18" xfId="53692" xr:uid="{00000000-0005-0000-0000-0000EBE40000}"/>
    <cellStyle name="Total 2 2 19" xfId="53693" xr:uid="{00000000-0005-0000-0000-0000ECE40000}"/>
    <cellStyle name="Total 2 2 2" xfId="53694" xr:uid="{00000000-0005-0000-0000-0000EDE40000}"/>
    <cellStyle name="Total 2 2 2 10" xfId="53695" xr:uid="{00000000-0005-0000-0000-0000EEE40000}"/>
    <cellStyle name="Total 2 2 2 2" xfId="53696" xr:uid="{00000000-0005-0000-0000-0000EFE40000}"/>
    <cellStyle name="Total 2 2 2 2 10" xfId="53697" xr:uid="{00000000-0005-0000-0000-0000F0E40000}"/>
    <cellStyle name="Total 2 2 2 2 2" xfId="53698" xr:uid="{00000000-0005-0000-0000-0000F1E40000}"/>
    <cellStyle name="Total 2 2 2 2 2 2" xfId="53699" xr:uid="{00000000-0005-0000-0000-0000F2E40000}"/>
    <cellStyle name="Total 2 2 2 2 2 2 2" xfId="53700" xr:uid="{00000000-0005-0000-0000-0000F3E40000}"/>
    <cellStyle name="Total 2 2 2 2 2 2 2 2" xfId="53701" xr:uid="{00000000-0005-0000-0000-0000F4E40000}"/>
    <cellStyle name="Total 2 2 2 2 2 2 2 2 2" xfId="53702" xr:uid="{00000000-0005-0000-0000-0000F5E40000}"/>
    <cellStyle name="Total 2 2 2 2 2 2 3" xfId="53703" xr:uid="{00000000-0005-0000-0000-0000F6E40000}"/>
    <cellStyle name="Total 2 2 2 2 2 3" xfId="53704" xr:uid="{00000000-0005-0000-0000-0000F7E40000}"/>
    <cellStyle name="Total 2 2 2 2 2 4" xfId="53705" xr:uid="{00000000-0005-0000-0000-0000F8E40000}"/>
    <cellStyle name="Total 2 2 2 2 2 4 2" xfId="53706" xr:uid="{00000000-0005-0000-0000-0000F9E40000}"/>
    <cellStyle name="Total 2 2 2 2 2 5" xfId="53707" xr:uid="{00000000-0005-0000-0000-0000FAE40000}"/>
    <cellStyle name="Total 2 2 2 2 3" xfId="53708" xr:uid="{00000000-0005-0000-0000-0000FBE40000}"/>
    <cellStyle name="Total 2 2 2 2 4" xfId="53709" xr:uid="{00000000-0005-0000-0000-0000FCE40000}"/>
    <cellStyle name="Total 2 2 2 2 5" xfId="53710" xr:uid="{00000000-0005-0000-0000-0000FDE40000}"/>
    <cellStyle name="Total 2 2 2 2 6" xfId="53711" xr:uid="{00000000-0005-0000-0000-0000FEE40000}"/>
    <cellStyle name="Total 2 2 2 2 7" xfId="53712" xr:uid="{00000000-0005-0000-0000-0000FFE40000}"/>
    <cellStyle name="Total 2 2 2 2 8" xfId="53713" xr:uid="{00000000-0005-0000-0000-000000E50000}"/>
    <cellStyle name="Total 2 2 2 2 9" xfId="53714" xr:uid="{00000000-0005-0000-0000-000001E50000}"/>
    <cellStyle name="Total 2 2 2 2 9 2" xfId="53715" xr:uid="{00000000-0005-0000-0000-000002E50000}"/>
    <cellStyle name="Total 2 2 2 3" xfId="53716" xr:uid="{00000000-0005-0000-0000-000003E50000}"/>
    <cellStyle name="Total 2 2 2 4" xfId="53717" xr:uid="{00000000-0005-0000-0000-000004E50000}"/>
    <cellStyle name="Total 2 2 2 5" xfId="53718" xr:uid="{00000000-0005-0000-0000-000005E50000}"/>
    <cellStyle name="Total 2 2 2 6" xfId="53719" xr:uid="{00000000-0005-0000-0000-000006E50000}"/>
    <cellStyle name="Total 2 2 2 7" xfId="53720" xr:uid="{00000000-0005-0000-0000-000007E50000}"/>
    <cellStyle name="Total 2 2 2 8" xfId="53721" xr:uid="{00000000-0005-0000-0000-000008E50000}"/>
    <cellStyle name="Total 2 2 2 9" xfId="53722" xr:uid="{00000000-0005-0000-0000-000009E50000}"/>
    <cellStyle name="Total 2 2 2 9 2" xfId="53723" xr:uid="{00000000-0005-0000-0000-00000AE50000}"/>
    <cellStyle name="Total 2 2 20" xfId="53724" xr:uid="{00000000-0005-0000-0000-00000BE50000}"/>
    <cellStyle name="Total 2 2 21" xfId="53725" xr:uid="{00000000-0005-0000-0000-00000CE50000}"/>
    <cellStyle name="Total 2 2 22" xfId="53726" xr:uid="{00000000-0005-0000-0000-00000DE50000}"/>
    <cellStyle name="Total 2 2 23" xfId="53727" xr:uid="{00000000-0005-0000-0000-00000EE50000}"/>
    <cellStyle name="Total 2 2 24" xfId="53728" xr:uid="{00000000-0005-0000-0000-00000FE50000}"/>
    <cellStyle name="Total 2 2 25" xfId="53729" xr:uid="{00000000-0005-0000-0000-000010E50000}"/>
    <cellStyle name="Total 2 2 26" xfId="53730" xr:uid="{00000000-0005-0000-0000-000011E50000}"/>
    <cellStyle name="Total 2 2 27" xfId="53731" xr:uid="{00000000-0005-0000-0000-000012E50000}"/>
    <cellStyle name="Total 2 2 28" xfId="53732" xr:uid="{00000000-0005-0000-0000-000013E50000}"/>
    <cellStyle name="Total 2 2 29" xfId="53733" xr:uid="{00000000-0005-0000-0000-000014E50000}"/>
    <cellStyle name="Total 2 2 3" xfId="53734" xr:uid="{00000000-0005-0000-0000-000015E50000}"/>
    <cellStyle name="Total 2 2 3 2" xfId="53735" xr:uid="{00000000-0005-0000-0000-000016E50000}"/>
    <cellStyle name="Total 2 2 30" xfId="53736" xr:uid="{00000000-0005-0000-0000-000017E50000}"/>
    <cellStyle name="Total 2 2 31" xfId="53737" xr:uid="{00000000-0005-0000-0000-000018E50000}"/>
    <cellStyle name="Total 2 2 32" xfId="53738" xr:uid="{00000000-0005-0000-0000-000019E50000}"/>
    <cellStyle name="Total 2 2 33" xfId="53739" xr:uid="{00000000-0005-0000-0000-00001AE50000}"/>
    <cellStyle name="Total 2 2 34" xfId="53740" xr:uid="{00000000-0005-0000-0000-00001BE50000}"/>
    <cellStyle name="Total 2 2 35" xfId="53741" xr:uid="{00000000-0005-0000-0000-00001CE50000}"/>
    <cellStyle name="Total 2 2 36" xfId="53742" xr:uid="{00000000-0005-0000-0000-00001DE50000}"/>
    <cellStyle name="Total 2 2 37" xfId="53743" xr:uid="{00000000-0005-0000-0000-00001EE50000}"/>
    <cellStyle name="Total 2 2 38" xfId="53744" xr:uid="{00000000-0005-0000-0000-00001FE50000}"/>
    <cellStyle name="Total 2 2 39" xfId="53745" xr:uid="{00000000-0005-0000-0000-000020E50000}"/>
    <cellStyle name="Total 2 2 4" xfId="53746" xr:uid="{00000000-0005-0000-0000-000021E50000}"/>
    <cellStyle name="Total 2 2 40" xfId="53747" xr:uid="{00000000-0005-0000-0000-000022E50000}"/>
    <cellStyle name="Total 2 2 41" xfId="53748" xr:uid="{00000000-0005-0000-0000-000023E50000}"/>
    <cellStyle name="Total 2 2 42" xfId="53749" xr:uid="{00000000-0005-0000-0000-000024E50000}"/>
    <cellStyle name="Total 2 2 43" xfId="53750" xr:uid="{00000000-0005-0000-0000-000025E50000}"/>
    <cellStyle name="Total 2 2 44" xfId="53751" xr:uid="{00000000-0005-0000-0000-000026E50000}"/>
    <cellStyle name="Total 2 2 45" xfId="53752" xr:uid="{00000000-0005-0000-0000-000027E50000}"/>
    <cellStyle name="Total 2 2 46" xfId="53753" xr:uid="{00000000-0005-0000-0000-000028E50000}"/>
    <cellStyle name="Total 2 2 47" xfId="53754" xr:uid="{00000000-0005-0000-0000-000029E50000}"/>
    <cellStyle name="Total 2 2 48" xfId="53755" xr:uid="{00000000-0005-0000-0000-00002AE50000}"/>
    <cellStyle name="Total 2 2 49" xfId="53756" xr:uid="{00000000-0005-0000-0000-00002BE50000}"/>
    <cellStyle name="Total 2 2 5" xfId="53757" xr:uid="{00000000-0005-0000-0000-00002CE50000}"/>
    <cellStyle name="Total 2 2 50" xfId="53758" xr:uid="{00000000-0005-0000-0000-00002DE50000}"/>
    <cellStyle name="Total 2 2 51" xfId="53759" xr:uid="{00000000-0005-0000-0000-00002EE50000}"/>
    <cellStyle name="Total 2 2 52" xfId="53760" xr:uid="{00000000-0005-0000-0000-00002FE50000}"/>
    <cellStyle name="Total 2 2 53" xfId="53761" xr:uid="{00000000-0005-0000-0000-000030E50000}"/>
    <cellStyle name="Total 2 2 54" xfId="53762" xr:uid="{00000000-0005-0000-0000-000031E50000}"/>
    <cellStyle name="Total 2 2 55" xfId="53763" xr:uid="{00000000-0005-0000-0000-000032E50000}"/>
    <cellStyle name="Total 2 2 56" xfId="53764" xr:uid="{00000000-0005-0000-0000-000033E50000}"/>
    <cellStyle name="Total 2 2 57" xfId="53765" xr:uid="{00000000-0005-0000-0000-000034E50000}"/>
    <cellStyle name="Total 2 2 58" xfId="53766" xr:uid="{00000000-0005-0000-0000-000035E50000}"/>
    <cellStyle name="Total 2 2 59" xfId="53767" xr:uid="{00000000-0005-0000-0000-000036E50000}"/>
    <cellStyle name="Total 2 2 6" xfId="53768" xr:uid="{00000000-0005-0000-0000-000037E50000}"/>
    <cellStyle name="Total 2 2 60" xfId="53769" xr:uid="{00000000-0005-0000-0000-000038E50000}"/>
    <cellStyle name="Total 2 2 61" xfId="53770" xr:uid="{00000000-0005-0000-0000-000039E50000}"/>
    <cellStyle name="Total 2 2 62" xfId="53771" xr:uid="{00000000-0005-0000-0000-00003AE50000}"/>
    <cellStyle name="Total 2 2 63" xfId="53772" xr:uid="{00000000-0005-0000-0000-00003BE50000}"/>
    <cellStyle name="Total 2 2 64" xfId="53773" xr:uid="{00000000-0005-0000-0000-00003CE50000}"/>
    <cellStyle name="Total 2 2 65" xfId="53774" xr:uid="{00000000-0005-0000-0000-00003DE50000}"/>
    <cellStyle name="Total 2 2 66" xfId="53775" xr:uid="{00000000-0005-0000-0000-00003EE50000}"/>
    <cellStyle name="Total 2 2 67" xfId="53776" xr:uid="{00000000-0005-0000-0000-00003FE50000}"/>
    <cellStyle name="Total 2 2 68" xfId="53777" xr:uid="{00000000-0005-0000-0000-000040E50000}"/>
    <cellStyle name="Total 2 2 69" xfId="53778" xr:uid="{00000000-0005-0000-0000-000041E50000}"/>
    <cellStyle name="Total 2 2 7" xfId="53779" xr:uid="{00000000-0005-0000-0000-000042E50000}"/>
    <cellStyle name="Total 2 2 70" xfId="53780" xr:uid="{00000000-0005-0000-0000-000043E50000}"/>
    <cellStyle name="Total 2 2 71" xfId="53781" xr:uid="{00000000-0005-0000-0000-000044E50000}"/>
    <cellStyle name="Total 2 2 72" xfId="53782" xr:uid="{00000000-0005-0000-0000-000045E50000}"/>
    <cellStyle name="Total 2 2 73" xfId="53783" xr:uid="{00000000-0005-0000-0000-000046E50000}"/>
    <cellStyle name="Total 2 2 74" xfId="53784" xr:uid="{00000000-0005-0000-0000-000047E50000}"/>
    <cellStyle name="Total 2 2 75" xfId="53785" xr:uid="{00000000-0005-0000-0000-000048E50000}"/>
    <cellStyle name="Total 2 2 76" xfId="53786" xr:uid="{00000000-0005-0000-0000-000049E50000}"/>
    <cellStyle name="Total 2 2 77" xfId="53787" xr:uid="{00000000-0005-0000-0000-00004AE50000}"/>
    <cellStyle name="Total 2 2 78" xfId="53788" xr:uid="{00000000-0005-0000-0000-00004BE50000}"/>
    <cellStyle name="Total 2 2 79" xfId="53789" xr:uid="{00000000-0005-0000-0000-00004CE50000}"/>
    <cellStyle name="Total 2 2 8" xfId="53790" xr:uid="{00000000-0005-0000-0000-00004DE50000}"/>
    <cellStyle name="Total 2 2 80" xfId="53791" xr:uid="{00000000-0005-0000-0000-00004EE50000}"/>
    <cellStyle name="Total 2 2 81" xfId="53792" xr:uid="{00000000-0005-0000-0000-00004FE50000}"/>
    <cellStyle name="Total 2 2 9" xfId="53793" xr:uid="{00000000-0005-0000-0000-000050E50000}"/>
    <cellStyle name="Total 2 2_BSD2" xfId="53794" xr:uid="{00000000-0005-0000-0000-000051E50000}"/>
    <cellStyle name="Total 2 20" xfId="53795" xr:uid="{00000000-0005-0000-0000-000052E50000}"/>
    <cellStyle name="Total 2 21" xfId="53796" xr:uid="{00000000-0005-0000-0000-000053E50000}"/>
    <cellStyle name="Total 2 22" xfId="53797" xr:uid="{00000000-0005-0000-0000-000054E50000}"/>
    <cellStyle name="Total 2 23" xfId="53798" xr:uid="{00000000-0005-0000-0000-000055E50000}"/>
    <cellStyle name="Total 2 24" xfId="53799" xr:uid="{00000000-0005-0000-0000-000056E50000}"/>
    <cellStyle name="Total 2 25" xfId="53800" xr:uid="{00000000-0005-0000-0000-000057E50000}"/>
    <cellStyle name="Total 2 26" xfId="53801" xr:uid="{00000000-0005-0000-0000-000058E50000}"/>
    <cellStyle name="Total 2 27" xfId="53802" xr:uid="{00000000-0005-0000-0000-000059E50000}"/>
    <cellStyle name="Total 2 28" xfId="53803" xr:uid="{00000000-0005-0000-0000-00005AE50000}"/>
    <cellStyle name="Total 2 29" xfId="53804" xr:uid="{00000000-0005-0000-0000-00005BE50000}"/>
    <cellStyle name="Total 2 3" xfId="53805" xr:uid="{00000000-0005-0000-0000-00005CE50000}"/>
    <cellStyle name="Total 2 3 10" xfId="53806" xr:uid="{00000000-0005-0000-0000-00005DE50000}"/>
    <cellStyle name="Total 2 3 2" xfId="53807" xr:uid="{00000000-0005-0000-0000-00005EE50000}"/>
    <cellStyle name="Total 2 3 2 10" xfId="53808" xr:uid="{00000000-0005-0000-0000-00005FE50000}"/>
    <cellStyle name="Total 2 3 2 2" xfId="53809" xr:uid="{00000000-0005-0000-0000-000060E50000}"/>
    <cellStyle name="Total 2 3 2 2 2" xfId="53810" xr:uid="{00000000-0005-0000-0000-000061E50000}"/>
    <cellStyle name="Total 2 3 2 2 3" xfId="53811" xr:uid="{00000000-0005-0000-0000-000062E50000}"/>
    <cellStyle name="Total 2 3 2 2 4" xfId="53812" xr:uid="{00000000-0005-0000-0000-000063E50000}"/>
    <cellStyle name="Total 2 3 2 2 5" xfId="53813" xr:uid="{00000000-0005-0000-0000-000064E50000}"/>
    <cellStyle name="Total 2 3 2 3" xfId="53814" xr:uid="{00000000-0005-0000-0000-000065E50000}"/>
    <cellStyle name="Total 2 3 2 4" xfId="53815" xr:uid="{00000000-0005-0000-0000-000066E50000}"/>
    <cellStyle name="Total 2 3 2 5" xfId="53816" xr:uid="{00000000-0005-0000-0000-000067E50000}"/>
    <cellStyle name="Total 2 3 2 6" xfId="53817" xr:uid="{00000000-0005-0000-0000-000068E50000}"/>
    <cellStyle name="Total 2 3 2 7" xfId="53818" xr:uid="{00000000-0005-0000-0000-000069E50000}"/>
    <cellStyle name="Total 2 3 2 8" xfId="53819" xr:uid="{00000000-0005-0000-0000-00006AE50000}"/>
    <cellStyle name="Total 2 3 2 9" xfId="53820" xr:uid="{00000000-0005-0000-0000-00006BE50000}"/>
    <cellStyle name="Total 2 3 3" xfId="53821" xr:uid="{00000000-0005-0000-0000-00006CE50000}"/>
    <cellStyle name="Total 2 3 3 2" xfId="53822" xr:uid="{00000000-0005-0000-0000-00006DE50000}"/>
    <cellStyle name="Total 2 3 3 3" xfId="53823" xr:uid="{00000000-0005-0000-0000-00006EE50000}"/>
    <cellStyle name="Total 2 3 3 4" xfId="53824" xr:uid="{00000000-0005-0000-0000-00006FE50000}"/>
    <cellStyle name="Total 2 3 4" xfId="53825" xr:uid="{00000000-0005-0000-0000-000070E50000}"/>
    <cellStyle name="Total 2 3 5" xfId="53826" xr:uid="{00000000-0005-0000-0000-000071E50000}"/>
    <cellStyle name="Total 2 3 6" xfId="53827" xr:uid="{00000000-0005-0000-0000-000072E50000}"/>
    <cellStyle name="Total 2 3 7" xfId="53828" xr:uid="{00000000-0005-0000-0000-000073E50000}"/>
    <cellStyle name="Total 2 3 8" xfId="53829" xr:uid="{00000000-0005-0000-0000-000074E50000}"/>
    <cellStyle name="Total 2 3 9" xfId="53830" xr:uid="{00000000-0005-0000-0000-000075E50000}"/>
    <cellStyle name="Total 2 3_BSD2" xfId="53831" xr:uid="{00000000-0005-0000-0000-000076E50000}"/>
    <cellStyle name="Total 2 30" xfId="53832" xr:uid="{00000000-0005-0000-0000-000077E50000}"/>
    <cellStyle name="Total 2 31" xfId="53833" xr:uid="{00000000-0005-0000-0000-000078E50000}"/>
    <cellStyle name="Total 2 32" xfId="53834" xr:uid="{00000000-0005-0000-0000-000079E50000}"/>
    <cellStyle name="Total 2 33" xfId="53835" xr:uid="{00000000-0005-0000-0000-00007AE50000}"/>
    <cellStyle name="Total 2 34" xfId="53836" xr:uid="{00000000-0005-0000-0000-00007BE50000}"/>
    <cellStyle name="Total 2 35" xfId="53837" xr:uid="{00000000-0005-0000-0000-00007CE50000}"/>
    <cellStyle name="Total 2 36" xfId="53838" xr:uid="{00000000-0005-0000-0000-00007DE50000}"/>
    <cellStyle name="Total 2 37" xfId="53839" xr:uid="{00000000-0005-0000-0000-00007EE50000}"/>
    <cellStyle name="Total 2 38" xfId="53840" xr:uid="{00000000-0005-0000-0000-00007FE50000}"/>
    <cellStyle name="Total 2 39" xfId="53841" xr:uid="{00000000-0005-0000-0000-000080E50000}"/>
    <cellStyle name="Total 2 4" xfId="53842" xr:uid="{00000000-0005-0000-0000-000081E50000}"/>
    <cellStyle name="Total 2 4 2" xfId="53843" xr:uid="{00000000-0005-0000-0000-000082E50000}"/>
    <cellStyle name="Total 2 4 2 2" xfId="53844" xr:uid="{00000000-0005-0000-0000-000083E50000}"/>
    <cellStyle name="Total 2 4 2 2 2" xfId="53845" xr:uid="{00000000-0005-0000-0000-000084E50000}"/>
    <cellStyle name="Total 2 4 2 3" xfId="53846" xr:uid="{00000000-0005-0000-0000-000085E50000}"/>
    <cellStyle name="Total 2 4 3" xfId="53847" xr:uid="{00000000-0005-0000-0000-000086E50000}"/>
    <cellStyle name="Total 2 4 3 2" xfId="53848" xr:uid="{00000000-0005-0000-0000-000087E50000}"/>
    <cellStyle name="Total 2 4 4" xfId="53849" xr:uid="{00000000-0005-0000-0000-000088E50000}"/>
    <cellStyle name="Total 2 40" xfId="53850" xr:uid="{00000000-0005-0000-0000-000089E50000}"/>
    <cellStyle name="Total 2 41" xfId="53851" xr:uid="{00000000-0005-0000-0000-00008AE50000}"/>
    <cellStyle name="Total 2 42" xfId="53852" xr:uid="{00000000-0005-0000-0000-00008BE50000}"/>
    <cellStyle name="Total 2 43" xfId="53853" xr:uid="{00000000-0005-0000-0000-00008CE50000}"/>
    <cellStyle name="Total 2 44" xfId="53854" xr:uid="{00000000-0005-0000-0000-00008DE50000}"/>
    <cellStyle name="Total 2 45" xfId="53855" xr:uid="{00000000-0005-0000-0000-00008EE50000}"/>
    <cellStyle name="Total 2 46" xfId="53856" xr:uid="{00000000-0005-0000-0000-00008FE50000}"/>
    <cellStyle name="Total 2 47" xfId="53857" xr:uid="{00000000-0005-0000-0000-000090E50000}"/>
    <cellStyle name="Total 2 48" xfId="53858" xr:uid="{00000000-0005-0000-0000-000091E50000}"/>
    <cellStyle name="Total 2 49" xfId="53859" xr:uid="{00000000-0005-0000-0000-000092E50000}"/>
    <cellStyle name="Total 2 5" xfId="53860" xr:uid="{00000000-0005-0000-0000-000093E50000}"/>
    <cellStyle name="Total 2 5 2" xfId="53861" xr:uid="{00000000-0005-0000-0000-000094E50000}"/>
    <cellStyle name="Total 2 5 2 2" xfId="53862" xr:uid="{00000000-0005-0000-0000-000095E50000}"/>
    <cellStyle name="Total 2 5 2 3" xfId="53863" xr:uid="{00000000-0005-0000-0000-000096E50000}"/>
    <cellStyle name="Total 2 5 3" xfId="53864" xr:uid="{00000000-0005-0000-0000-000097E50000}"/>
    <cellStyle name="Total 2 5 4" xfId="53865" xr:uid="{00000000-0005-0000-0000-000098E50000}"/>
    <cellStyle name="Total 2 50" xfId="53866" xr:uid="{00000000-0005-0000-0000-000099E50000}"/>
    <cellStyle name="Total 2 51" xfId="53867" xr:uid="{00000000-0005-0000-0000-00009AE50000}"/>
    <cellStyle name="Total 2 52" xfId="53868" xr:uid="{00000000-0005-0000-0000-00009BE50000}"/>
    <cellStyle name="Total 2 53" xfId="53869" xr:uid="{00000000-0005-0000-0000-00009CE50000}"/>
    <cellStyle name="Total 2 54" xfId="53870" xr:uid="{00000000-0005-0000-0000-00009DE50000}"/>
    <cellStyle name="Total 2 55" xfId="53871" xr:uid="{00000000-0005-0000-0000-00009EE50000}"/>
    <cellStyle name="Total 2 56" xfId="53872" xr:uid="{00000000-0005-0000-0000-00009FE50000}"/>
    <cellStyle name="Total 2 57" xfId="53873" xr:uid="{00000000-0005-0000-0000-0000A0E50000}"/>
    <cellStyle name="Total 2 58" xfId="53874" xr:uid="{00000000-0005-0000-0000-0000A1E50000}"/>
    <cellStyle name="Total 2 59" xfId="53875" xr:uid="{00000000-0005-0000-0000-0000A2E50000}"/>
    <cellStyle name="Total 2 6" xfId="53876" xr:uid="{00000000-0005-0000-0000-0000A3E50000}"/>
    <cellStyle name="Total 2 6 2" xfId="53877" xr:uid="{00000000-0005-0000-0000-0000A4E50000}"/>
    <cellStyle name="Total 2 6 3" xfId="53878" xr:uid="{00000000-0005-0000-0000-0000A5E50000}"/>
    <cellStyle name="Total 2 6 4" xfId="53879" xr:uid="{00000000-0005-0000-0000-0000A6E50000}"/>
    <cellStyle name="Total 2 60" xfId="53880" xr:uid="{00000000-0005-0000-0000-0000A7E50000}"/>
    <cellStyle name="Total 2 61" xfId="53881" xr:uid="{00000000-0005-0000-0000-0000A8E50000}"/>
    <cellStyle name="Total 2 62" xfId="53882" xr:uid="{00000000-0005-0000-0000-0000A9E50000}"/>
    <cellStyle name="Total 2 63" xfId="53883" xr:uid="{00000000-0005-0000-0000-0000AAE50000}"/>
    <cellStyle name="Total 2 64" xfId="53884" xr:uid="{00000000-0005-0000-0000-0000ABE50000}"/>
    <cellStyle name="Total 2 65" xfId="53885" xr:uid="{00000000-0005-0000-0000-0000ACE50000}"/>
    <cellStyle name="Total 2 66" xfId="53886" xr:uid="{00000000-0005-0000-0000-0000ADE50000}"/>
    <cellStyle name="Total 2 67" xfId="53887" xr:uid="{00000000-0005-0000-0000-0000AEE50000}"/>
    <cellStyle name="Total 2 68" xfId="53888" xr:uid="{00000000-0005-0000-0000-0000AFE50000}"/>
    <cellStyle name="Total 2 69" xfId="53889" xr:uid="{00000000-0005-0000-0000-0000B0E50000}"/>
    <cellStyle name="Total 2 7" xfId="53890" xr:uid="{00000000-0005-0000-0000-0000B1E50000}"/>
    <cellStyle name="Total 2 70" xfId="53891" xr:uid="{00000000-0005-0000-0000-0000B2E50000}"/>
    <cellStyle name="Total 2 71" xfId="53892" xr:uid="{00000000-0005-0000-0000-0000B3E50000}"/>
    <cellStyle name="Total 2 72" xfId="53893" xr:uid="{00000000-0005-0000-0000-0000B4E50000}"/>
    <cellStyle name="Total 2 73" xfId="53894" xr:uid="{00000000-0005-0000-0000-0000B5E50000}"/>
    <cellStyle name="Total 2 74" xfId="53895" xr:uid="{00000000-0005-0000-0000-0000B6E50000}"/>
    <cellStyle name="Total 2 75" xfId="53896" xr:uid="{00000000-0005-0000-0000-0000B7E50000}"/>
    <cellStyle name="Total 2 76" xfId="53897" xr:uid="{00000000-0005-0000-0000-0000B8E50000}"/>
    <cellStyle name="Total 2 77" xfId="53898" xr:uid="{00000000-0005-0000-0000-0000B9E50000}"/>
    <cellStyle name="Total 2 78" xfId="53899" xr:uid="{00000000-0005-0000-0000-0000BAE50000}"/>
    <cellStyle name="Total 2 79" xfId="53900" xr:uid="{00000000-0005-0000-0000-0000BBE50000}"/>
    <cellStyle name="Total 2 8" xfId="53901" xr:uid="{00000000-0005-0000-0000-0000BCE50000}"/>
    <cellStyle name="Total 2 80" xfId="53902" xr:uid="{00000000-0005-0000-0000-0000BDE50000}"/>
    <cellStyle name="Total 2 81" xfId="53903" xr:uid="{00000000-0005-0000-0000-0000BEE50000}"/>
    <cellStyle name="Total 2 82" xfId="53904" xr:uid="{00000000-0005-0000-0000-0000BFE50000}"/>
    <cellStyle name="Total 2 83" xfId="53905" xr:uid="{00000000-0005-0000-0000-0000C0E50000}"/>
    <cellStyle name="Total 2 84" xfId="53906" xr:uid="{00000000-0005-0000-0000-0000C1E50000}"/>
    <cellStyle name="Total 2 85" xfId="53907" xr:uid="{00000000-0005-0000-0000-0000C2E50000}"/>
    <cellStyle name="Total 2 86" xfId="53908" xr:uid="{00000000-0005-0000-0000-0000C3E50000}"/>
    <cellStyle name="Total 2 87" xfId="53909" xr:uid="{00000000-0005-0000-0000-0000C4E50000}"/>
    <cellStyle name="Total 2 88" xfId="53910" xr:uid="{00000000-0005-0000-0000-0000C5E50000}"/>
    <cellStyle name="Total 2 9" xfId="53911" xr:uid="{00000000-0005-0000-0000-0000C6E50000}"/>
    <cellStyle name="Total 2_Book5" xfId="53912" xr:uid="{00000000-0005-0000-0000-0000C7E50000}"/>
    <cellStyle name="Total 20" xfId="53913" xr:uid="{00000000-0005-0000-0000-0000C8E50000}"/>
    <cellStyle name="Total 20 2" xfId="53914" xr:uid="{00000000-0005-0000-0000-0000C9E50000}"/>
    <cellStyle name="Total 20 2 2" xfId="53915" xr:uid="{00000000-0005-0000-0000-0000CAE50000}"/>
    <cellStyle name="Total 20 2 2 2" xfId="53916" xr:uid="{00000000-0005-0000-0000-0000CBE50000}"/>
    <cellStyle name="Total 20 2 3" xfId="53917" xr:uid="{00000000-0005-0000-0000-0000CCE50000}"/>
    <cellStyle name="Total 20 2_BSD2" xfId="53918" xr:uid="{00000000-0005-0000-0000-0000CDE50000}"/>
    <cellStyle name="Total 20 3" xfId="53919" xr:uid="{00000000-0005-0000-0000-0000CEE50000}"/>
    <cellStyle name="Total 20 3 2" xfId="53920" xr:uid="{00000000-0005-0000-0000-0000CFE50000}"/>
    <cellStyle name="Total 20 4" xfId="53921" xr:uid="{00000000-0005-0000-0000-0000D0E50000}"/>
    <cellStyle name="Total 20 5" xfId="53922" xr:uid="{00000000-0005-0000-0000-0000D1E50000}"/>
    <cellStyle name="Total 20_BSD2" xfId="53923" xr:uid="{00000000-0005-0000-0000-0000D2E50000}"/>
    <cellStyle name="Total 21" xfId="53924" xr:uid="{00000000-0005-0000-0000-0000D3E50000}"/>
    <cellStyle name="Total 21 2" xfId="53925" xr:uid="{00000000-0005-0000-0000-0000D4E50000}"/>
    <cellStyle name="Total 21 2 2" xfId="53926" xr:uid="{00000000-0005-0000-0000-0000D5E50000}"/>
    <cellStyle name="Total 21 2 2 2" xfId="53927" xr:uid="{00000000-0005-0000-0000-0000D6E50000}"/>
    <cellStyle name="Total 21 2 3" xfId="53928" xr:uid="{00000000-0005-0000-0000-0000D7E50000}"/>
    <cellStyle name="Total 21 2_BSD2" xfId="53929" xr:uid="{00000000-0005-0000-0000-0000D8E50000}"/>
    <cellStyle name="Total 21 3" xfId="53930" xr:uid="{00000000-0005-0000-0000-0000D9E50000}"/>
    <cellStyle name="Total 21 3 2" xfId="53931" xr:uid="{00000000-0005-0000-0000-0000DAE50000}"/>
    <cellStyle name="Total 21 4" xfId="53932" xr:uid="{00000000-0005-0000-0000-0000DBE50000}"/>
    <cellStyle name="Total 21 5" xfId="53933" xr:uid="{00000000-0005-0000-0000-0000DCE50000}"/>
    <cellStyle name="Total 21_BSD2" xfId="53934" xr:uid="{00000000-0005-0000-0000-0000DDE50000}"/>
    <cellStyle name="Total 22" xfId="53935" xr:uid="{00000000-0005-0000-0000-0000DEE50000}"/>
    <cellStyle name="Total 22 2" xfId="53936" xr:uid="{00000000-0005-0000-0000-0000DFE50000}"/>
    <cellStyle name="Total 22 2 2" xfId="53937" xr:uid="{00000000-0005-0000-0000-0000E0E50000}"/>
    <cellStyle name="Total 22 2 2 2" xfId="53938" xr:uid="{00000000-0005-0000-0000-0000E1E50000}"/>
    <cellStyle name="Total 22 2 3" xfId="53939" xr:uid="{00000000-0005-0000-0000-0000E2E50000}"/>
    <cellStyle name="Total 22 2_BSD2" xfId="53940" xr:uid="{00000000-0005-0000-0000-0000E3E50000}"/>
    <cellStyle name="Total 22 3" xfId="53941" xr:uid="{00000000-0005-0000-0000-0000E4E50000}"/>
    <cellStyle name="Total 22 3 2" xfId="53942" xr:uid="{00000000-0005-0000-0000-0000E5E50000}"/>
    <cellStyle name="Total 22 4" xfId="53943" xr:uid="{00000000-0005-0000-0000-0000E6E50000}"/>
    <cellStyle name="Total 22 5" xfId="53944" xr:uid="{00000000-0005-0000-0000-0000E7E50000}"/>
    <cellStyle name="Total 22_BSD2" xfId="53945" xr:uid="{00000000-0005-0000-0000-0000E8E50000}"/>
    <cellStyle name="Total 23" xfId="53946" xr:uid="{00000000-0005-0000-0000-0000E9E50000}"/>
    <cellStyle name="Total 23 2" xfId="53947" xr:uid="{00000000-0005-0000-0000-0000EAE50000}"/>
    <cellStyle name="Total 23 2 2" xfId="53948" xr:uid="{00000000-0005-0000-0000-0000EBE50000}"/>
    <cellStyle name="Total 23 2 2 2" xfId="53949" xr:uid="{00000000-0005-0000-0000-0000ECE50000}"/>
    <cellStyle name="Total 23 2 3" xfId="53950" xr:uid="{00000000-0005-0000-0000-0000EDE50000}"/>
    <cellStyle name="Total 23 2_BSD2" xfId="53951" xr:uid="{00000000-0005-0000-0000-0000EEE50000}"/>
    <cellStyle name="Total 23 3" xfId="53952" xr:uid="{00000000-0005-0000-0000-0000EFE50000}"/>
    <cellStyle name="Total 23 3 2" xfId="53953" xr:uid="{00000000-0005-0000-0000-0000F0E50000}"/>
    <cellStyle name="Total 23 4" xfId="53954" xr:uid="{00000000-0005-0000-0000-0000F1E50000}"/>
    <cellStyle name="Total 23 5" xfId="53955" xr:uid="{00000000-0005-0000-0000-0000F2E50000}"/>
    <cellStyle name="Total 23_BSD2" xfId="53956" xr:uid="{00000000-0005-0000-0000-0000F3E50000}"/>
    <cellStyle name="Total 24" xfId="53957" xr:uid="{00000000-0005-0000-0000-0000F4E50000}"/>
    <cellStyle name="Total 24 2" xfId="53958" xr:uid="{00000000-0005-0000-0000-0000F5E50000}"/>
    <cellStyle name="Total 24 2 2" xfId="53959" xr:uid="{00000000-0005-0000-0000-0000F6E50000}"/>
    <cellStyle name="Total 24 2 2 2" xfId="53960" xr:uid="{00000000-0005-0000-0000-0000F7E50000}"/>
    <cellStyle name="Total 24 2 3" xfId="53961" xr:uid="{00000000-0005-0000-0000-0000F8E50000}"/>
    <cellStyle name="Total 24 2_BSD2" xfId="53962" xr:uid="{00000000-0005-0000-0000-0000F9E50000}"/>
    <cellStyle name="Total 24 3" xfId="53963" xr:uid="{00000000-0005-0000-0000-0000FAE50000}"/>
    <cellStyle name="Total 24 3 2" xfId="53964" xr:uid="{00000000-0005-0000-0000-0000FBE50000}"/>
    <cellStyle name="Total 24 4" xfId="53965" xr:uid="{00000000-0005-0000-0000-0000FCE50000}"/>
    <cellStyle name="Total 24 5" xfId="53966" xr:uid="{00000000-0005-0000-0000-0000FDE50000}"/>
    <cellStyle name="Total 24_BSD2" xfId="53967" xr:uid="{00000000-0005-0000-0000-0000FEE50000}"/>
    <cellStyle name="Total 25" xfId="53968" xr:uid="{00000000-0005-0000-0000-0000FFE50000}"/>
    <cellStyle name="Total 25 2" xfId="53969" xr:uid="{00000000-0005-0000-0000-000000E60000}"/>
    <cellStyle name="Total 25 2 2" xfId="53970" xr:uid="{00000000-0005-0000-0000-000001E60000}"/>
    <cellStyle name="Total 25 2 2 2" xfId="53971" xr:uid="{00000000-0005-0000-0000-000002E60000}"/>
    <cellStyle name="Total 25 2 3" xfId="53972" xr:uid="{00000000-0005-0000-0000-000003E60000}"/>
    <cellStyle name="Total 25 2_BSD2" xfId="53973" xr:uid="{00000000-0005-0000-0000-000004E60000}"/>
    <cellStyle name="Total 25 3" xfId="53974" xr:uid="{00000000-0005-0000-0000-000005E60000}"/>
    <cellStyle name="Total 25 3 2" xfId="53975" xr:uid="{00000000-0005-0000-0000-000006E60000}"/>
    <cellStyle name="Total 25 4" xfId="53976" xr:uid="{00000000-0005-0000-0000-000007E60000}"/>
    <cellStyle name="Total 25 5" xfId="53977" xr:uid="{00000000-0005-0000-0000-000008E60000}"/>
    <cellStyle name="Total 25_BSD2" xfId="53978" xr:uid="{00000000-0005-0000-0000-000009E60000}"/>
    <cellStyle name="Total 26" xfId="53979" xr:uid="{00000000-0005-0000-0000-00000AE60000}"/>
    <cellStyle name="Total 26 2" xfId="53980" xr:uid="{00000000-0005-0000-0000-00000BE60000}"/>
    <cellStyle name="Total 26 2 2" xfId="53981" xr:uid="{00000000-0005-0000-0000-00000CE60000}"/>
    <cellStyle name="Total 26 2 2 2" xfId="53982" xr:uid="{00000000-0005-0000-0000-00000DE60000}"/>
    <cellStyle name="Total 26 2 3" xfId="53983" xr:uid="{00000000-0005-0000-0000-00000EE60000}"/>
    <cellStyle name="Total 26 2_BSD2" xfId="53984" xr:uid="{00000000-0005-0000-0000-00000FE60000}"/>
    <cellStyle name="Total 26 3" xfId="53985" xr:uid="{00000000-0005-0000-0000-000010E60000}"/>
    <cellStyle name="Total 26 3 2" xfId="53986" xr:uid="{00000000-0005-0000-0000-000011E60000}"/>
    <cellStyle name="Total 26 4" xfId="53987" xr:uid="{00000000-0005-0000-0000-000012E60000}"/>
    <cellStyle name="Total 26 5" xfId="53988" xr:uid="{00000000-0005-0000-0000-000013E60000}"/>
    <cellStyle name="Total 26_BSD2" xfId="53989" xr:uid="{00000000-0005-0000-0000-000014E60000}"/>
    <cellStyle name="Total 27" xfId="53990" xr:uid="{00000000-0005-0000-0000-000015E60000}"/>
    <cellStyle name="Total 27 2" xfId="53991" xr:uid="{00000000-0005-0000-0000-000016E60000}"/>
    <cellStyle name="Total 27 2 2" xfId="53992" xr:uid="{00000000-0005-0000-0000-000017E60000}"/>
    <cellStyle name="Total 27 2 2 2" xfId="53993" xr:uid="{00000000-0005-0000-0000-000018E60000}"/>
    <cellStyle name="Total 27 2 3" xfId="53994" xr:uid="{00000000-0005-0000-0000-000019E60000}"/>
    <cellStyle name="Total 27 2_BSD2" xfId="53995" xr:uid="{00000000-0005-0000-0000-00001AE60000}"/>
    <cellStyle name="Total 27 3" xfId="53996" xr:uid="{00000000-0005-0000-0000-00001BE60000}"/>
    <cellStyle name="Total 27 3 2" xfId="53997" xr:uid="{00000000-0005-0000-0000-00001CE60000}"/>
    <cellStyle name="Total 27 4" xfId="53998" xr:uid="{00000000-0005-0000-0000-00001DE60000}"/>
    <cellStyle name="Total 27 5" xfId="53999" xr:uid="{00000000-0005-0000-0000-00001EE60000}"/>
    <cellStyle name="Total 27_BSD2" xfId="54000" xr:uid="{00000000-0005-0000-0000-00001FE60000}"/>
    <cellStyle name="Total 28" xfId="54001" xr:uid="{00000000-0005-0000-0000-000020E60000}"/>
    <cellStyle name="Total 28 2" xfId="54002" xr:uid="{00000000-0005-0000-0000-000021E60000}"/>
    <cellStyle name="Total 28 2 2" xfId="54003" xr:uid="{00000000-0005-0000-0000-000022E60000}"/>
    <cellStyle name="Total 28 2 2 2" xfId="54004" xr:uid="{00000000-0005-0000-0000-000023E60000}"/>
    <cellStyle name="Total 28 2 3" xfId="54005" xr:uid="{00000000-0005-0000-0000-000024E60000}"/>
    <cellStyle name="Total 28 2_BSD2" xfId="54006" xr:uid="{00000000-0005-0000-0000-000025E60000}"/>
    <cellStyle name="Total 28 3" xfId="54007" xr:uid="{00000000-0005-0000-0000-000026E60000}"/>
    <cellStyle name="Total 28 3 2" xfId="54008" xr:uid="{00000000-0005-0000-0000-000027E60000}"/>
    <cellStyle name="Total 28 4" xfId="54009" xr:uid="{00000000-0005-0000-0000-000028E60000}"/>
    <cellStyle name="Total 28 5" xfId="54010" xr:uid="{00000000-0005-0000-0000-000029E60000}"/>
    <cellStyle name="Total 28_BSD2" xfId="54011" xr:uid="{00000000-0005-0000-0000-00002AE60000}"/>
    <cellStyle name="Total 29" xfId="54012" xr:uid="{00000000-0005-0000-0000-00002BE60000}"/>
    <cellStyle name="Total 29 2" xfId="54013" xr:uid="{00000000-0005-0000-0000-00002CE60000}"/>
    <cellStyle name="Total 29 2 2" xfId="54014" xr:uid="{00000000-0005-0000-0000-00002DE60000}"/>
    <cellStyle name="Total 29 2 2 2" xfId="54015" xr:uid="{00000000-0005-0000-0000-00002EE60000}"/>
    <cellStyle name="Total 29 2 3" xfId="54016" xr:uid="{00000000-0005-0000-0000-00002FE60000}"/>
    <cellStyle name="Total 29 2_BSD2" xfId="54017" xr:uid="{00000000-0005-0000-0000-000030E60000}"/>
    <cellStyle name="Total 29 3" xfId="54018" xr:uid="{00000000-0005-0000-0000-000031E60000}"/>
    <cellStyle name="Total 29 3 2" xfId="54019" xr:uid="{00000000-0005-0000-0000-000032E60000}"/>
    <cellStyle name="Total 29 4" xfId="54020" xr:uid="{00000000-0005-0000-0000-000033E60000}"/>
    <cellStyle name="Total 29 5" xfId="54021" xr:uid="{00000000-0005-0000-0000-000034E60000}"/>
    <cellStyle name="Total 29_BSD2" xfId="54022" xr:uid="{00000000-0005-0000-0000-000035E60000}"/>
    <cellStyle name="Total 3" xfId="54023" xr:uid="{00000000-0005-0000-0000-000036E60000}"/>
    <cellStyle name="Total 3 10" xfId="54024" xr:uid="{00000000-0005-0000-0000-000037E60000}"/>
    <cellStyle name="Total 3 11" xfId="54025" xr:uid="{00000000-0005-0000-0000-000038E60000}"/>
    <cellStyle name="Total 3 12" xfId="54026" xr:uid="{00000000-0005-0000-0000-000039E60000}"/>
    <cellStyle name="Total 3 2" xfId="54027" xr:uid="{00000000-0005-0000-0000-00003AE60000}"/>
    <cellStyle name="Total 3 2 2" xfId="54028" xr:uid="{00000000-0005-0000-0000-00003BE60000}"/>
    <cellStyle name="Total 3 2 2 2" xfId="54029" xr:uid="{00000000-0005-0000-0000-00003CE60000}"/>
    <cellStyle name="Total 3 2 2 3" xfId="54030" xr:uid="{00000000-0005-0000-0000-00003DE60000}"/>
    <cellStyle name="Total 3 2 3" xfId="54031" xr:uid="{00000000-0005-0000-0000-00003EE60000}"/>
    <cellStyle name="Total 3 2 4" xfId="54032" xr:uid="{00000000-0005-0000-0000-00003FE60000}"/>
    <cellStyle name="Total 3 3" xfId="54033" xr:uid="{00000000-0005-0000-0000-000040E60000}"/>
    <cellStyle name="Total 3 3 2" xfId="54034" xr:uid="{00000000-0005-0000-0000-000041E60000}"/>
    <cellStyle name="Total 3 3 2 2" xfId="54035" xr:uid="{00000000-0005-0000-0000-000042E60000}"/>
    <cellStyle name="Total 3 3 3" xfId="54036" xr:uid="{00000000-0005-0000-0000-000043E60000}"/>
    <cellStyle name="Total 3 4" xfId="54037" xr:uid="{00000000-0005-0000-0000-000044E60000}"/>
    <cellStyle name="Total 3 4 2" xfId="54038" xr:uid="{00000000-0005-0000-0000-000045E60000}"/>
    <cellStyle name="Total 3 5" xfId="54039" xr:uid="{00000000-0005-0000-0000-000046E60000}"/>
    <cellStyle name="Total 3 6" xfId="54040" xr:uid="{00000000-0005-0000-0000-000047E60000}"/>
    <cellStyle name="Total 3 7" xfId="54041" xr:uid="{00000000-0005-0000-0000-000048E60000}"/>
    <cellStyle name="Total 3 8" xfId="54042" xr:uid="{00000000-0005-0000-0000-000049E60000}"/>
    <cellStyle name="Total 3 9" xfId="54043" xr:uid="{00000000-0005-0000-0000-00004AE60000}"/>
    <cellStyle name="Total 3_Annexure" xfId="54044" xr:uid="{00000000-0005-0000-0000-00004BE60000}"/>
    <cellStyle name="Total 30" xfId="54045" xr:uid="{00000000-0005-0000-0000-00004CE60000}"/>
    <cellStyle name="Total 30 2" xfId="54046" xr:uid="{00000000-0005-0000-0000-00004DE60000}"/>
    <cellStyle name="Total 30 2 2" xfId="54047" xr:uid="{00000000-0005-0000-0000-00004EE60000}"/>
    <cellStyle name="Total 30 2 2 2" xfId="54048" xr:uid="{00000000-0005-0000-0000-00004FE60000}"/>
    <cellStyle name="Total 30 2 3" xfId="54049" xr:uid="{00000000-0005-0000-0000-000050E60000}"/>
    <cellStyle name="Total 30 2_BSD2" xfId="54050" xr:uid="{00000000-0005-0000-0000-000051E60000}"/>
    <cellStyle name="Total 30 3" xfId="54051" xr:uid="{00000000-0005-0000-0000-000052E60000}"/>
    <cellStyle name="Total 30 3 2" xfId="54052" xr:uid="{00000000-0005-0000-0000-000053E60000}"/>
    <cellStyle name="Total 30 4" xfId="54053" xr:uid="{00000000-0005-0000-0000-000054E60000}"/>
    <cellStyle name="Total 30 5" xfId="54054" xr:uid="{00000000-0005-0000-0000-000055E60000}"/>
    <cellStyle name="Total 30_BSD2" xfId="54055" xr:uid="{00000000-0005-0000-0000-000056E60000}"/>
    <cellStyle name="Total 31" xfId="54056" xr:uid="{00000000-0005-0000-0000-000057E60000}"/>
    <cellStyle name="Total 31 2" xfId="54057" xr:uid="{00000000-0005-0000-0000-000058E60000}"/>
    <cellStyle name="Total 31 2 2" xfId="54058" xr:uid="{00000000-0005-0000-0000-000059E60000}"/>
    <cellStyle name="Total 31 2 2 2" xfId="54059" xr:uid="{00000000-0005-0000-0000-00005AE60000}"/>
    <cellStyle name="Total 31 2 3" xfId="54060" xr:uid="{00000000-0005-0000-0000-00005BE60000}"/>
    <cellStyle name="Total 31 2_BSD2" xfId="54061" xr:uid="{00000000-0005-0000-0000-00005CE60000}"/>
    <cellStyle name="Total 31 3" xfId="54062" xr:uid="{00000000-0005-0000-0000-00005DE60000}"/>
    <cellStyle name="Total 31 3 2" xfId="54063" xr:uid="{00000000-0005-0000-0000-00005EE60000}"/>
    <cellStyle name="Total 31 4" xfId="54064" xr:uid="{00000000-0005-0000-0000-00005FE60000}"/>
    <cellStyle name="Total 31 5" xfId="54065" xr:uid="{00000000-0005-0000-0000-000060E60000}"/>
    <cellStyle name="Total 31_BSD2" xfId="54066" xr:uid="{00000000-0005-0000-0000-000061E60000}"/>
    <cellStyle name="Total 32" xfId="54067" xr:uid="{00000000-0005-0000-0000-000062E60000}"/>
    <cellStyle name="Total 32 2" xfId="54068" xr:uid="{00000000-0005-0000-0000-000063E60000}"/>
    <cellStyle name="Total 32 2 2" xfId="54069" xr:uid="{00000000-0005-0000-0000-000064E60000}"/>
    <cellStyle name="Total 32 2 2 2" xfId="54070" xr:uid="{00000000-0005-0000-0000-000065E60000}"/>
    <cellStyle name="Total 32 2 3" xfId="54071" xr:uid="{00000000-0005-0000-0000-000066E60000}"/>
    <cellStyle name="Total 32 2_BSD2" xfId="54072" xr:uid="{00000000-0005-0000-0000-000067E60000}"/>
    <cellStyle name="Total 32 3" xfId="54073" xr:uid="{00000000-0005-0000-0000-000068E60000}"/>
    <cellStyle name="Total 32 3 2" xfId="54074" xr:uid="{00000000-0005-0000-0000-000069E60000}"/>
    <cellStyle name="Total 32 4" xfId="54075" xr:uid="{00000000-0005-0000-0000-00006AE60000}"/>
    <cellStyle name="Total 32 5" xfId="54076" xr:uid="{00000000-0005-0000-0000-00006BE60000}"/>
    <cellStyle name="Total 32_BSD2" xfId="54077" xr:uid="{00000000-0005-0000-0000-00006CE60000}"/>
    <cellStyle name="Total 33" xfId="54078" xr:uid="{00000000-0005-0000-0000-00006DE60000}"/>
    <cellStyle name="Total 33 2" xfId="54079" xr:uid="{00000000-0005-0000-0000-00006EE60000}"/>
    <cellStyle name="Total 33 2 2" xfId="54080" xr:uid="{00000000-0005-0000-0000-00006FE60000}"/>
    <cellStyle name="Total 33 2 2 2" xfId="54081" xr:uid="{00000000-0005-0000-0000-000070E60000}"/>
    <cellStyle name="Total 33 2 3" xfId="54082" xr:uid="{00000000-0005-0000-0000-000071E60000}"/>
    <cellStyle name="Total 33 2_BSD2" xfId="54083" xr:uid="{00000000-0005-0000-0000-000072E60000}"/>
    <cellStyle name="Total 33 3" xfId="54084" xr:uid="{00000000-0005-0000-0000-000073E60000}"/>
    <cellStyle name="Total 33 3 2" xfId="54085" xr:uid="{00000000-0005-0000-0000-000074E60000}"/>
    <cellStyle name="Total 33 4" xfId="54086" xr:uid="{00000000-0005-0000-0000-000075E60000}"/>
    <cellStyle name="Total 33 5" xfId="54087" xr:uid="{00000000-0005-0000-0000-000076E60000}"/>
    <cellStyle name="Total 33_BSD2" xfId="54088" xr:uid="{00000000-0005-0000-0000-000077E60000}"/>
    <cellStyle name="Total 34" xfId="54089" xr:uid="{00000000-0005-0000-0000-000078E60000}"/>
    <cellStyle name="Total 34 2" xfId="54090" xr:uid="{00000000-0005-0000-0000-000079E60000}"/>
    <cellStyle name="Total 34 2 2" xfId="54091" xr:uid="{00000000-0005-0000-0000-00007AE60000}"/>
    <cellStyle name="Total 34 2 2 2" xfId="54092" xr:uid="{00000000-0005-0000-0000-00007BE60000}"/>
    <cellStyle name="Total 34 2 3" xfId="54093" xr:uid="{00000000-0005-0000-0000-00007CE60000}"/>
    <cellStyle name="Total 34 2_BSD2" xfId="54094" xr:uid="{00000000-0005-0000-0000-00007DE60000}"/>
    <cellStyle name="Total 34 3" xfId="54095" xr:uid="{00000000-0005-0000-0000-00007EE60000}"/>
    <cellStyle name="Total 34 3 2" xfId="54096" xr:uid="{00000000-0005-0000-0000-00007FE60000}"/>
    <cellStyle name="Total 34 4" xfId="54097" xr:uid="{00000000-0005-0000-0000-000080E60000}"/>
    <cellStyle name="Total 34 5" xfId="54098" xr:uid="{00000000-0005-0000-0000-000081E60000}"/>
    <cellStyle name="Total 34_BSD2" xfId="54099" xr:uid="{00000000-0005-0000-0000-000082E60000}"/>
    <cellStyle name="Total 35" xfId="54100" xr:uid="{00000000-0005-0000-0000-000083E60000}"/>
    <cellStyle name="Total 35 2" xfId="54101" xr:uid="{00000000-0005-0000-0000-000084E60000}"/>
    <cellStyle name="Total 35 2 2" xfId="54102" xr:uid="{00000000-0005-0000-0000-000085E60000}"/>
    <cellStyle name="Total 35 2 3" xfId="54103" xr:uid="{00000000-0005-0000-0000-000086E60000}"/>
    <cellStyle name="Total 35 2_BSD2" xfId="54104" xr:uid="{00000000-0005-0000-0000-000087E60000}"/>
    <cellStyle name="Total 35 3" xfId="54105" xr:uid="{00000000-0005-0000-0000-000088E60000}"/>
    <cellStyle name="Total 35 4" xfId="54106" xr:uid="{00000000-0005-0000-0000-000089E60000}"/>
    <cellStyle name="Total 35_BSD2" xfId="54107" xr:uid="{00000000-0005-0000-0000-00008AE60000}"/>
    <cellStyle name="Total 36" xfId="54108" xr:uid="{00000000-0005-0000-0000-00008BE60000}"/>
    <cellStyle name="Total 36 2" xfId="54109" xr:uid="{00000000-0005-0000-0000-00008CE60000}"/>
    <cellStyle name="Total 36 2 2" xfId="54110" xr:uid="{00000000-0005-0000-0000-00008DE60000}"/>
    <cellStyle name="Total 36 2 3" xfId="54111" xr:uid="{00000000-0005-0000-0000-00008EE60000}"/>
    <cellStyle name="Total 36 2_BSD2" xfId="54112" xr:uid="{00000000-0005-0000-0000-00008FE60000}"/>
    <cellStyle name="Total 36 3" xfId="54113" xr:uid="{00000000-0005-0000-0000-000090E60000}"/>
    <cellStyle name="Total 36 4" xfId="54114" xr:uid="{00000000-0005-0000-0000-000091E60000}"/>
    <cellStyle name="Total 36_BSD2" xfId="54115" xr:uid="{00000000-0005-0000-0000-000092E60000}"/>
    <cellStyle name="Total 37" xfId="54116" xr:uid="{00000000-0005-0000-0000-000093E60000}"/>
    <cellStyle name="Total 37 2" xfId="54117" xr:uid="{00000000-0005-0000-0000-000094E60000}"/>
    <cellStyle name="Total 37 2 2" xfId="54118" xr:uid="{00000000-0005-0000-0000-000095E60000}"/>
    <cellStyle name="Total 37 2 3" xfId="54119" xr:uid="{00000000-0005-0000-0000-000096E60000}"/>
    <cellStyle name="Total 37 2_BSD2" xfId="54120" xr:uid="{00000000-0005-0000-0000-000097E60000}"/>
    <cellStyle name="Total 37 3" xfId="54121" xr:uid="{00000000-0005-0000-0000-000098E60000}"/>
    <cellStyle name="Total 37 4" xfId="54122" xr:uid="{00000000-0005-0000-0000-000099E60000}"/>
    <cellStyle name="Total 37_BSD2" xfId="54123" xr:uid="{00000000-0005-0000-0000-00009AE60000}"/>
    <cellStyle name="Total 38" xfId="54124" xr:uid="{00000000-0005-0000-0000-00009BE60000}"/>
    <cellStyle name="Total 38 2" xfId="54125" xr:uid="{00000000-0005-0000-0000-00009CE60000}"/>
    <cellStyle name="Total 38 2 2" xfId="54126" xr:uid="{00000000-0005-0000-0000-00009DE60000}"/>
    <cellStyle name="Total 38 2 3" xfId="54127" xr:uid="{00000000-0005-0000-0000-00009EE60000}"/>
    <cellStyle name="Total 38 2_BSD2" xfId="54128" xr:uid="{00000000-0005-0000-0000-00009FE60000}"/>
    <cellStyle name="Total 38 3" xfId="54129" xr:uid="{00000000-0005-0000-0000-0000A0E60000}"/>
    <cellStyle name="Total 38 4" xfId="54130" xr:uid="{00000000-0005-0000-0000-0000A1E60000}"/>
    <cellStyle name="Total 38_BSD2" xfId="54131" xr:uid="{00000000-0005-0000-0000-0000A2E60000}"/>
    <cellStyle name="Total 39" xfId="54132" xr:uid="{00000000-0005-0000-0000-0000A3E60000}"/>
    <cellStyle name="Total 39 2" xfId="54133" xr:uid="{00000000-0005-0000-0000-0000A4E60000}"/>
    <cellStyle name="Total 39 2 2" xfId="54134" xr:uid="{00000000-0005-0000-0000-0000A5E60000}"/>
    <cellStyle name="Total 39 2 3" xfId="54135" xr:uid="{00000000-0005-0000-0000-0000A6E60000}"/>
    <cellStyle name="Total 39 2_BSD2" xfId="54136" xr:uid="{00000000-0005-0000-0000-0000A7E60000}"/>
    <cellStyle name="Total 39 3" xfId="54137" xr:uid="{00000000-0005-0000-0000-0000A8E60000}"/>
    <cellStyle name="Total 39 4" xfId="54138" xr:uid="{00000000-0005-0000-0000-0000A9E60000}"/>
    <cellStyle name="Total 39_BSD2" xfId="54139" xr:uid="{00000000-0005-0000-0000-0000AAE60000}"/>
    <cellStyle name="Total 4" xfId="54140" xr:uid="{00000000-0005-0000-0000-0000ABE60000}"/>
    <cellStyle name="Total 4 10" xfId="54141" xr:uid="{00000000-0005-0000-0000-0000ACE60000}"/>
    <cellStyle name="Total 4 11" xfId="54142" xr:uid="{00000000-0005-0000-0000-0000ADE60000}"/>
    <cellStyle name="Total 4 12" xfId="54143" xr:uid="{00000000-0005-0000-0000-0000AEE60000}"/>
    <cellStyle name="Total 4 2" xfId="54144" xr:uid="{00000000-0005-0000-0000-0000AFE60000}"/>
    <cellStyle name="Total 4 2 2" xfId="54145" xr:uid="{00000000-0005-0000-0000-0000B0E60000}"/>
    <cellStyle name="Total 4 2 2 2" xfId="54146" xr:uid="{00000000-0005-0000-0000-0000B1E60000}"/>
    <cellStyle name="Total 4 2 3" xfId="54147" xr:uid="{00000000-0005-0000-0000-0000B2E60000}"/>
    <cellStyle name="Total 4 2_BSD2" xfId="54148" xr:uid="{00000000-0005-0000-0000-0000B3E60000}"/>
    <cellStyle name="Total 4 3" xfId="54149" xr:uid="{00000000-0005-0000-0000-0000B4E60000}"/>
    <cellStyle name="Total 4 3 2" xfId="54150" xr:uid="{00000000-0005-0000-0000-0000B5E60000}"/>
    <cellStyle name="Total 4 4" xfId="54151" xr:uid="{00000000-0005-0000-0000-0000B6E60000}"/>
    <cellStyle name="Total 4 5" xfId="54152" xr:uid="{00000000-0005-0000-0000-0000B7E60000}"/>
    <cellStyle name="Total 4 6" xfId="54153" xr:uid="{00000000-0005-0000-0000-0000B8E60000}"/>
    <cellStyle name="Total 4 7" xfId="54154" xr:uid="{00000000-0005-0000-0000-0000B9E60000}"/>
    <cellStyle name="Total 4 8" xfId="54155" xr:uid="{00000000-0005-0000-0000-0000BAE60000}"/>
    <cellStyle name="Total 4 9" xfId="54156" xr:uid="{00000000-0005-0000-0000-0000BBE60000}"/>
    <cellStyle name="Total 4_Annexure" xfId="54157" xr:uid="{00000000-0005-0000-0000-0000BCE60000}"/>
    <cellStyle name="Total 40" xfId="54158" xr:uid="{00000000-0005-0000-0000-0000BDE60000}"/>
    <cellStyle name="Total 40 2" xfId="54159" xr:uid="{00000000-0005-0000-0000-0000BEE60000}"/>
    <cellStyle name="Total 40 2 2" xfId="54160" xr:uid="{00000000-0005-0000-0000-0000BFE60000}"/>
    <cellStyle name="Total 40 2 3" xfId="54161" xr:uid="{00000000-0005-0000-0000-0000C0E60000}"/>
    <cellStyle name="Total 40 2_BSD2" xfId="54162" xr:uid="{00000000-0005-0000-0000-0000C1E60000}"/>
    <cellStyle name="Total 40 3" xfId="54163" xr:uid="{00000000-0005-0000-0000-0000C2E60000}"/>
    <cellStyle name="Total 40 4" xfId="54164" xr:uid="{00000000-0005-0000-0000-0000C3E60000}"/>
    <cellStyle name="Total 40_BSD2" xfId="54165" xr:uid="{00000000-0005-0000-0000-0000C4E60000}"/>
    <cellStyle name="Total 41" xfId="54166" xr:uid="{00000000-0005-0000-0000-0000C5E60000}"/>
    <cellStyle name="Total 41 2" xfId="54167" xr:uid="{00000000-0005-0000-0000-0000C6E60000}"/>
    <cellStyle name="Total 41 2 2" xfId="54168" xr:uid="{00000000-0005-0000-0000-0000C7E60000}"/>
    <cellStyle name="Total 41 2 3" xfId="54169" xr:uid="{00000000-0005-0000-0000-0000C8E60000}"/>
    <cellStyle name="Total 41 2_BSD2" xfId="54170" xr:uid="{00000000-0005-0000-0000-0000C9E60000}"/>
    <cellStyle name="Total 41 3" xfId="54171" xr:uid="{00000000-0005-0000-0000-0000CAE60000}"/>
    <cellStyle name="Total 41 4" xfId="54172" xr:uid="{00000000-0005-0000-0000-0000CBE60000}"/>
    <cellStyle name="Total 41_BSD2" xfId="54173" xr:uid="{00000000-0005-0000-0000-0000CCE60000}"/>
    <cellStyle name="Total 42" xfId="54174" xr:uid="{00000000-0005-0000-0000-0000CDE60000}"/>
    <cellStyle name="Total 42 2" xfId="54175" xr:uid="{00000000-0005-0000-0000-0000CEE60000}"/>
    <cellStyle name="Total 42 2 2" xfId="54176" xr:uid="{00000000-0005-0000-0000-0000CFE60000}"/>
    <cellStyle name="Total 42 2 3" xfId="54177" xr:uid="{00000000-0005-0000-0000-0000D0E60000}"/>
    <cellStyle name="Total 42 2_BSD2" xfId="54178" xr:uid="{00000000-0005-0000-0000-0000D1E60000}"/>
    <cellStyle name="Total 42 3" xfId="54179" xr:uid="{00000000-0005-0000-0000-0000D2E60000}"/>
    <cellStyle name="Total 42 4" xfId="54180" xr:uid="{00000000-0005-0000-0000-0000D3E60000}"/>
    <cellStyle name="Total 42_BSD2" xfId="54181" xr:uid="{00000000-0005-0000-0000-0000D4E60000}"/>
    <cellStyle name="Total 43" xfId="54182" xr:uid="{00000000-0005-0000-0000-0000D5E60000}"/>
    <cellStyle name="Total 43 2" xfId="54183" xr:uid="{00000000-0005-0000-0000-0000D6E60000}"/>
    <cellStyle name="Total 43 2 2" xfId="54184" xr:uid="{00000000-0005-0000-0000-0000D7E60000}"/>
    <cellStyle name="Total 43 2 3" xfId="54185" xr:uid="{00000000-0005-0000-0000-0000D8E60000}"/>
    <cellStyle name="Total 43 2_BSD2" xfId="54186" xr:uid="{00000000-0005-0000-0000-0000D9E60000}"/>
    <cellStyle name="Total 43 3" xfId="54187" xr:uid="{00000000-0005-0000-0000-0000DAE60000}"/>
    <cellStyle name="Total 43 4" xfId="54188" xr:uid="{00000000-0005-0000-0000-0000DBE60000}"/>
    <cellStyle name="Total 43_BSD2" xfId="54189" xr:uid="{00000000-0005-0000-0000-0000DCE60000}"/>
    <cellStyle name="Total 44" xfId="54190" xr:uid="{00000000-0005-0000-0000-0000DDE60000}"/>
    <cellStyle name="Total 44 2" xfId="54191" xr:uid="{00000000-0005-0000-0000-0000DEE60000}"/>
    <cellStyle name="Total 44 2 2" xfId="54192" xr:uid="{00000000-0005-0000-0000-0000DFE60000}"/>
    <cellStyle name="Total 44 2 3" xfId="54193" xr:uid="{00000000-0005-0000-0000-0000E0E60000}"/>
    <cellStyle name="Total 44 2_BSD2" xfId="54194" xr:uid="{00000000-0005-0000-0000-0000E1E60000}"/>
    <cellStyle name="Total 44 3" xfId="54195" xr:uid="{00000000-0005-0000-0000-0000E2E60000}"/>
    <cellStyle name="Total 44 4" xfId="54196" xr:uid="{00000000-0005-0000-0000-0000E3E60000}"/>
    <cellStyle name="Total 44_BSD2" xfId="54197" xr:uid="{00000000-0005-0000-0000-0000E4E60000}"/>
    <cellStyle name="Total 45" xfId="54198" xr:uid="{00000000-0005-0000-0000-0000E5E60000}"/>
    <cellStyle name="Total 45 2" xfId="54199" xr:uid="{00000000-0005-0000-0000-0000E6E60000}"/>
    <cellStyle name="Total 45 2 2" xfId="54200" xr:uid="{00000000-0005-0000-0000-0000E7E60000}"/>
    <cellStyle name="Total 45 2 3" xfId="54201" xr:uid="{00000000-0005-0000-0000-0000E8E60000}"/>
    <cellStyle name="Total 45 2_BSD2" xfId="54202" xr:uid="{00000000-0005-0000-0000-0000E9E60000}"/>
    <cellStyle name="Total 45 3" xfId="54203" xr:uid="{00000000-0005-0000-0000-0000EAE60000}"/>
    <cellStyle name="Total 45 4" xfId="54204" xr:uid="{00000000-0005-0000-0000-0000EBE60000}"/>
    <cellStyle name="Total 45_BSD2" xfId="54205" xr:uid="{00000000-0005-0000-0000-0000ECE60000}"/>
    <cellStyle name="Total 46" xfId="54206" xr:uid="{00000000-0005-0000-0000-0000EDE60000}"/>
    <cellStyle name="Total 46 2" xfId="54207" xr:uid="{00000000-0005-0000-0000-0000EEE60000}"/>
    <cellStyle name="Total 46 2 2" xfId="54208" xr:uid="{00000000-0005-0000-0000-0000EFE60000}"/>
    <cellStyle name="Total 46 2 3" xfId="54209" xr:uid="{00000000-0005-0000-0000-0000F0E60000}"/>
    <cellStyle name="Total 46 2_BSD2" xfId="54210" xr:uid="{00000000-0005-0000-0000-0000F1E60000}"/>
    <cellStyle name="Total 46 3" xfId="54211" xr:uid="{00000000-0005-0000-0000-0000F2E60000}"/>
    <cellStyle name="Total 46 4" xfId="54212" xr:uid="{00000000-0005-0000-0000-0000F3E60000}"/>
    <cellStyle name="Total 46_BSD2" xfId="54213" xr:uid="{00000000-0005-0000-0000-0000F4E60000}"/>
    <cellStyle name="Total 47" xfId="54214" xr:uid="{00000000-0005-0000-0000-0000F5E60000}"/>
    <cellStyle name="Total 47 2" xfId="54215" xr:uid="{00000000-0005-0000-0000-0000F6E60000}"/>
    <cellStyle name="Total 47 2 2" xfId="54216" xr:uid="{00000000-0005-0000-0000-0000F7E60000}"/>
    <cellStyle name="Total 47 2 3" xfId="54217" xr:uid="{00000000-0005-0000-0000-0000F8E60000}"/>
    <cellStyle name="Total 47 2_BSD2" xfId="54218" xr:uid="{00000000-0005-0000-0000-0000F9E60000}"/>
    <cellStyle name="Total 47 3" xfId="54219" xr:uid="{00000000-0005-0000-0000-0000FAE60000}"/>
    <cellStyle name="Total 47 4" xfId="54220" xr:uid="{00000000-0005-0000-0000-0000FBE60000}"/>
    <cellStyle name="Total 47_BSD2" xfId="54221" xr:uid="{00000000-0005-0000-0000-0000FCE60000}"/>
    <cellStyle name="Total 48" xfId="54222" xr:uid="{00000000-0005-0000-0000-0000FDE60000}"/>
    <cellStyle name="Total 48 2" xfId="54223" xr:uid="{00000000-0005-0000-0000-0000FEE60000}"/>
    <cellStyle name="Total 48 2 2" xfId="54224" xr:uid="{00000000-0005-0000-0000-0000FFE60000}"/>
    <cellStyle name="Total 48 2 3" xfId="54225" xr:uid="{00000000-0005-0000-0000-000000E70000}"/>
    <cellStyle name="Total 48 2_BSD2" xfId="54226" xr:uid="{00000000-0005-0000-0000-000001E70000}"/>
    <cellStyle name="Total 48 3" xfId="54227" xr:uid="{00000000-0005-0000-0000-000002E70000}"/>
    <cellStyle name="Total 48 4" xfId="54228" xr:uid="{00000000-0005-0000-0000-000003E70000}"/>
    <cellStyle name="Total 48_BSD2" xfId="54229" xr:uid="{00000000-0005-0000-0000-000004E70000}"/>
    <cellStyle name="Total 49" xfId="54230" xr:uid="{00000000-0005-0000-0000-000005E70000}"/>
    <cellStyle name="Total 49 2" xfId="54231" xr:uid="{00000000-0005-0000-0000-000006E70000}"/>
    <cellStyle name="Total 49 2 2" xfId="54232" xr:uid="{00000000-0005-0000-0000-000007E70000}"/>
    <cellStyle name="Total 49 2 3" xfId="54233" xr:uid="{00000000-0005-0000-0000-000008E70000}"/>
    <cellStyle name="Total 49 2_BSD2" xfId="54234" xr:uid="{00000000-0005-0000-0000-000009E70000}"/>
    <cellStyle name="Total 49 3" xfId="54235" xr:uid="{00000000-0005-0000-0000-00000AE70000}"/>
    <cellStyle name="Total 49 4" xfId="54236" xr:uid="{00000000-0005-0000-0000-00000BE70000}"/>
    <cellStyle name="Total 49_BSD2" xfId="54237" xr:uid="{00000000-0005-0000-0000-00000CE70000}"/>
    <cellStyle name="Total 5" xfId="54238" xr:uid="{00000000-0005-0000-0000-00000DE70000}"/>
    <cellStyle name="Total 5 10" xfId="54239" xr:uid="{00000000-0005-0000-0000-00000EE70000}"/>
    <cellStyle name="Total 5 11" xfId="54240" xr:uid="{00000000-0005-0000-0000-00000FE70000}"/>
    <cellStyle name="Total 5 12" xfId="54241" xr:uid="{00000000-0005-0000-0000-000010E70000}"/>
    <cellStyle name="Total 5 2" xfId="54242" xr:uid="{00000000-0005-0000-0000-000011E70000}"/>
    <cellStyle name="Total 5 2 2" xfId="54243" xr:uid="{00000000-0005-0000-0000-000012E70000}"/>
    <cellStyle name="Total 5 2 2 2" xfId="54244" xr:uid="{00000000-0005-0000-0000-000013E70000}"/>
    <cellStyle name="Total 5 2 3" xfId="54245" xr:uid="{00000000-0005-0000-0000-000014E70000}"/>
    <cellStyle name="Total 5 2_BSD2" xfId="54246" xr:uid="{00000000-0005-0000-0000-000015E70000}"/>
    <cellStyle name="Total 5 3" xfId="54247" xr:uid="{00000000-0005-0000-0000-000016E70000}"/>
    <cellStyle name="Total 5 3 2" xfId="54248" xr:uid="{00000000-0005-0000-0000-000017E70000}"/>
    <cellStyle name="Total 5 4" xfId="54249" xr:uid="{00000000-0005-0000-0000-000018E70000}"/>
    <cellStyle name="Total 5 5" xfId="54250" xr:uid="{00000000-0005-0000-0000-000019E70000}"/>
    <cellStyle name="Total 5 6" xfId="54251" xr:uid="{00000000-0005-0000-0000-00001AE70000}"/>
    <cellStyle name="Total 5 7" xfId="54252" xr:uid="{00000000-0005-0000-0000-00001BE70000}"/>
    <cellStyle name="Total 5 8" xfId="54253" xr:uid="{00000000-0005-0000-0000-00001CE70000}"/>
    <cellStyle name="Total 5 9" xfId="54254" xr:uid="{00000000-0005-0000-0000-00001DE70000}"/>
    <cellStyle name="Total 5_Annexure" xfId="54255" xr:uid="{00000000-0005-0000-0000-00001EE70000}"/>
    <cellStyle name="Total 50" xfId="54256" xr:uid="{00000000-0005-0000-0000-00001FE70000}"/>
    <cellStyle name="Total 50 2" xfId="54257" xr:uid="{00000000-0005-0000-0000-000020E70000}"/>
    <cellStyle name="Total 50 2 2" xfId="54258" xr:uid="{00000000-0005-0000-0000-000021E70000}"/>
    <cellStyle name="Total 50 2 3" xfId="54259" xr:uid="{00000000-0005-0000-0000-000022E70000}"/>
    <cellStyle name="Total 50 2_BSD2" xfId="54260" xr:uid="{00000000-0005-0000-0000-000023E70000}"/>
    <cellStyle name="Total 50 3" xfId="54261" xr:uid="{00000000-0005-0000-0000-000024E70000}"/>
    <cellStyle name="Total 50 4" xfId="54262" xr:uid="{00000000-0005-0000-0000-000025E70000}"/>
    <cellStyle name="Total 50_BSD2" xfId="54263" xr:uid="{00000000-0005-0000-0000-000026E70000}"/>
    <cellStyle name="Total 51" xfId="54264" xr:uid="{00000000-0005-0000-0000-000027E70000}"/>
    <cellStyle name="Total 51 2" xfId="54265" xr:uid="{00000000-0005-0000-0000-000028E70000}"/>
    <cellStyle name="Total 51 2 2" xfId="54266" xr:uid="{00000000-0005-0000-0000-000029E70000}"/>
    <cellStyle name="Total 51 2 3" xfId="54267" xr:uid="{00000000-0005-0000-0000-00002AE70000}"/>
    <cellStyle name="Total 51 2_BSD2" xfId="54268" xr:uid="{00000000-0005-0000-0000-00002BE70000}"/>
    <cellStyle name="Total 51 3" xfId="54269" xr:uid="{00000000-0005-0000-0000-00002CE70000}"/>
    <cellStyle name="Total 51 4" xfId="54270" xr:uid="{00000000-0005-0000-0000-00002DE70000}"/>
    <cellStyle name="Total 51_BSD2" xfId="54271" xr:uid="{00000000-0005-0000-0000-00002EE70000}"/>
    <cellStyle name="Total 52" xfId="54272" xr:uid="{00000000-0005-0000-0000-00002FE70000}"/>
    <cellStyle name="Total 52 2" xfId="54273" xr:uid="{00000000-0005-0000-0000-000030E70000}"/>
    <cellStyle name="Total 52 2 2" xfId="54274" xr:uid="{00000000-0005-0000-0000-000031E70000}"/>
    <cellStyle name="Total 52 2 3" xfId="54275" xr:uid="{00000000-0005-0000-0000-000032E70000}"/>
    <cellStyle name="Total 52 2_BSD2" xfId="54276" xr:uid="{00000000-0005-0000-0000-000033E70000}"/>
    <cellStyle name="Total 52 3" xfId="54277" xr:uid="{00000000-0005-0000-0000-000034E70000}"/>
    <cellStyle name="Total 52 4" xfId="54278" xr:uid="{00000000-0005-0000-0000-000035E70000}"/>
    <cellStyle name="Total 52_BSD2" xfId="54279" xr:uid="{00000000-0005-0000-0000-000036E70000}"/>
    <cellStyle name="Total 53" xfId="54280" xr:uid="{00000000-0005-0000-0000-000037E70000}"/>
    <cellStyle name="Total 53 2" xfId="54281" xr:uid="{00000000-0005-0000-0000-000038E70000}"/>
    <cellStyle name="Total 53 2 2" xfId="54282" xr:uid="{00000000-0005-0000-0000-000039E70000}"/>
    <cellStyle name="Total 53 2 3" xfId="54283" xr:uid="{00000000-0005-0000-0000-00003AE70000}"/>
    <cellStyle name="Total 53 2_BSD2" xfId="54284" xr:uid="{00000000-0005-0000-0000-00003BE70000}"/>
    <cellStyle name="Total 53 3" xfId="54285" xr:uid="{00000000-0005-0000-0000-00003CE70000}"/>
    <cellStyle name="Total 53 4" xfId="54286" xr:uid="{00000000-0005-0000-0000-00003DE70000}"/>
    <cellStyle name="Total 53_BSD2" xfId="54287" xr:uid="{00000000-0005-0000-0000-00003EE70000}"/>
    <cellStyle name="Total 54" xfId="54288" xr:uid="{00000000-0005-0000-0000-00003FE70000}"/>
    <cellStyle name="Total 54 2" xfId="54289" xr:uid="{00000000-0005-0000-0000-000040E70000}"/>
    <cellStyle name="Total 54 2 2" xfId="54290" xr:uid="{00000000-0005-0000-0000-000041E70000}"/>
    <cellStyle name="Total 54 2 3" xfId="54291" xr:uid="{00000000-0005-0000-0000-000042E70000}"/>
    <cellStyle name="Total 54 2_BSD2" xfId="54292" xr:uid="{00000000-0005-0000-0000-000043E70000}"/>
    <cellStyle name="Total 54 3" xfId="54293" xr:uid="{00000000-0005-0000-0000-000044E70000}"/>
    <cellStyle name="Total 54 4" xfId="54294" xr:uid="{00000000-0005-0000-0000-000045E70000}"/>
    <cellStyle name="Total 54_BSD2" xfId="54295" xr:uid="{00000000-0005-0000-0000-000046E70000}"/>
    <cellStyle name="Total 55" xfId="54296" xr:uid="{00000000-0005-0000-0000-000047E70000}"/>
    <cellStyle name="Total 55 2" xfId="54297" xr:uid="{00000000-0005-0000-0000-000048E70000}"/>
    <cellStyle name="Total 55 2 2" xfId="54298" xr:uid="{00000000-0005-0000-0000-000049E70000}"/>
    <cellStyle name="Total 55 2 3" xfId="54299" xr:uid="{00000000-0005-0000-0000-00004AE70000}"/>
    <cellStyle name="Total 55 2_BSD2" xfId="54300" xr:uid="{00000000-0005-0000-0000-00004BE70000}"/>
    <cellStyle name="Total 55 3" xfId="54301" xr:uid="{00000000-0005-0000-0000-00004CE70000}"/>
    <cellStyle name="Total 55 4" xfId="54302" xr:uid="{00000000-0005-0000-0000-00004DE70000}"/>
    <cellStyle name="Total 55_BSD2" xfId="54303" xr:uid="{00000000-0005-0000-0000-00004EE70000}"/>
    <cellStyle name="Total 56" xfId="54304" xr:uid="{00000000-0005-0000-0000-00004FE70000}"/>
    <cellStyle name="Total 56 2" xfId="54305" xr:uid="{00000000-0005-0000-0000-000050E70000}"/>
    <cellStyle name="Total 56 2 2" xfId="54306" xr:uid="{00000000-0005-0000-0000-000051E70000}"/>
    <cellStyle name="Total 56 2 3" xfId="54307" xr:uid="{00000000-0005-0000-0000-000052E70000}"/>
    <cellStyle name="Total 56 2_BSD2" xfId="54308" xr:uid="{00000000-0005-0000-0000-000053E70000}"/>
    <cellStyle name="Total 56 3" xfId="54309" xr:uid="{00000000-0005-0000-0000-000054E70000}"/>
    <cellStyle name="Total 56 4" xfId="54310" xr:uid="{00000000-0005-0000-0000-000055E70000}"/>
    <cellStyle name="Total 56_BSD2" xfId="54311" xr:uid="{00000000-0005-0000-0000-000056E70000}"/>
    <cellStyle name="Total 57" xfId="54312" xr:uid="{00000000-0005-0000-0000-000057E70000}"/>
    <cellStyle name="Total 57 2" xfId="54313" xr:uid="{00000000-0005-0000-0000-000058E70000}"/>
    <cellStyle name="Total 57 2 2" xfId="54314" xr:uid="{00000000-0005-0000-0000-000059E70000}"/>
    <cellStyle name="Total 57 2 3" xfId="54315" xr:uid="{00000000-0005-0000-0000-00005AE70000}"/>
    <cellStyle name="Total 57 2_BSD2" xfId="54316" xr:uid="{00000000-0005-0000-0000-00005BE70000}"/>
    <cellStyle name="Total 57 3" xfId="54317" xr:uid="{00000000-0005-0000-0000-00005CE70000}"/>
    <cellStyle name="Total 57 4" xfId="54318" xr:uid="{00000000-0005-0000-0000-00005DE70000}"/>
    <cellStyle name="Total 57_BSD2" xfId="54319" xr:uid="{00000000-0005-0000-0000-00005EE70000}"/>
    <cellStyle name="Total 58" xfId="54320" xr:uid="{00000000-0005-0000-0000-00005FE70000}"/>
    <cellStyle name="Total 58 2" xfId="54321" xr:uid="{00000000-0005-0000-0000-000060E70000}"/>
    <cellStyle name="Total 58 2 2" xfId="54322" xr:uid="{00000000-0005-0000-0000-000061E70000}"/>
    <cellStyle name="Total 58 2 3" xfId="54323" xr:uid="{00000000-0005-0000-0000-000062E70000}"/>
    <cellStyle name="Total 58 2_BSD2" xfId="54324" xr:uid="{00000000-0005-0000-0000-000063E70000}"/>
    <cellStyle name="Total 58 3" xfId="54325" xr:uid="{00000000-0005-0000-0000-000064E70000}"/>
    <cellStyle name="Total 58 4" xfId="54326" xr:uid="{00000000-0005-0000-0000-000065E70000}"/>
    <cellStyle name="Total 58_BSD2" xfId="54327" xr:uid="{00000000-0005-0000-0000-000066E70000}"/>
    <cellStyle name="Total 59" xfId="54328" xr:uid="{00000000-0005-0000-0000-000067E70000}"/>
    <cellStyle name="Total 59 2" xfId="54329" xr:uid="{00000000-0005-0000-0000-000068E70000}"/>
    <cellStyle name="Total 59 2 2" xfId="54330" xr:uid="{00000000-0005-0000-0000-000069E70000}"/>
    <cellStyle name="Total 59 2 3" xfId="54331" xr:uid="{00000000-0005-0000-0000-00006AE70000}"/>
    <cellStyle name="Total 59 2_BSD2" xfId="54332" xr:uid="{00000000-0005-0000-0000-00006BE70000}"/>
    <cellStyle name="Total 59 3" xfId="54333" xr:uid="{00000000-0005-0000-0000-00006CE70000}"/>
    <cellStyle name="Total 59 4" xfId="54334" xr:uid="{00000000-0005-0000-0000-00006DE70000}"/>
    <cellStyle name="Total 59_BSD2" xfId="54335" xr:uid="{00000000-0005-0000-0000-00006EE70000}"/>
    <cellStyle name="Total 6" xfId="54336" xr:uid="{00000000-0005-0000-0000-00006FE70000}"/>
    <cellStyle name="Total 6 10" xfId="54337" xr:uid="{00000000-0005-0000-0000-000070E70000}"/>
    <cellStyle name="Total 6 11" xfId="54338" xr:uid="{00000000-0005-0000-0000-000071E70000}"/>
    <cellStyle name="Total 6 12" xfId="54339" xr:uid="{00000000-0005-0000-0000-000072E70000}"/>
    <cellStyle name="Total 6 2" xfId="54340" xr:uid="{00000000-0005-0000-0000-000073E70000}"/>
    <cellStyle name="Total 6 2 2" xfId="54341" xr:uid="{00000000-0005-0000-0000-000074E70000}"/>
    <cellStyle name="Total 6 2 2 2" xfId="54342" xr:uid="{00000000-0005-0000-0000-000075E70000}"/>
    <cellStyle name="Total 6 2 3" xfId="54343" xr:uid="{00000000-0005-0000-0000-000076E70000}"/>
    <cellStyle name="Total 6 2_BSD2" xfId="54344" xr:uid="{00000000-0005-0000-0000-000077E70000}"/>
    <cellStyle name="Total 6 3" xfId="54345" xr:uid="{00000000-0005-0000-0000-000078E70000}"/>
    <cellStyle name="Total 6 3 2" xfId="54346" xr:uid="{00000000-0005-0000-0000-000079E70000}"/>
    <cellStyle name="Total 6 4" xfId="54347" xr:uid="{00000000-0005-0000-0000-00007AE70000}"/>
    <cellStyle name="Total 6 5" xfId="54348" xr:uid="{00000000-0005-0000-0000-00007BE70000}"/>
    <cellStyle name="Total 6 6" xfId="54349" xr:uid="{00000000-0005-0000-0000-00007CE70000}"/>
    <cellStyle name="Total 6 7" xfId="54350" xr:uid="{00000000-0005-0000-0000-00007DE70000}"/>
    <cellStyle name="Total 6 8" xfId="54351" xr:uid="{00000000-0005-0000-0000-00007EE70000}"/>
    <cellStyle name="Total 6 9" xfId="54352" xr:uid="{00000000-0005-0000-0000-00007FE70000}"/>
    <cellStyle name="Total 6_Annexure" xfId="54353" xr:uid="{00000000-0005-0000-0000-000080E70000}"/>
    <cellStyle name="Total 60" xfId="54354" xr:uid="{00000000-0005-0000-0000-000081E70000}"/>
    <cellStyle name="Total 60 2" xfId="54355" xr:uid="{00000000-0005-0000-0000-000082E70000}"/>
    <cellStyle name="Total 60 2 2" xfId="54356" xr:uid="{00000000-0005-0000-0000-000083E70000}"/>
    <cellStyle name="Total 60 3" xfId="54357" xr:uid="{00000000-0005-0000-0000-000084E70000}"/>
    <cellStyle name="Total 60_BSD2" xfId="54358" xr:uid="{00000000-0005-0000-0000-000085E70000}"/>
    <cellStyle name="Total 61" xfId="54359" xr:uid="{00000000-0005-0000-0000-000086E70000}"/>
    <cellStyle name="Total 61 2" xfId="54360" xr:uid="{00000000-0005-0000-0000-000087E70000}"/>
    <cellStyle name="Total 61 2 2" xfId="54361" xr:uid="{00000000-0005-0000-0000-000088E70000}"/>
    <cellStyle name="Total 61 3" xfId="54362" xr:uid="{00000000-0005-0000-0000-000089E70000}"/>
    <cellStyle name="Total 61_BSD2" xfId="54363" xr:uid="{00000000-0005-0000-0000-00008AE70000}"/>
    <cellStyle name="Total 62" xfId="54364" xr:uid="{00000000-0005-0000-0000-00008BE70000}"/>
    <cellStyle name="Total 62 2" xfId="54365" xr:uid="{00000000-0005-0000-0000-00008CE70000}"/>
    <cellStyle name="Total 62 2 2" xfId="54366" xr:uid="{00000000-0005-0000-0000-00008DE70000}"/>
    <cellStyle name="Total 62 3" xfId="54367" xr:uid="{00000000-0005-0000-0000-00008EE70000}"/>
    <cellStyle name="Total 62_BSD2" xfId="54368" xr:uid="{00000000-0005-0000-0000-00008FE70000}"/>
    <cellStyle name="Total 63" xfId="54369" xr:uid="{00000000-0005-0000-0000-000090E70000}"/>
    <cellStyle name="Total 63 2" xfId="54370" xr:uid="{00000000-0005-0000-0000-000091E70000}"/>
    <cellStyle name="Total 63 2 2" xfId="54371" xr:uid="{00000000-0005-0000-0000-000092E70000}"/>
    <cellStyle name="Total 63 3" xfId="54372" xr:uid="{00000000-0005-0000-0000-000093E70000}"/>
    <cellStyle name="Total 63_BSD2" xfId="54373" xr:uid="{00000000-0005-0000-0000-000094E70000}"/>
    <cellStyle name="Total 64" xfId="54374" xr:uid="{00000000-0005-0000-0000-000095E70000}"/>
    <cellStyle name="Total 64 2" xfId="54375" xr:uid="{00000000-0005-0000-0000-000096E70000}"/>
    <cellStyle name="Total 64 2 2" xfId="54376" xr:uid="{00000000-0005-0000-0000-000097E70000}"/>
    <cellStyle name="Total 64 3" xfId="54377" xr:uid="{00000000-0005-0000-0000-000098E70000}"/>
    <cellStyle name="Total 64_BSD2" xfId="54378" xr:uid="{00000000-0005-0000-0000-000099E70000}"/>
    <cellStyle name="Total 65" xfId="54379" xr:uid="{00000000-0005-0000-0000-00009AE70000}"/>
    <cellStyle name="Total 65 2" xfId="54380" xr:uid="{00000000-0005-0000-0000-00009BE70000}"/>
    <cellStyle name="Total 65 2 2" xfId="54381" xr:uid="{00000000-0005-0000-0000-00009CE70000}"/>
    <cellStyle name="Total 65 3" xfId="54382" xr:uid="{00000000-0005-0000-0000-00009DE70000}"/>
    <cellStyle name="Total 65_BSD2" xfId="54383" xr:uid="{00000000-0005-0000-0000-00009EE70000}"/>
    <cellStyle name="Total 66" xfId="54384" xr:uid="{00000000-0005-0000-0000-00009FE70000}"/>
    <cellStyle name="Total 66 2" xfId="54385" xr:uid="{00000000-0005-0000-0000-0000A0E70000}"/>
    <cellStyle name="Total 66 2 2" xfId="54386" xr:uid="{00000000-0005-0000-0000-0000A1E70000}"/>
    <cellStyle name="Total 66 3" xfId="54387" xr:uid="{00000000-0005-0000-0000-0000A2E70000}"/>
    <cellStyle name="Total 66_BSD2" xfId="54388" xr:uid="{00000000-0005-0000-0000-0000A3E70000}"/>
    <cellStyle name="Total 67" xfId="54389" xr:uid="{00000000-0005-0000-0000-0000A4E70000}"/>
    <cellStyle name="Total 67 2" xfId="54390" xr:uid="{00000000-0005-0000-0000-0000A5E70000}"/>
    <cellStyle name="Total 67 2 2" xfId="54391" xr:uid="{00000000-0005-0000-0000-0000A6E70000}"/>
    <cellStyle name="Total 67 3" xfId="54392" xr:uid="{00000000-0005-0000-0000-0000A7E70000}"/>
    <cellStyle name="Total 67_BSD2" xfId="54393" xr:uid="{00000000-0005-0000-0000-0000A8E70000}"/>
    <cellStyle name="Total 68" xfId="54394" xr:uid="{00000000-0005-0000-0000-0000A9E70000}"/>
    <cellStyle name="Total 68 2" xfId="54395" xr:uid="{00000000-0005-0000-0000-0000AAE70000}"/>
    <cellStyle name="Total 68 2 2" xfId="54396" xr:uid="{00000000-0005-0000-0000-0000ABE70000}"/>
    <cellStyle name="Total 68 3" xfId="54397" xr:uid="{00000000-0005-0000-0000-0000ACE70000}"/>
    <cellStyle name="Total 68_BSD2" xfId="54398" xr:uid="{00000000-0005-0000-0000-0000ADE70000}"/>
    <cellStyle name="Total 69" xfId="54399" xr:uid="{00000000-0005-0000-0000-0000AEE70000}"/>
    <cellStyle name="Total 69 2" xfId="54400" xr:uid="{00000000-0005-0000-0000-0000AFE70000}"/>
    <cellStyle name="Total 69 2 2" xfId="54401" xr:uid="{00000000-0005-0000-0000-0000B0E70000}"/>
    <cellStyle name="Total 69 3" xfId="54402" xr:uid="{00000000-0005-0000-0000-0000B1E70000}"/>
    <cellStyle name="Total 69_BSD2" xfId="54403" xr:uid="{00000000-0005-0000-0000-0000B2E70000}"/>
    <cellStyle name="Total 7" xfId="54404" xr:uid="{00000000-0005-0000-0000-0000B3E70000}"/>
    <cellStyle name="Total 7 10" xfId="54405" xr:uid="{00000000-0005-0000-0000-0000B4E70000}"/>
    <cellStyle name="Total 7 11" xfId="54406" xr:uid="{00000000-0005-0000-0000-0000B5E70000}"/>
    <cellStyle name="Total 7 12" xfId="54407" xr:uid="{00000000-0005-0000-0000-0000B6E70000}"/>
    <cellStyle name="Total 7 2" xfId="54408" xr:uid="{00000000-0005-0000-0000-0000B7E70000}"/>
    <cellStyle name="Total 7 2 2" xfId="54409" xr:uid="{00000000-0005-0000-0000-0000B8E70000}"/>
    <cellStyle name="Total 7 2 2 2" xfId="54410" xr:uid="{00000000-0005-0000-0000-0000B9E70000}"/>
    <cellStyle name="Total 7 2 3" xfId="54411" xr:uid="{00000000-0005-0000-0000-0000BAE70000}"/>
    <cellStyle name="Total 7 2_BSD2" xfId="54412" xr:uid="{00000000-0005-0000-0000-0000BBE70000}"/>
    <cellStyle name="Total 7 3" xfId="54413" xr:uid="{00000000-0005-0000-0000-0000BCE70000}"/>
    <cellStyle name="Total 7 3 2" xfId="54414" xr:uid="{00000000-0005-0000-0000-0000BDE70000}"/>
    <cellStyle name="Total 7 4" xfId="54415" xr:uid="{00000000-0005-0000-0000-0000BEE70000}"/>
    <cellStyle name="Total 7 5" xfId="54416" xr:uid="{00000000-0005-0000-0000-0000BFE70000}"/>
    <cellStyle name="Total 7 6" xfId="54417" xr:uid="{00000000-0005-0000-0000-0000C0E70000}"/>
    <cellStyle name="Total 7 7" xfId="54418" xr:uid="{00000000-0005-0000-0000-0000C1E70000}"/>
    <cellStyle name="Total 7 8" xfId="54419" xr:uid="{00000000-0005-0000-0000-0000C2E70000}"/>
    <cellStyle name="Total 7 9" xfId="54420" xr:uid="{00000000-0005-0000-0000-0000C3E70000}"/>
    <cellStyle name="Total 7_Annexure" xfId="54421" xr:uid="{00000000-0005-0000-0000-0000C4E70000}"/>
    <cellStyle name="Total 70" xfId="54422" xr:uid="{00000000-0005-0000-0000-0000C5E70000}"/>
    <cellStyle name="Total 70 2" xfId="54423" xr:uid="{00000000-0005-0000-0000-0000C6E70000}"/>
    <cellStyle name="Total 70 2 2" xfId="54424" xr:uid="{00000000-0005-0000-0000-0000C7E70000}"/>
    <cellStyle name="Total 70 3" xfId="54425" xr:uid="{00000000-0005-0000-0000-0000C8E70000}"/>
    <cellStyle name="Total 70_BSD2" xfId="54426" xr:uid="{00000000-0005-0000-0000-0000C9E70000}"/>
    <cellStyle name="Total 71" xfId="54427" xr:uid="{00000000-0005-0000-0000-0000CAE70000}"/>
    <cellStyle name="Total 71 2" xfId="54428" xr:uid="{00000000-0005-0000-0000-0000CBE70000}"/>
    <cellStyle name="Total 71 2 2" xfId="54429" xr:uid="{00000000-0005-0000-0000-0000CCE70000}"/>
    <cellStyle name="Total 71 3" xfId="54430" xr:uid="{00000000-0005-0000-0000-0000CDE70000}"/>
    <cellStyle name="Total 71_BSD2" xfId="54431" xr:uid="{00000000-0005-0000-0000-0000CEE70000}"/>
    <cellStyle name="Total 72" xfId="54432" xr:uid="{00000000-0005-0000-0000-0000CFE70000}"/>
    <cellStyle name="Total 72 2" xfId="54433" xr:uid="{00000000-0005-0000-0000-0000D0E70000}"/>
    <cellStyle name="Total 72 2 2" xfId="54434" xr:uid="{00000000-0005-0000-0000-0000D1E70000}"/>
    <cellStyle name="Total 72 3" xfId="54435" xr:uid="{00000000-0005-0000-0000-0000D2E70000}"/>
    <cellStyle name="Total 72_BSD2" xfId="54436" xr:uid="{00000000-0005-0000-0000-0000D3E70000}"/>
    <cellStyle name="Total 73" xfId="54437" xr:uid="{00000000-0005-0000-0000-0000D4E70000}"/>
    <cellStyle name="Total 73 2" xfId="54438" xr:uid="{00000000-0005-0000-0000-0000D5E70000}"/>
    <cellStyle name="Total 73 2 2" xfId="54439" xr:uid="{00000000-0005-0000-0000-0000D6E70000}"/>
    <cellStyle name="Total 73 3" xfId="54440" xr:uid="{00000000-0005-0000-0000-0000D7E70000}"/>
    <cellStyle name="Total 73_BSD2" xfId="54441" xr:uid="{00000000-0005-0000-0000-0000D8E70000}"/>
    <cellStyle name="Total 74" xfId="54442" xr:uid="{00000000-0005-0000-0000-0000D9E70000}"/>
    <cellStyle name="Total 74 2" xfId="54443" xr:uid="{00000000-0005-0000-0000-0000DAE70000}"/>
    <cellStyle name="Total 74 2 2" xfId="54444" xr:uid="{00000000-0005-0000-0000-0000DBE70000}"/>
    <cellStyle name="Total 74 3" xfId="54445" xr:uid="{00000000-0005-0000-0000-0000DCE70000}"/>
    <cellStyle name="Total 74_BSD2" xfId="54446" xr:uid="{00000000-0005-0000-0000-0000DDE70000}"/>
    <cellStyle name="Total 75" xfId="54447" xr:uid="{00000000-0005-0000-0000-0000DEE70000}"/>
    <cellStyle name="Total 75 2" xfId="54448" xr:uid="{00000000-0005-0000-0000-0000DFE70000}"/>
    <cellStyle name="Total 75 2 2" xfId="54449" xr:uid="{00000000-0005-0000-0000-0000E0E70000}"/>
    <cellStyle name="Total 75 3" xfId="54450" xr:uid="{00000000-0005-0000-0000-0000E1E70000}"/>
    <cellStyle name="Total 75_BSD2" xfId="54451" xr:uid="{00000000-0005-0000-0000-0000E2E70000}"/>
    <cellStyle name="Total 76" xfId="54452" xr:uid="{00000000-0005-0000-0000-0000E3E70000}"/>
    <cellStyle name="Total 76 2" xfId="54453" xr:uid="{00000000-0005-0000-0000-0000E4E70000}"/>
    <cellStyle name="Total 76 2 2" xfId="54454" xr:uid="{00000000-0005-0000-0000-0000E5E70000}"/>
    <cellStyle name="Total 76 3" xfId="54455" xr:uid="{00000000-0005-0000-0000-0000E6E70000}"/>
    <cellStyle name="Total 76_BSD2" xfId="54456" xr:uid="{00000000-0005-0000-0000-0000E7E70000}"/>
    <cellStyle name="Total 77" xfId="54457" xr:uid="{00000000-0005-0000-0000-0000E8E70000}"/>
    <cellStyle name="Total 77 2" xfId="54458" xr:uid="{00000000-0005-0000-0000-0000E9E70000}"/>
    <cellStyle name="Total 77 2 2" xfId="54459" xr:uid="{00000000-0005-0000-0000-0000EAE70000}"/>
    <cellStyle name="Total 77 3" xfId="54460" xr:uid="{00000000-0005-0000-0000-0000EBE70000}"/>
    <cellStyle name="Total 77_BSD2" xfId="54461" xr:uid="{00000000-0005-0000-0000-0000ECE70000}"/>
    <cellStyle name="Total 78" xfId="54462" xr:uid="{00000000-0005-0000-0000-0000EDE70000}"/>
    <cellStyle name="Total 78 2" xfId="54463" xr:uid="{00000000-0005-0000-0000-0000EEE70000}"/>
    <cellStyle name="Total 78 2 2" xfId="54464" xr:uid="{00000000-0005-0000-0000-0000EFE70000}"/>
    <cellStyle name="Total 78 3" xfId="54465" xr:uid="{00000000-0005-0000-0000-0000F0E70000}"/>
    <cellStyle name="Total 78_BSD2" xfId="54466" xr:uid="{00000000-0005-0000-0000-0000F1E70000}"/>
    <cellStyle name="Total 79" xfId="54467" xr:uid="{00000000-0005-0000-0000-0000F2E70000}"/>
    <cellStyle name="Total 79 2" xfId="54468" xr:uid="{00000000-0005-0000-0000-0000F3E70000}"/>
    <cellStyle name="Total 79 2 2" xfId="54469" xr:uid="{00000000-0005-0000-0000-0000F4E70000}"/>
    <cellStyle name="Total 79 3" xfId="54470" xr:uid="{00000000-0005-0000-0000-0000F5E70000}"/>
    <cellStyle name="Total 79_BSD2" xfId="54471" xr:uid="{00000000-0005-0000-0000-0000F6E70000}"/>
    <cellStyle name="Total 8" xfId="54472" xr:uid="{00000000-0005-0000-0000-0000F7E70000}"/>
    <cellStyle name="Total 8 10" xfId="54473" xr:uid="{00000000-0005-0000-0000-0000F8E70000}"/>
    <cellStyle name="Total 8 11" xfId="54474" xr:uid="{00000000-0005-0000-0000-0000F9E70000}"/>
    <cellStyle name="Total 8 12" xfId="54475" xr:uid="{00000000-0005-0000-0000-0000FAE70000}"/>
    <cellStyle name="Total 8 2" xfId="54476" xr:uid="{00000000-0005-0000-0000-0000FBE70000}"/>
    <cellStyle name="Total 8 2 2" xfId="54477" xr:uid="{00000000-0005-0000-0000-0000FCE70000}"/>
    <cellStyle name="Total 8 2 2 2" xfId="54478" xr:uid="{00000000-0005-0000-0000-0000FDE70000}"/>
    <cellStyle name="Total 8 2 3" xfId="54479" xr:uid="{00000000-0005-0000-0000-0000FEE70000}"/>
    <cellStyle name="Total 8 2_BSD2" xfId="54480" xr:uid="{00000000-0005-0000-0000-0000FFE70000}"/>
    <cellStyle name="Total 8 3" xfId="54481" xr:uid="{00000000-0005-0000-0000-000000E80000}"/>
    <cellStyle name="Total 8 3 2" xfId="54482" xr:uid="{00000000-0005-0000-0000-000001E80000}"/>
    <cellStyle name="Total 8 4" xfId="54483" xr:uid="{00000000-0005-0000-0000-000002E80000}"/>
    <cellStyle name="Total 8 5" xfId="54484" xr:uid="{00000000-0005-0000-0000-000003E80000}"/>
    <cellStyle name="Total 8 6" xfId="54485" xr:uid="{00000000-0005-0000-0000-000004E80000}"/>
    <cellStyle name="Total 8 7" xfId="54486" xr:uid="{00000000-0005-0000-0000-000005E80000}"/>
    <cellStyle name="Total 8 8" xfId="54487" xr:uid="{00000000-0005-0000-0000-000006E80000}"/>
    <cellStyle name="Total 8 9" xfId="54488" xr:uid="{00000000-0005-0000-0000-000007E80000}"/>
    <cellStyle name="Total 8_BSD2" xfId="54489" xr:uid="{00000000-0005-0000-0000-000008E80000}"/>
    <cellStyle name="Total 80" xfId="54490" xr:uid="{00000000-0005-0000-0000-000009E80000}"/>
    <cellStyle name="Total 80 2" xfId="54491" xr:uid="{00000000-0005-0000-0000-00000AE80000}"/>
    <cellStyle name="Total 80 2 2" xfId="54492" xr:uid="{00000000-0005-0000-0000-00000BE80000}"/>
    <cellStyle name="Total 80 3" xfId="54493" xr:uid="{00000000-0005-0000-0000-00000CE80000}"/>
    <cellStyle name="Total 80_BSD2" xfId="54494" xr:uid="{00000000-0005-0000-0000-00000DE80000}"/>
    <cellStyle name="Total 81" xfId="54495" xr:uid="{00000000-0005-0000-0000-00000EE80000}"/>
    <cellStyle name="Total 81 2" xfId="54496" xr:uid="{00000000-0005-0000-0000-00000FE80000}"/>
    <cellStyle name="Total 81 2 2" xfId="54497" xr:uid="{00000000-0005-0000-0000-000010E80000}"/>
    <cellStyle name="Total 81 3" xfId="54498" xr:uid="{00000000-0005-0000-0000-000011E80000}"/>
    <cellStyle name="Total 81_BSD2" xfId="54499" xr:uid="{00000000-0005-0000-0000-000012E80000}"/>
    <cellStyle name="Total 82" xfId="54500" xr:uid="{00000000-0005-0000-0000-000013E80000}"/>
    <cellStyle name="Total 82 2" xfId="54501" xr:uid="{00000000-0005-0000-0000-000014E80000}"/>
    <cellStyle name="Total 82 2 2" xfId="54502" xr:uid="{00000000-0005-0000-0000-000015E80000}"/>
    <cellStyle name="Total 82 3" xfId="54503" xr:uid="{00000000-0005-0000-0000-000016E80000}"/>
    <cellStyle name="Total 83" xfId="54504" xr:uid="{00000000-0005-0000-0000-000017E80000}"/>
    <cellStyle name="Total 83 2" xfId="54505" xr:uid="{00000000-0005-0000-0000-000018E80000}"/>
    <cellStyle name="Total 83 2 2" xfId="54506" xr:uid="{00000000-0005-0000-0000-000019E80000}"/>
    <cellStyle name="Total 83 3" xfId="54507" xr:uid="{00000000-0005-0000-0000-00001AE80000}"/>
    <cellStyle name="Total 84" xfId="54508" xr:uid="{00000000-0005-0000-0000-00001BE80000}"/>
    <cellStyle name="Total 84 2" xfId="54509" xr:uid="{00000000-0005-0000-0000-00001CE80000}"/>
    <cellStyle name="Total 84 2 2" xfId="54510" xr:uid="{00000000-0005-0000-0000-00001DE80000}"/>
    <cellStyle name="Total 84 2 2 2" xfId="54511" xr:uid="{00000000-0005-0000-0000-00001EE80000}"/>
    <cellStyle name="Total 84 2 3" xfId="54512" xr:uid="{00000000-0005-0000-0000-00001FE80000}"/>
    <cellStyle name="Total 84 3" xfId="54513" xr:uid="{00000000-0005-0000-0000-000020E80000}"/>
    <cellStyle name="Total 84 3 2" xfId="54514" xr:uid="{00000000-0005-0000-0000-000021E80000}"/>
    <cellStyle name="Total 84 4" xfId="54515" xr:uid="{00000000-0005-0000-0000-000022E80000}"/>
    <cellStyle name="Total 85" xfId="54516" xr:uid="{00000000-0005-0000-0000-000023E80000}"/>
    <cellStyle name="Total 85 2" xfId="54517" xr:uid="{00000000-0005-0000-0000-000024E80000}"/>
    <cellStyle name="Total 85 2 2" xfId="54518" xr:uid="{00000000-0005-0000-0000-000025E80000}"/>
    <cellStyle name="Total 85 3" xfId="54519" xr:uid="{00000000-0005-0000-0000-000026E80000}"/>
    <cellStyle name="Total 86" xfId="54520" xr:uid="{00000000-0005-0000-0000-000027E80000}"/>
    <cellStyle name="Total 86 2" xfId="54521" xr:uid="{00000000-0005-0000-0000-000028E80000}"/>
    <cellStyle name="Total 87" xfId="54522" xr:uid="{00000000-0005-0000-0000-000029E80000}"/>
    <cellStyle name="Total 87 2" xfId="54523" xr:uid="{00000000-0005-0000-0000-00002AE80000}"/>
    <cellStyle name="Total 88" xfId="54524" xr:uid="{00000000-0005-0000-0000-00002BE80000}"/>
    <cellStyle name="Total 89" xfId="54525" xr:uid="{00000000-0005-0000-0000-00002CE80000}"/>
    <cellStyle name="Total 9" xfId="54526" xr:uid="{00000000-0005-0000-0000-00002DE80000}"/>
    <cellStyle name="Total 9 10" xfId="54527" xr:uid="{00000000-0005-0000-0000-00002EE80000}"/>
    <cellStyle name="Total 9 11" xfId="54528" xr:uid="{00000000-0005-0000-0000-00002FE80000}"/>
    <cellStyle name="Total 9 12" xfId="54529" xr:uid="{00000000-0005-0000-0000-000030E80000}"/>
    <cellStyle name="Total 9 2" xfId="54530" xr:uid="{00000000-0005-0000-0000-000031E80000}"/>
    <cellStyle name="Total 9 2 2" xfId="54531" xr:uid="{00000000-0005-0000-0000-000032E80000}"/>
    <cellStyle name="Total 9 2 2 2" xfId="54532" xr:uid="{00000000-0005-0000-0000-000033E80000}"/>
    <cellStyle name="Total 9 2 3" xfId="54533" xr:uid="{00000000-0005-0000-0000-000034E80000}"/>
    <cellStyle name="Total 9 2_BSD2" xfId="54534" xr:uid="{00000000-0005-0000-0000-000035E80000}"/>
    <cellStyle name="Total 9 3" xfId="54535" xr:uid="{00000000-0005-0000-0000-000036E80000}"/>
    <cellStyle name="Total 9 3 2" xfId="54536" xr:uid="{00000000-0005-0000-0000-000037E80000}"/>
    <cellStyle name="Total 9 4" xfId="54537" xr:uid="{00000000-0005-0000-0000-000038E80000}"/>
    <cellStyle name="Total 9 5" xfId="54538" xr:uid="{00000000-0005-0000-0000-000039E80000}"/>
    <cellStyle name="Total 9 6" xfId="54539" xr:uid="{00000000-0005-0000-0000-00003AE80000}"/>
    <cellStyle name="Total 9 7" xfId="54540" xr:uid="{00000000-0005-0000-0000-00003BE80000}"/>
    <cellStyle name="Total 9 8" xfId="54541" xr:uid="{00000000-0005-0000-0000-00003CE80000}"/>
    <cellStyle name="Total 9 9" xfId="54542" xr:uid="{00000000-0005-0000-0000-00003DE80000}"/>
    <cellStyle name="Total 9_BSD2" xfId="54543" xr:uid="{00000000-0005-0000-0000-00003EE80000}"/>
    <cellStyle name="Total 90" xfId="54544" xr:uid="{00000000-0005-0000-0000-00003FE80000}"/>
    <cellStyle name="Total 91" xfId="54545" xr:uid="{00000000-0005-0000-0000-000040E80000}"/>
    <cellStyle name="Total 92" xfId="54546" xr:uid="{00000000-0005-0000-0000-000041E80000}"/>
    <cellStyle name="Total 93" xfId="54547" xr:uid="{00000000-0005-0000-0000-000042E80000}"/>
    <cellStyle name="Total 94" xfId="54548" xr:uid="{00000000-0005-0000-0000-000043E80000}"/>
    <cellStyle name="Total 95" xfId="54549" xr:uid="{00000000-0005-0000-0000-000044E80000}"/>
    <cellStyle name="Total 96" xfId="54550" xr:uid="{00000000-0005-0000-0000-000045E80000}"/>
    <cellStyle name="Total intermediaire" xfId="54551" xr:uid="{00000000-0005-0000-0000-000046E80000}"/>
    <cellStyle name="Totale" xfId="17" builtinId="25" customBuiltin="1"/>
    <cellStyle name="TotalNumbers" xfId="54552" xr:uid="{00000000-0005-0000-0000-000047E80000}"/>
    <cellStyle name="Totalt" xfId="54553" xr:uid="{00000000-0005-0000-0000-000048E80000}"/>
    <cellStyle name="Tusenskille [0]_NO" xfId="54554" xr:uid="{00000000-0005-0000-0000-000049E80000}"/>
    <cellStyle name="Tusenskille_NO" xfId="54555" xr:uid="{00000000-0005-0000-0000-00004AE80000}"/>
    <cellStyle name="Tusental (0)_Bank D" xfId="54556" xr:uid="{00000000-0005-0000-0000-00004BE80000}"/>
    <cellStyle name="Tusental_Data 1993" xfId="54557" xr:uid="{00000000-0005-0000-0000-00004CE80000}"/>
    <cellStyle name="Tytuł" xfId="54558" xr:uid="{00000000-0005-0000-0000-00004DE80000}"/>
    <cellStyle name="Überschrift" xfId="54559" xr:uid="{00000000-0005-0000-0000-00004EE80000}"/>
    <cellStyle name="Überschrift 1" xfId="54560" xr:uid="{00000000-0005-0000-0000-00004FE80000}"/>
    <cellStyle name="Überschrift 2" xfId="54561" xr:uid="{00000000-0005-0000-0000-000050E80000}"/>
    <cellStyle name="Überschrift 3" xfId="54562" xr:uid="{00000000-0005-0000-0000-000051E80000}"/>
    <cellStyle name="Überschrift 4" xfId="54563" xr:uid="{00000000-0005-0000-0000-000052E80000}"/>
    <cellStyle name="ubordinated Debt" xfId="54564" xr:uid="{00000000-0005-0000-0000-000053E80000}"/>
    <cellStyle name="Undefiniert" xfId="54565" xr:uid="{00000000-0005-0000-0000-000054E80000}"/>
    <cellStyle name="Underline" xfId="54566" xr:uid="{00000000-0005-0000-0000-000055E80000}"/>
    <cellStyle name="underlineHeading" xfId="54567" xr:uid="{00000000-0005-0000-0000-000056E80000}"/>
    <cellStyle name="Unit" xfId="54568" xr:uid="{00000000-0005-0000-0000-000057E80000}"/>
    <cellStyle name="Update" xfId="54569" xr:uid="{00000000-0005-0000-0000-000058E80000}"/>
    <cellStyle name="USD" xfId="54570" xr:uid="{00000000-0005-0000-0000-000059E80000}"/>
    <cellStyle name="USD 2" xfId="54571" xr:uid="{00000000-0005-0000-0000-00005AE80000}"/>
    <cellStyle name="USD 2 2" xfId="54572" xr:uid="{00000000-0005-0000-0000-00005BE80000}"/>
    <cellStyle name="USD 2 2 2" xfId="54573" xr:uid="{00000000-0005-0000-0000-00005CE80000}"/>
    <cellStyle name="USD 2 2 3" xfId="54574" xr:uid="{00000000-0005-0000-0000-00005DE80000}"/>
    <cellStyle name="USD 2 2 4" xfId="54575" xr:uid="{00000000-0005-0000-0000-00005EE80000}"/>
    <cellStyle name="USD 2 3" xfId="54576" xr:uid="{00000000-0005-0000-0000-00005FE80000}"/>
    <cellStyle name="USD 2 4" xfId="54577" xr:uid="{00000000-0005-0000-0000-000060E80000}"/>
    <cellStyle name="USD 2 5" xfId="54578" xr:uid="{00000000-0005-0000-0000-000061E80000}"/>
    <cellStyle name="USD 3" xfId="54579" xr:uid="{00000000-0005-0000-0000-000062E80000}"/>
    <cellStyle name="USD 3 2" xfId="54580" xr:uid="{00000000-0005-0000-0000-000063E80000}"/>
    <cellStyle name="USD 3 3" xfId="54581" xr:uid="{00000000-0005-0000-0000-000064E80000}"/>
    <cellStyle name="USD 3 4" xfId="54582" xr:uid="{00000000-0005-0000-0000-000065E80000}"/>
    <cellStyle name="USD 4" xfId="54583" xr:uid="{00000000-0005-0000-0000-000066E80000}"/>
    <cellStyle name="USD 4 2" xfId="54584" xr:uid="{00000000-0005-0000-0000-000067E80000}"/>
    <cellStyle name="USD 4 3" xfId="54585" xr:uid="{00000000-0005-0000-0000-000068E80000}"/>
    <cellStyle name="USD 4 4" xfId="54586" xr:uid="{00000000-0005-0000-0000-000069E80000}"/>
    <cellStyle name="USD 5" xfId="54587" xr:uid="{00000000-0005-0000-0000-00006AE80000}"/>
    <cellStyle name="USD 5 2" xfId="54588" xr:uid="{00000000-0005-0000-0000-00006BE80000}"/>
    <cellStyle name="USD 6" xfId="54589" xr:uid="{00000000-0005-0000-0000-00006CE80000}"/>
    <cellStyle name="USD 7" xfId="54590" xr:uid="{00000000-0005-0000-0000-00006DE80000}"/>
    <cellStyle name="USD 8" xfId="54591" xr:uid="{00000000-0005-0000-0000-00006EE80000}"/>
    <cellStyle name="USD Paren" xfId="54592" xr:uid="{00000000-0005-0000-0000-00006FE80000}"/>
    <cellStyle name="USD_Black Box 10 UNLOCKED" xfId="54593" xr:uid="{00000000-0005-0000-0000-000070E80000}"/>
    <cellStyle name="Utdata" xfId="54594" xr:uid="{00000000-0005-0000-0000-000071E80000}"/>
    <cellStyle name="Uthevingsfarge1" xfId="54595" xr:uid="{00000000-0005-0000-0000-000072E80000}"/>
    <cellStyle name="Uthevingsfarge2" xfId="54596" xr:uid="{00000000-0005-0000-0000-000073E80000}"/>
    <cellStyle name="Uthevingsfarge3" xfId="54597" xr:uid="{00000000-0005-0000-0000-000074E80000}"/>
    <cellStyle name="Uthevingsfarge4" xfId="54598" xr:uid="{00000000-0005-0000-0000-000075E80000}"/>
    <cellStyle name="Uthevingsfarge5" xfId="54599" xr:uid="{00000000-0005-0000-0000-000076E80000}"/>
    <cellStyle name="Uthevingsfarge6" xfId="54600" xr:uid="{00000000-0005-0000-0000-000077E80000}"/>
    <cellStyle name="Uwaga" xfId="54601" xr:uid="{00000000-0005-0000-0000-000078E80000}"/>
    <cellStyle name="ux" xfId="54602" xr:uid="{00000000-0005-0000-0000-000079E80000}"/>
    <cellStyle name="V¡rgula" xfId="54603" xr:uid="{00000000-0005-0000-0000-00007AE80000}"/>
    <cellStyle name="V¡rgula 10" xfId="54604" xr:uid="{00000000-0005-0000-0000-00007BE80000}"/>
    <cellStyle name="V¡rgula 11" xfId="54605" xr:uid="{00000000-0005-0000-0000-00007CE80000}"/>
    <cellStyle name="V¡rgula 12" xfId="54606" xr:uid="{00000000-0005-0000-0000-00007DE80000}"/>
    <cellStyle name="V¡rgula 13" xfId="54607" xr:uid="{00000000-0005-0000-0000-00007EE80000}"/>
    <cellStyle name="V¡rgula 14" xfId="54608" xr:uid="{00000000-0005-0000-0000-00007FE80000}"/>
    <cellStyle name="V¡rgula 15" xfId="54609" xr:uid="{00000000-0005-0000-0000-000080E80000}"/>
    <cellStyle name="V¡rgula 16" xfId="54610" xr:uid="{00000000-0005-0000-0000-000081E80000}"/>
    <cellStyle name="V¡rgula 17" xfId="54611" xr:uid="{00000000-0005-0000-0000-000082E80000}"/>
    <cellStyle name="V¡rgula 18" xfId="54612" xr:uid="{00000000-0005-0000-0000-000083E80000}"/>
    <cellStyle name="V¡rgula 19" xfId="54613" xr:uid="{00000000-0005-0000-0000-000084E80000}"/>
    <cellStyle name="V¡rgula 2" xfId="54614" xr:uid="{00000000-0005-0000-0000-000085E80000}"/>
    <cellStyle name="V¡rgula 2 2" xfId="54615" xr:uid="{00000000-0005-0000-0000-000086E80000}"/>
    <cellStyle name="V¡rgula 2 3" xfId="54616" xr:uid="{00000000-0005-0000-0000-000087E80000}"/>
    <cellStyle name="V¡rgula 2 4" xfId="54617" xr:uid="{00000000-0005-0000-0000-000088E80000}"/>
    <cellStyle name="V¡rgula 20" xfId="54618" xr:uid="{00000000-0005-0000-0000-000089E80000}"/>
    <cellStyle name="V¡rgula 21" xfId="54619" xr:uid="{00000000-0005-0000-0000-00008AE80000}"/>
    <cellStyle name="V¡rgula 22" xfId="54620" xr:uid="{00000000-0005-0000-0000-00008BE80000}"/>
    <cellStyle name="V¡rgula 23" xfId="54621" xr:uid="{00000000-0005-0000-0000-00008CE80000}"/>
    <cellStyle name="V¡rgula 24" xfId="54622" xr:uid="{00000000-0005-0000-0000-00008DE80000}"/>
    <cellStyle name="V¡rgula 25" xfId="54623" xr:uid="{00000000-0005-0000-0000-00008EE80000}"/>
    <cellStyle name="V¡rgula 26" xfId="54624" xr:uid="{00000000-0005-0000-0000-00008FE80000}"/>
    <cellStyle name="V¡rgula 27" xfId="54625" xr:uid="{00000000-0005-0000-0000-000090E80000}"/>
    <cellStyle name="V¡rgula 28" xfId="54626" xr:uid="{00000000-0005-0000-0000-000091E80000}"/>
    <cellStyle name="V¡rgula 29" xfId="54627" xr:uid="{00000000-0005-0000-0000-000092E80000}"/>
    <cellStyle name="V¡rgula 3" xfId="54628" xr:uid="{00000000-0005-0000-0000-000093E80000}"/>
    <cellStyle name="V¡rgula 30" xfId="54629" xr:uid="{00000000-0005-0000-0000-000094E80000}"/>
    <cellStyle name="V¡rgula 31" xfId="54630" xr:uid="{00000000-0005-0000-0000-000095E80000}"/>
    <cellStyle name="V¡rgula 32" xfId="54631" xr:uid="{00000000-0005-0000-0000-000096E80000}"/>
    <cellStyle name="V¡rgula 33" xfId="54632" xr:uid="{00000000-0005-0000-0000-000097E80000}"/>
    <cellStyle name="V¡rgula 34" xfId="54633" xr:uid="{00000000-0005-0000-0000-000098E80000}"/>
    <cellStyle name="V¡rgula 4" xfId="54634" xr:uid="{00000000-0005-0000-0000-000099E80000}"/>
    <cellStyle name="V¡rgula 5" xfId="54635" xr:uid="{00000000-0005-0000-0000-00009AE80000}"/>
    <cellStyle name="V¡rgula 6" xfId="54636" xr:uid="{00000000-0005-0000-0000-00009BE80000}"/>
    <cellStyle name="V¡rgula 7" xfId="54637" xr:uid="{00000000-0005-0000-0000-00009CE80000}"/>
    <cellStyle name="V¡rgula 8" xfId="54638" xr:uid="{00000000-0005-0000-0000-00009DE80000}"/>
    <cellStyle name="V¡rgula 9" xfId="54639" xr:uid="{00000000-0005-0000-0000-00009EE80000}"/>
    <cellStyle name="V¡rgula0" xfId="54640" xr:uid="{00000000-0005-0000-0000-00009FE80000}"/>
    <cellStyle name="V¡rgula0 10" xfId="54641" xr:uid="{00000000-0005-0000-0000-0000A0E80000}"/>
    <cellStyle name="V¡rgula0 10 2" xfId="54642" xr:uid="{00000000-0005-0000-0000-0000A1E80000}"/>
    <cellStyle name="V¡rgula0 11" xfId="54643" xr:uid="{00000000-0005-0000-0000-0000A2E80000}"/>
    <cellStyle name="V¡rgula0 11 2" xfId="54644" xr:uid="{00000000-0005-0000-0000-0000A3E80000}"/>
    <cellStyle name="V¡rgula0 12" xfId="54645" xr:uid="{00000000-0005-0000-0000-0000A4E80000}"/>
    <cellStyle name="V¡rgula0 12 2" xfId="54646" xr:uid="{00000000-0005-0000-0000-0000A5E80000}"/>
    <cellStyle name="V¡rgula0 13" xfId="54647" xr:uid="{00000000-0005-0000-0000-0000A6E80000}"/>
    <cellStyle name="V¡rgula0 13 2" xfId="54648" xr:uid="{00000000-0005-0000-0000-0000A7E80000}"/>
    <cellStyle name="V¡rgula0 14" xfId="54649" xr:uid="{00000000-0005-0000-0000-0000A8E80000}"/>
    <cellStyle name="V¡rgula0 14 2" xfId="54650" xr:uid="{00000000-0005-0000-0000-0000A9E80000}"/>
    <cellStyle name="V¡rgula0 15" xfId="54651" xr:uid="{00000000-0005-0000-0000-0000AAE80000}"/>
    <cellStyle name="V¡rgula0 15 2" xfId="54652" xr:uid="{00000000-0005-0000-0000-0000ABE80000}"/>
    <cellStyle name="V¡rgula0 16" xfId="54653" xr:uid="{00000000-0005-0000-0000-0000ACE80000}"/>
    <cellStyle name="V¡rgula0 16 2" xfId="54654" xr:uid="{00000000-0005-0000-0000-0000ADE80000}"/>
    <cellStyle name="V¡rgula0 17" xfId="54655" xr:uid="{00000000-0005-0000-0000-0000AEE80000}"/>
    <cellStyle name="V¡rgula0 17 2" xfId="54656" xr:uid="{00000000-0005-0000-0000-0000AFE80000}"/>
    <cellStyle name="V¡rgula0 18" xfId="54657" xr:uid="{00000000-0005-0000-0000-0000B0E80000}"/>
    <cellStyle name="V¡rgula0 18 2" xfId="54658" xr:uid="{00000000-0005-0000-0000-0000B1E80000}"/>
    <cellStyle name="V¡rgula0 19" xfId="54659" xr:uid="{00000000-0005-0000-0000-0000B2E80000}"/>
    <cellStyle name="V¡rgula0 19 2" xfId="54660" xr:uid="{00000000-0005-0000-0000-0000B3E80000}"/>
    <cellStyle name="V¡rgula0 2" xfId="54661" xr:uid="{00000000-0005-0000-0000-0000B4E80000}"/>
    <cellStyle name="V¡rgula0 2 2" xfId="54662" xr:uid="{00000000-0005-0000-0000-0000B5E80000}"/>
    <cellStyle name="V¡rgula0 2 2 2" xfId="54663" xr:uid="{00000000-0005-0000-0000-0000B6E80000}"/>
    <cellStyle name="V¡rgula0 2 3" xfId="54664" xr:uid="{00000000-0005-0000-0000-0000B7E80000}"/>
    <cellStyle name="V¡rgula0 2 3 2" xfId="54665" xr:uid="{00000000-0005-0000-0000-0000B8E80000}"/>
    <cellStyle name="V¡rgula0 2 4" xfId="54666" xr:uid="{00000000-0005-0000-0000-0000B9E80000}"/>
    <cellStyle name="V¡rgula0 20" xfId="54667" xr:uid="{00000000-0005-0000-0000-0000BAE80000}"/>
    <cellStyle name="V¡rgula0 20 2" xfId="54668" xr:uid="{00000000-0005-0000-0000-0000BBE80000}"/>
    <cellStyle name="V¡rgula0 21" xfId="54669" xr:uid="{00000000-0005-0000-0000-0000BCE80000}"/>
    <cellStyle name="V¡rgula0 21 2" xfId="54670" xr:uid="{00000000-0005-0000-0000-0000BDE80000}"/>
    <cellStyle name="V¡rgula0 22" xfId="54671" xr:uid="{00000000-0005-0000-0000-0000BEE80000}"/>
    <cellStyle name="V¡rgula0 22 2" xfId="54672" xr:uid="{00000000-0005-0000-0000-0000BFE80000}"/>
    <cellStyle name="V¡rgula0 23" xfId="54673" xr:uid="{00000000-0005-0000-0000-0000C0E80000}"/>
    <cellStyle name="V¡rgula0 23 2" xfId="54674" xr:uid="{00000000-0005-0000-0000-0000C1E80000}"/>
    <cellStyle name="V¡rgula0 24" xfId="54675" xr:uid="{00000000-0005-0000-0000-0000C2E80000}"/>
    <cellStyle name="V¡rgula0 24 2" xfId="54676" xr:uid="{00000000-0005-0000-0000-0000C3E80000}"/>
    <cellStyle name="V¡rgula0 25" xfId="54677" xr:uid="{00000000-0005-0000-0000-0000C4E80000}"/>
    <cellStyle name="V¡rgula0 25 2" xfId="54678" xr:uid="{00000000-0005-0000-0000-0000C5E80000}"/>
    <cellStyle name="V¡rgula0 26" xfId="54679" xr:uid="{00000000-0005-0000-0000-0000C6E80000}"/>
    <cellStyle name="V¡rgula0 26 2" xfId="54680" xr:uid="{00000000-0005-0000-0000-0000C7E80000}"/>
    <cellStyle name="V¡rgula0 27" xfId="54681" xr:uid="{00000000-0005-0000-0000-0000C8E80000}"/>
    <cellStyle name="V¡rgula0 27 2" xfId="54682" xr:uid="{00000000-0005-0000-0000-0000C9E80000}"/>
    <cellStyle name="V¡rgula0 28" xfId="54683" xr:uid="{00000000-0005-0000-0000-0000CAE80000}"/>
    <cellStyle name="V¡rgula0 28 2" xfId="54684" xr:uid="{00000000-0005-0000-0000-0000CBE80000}"/>
    <cellStyle name="V¡rgula0 29" xfId="54685" xr:uid="{00000000-0005-0000-0000-0000CCE80000}"/>
    <cellStyle name="V¡rgula0 29 2" xfId="54686" xr:uid="{00000000-0005-0000-0000-0000CDE80000}"/>
    <cellStyle name="V¡rgula0 3" xfId="54687" xr:uid="{00000000-0005-0000-0000-0000CEE80000}"/>
    <cellStyle name="V¡rgula0 3 2" xfId="54688" xr:uid="{00000000-0005-0000-0000-0000CFE80000}"/>
    <cellStyle name="V¡rgula0 30" xfId="54689" xr:uid="{00000000-0005-0000-0000-0000D0E80000}"/>
    <cellStyle name="V¡rgula0 30 2" xfId="54690" xr:uid="{00000000-0005-0000-0000-0000D1E80000}"/>
    <cellStyle name="V¡rgula0 31" xfId="54691" xr:uid="{00000000-0005-0000-0000-0000D2E80000}"/>
    <cellStyle name="V¡rgula0 31 2" xfId="54692" xr:uid="{00000000-0005-0000-0000-0000D3E80000}"/>
    <cellStyle name="V¡rgula0 32" xfId="54693" xr:uid="{00000000-0005-0000-0000-0000D4E80000}"/>
    <cellStyle name="V¡rgula0 32 2" xfId="54694" xr:uid="{00000000-0005-0000-0000-0000D5E80000}"/>
    <cellStyle name="V¡rgula0 33" xfId="54695" xr:uid="{00000000-0005-0000-0000-0000D6E80000}"/>
    <cellStyle name="V¡rgula0 33 2" xfId="54696" xr:uid="{00000000-0005-0000-0000-0000D7E80000}"/>
    <cellStyle name="V¡rgula0 34" xfId="54697" xr:uid="{00000000-0005-0000-0000-0000D8E80000}"/>
    <cellStyle name="V¡rgula0 34 2" xfId="54698" xr:uid="{00000000-0005-0000-0000-0000D9E80000}"/>
    <cellStyle name="V¡rgula0 35" xfId="54699" xr:uid="{00000000-0005-0000-0000-0000DAE80000}"/>
    <cellStyle name="V¡rgula0 36" xfId="54700" xr:uid="{00000000-0005-0000-0000-0000DBE80000}"/>
    <cellStyle name="V¡rgula0 36 2" xfId="54701" xr:uid="{00000000-0005-0000-0000-0000DCE80000}"/>
    <cellStyle name="V¡rgula0 37" xfId="54702" xr:uid="{00000000-0005-0000-0000-0000DDE80000}"/>
    <cellStyle name="V¡rgula0 37 2" xfId="54703" xr:uid="{00000000-0005-0000-0000-0000DEE80000}"/>
    <cellStyle name="V¡rgula0 4" xfId="54704" xr:uid="{00000000-0005-0000-0000-0000DFE80000}"/>
    <cellStyle name="V¡rgula0 4 2" xfId="54705" xr:uid="{00000000-0005-0000-0000-0000E0E80000}"/>
    <cellStyle name="V¡rgula0 5" xfId="54706" xr:uid="{00000000-0005-0000-0000-0000E1E80000}"/>
    <cellStyle name="V¡rgula0 5 2" xfId="54707" xr:uid="{00000000-0005-0000-0000-0000E2E80000}"/>
    <cellStyle name="V¡rgula0 6" xfId="54708" xr:uid="{00000000-0005-0000-0000-0000E3E80000}"/>
    <cellStyle name="V¡rgula0 6 2" xfId="54709" xr:uid="{00000000-0005-0000-0000-0000E4E80000}"/>
    <cellStyle name="V¡rgula0 7" xfId="54710" xr:uid="{00000000-0005-0000-0000-0000E5E80000}"/>
    <cellStyle name="V¡rgula0 7 2" xfId="54711" xr:uid="{00000000-0005-0000-0000-0000E6E80000}"/>
    <cellStyle name="V¡rgula0 8" xfId="54712" xr:uid="{00000000-0005-0000-0000-0000E7E80000}"/>
    <cellStyle name="V¡rgula0 8 2" xfId="54713" xr:uid="{00000000-0005-0000-0000-0000E8E80000}"/>
    <cellStyle name="V¡rgula0 9" xfId="54714" xr:uid="{00000000-0005-0000-0000-0000E9E80000}"/>
    <cellStyle name="V¡rgula0 9 2" xfId="54715" xr:uid="{00000000-0005-0000-0000-0000EAE80000}"/>
    <cellStyle name="vaca" xfId="54716" xr:uid="{00000000-0005-0000-0000-0000EBE80000}"/>
    <cellStyle name="vaca 2" xfId="54717" xr:uid="{00000000-0005-0000-0000-0000ECE80000}"/>
    <cellStyle name="vaca 2 2" xfId="54718" xr:uid="{00000000-0005-0000-0000-0000EDE80000}"/>
    <cellStyle name="vaca 2 2 2" xfId="54719" xr:uid="{00000000-0005-0000-0000-0000EEE80000}"/>
    <cellStyle name="vaca 2 2 3" xfId="54720" xr:uid="{00000000-0005-0000-0000-0000EFE80000}"/>
    <cellStyle name="vaca 2 2 4" xfId="54721" xr:uid="{00000000-0005-0000-0000-0000F0E80000}"/>
    <cellStyle name="vaca 2 3" xfId="54722" xr:uid="{00000000-0005-0000-0000-0000F1E80000}"/>
    <cellStyle name="vaca 2 4" xfId="54723" xr:uid="{00000000-0005-0000-0000-0000F2E80000}"/>
    <cellStyle name="vaca 2 5" xfId="54724" xr:uid="{00000000-0005-0000-0000-0000F3E80000}"/>
    <cellStyle name="vaca 3" xfId="54725" xr:uid="{00000000-0005-0000-0000-0000F4E80000}"/>
    <cellStyle name="vaca 3 2" xfId="54726" xr:uid="{00000000-0005-0000-0000-0000F5E80000}"/>
    <cellStyle name="vaca 3 3" xfId="54727" xr:uid="{00000000-0005-0000-0000-0000F6E80000}"/>
    <cellStyle name="vaca 3 4" xfId="54728" xr:uid="{00000000-0005-0000-0000-0000F7E80000}"/>
    <cellStyle name="vaca 4" xfId="54729" xr:uid="{00000000-0005-0000-0000-0000F8E80000}"/>
    <cellStyle name="vaca 4 2" xfId="54730" xr:uid="{00000000-0005-0000-0000-0000F9E80000}"/>
    <cellStyle name="vaca 4 3" xfId="54731" xr:uid="{00000000-0005-0000-0000-0000FAE80000}"/>
    <cellStyle name="vaca 4 4" xfId="54732" xr:uid="{00000000-0005-0000-0000-0000FBE80000}"/>
    <cellStyle name="vaca 5" xfId="54733" xr:uid="{00000000-0005-0000-0000-0000FCE80000}"/>
    <cellStyle name="vaca 6" xfId="54734" xr:uid="{00000000-0005-0000-0000-0000FDE80000}"/>
    <cellStyle name="vaca 7" xfId="54735" xr:uid="{00000000-0005-0000-0000-0000FEE80000}"/>
    <cellStyle name="vaca 8" xfId="54736" xr:uid="{00000000-0005-0000-0000-0000FFE80000}"/>
    <cellStyle name="Valore non valido" xfId="7" builtinId="27" customBuiltin="1"/>
    <cellStyle name="Valore valido" xfId="6" builtinId="26" customBuiltin="1"/>
    <cellStyle name="Valuta (0)_1996-97" xfId="54737" xr:uid="{00000000-0005-0000-0000-000000E90000}"/>
    <cellStyle name="Valuta0" xfId="54738" xr:uid="{00000000-0005-0000-0000-000003E90000}"/>
    <cellStyle name="Varseltekst" xfId="54739" xr:uid="{00000000-0005-0000-0000-000004E90000}"/>
    <cellStyle name="Vast" xfId="54740" xr:uid="{00000000-0005-0000-0000-000005E90000}"/>
    <cellStyle name="Vérification" xfId="54741" xr:uid="{00000000-0005-0000-0000-000006E90000}"/>
    <cellStyle name="Vérification 2" xfId="54742" xr:uid="{00000000-0005-0000-0000-000007E90000}"/>
    <cellStyle name="Verknüpfte Zelle" xfId="54743" xr:uid="{00000000-0005-0000-0000-000008E90000}"/>
    <cellStyle name="Vertical" xfId="54744" xr:uid="{00000000-0005-0000-0000-000009E90000}"/>
    <cellStyle name="Vírgul - Estilo1" xfId="54745" xr:uid="{00000000-0005-0000-0000-00000AE90000}"/>
    <cellStyle name="Vírgul - Estilo1 2" xfId="54746" xr:uid="{00000000-0005-0000-0000-00000BE90000}"/>
    <cellStyle name="Vírgul - Estilo1 2 2" xfId="54747" xr:uid="{00000000-0005-0000-0000-00000CE90000}"/>
    <cellStyle name="Vírgul - Estilo1 2 3" xfId="54748" xr:uid="{00000000-0005-0000-0000-00000DE90000}"/>
    <cellStyle name="Vírgul - Estilo1 3" xfId="54749" xr:uid="{00000000-0005-0000-0000-00000EE90000}"/>
    <cellStyle name="Virgül [0]_08-01" xfId="54750" xr:uid="{00000000-0005-0000-0000-00000FE90000}"/>
    <cellStyle name="Virgül_08-01" xfId="54751" xr:uid="{00000000-0005-0000-0000-000010E90000}"/>
    <cellStyle name="Vírgula" xfId="54752" xr:uid="{00000000-0005-0000-0000-000011E90000}"/>
    <cellStyle name="Vírgula 10" xfId="54753" xr:uid="{00000000-0005-0000-0000-000012E90000}"/>
    <cellStyle name="Vírgula 10 2" xfId="54754" xr:uid="{00000000-0005-0000-0000-000013E90000}"/>
    <cellStyle name="Vírgula 10 2 2" xfId="54755" xr:uid="{00000000-0005-0000-0000-000014E90000}"/>
    <cellStyle name="Vírgula 10 2 2 2" xfId="54756" xr:uid="{00000000-0005-0000-0000-000015E90000}"/>
    <cellStyle name="Vírgula 10 2 3" xfId="54757" xr:uid="{00000000-0005-0000-0000-000016E90000}"/>
    <cellStyle name="Vírgula 10 3" xfId="54758" xr:uid="{00000000-0005-0000-0000-000017E90000}"/>
    <cellStyle name="Vírgula 10 3 2" xfId="54759" xr:uid="{00000000-0005-0000-0000-000018E90000}"/>
    <cellStyle name="Vírgula 10 4" xfId="54760" xr:uid="{00000000-0005-0000-0000-000019E90000}"/>
    <cellStyle name="Vírgula 11" xfId="54761" xr:uid="{00000000-0005-0000-0000-00001AE90000}"/>
    <cellStyle name="Vírgula 11 2" xfId="54762" xr:uid="{00000000-0005-0000-0000-00001BE90000}"/>
    <cellStyle name="Vírgula 11 2 2" xfId="54763" xr:uid="{00000000-0005-0000-0000-00001CE90000}"/>
    <cellStyle name="Vírgula 11 2 2 2" xfId="54764" xr:uid="{00000000-0005-0000-0000-00001DE90000}"/>
    <cellStyle name="Vírgula 11 2 3" xfId="54765" xr:uid="{00000000-0005-0000-0000-00001EE90000}"/>
    <cellStyle name="Vírgula 11 3" xfId="54766" xr:uid="{00000000-0005-0000-0000-00001FE90000}"/>
    <cellStyle name="Vírgula 11 3 2" xfId="54767" xr:uid="{00000000-0005-0000-0000-000020E90000}"/>
    <cellStyle name="Vírgula 11 4" xfId="54768" xr:uid="{00000000-0005-0000-0000-000021E90000}"/>
    <cellStyle name="Vírgula 12" xfId="54769" xr:uid="{00000000-0005-0000-0000-000022E90000}"/>
    <cellStyle name="Vírgula 12 2" xfId="54770" xr:uid="{00000000-0005-0000-0000-000023E90000}"/>
    <cellStyle name="Vírgula 12 2 2" xfId="54771" xr:uid="{00000000-0005-0000-0000-000024E90000}"/>
    <cellStyle name="Vírgula 12 2 2 2" xfId="54772" xr:uid="{00000000-0005-0000-0000-000025E90000}"/>
    <cellStyle name="Vírgula 12 2 3" xfId="54773" xr:uid="{00000000-0005-0000-0000-000026E90000}"/>
    <cellStyle name="Vírgula 12 3" xfId="54774" xr:uid="{00000000-0005-0000-0000-000027E90000}"/>
    <cellStyle name="Vírgula 12 3 2" xfId="54775" xr:uid="{00000000-0005-0000-0000-000028E90000}"/>
    <cellStyle name="Vírgula 12 4" xfId="54776" xr:uid="{00000000-0005-0000-0000-000029E90000}"/>
    <cellStyle name="Vírgula 13" xfId="54777" xr:uid="{00000000-0005-0000-0000-00002AE90000}"/>
    <cellStyle name="Vírgula 13 2" xfId="54778" xr:uid="{00000000-0005-0000-0000-00002BE90000}"/>
    <cellStyle name="Vírgula 13 2 2" xfId="54779" xr:uid="{00000000-0005-0000-0000-00002CE90000}"/>
    <cellStyle name="Vírgula 13 2 2 2" xfId="54780" xr:uid="{00000000-0005-0000-0000-00002DE90000}"/>
    <cellStyle name="Vírgula 13 2 3" xfId="54781" xr:uid="{00000000-0005-0000-0000-00002EE90000}"/>
    <cellStyle name="Vírgula 13 3" xfId="54782" xr:uid="{00000000-0005-0000-0000-00002FE90000}"/>
    <cellStyle name="Vírgula 13 3 2" xfId="54783" xr:uid="{00000000-0005-0000-0000-000030E90000}"/>
    <cellStyle name="Vírgula 13 4" xfId="54784" xr:uid="{00000000-0005-0000-0000-000031E90000}"/>
    <cellStyle name="Vírgula 14" xfId="54785" xr:uid="{00000000-0005-0000-0000-000032E90000}"/>
    <cellStyle name="Vírgula 14 2" xfId="54786" xr:uid="{00000000-0005-0000-0000-000033E90000}"/>
    <cellStyle name="Vírgula 14 2 2" xfId="54787" xr:uid="{00000000-0005-0000-0000-000034E90000}"/>
    <cellStyle name="Vírgula 14 2 2 2" xfId="54788" xr:uid="{00000000-0005-0000-0000-000035E90000}"/>
    <cellStyle name="Vírgula 14 2 3" xfId="54789" xr:uid="{00000000-0005-0000-0000-000036E90000}"/>
    <cellStyle name="Vírgula 14 3" xfId="54790" xr:uid="{00000000-0005-0000-0000-000037E90000}"/>
    <cellStyle name="Vírgula 14 3 2" xfId="54791" xr:uid="{00000000-0005-0000-0000-000038E90000}"/>
    <cellStyle name="Vírgula 14 4" xfId="54792" xr:uid="{00000000-0005-0000-0000-000039E90000}"/>
    <cellStyle name="Vírgula 15" xfId="54793" xr:uid="{00000000-0005-0000-0000-00003AE90000}"/>
    <cellStyle name="Vírgula 15 2" xfId="54794" xr:uid="{00000000-0005-0000-0000-00003BE90000}"/>
    <cellStyle name="Vírgula 15 2 2" xfId="54795" xr:uid="{00000000-0005-0000-0000-00003CE90000}"/>
    <cellStyle name="Vírgula 15 2 2 2" xfId="54796" xr:uid="{00000000-0005-0000-0000-00003DE90000}"/>
    <cellStyle name="Vírgula 15 2 3" xfId="54797" xr:uid="{00000000-0005-0000-0000-00003EE90000}"/>
    <cellStyle name="Vírgula 15 3" xfId="54798" xr:uid="{00000000-0005-0000-0000-00003FE90000}"/>
    <cellStyle name="Vírgula 15 3 2" xfId="54799" xr:uid="{00000000-0005-0000-0000-000040E90000}"/>
    <cellStyle name="Vírgula 15 4" xfId="54800" xr:uid="{00000000-0005-0000-0000-000041E90000}"/>
    <cellStyle name="Vírgula 16" xfId="54801" xr:uid="{00000000-0005-0000-0000-000042E90000}"/>
    <cellStyle name="Vírgula 16 2" xfId="54802" xr:uid="{00000000-0005-0000-0000-000043E90000}"/>
    <cellStyle name="Vírgula 16 2 2" xfId="54803" xr:uid="{00000000-0005-0000-0000-000044E90000}"/>
    <cellStyle name="Vírgula 16 2 2 2" xfId="54804" xr:uid="{00000000-0005-0000-0000-000045E90000}"/>
    <cellStyle name="Vírgula 16 2 3" xfId="54805" xr:uid="{00000000-0005-0000-0000-000046E90000}"/>
    <cellStyle name="Vírgula 16 3" xfId="54806" xr:uid="{00000000-0005-0000-0000-000047E90000}"/>
    <cellStyle name="Vírgula 16 3 2" xfId="54807" xr:uid="{00000000-0005-0000-0000-000048E90000}"/>
    <cellStyle name="Vírgula 16 4" xfId="54808" xr:uid="{00000000-0005-0000-0000-000049E90000}"/>
    <cellStyle name="Vírgula 17" xfId="54809" xr:uid="{00000000-0005-0000-0000-00004AE90000}"/>
    <cellStyle name="Vírgula 17 2" xfId="54810" xr:uid="{00000000-0005-0000-0000-00004BE90000}"/>
    <cellStyle name="Vírgula 17 2 2" xfId="54811" xr:uid="{00000000-0005-0000-0000-00004CE90000}"/>
    <cellStyle name="Vírgula 17 2 2 2" xfId="54812" xr:uid="{00000000-0005-0000-0000-00004DE90000}"/>
    <cellStyle name="Vírgula 17 2 3" xfId="54813" xr:uid="{00000000-0005-0000-0000-00004EE90000}"/>
    <cellStyle name="Vírgula 17 3" xfId="54814" xr:uid="{00000000-0005-0000-0000-00004FE90000}"/>
    <cellStyle name="Vírgula 17 3 2" xfId="54815" xr:uid="{00000000-0005-0000-0000-000050E90000}"/>
    <cellStyle name="Vírgula 17 4" xfId="54816" xr:uid="{00000000-0005-0000-0000-000051E90000}"/>
    <cellStyle name="Vírgula 18" xfId="54817" xr:uid="{00000000-0005-0000-0000-000052E90000}"/>
    <cellStyle name="Vírgula 18 2" xfId="54818" xr:uid="{00000000-0005-0000-0000-000053E90000}"/>
    <cellStyle name="Vírgula 18 2 2" xfId="54819" xr:uid="{00000000-0005-0000-0000-000054E90000}"/>
    <cellStyle name="Vírgula 18 2 2 2" xfId="54820" xr:uid="{00000000-0005-0000-0000-000055E90000}"/>
    <cellStyle name="Vírgula 18 2 3" xfId="54821" xr:uid="{00000000-0005-0000-0000-000056E90000}"/>
    <cellStyle name="Vírgula 18 3" xfId="54822" xr:uid="{00000000-0005-0000-0000-000057E90000}"/>
    <cellStyle name="Vírgula 18 3 2" xfId="54823" xr:uid="{00000000-0005-0000-0000-000058E90000}"/>
    <cellStyle name="Vírgula 18 4" xfId="54824" xr:uid="{00000000-0005-0000-0000-000059E90000}"/>
    <cellStyle name="Vírgula 19" xfId="54825" xr:uid="{00000000-0005-0000-0000-00005AE90000}"/>
    <cellStyle name="Vírgula 19 2" xfId="54826" xr:uid="{00000000-0005-0000-0000-00005BE90000}"/>
    <cellStyle name="Vírgula 19 2 2" xfId="54827" xr:uid="{00000000-0005-0000-0000-00005CE90000}"/>
    <cellStyle name="Vírgula 19 2 2 2" xfId="54828" xr:uid="{00000000-0005-0000-0000-00005DE90000}"/>
    <cellStyle name="Vírgula 19 2 3" xfId="54829" xr:uid="{00000000-0005-0000-0000-00005EE90000}"/>
    <cellStyle name="Vírgula 19 3" xfId="54830" xr:uid="{00000000-0005-0000-0000-00005FE90000}"/>
    <cellStyle name="Vírgula 19 3 2" xfId="54831" xr:uid="{00000000-0005-0000-0000-000060E90000}"/>
    <cellStyle name="Vírgula 19 4" xfId="54832" xr:uid="{00000000-0005-0000-0000-000061E90000}"/>
    <cellStyle name="Vírgula 2" xfId="54833" xr:uid="{00000000-0005-0000-0000-000062E90000}"/>
    <cellStyle name="Vírgula 2 2" xfId="54834" xr:uid="{00000000-0005-0000-0000-000063E90000}"/>
    <cellStyle name="Vírgula 2 2 2" xfId="54835" xr:uid="{00000000-0005-0000-0000-000064E90000}"/>
    <cellStyle name="Vírgula 2 2 2 2" xfId="54836" xr:uid="{00000000-0005-0000-0000-000065E90000}"/>
    <cellStyle name="Vírgula 2 2 2 2 2" xfId="54837" xr:uid="{00000000-0005-0000-0000-000066E90000}"/>
    <cellStyle name="Vírgula 2 2 2 3" xfId="54838" xr:uid="{00000000-0005-0000-0000-000067E90000}"/>
    <cellStyle name="Vírgula 2 2 3" xfId="54839" xr:uid="{00000000-0005-0000-0000-000068E90000}"/>
    <cellStyle name="Vírgula 2 2 3 2" xfId="54840" xr:uid="{00000000-0005-0000-0000-000069E90000}"/>
    <cellStyle name="Vírgula 2 2 4" xfId="54841" xr:uid="{00000000-0005-0000-0000-00006AE90000}"/>
    <cellStyle name="Vírgula 2 3" xfId="54842" xr:uid="{00000000-0005-0000-0000-00006BE90000}"/>
    <cellStyle name="Vírgula 2 3 2" xfId="54843" xr:uid="{00000000-0005-0000-0000-00006CE90000}"/>
    <cellStyle name="Vírgula 2 3 2 2" xfId="54844" xr:uid="{00000000-0005-0000-0000-00006DE90000}"/>
    <cellStyle name="Vírgula 2 3 2 2 2" xfId="54845" xr:uid="{00000000-0005-0000-0000-00006EE90000}"/>
    <cellStyle name="Vírgula 2 3 2 3" xfId="54846" xr:uid="{00000000-0005-0000-0000-00006FE90000}"/>
    <cellStyle name="Vírgula 2 3 3" xfId="54847" xr:uid="{00000000-0005-0000-0000-000070E90000}"/>
    <cellStyle name="Vírgula 2 3 3 2" xfId="54848" xr:uid="{00000000-0005-0000-0000-000071E90000}"/>
    <cellStyle name="Vírgula 2 3 4" xfId="54849" xr:uid="{00000000-0005-0000-0000-000072E90000}"/>
    <cellStyle name="Vírgula 2 4" xfId="54850" xr:uid="{00000000-0005-0000-0000-000073E90000}"/>
    <cellStyle name="Vírgula 2 4 2" xfId="54851" xr:uid="{00000000-0005-0000-0000-000074E90000}"/>
    <cellStyle name="Vírgula 2 4 2 2" xfId="54852" xr:uid="{00000000-0005-0000-0000-000075E90000}"/>
    <cellStyle name="Vírgula 2 4 3" xfId="54853" xr:uid="{00000000-0005-0000-0000-000076E90000}"/>
    <cellStyle name="Vírgula 2 5" xfId="54854" xr:uid="{00000000-0005-0000-0000-000077E90000}"/>
    <cellStyle name="Vírgula 2 5 2" xfId="54855" xr:uid="{00000000-0005-0000-0000-000078E90000}"/>
    <cellStyle name="Vírgula 2 5 3" xfId="54856" xr:uid="{00000000-0005-0000-0000-000079E90000}"/>
    <cellStyle name="Vírgula 2 6" xfId="54857" xr:uid="{00000000-0005-0000-0000-00007AE90000}"/>
    <cellStyle name="Vírgula 20" xfId="54858" xr:uid="{00000000-0005-0000-0000-00007BE90000}"/>
    <cellStyle name="Vírgula 20 2" xfId="54859" xr:uid="{00000000-0005-0000-0000-00007CE90000}"/>
    <cellStyle name="Vírgula 20 2 2" xfId="54860" xr:uid="{00000000-0005-0000-0000-00007DE90000}"/>
    <cellStyle name="Vírgula 20 2 2 2" xfId="54861" xr:uid="{00000000-0005-0000-0000-00007EE90000}"/>
    <cellStyle name="Vírgula 20 2 3" xfId="54862" xr:uid="{00000000-0005-0000-0000-00007FE90000}"/>
    <cellStyle name="Vírgula 20 3" xfId="54863" xr:uid="{00000000-0005-0000-0000-000080E90000}"/>
    <cellStyle name="Vírgula 20 3 2" xfId="54864" xr:uid="{00000000-0005-0000-0000-000081E90000}"/>
    <cellStyle name="Vírgula 20 4" xfId="54865" xr:uid="{00000000-0005-0000-0000-000082E90000}"/>
    <cellStyle name="Vírgula 21" xfId="54866" xr:uid="{00000000-0005-0000-0000-000083E90000}"/>
    <cellStyle name="Vírgula 21 2" xfId="54867" xr:uid="{00000000-0005-0000-0000-000084E90000}"/>
    <cellStyle name="Vírgula 21 2 2" xfId="54868" xr:uid="{00000000-0005-0000-0000-000085E90000}"/>
    <cellStyle name="Vírgula 21 2 2 2" xfId="54869" xr:uid="{00000000-0005-0000-0000-000086E90000}"/>
    <cellStyle name="Vírgula 21 2 3" xfId="54870" xr:uid="{00000000-0005-0000-0000-000087E90000}"/>
    <cellStyle name="Vírgula 21 3" xfId="54871" xr:uid="{00000000-0005-0000-0000-000088E90000}"/>
    <cellStyle name="Vírgula 21 3 2" xfId="54872" xr:uid="{00000000-0005-0000-0000-000089E90000}"/>
    <cellStyle name="Vírgula 21 4" xfId="54873" xr:uid="{00000000-0005-0000-0000-00008AE90000}"/>
    <cellStyle name="Vírgula 22" xfId="54874" xr:uid="{00000000-0005-0000-0000-00008BE90000}"/>
    <cellStyle name="Vírgula 22 2" xfId="54875" xr:uid="{00000000-0005-0000-0000-00008CE90000}"/>
    <cellStyle name="Vírgula 22 2 2" xfId="54876" xr:uid="{00000000-0005-0000-0000-00008DE90000}"/>
    <cellStyle name="Vírgula 22 2 2 2" xfId="54877" xr:uid="{00000000-0005-0000-0000-00008EE90000}"/>
    <cellStyle name="Vírgula 22 2 3" xfId="54878" xr:uid="{00000000-0005-0000-0000-00008FE90000}"/>
    <cellStyle name="Vírgula 22 3" xfId="54879" xr:uid="{00000000-0005-0000-0000-000090E90000}"/>
    <cellStyle name="Vírgula 22 3 2" xfId="54880" xr:uid="{00000000-0005-0000-0000-000091E90000}"/>
    <cellStyle name="Vírgula 22 4" xfId="54881" xr:uid="{00000000-0005-0000-0000-000092E90000}"/>
    <cellStyle name="Vírgula 23" xfId="54882" xr:uid="{00000000-0005-0000-0000-000093E90000}"/>
    <cellStyle name="Vírgula 23 2" xfId="54883" xr:uid="{00000000-0005-0000-0000-000094E90000}"/>
    <cellStyle name="Vírgula 23 2 2" xfId="54884" xr:uid="{00000000-0005-0000-0000-000095E90000}"/>
    <cellStyle name="Vírgula 23 2 2 2" xfId="54885" xr:uid="{00000000-0005-0000-0000-000096E90000}"/>
    <cellStyle name="Vírgula 23 2 3" xfId="54886" xr:uid="{00000000-0005-0000-0000-000097E90000}"/>
    <cellStyle name="Vírgula 23 3" xfId="54887" xr:uid="{00000000-0005-0000-0000-000098E90000}"/>
    <cellStyle name="Vírgula 23 3 2" xfId="54888" xr:uid="{00000000-0005-0000-0000-000099E90000}"/>
    <cellStyle name="Vírgula 23 4" xfId="54889" xr:uid="{00000000-0005-0000-0000-00009AE90000}"/>
    <cellStyle name="Vírgula 24" xfId="54890" xr:uid="{00000000-0005-0000-0000-00009BE90000}"/>
    <cellStyle name="Vírgula 24 2" xfId="54891" xr:uid="{00000000-0005-0000-0000-00009CE90000}"/>
    <cellStyle name="Vírgula 24 2 2" xfId="54892" xr:uid="{00000000-0005-0000-0000-00009DE90000}"/>
    <cellStyle name="Vírgula 24 2 2 2" xfId="54893" xr:uid="{00000000-0005-0000-0000-00009EE90000}"/>
    <cellStyle name="Vírgula 24 2 3" xfId="54894" xr:uid="{00000000-0005-0000-0000-00009FE90000}"/>
    <cellStyle name="Vírgula 24 3" xfId="54895" xr:uid="{00000000-0005-0000-0000-0000A0E90000}"/>
    <cellStyle name="Vírgula 24 3 2" xfId="54896" xr:uid="{00000000-0005-0000-0000-0000A1E90000}"/>
    <cellStyle name="Vírgula 24 4" xfId="54897" xr:uid="{00000000-0005-0000-0000-0000A2E90000}"/>
    <cellStyle name="Vírgula 25" xfId="54898" xr:uid="{00000000-0005-0000-0000-0000A3E90000}"/>
    <cellStyle name="Vírgula 25 2" xfId="54899" xr:uid="{00000000-0005-0000-0000-0000A4E90000}"/>
    <cellStyle name="Vírgula 25 2 2" xfId="54900" xr:uid="{00000000-0005-0000-0000-0000A5E90000}"/>
    <cellStyle name="Vírgula 25 2 2 2" xfId="54901" xr:uid="{00000000-0005-0000-0000-0000A6E90000}"/>
    <cellStyle name="Vírgula 25 2 3" xfId="54902" xr:uid="{00000000-0005-0000-0000-0000A7E90000}"/>
    <cellStyle name="Vírgula 25 3" xfId="54903" xr:uid="{00000000-0005-0000-0000-0000A8E90000}"/>
    <cellStyle name="Vírgula 25 3 2" xfId="54904" xr:uid="{00000000-0005-0000-0000-0000A9E90000}"/>
    <cellStyle name="Vírgula 25 4" xfId="54905" xr:uid="{00000000-0005-0000-0000-0000AAE90000}"/>
    <cellStyle name="Vírgula 26" xfId="54906" xr:uid="{00000000-0005-0000-0000-0000ABE90000}"/>
    <cellStyle name="Vírgula 26 2" xfId="54907" xr:uid="{00000000-0005-0000-0000-0000ACE90000}"/>
    <cellStyle name="Vírgula 26 2 2" xfId="54908" xr:uid="{00000000-0005-0000-0000-0000ADE90000}"/>
    <cellStyle name="Vírgula 26 2 2 2" xfId="54909" xr:uid="{00000000-0005-0000-0000-0000AEE90000}"/>
    <cellStyle name="Vírgula 26 2 3" xfId="54910" xr:uid="{00000000-0005-0000-0000-0000AFE90000}"/>
    <cellStyle name="Vírgula 26 3" xfId="54911" xr:uid="{00000000-0005-0000-0000-0000B0E90000}"/>
    <cellStyle name="Vírgula 26 3 2" xfId="54912" xr:uid="{00000000-0005-0000-0000-0000B1E90000}"/>
    <cellStyle name="Vírgula 26 4" xfId="54913" xr:uid="{00000000-0005-0000-0000-0000B2E90000}"/>
    <cellStyle name="Vírgula 27" xfId="54914" xr:uid="{00000000-0005-0000-0000-0000B3E90000}"/>
    <cellStyle name="Vírgula 27 2" xfId="54915" xr:uid="{00000000-0005-0000-0000-0000B4E90000}"/>
    <cellStyle name="Vírgula 27 2 2" xfId="54916" xr:uid="{00000000-0005-0000-0000-0000B5E90000}"/>
    <cellStyle name="Vírgula 27 2 2 2" xfId="54917" xr:uid="{00000000-0005-0000-0000-0000B6E90000}"/>
    <cellStyle name="Vírgula 27 2 3" xfId="54918" xr:uid="{00000000-0005-0000-0000-0000B7E90000}"/>
    <cellStyle name="Vírgula 27 3" xfId="54919" xr:uid="{00000000-0005-0000-0000-0000B8E90000}"/>
    <cellStyle name="Vírgula 27 3 2" xfId="54920" xr:uid="{00000000-0005-0000-0000-0000B9E90000}"/>
    <cellStyle name="Vírgula 27 4" xfId="54921" xr:uid="{00000000-0005-0000-0000-0000BAE90000}"/>
    <cellStyle name="Vírgula 28" xfId="54922" xr:uid="{00000000-0005-0000-0000-0000BBE90000}"/>
    <cellStyle name="Vírgula 28 2" xfId="54923" xr:uid="{00000000-0005-0000-0000-0000BCE90000}"/>
    <cellStyle name="Vírgula 28 2 2" xfId="54924" xr:uid="{00000000-0005-0000-0000-0000BDE90000}"/>
    <cellStyle name="Vírgula 28 2 2 2" xfId="54925" xr:uid="{00000000-0005-0000-0000-0000BEE90000}"/>
    <cellStyle name="Vírgula 28 2 3" xfId="54926" xr:uid="{00000000-0005-0000-0000-0000BFE90000}"/>
    <cellStyle name="Vírgula 28 3" xfId="54927" xr:uid="{00000000-0005-0000-0000-0000C0E90000}"/>
    <cellStyle name="Vírgula 28 3 2" xfId="54928" xr:uid="{00000000-0005-0000-0000-0000C1E90000}"/>
    <cellStyle name="Vírgula 28 4" xfId="54929" xr:uid="{00000000-0005-0000-0000-0000C2E90000}"/>
    <cellStyle name="Vírgula 29" xfId="54930" xr:uid="{00000000-0005-0000-0000-0000C3E90000}"/>
    <cellStyle name="Vírgula 29 2" xfId="54931" xr:uid="{00000000-0005-0000-0000-0000C4E90000}"/>
    <cellStyle name="Vírgula 29 2 2" xfId="54932" xr:uid="{00000000-0005-0000-0000-0000C5E90000}"/>
    <cellStyle name="Vírgula 29 2 2 2" xfId="54933" xr:uid="{00000000-0005-0000-0000-0000C6E90000}"/>
    <cellStyle name="Vírgula 29 2 3" xfId="54934" xr:uid="{00000000-0005-0000-0000-0000C7E90000}"/>
    <cellStyle name="Vírgula 29 3" xfId="54935" xr:uid="{00000000-0005-0000-0000-0000C8E90000}"/>
    <cellStyle name="Vírgula 29 3 2" xfId="54936" xr:uid="{00000000-0005-0000-0000-0000C9E90000}"/>
    <cellStyle name="Vírgula 29 4" xfId="54937" xr:uid="{00000000-0005-0000-0000-0000CAE90000}"/>
    <cellStyle name="Vírgula 3" xfId="54938" xr:uid="{00000000-0005-0000-0000-0000CBE90000}"/>
    <cellStyle name="Vírgula 3 2" xfId="54939" xr:uid="{00000000-0005-0000-0000-0000CCE90000}"/>
    <cellStyle name="Vírgula 3 2 2" xfId="54940" xr:uid="{00000000-0005-0000-0000-0000CDE90000}"/>
    <cellStyle name="Vírgula 3 2 2 2" xfId="54941" xr:uid="{00000000-0005-0000-0000-0000CEE90000}"/>
    <cellStyle name="Vírgula 3 2 3" xfId="54942" xr:uid="{00000000-0005-0000-0000-0000CFE90000}"/>
    <cellStyle name="Vírgula 3 3" xfId="54943" xr:uid="{00000000-0005-0000-0000-0000D0E90000}"/>
    <cellStyle name="Vírgula 3 3 2" xfId="54944" xr:uid="{00000000-0005-0000-0000-0000D1E90000}"/>
    <cellStyle name="Vírgula 3 4" xfId="54945" xr:uid="{00000000-0005-0000-0000-0000D2E90000}"/>
    <cellStyle name="Vírgula 30" xfId="54946" xr:uid="{00000000-0005-0000-0000-0000D3E90000}"/>
    <cellStyle name="Vírgula 30 2" xfId="54947" xr:uid="{00000000-0005-0000-0000-0000D4E90000}"/>
    <cellStyle name="Vírgula 30 2 2" xfId="54948" xr:uid="{00000000-0005-0000-0000-0000D5E90000}"/>
    <cellStyle name="Vírgula 30 2 2 2" xfId="54949" xr:uid="{00000000-0005-0000-0000-0000D6E90000}"/>
    <cellStyle name="Vírgula 30 2 3" xfId="54950" xr:uid="{00000000-0005-0000-0000-0000D7E90000}"/>
    <cellStyle name="Vírgula 30 3" xfId="54951" xr:uid="{00000000-0005-0000-0000-0000D8E90000}"/>
    <cellStyle name="Vírgula 30 3 2" xfId="54952" xr:uid="{00000000-0005-0000-0000-0000D9E90000}"/>
    <cellStyle name="Vírgula 30 4" xfId="54953" xr:uid="{00000000-0005-0000-0000-0000DAE90000}"/>
    <cellStyle name="Vírgula 31" xfId="54954" xr:uid="{00000000-0005-0000-0000-0000DBE90000}"/>
    <cellStyle name="Vírgula 31 2" xfId="54955" xr:uid="{00000000-0005-0000-0000-0000DCE90000}"/>
    <cellStyle name="Vírgula 31 2 2" xfId="54956" xr:uid="{00000000-0005-0000-0000-0000DDE90000}"/>
    <cellStyle name="Vírgula 31 2 2 2" xfId="54957" xr:uid="{00000000-0005-0000-0000-0000DEE90000}"/>
    <cellStyle name="Vírgula 31 2 3" xfId="54958" xr:uid="{00000000-0005-0000-0000-0000DFE90000}"/>
    <cellStyle name="Vírgula 31 3" xfId="54959" xr:uid="{00000000-0005-0000-0000-0000E0E90000}"/>
    <cellStyle name="Vírgula 31 3 2" xfId="54960" xr:uid="{00000000-0005-0000-0000-0000E1E90000}"/>
    <cellStyle name="Vírgula 31 4" xfId="54961" xr:uid="{00000000-0005-0000-0000-0000E2E90000}"/>
    <cellStyle name="Vírgula 32" xfId="54962" xr:uid="{00000000-0005-0000-0000-0000E3E90000}"/>
    <cellStyle name="Vírgula 32 2" xfId="54963" xr:uid="{00000000-0005-0000-0000-0000E4E90000}"/>
    <cellStyle name="Vírgula 32 2 2" xfId="54964" xr:uid="{00000000-0005-0000-0000-0000E5E90000}"/>
    <cellStyle name="Vírgula 32 2 2 2" xfId="54965" xr:uid="{00000000-0005-0000-0000-0000E6E90000}"/>
    <cellStyle name="Vírgula 32 2 3" xfId="54966" xr:uid="{00000000-0005-0000-0000-0000E7E90000}"/>
    <cellStyle name="Vírgula 32 3" xfId="54967" xr:uid="{00000000-0005-0000-0000-0000E8E90000}"/>
    <cellStyle name="Vírgula 32 3 2" xfId="54968" xr:uid="{00000000-0005-0000-0000-0000E9E90000}"/>
    <cellStyle name="Vírgula 32 4" xfId="54969" xr:uid="{00000000-0005-0000-0000-0000EAE90000}"/>
    <cellStyle name="Vírgula 33" xfId="54970" xr:uid="{00000000-0005-0000-0000-0000EBE90000}"/>
    <cellStyle name="Vírgula 33 2" xfId="54971" xr:uid="{00000000-0005-0000-0000-0000ECE90000}"/>
    <cellStyle name="Vírgula 33 2 2" xfId="54972" xr:uid="{00000000-0005-0000-0000-0000EDE90000}"/>
    <cellStyle name="Vírgula 33 2 2 2" xfId="54973" xr:uid="{00000000-0005-0000-0000-0000EEE90000}"/>
    <cellStyle name="Vírgula 33 2 3" xfId="54974" xr:uid="{00000000-0005-0000-0000-0000EFE90000}"/>
    <cellStyle name="Vírgula 33 3" xfId="54975" xr:uid="{00000000-0005-0000-0000-0000F0E90000}"/>
    <cellStyle name="Vírgula 33 3 2" xfId="54976" xr:uid="{00000000-0005-0000-0000-0000F1E90000}"/>
    <cellStyle name="Vírgula 33 4" xfId="54977" xr:uid="{00000000-0005-0000-0000-0000F2E90000}"/>
    <cellStyle name="Vírgula 34" xfId="54978" xr:uid="{00000000-0005-0000-0000-0000F3E90000}"/>
    <cellStyle name="Vírgula 34 2" xfId="54979" xr:uid="{00000000-0005-0000-0000-0000F4E90000}"/>
    <cellStyle name="Vírgula 34 2 2" xfId="54980" xr:uid="{00000000-0005-0000-0000-0000F5E90000}"/>
    <cellStyle name="Vírgula 34 2 2 2" xfId="54981" xr:uid="{00000000-0005-0000-0000-0000F6E90000}"/>
    <cellStyle name="Vírgula 34 2 3" xfId="54982" xr:uid="{00000000-0005-0000-0000-0000F7E90000}"/>
    <cellStyle name="Vírgula 34 3" xfId="54983" xr:uid="{00000000-0005-0000-0000-0000F8E90000}"/>
    <cellStyle name="Vírgula 34 3 2" xfId="54984" xr:uid="{00000000-0005-0000-0000-0000F9E90000}"/>
    <cellStyle name="Vírgula 34 4" xfId="54985" xr:uid="{00000000-0005-0000-0000-0000FAE90000}"/>
    <cellStyle name="Vírgula 35" xfId="54986" xr:uid="{00000000-0005-0000-0000-0000FBE90000}"/>
    <cellStyle name="Vírgula 35 2" xfId="54987" xr:uid="{00000000-0005-0000-0000-0000FCE90000}"/>
    <cellStyle name="Vírgula 35 2 2" xfId="54988" xr:uid="{00000000-0005-0000-0000-0000FDE90000}"/>
    <cellStyle name="Vírgula 35 2 3" xfId="54989" xr:uid="{00000000-0005-0000-0000-0000FEE90000}"/>
    <cellStyle name="Vírgula 35 3" xfId="54990" xr:uid="{00000000-0005-0000-0000-0000FFE90000}"/>
    <cellStyle name="Vírgula 35 4" xfId="54991" xr:uid="{00000000-0005-0000-0000-000000EA0000}"/>
    <cellStyle name="Vírgula 36" xfId="54992" xr:uid="{00000000-0005-0000-0000-000001EA0000}"/>
    <cellStyle name="Vírgula 36 2" xfId="54993" xr:uid="{00000000-0005-0000-0000-000002EA0000}"/>
    <cellStyle name="Vírgula 36 2 2" xfId="54994" xr:uid="{00000000-0005-0000-0000-000003EA0000}"/>
    <cellStyle name="Vírgula 37" xfId="54995" xr:uid="{00000000-0005-0000-0000-000004EA0000}"/>
    <cellStyle name="Vírgula 37 2" xfId="54996" xr:uid="{00000000-0005-0000-0000-000005EA0000}"/>
    <cellStyle name="Vírgula 38" xfId="54997" xr:uid="{00000000-0005-0000-0000-000006EA0000}"/>
    <cellStyle name="Vírgula 39" xfId="54998" xr:uid="{00000000-0005-0000-0000-000007EA0000}"/>
    <cellStyle name="Vírgula 39 2" xfId="54999" xr:uid="{00000000-0005-0000-0000-000008EA0000}"/>
    <cellStyle name="Vírgula 4" xfId="55000" xr:uid="{00000000-0005-0000-0000-000009EA0000}"/>
    <cellStyle name="Vírgula 4 2" xfId="55001" xr:uid="{00000000-0005-0000-0000-00000AEA0000}"/>
    <cellStyle name="Vírgula 4 2 2" xfId="55002" xr:uid="{00000000-0005-0000-0000-00000BEA0000}"/>
    <cellStyle name="Vírgula 4 2 2 2" xfId="55003" xr:uid="{00000000-0005-0000-0000-00000CEA0000}"/>
    <cellStyle name="Vírgula 4 2 3" xfId="55004" xr:uid="{00000000-0005-0000-0000-00000DEA0000}"/>
    <cellStyle name="Vírgula 4 3" xfId="55005" xr:uid="{00000000-0005-0000-0000-00000EEA0000}"/>
    <cellStyle name="Vírgula 4 3 2" xfId="55006" xr:uid="{00000000-0005-0000-0000-00000FEA0000}"/>
    <cellStyle name="Vírgula 4 4" xfId="55007" xr:uid="{00000000-0005-0000-0000-000010EA0000}"/>
    <cellStyle name="Vírgula 5" xfId="55008" xr:uid="{00000000-0005-0000-0000-000011EA0000}"/>
    <cellStyle name="Vírgula 5 2" xfId="55009" xr:uid="{00000000-0005-0000-0000-000012EA0000}"/>
    <cellStyle name="Vírgula 5 2 2" xfId="55010" xr:uid="{00000000-0005-0000-0000-000013EA0000}"/>
    <cellStyle name="Vírgula 5 2 2 2" xfId="55011" xr:uid="{00000000-0005-0000-0000-000014EA0000}"/>
    <cellStyle name="Vírgula 5 2 3" xfId="55012" xr:uid="{00000000-0005-0000-0000-000015EA0000}"/>
    <cellStyle name="Vírgula 5 3" xfId="55013" xr:uid="{00000000-0005-0000-0000-000016EA0000}"/>
    <cellStyle name="Vírgula 5 3 2" xfId="55014" xr:uid="{00000000-0005-0000-0000-000017EA0000}"/>
    <cellStyle name="Vírgula 5 4" xfId="55015" xr:uid="{00000000-0005-0000-0000-000018EA0000}"/>
    <cellStyle name="Vírgula 6" xfId="55016" xr:uid="{00000000-0005-0000-0000-000019EA0000}"/>
    <cellStyle name="Vírgula 6 2" xfId="55017" xr:uid="{00000000-0005-0000-0000-00001AEA0000}"/>
    <cellStyle name="Vírgula 6 2 2" xfId="55018" xr:uid="{00000000-0005-0000-0000-00001BEA0000}"/>
    <cellStyle name="Vírgula 6 2 2 2" xfId="55019" xr:uid="{00000000-0005-0000-0000-00001CEA0000}"/>
    <cellStyle name="Vírgula 6 2 3" xfId="55020" xr:uid="{00000000-0005-0000-0000-00001DEA0000}"/>
    <cellStyle name="Vírgula 6 3" xfId="55021" xr:uid="{00000000-0005-0000-0000-00001EEA0000}"/>
    <cellStyle name="Vírgula 6 3 2" xfId="55022" xr:uid="{00000000-0005-0000-0000-00001FEA0000}"/>
    <cellStyle name="Vírgula 6 4" xfId="55023" xr:uid="{00000000-0005-0000-0000-000020EA0000}"/>
    <cellStyle name="Vírgula 7" xfId="55024" xr:uid="{00000000-0005-0000-0000-000021EA0000}"/>
    <cellStyle name="Vírgula 7 2" xfId="55025" xr:uid="{00000000-0005-0000-0000-000022EA0000}"/>
    <cellStyle name="Vírgula 7 2 2" xfId="55026" xr:uid="{00000000-0005-0000-0000-000023EA0000}"/>
    <cellStyle name="Vírgula 7 2 2 2" xfId="55027" xr:uid="{00000000-0005-0000-0000-000024EA0000}"/>
    <cellStyle name="Vírgula 7 2 3" xfId="55028" xr:uid="{00000000-0005-0000-0000-000025EA0000}"/>
    <cellStyle name="Vírgula 7 3" xfId="55029" xr:uid="{00000000-0005-0000-0000-000026EA0000}"/>
    <cellStyle name="Vírgula 7 3 2" xfId="55030" xr:uid="{00000000-0005-0000-0000-000027EA0000}"/>
    <cellStyle name="Vírgula 7 4" xfId="55031" xr:uid="{00000000-0005-0000-0000-000028EA0000}"/>
    <cellStyle name="Vírgula 8" xfId="55032" xr:uid="{00000000-0005-0000-0000-000029EA0000}"/>
    <cellStyle name="Vírgula 8 2" xfId="55033" xr:uid="{00000000-0005-0000-0000-00002AEA0000}"/>
    <cellStyle name="Vírgula 8 2 2" xfId="55034" xr:uid="{00000000-0005-0000-0000-00002BEA0000}"/>
    <cellStyle name="Vírgula 8 2 2 2" xfId="55035" xr:uid="{00000000-0005-0000-0000-00002CEA0000}"/>
    <cellStyle name="Vírgula 8 2 3" xfId="55036" xr:uid="{00000000-0005-0000-0000-00002DEA0000}"/>
    <cellStyle name="Vírgula 8 3" xfId="55037" xr:uid="{00000000-0005-0000-0000-00002EEA0000}"/>
    <cellStyle name="Vírgula 8 3 2" xfId="55038" xr:uid="{00000000-0005-0000-0000-00002FEA0000}"/>
    <cellStyle name="Vírgula 8 4" xfId="55039" xr:uid="{00000000-0005-0000-0000-000030EA0000}"/>
    <cellStyle name="Vírgula 9" xfId="55040" xr:uid="{00000000-0005-0000-0000-000031EA0000}"/>
    <cellStyle name="Vírgula 9 2" xfId="55041" xr:uid="{00000000-0005-0000-0000-000032EA0000}"/>
    <cellStyle name="Vírgula 9 2 2" xfId="55042" xr:uid="{00000000-0005-0000-0000-000033EA0000}"/>
    <cellStyle name="Vírgula 9 2 2 2" xfId="55043" xr:uid="{00000000-0005-0000-0000-000034EA0000}"/>
    <cellStyle name="Vírgula 9 2 3" xfId="55044" xr:uid="{00000000-0005-0000-0000-000035EA0000}"/>
    <cellStyle name="Vírgula 9 3" xfId="55045" xr:uid="{00000000-0005-0000-0000-000036EA0000}"/>
    <cellStyle name="Vírgula 9 3 2" xfId="55046" xr:uid="{00000000-0005-0000-0000-000037EA0000}"/>
    <cellStyle name="Vírgula 9 4" xfId="55047" xr:uid="{00000000-0005-0000-0000-000038EA0000}"/>
    <cellStyle name="Vírgula0" xfId="55048" xr:uid="{00000000-0005-0000-0000-000039EA0000}"/>
    <cellStyle name="Vírgula0 10" xfId="55049" xr:uid="{00000000-0005-0000-0000-00003AEA0000}"/>
    <cellStyle name="Vírgula0 10 2" xfId="55050" xr:uid="{00000000-0005-0000-0000-00003BEA0000}"/>
    <cellStyle name="Vírgula0 10 2 2" xfId="55051" xr:uid="{00000000-0005-0000-0000-00003CEA0000}"/>
    <cellStyle name="Vírgula0 10 2 2 2" xfId="55052" xr:uid="{00000000-0005-0000-0000-00003DEA0000}"/>
    <cellStyle name="Vírgula0 10 2 3" xfId="55053" xr:uid="{00000000-0005-0000-0000-00003EEA0000}"/>
    <cellStyle name="Vírgula0 10 3" xfId="55054" xr:uid="{00000000-0005-0000-0000-00003FEA0000}"/>
    <cellStyle name="Vírgula0 10 3 2" xfId="55055" xr:uid="{00000000-0005-0000-0000-000040EA0000}"/>
    <cellStyle name="Vírgula0 10 4" xfId="55056" xr:uid="{00000000-0005-0000-0000-000041EA0000}"/>
    <cellStyle name="Vírgula0 11" xfId="55057" xr:uid="{00000000-0005-0000-0000-000042EA0000}"/>
    <cellStyle name="Vírgula0 11 2" xfId="55058" xr:uid="{00000000-0005-0000-0000-000043EA0000}"/>
    <cellStyle name="Vírgula0 11 2 2" xfId="55059" xr:uid="{00000000-0005-0000-0000-000044EA0000}"/>
    <cellStyle name="Vírgula0 11 2 2 2" xfId="55060" xr:uid="{00000000-0005-0000-0000-000045EA0000}"/>
    <cellStyle name="Vírgula0 11 2 3" xfId="55061" xr:uid="{00000000-0005-0000-0000-000046EA0000}"/>
    <cellStyle name="Vírgula0 11 3" xfId="55062" xr:uid="{00000000-0005-0000-0000-000047EA0000}"/>
    <cellStyle name="Vírgula0 11 3 2" xfId="55063" xr:uid="{00000000-0005-0000-0000-000048EA0000}"/>
    <cellStyle name="Vírgula0 11 4" xfId="55064" xr:uid="{00000000-0005-0000-0000-000049EA0000}"/>
    <cellStyle name="Vírgula0 12" xfId="55065" xr:uid="{00000000-0005-0000-0000-00004AEA0000}"/>
    <cellStyle name="Vírgula0 12 2" xfId="55066" xr:uid="{00000000-0005-0000-0000-00004BEA0000}"/>
    <cellStyle name="Vírgula0 12 2 2" xfId="55067" xr:uid="{00000000-0005-0000-0000-00004CEA0000}"/>
    <cellStyle name="Vírgula0 12 2 2 2" xfId="55068" xr:uid="{00000000-0005-0000-0000-00004DEA0000}"/>
    <cellStyle name="Vírgula0 12 2 3" xfId="55069" xr:uid="{00000000-0005-0000-0000-00004EEA0000}"/>
    <cellStyle name="Vírgula0 12 3" xfId="55070" xr:uid="{00000000-0005-0000-0000-00004FEA0000}"/>
    <cellStyle name="Vírgula0 12 3 2" xfId="55071" xr:uid="{00000000-0005-0000-0000-000050EA0000}"/>
    <cellStyle name="Vírgula0 12 4" xfId="55072" xr:uid="{00000000-0005-0000-0000-000051EA0000}"/>
    <cellStyle name="Vírgula0 13" xfId="55073" xr:uid="{00000000-0005-0000-0000-000052EA0000}"/>
    <cellStyle name="Vírgula0 13 2" xfId="55074" xr:uid="{00000000-0005-0000-0000-000053EA0000}"/>
    <cellStyle name="Vírgula0 13 2 2" xfId="55075" xr:uid="{00000000-0005-0000-0000-000054EA0000}"/>
    <cellStyle name="Vírgula0 13 2 2 2" xfId="55076" xr:uid="{00000000-0005-0000-0000-000055EA0000}"/>
    <cellStyle name="Vírgula0 13 2 3" xfId="55077" xr:uid="{00000000-0005-0000-0000-000056EA0000}"/>
    <cellStyle name="Vírgula0 13 3" xfId="55078" xr:uid="{00000000-0005-0000-0000-000057EA0000}"/>
    <cellStyle name="Vírgula0 13 3 2" xfId="55079" xr:uid="{00000000-0005-0000-0000-000058EA0000}"/>
    <cellStyle name="Vírgula0 13 4" xfId="55080" xr:uid="{00000000-0005-0000-0000-000059EA0000}"/>
    <cellStyle name="Vírgula0 14" xfId="55081" xr:uid="{00000000-0005-0000-0000-00005AEA0000}"/>
    <cellStyle name="Vírgula0 14 2" xfId="55082" xr:uid="{00000000-0005-0000-0000-00005BEA0000}"/>
    <cellStyle name="Vírgula0 14 2 2" xfId="55083" xr:uid="{00000000-0005-0000-0000-00005CEA0000}"/>
    <cellStyle name="Vírgula0 14 2 2 2" xfId="55084" xr:uid="{00000000-0005-0000-0000-00005DEA0000}"/>
    <cellStyle name="Vírgula0 14 2 3" xfId="55085" xr:uid="{00000000-0005-0000-0000-00005EEA0000}"/>
    <cellStyle name="Vírgula0 14 3" xfId="55086" xr:uid="{00000000-0005-0000-0000-00005FEA0000}"/>
    <cellStyle name="Vírgula0 14 3 2" xfId="55087" xr:uid="{00000000-0005-0000-0000-000060EA0000}"/>
    <cellStyle name="Vírgula0 14 4" xfId="55088" xr:uid="{00000000-0005-0000-0000-000061EA0000}"/>
    <cellStyle name="Vírgula0 15" xfId="55089" xr:uid="{00000000-0005-0000-0000-000062EA0000}"/>
    <cellStyle name="Vírgula0 15 2" xfId="55090" xr:uid="{00000000-0005-0000-0000-000063EA0000}"/>
    <cellStyle name="Vírgula0 15 2 2" xfId="55091" xr:uid="{00000000-0005-0000-0000-000064EA0000}"/>
    <cellStyle name="Vírgula0 15 2 2 2" xfId="55092" xr:uid="{00000000-0005-0000-0000-000065EA0000}"/>
    <cellStyle name="Vírgula0 15 2 3" xfId="55093" xr:uid="{00000000-0005-0000-0000-000066EA0000}"/>
    <cellStyle name="Vírgula0 15 3" xfId="55094" xr:uid="{00000000-0005-0000-0000-000067EA0000}"/>
    <cellStyle name="Vírgula0 15 3 2" xfId="55095" xr:uid="{00000000-0005-0000-0000-000068EA0000}"/>
    <cellStyle name="Vírgula0 15 4" xfId="55096" xr:uid="{00000000-0005-0000-0000-000069EA0000}"/>
    <cellStyle name="Vírgula0 16" xfId="55097" xr:uid="{00000000-0005-0000-0000-00006AEA0000}"/>
    <cellStyle name="Vírgula0 16 2" xfId="55098" xr:uid="{00000000-0005-0000-0000-00006BEA0000}"/>
    <cellStyle name="Vírgula0 16 2 2" xfId="55099" xr:uid="{00000000-0005-0000-0000-00006CEA0000}"/>
    <cellStyle name="Vírgula0 16 2 2 2" xfId="55100" xr:uid="{00000000-0005-0000-0000-00006DEA0000}"/>
    <cellStyle name="Vírgula0 16 2 3" xfId="55101" xr:uid="{00000000-0005-0000-0000-00006EEA0000}"/>
    <cellStyle name="Vírgula0 16 3" xfId="55102" xr:uid="{00000000-0005-0000-0000-00006FEA0000}"/>
    <cellStyle name="Vírgula0 16 3 2" xfId="55103" xr:uid="{00000000-0005-0000-0000-000070EA0000}"/>
    <cellStyle name="Vírgula0 16 4" xfId="55104" xr:uid="{00000000-0005-0000-0000-000071EA0000}"/>
    <cellStyle name="Vírgula0 17" xfId="55105" xr:uid="{00000000-0005-0000-0000-000072EA0000}"/>
    <cellStyle name="Vírgula0 17 2" xfId="55106" xr:uid="{00000000-0005-0000-0000-000073EA0000}"/>
    <cellStyle name="Vírgula0 17 2 2" xfId="55107" xr:uid="{00000000-0005-0000-0000-000074EA0000}"/>
    <cellStyle name="Vírgula0 17 2 2 2" xfId="55108" xr:uid="{00000000-0005-0000-0000-000075EA0000}"/>
    <cellStyle name="Vírgula0 17 2 3" xfId="55109" xr:uid="{00000000-0005-0000-0000-000076EA0000}"/>
    <cellStyle name="Vírgula0 17 3" xfId="55110" xr:uid="{00000000-0005-0000-0000-000077EA0000}"/>
    <cellStyle name="Vírgula0 17 3 2" xfId="55111" xr:uid="{00000000-0005-0000-0000-000078EA0000}"/>
    <cellStyle name="Vírgula0 17 4" xfId="55112" xr:uid="{00000000-0005-0000-0000-000079EA0000}"/>
    <cellStyle name="Vírgula0 18" xfId="55113" xr:uid="{00000000-0005-0000-0000-00007AEA0000}"/>
    <cellStyle name="Vírgula0 18 2" xfId="55114" xr:uid="{00000000-0005-0000-0000-00007BEA0000}"/>
    <cellStyle name="Vírgula0 18 2 2" xfId="55115" xr:uid="{00000000-0005-0000-0000-00007CEA0000}"/>
    <cellStyle name="Vírgula0 18 2 2 2" xfId="55116" xr:uid="{00000000-0005-0000-0000-00007DEA0000}"/>
    <cellStyle name="Vírgula0 18 2 3" xfId="55117" xr:uid="{00000000-0005-0000-0000-00007EEA0000}"/>
    <cellStyle name="Vírgula0 18 3" xfId="55118" xr:uid="{00000000-0005-0000-0000-00007FEA0000}"/>
    <cellStyle name="Vírgula0 18 3 2" xfId="55119" xr:uid="{00000000-0005-0000-0000-000080EA0000}"/>
    <cellStyle name="Vírgula0 18 4" xfId="55120" xr:uid="{00000000-0005-0000-0000-000081EA0000}"/>
    <cellStyle name="Vírgula0 19" xfId="55121" xr:uid="{00000000-0005-0000-0000-000082EA0000}"/>
    <cellStyle name="Vírgula0 19 2" xfId="55122" xr:uid="{00000000-0005-0000-0000-000083EA0000}"/>
    <cellStyle name="Vírgula0 19 2 2" xfId="55123" xr:uid="{00000000-0005-0000-0000-000084EA0000}"/>
    <cellStyle name="Vírgula0 19 2 2 2" xfId="55124" xr:uid="{00000000-0005-0000-0000-000085EA0000}"/>
    <cellStyle name="Vírgula0 19 2 3" xfId="55125" xr:uid="{00000000-0005-0000-0000-000086EA0000}"/>
    <cellStyle name="Vírgula0 19 3" xfId="55126" xr:uid="{00000000-0005-0000-0000-000087EA0000}"/>
    <cellStyle name="Vírgula0 19 3 2" xfId="55127" xr:uid="{00000000-0005-0000-0000-000088EA0000}"/>
    <cellStyle name="Vírgula0 19 4" xfId="55128" xr:uid="{00000000-0005-0000-0000-000089EA0000}"/>
    <cellStyle name="Vírgula0 2" xfId="55129" xr:uid="{00000000-0005-0000-0000-00008AEA0000}"/>
    <cellStyle name="Vírgula0 2 2" xfId="55130" xr:uid="{00000000-0005-0000-0000-00008BEA0000}"/>
    <cellStyle name="Vírgula0 2 2 2" xfId="55131" xr:uid="{00000000-0005-0000-0000-00008CEA0000}"/>
    <cellStyle name="Vírgula0 2 2 2 2" xfId="55132" xr:uid="{00000000-0005-0000-0000-00008DEA0000}"/>
    <cellStyle name="Vírgula0 2 2 2 2 2" xfId="55133" xr:uid="{00000000-0005-0000-0000-00008EEA0000}"/>
    <cellStyle name="Vírgula0 2 2 2 3" xfId="55134" xr:uid="{00000000-0005-0000-0000-00008FEA0000}"/>
    <cellStyle name="Vírgula0 2 2 3" xfId="55135" xr:uid="{00000000-0005-0000-0000-000090EA0000}"/>
    <cellStyle name="Vírgula0 2 2 3 2" xfId="55136" xr:uid="{00000000-0005-0000-0000-000091EA0000}"/>
    <cellStyle name="Vírgula0 2 2 4" xfId="55137" xr:uid="{00000000-0005-0000-0000-000092EA0000}"/>
    <cellStyle name="Vírgula0 2 3" xfId="55138" xr:uid="{00000000-0005-0000-0000-000093EA0000}"/>
    <cellStyle name="Vírgula0 2 3 2" xfId="55139" xr:uid="{00000000-0005-0000-0000-000094EA0000}"/>
    <cellStyle name="Vírgula0 2 3 2 2" xfId="55140" xr:uid="{00000000-0005-0000-0000-000095EA0000}"/>
    <cellStyle name="Vírgula0 2 3 2 2 2" xfId="55141" xr:uid="{00000000-0005-0000-0000-000096EA0000}"/>
    <cellStyle name="Vírgula0 2 3 2 3" xfId="55142" xr:uid="{00000000-0005-0000-0000-000097EA0000}"/>
    <cellStyle name="Vírgula0 2 3 3" xfId="55143" xr:uid="{00000000-0005-0000-0000-000098EA0000}"/>
    <cellStyle name="Vírgula0 2 3 3 2" xfId="55144" xr:uid="{00000000-0005-0000-0000-000099EA0000}"/>
    <cellStyle name="Vírgula0 2 3 4" xfId="55145" xr:uid="{00000000-0005-0000-0000-00009AEA0000}"/>
    <cellStyle name="Vírgula0 2 4" xfId="55146" xr:uid="{00000000-0005-0000-0000-00009BEA0000}"/>
    <cellStyle name="Vírgula0 2 4 2" xfId="55147" xr:uid="{00000000-0005-0000-0000-00009CEA0000}"/>
    <cellStyle name="Vírgula0 2 4 2 2" xfId="55148" xr:uid="{00000000-0005-0000-0000-00009DEA0000}"/>
    <cellStyle name="Vírgula0 2 4 3" xfId="55149" xr:uid="{00000000-0005-0000-0000-00009EEA0000}"/>
    <cellStyle name="Vírgula0 2 5" xfId="55150" xr:uid="{00000000-0005-0000-0000-00009FEA0000}"/>
    <cellStyle name="Vírgula0 2 5 2" xfId="55151" xr:uid="{00000000-0005-0000-0000-0000A0EA0000}"/>
    <cellStyle name="Vírgula0 2 5 3" xfId="55152" xr:uid="{00000000-0005-0000-0000-0000A1EA0000}"/>
    <cellStyle name="Vírgula0 2 6" xfId="55153" xr:uid="{00000000-0005-0000-0000-0000A2EA0000}"/>
    <cellStyle name="Vírgula0 20" xfId="55154" xr:uid="{00000000-0005-0000-0000-0000A3EA0000}"/>
    <cellStyle name="Vírgula0 20 2" xfId="55155" xr:uid="{00000000-0005-0000-0000-0000A4EA0000}"/>
    <cellStyle name="Vírgula0 20 2 2" xfId="55156" xr:uid="{00000000-0005-0000-0000-0000A5EA0000}"/>
    <cellStyle name="Vírgula0 20 2 2 2" xfId="55157" xr:uid="{00000000-0005-0000-0000-0000A6EA0000}"/>
    <cellStyle name="Vírgula0 20 2 3" xfId="55158" xr:uid="{00000000-0005-0000-0000-0000A7EA0000}"/>
    <cellStyle name="Vírgula0 20 3" xfId="55159" xr:uid="{00000000-0005-0000-0000-0000A8EA0000}"/>
    <cellStyle name="Vírgula0 20 3 2" xfId="55160" xr:uid="{00000000-0005-0000-0000-0000A9EA0000}"/>
    <cellStyle name="Vírgula0 20 4" xfId="55161" xr:uid="{00000000-0005-0000-0000-0000AAEA0000}"/>
    <cellStyle name="Vírgula0 21" xfId="55162" xr:uid="{00000000-0005-0000-0000-0000ABEA0000}"/>
    <cellStyle name="Vírgula0 21 2" xfId="55163" xr:uid="{00000000-0005-0000-0000-0000ACEA0000}"/>
    <cellStyle name="Vírgula0 21 2 2" xfId="55164" xr:uid="{00000000-0005-0000-0000-0000ADEA0000}"/>
    <cellStyle name="Vírgula0 21 2 2 2" xfId="55165" xr:uid="{00000000-0005-0000-0000-0000AEEA0000}"/>
    <cellStyle name="Vírgula0 21 2 3" xfId="55166" xr:uid="{00000000-0005-0000-0000-0000AFEA0000}"/>
    <cellStyle name="Vírgula0 21 3" xfId="55167" xr:uid="{00000000-0005-0000-0000-0000B0EA0000}"/>
    <cellStyle name="Vírgula0 21 3 2" xfId="55168" xr:uid="{00000000-0005-0000-0000-0000B1EA0000}"/>
    <cellStyle name="Vírgula0 21 4" xfId="55169" xr:uid="{00000000-0005-0000-0000-0000B2EA0000}"/>
    <cellStyle name="Vírgula0 22" xfId="55170" xr:uid="{00000000-0005-0000-0000-0000B3EA0000}"/>
    <cellStyle name="Vírgula0 22 2" xfId="55171" xr:uid="{00000000-0005-0000-0000-0000B4EA0000}"/>
    <cellStyle name="Vírgula0 22 2 2" xfId="55172" xr:uid="{00000000-0005-0000-0000-0000B5EA0000}"/>
    <cellStyle name="Vírgula0 22 2 2 2" xfId="55173" xr:uid="{00000000-0005-0000-0000-0000B6EA0000}"/>
    <cellStyle name="Vírgula0 22 2 3" xfId="55174" xr:uid="{00000000-0005-0000-0000-0000B7EA0000}"/>
    <cellStyle name="Vírgula0 22 3" xfId="55175" xr:uid="{00000000-0005-0000-0000-0000B8EA0000}"/>
    <cellStyle name="Vírgula0 22 3 2" xfId="55176" xr:uid="{00000000-0005-0000-0000-0000B9EA0000}"/>
    <cellStyle name="Vírgula0 22 4" xfId="55177" xr:uid="{00000000-0005-0000-0000-0000BAEA0000}"/>
    <cellStyle name="Vírgula0 23" xfId="55178" xr:uid="{00000000-0005-0000-0000-0000BBEA0000}"/>
    <cellStyle name="Vírgula0 23 2" xfId="55179" xr:uid="{00000000-0005-0000-0000-0000BCEA0000}"/>
    <cellStyle name="Vírgula0 23 2 2" xfId="55180" xr:uid="{00000000-0005-0000-0000-0000BDEA0000}"/>
    <cellStyle name="Vírgula0 23 2 2 2" xfId="55181" xr:uid="{00000000-0005-0000-0000-0000BEEA0000}"/>
    <cellStyle name="Vírgula0 23 2 3" xfId="55182" xr:uid="{00000000-0005-0000-0000-0000BFEA0000}"/>
    <cellStyle name="Vírgula0 23 3" xfId="55183" xr:uid="{00000000-0005-0000-0000-0000C0EA0000}"/>
    <cellStyle name="Vírgula0 23 3 2" xfId="55184" xr:uid="{00000000-0005-0000-0000-0000C1EA0000}"/>
    <cellStyle name="Vírgula0 23 4" xfId="55185" xr:uid="{00000000-0005-0000-0000-0000C2EA0000}"/>
    <cellStyle name="Vírgula0 24" xfId="55186" xr:uid="{00000000-0005-0000-0000-0000C3EA0000}"/>
    <cellStyle name="Vírgula0 24 2" xfId="55187" xr:uid="{00000000-0005-0000-0000-0000C4EA0000}"/>
    <cellStyle name="Vírgula0 24 2 2" xfId="55188" xr:uid="{00000000-0005-0000-0000-0000C5EA0000}"/>
    <cellStyle name="Vírgula0 24 2 2 2" xfId="55189" xr:uid="{00000000-0005-0000-0000-0000C6EA0000}"/>
    <cellStyle name="Vírgula0 24 2 3" xfId="55190" xr:uid="{00000000-0005-0000-0000-0000C7EA0000}"/>
    <cellStyle name="Vírgula0 24 3" xfId="55191" xr:uid="{00000000-0005-0000-0000-0000C8EA0000}"/>
    <cellStyle name="Vírgula0 24 3 2" xfId="55192" xr:uid="{00000000-0005-0000-0000-0000C9EA0000}"/>
    <cellStyle name="Vírgula0 24 4" xfId="55193" xr:uid="{00000000-0005-0000-0000-0000CAEA0000}"/>
    <cellStyle name="Vírgula0 25" xfId="55194" xr:uid="{00000000-0005-0000-0000-0000CBEA0000}"/>
    <cellStyle name="Vírgula0 25 2" xfId="55195" xr:uid="{00000000-0005-0000-0000-0000CCEA0000}"/>
    <cellStyle name="Vírgula0 25 2 2" xfId="55196" xr:uid="{00000000-0005-0000-0000-0000CDEA0000}"/>
    <cellStyle name="Vírgula0 25 2 2 2" xfId="55197" xr:uid="{00000000-0005-0000-0000-0000CEEA0000}"/>
    <cellStyle name="Vírgula0 25 2 3" xfId="55198" xr:uid="{00000000-0005-0000-0000-0000CFEA0000}"/>
    <cellStyle name="Vírgula0 25 3" xfId="55199" xr:uid="{00000000-0005-0000-0000-0000D0EA0000}"/>
    <cellStyle name="Vírgula0 25 3 2" xfId="55200" xr:uid="{00000000-0005-0000-0000-0000D1EA0000}"/>
    <cellStyle name="Vírgula0 25 4" xfId="55201" xr:uid="{00000000-0005-0000-0000-0000D2EA0000}"/>
    <cellStyle name="Vírgula0 26" xfId="55202" xr:uid="{00000000-0005-0000-0000-0000D3EA0000}"/>
    <cellStyle name="Vírgula0 26 2" xfId="55203" xr:uid="{00000000-0005-0000-0000-0000D4EA0000}"/>
    <cellStyle name="Vírgula0 26 2 2" xfId="55204" xr:uid="{00000000-0005-0000-0000-0000D5EA0000}"/>
    <cellStyle name="Vírgula0 26 2 2 2" xfId="55205" xr:uid="{00000000-0005-0000-0000-0000D6EA0000}"/>
    <cellStyle name="Vírgula0 26 2 3" xfId="55206" xr:uid="{00000000-0005-0000-0000-0000D7EA0000}"/>
    <cellStyle name="Vírgula0 26 3" xfId="55207" xr:uid="{00000000-0005-0000-0000-0000D8EA0000}"/>
    <cellStyle name="Vírgula0 26 3 2" xfId="55208" xr:uid="{00000000-0005-0000-0000-0000D9EA0000}"/>
    <cellStyle name="Vírgula0 26 4" xfId="55209" xr:uid="{00000000-0005-0000-0000-0000DAEA0000}"/>
    <cellStyle name="Vírgula0 27" xfId="55210" xr:uid="{00000000-0005-0000-0000-0000DBEA0000}"/>
    <cellStyle name="Vírgula0 27 2" xfId="55211" xr:uid="{00000000-0005-0000-0000-0000DCEA0000}"/>
    <cellStyle name="Vírgula0 27 2 2" xfId="55212" xr:uid="{00000000-0005-0000-0000-0000DDEA0000}"/>
    <cellStyle name="Vírgula0 27 2 2 2" xfId="55213" xr:uid="{00000000-0005-0000-0000-0000DEEA0000}"/>
    <cellStyle name="Vírgula0 27 2 3" xfId="55214" xr:uid="{00000000-0005-0000-0000-0000DFEA0000}"/>
    <cellStyle name="Vírgula0 27 3" xfId="55215" xr:uid="{00000000-0005-0000-0000-0000E0EA0000}"/>
    <cellStyle name="Vírgula0 27 3 2" xfId="55216" xr:uid="{00000000-0005-0000-0000-0000E1EA0000}"/>
    <cellStyle name="Vírgula0 27 4" xfId="55217" xr:uid="{00000000-0005-0000-0000-0000E2EA0000}"/>
    <cellStyle name="Vírgula0 28" xfId="55218" xr:uid="{00000000-0005-0000-0000-0000E3EA0000}"/>
    <cellStyle name="Vírgula0 28 2" xfId="55219" xr:uid="{00000000-0005-0000-0000-0000E4EA0000}"/>
    <cellStyle name="Vírgula0 28 2 2" xfId="55220" xr:uid="{00000000-0005-0000-0000-0000E5EA0000}"/>
    <cellStyle name="Vírgula0 28 2 2 2" xfId="55221" xr:uid="{00000000-0005-0000-0000-0000E6EA0000}"/>
    <cellStyle name="Vírgula0 28 2 3" xfId="55222" xr:uid="{00000000-0005-0000-0000-0000E7EA0000}"/>
    <cellStyle name="Vírgula0 28 3" xfId="55223" xr:uid="{00000000-0005-0000-0000-0000E8EA0000}"/>
    <cellStyle name="Vírgula0 28 3 2" xfId="55224" xr:uid="{00000000-0005-0000-0000-0000E9EA0000}"/>
    <cellStyle name="Vírgula0 28 4" xfId="55225" xr:uid="{00000000-0005-0000-0000-0000EAEA0000}"/>
    <cellStyle name="Vírgula0 29" xfId="55226" xr:uid="{00000000-0005-0000-0000-0000EBEA0000}"/>
    <cellStyle name="Vírgula0 29 2" xfId="55227" xr:uid="{00000000-0005-0000-0000-0000ECEA0000}"/>
    <cellStyle name="Vírgula0 29 2 2" xfId="55228" xr:uid="{00000000-0005-0000-0000-0000EDEA0000}"/>
    <cellStyle name="Vírgula0 29 2 2 2" xfId="55229" xr:uid="{00000000-0005-0000-0000-0000EEEA0000}"/>
    <cellStyle name="Vírgula0 29 2 3" xfId="55230" xr:uid="{00000000-0005-0000-0000-0000EFEA0000}"/>
    <cellStyle name="Vírgula0 29 3" xfId="55231" xr:uid="{00000000-0005-0000-0000-0000F0EA0000}"/>
    <cellStyle name="Vírgula0 29 3 2" xfId="55232" xr:uid="{00000000-0005-0000-0000-0000F1EA0000}"/>
    <cellStyle name="Vírgula0 29 4" xfId="55233" xr:uid="{00000000-0005-0000-0000-0000F2EA0000}"/>
    <cellStyle name="Vírgula0 3" xfId="55234" xr:uid="{00000000-0005-0000-0000-0000F3EA0000}"/>
    <cellStyle name="Vírgula0 3 2" xfId="55235" xr:uid="{00000000-0005-0000-0000-0000F4EA0000}"/>
    <cellStyle name="Vírgula0 3 2 2" xfId="55236" xr:uid="{00000000-0005-0000-0000-0000F5EA0000}"/>
    <cellStyle name="Vírgula0 3 2 2 2" xfId="55237" xr:uid="{00000000-0005-0000-0000-0000F6EA0000}"/>
    <cellStyle name="Vírgula0 3 2 3" xfId="55238" xr:uid="{00000000-0005-0000-0000-0000F7EA0000}"/>
    <cellStyle name="Vírgula0 3 3" xfId="55239" xr:uid="{00000000-0005-0000-0000-0000F8EA0000}"/>
    <cellStyle name="Vírgula0 3 3 2" xfId="55240" xr:uid="{00000000-0005-0000-0000-0000F9EA0000}"/>
    <cellStyle name="Vírgula0 3 4" xfId="55241" xr:uid="{00000000-0005-0000-0000-0000FAEA0000}"/>
    <cellStyle name="Vírgula0 30" xfId="55242" xr:uid="{00000000-0005-0000-0000-0000FBEA0000}"/>
    <cellStyle name="Vírgula0 30 2" xfId="55243" xr:uid="{00000000-0005-0000-0000-0000FCEA0000}"/>
    <cellStyle name="Vírgula0 30 2 2" xfId="55244" xr:uid="{00000000-0005-0000-0000-0000FDEA0000}"/>
    <cellStyle name="Vírgula0 30 2 2 2" xfId="55245" xr:uid="{00000000-0005-0000-0000-0000FEEA0000}"/>
    <cellStyle name="Vírgula0 30 2 3" xfId="55246" xr:uid="{00000000-0005-0000-0000-0000FFEA0000}"/>
    <cellStyle name="Vírgula0 30 3" xfId="55247" xr:uid="{00000000-0005-0000-0000-000000EB0000}"/>
    <cellStyle name="Vírgula0 30 3 2" xfId="55248" xr:uid="{00000000-0005-0000-0000-000001EB0000}"/>
    <cellStyle name="Vírgula0 30 4" xfId="55249" xr:uid="{00000000-0005-0000-0000-000002EB0000}"/>
    <cellStyle name="Vírgula0 31" xfId="55250" xr:uid="{00000000-0005-0000-0000-000003EB0000}"/>
    <cellStyle name="Vírgula0 31 2" xfId="55251" xr:uid="{00000000-0005-0000-0000-000004EB0000}"/>
    <cellStyle name="Vírgula0 31 2 2" xfId="55252" xr:uid="{00000000-0005-0000-0000-000005EB0000}"/>
    <cellStyle name="Vírgula0 31 2 2 2" xfId="55253" xr:uid="{00000000-0005-0000-0000-000006EB0000}"/>
    <cellStyle name="Vírgula0 31 2 3" xfId="55254" xr:uid="{00000000-0005-0000-0000-000007EB0000}"/>
    <cellStyle name="Vírgula0 31 3" xfId="55255" xr:uid="{00000000-0005-0000-0000-000008EB0000}"/>
    <cellStyle name="Vírgula0 31 3 2" xfId="55256" xr:uid="{00000000-0005-0000-0000-000009EB0000}"/>
    <cellStyle name="Vírgula0 31 4" xfId="55257" xr:uid="{00000000-0005-0000-0000-00000AEB0000}"/>
    <cellStyle name="Vírgula0 32" xfId="55258" xr:uid="{00000000-0005-0000-0000-00000BEB0000}"/>
    <cellStyle name="Vírgula0 32 2" xfId="55259" xr:uid="{00000000-0005-0000-0000-00000CEB0000}"/>
    <cellStyle name="Vírgula0 32 2 2" xfId="55260" xr:uid="{00000000-0005-0000-0000-00000DEB0000}"/>
    <cellStyle name="Vírgula0 32 2 2 2" xfId="55261" xr:uid="{00000000-0005-0000-0000-00000EEB0000}"/>
    <cellStyle name="Vírgula0 32 2 3" xfId="55262" xr:uid="{00000000-0005-0000-0000-00000FEB0000}"/>
    <cellStyle name="Vírgula0 32 3" xfId="55263" xr:uid="{00000000-0005-0000-0000-000010EB0000}"/>
    <cellStyle name="Vírgula0 32 3 2" xfId="55264" xr:uid="{00000000-0005-0000-0000-000011EB0000}"/>
    <cellStyle name="Vírgula0 32 4" xfId="55265" xr:uid="{00000000-0005-0000-0000-000012EB0000}"/>
    <cellStyle name="Vírgula0 33" xfId="55266" xr:uid="{00000000-0005-0000-0000-000013EB0000}"/>
    <cellStyle name="Vírgula0 33 2" xfId="55267" xr:uid="{00000000-0005-0000-0000-000014EB0000}"/>
    <cellStyle name="Vírgula0 33 2 2" xfId="55268" xr:uid="{00000000-0005-0000-0000-000015EB0000}"/>
    <cellStyle name="Vírgula0 33 2 2 2" xfId="55269" xr:uid="{00000000-0005-0000-0000-000016EB0000}"/>
    <cellStyle name="Vírgula0 33 2 3" xfId="55270" xr:uid="{00000000-0005-0000-0000-000017EB0000}"/>
    <cellStyle name="Vírgula0 33 3" xfId="55271" xr:uid="{00000000-0005-0000-0000-000018EB0000}"/>
    <cellStyle name="Vírgula0 33 3 2" xfId="55272" xr:uid="{00000000-0005-0000-0000-000019EB0000}"/>
    <cellStyle name="Vírgula0 33 4" xfId="55273" xr:uid="{00000000-0005-0000-0000-00001AEB0000}"/>
    <cellStyle name="Vírgula0 34" xfId="55274" xr:uid="{00000000-0005-0000-0000-00001BEB0000}"/>
    <cellStyle name="Vírgula0 34 2" xfId="55275" xr:uid="{00000000-0005-0000-0000-00001CEB0000}"/>
    <cellStyle name="Vírgula0 34 2 2" xfId="55276" xr:uid="{00000000-0005-0000-0000-00001DEB0000}"/>
    <cellStyle name="Vírgula0 34 2 2 2" xfId="55277" xr:uid="{00000000-0005-0000-0000-00001EEB0000}"/>
    <cellStyle name="Vírgula0 34 2 3" xfId="55278" xr:uid="{00000000-0005-0000-0000-00001FEB0000}"/>
    <cellStyle name="Vírgula0 34 3" xfId="55279" xr:uid="{00000000-0005-0000-0000-000020EB0000}"/>
    <cellStyle name="Vírgula0 34 3 2" xfId="55280" xr:uid="{00000000-0005-0000-0000-000021EB0000}"/>
    <cellStyle name="Vírgula0 34 4" xfId="55281" xr:uid="{00000000-0005-0000-0000-000022EB0000}"/>
    <cellStyle name="Vírgula0 35" xfId="55282" xr:uid="{00000000-0005-0000-0000-000023EB0000}"/>
    <cellStyle name="Vírgula0 35 2" xfId="55283" xr:uid="{00000000-0005-0000-0000-000024EB0000}"/>
    <cellStyle name="Vírgula0 35 2 2" xfId="55284" xr:uid="{00000000-0005-0000-0000-000025EB0000}"/>
    <cellStyle name="Vírgula0 35 2 3" xfId="55285" xr:uid="{00000000-0005-0000-0000-000026EB0000}"/>
    <cellStyle name="Vírgula0 35 3" xfId="55286" xr:uid="{00000000-0005-0000-0000-000027EB0000}"/>
    <cellStyle name="Vírgula0 36" xfId="55287" xr:uid="{00000000-0005-0000-0000-000028EB0000}"/>
    <cellStyle name="Vírgula0 36 2" xfId="55288" xr:uid="{00000000-0005-0000-0000-000029EB0000}"/>
    <cellStyle name="Vírgula0 37" xfId="55289" xr:uid="{00000000-0005-0000-0000-00002AEB0000}"/>
    <cellStyle name="Vírgula0 38" xfId="55290" xr:uid="{00000000-0005-0000-0000-00002BEB0000}"/>
    <cellStyle name="Vírgula0 38 2" xfId="55291" xr:uid="{00000000-0005-0000-0000-00002CEB0000}"/>
    <cellStyle name="Vírgula0 4" xfId="55292" xr:uid="{00000000-0005-0000-0000-00002DEB0000}"/>
    <cellStyle name="Vírgula0 4 2" xfId="55293" xr:uid="{00000000-0005-0000-0000-00002EEB0000}"/>
    <cellStyle name="Vírgula0 4 2 2" xfId="55294" xr:uid="{00000000-0005-0000-0000-00002FEB0000}"/>
    <cellStyle name="Vírgula0 4 2 2 2" xfId="55295" xr:uid="{00000000-0005-0000-0000-000030EB0000}"/>
    <cellStyle name="Vírgula0 4 2 3" xfId="55296" xr:uid="{00000000-0005-0000-0000-000031EB0000}"/>
    <cellStyle name="Vírgula0 4 3" xfId="55297" xr:uid="{00000000-0005-0000-0000-000032EB0000}"/>
    <cellStyle name="Vírgula0 4 3 2" xfId="55298" xr:uid="{00000000-0005-0000-0000-000033EB0000}"/>
    <cellStyle name="Vírgula0 4 4" xfId="55299" xr:uid="{00000000-0005-0000-0000-000034EB0000}"/>
    <cellStyle name="Vírgula0 5" xfId="55300" xr:uid="{00000000-0005-0000-0000-000035EB0000}"/>
    <cellStyle name="Vírgula0 5 2" xfId="55301" xr:uid="{00000000-0005-0000-0000-000036EB0000}"/>
    <cellStyle name="Vírgula0 5 2 2" xfId="55302" xr:uid="{00000000-0005-0000-0000-000037EB0000}"/>
    <cellStyle name="Vírgula0 5 2 2 2" xfId="55303" xr:uid="{00000000-0005-0000-0000-000038EB0000}"/>
    <cellStyle name="Vírgula0 5 2 3" xfId="55304" xr:uid="{00000000-0005-0000-0000-000039EB0000}"/>
    <cellStyle name="Vírgula0 5 3" xfId="55305" xr:uid="{00000000-0005-0000-0000-00003AEB0000}"/>
    <cellStyle name="Vírgula0 5 3 2" xfId="55306" xr:uid="{00000000-0005-0000-0000-00003BEB0000}"/>
    <cellStyle name="Vírgula0 5 4" xfId="55307" xr:uid="{00000000-0005-0000-0000-00003CEB0000}"/>
    <cellStyle name="Vírgula0 6" xfId="55308" xr:uid="{00000000-0005-0000-0000-00003DEB0000}"/>
    <cellStyle name="Vírgula0 6 2" xfId="55309" xr:uid="{00000000-0005-0000-0000-00003EEB0000}"/>
    <cellStyle name="Vírgula0 6 2 2" xfId="55310" xr:uid="{00000000-0005-0000-0000-00003FEB0000}"/>
    <cellStyle name="Vírgula0 6 2 2 2" xfId="55311" xr:uid="{00000000-0005-0000-0000-000040EB0000}"/>
    <cellStyle name="Vírgula0 6 2 3" xfId="55312" xr:uid="{00000000-0005-0000-0000-000041EB0000}"/>
    <cellStyle name="Vírgula0 6 3" xfId="55313" xr:uid="{00000000-0005-0000-0000-000042EB0000}"/>
    <cellStyle name="Vírgula0 6 3 2" xfId="55314" xr:uid="{00000000-0005-0000-0000-000043EB0000}"/>
    <cellStyle name="Vírgula0 6 4" xfId="55315" xr:uid="{00000000-0005-0000-0000-000044EB0000}"/>
    <cellStyle name="Vírgula0 7" xfId="55316" xr:uid="{00000000-0005-0000-0000-000045EB0000}"/>
    <cellStyle name="Vírgula0 7 2" xfId="55317" xr:uid="{00000000-0005-0000-0000-000046EB0000}"/>
    <cellStyle name="Vírgula0 7 2 2" xfId="55318" xr:uid="{00000000-0005-0000-0000-000047EB0000}"/>
    <cellStyle name="Vírgula0 7 2 2 2" xfId="55319" xr:uid="{00000000-0005-0000-0000-000048EB0000}"/>
    <cellStyle name="Vírgula0 7 2 3" xfId="55320" xr:uid="{00000000-0005-0000-0000-000049EB0000}"/>
    <cellStyle name="Vírgula0 7 3" xfId="55321" xr:uid="{00000000-0005-0000-0000-00004AEB0000}"/>
    <cellStyle name="Vírgula0 7 3 2" xfId="55322" xr:uid="{00000000-0005-0000-0000-00004BEB0000}"/>
    <cellStyle name="Vírgula0 7 4" xfId="55323" xr:uid="{00000000-0005-0000-0000-00004CEB0000}"/>
    <cellStyle name="Vírgula0 8" xfId="55324" xr:uid="{00000000-0005-0000-0000-00004DEB0000}"/>
    <cellStyle name="Vírgula0 8 2" xfId="55325" xr:uid="{00000000-0005-0000-0000-00004EEB0000}"/>
    <cellStyle name="Vírgula0 8 2 2" xfId="55326" xr:uid="{00000000-0005-0000-0000-00004FEB0000}"/>
    <cellStyle name="Vírgula0 8 2 2 2" xfId="55327" xr:uid="{00000000-0005-0000-0000-000050EB0000}"/>
    <cellStyle name="Vírgula0 8 2 3" xfId="55328" xr:uid="{00000000-0005-0000-0000-000051EB0000}"/>
    <cellStyle name="Vírgula0 8 3" xfId="55329" xr:uid="{00000000-0005-0000-0000-000052EB0000}"/>
    <cellStyle name="Vírgula0 8 3 2" xfId="55330" xr:uid="{00000000-0005-0000-0000-000053EB0000}"/>
    <cellStyle name="Vírgula0 8 4" xfId="55331" xr:uid="{00000000-0005-0000-0000-000054EB0000}"/>
    <cellStyle name="Vírgula0 9" xfId="55332" xr:uid="{00000000-0005-0000-0000-000055EB0000}"/>
    <cellStyle name="Vírgula0 9 2" xfId="55333" xr:uid="{00000000-0005-0000-0000-000056EB0000}"/>
    <cellStyle name="Vírgula0 9 2 2" xfId="55334" xr:uid="{00000000-0005-0000-0000-000057EB0000}"/>
    <cellStyle name="Vírgula0 9 2 2 2" xfId="55335" xr:uid="{00000000-0005-0000-0000-000058EB0000}"/>
    <cellStyle name="Vírgula0 9 2 3" xfId="55336" xr:uid="{00000000-0005-0000-0000-000059EB0000}"/>
    <cellStyle name="Vírgula0 9 3" xfId="55337" xr:uid="{00000000-0005-0000-0000-00005AEB0000}"/>
    <cellStyle name="Vírgula0 9 3 2" xfId="55338" xr:uid="{00000000-0005-0000-0000-00005BEB0000}"/>
    <cellStyle name="Vírgula0 9 4" xfId="55339" xr:uid="{00000000-0005-0000-0000-00005CEB0000}"/>
    <cellStyle name="Währung" xfId="55340" xr:uid="{00000000-0005-0000-0000-00005DEB0000}"/>
    <cellStyle name="Währung [0]_Check" xfId="55341" xr:uid="{00000000-0005-0000-0000-00005EEB0000}"/>
    <cellStyle name="Währung €" xfId="55342" xr:uid="{00000000-0005-0000-0000-00005FEB0000}"/>
    <cellStyle name="Währung DM" xfId="55343" xr:uid="{00000000-0005-0000-0000-000060EB0000}"/>
    <cellStyle name="Währung_Check" xfId="55344" xr:uid="{00000000-0005-0000-0000-000061EB0000}"/>
    <cellStyle name="Warnender Text" xfId="55345" xr:uid="{00000000-0005-0000-0000-000062EB0000}"/>
    <cellStyle name="Warning Text 1" xfId="55346" xr:uid="{00000000-0005-0000-0000-000064EB0000}"/>
    <cellStyle name="Warning Text 10" xfId="55347" xr:uid="{00000000-0005-0000-0000-000065EB0000}"/>
    <cellStyle name="Warning Text 10 10" xfId="55348" xr:uid="{00000000-0005-0000-0000-000066EB0000}"/>
    <cellStyle name="Warning Text 10 11" xfId="55349" xr:uid="{00000000-0005-0000-0000-000067EB0000}"/>
    <cellStyle name="Warning Text 10 12" xfId="55350" xr:uid="{00000000-0005-0000-0000-000068EB0000}"/>
    <cellStyle name="Warning Text 10 2" xfId="55351" xr:uid="{00000000-0005-0000-0000-000069EB0000}"/>
    <cellStyle name="Warning Text 10 2 2" xfId="55352" xr:uid="{00000000-0005-0000-0000-00006AEB0000}"/>
    <cellStyle name="Warning Text 10 2 3" xfId="55353" xr:uid="{00000000-0005-0000-0000-00006BEB0000}"/>
    <cellStyle name="Warning Text 10 2_BSD2" xfId="55354" xr:uid="{00000000-0005-0000-0000-00006CEB0000}"/>
    <cellStyle name="Warning Text 10 3" xfId="55355" xr:uid="{00000000-0005-0000-0000-00006DEB0000}"/>
    <cellStyle name="Warning Text 10 4" xfId="55356" xr:uid="{00000000-0005-0000-0000-00006EEB0000}"/>
    <cellStyle name="Warning Text 10 5" xfId="55357" xr:uid="{00000000-0005-0000-0000-00006FEB0000}"/>
    <cellStyle name="Warning Text 10 6" xfId="55358" xr:uid="{00000000-0005-0000-0000-000070EB0000}"/>
    <cellStyle name="Warning Text 10 7" xfId="55359" xr:uid="{00000000-0005-0000-0000-000071EB0000}"/>
    <cellStyle name="Warning Text 10 8" xfId="55360" xr:uid="{00000000-0005-0000-0000-000072EB0000}"/>
    <cellStyle name="Warning Text 10 9" xfId="55361" xr:uid="{00000000-0005-0000-0000-000073EB0000}"/>
    <cellStyle name="Warning Text 10_BSD2" xfId="55362" xr:uid="{00000000-0005-0000-0000-000074EB0000}"/>
    <cellStyle name="Warning Text 11" xfId="55363" xr:uid="{00000000-0005-0000-0000-000075EB0000}"/>
    <cellStyle name="Warning Text 11 10" xfId="55364" xr:uid="{00000000-0005-0000-0000-000076EB0000}"/>
    <cellStyle name="Warning Text 11 11" xfId="55365" xr:uid="{00000000-0005-0000-0000-000077EB0000}"/>
    <cellStyle name="Warning Text 11 12" xfId="55366" xr:uid="{00000000-0005-0000-0000-000078EB0000}"/>
    <cellStyle name="Warning Text 11 2" xfId="55367" xr:uid="{00000000-0005-0000-0000-000079EB0000}"/>
    <cellStyle name="Warning Text 11 2 2" xfId="55368" xr:uid="{00000000-0005-0000-0000-00007AEB0000}"/>
    <cellStyle name="Warning Text 11 2 3" xfId="55369" xr:uid="{00000000-0005-0000-0000-00007BEB0000}"/>
    <cellStyle name="Warning Text 11 2_BSD2" xfId="55370" xr:uid="{00000000-0005-0000-0000-00007CEB0000}"/>
    <cellStyle name="Warning Text 11 3" xfId="55371" xr:uid="{00000000-0005-0000-0000-00007DEB0000}"/>
    <cellStyle name="Warning Text 11 4" xfId="55372" xr:uid="{00000000-0005-0000-0000-00007EEB0000}"/>
    <cellStyle name="Warning Text 11 5" xfId="55373" xr:uid="{00000000-0005-0000-0000-00007FEB0000}"/>
    <cellStyle name="Warning Text 11 6" xfId="55374" xr:uid="{00000000-0005-0000-0000-000080EB0000}"/>
    <cellStyle name="Warning Text 11 7" xfId="55375" xr:uid="{00000000-0005-0000-0000-000081EB0000}"/>
    <cellStyle name="Warning Text 11 8" xfId="55376" xr:uid="{00000000-0005-0000-0000-000082EB0000}"/>
    <cellStyle name="Warning Text 11 9" xfId="55377" xr:uid="{00000000-0005-0000-0000-000083EB0000}"/>
    <cellStyle name="Warning Text 11_BSD2" xfId="55378" xr:uid="{00000000-0005-0000-0000-000084EB0000}"/>
    <cellStyle name="Warning Text 12" xfId="55379" xr:uid="{00000000-0005-0000-0000-000085EB0000}"/>
    <cellStyle name="Warning Text 12 10" xfId="55380" xr:uid="{00000000-0005-0000-0000-000086EB0000}"/>
    <cellStyle name="Warning Text 12 2" xfId="55381" xr:uid="{00000000-0005-0000-0000-000087EB0000}"/>
    <cellStyle name="Warning Text 12 2 10" xfId="55382" xr:uid="{00000000-0005-0000-0000-000088EB0000}"/>
    <cellStyle name="Warning Text 12 2 2" xfId="55383" xr:uid="{00000000-0005-0000-0000-000089EB0000}"/>
    <cellStyle name="Warning Text 12 2 2 2" xfId="55384" xr:uid="{00000000-0005-0000-0000-00008AEB0000}"/>
    <cellStyle name="Warning Text 12 2 2 3" xfId="55385" xr:uid="{00000000-0005-0000-0000-00008BEB0000}"/>
    <cellStyle name="Warning Text 12 2 2 4" xfId="55386" xr:uid="{00000000-0005-0000-0000-00008CEB0000}"/>
    <cellStyle name="Warning Text 12 2 2 5" xfId="55387" xr:uid="{00000000-0005-0000-0000-00008DEB0000}"/>
    <cellStyle name="Warning Text 12 2 3" xfId="55388" xr:uid="{00000000-0005-0000-0000-00008EEB0000}"/>
    <cellStyle name="Warning Text 12 2 4" xfId="55389" xr:uid="{00000000-0005-0000-0000-00008FEB0000}"/>
    <cellStyle name="Warning Text 12 2 5" xfId="55390" xr:uid="{00000000-0005-0000-0000-000090EB0000}"/>
    <cellStyle name="Warning Text 12 2 6" xfId="55391" xr:uid="{00000000-0005-0000-0000-000091EB0000}"/>
    <cellStyle name="Warning Text 12 2 7" xfId="55392" xr:uid="{00000000-0005-0000-0000-000092EB0000}"/>
    <cellStyle name="Warning Text 12 2 8" xfId="55393" xr:uid="{00000000-0005-0000-0000-000093EB0000}"/>
    <cellStyle name="Warning Text 12 2 9" xfId="55394" xr:uid="{00000000-0005-0000-0000-000094EB0000}"/>
    <cellStyle name="Warning Text 12 2_BSD2" xfId="55395" xr:uid="{00000000-0005-0000-0000-000095EB0000}"/>
    <cellStyle name="Warning Text 12 3" xfId="55396" xr:uid="{00000000-0005-0000-0000-000096EB0000}"/>
    <cellStyle name="Warning Text 12 4" xfId="55397" xr:uid="{00000000-0005-0000-0000-000097EB0000}"/>
    <cellStyle name="Warning Text 12 5" xfId="55398" xr:uid="{00000000-0005-0000-0000-000098EB0000}"/>
    <cellStyle name="Warning Text 12 6" xfId="55399" xr:uid="{00000000-0005-0000-0000-000099EB0000}"/>
    <cellStyle name="Warning Text 12 7" xfId="55400" xr:uid="{00000000-0005-0000-0000-00009AEB0000}"/>
    <cellStyle name="Warning Text 12 8" xfId="55401" xr:uid="{00000000-0005-0000-0000-00009BEB0000}"/>
    <cellStyle name="Warning Text 12 9" xfId="55402" xr:uid="{00000000-0005-0000-0000-00009CEB0000}"/>
    <cellStyle name="Warning Text 12_BSD2" xfId="55403" xr:uid="{00000000-0005-0000-0000-00009DEB0000}"/>
    <cellStyle name="Warning Text 13" xfId="55404" xr:uid="{00000000-0005-0000-0000-00009EEB0000}"/>
    <cellStyle name="Warning Text 13 10" xfId="55405" xr:uid="{00000000-0005-0000-0000-00009FEB0000}"/>
    <cellStyle name="Warning Text 13 2" xfId="55406" xr:uid="{00000000-0005-0000-0000-0000A0EB0000}"/>
    <cellStyle name="Warning Text 13 2 2" xfId="55407" xr:uid="{00000000-0005-0000-0000-0000A1EB0000}"/>
    <cellStyle name="Warning Text 13 2 3" xfId="55408" xr:uid="{00000000-0005-0000-0000-0000A2EB0000}"/>
    <cellStyle name="Warning Text 13 2_BSD2" xfId="55409" xr:uid="{00000000-0005-0000-0000-0000A3EB0000}"/>
    <cellStyle name="Warning Text 13 3" xfId="55410" xr:uid="{00000000-0005-0000-0000-0000A4EB0000}"/>
    <cellStyle name="Warning Text 13 4" xfId="55411" xr:uid="{00000000-0005-0000-0000-0000A5EB0000}"/>
    <cellStyle name="Warning Text 13 5" xfId="55412" xr:uid="{00000000-0005-0000-0000-0000A6EB0000}"/>
    <cellStyle name="Warning Text 13 6" xfId="55413" xr:uid="{00000000-0005-0000-0000-0000A7EB0000}"/>
    <cellStyle name="Warning Text 13 7" xfId="55414" xr:uid="{00000000-0005-0000-0000-0000A8EB0000}"/>
    <cellStyle name="Warning Text 13 8" xfId="55415" xr:uid="{00000000-0005-0000-0000-0000A9EB0000}"/>
    <cellStyle name="Warning Text 13 9" xfId="55416" xr:uid="{00000000-0005-0000-0000-0000AAEB0000}"/>
    <cellStyle name="Warning Text 13_BSD2" xfId="55417" xr:uid="{00000000-0005-0000-0000-0000ABEB0000}"/>
    <cellStyle name="Warning Text 14" xfId="55418" xr:uid="{00000000-0005-0000-0000-0000ACEB0000}"/>
    <cellStyle name="Warning Text 14 2" xfId="55419" xr:uid="{00000000-0005-0000-0000-0000ADEB0000}"/>
    <cellStyle name="Warning Text 14 2 2" xfId="55420" xr:uid="{00000000-0005-0000-0000-0000AEEB0000}"/>
    <cellStyle name="Warning Text 14 2 3" xfId="55421" xr:uid="{00000000-0005-0000-0000-0000AFEB0000}"/>
    <cellStyle name="Warning Text 14 2_BSD2" xfId="55422" xr:uid="{00000000-0005-0000-0000-0000B0EB0000}"/>
    <cellStyle name="Warning Text 14 3" xfId="55423" xr:uid="{00000000-0005-0000-0000-0000B1EB0000}"/>
    <cellStyle name="Warning Text 14 4" xfId="55424" xr:uid="{00000000-0005-0000-0000-0000B2EB0000}"/>
    <cellStyle name="Warning Text 14 5" xfId="55425" xr:uid="{00000000-0005-0000-0000-0000B3EB0000}"/>
    <cellStyle name="Warning Text 14_BSD2" xfId="55426" xr:uid="{00000000-0005-0000-0000-0000B4EB0000}"/>
    <cellStyle name="Warning Text 15" xfId="55427" xr:uid="{00000000-0005-0000-0000-0000B5EB0000}"/>
    <cellStyle name="Warning Text 15 2" xfId="55428" xr:uid="{00000000-0005-0000-0000-0000B6EB0000}"/>
    <cellStyle name="Warning Text 15 2 2" xfId="55429" xr:uid="{00000000-0005-0000-0000-0000B7EB0000}"/>
    <cellStyle name="Warning Text 15 2 3" xfId="55430" xr:uid="{00000000-0005-0000-0000-0000B8EB0000}"/>
    <cellStyle name="Warning Text 15 2_BSD2" xfId="55431" xr:uid="{00000000-0005-0000-0000-0000B9EB0000}"/>
    <cellStyle name="Warning Text 15 3" xfId="55432" xr:uid="{00000000-0005-0000-0000-0000BAEB0000}"/>
    <cellStyle name="Warning Text 15 4" xfId="55433" xr:uid="{00000000-0005-0000-0000-0000BBEB0000}"/>
    <cellStyle name="Warning Text 15 5" xfId="55434" xr:uid="{00000000-0005-0000-0000-0000BCEB0000}"/>
    <cellStyle name="Warning Text 15_BSD2" xfId="55435" xr:uid="{00000000-0005-0000-0000-0000BDEB0000}"/>
    <cellStyle name="Warning Text 16" xfId="55436" xr:uid="{00000000-0005-0000-0000-0000BEEB0000}"/>
    <cellStyle name="Warning Text 16 2" xfId="55437" xr:uid="{00000000-0005-0000-0000-0000BFEB0000}"/>
    <cellStyle name="Warning Text 16 2 2" xfId="55438" xr:uid="{00000000-0005-0000-0000-0000C0EB0000}"/>
    <cellStyle name="Warning Text 16 2 3" xfId="55439" xr:uid="{00000000-0005-0000-0000-0000C1EB0000}"/>
    <cellStyle name="Warning Text 16 2_BSD2" xfId="55440" xr:uid="{00000000-0005-0000-0000-0000C2EB0000}"/>
    <cellStyle name="Warning Text 16 3" xfId="55441" xr:uid="{00000000-0005-0000-0000-0000C3EB0000}"/>
    <cellStyle name="Warning Text 16 4" xfId="55442" xr:uid="{00000000-0005-0000-0000-0000C4EB0000}"/>
    <cellStyle name="Warning Text 16 5" xfId="55443" xr:uid="{00000000-0005-0000-0000-0000C5EB0000}"/>
    <cellStyle name="Warning Text 16_BSD2" xfId="55444" xr:uid="{00000000-0005-0000-0000-0000C6EB0000}"/>
    <cellStyle name="Warning Text 17" xfId="55445" xr:uid="{00000000-0005-0000-0000-0000C7EB0000}"/>
    <cellStyle name="Warning Text 17 2" xfId="55446" xr:uid="{00000000-0005-0000-0000-0000C8EB0000}"/>
    <cellStyle name="Warning Text 17 2 2" xfId="55447" xr:uid="{00000000-0005-0000-0000-0000C9EB0000}"/>
    <cellStyle name="Warning Text 17 2 3" xfId="55448" xr:uid="{00000000-0005-0000-0000-0000CAEB0000}"/>
    <cellStyle name="Warning Text 17 2_BSD2" xfId="55449" xr:uid="{00000000-0005-0000-0000-0000CBEB0000}"/>
    <cellStyle name="Warning Text 17 3" xfId="55450" xr:uid="{00000000-0005-0000-0000-0000CCEB0000}"/>
    <cellStyle name="Warning Text 17 4" xfId="55451" xr:uid="{00000000-0005-0000-0000-0000CDEB0000}"/>
    <cellStyle name="Warning Text 17 5" xfId="55452" xr:uid="{00000000-0005-0000-0000-0000CEEB0000}"/>
    <cellStyle name="Warning Text 17_BSD2" xfId="55453" xr:uid="{00000000-0005-0000-0000-0000CFEB0000}"/>
    <cellStyle name="Warning Text 18" xfId="55454" xr:uid="{00000000-0005-0000-0000-0000D0EB0000}"/>
    <cellStyle name="Warning Text 18 2" xfId="55455" xr:uid="{00000000-0005-0000-0000-0000D1EB0000}"/>
    <cellStyle name="Warning Text 18 2 2" xfId="55456" xr:uid="{00000000-0005-0000-0000-0000D2EB0000}"/>
    <cellStyle name="Warning Text 18 2 3" xfId="55457" xr:uid="{00000000-0005-0000-0000-0000D3EB0000}"/>
    <cellStyle name="Warning Text 18 2_BSD2" xfId="55458" xr:uid="{00000000-0005-0000-0000-0000D4EB0000}"/>
    <cellStyle name="Warning Text 18 3" xfId="55459" xr:uid="{00000000-0005-0000-0000-0000D5EB0000}"/>
    <cellStyle name="Warning Text 18 4" xfId="55460" xr:uid="{00000000-0005-0000-0000-0000D6EB0000}"/>
    <cellStyle name="Warning Text 18 5" xfId="55461" xr:uid="{00000000-0005-0000-0000-0000D7EB0000}"/>
    <cellStyle name="Warning Text 18_BSD2" xfId="55462" xr:uid="{00000000-0005-0000-0000-0000D8EB0000}"/>
    <cellStyle name="Warning Text 19" xfId="55463" xr:uid="{00000000-0005-0000-0000-0000D9EB0000}"/>
    <cellStyle name="Warning Text 19 2" xfId="55464" xr:uid="{00000000-0005-0000-0000-0000DAEB0000}"/>
    <cellStyle name="Warning Text 19 2 2" xfId="55465" xr:uid="{00000000-0005-0000-0000-0000DBEB0000}"/>
    <cellStyle name="Warning Text 19 2 3" xfId="55466" xr:uid="{00000000-0005-0000-0000-0000DCEB0000}"/>
    <cellStyle name="Warning Text 19 2_BSD2" xfId="55467" xr:uid="{00000000-0005-0000-0000-0000DDEB0000}"/>
    <cellStyle name="Warning Text 19 3" xfId="55468" xr:uid="{00000000-0005-0000-0000-0000DEEB0000}"/>
    <cellStyle name="Warning Text 19 4" xfId="55469" xr:uid="{00000000-0005-0000-0000-0000DFEB0000}"/>
    <cellStyle name="Warning Text 19 5" xfId="55470" xr:uid="{00000000-0005-0000-0000-0000E0EB0000}"/>
    <cellStyle name="Warning Text 19_BSD2" xfId="55471" xr:uid="{00000000-0005-0000-0000-0000E1EB0000}"/>
    <cellStyle name="Warning Text 2" xfId="963" xr:uid="{00000000-0005-0000-0000-0000E2EB0000}"/>
    <cellStyle name="Warning Text 2 10" xfId="55472" xr:uid="{00000000-0005-0000-0000-0000E3EB0000}"/>
    <cellStyle name="Warning Text 2 11" xfId="55473" xr:uid="{00000000-0005-0000-0000-0000E4EB0000}"/>
    <cellStyle name="Warning Text 2 12" xfId="55474" xr:uid="{00000000-0005-0000-0000-0000E5EB0000}"/>
    <cellStyle name="Warning Text 2 12 2" xfId="55475" xr:uid="{00000000-0005-0000-0000-0000E6EB0000}"/>
    <cellStyle name="Warning Text 2 13" xfId="55476" xr:uid="{00000000-0005-0000-0000-0000E7EB0000}"/>
    <cellStyle name="Warning Text 2 14" xfId="55477" xr:uid="{00000000-0005-0000-0000-0000E8EB0000}"/>
    <cellStyle name="Warning Text 2 2" xfId="55478" xr:uid="{00000000-0005-0000-0000-0000E9EB0000}"/>
    <cellStyle name="Warning Text 2 2 10" xfId="55479" xr:uid="{00000000-0005-0000-0000-0000EAEB0000}"/>
    <cellStyle name="Warning Text 2 2 11" xfId="55480" xr:uid="{00000000-0005-0000-0000-0000EBEB0000}"/>
    <cellStyle name="Warning Text 2 2 11 2" xfId="55481" xr:uid="{00000000-0005-0000-0000-0000ECEB0000}"/>
    <cellStyle name="Warning Text 2 2 12" xfId="55482" xr:uid="{00000000-0005-0000-0000-0000EDEB0000}"/>
    <cellStyle name="Warning Text 2 2 2" xfId="55483" xr:uid="{00000000-0005-0000-0000-0000EEEB0000}"/>
    <cellStyle name="Warning Text 2 2 2 10" xfId="55484" xr:uid="{00000000-0005-0000-0000-0000EFEB0000}"/>
    <cellStyle name="Warning Text 2 2 2 2" xfId="55485" xr:uid="{00000000-0005-0000-0000-0000F0EB0000}"/>
    <cellStyle name="Warning Text 2 2 2 2 10" xfId="55486" xr:uid="{00000000-0005-0000-0000-0000F1EB0000}"/>
    <cellStyle name="Warning Text 2 2 2 2 2" xfId="55487" xr:uid="{00000000-0005-0000-0000-0000F2EB0000}"/>
    <cellStyle name="Warning Text 2 2 2 2 2 2" xfId="55488" xr:uid="{00000000-0005-0000-0000-0000F3EB0000}"/>
    <cellStyle name="Warning Text 2 2 2 2 2 2 2" xfId="55489" xr:uid="{00000000-0005-0000-0000-0000F4EB0000}"/>
    <cellStyle name="Warning Text 2 2 2 2 2 2 2 2" xfId="55490" xr:uid="{00000000-0005-0000-0000-0000F5EB0000}"/>
    <cellStyle name="Warning Text 2 2 2 2 2 2 2 2 2" xfId="55491" xr:uid="{00000000-0005-0000-0000-0000F6EB0000}"/>
    <cellStyle name="Warning Text 2 2 2 2 2 2 3" xfId="55492" xr:uid="{00000000-0005-0000-0000-0000F7EB0000}"/>
    <cellStyle name="Warning Text 2 2 2 2 2 3" xfId="55493" xr:uid="{00000000-0005-0000-0000-0000F8EB0000}"/>
    <cellStyle name="Warning Text 2 2 2 2 2 4" xfId="55494" xr:uid="{00000000-0005-0000-0000-0000F9EB0000}"/>
    <cellStyle name="Warning Text 2 2 2 2 2 4 2" xfId="55495" xr:uid="{00000000-0005-0000-0000-0000FAEB0000}"/>
    <cellStyle name="Warning Text 2 2 2 2 2 5" xfId="55496" xr:uid="{00000000-0005-0000-0000-0000FBEB0000}"/>
    <cellStyle name="Warning Text 2 2 2 2 3" xfId="55497" xr:uid="{00000000-0005-0000-0000-0000FCEB0000}"/>
    <cellStyle name="Warning Text 2 2 2 2 4" xfId="55498" xr:uid="{00000000-0005-0000-0000-0000FDEB0000}"/>
    <cellStyle name="Warning Text 2 2 2 2 5" xfId="55499" xr:uid="{00000000-0005-0000-0000-0000FEEB0000}"/>
    <cellStyle name="Warning Text 2 2 2 2 6" xfId="55500" xr:uid="{00000000-0005-0000-0000-0000FFEB0000}"/>
    <cellStyle name="Warning Text 2 2 2 2 7" xfId="55501" xr:uid="{00000000-0005-0000-0000-000000EC0000}"/>
    <cellStyle name="Warning Text 2 2 2 2 8" xfId="55502" xr:uid="{00000000-0005-0000-0000-000001EC0000}"/>
    <cellStyle name="Warning Text 2 2 2 2 9" xfId="55503" xr:uid="{00000000-0005-0000-0000-000002EC0000}"/>
    <cellStyle name="Warning Text 2 2 2 2 9 2" xfId="55504" xr:uid="{00000000-0005-0000-0000-000003EC0000}"/>
    <cellStyle name="Warning Text 2 2 2 3" xfId="55505" xr:uid="{00000000-0005-0000-0000-000004EC0000}"/>
    <cellStyle name="Warning Text 2 2 2 4" xfId="55506" xr:uid="{00000000-0005-0000-0000-000005EC0000}"/>
    <cellStyle name="Warning Text 2 2 2 5" xfId="55507" xr:uid="{00000000-0005-0000-0000-000006EC0000}"/>
    <cellStyle name="Warning Text 2 2 2 6" xfId="55508" xr:uid="{00000000-0005-0000-0000-000007EC0000}"/>
    <cellStyle name="Warning Text 2 2 2 7" xfId="55509" xr:uid="{00000000-0005-0000-0000-000008EC0000}"/>
    <cellStyle name="Warning Text 2 2 2 8" xfId="55510" xr:uid="{00000000-0005-0000-0000-000009EC0000}"/>
    <cellStyle name="Warning Text 2 2 2 9" xfId="55511" xr:uid="{00000000-0005-0000-0000-00000AEC0000}"/>
    <cellStyle name="Warning Text 2 2 2 9 2" xfId="55512" xr:uid="{00000000-0005-0000-0000-00000BEC0000}"/>
    <cellStyle name="Warning Text 2 2 3" xfId="55513" xr:uid="{00000000-0005-0000-0000-00000CEC0000}"/>
    <cellStyle name="Warning Text 2 2 3 2" xfId="55514" xr:uid="{00000000-0005-0000-0000-00000DEC0000}"/>
    <cellStyle name="Warning Text 2 2 3 3" xfId="55515" xr:uid="{00000000-0005-0000-0000-00000EEC0000}"/>
    <cellStyle name="Warning Text 2 2 3 4" xfId="55516" xr:uid="{00000000-0005-0000-0000-00000FEC0000}"/>
    <cellStyle name="Warning Text 2 2 4" xfId="55517" xr:uid="{00000000-0005-0000-0000-000010EC0000}"/>
    <cellStyle name="Warning Text 2 2 5" xfId="55518" xr:uid="{00000000-0005-0000-0000-000011EC0000}"/>
    <cellStyle name="Warning Text 2 2 6" xfId="55519" xr:uid="{00000000-0005-0000-0000-000012EC0000}"/>
    <cellStyle name="Warning Text 2 2 7" xfId="55520" xr:uid="{00000000-0005-0000-0000-000013EC0000}"/>
    <cellStyle name="Warning Text 2 2 8" xfId="55521" xr:uid="{00000000-0005-0000-0000-000014EC0000}"/>
    <cellStyle name="Warning Text 2 2 9" xfId="55522" xr:uid="{00000000-0005-0000-0000-000015EC0000}"/>
    <cellStyle name="Warning Text 2 2_BSD2" xfId="55523" xr:uid="{00000000-0005-0000-0000-000016EC0000}"/>
    <cellStyle name="Warning Text 2 3" xfId="55524" xr:uid="{00000000-0005-0000-0000-000017EC0000}"/>
    <cellStyle name="Warning Text 2 3 10" xfId="55525" xr:uid="{00000000-0005-0000-0000-000018EC0000}"/>
    <cellStyle name="Warning Text 2 3 2" xfId="55526" xr:uid="{00000000-0005-0000-0000-000019EC0000}"/>
    <cellStyle name="Warning Text 2 3 2 10" xfId="55527" xr:uid="{00000000-0005-0000-0000-00001AEC0000}"/>
    <cellStyle name="Warning Text 2 3 2 2" xfId="55528" xr:uid="{00000000-0005-0000-0000-00001BEC0000}"/>
    <cellStyle name="Warning Text 2 3 2 2 2" xfId="55529" xr:uid="{00000000-0005-0000-0000-00001CEC0000}"/>
    <cellStyle name="Warning Text 2 3 2 2 3" xfId="55530" xr:uid="{00000000-0005-0000-0000-00001DEC0000}"/>
    <cellStyle name="Warning Text 2 3 2 2 4" xfId="55531" xr:uid="{00000000-0005-0000-0000-00001EEC0000}"/>
    <cellStyle name="Warning Text 2 3 2 2 5" xfId="55532" xr:uid="{00000000-0005-0000-0000-00001FEC0000}"/>
    <cellStyle name="Warning Text 2 3 2 3" xfId="55533" xr:uid="{00000000-0005-0000-0000-000020EC0000}"/>
    <cellStyle name="Warning Text 2 3 2 4" xfId="55534" xr:uid="{00000000-0005-0000-0000-000021EC0000}"/>
    <cellStyle name="Warning Text 2 3 2 5" xfId="55535" xr:uid="{00000000-0005-0000-0000-000022EC0000}"/>
    <cellStyle name="Warning Text 2 3 2 6" xfId="55536" xr:uid="{00000000-0005-0000-0000-000023EC0000}"/>
    <cellStyle name="Warning Text 2 3 2 7" xfId="55537" xr:uid="{00000000-0005-0000-0000-000024EC0000}"/>
    <cellStyle name="Warning Text 2 3 2 8" xfId="55538" xr:uid="{00000000-0005-0000-0000-000025EC0000}"/>
    <cellStyle name="Warning Text 2 3 2 9" xfId="55539" xr:uid="{00000000-0005-0000-0000-000026EC0000}"/>
    <cellStyle name="Warning Text 2 3 3" xfId="55540" xr:uid="{00000000-0005-0000-0000-000027EC0000}"/>
    <cellStyle name="Warning Text 2 3 4" xfId="55541" xr:uid="{00000000-0005-0000-0000-000028EC0000}"/>
    <cellStyle name="Warning Text 2 3 5" xfId="55542" xr:uid="{00000000-0005-0000-0000-000029EC0000}"/>
    <cellStyle name="Warning Text 2 3 6" xfId="55543" xr:uid="{00000000-0005-0000-0000-00002AEC0000}"/>
    <cellStyle name="Warning Text 2 3 7" xfId="55544" xr:uid="{00000000-0005-0000-0000-00002BEC0000}"/>
    <cellStyle name="Warning Text 2 3 8" xfId="55545" xr:uid="{00000000-0005-0000-0000-00002CEC0000}"/>
    <cellStyle name="Warning Text 2 3 9" xfId="55546" xr:uid="{00000000-0005-0000-0000-00002DEC0000}"/>
    <cellStyle name="Warning Text 2 3_BSD2" xfId="55547" xr:uid="{00000000-0005-0000-0000-00002EEC0000}"/>
    <cellStyle name="Warning Text 2 4" xfId="55548" xr:uid="{00000000-0005-0000-0000-00002FEC0000}"/>
    <cellStyle name="Warning Text 2 4 2" xfId="55549" xr:uid="{00000000-0005-0000-0000-000030EC0000}"/>
    <cellStyle name="Warning Text 2 4 3" xfId="55550" xr:uid="{00000000-0005-0000-0000-000031EC0000}"/>
    <cellStyle name="Warning Text 2 4 4" xfId="55551" xr:uid="{00000000-0005-0000-0000-000032EC0000}"/>
    <cellStyle name="Warning Text 2 5" xfId="55552" xr:uid="{00000000-0005-0000-0000-000033EC0000}"/>
    <cellStyle name="Warning Text 2 5 2" xfId="55553" xr:uid="{00000000-0005-0000-0000-000034EC0000}"/>
    <cellStyle name="Warning Text 2 5 3" xfId="55554" xr:uid="{00000000-0005-0000-0000-000035EC0000}"/>
    <cellStyle name="Warning Text 2 5 4" xfId="55555" xr:uid="{00000000-0005-0000-0000-000036EC0000}"/>
    <cellStyle name="Warning Text 2 6" xfId="55556" xr:uid="{00000000-0005-0000-0000-000037EC0000}"/>
    <cellStyle name="Warning Text 2 7" xfId="55557" xr:uid="{00000000-0005-0000-0000-000038EC0000}"/>
    <cellStyle name="Warning Text 2 8" xfId="55558" xr:uid="{00000000-0005-0000-0000-000039EC0000}"/>
    <cellStyle name="Warning Text 2 9" xfId="55559" xr:uid="{00000000-0005-0000-0000-00003AEC0000}"/>
    <cellStyle name="Warning Text 20" xfId="55560" xr:uid="{00000000-0005-0000-0000-00003BEC0000}"/>
    <cellStyle name="Warning Text 20 2" xfId="55561" xr:uid="{00000000-0005-0000-0000-00003CEC0000}"/>
    <cellStyle name="Warning Text 20 2 2" xfId="55562" xr:uid="{00000000-0005-0000-0000-00003DEC0000}"/>
    <cellStyle name="Warning Text 20 2 3" xfId="55563" xr:uid="{00000000-0005-0000-0000-00003EEC0000}"/>
    <cellStyle name="Warning Text 20 2_BSD2" xfId="55564" xr:uid="{00000000-0005-0000-0000-00003FEC0000}"/>
    <cellStyle name="Warning Text 20 3" xfId="55565" xr:uid="{00000000-0005-0000-0000-000040EC0000}"/>
    <cellStyle name="Warning Text 20 4" xfId="55566" xr:uid="{00000000-0005-0000-0000-000041EC0000}"/>
    <cellStyle name="Warning Text 20_BSD2" xfId="55567" xr:uid="{00000000-0005-0000-0000-000042EC0000}"/>
    <cellStyle name="Warning Text 21" xfId="55568" xr:uid="{00000000-0005-0000-0000-000043EC0000}"/>
    <cellStyle name="Warning Text 21 2" xfId="55569" xr:uid="{00000000-0005-0000-0000-000044EC0000}"/>
    <cellStyle name="Warning Text 21 2 2" xfId="55570" xr:uid="{00000000-0005-0000-0000-000045EC0000}"/>
    <cellStyle name="Warning Text 21 2 3" xfId="55571" xr:uid="{00000000-0005-0000-0000-000046EC0000}"/>
    <cellStyle name="Warning Text 21 2_BSD2" xfId="55572" xr:uid="{00000000-0005-0000-0000-000047EC0000}"/>
    <cellStyle name="Warning Text 21 3" xfId="55573" xr:uid="{00000000-0005-0000-0000-000048EC0000}"/>
    <cellStyle name="Warning Text 21 4" xfId="55574" xr:uid="{00000000-0005-0000-0000-000049EC0000}"/>
    <cellStyle name="Warning Text 21_BSD2" xfId="55575" xr:uid="{00000000-0005-0000-0000-00004AEC0000}"/>
    <cellStyle name="Warning Text 22" xfId="55576" xr:uid="{00000000-0005-0000-0000-00004BEC0000}"/>
    <cellStyle name="Warning Text 22 2" xfId="55577" xr:uid="{00000000-0005-0000-0000-00004CEC0000}"/>
    <cellStyle name="Warning Text 22 2 2" xfId="55578" xr:uid="{00000000-0005-0000-0000-00004DEC0000}"/>
    <cellStyle name="Warning Text 22 2 3" xfId="55579" xr:uid="{00000000-0005-0000-0000-00004EEC0000}"/>
    <cellStyle name="Warning Text 22 2_BSD2" xfId="55580" xr:uid="{00000000-0005-0000-0000-00004FEC0000}"/>
    <cellStyle name="Warning Text 22 3" xfId="55581" xr:uid="{00000000-0005-0000-0000-000050EC0000}"/>
    <cellStyle name="Warning Text 22 4" xfId="55582" xr:uid="{00000000-0005-0000-0000-000051EC0000}"/>
    <cellStyle name="Warning Text 22_BSD2" xfId="55583" xr:uid="{00000000-0005-0000-0000-000052EC0000}"/>
    <cellStyle name="Warning Text 23" xfId="55584" xr:uid="{00000000-0005-0000-0000-000053EC0000}"/>
    <cellStyle name="Warning Text 23 2" xfId="55585" xr:uid="{00000000-0005-0000-0000-000054EC0000}"/>
    <cellStyle name="Warning Text 23 2 2" xfId="55586" xr:uid="{00000000-0005-0000-0000-000055EC0000}"/>
    <cellStyle name="Warning Text 23 2 3" xfId="55587" xr:uid="{00000000-0005-0000-0000-000056EC0000}"/>
    <cellStyle name="Warning Text 23 2_BSD2" xfId="55588" xr:uid="{00000000-0005-0000-0000-000057EC0000}"/>
    <cellStyle name="Warning Text 23 3" xfId="55589" xr:uid="{00000000-0005-0000-0000-000058EC0000}"/>
    <cellStyle name="Warning Text 23 4" xfId="55590" xr:uid="{00000000-0005-0000-0000-000059EC0000}"/>
    <cellStyle name="Warning Text 23_BSD2" xfId="55591" xr:uid="{00000000-0005-0000-0000-00005AEC0000}"/>
    <cellStyle name="Warning Text 24" xfId="55592" xr:uid="{00000000-0005-0000-0000-00005BEC0000}"/>
    <cellStyle name="Warning Text 24 2" xfId="55593" xr:uid="{00000000-0005-0000-0000-00005CEC0000}"/>
    <cellStyle name="Warning Text 24 2 2" xfId="55594" xr:uid="{00000000-0005-0000-0000-00005DEC0000}"/>
    <cellStyle name="Warning Text 24 2 3" xfId="55595" xr:uid="{00000000-0005-0000-0000-00005EEC0000}"/>
    <cellStyle name="Warning Text 24 2_BSD2" xfId="55596" xr:uid="{00000000-0005-0000-0000-00005FEC0000}"/>
    <cellStyle name="Warning Text 24 3" xfId="55597" xr:uid="{00000000-0005-0000-0000-000060EC0000}"/>
    <cellStyle name="Warning Text 24 4" xfId="55598" xr:uid="{00000000-0005-0000-0000-000061EC0000}"/>
    <cellStyle name="Warning Text 24_BSD2" xfId="55599" xr:uid="{00000000-0005-0000-0000-000062EC0000}"/>
    <cellStyle name="Warning Text 25" xfId="55600" xr:uid="{00000000-0005-0000-0000-000063EC0000}"/>
    <cellStyle name="Warning Text 25 2" xfId="55601" xr:uid="{00000000-0005-0000-0000-000064EC0000}"/>
    <cellStyle name="Warning Text 25 2 2" xfId="55602" xr:uid="{00000000-0005-0000-0000-000065EC0000}"/>
    <cellStyle name="Warning Text 25 2 3" xfId="55603" xr:uid="{00000000-0005-0000-0000-000066EC0000}"/>
    <cellStyle name="Warning Text 25 2_BSD2" xfId="55604" xr:uid="{00000000-0005-0000-0000-000067EC0000}"/>
    <cellStyle name="Warning Text 25 3" xfId="55605" xr:uid="{00000000-0005-0000-0000-000068EC0000}"/>
    <cellStyle name="Warning Text 25 4" xfId="55606" xr:uid="{00000000-0005-0000-0000-000069EC0000}"/>
    <cellStyle name="Warning Text 25_BSD2" xfId="55607" xr:uid="{00000000-0005-0000-0000-00006AEC0000}"/>
    <cellStyle name="Warning Text 26" xfId="55608" xr:uid="{00000000-0005-0000-0000-00006BEC0000}"/>
    <cellStyle name="Warning Text 26 2" xfId="55609" xr:uid="{00000000-0005-0000-0000-00006CEC0000}"/>
    <cellStyle name="Warning Text 26 2 2" xfId="55610" xr:uid="{00000000-0005-0000-0000-00006DEC0000}"/>
    <cellStyle name="Warning Text 26 2 3" xfId="55611" xr:uid="{00000000-0005-0000-0000-00006EEC0000}"/>
    <cellStyle name="Warning Text 26 2_BSD2" xfId="55612" xr:uid="{00000000-0005-0000-0000-00006FEC0000}"/>
    <cellStyle name="Warning Text 26 3" xfId="55613" xr:uid="{00000000-0005-0000-0000-000070EC0000}"/>
    <cellStyle name="Warning Text 26 4" xfId="55614" xr:uid="{00000000-0005-0000-0000-000071EC0000}"/>
    <cellStyle name="Warning Text 26_BSD2" xfId="55615" xr:uid="{00000000-0005-0000-0000-000072EC0000}"/>
    <cellStyle name="Warning Text 27" xfId="55616" xr:uid="{00000000-0005-0000-0000-000073EC0000}"/>
    <cellStyle name="Warning Text 27 2" xfId="55617" xr:uid="{00000000-0005-0000-0000-000074EC0000}"/>
    <cellStyle name="Warning Text 27 2 2" xfId="55618" xr:uid="{00000000-0005-0000-0000-000075EC0000}"/>
    <cellStyle name="Warning Text 27 2 3" xfId="55619" xr:uid="{00000000-0005-0000-0000-000076EC0000}"/>
    <cellStyle name="Warning Text 27 2_BSD2" xfId="55620" xr:uid="{00000000-0005-0000-0000-000077EC0000}"/>
    <cellStyle name="Warning Text 27 3" xfId="55621" xr:uid="{00000000-0005-0000-0000-000078EC0000}"/>
    <cellStyle name="Warning Text 27 4" xfId="55622" xr:uid="{00000000-0005-0000-0000-000079EC0000}"/>
    <cellStyle name="Warning Text 27_BSD2" xfId="55623" xr:uid="{00000000-0005-0000-0000-00007AEC0000}"/>
    <cellStyle name="Warning Text 28" xfId="55624" xr:uid="{00000000-0005-0000-0000-00007BEC0000}"/>
    <cellStyle name="Warning Text 28 2" xfId="55625" xr:uid="{00000000-0005-0000-0000-00007CEC0000}"/>
    <cellStyle name="Warning Text 28 2 2" xfId="55626" xr:uid="{00000000-0005-0000-0000-00007DEC0000}"/>
    <cellStyle name="Warning Text 28 2 3" xfId="55627" xr:uid="{00000000-0005-0000-0000-00007EEC0000}"/>
    <cellStyle name="Warning Text 28 2_BSD2" xfId="55628" xr:uid="{00000000-0005-0000-0000-00007FEC0000}"/>
    <cellStyle name="Warning Text 28 3" xfId="55629" xr:uid="{00000000-0005-0000-0000-000080EC0000}"/>
    <cellStyle name="Warning Text 28 4" xfId="55630" xr:uid="{00000000-0005-0000-0000-000081EC0000}"/>
    <cellStyle name="Warning Text 28_BSD2" xfId="55631" xr:uid="{00000000-0005-0000-0000-000082EC0000}"/>
    <cellStyle name="Warning Text 29" xfId="55632" xr:uid="{00000000-0005-0000-0000-000083EC0000}"/>
    <cellStyle name="Warning Text 29 2" xfId="55633" xr:uid="{00000000-0005-0000-0000-000084EC0000}"/>
    <cellStyle name="Warning Text 29 2 2" xfId="55634" xr:uid="{00000000-0005-0000-0000-000085EC0000}"/>
    <cellStyle name="Warning Text 29 2 3" xfId="55635" xr:uid="{00000000-0005-0000-0000-000086EC0000}"/>
    <cellStyle name="Warning Text 29 2_BSD2" xfId="55636" xr:uid="{00000000-0005-0000-0000-000087EC0000}"/>
    <cellStyle name="Warning Text 29 3" xfId="55637" xr:uid="{00000000-0005-0000-0000-000088EC0000}"/>
    <cellStyle name="Warning Text 29 4" xfId="55638" xr:uid="{00000000-0005-0000-0000-000089EC0000}"/>
    <cellStyle name="Warning Text 29_BSD2" xfId="55639" xr:uid="{00000000-0005-0000-0000-00008AEC0000}"/>
    <cellStyle name="Warning Text 3" xfId="55640" xr:uid="{00000000-0005-0000-0000-00008BEC0000}"/>
    <cellStyle name="Warning Text 3 10" xfId="55641" xr:uid="{00000000-0005-0000-0000-00008CEC0000}"/>
    <cellStyle name="Warning Text 3 11" xfId="55642" xr:uid="{00000000-0005-0000-0000-00008DEC0000}"/>
    <cellStyle name="Warning Text 3 12" xfId="55643" xr:uid="{00000000-0005-0000-0000-00008EEC0000}"/>
    <cellStyle name="Warning Text 3 2" xfId="55644" xr:uid="{00000000-0005-0000-0000-00008FEC0000}"/>
    <cellStyle name="Warning Text 3 2 2" xfId="55645" xr:uid="{00000000-0005-0000-0000-000090EC0000}"/>
    <cellStyle name="Warning Text 3 2 3" xfId="55646" xr:uid="{00000000-0005-0000-0000-000091EC0000}"/>
    <cellStyle name="Warning Text 3 3" xfId="55647" xr:uid="{00000000-0005-0000-0000-000092EC0000}"/>
    <cellStyle name="Warning Text 3 4" xfId="55648" xr:uid="{00000000-0005-0000-0000-000093EC0000}"/>
    <cellStyle name="Warning Text 3 5" xfId="55649" xr:uid="{00000000-0005-0000-0000-000094EC0000}"/>
    <cellStyle name="Warning Text 3 6" xfId="55650" xr:uid="{00000000-0005-0000-0000-000095EC0000}"/>
    <cellStyle name="Warning Text 3 7" xfId="55651" xr:uid="{00000000-0005-0000-0000-000096EC0000}"/>
    <cellStyle name="Warning Text 3 8" xfId="55652" xr:uid="{00000000-0005-0000-0000-000097EC0000}"/>
    <cellStyle name="Warning Text 3 9" xfId="55653" xr:uid="{00000000-0005-0000-0000-000098EC0000}"/>
    <cellStyle name="Warning Text 3_Annexure" xfId="55654" xr:uid="{00000000-0005-0000-0000-000099EC0000}"/>
    <cellStyle name="Warning Text 30" xfId="55655" xr:uid="{00000000-0005-0000-0000-00009AEC0000}"/>
    <cellStyle name="Warning Text 30 2" xfId="55656" xr:uid="{00000000-0005-0000-0000-00009BEC0000}"/>
    <cellStyle name="Warning Text 30 2 2" xfId="55657" xr:uid="{00000000-0005-0000-0000-00009CEC0000}"/>
    <cellStyle name="Warning Text 30 2 3" xfId="55658" xr:uid="{00000000-0005-0000-0000-00009DEC0000}"/>
    <cellStyle name="Warning Text 30 2_BSD2" xfId="55659" xr:uid="{00000000-0005-0000-0000-00009EEC0000}"/>
    <cellStyle name="Warning Text 30 3" xfId="55660" xr:uid="{00000000-0005-0000-0000-00009FEC0000}"/>
    <cellStyle name="Warning Text 30 4" xfId="55661" xr:uid="{00000000-0005-0000-0000-0000A0EC0000}"/>
    <cellStyle name="Warning Text 30_BSD2" xfId="55662" xr:uid="{00000000-0005-0000-0000-0000A1EC0000}"/>
    <cellStyle name="Warning Text 31" xfId="55663" xr:uid="{00000000-0005-0000-0000-0000A2EC0000}"/>
    <cellStyle name="Warning Text 31 2" xfId="55664" xr:uid="{00000000-0005-0000-0000-0000A3EC0000}"/>
    <cellStyle name="Warning Text 31 2 2" xfId="55665" xr:uid="{00000000-0005-0000-0000-0000A4EC0000}"/>
    <cellStyle name="Warning Text 31 2 3" xfId="55666" xr:uid="{00000000-0005-0000-0000-0000A5EC0000}"/>
    <cellStyle name="Warning Text 31 2_BSD2" xfId="55667" xr:uid="{00000000-0005-0000-0000-0000A6EC0000}"/>
    <cellStyle name="Warning Text 31 3" xfId="55668" xr:uid="{00000000-0005-0000-0000-0000A7EC0000}"/>
    <cellStyle name="Warning Text 31 4" xfId="55669" xr:uid="{00000000-0005-0000-0000-0000A8EC0000}"/>
    <cellStyle name="Warning Text 31_BSD2" xfId="55670" xr:uid="{00000000-0005-0000-0000-0000A9EC0000}"/>
    <cellStyle name="Warning Text 32" xfId="55671" xr:uid="{00000000-0005-0000-0000-0000AAEC0000}"/>
    <cellStyle name="Warning Text 32 2" xfId="55672" xr:uid="{00000000-0005-0000-0000-0000ABEC0000}"/>
    <cellStyle name="Warning Text 32 2 2" xfId="55673" xr:uid="{00000000-0005-0000-0000-0000ACEC0000}"/>
    <cellStyle name="Warning Text 32 2 3" xfId="55674" xr:uid="{00000000-0005-0000-0000-0000ADEC0000}"/>
    <cellStyle name="Warning Text 32 2_BSD2" xfId="55675" xr:uid="{00000000-0005-0000-0000-0000AEEC0000}"/>
    <cellStyle name="Warning Text 32 3" xfId="55676" xr:uid="{00000000-0005-0000-0000-0000AFEC0000}"/>
    <cellStyle name="Warning Text 32 4" xfId="55677" xr:uid="{00000000-0005-0000-0000-0000B0EC0000}"/>
    <cellStyle name="Warning Text 32_BSD2" xfId="55678" xr:uid="{00000000-0005-0000-0000-0000B1EC0000}"/>
    <cellStyle name="Warning Text 33" xfId="55679" xr:uid="{00000000-0005-0000-0000-0000B2EC0000}"/>
    <cellStyle name="Warning Text 33 2" xfId="55680" xr:uid="{00000000-0005-0000-0000-0000B3EC0000}"/>
    <cellStyle name="Warning Text 33 2 2" xfId="55681" xr:uid="{00000000-0005-0000-0000-0000B4EC0000}"/>
    <cellStyle name="Warning Text 33 2 3" xfId="55682" xr:uid="{00000000-0005-0000-0000-0000B5EC0000}"/>
    <cellStyle name="Warning Text 33 2_BSD2" xfId="55683" xr:uid="{00000000-0005-0000-0000-0000B6EC0000}"/>
    <cellStyle name="Warning Text 33 3" xfId="55684" xr:uid="{00000000-0005-0000-0000-0000B7EC0000}"/>
    <cellStyle name="Warning Text 33 4" xfId="55685" xr:uid="{00000000-0005-0000-0000-0000B8EC0000}"/>
    <cellStyle name="Warning Text 33_BSD2" xfId="55686" xr:uid="{00000000-0005-0000-0000-0000B9EC0000}"/>
    <cellStyle name="Warning Text 34" xfId="55687" xr:uid="{00000000-0005-0000-0000-0000BAEC0000}"/>
    <cellStyle name="Warning Text 34 2" xfId="55688" xr:uid="{00000000-0005-0000-0000-0000BBEC0000}"/>
    <cellStyle name="Warning Text 34 2 2" xfId="55689" xr:uid="{00000000-0005-0000-0000-0000BCEC0000}"/>
    <cellStyle name="Warning Text 34 2 3" xfId="55690" xr:uid="{00000000-0005-0000-0000-0000BDEC0000}"/>
    <cellStyle name="Warning Text 34 2_BSD2" xfId="55691" xr:uid="{00000000-0005-0000-0000-0000BEEC0000}"/>
    <cellStyle name="Warning Text 34 3" xfId="55692" xr:uid="{00000000-0005-0000-0000-0000BFEC0000}"/>
    <cellStyle name="Warning Text 34 4" xfId="55693" xr:uid="{00000000-0005-0000-0000-0000C0EC0000}"/>
    <cellStyle name="Warning Text 34_BSD2" xfId="55694" xr:uid="{00000000-0005-0000-0000-0000C1EC0000}"/>
    <cellStyle name="Warning Text 35" xfId="55695" xr:uid="{00000000-0005-0000-0000-0000C2EC0000}"/>
    <cellStyle name="Warning Text 35 2" xfId="55696" xr:uid="{00000000-0005-0000-0000-0000C3EC0000}"/>
    <cellStyle name="Warning Text 35 2 2" xfId="55697" xr:uid="{00000000-0005-0000-0000-0000C4EC0000}"/>
    <cellStyle name="Warning Text 35 2 3" xfId="55698" xr:uid="{00000000-0005-0000-0000-0000C5EC0000}"/>
    <cellStyle name="Warning Text 35 2_BSD2" xfId="55699" xr:uid="{00000000-0005-0000-0000-0000C6EC0000}"/>
    <cellStyle name="Warning Text 35 3" xfId="55700" xr:uid="{00000000-0005-0000-0000-0000C7EC0000}"/>
    <cellStyle name="Warning Text 35 4" xfId="55701" xr:uid="{00000000-0005-0000-0000-0000C8EC0000}"/>
    <cellStyle name="Warning Text 35_BSD2" xfId="55702" xr:uid="{00000000-0005-0000-0000-0000C9EC0000}"/>
    <cellStyle name="Warning Text 36" xfId="55703" xr:uid="{00000000-0005-0000-0000-0000CAEC0000}"/>
    <cellStyle name="Warning Text 36 2" xfId="55704" xr:uid="{00000000-0005-0000-0000-0000CBEC0000}"/>
    <cellStyle name="Warning Text 36 2 2" xfId="55705" xr:uid="{00000000-0005-0000-0000-0000CCEC0000}"/>
    <cellStyle name="Warning Text 36 2 3" xfId="55706" xr:uid="{00000000-0005-0000-0000-0000CDEC0000}"/>
    <cellStyle name="Warning Text 36 2_BSD2" xfId="55707" xr:uid="{00000000-0005-0000-0000-0000CEEC0000}"/>
    <cellStyle name="Warning Text 36 3" xfId="55708" xr:uid="{00000000-0005-0000-0000-0000CFEC0000}"/>
    <cellStyle name="Warning Text 36 4" xfId="55709" xr:uid="{00000000-0005-0000-0000-0000D0EC0000}"/>
    <cellStyle name="Warning Text 36_BSD2" xfId="55710" xr:uid="{00000000-0005-0000-0000-0000D1EC0000}"/>
    <cellStyle name="Warning Text 37" xfId="55711" xr:uid="{00000000-0005-0000-0000-0000D2EC0000}"/>
    <cellStyle name="Warning Text 37 2" xfId="55712" xr:uid="{00000000-0005-0000-0000-0000D3EC0000}"/>
    <cellStyle name="Warning Text 37 2 2" xfId="55713" xr:uid="{00000000-0005-0000-0000-0000D4EC0000}"/>
    <cellStyle name="Warning Text 37 2 3" xfId="55714" xr:uid="{00000000-0005-0000-0000-0000D5EC0000}"/>
    <cellStyle name="Warning Text 37 2_BSD2" xfId="55715" xr:uid="{00000000-0005-0000-0000-0000D6EC0000}"/>
    <cellStyle name="Warning Text 37 3" xfId="55716" xr:uid="{00000000-0005-0000-0000-0000D7EC0000}"/>
    <cellStyle name="Warning Text 37 4" xfId="55717" xr:uid="{00000000-0005-0000-0000-0000D8EC0000}"/>
    <cellStyle name="Warning Text 37_BSD2" xfId="55718" xr:uid="{00000000-0005-0000-0000-0000D9EC0000}"/>
    <cellStyle name="Warning Text 38" xfId="55719" xr:uid="{00000000-0005-0000-0000-0000DAEC0000}"/>
    <cellStyle name="Warning Text 38 2" xfId="55720" xr:uid="{00000000-0005-0000-0000-0000DBEC0000}"/>
    <cellStyle name="Warning Text 38 2 2" xfId="55721" xr:uid="{00000000-0005-0000-0000-0000DCEC0000}"/>
    <cellStyle name="Warning Text 38 2 3" xfId="55722" xr:uid="{00000000-0005-0000-0000-0000DDEC0000}"/>
    <cellStyle name="Warning Text 38 2_BSD2" xfId="55723" xr:uid="{00000000-0005-0000-0000-0000DEEC0000}"/>
    <cellStyle name="Warning Text 38 3" xfId="55724" xr:uid="{00000000-0005-0000-0000-0000DFEC0000}"/>
    <cellStyle name="Warning Text 38 4" xfId="55725" xr:uid="{00000000-0005-0000-0000-0000E0EC0000}"/>
    <cellStyle name="Warning Text 38_BSD2" xfId="55726" xr:uid="{00000000-0005-0000-0000-0000E1EC0000}"/>
    <cellStyle name="Warning Text 39" xfId="55727" xr:uid="{00000000-0005-0000-0000-0000E2EC0000}"/>
    <cellStyle name="Warning Text 39 2" xfId="55728" xr:uid="{00000000-0005-0000-0000-0000E3EC0000}"/>
    <cellStyle name="Warning Text 39 2 2" xfId="55729" xr:uid="{00000000-0005-0000-0000-0000E4EC0000}"/>
    <cellStyle name="Warning Text 39 2 3" xfId="55730" xr:uid="{00000000-0005-0000-0000-0000E5EC0000}"/>
    <cellStyle name="Warning Text 39 2_BSD2" xfId="55731" xr:uid="{00000000-0005-0000-0000-0000E6EC0000}"/>
    <cellStyle name="Warning Text 39 3" xfId="55732" xr:uid="{00000000-0005-0000-0000-0000E7EC0000}"/>
    <cellStyle name="Warning Text 39 4" xfId="55733" xr:uid="{00000000-0005-0000-0000-0000E8EC0000}"/>
    <cellStyle name="Warning Text 39_BSD2" xfId="55734" xr:uid="{00000000-0005-0000-0000-0000E9EC0000}"/>
    <cellStyle name="Warning Text 4" xfId="55735" xr:uid="{00000000-0005-0000-0000-0000EAEC0000}"/>
    <cellStyle name="Warning Text 4 10" xfId="55736" xr:uid="{00000000-0005-0000-0000-0000EBEC0000}"/>
    <cellStyle name="Warning Text 4 11" xfId="55737" xr:uid="{00000000-0005-0000-0000-0000ECEC0000}"/>
    <cellStyle name="Warning Text 4 12" xfId="55738" xr:uid="{00000000-0005-0000-0000-0000EDEC0000}"/>
    <cellStyle name="Warning Text 4 2" xfId="55739" xr:uid="{00000000-0005-0000-0000-0000EEEC0000}"/>
    <cellStyle name="Warning Text 4 2 2" xfId="55740" xr:uid="{00000000-0005-0000-0000-0000EFEC0000}"/>
    <cellStyle name="Warning Text 4 2 3" xfId="55741" xr:uid="{00000000-0005-0000-0000-0000F0EC0000}"/>
    <cellStyle name="Warning Text 4 2_BSD2" xfId="55742" xr:uid="{00000000-0005-0000-0000-0000F1EC0000}"/>
    <cellStyle name="Warning Text 4 3" xfId="55743" xr:uid="{00000000-0005-0000-0000-0000F2EC0000}"/>
    <cellStyle name="Warning Text 4 4" xfId="55744" xr:uid="{00000000-0005-0000-0000-0000F3EC0000}"/>
    <cellStyle name="Warning Text 4 5" xfId="55745" xr:uid="{00000000-0005-0000-0000-0000F4EC0000}"/>
    <cellStyle name="Warning Text 4 6" xfId="55746" xr:uid="{00000000-0005-0000-0000-0000F5EC0000}"/>
    <cellStyle name="Warning Text 4 7" xfId="55747" xr:uid="{00000000-0005-0000-0000-0000F6EC0000}"/>
    <cellStyle name="Warning Text 4 8" xfId="55748" xr:uid="{00000000-0005-0000-0000-0000F7EC0000}"/>
    <cellStyle name="Warning Text 4 9" xfId="55749" xr:uid="{00000000-0005-0000-0000-0000F8EC0000}"/>
    <cellStyle name="Warning Text 4_Annexure" xfId="55750" xr:uid="{00000000-0005-0000-0000-0000F9EC0000}"/>
    <cellStyle name="Warning Text 40" xfId="55751" xr:uid="{00000000-0005-0000-0000-0000FAEC0000}"/>
    <cellStyle name="Warning Text 40 2" xfId="55752" xr:uid="{00000000-0005-0000-0000-0000FBEC0000}"/>
    <cellStyle name="Warning Text 40 2 2" xfId="55753" xr:uid="{00000000-0005-0000-0000-0000FCEC0000}"/>
    <cellStyle name="Warning Text 40 2 3" xfId="55754" xr:uid="{00000000-0005-0000-0000-0000FDEC0000}"/>
    <cellStyle name="Warning Text 40 2_BSD2" xfId="55755" xr:uid="{00000000-0005-0000-0000-0000FEEC0000}"/>
    <cellStyle name="Warning Text 40 3" xfId="55756" xr:uid="{00000000-0005-0000-0000-0000FFEC0000}"/>
    <cellStyle name="Warning Text 40 4" xfId="55757" xr:uid="{00000000-0005-0000-0000-000000ED0000}"/>
    <cellStyle name="Warning Text 40_BSD2" xfId="55758" xr:uid="{00000000-0005-0000-0000-000001ED0000}"/>
    <cellStyle name="Warning Text 41" xfId="55759" xr:uid="{00000000-0005-0000-0000-000002ED0000}"/>
    <cellStyle name="Warning Text 41 2" xfId="55760" xr:uid="{00000000-0005-0000-0000-000003ED0000}"/>
    <cellStyle name="Warning Text 41 2 2" xfId="55761" xr:uid="{00000000-0005-0000-0000-000004ED0000}"/>
    <cellStyle name="Warning Text 41 2 3" xfId="55762" xr:uid="{00000000-0005-0000-0000-000005ED0000}"/>
    <cellStyle name="Warning Text 41 2_BSD2" xfId="55763" xr:uid="{00000000-0005-0000-0000-000006ED0000}"/>
    <cellStyle name="Warning Text 41 3" xfId="55764" xr:uid="{00000000-0005-0000-0000-000007ED0000}"/>
    <cellStyle name="Warning Text 41 4" xfId="55765" xr:uid="{00000000-0005-0000-0000-000008ED0000}"/>
    <cellStyle name="Warning Text 41_BSD2" xfId="55766" xr:uid="{00000000-0005-0000-0000-000009ED0000}"/>
    <cellStyle name="Warning Text 42" xfId="55767" xr:uid="{00000000-0005-0000-0000-00000AED0000}"/>
    <cellStyle name="Warning Text 42 2" xfId="55768" xr:uid="{00000000-0005-0000-0000-00000BED0000}"/>
    <cellStyle name="Warning Text 42 2 2" xfId="55769" xr:uid="{00000000-0005-0000-0000-00000CED0000}"/>
    <cellStyle name="Warning Text 42 2 3" xfId="55770" xr:uid="{00000000-0005-0000-0000-00000DED0000}"/>
    <cellStyle name="Warning Text 42 2_BSD2" xfId="55771" xr:uid="{00000000-0005-0000-0000-00000EED0000}"/>
    <cellStyle name="Warning Text 42 3" xfId="55772" xr:uid="{00000000-0005-0000-0000-00000FED0000}"/>
    <cellStyle name="Warning Text 42 4" xfId="55773" xr:uid="{00000000-0005-0000-0000-000010ED0000}"/>
    <cellStyle name="Warning Text 42_BSD2" xfId="55774" xr:uid="{00000000-0005-0000-0000-000011ED0000}"/>
    <cellStyle name="Warning Text 43" xfId="55775" xr:uid="{00000000-0005-0000-0000-000012ED0000}"/>
    <cellStyle name="Warning Text 43 2" xfId="55776" xr:uid="{00000000-0005-0000-0000-000013ED0000}"/>
    <cellStyle name="Warning Text 43 2 2" xfId="55777" xr:uid="{00000000-0005-0000-0000-000014ED0000}"/>
    <cellStyle name="Warning Text 43 2 3" xfId="55778" xr:uid="{00000000-0005-0000-0000-000015ED0000}"/>
    <cellStyle name="Warning Text 43 2_BSD2" xfId="55779" xr:uid="{00000000-0005-0000-0000-000016ED0000}"/>
    <cellStyle name="Warning Text 43 3" xfId="55780" xr:uid="{00000000-0005-0000-0000-000017ED0000}"/>
    <cellStyle name="Warning Text 43 4" xfId="55781" xr:uid="{00000000-0005-0000-0000-000018ED0000}"/>
    <cellStyle name="Warning Text 43_BSD2" xfId="55782" xr:uid="{00000000-0005-0000-0000-000019ED0000}"/>
    <cellStyle name="Warning Text 44" xfId="55783" xr:uid="{00000000-0005-0000-0000-00001AED0000}"/>
    <cellStyle name="Warning Text 44 2" xfId="55784" xr:uid="{00000000-0005-0000-0000-00001BED0000}"/>
    <cellStyle name="Warning Text 44 2 2" xfId="55785" xr:uid="{00000000-0005-0000-0000-00001CED0000}"/>
    <cellStyle name="Warning Text 44 2 3" xfId="55786" xr:uid="{00000000-0005-0000-0000-00001DED0000}"/>
    <cellStyle name="Warning Text 44 2_BSD2" xfId="55787" xr:uid="{00000000-0005-0000-0000-00001EED0000}"/>
    <cellStyle name="Warning Text 44 3" xfId="55788" xr:uid="{00000000-0005-0000-0000-00001FED0000}"/>
    <cellStyle name="Warning Text 44 4" xfId="55789" xr:uid="{00000000-0005-0000-0000-000020ED0000}"/>
    <cellStyle name="Warning Text 44_BSD2" xfId="55790" xr:uid="{00000000-0005-0000-0000-000021ED0000}"/>
    <cellStyle name="Warning Text 45" xfId="55791" xr:uid="{00000000-0005-0000-0000-000022ED0000}"/>
    <cellStyle name="Warning Text 45 2" xfId="55792" xr:uid="{00000000-0005-0000-0000-000023ED0000}"/>
    <cellStyle name="Warning Text 45 2 2" xfId="55793" xr:uid="{00000000-0005-0000-0000-000024ED0000}"/>
    <cellStyle name="Warning Text 45 2 3" xfId="55794" xr:uid="{00000000-0005-0000-0000-000025ED0000}"/>
    <cellStyle name="Warning Text 45 2_BSD2" xfId="55795" xr:uid="{00000000-0005-0000-0000-000026ED0000}"/>
    <cellStyle name="Warning Text 45 3" xfId="55796" xr:uid="{00000000-0005-0000-0000-000027ED0000}"/>
    <cellStyle name="Warning Text 45 4" xfId="55797" xr:uid="{00000000-0005-0000-0000-000028ED0000}"/>
    <cellStyle name="Warning Text 45_BSD2" xfId="55798" xr:uid="{00000000-0005-0000-0000-000029ED0000}"/>
    <cellStyle name="Warning Text 46" xfId="55799" xr:uid="{00000000-0005-0000-0000-00002AED0000}"/>
    <cellStyle name="Warning Text 46 2" xfId="55800" xr:uid="{00000000-0005-0000-0000-00002BED0000}"/>
    <cellStyle name="Warning Text 46 2 2" xfId="55801" xr:uid="{00000000-0005-0000-0000-00002CED0000}"/>
    <cellStyle name="Warning Text 46 2 3" xfId="55802" xr:uid="{00000000-0005-0000-0000-00002DED0000}"/>
    <cellStyle name="Warning Text 46 2_BSD2" xfId="55803" xr:uid="{00000000-0005-0000-0000-00002EED0000}"/>
    <cellStyle name="Warning Text 46 3" xfId="55804" xr:uid="{00000000-0005-0000-0000-00002FED0000}"/>
    <cellStyle name="Warning Text 46 4" xfId="55805" xr:uid="{00000000-0005-0000-0000-000030ED0000}"/>
    <cellStyle name="Warning Text 46_BSD2" xfId="55806" xr:uid="{00000000-0005-0000-0000-000031ED0000}"/>
    <cellStyle name="Warning Text 47" xfId="55807" xr:uid="{00000000-0005-0000-0000-000032ED0000}"/>
    <cellStyle name="Warning Text 47 2" xfId="55808" xr:uid="{00000000-0005-0000-0000-000033ED0000}"/>
    <cellStyle name="Warning Text 47 2 2" xfId="55809" xr:uid="{00000000-0005-0000-0000-000034ED0000}"/>
    <cellStyle name="Warning Text 47 2 3" xfId="55810" xr:uid="{00000000-0005-0000-0000-000035ED0000}"/>
    <cellStyle name="Warning Text 47 2_BSD2" xfId="55811" xr:uid="{00000000-0005-0000-0000-000036ED0000}"/>
    <cellStyle name="Warning Text 47 3" xfId="55812" xr:uid="{00000000-0005-0000-0000-000037ED0000}"/>
    <cellStyle name="Warning Text 47 4" xfId="55813" xr:uid="{00000000-0005-0000-0000-000038ED0000}"/>
    <cellStyle name="Warning Text 47_BSD2" xfId="55814" xr:uid="{00000000-0005-0000-0000-000039ED0000}"/>
    <cellStyle name="Warning Text 48" xfId="55815" xr:uid="{00000000-0005-0000-0000-00003AED0000}"/>
    <cellStyle name="Warning Text 48 2" xfId="55816" xr:uid="{00000000-0005-0000-0000-00003BED0000}"/>
    <cellStyle name="Warning Text 48 2 2" xfId="55817" xr:uid="{00000000-0005-0000-0000-00003CED0000}"/>
    <cellStyle name="Warning Text 48 2 3" xfId="55818" xr:uid="{00000000-0005-0000-0000-00003DED0000}"/>
    <cellStyle name="Warning Text 48 2_BSD2" xfId="55819" xr:uid="{00000000-0005-0000-0000-00003EED0000}"/>
    <cellStyle name="Warning Text 48 3" xfId="55820" xr:uid="{00000000-0005-0000-0000-00003FED0000}"/>
    <cellStyle name="Warning Text 48 4" xfId="55821" xr:uid="{00000000-0005-0000-0000-000040ED0000}"/>
    <cellStyle name="Warning Text 48_BSD2" xfId="55822" xr:uid="{00000000-0005-0000-0000-000041ED0000}"/>
    <cellStyle name="Warning Text 49" xfId="55823" xr:uid="{00000000-0005-0000-0000-000042ED0000}"/>
    <cellStyle name="Warning Text 49 2" xfId="55824" xr:uid="{00000000-0005-0000-0000-000043ED0000}"/>
    <cellStyle name="Warning Text 49 2 2" xfId="55825" xr:uid="{00000000-0005-0000-0000-000044ED0000}"/>
    <cellStyle name="Warning Text 49 2 3" xfId="55826" xr:uid="{00000000-0005-0000-0000-000045ED0000}"/>
    <cellStyle name="Warning Text 49 2_BSD2" xfId="55827" xr:uid="{00000000-0005-0000-0000-000046ED0000}"/>
    <cellStyle name="Warning Text 49 3" xfId="55828" xr:uid="{00000000-0005-0000-0000-000047ED0000}"/>
    <cellStyle name="Warning Text 49 4" xfId="55829" xr:uid="{00000000-0005-0000-0000-000048ED0000}"/>
    <cellStyle name="Warning Text 49_BSD2" xfId="55830" xr:uid="{00000000-0005-0000-0000-000049ED0000}"/>
    <cellStyle name="Warning Text 5" xfId="55831" xr:uid="{00000000-0005-0000-0000-00004AED0000}"/>
    <cellStyle name="Warning Text 5 10" xfId="55832" xr:uid="{00000000-0005-0000-0000-00004BED0000}"/>
    <cellStyle name="Warning Text 5 11" xfId="55833" xr:uid="{00000000-0005-0000-0000-00004CED0000}"/>
    <cellStyle name="Warning Text 5 12" xfId="55834" xr:uid="{00000000-0005-0000-0000-00004DED0000}"/>
    <cellStyle name="Warning Text 5 2" xfId="55835" xr:uid="{00000000-0005-0000-0000-00004EED0000}"/>
    <cellStyle name="Warning Text 5 2 2" xfId="55836" xr:uid="{00000000-0005-0000-0000-00004FED0000}"/>
    <cellStyle name="Warning Text 5 2 3" xfId="55837" xr:uid="{00000000-0005-0000-0000-000050ED0000}"/>
    <cellStyle name="Warning Text 5 2_BSD2" xfId="55838" xr:uid="{00000000-0005-0000-0000-000051ED0000}"/>
    <cellStyle name="Warning Text 5 3" xfId="55839" xr:uid="{00000000-0005-0000-0000-000052ED0000}"/>
    <cellStyle name="Warning Text 5 4" xfId="55840" xr:uid="{00000000-0005-0000-0000-000053ED0000}"/>
    <cellStyle name="Warning Text 5 5" xfId="55841" xr:uid="{00000000-0005-0000-0000-000054ED0000}"/>
    <cellStyle name="Warning Text 5 6" xfId="55842" xr:uid="{00000000-0005-0000-0000-000055ED0000}"/>
    <cellStyle name="Warning Text 5 7" xfId="55843" xr:uid="{00000000-0005-0000-0000-000056ED0000}"/>
    <cellStyle name="Warning Text 5 8" xfId="55844" xr:uid="{00000000-0005-0000-0000-000057ED0000}"/>
    <cellStyle name="Warning Text 5 9" xfId="55845" xr:uid="{00000000-0005-0000-0000-000058ED0000}"/>
    <cellStyle name="Warning Text 5_Annexure" xfId="55846" xr:uid="{00000000-0005-0000-0000-000059ED0000}"/>
    <cellStyle name="Warning Text 50" xfId="55847" xr:uid="{00000000-0005-0000-0000-00005AED0000}"/>
    <cellStyle name="Warning Text 50 2" xfId="55848" xr:uid="{00000000-0005-0000-0000-00005BED0000}"/>
    <cellStyle name="Warning Text 50 2 2" xfId="55849" xr:uid="{00000000-0005-0000-0000-00005CED0000}"/>
    <cellStyle name="Warning Text 50 2 3" xfId="55850" xr:uid="{00000000-0005-0000-0000-00005DED0000}"/>
    <cellStyle name="Warning Text 50 2_BSD2" xfId="55851" xr:uid="{00000000-0005-0000-0000-00005EED0000}"/>
    <cellStyle name="Warning Text 50 3" xfId="55852" xr:uid="{00000000-0005-0000-0000-00005FED0000}"/>
    <cellStyle name="Warning Text 50 4" xfId="55853" xr:uid="{00000000-0005-0000-0000-000060ED0000}"/>
    <cellStyle name="Warning Text 50_BSD2" xfId="55854" xr:uid="{00000000-0005-0000-0000-000061ED0000}"/>
    <cellStyle name="Warning Text 51" xfId="55855" xr:uid="{00000000-0005-0000-0000-000062ED0000}"/>
    <cellStyle name="Warning Text 51 2" xfId="55856" xr:uid="{00000000-0005-0000-0000-000063ED0000}"/>
    <cellStyle name="Warning Text 51 2 2" xfId="55857" xr:uid="{00000000-0005-0000-0000-000064ED0000}"/>
    <cellStyle name="Warning Text 51 2 3" xfId="55858" xr:uid="{00000000-0005-0000-0000-000065ED0000}"/>
    <cellStyle name="Warning Text 51 2_BSD2" xfId="55859" xr:uid="{00000000-0005-0000-0000-000066ED0000}"/>
    <cellStyle name="Warning Text 51 3" xfId="55860" xr:uid="{00000000-0005-0000-0000-000067ED0000}"/>
    <cellStyle name="Warning Text 51 4" xfId="55861" xr:uid="{00000000-0005-0000-0000-000068ED0000}"/>
    <cellStyle name="Warning Text 51_BSD2" xfId="55862" xr:uid="{00000000-0005-0000-0000-000069ED0000}"/>
    <cellStyle name="Warning Text 52" xfId="55863" xr:uid="{00000000-0005-0000-0000-00006AED0000}"/>
    <cellStyle name="Warning Text 52 2" xfId="55864" xr:uid="{00000000-0005-0000-0000-00006BED0000}"/>
    <cellStyle name="Warning Text 52 2 2" xfId="55865" xr:uid="{00000000-0005-0000-0000-00006CED0000}"/>
    <cellStyle name="Warning Text 52 2 3" xfId="55866" xr:uid="{00000000-0005-0000-0000-00006DED0000}"/>
    <cellStyle name="Warning Text 52 2_BSD2" xfId="55867" xr:uid="{00000000-0005-0000-0000-00006EED0000}"/>
    <cellStyle name="Warning Text 52 3" xfId="55868" xr:uid="{00000000-0005-0000-0000-00006FED0000}"/>
    <cellStyle name="Warning Text 52 4" xfId="55869" xr:uid="{00000000-0005-0000-0000-000070ED0000}"/>
    <cellStyle name="Warning Text 52_BSD2" xfId="55870" xr:uid="{00000000-0005-0000-0000-000071ED0000}"/>
    <cellStyle name="Warning Text 53" xfId="55871" xr:uid="{00000000-0005-0000-0000-000072ED0000}"/>
    <cellStyle name="Warning Text 53 2" xfId="55872" xr:uid="{00000000-0005-0000-0000-000073ED0000}"/>
    <cellStyle name="Warning Text 53 2 2" xfId="55873" xr:uid="{00000000-0005-0000-0000-000074ED0000}"/>
    <cellStyle name="Warning Text 53 2 3" xfId="55874" xr:uid="{00000000-0005-0000-0000-000075ED0000}"/>
    <cellStyle name="Warning Text 53 2_BSD2" xfId="55875" xr:uid="{00000000-0005-0000-0000-000076ED0000}"/>
    <cellStyle name="Warning Text 53 3" xfId="55876" xr:uid="{00000000-0005-0000-0000-000077ED0000}"/>
    <cellStyle name="Warning Text 53 4" xfId="55877" xr:uid="{00000000-0005-0000-0000-000078ED0000}"/>
    <cellStyle name="Warning Text 53_BSD2" xfId="55878" xr:uid="{00000000-0005-0000-0000-000079ED0000}"/>
    <cellStyle name="Warning Text 54" xfId="55879" xr:uid="{00000000-0005-0000-0000-00007AED0000}"/>
    <cellStyle name="Warning Text 54 2" xfId="55880" xr:uid="{00000000-0005-0000-0000-00007BED0000}"/>
    <cellStyle name="Warning Text 54 2 2" xfId="55881" xr:uid="{00000000-0005-0000-0000-00007CED0000}"/>
    <cellStyle name="Warning Text 54 2 3" xfId="55882" xr:uid="{00000000-0005-0000-0000-00007DED0000}"/>
    <cellStyle name="Warning Text 54 2_BSD2" xfId="55883" xr:uid="{00000000-0005-0000-0000-00007EED0000}"/>
    <cellStyle name="Warning Text 54 3" xfId="55884" xr:uid="{00000000-0005-0000-0000-00007FED0000}"/>
    <cellStyle name="Warning Text 54 4" xfId="55885" xr:uid="{00000000-0005-0000-0000-000080ED0000}"/>
    <cellStyle name="Warning Text 54_BSD2" xfId="55886" xr:uid="{00000000-0005-0000-0000-000081ED0000}"/>
    <cellStyle name="Warning Text 55" xfId="55887" xr:uid="{00000000-0005-0000-0000-000082ED0000}"/>
    <cellStyle name="Warning Text 55 2" xfId="55888" xr:uid="{00000000-0005-0000-0000-000083ED0000}"/>
    <cellStyle name="Warning Text 55 2 2" xfId="55889" xr:uid="{00000000-0005-0000-0000-000084ED0000}"/>
    <cellStyle name="Warning Text 55 2 3" xfId="55890" xr:uid="{00000000-0005-0000-0000-000085ED0000}"/>
    <cellStyle name="Warning Text 55 2_BSD2" xfId="55891" xr:uid="{00000000-0005-0000-0000-000086ED0000}"/>
    <cellStyle name="Warning Text 55 3" xfId="55892" xr:uid="{00000000-0005-0000-0000-000087ED0000}"/>
    <cellStyle name="Warning Text 55 4" xfId="55893" xr:uid="{00000000-0005-0000-0000-000088ED0000}"/>
    <cellStyle name="Warning Text 55_BSD2" xfId="55894" xr:uid="{00000000-0005-0000-0000-000089ED0000}"/>
    <cellStyle name="Warning Text 56" xfId="55895" xr:uid="{00000000-0005-0000-0000-00008AED0000}"/>
    <cellStyle name="Warning Text 56 2" xfId="55896" xr:uid="{00000000-0005-0000-0000-00008BED0000}"/>
    <cellStyle name="Warning Text 56 2 2" xfId="55897" xr:uid="{00000000-0005-0000-0000-00008CED0000}"/>
    <cellStyle name="Warning Text 56 2 3" xfId="55898" xr:uid="{00000000-0005-0000-0000-00008DED0000}"/>
    <cellStyle name="Warning Text 56 2_BSD2" xfId="55899" xr:uid="{00000000-0005-0000-0000-00008EED0000}"/>
    <cellStyle name="Warning Text 56 3" xfId="55900" xr:uid="{00000000-0005-0000-0000-00008FED0000}"/>
    <cellStyle name="Warning Text 56 4" xfId="55901" xr:uid="{00000000-0005-0000-0000-000090ED0000}"/>
    <cellStyle name="Warning Text 56_BSD2" xfId="55902" xr:uid="{00000000-0005-0000-0000-000091ED0000}"/>
    <cellStyle name="Warning Text 57" xfId="55903" xr:uid="{00000000-0005-0000-0000-000092ED0000}"/>
    <cellStyle name="Warning Text 57 2" xfId="55904" xr:uid="{00000000-0005-0000-0000-000093ED0000}"/>
    <cellStyle name="Warning Text 57 2 2" xfId="55905" xr:uid="{00000000-0005-0000-0000-000094ED0000}"/>
    <cellStyle name="Warning Text 57 2 3" xfId="55906" xr:uid="{00000000-0005-0000-0000-000095ED0000}"/>
    <cellStyle name="Warning Text 57 2_BSD2" xfId="55907" xr:uid="{00000000-0005-0000-0000-000096ED0000}"/>
    <cellStyle name="Warning Text 57 3" xfId="55908" xr:uid="{00000000-0005-0000-0000-000097ED0000}"/>
    <cellStyle name="Warning Text 57 4" xfId="55909" xr:uid="{00000000-0005-0000-0000-000098ED0000}"/>
    <cellStyle name="Warning Text 57_BSD2" xfId="55910" xr:uid="{00000000-0005-0000-0000-000099ED0000}"/>
    <cellStyle name="Warning Text 58" xfId="55911" xr:uid="{00000000-0005-0000-0000-00009AED0000}"/>
    <cellStyle name="Warning Text 58 2" xfId="55912" xr:uid="{00000000-0005-0000-0000-00009BED0000}"/>
    <cellStyle name="Warning Text 58 2 2" xfId="55913" xr:uid="{00000000-0005-0000-0000-00009CED0000}"/>
    <cellStyle name="Warning Text 58 2 3" xfId="55914" xr:uid="{00000000-0005-0000-0000-00009DED0000}"/>
    <cellStyle name="Warning Text 58 2_BSD2" xfId="55915" xr:uid="{00000000-0005-0000-0000-00009EED0000}"/>
    <cellStyle name="Warning Text 58 3" xfId="55916" xr:uid="{00000000-0005-0000-0000-00009FED0000}"/>
    <cellStyle name="Warning Text 58 4" xfId="55917" xr:uid="{00000000-0005-0000-0000-0000A0ED0000}"/>
    <cellStyle name="Warning Text 58_BSD2" xfId="55918" xr:uid="{00000000-0005-0000-0000-0000A1ED0000}"/>
    <cellStyle name="Warning Text 59" xfId="55919" xr:uid="{00000000-0005-0000-0000-0000A2ED0000}"/>
    <cellStyle name="Warning Text 59 2" xfId="55920" xr:uid="{00000000-0005-0000-0000-0000A3ED0000}"/>
    <cellStyle name="Warning Text 59 2 2" xfId="55921" xr:uid="{00000000-0005-0000-0000-0000A4ED0000}"/>
    <cellStyle name="Warning Text 59 2 3" xfId="55922" xr:uid="{00000000-0005-0000-0000-0000A5ED0000}"/>
    <cellStyle name="Warning Text 59 2_BSD2" xfId="55923" xr:uid="{00000000-0005-0000-0000-0000A6ED0000}"/>
    <cellStyle name="Warning Text 59 3" xfId="55924" xr:uid="{00000000-0005-0000-0000-0000A7ED0000}"/>
    <cellStyle name="Warning Text 59 4" xfId="55925" xr:uid="{00000000-0005-0000-0000-0000A8ED0000}"/>
    <cellStyle name="Warning Text 59_BSD2" xfId="55926" xr:uid="{00000000-0005-0000-0000-0000A9ED0000}"/>
    <cellStyle name="Warning Text 6" xfId="55927" xr:uid="{00000000-0005-0000-0000-0000AAED0000}"/>
    <cellStyle name="Warning Text 6 10" xfId="55928" xr:uid="{00000000-0005-0000-0000-0000ABED0000}"/>
    <cellStyle name="Warning Text 6 11" xfId="55929" xr:uid="{00000000-0005-0000-0000-0000ACED0000}"/>
    <cellStyle name="Warning Text 6 12" xfId="55930" xr:uid="{00000000-0005-0000-0000-0000ADED0000}"/>
    <cellStyle name="Warning Text 6 2" xfId="55931" xr:uid="{00000000-0005-0000-0000-0000AEED0000}"/>
    <cellStyle name="Warning Text 6 2 2" xfId="55932" xr:uid="{00000000-0005-0000-0000-0000AFED0000}"/>
    <cellStyle name="Warning Text 6 2 3" xfId="55933" xr:uid="{00000000-0005-0000-0000-0000B0ED0000}"/>
    <cellStyle name="Warning Text 6 2_BSD2" xfId="55934" xr:uid="{00000000-0005-0000-0000-0000B1ED0000}"/>
    <cellStyle name="Warning Text 6 3" xfId="55935" xr:uid="{00000000-0005-0000-0000-0000B2ED0000}"/>
    <cellStyle name="Warning Text 6 4" xfId="55936" xr:uid="{00000000-0005-0000-0000-0000B3ED0000}"/>
    <cellStyle name="Warning Text 6 5" xfId="55937" xr:uid="{00000000-0005-0000-0000-0000B4ED0000}"/>
    <cellStyle name="Warning Text 6 6" xfId="55938" xr:uid="{00000000-0005-0000-0000-0000B5ED0000}"/>
    <cellStyle name="Warning Text 6 7" xfId="55939" xr:uid="{00000000-0005-0000-0000-0000B6ED0000}"/>
    <cellStyle name="Warning Text 6 8" xfId="55940" xr:uid="{00000000-0005-0000-0000-0000B7ED0000}"/>
    <cellStyle name="Warning Text 6 9" xfId="55941" xr:uid="{00000000-0005-0000-0000-0000B8ED0000}"/>
    <cellStyle name="Warning Text 6_Annexure" xfId="55942" xr:uid="{00000000-0005-0000-0000-0000B9ED0000}"/>
    <cellStyle name="Warning Text 60" xfId="55943" xr:uid="{00000000-0005-0000-0000-0000BAED0000}"/>
    <cellStyle name="Warning Text 60 2" xfId="55944" xr:uid="{00000000-0005-0000-0000-0000BBED0000}"/>
    <cellStyle name="Warning Text 60 3" xfId="55945" xr:uid="{00000000-0005-0000-0000-0000BCED0000}"/>
    <cellStyle name="Warning Text 60_BSD2" xfId="55946" xr:uid="{00000000-0005-0000-0000-0000BDED0000}"/>
    <cellStyle name="Warning Text 61" xfId="55947" xr:uid="{00000000-0005-0000-0000-0000BEED0000}"/>
    <cellStyle name="Warning Text 61 2" xfId="55948" xr:uid="{00000000-0005-0000-0000-0000BFED0000}"/>
    <cellStyle name="Warning Text 61 3" xfId="55949" xr:uid="{00000000-0005-0000-0000-0000C0ED0000}"/>
    <cellStyle name="Warning Text 61_BSD2" xfId="55950" xr:uid="{00000000-0005-0000-0000-0000C1ED0000}"/>
    <cellStyle name="Warning Text 62" xfId="55951" xr:uid="{00000000-0005-0000-0000-0000C2ED0000}"/>
    <cellStyle name="Warning Text 62 2" xfId="55952" xr:uid="{00000000-0005-0000-0000-0000C3ED0000}"/>
    <cellStyle name="Warning Text 62 3" xfId="55953" xr:uid="{00000000-0005-0000-0000-0000C4ED0000}"/>
    <cellStyle name="Warning Text 62_BSD2" xfId="55954" xr:uid="{00000000-0005-0000-0000-0000C5ED0000}"/>
    <cellStyle name="Warning Text 63" xfId="55955" xr:uid="{00000000-0005-0000-0000-0000C6ED0000}"/>
    <cellStyle name="Warning Text 63 2" xfId="55956" xr:uid="{00000000-0005-0000-0000-0000C7ED0000}"/>
    <cellStyle name="Warning Text 63 3" xfId="55957" xr:uid="{00000000-0005-0000-0000-0000C8ED0000}"/>
    <cellStyle name="Warning Text 63_BSD2" xfId="55958" xr:uid="{00000000-0005-0000-0000-0000C9ED0000}"/>
    <cellStyle name="Warning Text 64" xfId="55959" xr:uid="{00000000-0005-0000-0000-0000CAED0000}"/>
    <cellStyle name="Warning Text 64 2" xfId="55960" xr:uid="{00000000-0005-0000-0000-0000CBED0000}"/>
    <cellStyle name="Warning Text 64 3" xfId="55961" xr:uid="{00000000-0005-0000-0000-0000CCED0000}"/>
    <cellStyle name="Warning Text 64_BSD2" xfId="55962" xr:uid="{00000000-0005-0000-0000-0000CDED0000}"/>
    <cellStyle name="Warning Text 65" xfId="55963" xr:uid="{00000000-0005-0000-0000-0000CEED0000}"/>
    <cellStyle name="Warning Text 65 2" xfId="55964" xr:uid="{00000000-0005-0000-0000-0000CFED0000}"/>
    <cellStyle name="Warning Text 65 3" xfId="55965" xr:uid="{00000000-0005-0000-0000-0000D0ED0000}"/>
    <cellStyle name="Warning Text 65_BSD2" xfId="55966" xr:uid="{00000000-0005-0000-0000-0000D1ED0000}"/>
    <cellStyle name="Warning Text 66" xfId="55967" xr:uid="{00000000-0005-0000-0000-0000D2ED0000}"/>
    <cellStyle name="Warning Text 66 2" xfId="55968" xr:uid="{00000000-0005-0000-0000-0000D3ED0000}"/>
    <cellStyle name="Warning Text 66 3" xfId="55969" xr:uid="{00000000-0005-0000-0000-0000D4ED0000}"/>
    <cellStyle name="Warning Text 66_BSD2" xfId="55970" xr:uid="{00000000-0005-0000-0000-0000D5ED0000}"/>
    <cellStyle name="Warning Text 67" xfId="55971" xr:uid="{00000000-0005-0000-0000-0000D6ED0000}"/>
    <cellStyle name="Warning Text 67 2" xfId="55972" xr:uid="{00000000-0005-0000-0000-0000D7ED0000}"/>
    <cellStyle name="Warning Text 67 3" xfId="55973" xr:uid="{00000000-0005-0000-0000-0000D8ED0000}"/>
    <cellStyle name="Warning Text 67_BSD2" xfId="55974" xr:uid="{00000000-0005-0000-0000-0000D9ED0000}"/>
    <cellStyle name="Warning Text 68" xfId="55975" xr:uid="{00000000-0005-0000-0000-0000DAED0000}"/>
    <cellStyle name="Warning Text 68 2" xfId="55976" xr:uid="{00000000-0005-0000-0000-0000DBED0000}"/>
    <cellStyle name="Warning Text 68 3" xfId="55977" xr:uid="{00000000-0005-0000-0000-0000DCED0000}"/>
    <cellStyle name="Warning Text 68_BSD2" xfId="55978" xr:uid="{00000000-0005-0000-0000-0000DDED0000}"/>
    <cellStyle name="Warning Text 69" xfId="55979" xr:uid="{00000000-0005-0000-0000-0000DEED0000}"/>
    <cellStyle name="Warning Text 69 2" xfId="55980" xr:uid="{00000000-0005-0000-0000-0000DFED0000}"/>
    <cellStyle name="Warning Text 69 3" xfId="55981" xr:uid="{00000000-0005-0000-0000-0000E0ED0000}"/>
    <cellStyle name="Warning Text 69_BSD2" xfId="55982" xr:uid="{00000000-0005-0000-0000-0000E1ED0000}"/>
    <cellStyle name="Warning Text 7" xfId="55983" xr:uid="{00000000-0005-0000-0000-0000E2ED0000}"/>
    <cellStyle name="Warning Text 7 10" xfId="55984" xr:uid="{00000000-0005-0000-0000-0000E3ED0000}"/>
    <cellStyle name="Warning Text 7 11" xfId="55985" xr:uid="{00000000-0005-0000-0000-0000E4ED0000}"/>
    <cellStyle name="Warning Text 7 12" xfId="55986" xr:uid="{00000000-0005-0000-0000-0000E5ED0000}"/>
    <cellStyle name="Warning Text 7 2" xfId="55987" xr:uid="{00000000-0005-0000-0000-0000E6ED0000}"/>
    <cellStyle name="Warning Text 7 2 2" xfId="55988" xr:uid="{00000000-0005-0000-0000-0000E7ED0000}"/>
    <cellStyle name="Warning Text 7 2 3" xfId="55989" xr:uid="{00000000-0005-0000-0000-0000E8ED0000}"/>
    <cellStyle name="Warning Text 7 2_BSD2" xfId="55990" xr:uid="{00000000-0005-0000-0000-0000E9ED0000}"/>
    <cellStyle name="Warning Text 7 3" xfId="55991" xr:uid="{00000000-0005-0000-0000-0000EAED0000}"/>
    <cellStyle name="Warning Text 7 4" xfId="55992" xr:uid="{00000000-0005-0000-0000-0000EBED0000}"/>
    <cellStyle name="Warning Text 7 5" xfId="55993" xr:uid="{00000000-0005-0000-0000-0000ECED0000}"/>
    <cellStyle name="Warning Text 7 6" xfId="55994" xr:uid="{00000000-0005-0000-0000-0000EDED0000}"/>
    <cellStyle name="Warning Text 7 7" xfId="55995" xr:uid="{00000000-0005-0000-0000-0000EEED0000}"/>
    <cellStyle name="Warning Text 7 8" xfId="55996" xr:uid="{00000000-0005-0000-0000-0000EFED0000}"/>
    <cellStyle name="Warning Text 7 9" xfId="55997" xr:uid="{00000000-0005-0000-0000-0000F0ED0000}"/>
    <cellStyle name="Warning Text 7_Annexure" xfId="55998" xr:uid="{00000000-0005-0000-0000-0000F1ED0000}"/>
    <cellStyle name="Warning Text 70" xfId="55999" xr:uid="{00000000-0005-0000-0000-0000F2ED0000}"/>
    <cellStyle name="Warning Text 70 2" xfId="56000" xr:uid="{00000000-0005-0000-0000-0000F3ED0000}"/>
    <cellStyle name="Warning Text 70 3" xfId="56001" xr:uid="{00000000-0005-0000-0000-0000F4ED0000}"/>
    <cellStyle name="Warning Text 70_BSD2" xfId="56002" xr:uid="{00000000-0005-0000-0000-0000F5ED0000}"/>
    <cellStyle name="Warning Text 71" xfId="56003" xr:uid="{00000000-0005-0000-0000-0000F6ED0000}"/>
    <cellStyle name="Warning Text 71 2" xfId="56004" xr:uid="{00000000-0005-0000-0000-0000F7ED0000}"/>
    <cellStyle name="Warning Text 71 3" xfId="56005" xr:uid="{00000000-0005-0000-0000-0000F8ED0000}"/>
    <cellStyle name="Warning Text 71_BSD2" xfId="56006" xr:uid="{00000000-0005-0000-0000-0000F9ED0000}"/>
    <cellStyle name="Warning Text 72" xfId="56007" xr:uid="{00000000-0005-0000-0000-0000FAED0000}"/>
    <cellStyle name="Warning Text 72 2" xfId="56008" xr:uid="{00000000-0005-0000-0000-0000FBED0000}"/>
    <cellStyle name="Warning Text 72 3" xfId="56009" xr:uid="{00000000-0005-0000-0000-0000FCED0000}"/>
    <cellStyle name="Warning Text 72_BSD2" xfId="56010" xr:uid="{00000000-0005-0000-0000-0000FDED0000}"/>
    <cellStyle name="Warning Text 73" xfId="56011" xr:uid="{00000000-0005-0000-0000-0000FEED0000}"/>
    <cellStyle name="Warning Text 73 2" xfId="56012" xr:uid="{00000000-0005-0000-0000-0000FFED0000}"/>
    <cellStyle name="Warning Text 73 3" xfId="56013" xr:uid="{00000000-0005-0000-0000-000000EE0000}"/>
    <cellStyle name="Warning Text 73_BSD2" xfId="56014" xr:uid="{00000000-0005-0000-0000-000001EE0000}"/>
    <cellStyle name="Warning Text 74" xfId="56015" xr:uid="{00000000-0005-0000-0000-000002EE0000}"/>
    <cellStyle name="Warning Text 74 2" xfId="56016" xr:uid="{00000000-0005-0000-0000-000003EE0000}"/>
    <cellStyle name="Warning Text 74 3" xfId="56017" xr:uid="{00000000-0005-0000-0000-000004EE0000}"/>
    <cellStyle name="Warning Text 74_BSD2" xfId="56018" xr:uid="{00000000-0005-0000-0000-000005EE0000}"/>
    <cellStyle name="Warning Text 75" xfId="56019" xr:uid="{00000000-0005-0000-0000-000006EE0000}"/>
    <cellStyle name="Warning Text 75 2" xfId="56020" xr:uid="{00000000-0005-0000-0000-000007EE0000}"/>
    <cellStyle name="Warning Text 75 3" xfId="56021" xr:uid="{00000000-0005-0000-0000-000008EE0000}"/>
    <cellStyle name="Warning Text 75_BSD2" xfId="56022" xr:uid="{00000000-0005-0000-0000-000009EE0000}"/>
    <cellStyle name="Warning Text 76" xfId="56023" xr:uid="{00000000-0005-0000-0000-00000AEE0000}"/>
    <cellStyle name="Warning Text 76 2" xfId="56024" xr:uid="{00000000-0005-0000-0000-00000BEE0000}"/>
    <cellStyle name="Warning Text 76 3" xfId="56025" xr:uid="{00000000-0005-0000-0000-00000CEE0000}"/>
    <cellStyle name="Warning Text 76_BSD2" xfId="56026" xr:uid="{00000000-0005-0000-0000-00000DEE0000}"/>
    <cellStyle name="Warning Text 77" xfId="56027" xr:uid="{00000000-0005-0000-0000-00000EEE0000}"/>
    <cellStyle name="Warning Text 77 2" xfId="56028" xr:uid="{00000000-0005-0000-0000-00000FEE0000}"/>
    <cellStyle name="Warning Text 77 3" xfId="56029" xr:uid="{00000000-0005-0000-0000-000010EE0000}"/>
    <cellStyle name="Warning Text 77_BSD2" xfId="56030" xr:uid="{00000000-0005-0000-0000-000011EE0000}"/>
    <cellStyle name="Warning Text 78" xfId="56031" xr:uid="{00000000-0005-0000-0000-000012EE0000}"/>
    <cellStyle name="Warning Text 78 2" xfId="56032" xr:uid="{00000000-0005-0000-0000-000013EE0000}"/>
    <cellStyle name="Warning Text 78 3" xfId="56033" xr:uid="{00000000-0005-0000-0000-000014EE0000}"/>
    <cellStyle name="Warning Text 78_BSD2" xfId="56034" xr:uid="{00000000-0005-0000-0000-000015EE0000}"/>
    <cellStyle name="Warning Text 79" xfId="56035" xr:uid="{00000000-0005-0000-0000-000016EE0000}"/>
    <cellStyle name="Warning Text 79 2" xfId="56036" xr:uid="{00000000-0005-0000-0000-000017EE0000}"/>
    <cellStyle name="Warning Text 79 3" xfId="56037" xr:uid="{00000000-0005-0000-0000-000018EE0000}"/>
    <cellStyle name="Warning Text 79_BSD2" xfId="56038" xr:uid="{00000000-0005-0000-0000-000019EE0000}"/>
    <cellStyle name="Warning Text 8" xfId="56039" xr:uid="{00000000-0005-0000-0000-00001AEE0000}"/>
    <cellStyle name="Warning Text 8 10" xfId="56040" xr:uid="{00000000-0005-0000-0000-00001BEE0000}"/>
    <cellStyle name="Warning Text 8 11" xfId="56041" xr:uid="{00000000-0005-0000-0000-00001CEE0000}"/>
    <cellStyle name="Warning Text 8 12" xfId="56042" xr:uid="{00000000-0005-0000-0000-00001DEE0000}"/>
    <cellStyle name="Warning Text 8 2" xfId="56043" xr:uid="{00000000-0005-0000-0000-00001EEE0000}"/>
    <cellStyle name="Warning Text 8 2 2" xfId="56044" xr:uid="{00000000-0005-0000-0000-00001FEE0000}"/>
    <cellStyle name="Warning Text 8 2 3" xfId="56045" xr:uid="{00000000-0005-0000-0000-000020EE0000}"/>
    <cellStyle name="Warning Text 8 2_BSD2" xfId="56046" xr:uid="{00000000-0005-0000-0000-000021EE0000}"/>
    <cellStyle name="Warning Text 8 3" xfId="56047" xr:uid="{00000000-0005-0000-0000-000022EE0000}"/>
    <cellStyle name="Warning Text 8 4" xfId="56048" xr:uid="{00000000-0005-0000-0000-000023EE0000}"/>
    <cellStyle name="Warning Text 8 5" xfId="56049" xr:uid="{00000000-0005-0000-0000-000024EE0000}"/>
    <cellStyle name="Warning Text 8 6" xfId="56050" xr:uid="{00000000-0005-0000-0000-000025EE0000}"/>
    <cellStyle name="Warning Text 8 7" xfId="56051" xr:uid="{00000000-0005-0000-0000-000026EE0000}"/>
    <cellStyle name="Warning Text 8 8" xfId="56052" xr:uid="{00000000-0005-0000-0000-000027EE0000}"/>
    <cellStyle name="Warning Text 8 9" xfId="56053" xr:uid="{00000000-0005-0000-0000-000028EE0000}"/>
    <cellStyle name="Warning Text 8_BSD2" xfId="56054" xr:uid="{00000000-0005-0000-0000-000029EE0000}"/>
    <cellStyle name="Warning Text 80" xfId="56055" xr:uid="{00000000-0005-0000-0000-00002AEE0000}"/>
    <cellStyle name="Warning Text 80 2" xfId="56056" xr:uid="{00000000-0005-0000-0000-00002BEE0000}"/>
    <cellStyle name="Warning Text 80 3" xfId="56057" xr:uid="{00000000-0005-0000-0000-00002CEE0000}"/>
    <cellStyle name="Warning Text 80_BSD2" xfId="56058" xr:uid="{00000000-0005-0000-0000-00002DEE0000}"/>
    <cellStyle name="Warning Text 81" xfId="56059" xr:uid="{00000000-0005-0000-0000-00002EEE0000}"/>
    <cellStyle name="Warning Text 81 2" xfId="56060" xr:uid="{00000000-0005-0000-0000-00002FEE0000}"/>
    <cellStyle name="Warning Text 81 3" xfId="56061" xr:uid="{00000000-0005-0000-0000-000030EE0000}"/>
    <cellStyle name="Warning Text 81_BSD2" xfId="56062" xr:uid="{00000000-0005-0000-0000-000031EE0000}"/>
    <cellStyle name="Warning Text 82" xfId="56063" xr:uid="{00000000-0005-0000-0000-000032EE0000}"/>
    <cellStyle name="Warning Text 83" xfId="56064" xr:uid="{00000000-0005-0000-0000-000033EE0000}"/>
    <cellStyle name="Warning Text 84" xfId="56065" xr:uid="{00000000-0005-0000-0000-000034EE0000}"/>
    <cellStyle name="Warning Text 85" xfId="56066" xr:uid="{00000000-0005-0000-0000-000035EE0000}"/>
    <cellStyle name="Warning Text 86" xfId="56067" xr:uid="{00000000-0005-0000-0000-000036EE0000}"/>
    <cellStyle name="Warning Text 87" xfId="56068" xr:uid="{00000000-0005-0000-0000-000037EE0000}"/>
    <cellStyle name="Warning Text 88" xfId="56069" xr:uid="{00000000-0005-0000-0000-000038EE0000}"/>
    <cellStyle name="Warning Text 89" xfId="56070" xr:uid="{00000000-0005-0000-0000-000039EE0000}"/>
    <cellStyle name="Warning Text 9" xfId="56071" xr:uid="{00000000-0005-0000-0000-00003AEE0000}"/>
    <cellStyle name="Warning Text 9 10" xfId="56072" xr:uid="{00000000-0005-0000-0000-00003BEE0000}"/>
    <cellStyle name="Warning Text 9 11" xfId="56073" xr:uid="{00000000-0005-0000-0000-00003CEE0000}"/>
    <cellStyle name="Warning Text 9 12" xfId="56074" xr:uid="{00000000-0005-0000-0000-00003DEE0000}"/>
    <cellStyle name="Warning Text 9 2" xfId="56075" xr:uid="{00000000-0005-0000-0000-00003EEE0000}"/>
    <cellStyle name="Warning Text 9 2 2" xfId="56076" xr:uid="{00000000-0005-0000-0000-00003FEE0000}"/>
    <cellStyle name="Warning Text 9 2 3" xfId="56077" xr:uid="{00000000-0005-0000-0000-000040EE0000}"/>
    <cellStyle name="Warning Text 9 2_BSD2" xfId="56078" xr:uid="{00000000-0005-0000-0000-000041EE0000}"/>
    <cellStyle name="Warning Text 9 3" xfId="56079" xr:uid="{00000000-0005-0000-0000-000042EE0000}"/>
    <cellStyle name="Warning Text 9 4" xfId="56080" xr:uid="{00000000-0005-0000-0000-000043EE0000}"/>
    <cellStyle name="Warning Text 9 5" xfId="56081" xr:uid="{00000000-0005-0000-0000-000044EE0000}"/>
    <cellStyle name="Warning Text 9 6" xfId="56082" xr:uid="{00000000-0005-0000-0000-000045EE0000}"/>
    <cellStyle name="Warning Text 9 7" xfId="56083" xr:uid="{00000000-0005-0000-0000-000046EE0000}"/>
    <cellStyle name="Warning Text 9 8" xfId="56084" xr:uid="{00000000-0005-0000-0000-000047EE0000}"/>
    <cellStyle name="Warning Text 9 9" xfId="56085" xr:uid="{00000000-0005-0000-0000-000048EE0000}"/>
    <cellStyle name="Warning Text 9_BSD2" xfId="56086" xr:uid="{00000000-0005-0000-0000-000049EE0000}"/>
    <cellStyle name="Warning Text 90" xfId="56087" xr:uid="{00000000-0005-0000-0000-00004AEE0000}"/>
    <cellStyle name="Warning Text 91" xfId="56088" xr:uid="{00000000-0005-0000-0000-00004BEE0000}"/>
    <cellStyle name="Warning Text 92" xfId="56089" xr:uid="{00000000-0005-0000-0000-00004CEE0000}"/>
    <cellStyle name="Warning Text 93" xfId="56090" xr:uid="{00000000-0005-0000-0000-00004DEE0000}"/>
    <cellStyle name="Warning Text 94" xfId="56091" xr:uid="{00000000-0005-0000-0000-00004EEE0000}"/>
    <cellStyle name="WebAnchor1" xfId="56092" xr:uid="{00000000-0005-0000-0000-00004FEE0000}"/>
    <cellStyle name="WebAnchor1 10" xfId="56093" xr:uid="{00000000-0005-0000-0000-000050EE0000}"/>
    <cellStyle name="WebAnchor1 11" xfId="56094" xr:uid="{00000000-0005-0000-0000-000051EE0000}"/>
    <cellStyle name="WebAnchor1 12" xfId="56095" xr:uid="{00000000-0005-0000-0000-000052EE0000}"/>
    <cellStyle name="WebAnchor1 13" xfId="56096" xr:uid="{00000000-0005-0000-0000-000053EE0000}"/>
    <cellStyle name="WebAnchor1 14" xfId="56097" xr:uid="{00000000-0005-0000-0000-000054EE0000}"/>
    <cellStyle name="WebAnchor1 15" xfId="56098" xr:uid="{00000000-0005-0000-0000-000055EE0000}"/>
    <cellStyle name="WebAnchor1 16" xfId="56099" xr:uid="{00000000-0005-0000-0000-000056EE0000}"/>
    <cellStyle name="WebAnchor1 17" xfId="56100" xr:uid="{00000000-0005-0000-0000-000057EE0000}"/>
    <cellStyle name="WebAnchor1 18" xfId="56101" xr:uid="{00000000-0005-0000-0000-000058EE0000}"/>
    <cellStyle name="WebAnchor1 19" xfId="56102" xr:uid="{00000000-0005-0000-0000-000059EE0000}"/>
    <cellStyle name="WebAnchor1 2" xfId="56103" xr:uid="{00000000-0005-0000-0000-00005AEE0000}"/>
    <cellStyle name="WebAnchor1 2 2" xfId="56104" xr:uid="{00000000-0005-0000-0000-00005BEE0000}"/>
    <cellStyle name="WebAnchor1 2 2 2" xfId="56105" xr:uid="{00000000-0005-0000-0000-00005CEE0000}"/>
    <cellStyle name="WebAnchor1 2 2 3" xfId="56106" xr:uid="{00000000-0005-0000-0000-00005DEE0000}"/>
    <cellStyle name="WebAnchor1 2 2 4" xfId="56107" xr:uid="{00000000-0005-0000-0000-00005EEE0000}"/>
    <cellStyle name="WebAnchor1 2 3" xfId="56108" xr:uid="{00000000-0005-0000-0000-00005FEE0000}"/>
    <cellStyle name="WebAnchor1 2 4" xfId="56109" xr:uid="{00000000-0005-0000-0000-000060EE0000}"/>
    <cellStyle name="WebAnchor1 2 5" xfId="56110" xr:uid="{00000000-0005-0000-0000-000061EE0000}"/>
    <cellStyle name="WebAnchor1 20" xfId="56111" xr:uid="{00000000-0005-0000-0000-000062EE0000}"/>
    <cellStyle name="WebAnchor1 21" xfId="56112" xr:uid="{00000000-0005-0000-0000-000063EE0000}"/>
    <cellStyle name="WebAnchor1 22" xfId="56113" xr:uid="{00000000-0005-0000-0000-000064EE0000}"/>
    <cellStyle name="WebAnchor1 23" xfId="56114" xr:uid="{00000000-0005-0000-0000-000065EE0000}"/>
    <cellStyle name="WebAnchor1 24" xfId="56115" xr:uid="{00000000-0005-0000-0000-000066EE0000}"/>
    <cellStyle name="WebAnchor1 25" xfId="56116" xr:uid="{00000000-0005-0000-0000-000067EE0000}"/>
    <cellStyle name="WebAnchor1 26" xfId="56117" xr:uid="{00000000-0005-0000-0000-000068EE0000}"/>
    <cellStyle name="WebAnchor1 27" xfId="56118" xr:uid="{00000000-0005-0000-0000-000069EE0000}"/>
    <cellStyle name="WebAnchor1 28" xfId="56119" xr:uid="{00000000-0005-0000-0000-00006AEE0000}"/>
    <cellStyle name="WebAnchor1 29" xfId="56120" xr:uid="{00000000-0005-0000-0000-00006BEE0000}"/>
    <cellStyle name="WebAnchor1 3" xfId="56121" xr:uid="{00000000-0005-0000-0000-00006CEE0000}"/>
    <cellStyle name="WebAnchor1 3 2" xfId="56122" xr:uid="{00000000-0005-0000-0000-00006DEE0000}"/>
    <cellStyle name="WebAnchor1 3 3" xfId="56123" xr:uid="{00000000-0005-0000-0000-00006EEE0000}"/>
    <cellStyle name="WebAnchor1 3 4" xfId="56124" xr:uid="{00000000-0005-0000-0000-00006FEE0000}"/>
    <cellStyle name="WebAnchor1 30" xfId="56125" xr:uid="{00000000-0005-0000-0000-000070EE0000}"/>
    <cellStyle name="WebAnchor1 31" xfId="56126" xr:uid="{00000000-0005-0000-0000-000071EE0000}"/>
    <cellStyle name="WebAnchor1 32" xfId="56127" xr:uid="{00000000-0005-0000-0000-000072EE0000}"/>
    <cellStyle name="WebAnchor1 33" xfId="56128" xr:uid="{00000000-0005-0000-0000-000073EE0000}"/>
    <cellStyle name="WebAnchor1 34" xfId="56129" xr:uid="{00000000-0005-0000-0000-000074EE0000}"/>
    <cellStyle name="WebAnchor1 35" xfId="56130" xr:uid="{00000000-0005-0000-0000-000075EE0000}"/>
    <cellStyle name="WebAnchor1 36" xfId="56131" xr:uid="{00000000-0005-0000-0000-000076EE0000}"/>
    <cellStyle name="WebAnchor1 37" xfId="56132" xr:uid="{00000000-0005-0000-0000-000077EE0000}"/>
    <cellStyle name="WebAnchor1 38" xfId="56133" xr:uid="{00000000-0005-0000-0000-000078EE0000}"/>
    <cellStyle name="WebAnchor1 39" xfId="56134" xr:uid="{00000000-0005-0000-0000-000079EE0000}"/>
    <cellStyle name="WebAnchor1 4" xfId="56135" xr:uid="{00000000-0005-0000-0000-00007AEE0000}"/>
    <cellStyle name="WebAnchor1 4 2" xfId="56136" xr:uid="{00000000-0005-0000-0000-00007BEE0000}"/>
    <cellStyle name="WebAnchor1 4 3" xfId="56137" xr:uid="{00000000-0005-0000-0000-00007CEE0000}"/>
    <cellStyle name="WebAnchor1 4 4" xfId="56138" xr:uid="{00000000-0005-0000-0000-00007DEE0000}"/>
    <cellStyle name="WebAnchor1 5" xfId="56139" xr:uid="{00000000-0005-0000-0000-00007EEE0000}"/>
    <cellStyle name="WebAnchor1 5 2" xfId="56140" xr:uid="{00000000-0005-0000-0000-00007FEE0000}"/>
    <cellStyle name="WebAnchor1 6" xfId="56141" xr:uid="{00000000-0005-0000-0000-000080EE0000}"/>
    <cellStyle name="WebAnchor1 7" xfId="56142" xr:uid="{00000000-0005-0000-0000-000081EE0000}"/>
    <cellStyle name="WebAnchor1 8" xfId="56143" xr:uid="{00000000-0005-0000-0000-000082EE0000}"/>
    <cellStyle name="WebAnchor1 9" xfId="56144" xr:uid="{00000000-0005-0000-0000-000083EE0000}"/>
    <cellStyle name="WebAnchor2" xfId="56145" xr:uid="{00000000-0005-0000-0000-000084EE0000}"/>
    <cellStyle name="WebAnchor2 2" xfId="56146" xr:uid="{00000000-0005-0000-0000-000085EE0000}"/>
    <cellStyle name="WebAnchor2 2 2" xfId="56147" xr:uid="{00000000-0005-0000-0000-000086EE0000}"/>
    <cellStyle name="WebAnchor2 2 2 2" xfId="56148" xr:uid="{00000000-0005-0000-0000-000087EE0000}"/>
    <cellStyle name="WebAnchor2 2 2 3" xfId="56149" xr:uid="{00000000-0005-0000-0000-000088EE0000}"/>
    <cellStyle name="WebAnchor2 2 2 4" xfId="56150" xr:uid="{00000000-0005-0000-0000-000089EE0000}"/>
    <cellStyle name="WebAnchor2 2 3" xfId="56151" xr:uid="{00000000-0005-0000-0000-00008AEE0000}"/>
    <cellStyle name="WebAnchor2 2 4" xfId="56152" xr:uid="{00000000-0005-0000-0000-00008BEE0000}"/>
    <cellStyle name="WebAnchor2 2 5" xfId="56153" xr:uid="{00000000-0005-0000-0000-00008CEE0000}"/>
    <cellStyle name="WebAnchor2 3" xfId="56154" xr:uid="{00000000-0005-0000-0000-00008DEE0000}"/>
    <cellStyle name="WebAnchor2 3 2" xfId="56155" xr:uid="{00000000-0005-0000-0000-00008EEE0000}"/>
    <cellStyle name="WebAnchor2 3 3" xfId="56156" xr:uid="{00000000-0005-0000-0000-00008FEE0000}"/>
    <cellStyle name="WebAnchor2 3 4" xfId="56157" xr:uid="{00000000-0005-0000-0000-000090EE0000}"/>
    <cellStyle name="WebAnchor2 4" xfId="56158" xr:uid="{00000000-0005-0000-0000-000091EE0000}"/>
    <cellStyle name="WebAnchor2 4 2" xfId="56159" xr:uid="{00000000-0005-0000-0000-000092EE0000}"/>
    <cellStyle name="WebAnchor2 4 3" xfId="56160" xr:uid="{00000000-0005-0000-0000-000093EE0000}"/>
    <cellStyle name="WebAnchor2 4 4" xfId="56161" xr:uid="{00000000-0005-0000-0000-000094EE0000}"/>
    <cellStyle name="WebAnchor2 5" xfId="56162" xr:uid="{00000000-0005-0000-0000-000095EE0000}"/>
    <cellStyle name="WebAnchor2 5 2" xfId="56163" xr:uid="{00000000-0005-0000-0000-000096EE0000}"/>
    <cellStyle name="WebAnchor2 6" xfId="56164" xr:uid="{00000000-0005-0000-0000-000097EE0000}"/>
    <cellStyle name="WebAnchor2 7" xfId="56165" xr:uid="{00000000-0005-0000-0000-000098EE0000}"/>
    <cellStyle name="WebAnchor2 8" xfId="56166" xr:uid="{00000000-0005-0000-0000-000099EE0000}"/>
    <cellStyle name="WebAnchor3" xfId="56167" xr:uid="{00000000-0005-0000-0000-00009AEE0000}"/>
    <cellStyle name="WebAnchor3 2" xfId="56168" xr:uid="{00000000-0005-0000-0000-00009BEE0000}"/>
    <cellStyle name="WebAnchor3 2 2" xfId="56169" xr:uid="{00000000-0005-0000-0000-00009CEE0000}"/>
    <cellStyle name="WebAnchor3 2 2 2" xfId="56170" xr:uid="{00000000-0005-0000-0000-00009DEE0000}"/>
    <cellStyle name="WebAnchor3 2 2 3" xfId="56171" xr:uid="{00000000-0005-0000-0000-00009EEE0000}"/>
    <cellStyle name="WebAnchor3 2 2 4" xfId="56172" xr:uid="{00000000-0005-0000-0000-00009FEE0000}"/>
    <cellStyle name="WebAnchor3 2 3" xfId="56173" xr:uid="{00000000-0005-0000-0000-0000A0EE0000}"/>
    <cellStyle name="WebAnchor3 2 4" xfId="56174" xr:uid="{00000000-0005-0000-0000-0000A1EE0000}"/>
    <cellStyle name="WebAnchor3 2 5" xfId="56175" xr:uid="{00000000-0005-0000-0000-0000A2EE0000}"/>
    <cellStyle name="WebAnchor3 3" xfId="56176" xr:uid="{00000000-0005-0000-0000-0000A3EE0000}"/>
    <cellStyle name="WebAnchor3 3 2" xfId="56177" xr:uid="{00000000-0005-0000-0000-0000A4EE0000}"/>
    <cellStyle name="WebAnchor3 3 3" xfId="56178" xr:uid="{00000000-0005-0000-0000-0000A5EE0000}"/>
    <cellStyle name="WebAnchor3 3 4" xfId="56179" xr:uid="{00000000-0005-0000-0000-0000A6EE0000}"/>
    <cellStyle name="WebAnchor3 4" xfId="56180" xr:uid="{00000000-0005-0000-0000-0000A7EE0000}"/>
    <cellStyle name="WebAnchor3 4 2" xfId="56181" xr:uid="{00000000-0005-0000-0000-0000A8EE0000}"/>
    <cellStyle name="WebAnchor3 4 3" xfId="56182" xr:uid="{00000000-0005-0000-0000-0000A9EE0000}"/>
    <cellStyle name="WebAnchor3 4 4" xfId="56183" xr:uid="{00000000-0005-0000-0000-0000AAEE0000}"/>
    <cellStyle name="WebAnchor3 5" xfId="56184" xr:uid="{00000000-0005-0000-0000-0000ABEE0000}"/>
    <cellStyle name="WebAnchor3 5 2" xfId="56185" xr:uid="{00000000-0005-0000-0000-0000ACEE0000}"/>
    <cellStyle name="WebAnchor3 6" xfId="56186" xr:uid="{00000000-0005-0000-0000-0000ADEE0000}"/>
    <cellStyle name="WebAnchor3 7" xfId="56187" xr:uid="{00000000-0005-0000-0000-0000AEEE0000}"/>
    <cellStyle name="WebAnchor3 8" xfId="56188" xr:uid="{00000000-0005-0000-0000-0000AFEE0000}"/>
    <cellStyle name="WebAnchor4" xfId="56189" xr:uid="{00000000-0005-0000-0000-0000B0EE0000}"/>
    <cellStyle name="WebAnchor4 10" xfId="56190" xr:uid="{00000000-0005-0000-0000-0000B1EE0000}"/>
    <cellStyle name="WebAnchor4 11" xfId="56191" xr:uid="{00000000-0005-0000-0000-0000B2EE0000}"/>
    <cellStyle name="WebAnchor4 12" xfId="56192" xr:uid="{00000000-0005-0000-0000-0000B3EE0000}"/>
    <cellStyle name="WebAnchor4 13" xfId="56193" xr:uid="{00000000-0005-0000-0000-0000B4EE0000}"/>
    <cellStyle name="WebAnchor4 14" xfId="56194" xr:uid="{00000000-0005-0000-0000-0000B5EE0000}"/>
    <cellStyle name="WebAnchor4 15" xfId="56195" xr:uid="{00000000-0005-0000-0000-0000B6EE0000}"/>
    <cellStyle name="WebAnchor4 16" xfId="56196" xr:uid="{00000000-0005-0000-0000-0000B7EE0000}"/>
    <cellStyle name="WebAnchor4 17" xfId="56197" xr:uid="{00000000-0005-0000-0000-0000B8EE0000}"/>
    <cellStyle name="WebAnchor4 18" xfId="56198" xr:uid="{00000000-0005-0000-0000-0000B9EE0000}"/>
    <cellStyle name="WebAnchor4 19" xfId="56199" xr:uid="{00000000-0005-0000-0000-0000BAEE0000}"/>
    <cellStyle name="WebAnchor4 2" xfId="56200" xr:uid="{00000000-0005-0000-0000-0000BBEE0000}"/>
    <cellStyle name="WebAnchor4 2 2" xfId="56201" xr:uid="{00000000-0005-0000-0000-0000BCEE0000}"/>
    <cellStyle name="WebAnchor4 2 2 2" xfId="56202" xr:uid="{00000000-0005-0000-0000-0000BDEE0000}"/>
    <cellStyle name="WebAnchor4 2 2 3" xfId="56203" xr:uid="{00000000-0005-0000-0000-0000BEEE0000}"/>
    <cellStyle name="WebAnchor4 2 2 4" xfId="56204" xr:uid="{00000000-0005-0000-0000-0000BFEE0000}"/>
    <cellStyle name="WebAnchor4 2 3" xfId="56205" xr:uid="{00000000-0005-0000-0000-0000C0EE0000}"/>
    <cellStyle name="WebAnchor4 2 4" xfId="56206" xr:uid="{00000000-0005-0000-0000-0000C1EE0000}"/>
    <cellStyle name="WebAnchor4 2 5" xfId="56207" xr:uid="{00000000-0005-0000-0000-0000C2EE0000}"/>
    <cellStyle name="WebAnchor4 20" xfId="56208" xr:uid="{00000000-0005-0000-0000-0000C3EE0000}"/>
    <cellStyle name="WebAnchor4 21" xfId="56209" xr:uid="{00000000-0005-0000-0000-0000C4EE0000}"/>
    <cellStyle name="WebAnchor4 22" xfId="56210" xr:uid="{00000000-0005-0000-0000-0000C5EE0000}"/>
    <cellStyle name="WebAnchor4 23" xfId="56211" xr:uid="{00000000-0005-0000-0000-0000C6EE0000}"/>
    <cellStyle name="WebAnchor4 24" xfId="56212" xr:uid="{00000000-0005-0000-0000-0000C7EE0000}"/>
    <cellStyle name="WebAnchor4 25" xfId="56213" xr:uid="{00000000-0005-0000-0000-0000C8EE0000}"/>
    <cellStyle name="WebAnchor4 26" xfId="56214" xr:uid="{00000000-0005-0000-0000-0000C9EE0000}"/>
    <cellStyle name="WebAnchor4 27" xfId="56215" xr:uid="{00000000-0005-0000-0000-0000CAEE0000}"/>
    <cellStyle name="WebAnchor4 28" xfId="56216" xr:uid="{00000000-0005-0000-0000-0000CBEE0000}"/>
    <cellStyle name="WebAnchor4 29" xfId="56217" xr:uid="{00000000-0005-0000-0000-0000CCEE0000}"/>
    <cellStyle name="WebAnchor4 3" xfId="56218" xr:uid="{00000000-0005-0000-0000-0000CDEE0000}"/>
    <cellStyle name="WebAnchor4 3 2" xfId="56219" xr:uid="{00000000-0005-0000-0000-0000CEEE0000}"/>
    <cellStyle name="WebAnchor4 3 3" xfId="56220" xr:uid="{00000000-0005-0000-0000-0000CFEE0000}"/>
    <cellStyle name="WebAnchor4 3 4" xfId="56221" xr:uid="{00000000-0005-0000-0000-0000D0EE0000}"/>
    <cellStyle name="WebAnchor4 30" xfId="56222" xr:uid="{00000000-0005-0000-0000-0000D1EE0000}"/>
    <cellStyle name="WebAnchor4 31" xfId="56223" xr:uid="{00000000-0005-0000-0000-0000D2EE0000}"/>
    <cellStyle name="WebAnchor4 32" xfId="56224" xr:uid="{00000000-0005-0000-0000-0000D3EE0000}"/>
    <cellStyle name="WebAnchor4 33" xfId="56225" xr:uid="{00000000-0005-0000-0000-0000D4EE0000}"/>
    <cellStyle name="WebAnchor4 34" xfId="56226" xr:uid="{00000000-0005-0000-0000-0000D5EE0000}"/>
    <cellStyle name="WebAnchor4 35" xfId="56227" xr:uid="{00000000-0005-0000-0000-0000D6EE0000}"/>
    <cellStyle name="WebAnchor4 36" xfId="56228" xr:uid="{00000000-0005-0000-0000-0000D7EE0000}"/>
    <cellStyle name="WebAnchor4 37" xfId="56229" xr:uid="{00000000-0005-0000-0000-0000D8EE0000}"/>
    <cellStyle name="WebAnchor4 38" xfId="56230" xr:uid="{00000000-0005-0000-0000-0000D9EE0000}"/>
    <cellStyle name="WebAnchor4 39" xfId="56231" xr:uid="{00000000-0005-0000-0000-0000DAEE0000}"/>
    <cellStyle name="WebAnchor4 4" xfId="56232" xr:uid="{00000000-0005-0000-0000-0000DBEE0000}"/>
    <cellStyle name="WebAnchor4 4 2" xfId="56233" xr:uid="{00000000-0005-0000-0000-0000DCEE0000}"/>
    <cellStyle name="WebAnchor4 4 3" xfId="56234" xr:uid="{00000000-0005-0000-0000-0000DDEE0000}"/>
    <cellStyle name="WebAnchor4 4 4" xfId="56235" xr:uid="{00000000-0005-0000-0000-0000DEEE0000}"/>
    <cellStyle name="WebAnchor4 5" xfId="56236" xr:uid="{00000000-0005-0000-0000-0000DFEE0000}"/>
    <cellStyle name="WebAnchor4 5 2" xfId="56237" xr:uid="{00000000-0005-0000-0000-0000E0EE0000}"/>
    <cellStyle name="WebAnchor4 6" xfId="56238" xr:uid="{00000000-0005-0000-0000-0000E1EE0000}"/>
    <cellStyle name="WebAnchor4 7" xfId="56239" xr:uid="{00000000-0005-0000-0000-0000E2EE0000}"/>
    <cellStyle name="WebAnchor4 8" xfId="56240" xr:uid="{00000000-0005-0000-0000-0000E3EE0000}"/>
    <cellStyle name="WebAnchor4 9" xfId="56241" xr:uid="{00000000-0005-0000-0000-0000E4EE0000}"/>
    <cellStyle name="WebAnchor5" xfId="56242" xr:uid="{00000000-0005-0000-0000-0000E5EE0000}"/>
    <cellStyle name="WebAnchor5 10" xfId="56243" xr:uid="{00000000-0005-0000-0000-0000E6EE0000}"/>
    <cellStyle name="WebAnchor5 11" xfId="56244" xr:uid="{00000000-0005-0000-0000-0000E7EE0000}"/>
    <cellStyle name="WebAnchor5 12" xfId="56245" xr:uid="{00000000-0005-0000-0000-0000E8EE0000}"/>
    <cellStyle name="WebAnchor5 13" xfId="56246" xr:uid="{00000000-0005-0000-0000-0000E9EE0000}"/>
    <cellStyle name="WebAnchor5 14" xfId="56247" xr:uid="{00000000-0005-0000-0000-0000EAEE0000}"/>
    <cellStyle name="WebAnchor5 15" xfId="56248" xr:uid="{00000000-0005-0000-0000-0000EBEE0000}"/>
    <cellStyle name="WebAnchor5 16" xfId="56249" xr:uid="{00000000-0005-0000-0000-0000ECEE0000}"/>
    <cellStyle name="WebAnchor5 17" xfId="56250" xr:uid="{00000000-0005-0000-0000-0000EDEE0000}"/>
    <cellStyle name="WebAnchor5 18" xfId="56251" xr:uid="{00000000-0005-0000-0000-0000EEEE0000}"/>
    <cellStyle name="WebAnchor5 19" xfId="56252" xr:uid="{00000000-0005-0000-0000-0000EFEE0000}"/>
    <cellStyle name="WebAnchor5 2" xfId="56253" xr:uid="{00000000-0005-0000-0000-0000F0EE0000}"/>
    <cellStyle name="WebAnchor5 2 2" xfId="56254" xr:uid="{00000000-0005-0000-0000-0000F1EE0000}"/>
    <cellStyle name="WebAnchor5 2 2 2" xfId="56255" xr:uid="{00000000-0005-0000-0000-0000F2EE0000}"/>
    <cellStyle name="WebAnchor5 2 2 3" xfId="56256" xr:uid="{00000000-0005-0000-0000-0000F3EE0000}"/>
    <cellStyle name="WebAnchor5 2 2 4" xfId="56257" xr:uid="{00000000-0005-0000-0000-0000F4EE0000}"/>
    <cellStyle name="WebAnchor5 2 3" xfId="56258" xr:uid="{00000000-0005-0000-0000-0000F5EE0000}"/>
    <cellStyle name="WebAnchor5 2 4" xfId="56259" xr:uid="{00000000-0005-0000-0000-0000F6EE0000}"/>
    <cellStyle name="WebAnchor5 2 5" xfId="56260" xr:uid="{00000000-0005-0000-0000-0000F7EE0000}"/>
    <cellStyle name="WebAnchor5 20" xfId="56261" xr:uid="{00000000-0005-0000-0000-0000F8EE0000}"/>
    <cellStyle name="WebAnchor5 21" xfId="56262" xr:uid="{00000000-0005-0000-0000-0000F9EE0000}"/>
    <cellStyle name="WebAnchor5 22" xfId="56263" xr:uid="{00000000-0005-0000-0000-0000FAEE0000}"/>
    <cellStyle name="WebAnchor5 23" xfId="56264" xr:uid="{00000000-0005-0000-0000-0000FBEE0000}"/>
    <cellStyle name="WebAnchor5 24" xfId="56265" xr:uid="{00000000-0005-0000-0000-0000FCEE0000}"/>
    <cellStyle name="WebAnchor5 25" xfId="56266" xr:uid="{00000000-0005-0000-0000-0000FDEE0000}"/>
    <cellStyle name="WebAnchor5 26" xfId="56267" xr:uid="{00000000-0005-0000-0000-0000FEEE0000}"/>
    <cellStyle name="WebAnchor5 27" xfId="56268" xr:uid="{00000000-0005-0000-0000-0000FFEE0000}"/>
    <cellStyle name="WebAnchor5 28" xfId="56269" xr:uid="{00000000-0005-0000-0000-000000EF0000}"/>
    <cellStyle name="WebAnchor5 29" xfId="56270" xr:uid="{00000000-0005-0000-0000-000001EF0000}"/>
    <cellStyle name="WebAnchor5 3" xfId="56271" xr:uid="{00000000-0005-0000-0000-000002EF0000}"/>
    <cellStyle name="WebAnchor5 3 2" xfId="56272" xr:uid="{00000000-0005-0000-0000-000003EF0000}"/>
    <cellStyle name="WebAnchor5 3 3" xfId="56273" xr:uid="{00000000-0005-0000-0000-000004EF0000}"/>
    <cellStyle name="WebAnchor5 3 4" xfId="56274" xr:uid="{00000000-0005-0000-0000-000005EF0000}"/>
    <cellStyle name="WebAnchor5 30" xfId="56275" xr:uid="{00000000-0005-0000-0000-000006EF0000}"/>
    <cellStyle name="WebAnchor5 31" xfId="56276" xr:uid="{00000000-0005-0000-0000-000007EF0000}"/>
    <cellStyle name="WebAnchor5 32" xfId="56277" xr:uid="{00000000-0005-0000-0000-000008EF0000}"/>
    <cellStyle name="WebAnchor5 33" xfId="56278" xr:uid="{00000000-0005-0000-0000-000009EF0000}"/>
    <cellStyle name="WebAnchor5 34" xfId="56279" xr:uid="{00000000-0005-0000-0000-00000AEF0000}"/>
    <cellStyle name="WebAnchor5 35" xfId="56280" xr:uid="{00000000-0005-0000-0000-00000BEF0000}"/>
    <cellStyle name="WebAnchor5 36" xfId="56281" xr:uid="{00000000-0005-0000-0000-00000CEF0000}"/>
    <cellStyle name="WebAnchor5 37" xfId="56282" xr:uid="{00000000-0005-0000-0000-00000DEF0000}"/>
    <cellStyle name="WebAnchor5 38" xfId="56283" xr:uid="{00000000-0005-0000-0000-00000EEF0000}"/>
    <cellStyle name="WebAnchor5 39" xfId="56284" xr:uid="{00000000-0005-0000-0000-00000FEF0000}"/>
    <cellStyle name="WebAnchor5 4" xfId="56285" xr:uid="{00000000-0005-0000-0000-000010EF0000}"/>
    <cellStyle name="WebAnchor5 4 2" xfId="56286" xr:uid="{00000000-0005-0000-0000-000011EF0000}"/>
    <cellStyle name="WebAnchor5 4 3" xfId="56287" xr:uid="{00000000-0005-0000-0000-000012EF0000}"/>
    <cellStyle name="WebAnchor5 4 4" xfId="56288" xr:uid="{00000000-0005-0000-0000-000013EF0000}"/>
    <cellStyle name="WebAnchor5 5" xfId="56289" xr:uid="{00000000-0005-0000-0000-000014EF0000}"/>
    <cellStyle name="WebAnchor5 5 2" xfId="56290" xr:uid="{00000000-0005-0000-0000-000015EF0000}"/>
    <cellStyle name="WebAnchor5 6" xfId="56291" xr:uid="{00000000-0005-0000-0000-000016EF0000}"/>
    <cellStyle name="WebAnchor5 7" xfId="56292" xr:uid="{00000000-0005-0000-0000-000017EF0000}"/>
    <cellStyle name="WebAnchor5 8" xfId="56293" xr:uid="{00000000-0005-0000-0000-000018EF0000}"/>
    <cellStyle name="WebAnchor5 9" xfId="56294" xr:uid="{00000000-0005-0000-0000-000019EF0000}"/>
    <cellStyle name="WebAnchor6" xfId="56295" xr:uid="{00000000-0005-0000-0000-00001AEF0000}"/>
    <cellStyle name="WebAnchor6 10" xfId="56296" xr:uid="{00000000-0005-0000-0000-00001BEF0000}"/>
    <cellStyle name="WebAnchor6 11" xfId="56297" xr:uid="{00000000-0005-0000-0000-00001CEF0000}"/>
    <cellStyle name="WebAnchor6 12" xfId="56298" xr:uid="{00000000-0005-0000-0000-00001DEF0000}"/>
    <cellStyle name="WebAnchor6 13" xfId="56299" xr:uid="{00000000-0005-0000-0000-00001EEF0000}"/>
    <cellStyle name="WebAnchor6 14" xfId="56300" xr:uid="{00000000-0005-0000-0000-00001FEF0000}"/>
    <cellStyle name="WebAnchor6 15" xfId="56301" xr:uid="{00000000-0005-0000-0000-000020EF0000}"/>
    <cellStyle name="WebAnchor6 16" xfId="56302" xr:uid="{00000000-0005-0000-0000-000021EF0000}"/>
    <cellStyle name="WebAnchor6 17" xfId="56303" xr:uid="{00000000-0005-0000-0000-000022EF0000}"/>
    <cellStyle name="WebAnchor6 18" xfId="56304" xr:uid="{00000000-0005-0000-0000-000023EF0000}"/>
    <cellStyle name="WebAnchor6 19" xfId="56305" xr:uid="{00000000-0005-0000-0000-000024EF0000}"/>
    <cellStyle name="WebAnchor6 2" xfId="56306" xr:uid="{00000000-0005-0000-0000-000025EF0000}"/>
    <cellStyle name="WebAnchor6 2 2" xfId="56307" xr:uid="{00000000-0005-0000-0000-000026EF0000}"/>
    <cellStyle name="WebAnchor6 2 2 2" xfId="56308" xr:uid="{00000000-0005-0000-0000-000027EF0000}"/>
    <cellStyle name="WebAnchor6 2 2 3" xfId="56309" xr:uid="{00000000-0005-0000-0000-000028EF0000}"/>
    <cellStyle name="WebAnchor6 2 2 4" xfId="56310" xr:uid="{00000000-0005-0000-0000-000029EF0000}"/>
    <cellStyle name="WebAnchor6 2 3" xfId="56311" xr:uid="{00000000-0005-0000-0000-00002AEF0000}"/>
    <cellStyle name="WebAnchor6 2 4" xfId="56312" xr:uid="{00000000-0005-0000-0000-00002BEF0000}"/>
    <cellStyle name="WebAnchor6 2 5" xfId="56313" xr:uid="{00000000-0005-0000-0000-00002CEF0000}"/>
    <cellStyle name="WebAnchor6 20" xfId="56314" xr:uid="{00000000-0005-0000-0000-00002DEF0000}"/>
    <cellStyle name="WebAnchor6 21" xfId="56315" xr:uid="{00000000-0005-0000-0000-00002EEF0000}"/>
    <cellStyle name="WebAnchor6 22" xfId="56316" xr:uid="{00000000-0005-0000-0000-00002FEF0000}"/>
    <cellStyle name="WebAnchor6 23" xfId="56317" xr:uid="{00000000-0005-0000-0000-000030EF0000}"/>
    <cellStyle name="WebAnchor6 24" xfId="56318" xr:uid="{00000000-0005-0000-0000-000031EF0000}"/>
    <cellStyle name="WebAnchor6 25" xfId="56319" xr:uid="{00000000-0005-0000-0000-000032EF0000}"/>
    <cellStyle name="WebAnchor6 26" xfId="56320" xr:uid="{00000000-0005-0000-0000-000033EF0000}"/>
    <cellStyle name="WebAnchor6 27" xfId="56321" xr:uid="{00000000-0005-0000-0000-000034EF0000}"/>
    <cellStyle name="WebAnchor6 28" xfId="56322" xr:uid="{00000000-0005-0000-0000-000035EF0000}"/>
    <cellStyle name="WebAnchor6 29" xfId="56323" xr:uid="{00000000-0005-0000-0000-000036EF0000}"/>
    <cellStyle name="WebAnchor6 3" xfId="56324" xr:uid="{00000000-0005-0000-0000-000037EF0000}"/>
    <cellStyle name="WebAnchor6 3 2" xfId="56325" xr:uid="{00000000-0005-0000-0000-000038EF0000}"/>
    <cellStyle name="WebAnchor6 3 3" xfId="56326" xr:uid="{00000000-0005-0000-0000-000039EF0000}"/>
    <cellStyle name="WebAnchor6 3 4" xfId="56327" xr:uid="{00000000-0005-0000-0000-00003AEF0000}"/>
    <cellStyle name="WebAnchor6 30" xfId="56328" xr:uid="{00000000-0005-0000-0000-00003BEF0000}"/>
    <cellStyle name="WebAnchor6 31" xfId="56329" xr:uid="{00000000-0005-0000-0000-00003CEF0000}"/>
    <cellStyle name="WebAnchor6 32" xfId="56330" xr:uid="{00000000-0005-0000-0000-00003DEF0000}"/>
    <cellStyle name="WebAnchor6 33" xfId="56331" xr:uid="{00000000-0005-0000-0000-00003EEF0000}"/>
    <cellStyle name="WebAnchor6 34" xfId="56332" xr:uid="{00000000-0005-0000-0000-00003FEF0000}"/>
    <cellStyle name="WebAnchor6 35" xfId="56333" xr:uid="{00000000-0005-0000-0000-000040EF0000}"/>
    <cellStyle name="WebAnchor6 36" xfId="56334" xr:uid="{00000000-0005-0000-0000-000041EF0000}"/>
    <cellStyle name="WebAnchor6 37" xfId="56335" xr:uid="{00000000-0005-0000-0000-000042EF0000}"/>
    <cellStyle name="WebAnchor6 38" xfId="56336" xr:uid="{00000000-0005-0000-0000-000043EF0000}"/>
    <cellStyle name="WebAnchor6 39" xfId="56337" xr:uid="{00000000-0005-0000-0000-000044EF0000}"/>
    <cellStyle name="WebAnchor6 4" xfId="56338" xr:uid="{00000000-0005-0000-0000-000045EF0000}"/>
    <cellStyle name="WebAnchor6 4 2" xfId="56339" xr:uid="{00000000-0005-0000-0000-000046EF0000}"/>
    <cellStyle name="WebAnchor6 4 3" xfId="56340" xr:uid="{00000000-0005-0000-0000-000047EF0000}"/>
    <cellStyle name="WebAnchor6 4 4" xfId="56341" xr:uid="{00000000-0005-0000-0000-000048EF0000}"/>
    <cellStyle name="WebAnchor6 5" xfId="56342" xr:uid="{00000000-0005-0000-0000-000049EF0000}"/>
    <cellStyle name="WebAnchor6 5 2" xfId="56343" xr:uid="{00000000-0005-0000-0000-00004AEF0000}"/>
    <cellStyle name="WebAnchor6 6" xfId="56344" xr:uid="{00000000-0005-0000-0000-00004BEF0000}"/>
    <cellStyle name="WebAnchor6 7" xfId="56345" xr:uid="{00000000-0005-0000-0000-00004CEF0000}"/>
    <cellStyle name="WebAnchor6 8" xfId="56346" xr:uid="{00000000-0005-0000-0000-00004DEF0000}"/>
    <cellStyle name="WebAnchor6 9" xfId="56347" xr:uid="{00000000-0005-0000-0000-00004EEF0000}"/>
    <cellStyle name="WebAnchor7" xfId="56348" xr:uid="{00000000-0005-0000-0000-00004FEF0000}"/>
    <cellStyle name="WebAnchor7 10" xfId="56349" xr:uid="{00000000-0005-0000-0000-000050EF0000}"/>
    <cellStyle name="WebAnchor7 11" xfId="56350" xr:uid="{00000000-0005-0000-0000-000051EF0000}"/>
    <cellStyle name="WebAnchor7 12" xfId="56351" xr:uid="{00000000-0005-0000-0000-000052EF0000}"/>
    <cellStyle name="WebAnchor7 13" xfId="56352" xr:uid="{00000000-0005-0000-0000-000053EF0000}"/>
    <cellStyle name="WebAnchor7 14" xfId="56353" xr:uid="{00000000-0005-0000-0000-000054EF0000}"/>
    <cellStyle name="WebAnchor7 15" xfId="56354" xr:uid="{00000000-0005-0000-0000-000055EF0000}"/>
    <cellStyle name="WebAnchor7 16" xfId="56355" xr:uid="{00000000-0005-0000-0000-000056EF0000}"/>
    <cellStyle name="WebAnchor7 17" xfId="56356" xr:uid="{00000000-0005-0000-0000-000057EF0000}"/>
    <cellStyle name="WebAnchor7 18" xfId="56357" xr:uid="{00000000-0005-0000-0000-000058EF0000}"/>
    <cellStyle name="WebAnchor7 19" xfId="56358" xr:uid="{00000000-0005-0000-0000-000059EF0000}"/>
    <cellStyle name="WebAnchor7 2" xfId="56359" xr:uid="{00000000-0005-0000-0000-00005AEF0000}"/>
    <cellStyle name="WebAnchor7 2 2" xfId="56360" xr:uid="{00000000-0005-0000-0000-00005BEF0000}"/>
    <cellStyle name="WebAnchor7 2 2 2" xfId="56361" xr:uid="{00000000-0005-0000-0000-00005CEF0000}"/>
    <cellStyle name="WebAnchor7 2 2 3" xfId="56362" xr:uid="{00000000-0005-0000-0000-00005DEF0000}"/>
    <cellStyle name="WebAnchor7 2 2 4" xfId="56363" xr:uid="{00000000-0005-0000-0000-00005EEF0000}"/>
    <cellStyle name="WebAnchor7 2 3" xfId="56364" xr:uid="{00000000-0005-0000-0000-00005FEF0000}"/>
    <cellStyle name="WebAnchor7 2 4" xfId="56365" xr:uid="{00000000-0005-0000-0000-000060EF0000}"/>
    <cellStyle name="WebAnchor7 2 5" xfId="56366" xr:uid="{00000000-0005-0000-0000-000061EF0000}"/>
    <cellStyle name="WebAnchor7 20" xfId="56367" xr:uid="{00000000-0005-0000-0000-000062EF0000}"/>
    <cellStyle name="WebAnchor7 21" xfId="56368" xr:uid="{00000000-0005-0000-0000-000063EF0000}"/>
    <cellStyle name="WebAnchor7 22" xfId="56369" xr:uid="{00000000-0005-0000-0000-000064EF0000}"/>
    <cellStyle name="WebAnchor7 23" xfId="56370" xr:uid="{00000000-0005-0000-0000-000065EF0000}"/>
    <cellStyle name="WebAnchor7 24" xfId="56371" xr:uid="{00000000-0005-0000-0000-000066EF0000}"/>
    <cellStyle name="WebAnchor7 25" xfId="56372" xr:uid="{00000000-0005-0000-0000-000067EF0000}"/>
    <cellStyle name="WebAnchor7 26" xfId="56373" xr:uid="{00000000-0005-0000-0000-000068EF0000}"/>
    <cellStyle name="WebAnchor7 27" xfId="56374" xr:uid="{00000000-0005-0000-0000-000069EF0000}"/>
    <cellStyle name="WebAnchor7 28" xfId="56375" xr:uid="{00000000-0005-0000-0000-00006AEF0000}"/>
    <cellStyle name="WebAnchor7 29" xfId="56376" xr:uid="{00000000-0005-0000-0000-00006BEF0000}"/>
    <cellStyle name="WebAnchor7 3" xfId="56377" xr:uid="{00000000-0005-0000-0000-00006CEF0000}"/>
    <cellStyle name="WebAnchor7 3 2" xfId="56378" xr:uid="{00000000-0005-0000-0000-00006DEF0000}"/>
    <cellStyle name="WebAnchor7 3 3" xfId="56379" xr:uid="{00000000-0005-0000-0000-00006EEF0000}"/>
    <cellStyle name="WebAnchor7 3 4" xfId="56380" xr:uid="{00000000-0005-0000-0000-00006FEF0000}"/>
    <cellStyle name="WebAnchor7 30" xfId="56381" xr:uid="{00000000-0005-0000-0000-000070EF0000}"/>
    <cellStyle name="WebAnchor7 31" xfId="56382" xr:uid="{00000000-0005-0000-0000-000071EF0000}"/>
    <cellStyle name="WebAnchor7 32" xfId="56383" xr:uid="{00000000-0005-0000-0000-000072EF0000}"/>
    <cellStyle name="WebAnchor7 33" xfId="56384" xr:uid="{00000000-0005-0000-0000-000073EF0000}"/>
    <cellStyle name="WebAnchor7 34" xfId="56385" xr:uid="{00000000-0005-0000-0000-000074EF0000}"/>
    <cellStyle name="WebAnchor7 35" xfId="56386" xr:uid="{00000000-0005-0000-0000-000075EF0000}"/>
    <cellStyle name="WebAnchor7 36" xfId="56387" xr:uid="{00000000-0005-0000-0000-000076EF0000}"/>
    <cellStyle name="WebAnchor7 37" xfId="56388" xr:uid="{00000000-0005-0000-0000-000077EF0000}"/>
    <cellStyle name="WebAnchor7 38" xfId="56389" xr:uid="{00000000-0005-0000-0000-000078EF0000}"/>
    <cellStyle name="WebAnchor7 39" xfId="56390" xr:uid="{00000000-0005-0000-0000-000079EF0000}"/>
    <cellStyle name="WebAnchor7 4" xfId="56391" xr:uid="{00000000-0005-0000-0000-00007AEF0000}"/>
    <cellStyle name="WebAnchor7 4 2" xfId="56392" xr:uid="{00000000-0005-0000-0000-00007BEF0000}"/>
    <cellStyle name="WebAnchor7 4 3" xfId="56393" xr:uid="{00000000-0005-0000-0000-00007CEF0000}"/>
    <cellStyle name="WebAnchor7 4 4" xfId="56394" xr:uid="{00000000-0005-0000-0000-00007DEF0000}"/>
    <cellStyle name="WebAnchor7 5" xfId="56395" xr:uid="{00000000-0005-0000-0000-00007EEF0000}"/>
    <cellStyle name="WebAnchor7 5 2" xfId="56396" xr:uid="{00000000-0005-0000-0000-00007FEF0000}"/>
    <cellStyle name="WebAnchor7 6" xfId="56397" xr:uid="{00000000-0005-0000-0000-000080EF0000}"/>
    <cellStyle name="WebAnchor7 7" xfId="56398" xr:uid="{00000000-0005-0000-0000-000081EF0000}"/>
    <cellStyle name="WebAnchor7 8" xfId="56399" xr:uid="{00000000-0005-0000-0000-000082EF0000}"/>
    <cellStyle name="WebAnchor7 9" xfId="56400" xr:uid="{00000000-0005-0000-0000-000083EF0000}"/>
    <cellStyle name="WebBold" xfId="56401" xr:uid="{00000000-0005-0000-0000-000084EF0000}"/>
    <cellStyle name="WebBold 2" xfId="56402" xr:uid="{00000000-0005-0000-0000-000085EF0000}"/>
    <cellStyle name="WebBold 2 2" xfId="56403" xr:uid="{00000000-0005-0000-0000-000086EF0000}"/>
    <cellStyle name="WebBold 2 2 2" xfId="56404" xr:uid="{00000000-0005-0000-0000-000087EF0000}"/>
    <cellStyle name="WebBold 2 2 3" xfId="56405" xr:uid="{00000000-0005-0000-0000-000088EF0000}"/>
    <cellStyle name="WebBold 2 2 4" xfId="56406" xr:uid="{00000000-0005-0000-0000-000089EF0000}"/>
    <cellStyle name="WebBold 2 3" xfId="56407" xr:uid="{00000000-0005-0000-0000-00008AEF0000}"/>
    <cellStyle name="WebBold 2 4" xfId="56408" xr:uid="{00000000-0005-0000-0000-00008BEF0000}"/>
    <cellStyle name="WebBold 2 5" xfId="56409" xr:uid="{00000000-0005-0000-0000-00008CEF0000}"/>
    <cellStyle name="WebBold 3" xfId="56410" xr:uid="{00000000-0005-0000-0000-00008DEF0000}"/>
    <cellStyle name="WebBold 3 2" xfId="56411" xr:uid="{00000000-0005-0000-0000-00008EEF0000}"/>
    <cellStyle name="WebBold 3 3" xfId="56412" xr:uid="{00000000-0005-0000-0000-00008FEF0000}"/>
    <cellStyle name="WebBold 3 4" xfId="56413" xr:uid="{00000000-0005-0000-0000-000090EF0000}"/>
    <cellStyle name="WebBold 4" xfId="56414" xr:uid="{00000000-0005-0000-0000-000091EF0000}"/>
    <cellStyle name="WebBold 4 2" xfId="56415" xr:uid="{00000000-0005-0000-0000-000092EF0000}"/>
    <cellStyle name="WebBold 4 3" xfId="56416" xr:uid="{00000000-0005-0000-0000-000093EF0000}"/>
    <cellStyle name="WebBold 4 4" xfId="56417" xr:uid="{00000000-0005-0000-0000-000094EF0000}"/>
    <cellStyle name="WebBold 5" xfId="56418" xr:uid="{00000000-0005-0000-0000-000095EF0000}"/>
    <cellStyle name="WebBold 5 2" xfId="56419" xr:uid="{00000000-0005-0000-0000-000096EF0000}"/>
    <cellStyle name="WebBold 6" xfId="56420" xr:uid="{00000000-0005-0000-0000-000097EF0000}"/>
    <cellStyle name="WebBold 7" xfId="56421" xr:uid="{00000000-0005-0000-0000-000098EF0000}"/>
    <cellStyle name="WebBold 8" xfId="56422" xr:uid="{00000000-0005-0000-0000-000099EF0000}"/>
    <cellStyle name="WebDate" xfId="56423" xr:uid="{00000000-0005-0000-0000-00009AEF0000}"/>
    <cellStyle name="WebDate 2" xfId="56424" xr:uid="{00000000-0005-0000-0000-00009BEF0000}"/>
    <cellStyle name="WebDate 2 2" xfId="56425" xr:uid="{00000000-0005-0000-0000-00009CEF0000}"/>
    <cellStyle name="WebDate 2 2 2" xfId="56426" xr:uid="{00000000-0005-0000-0000-00009DEF0000}"/>
    <cellStyle name="WebDate 2 2 3" xfId="56427" xr:uid="{00000000-0005-0000-0000-00009EEF0000}"/>
    <cellStyle name="WebDate 2 2 4" xfId="56428" xr:uid="{00000000-0005-0000-0000-00009FEF0000}"/>
    <cellStyle name="WebDate 2 3" xfId="56429" xr:uid="{00000000-0005-0000-0000-0000A0EF0000}"/>
    <cellStyle name="WebDate 2 4" xfId="56430" xr:uid="{00000000-0005-0000-0000-0000A1EF0000}"/>
    <cellStyle name="WebDate 2 5" xfId="56431" xr:uid="{00000000-0005-0000-0000-0000A2EF0000}"/>
    <cellStyle name="WebDate 3" xfId="56432" xr:uid="{00000000-0005-0000-0000-0000A3EF0000}"/>
    <cellStyle name="WebDate 3 2" xfId="56433" xr:uid="{00000000-0005-0000-0000-0000A4EF0000}"/>
    <cellStyle name="WebDate 3 3" xfId="56434" xr:uid="{00000000-0005-0000-0000-0000A5EF0000}"/>
    <cellStyle name="WebDate 3 4" xfId="56435" xr:uid="{00000000-0005-0000-0000-0000A6EF0000}"/>
    <cellStyle name="WebDate 4" xfId="56436" xr:uid="{00000000-0005-0000-0000-0000A7EF0000}"/>
    <cellStyle name="WebDate 4 2" xfId="56437" xr:uid="{00000000-0005-0000-0000-0000A8EF0000}"/>
    <cellStyle name="WebDate 4 3" xfId="56438" xr:uid="{00000000-0005-0000-0000-0000A9EF0000}"/>
    <cellStyle name="WebDate 4 4" xfId="56439" xr:uid="{00000000-0005-0000-0000-0000AAEF0000}"/>
    <cellStyle name="WebDate 5" xfId="56440" xr:uid="{00000000-0005-0000-0000-0000ABEF0000}"/>
    <cellStyle name="WebDate 5 2" xfId="56441" xr:uid="{00000000-0005-0000-0000-0000ACEF0000}"/>
    <cellStyle name="WebDate 6" xfId="56442" xr:uid="{00000000-0005-0000-0000-0000ADEF0000}"/>
    <cellStyle name="WebDate 7" xfId="56443" xr:uid="{00000000-0005-0000-0000-0000AEEF0000}"/>
    <cellStyle name="WebDate 8" xfId="56444" xr:uid="{00000000-0005-0000-0000-0000AFEF0000}"/>
    <cellStyle name="WebExclude" xfId="56445" xr:uid="{00000000-0005-0000-0000-0000B0EF0000}"/>
    <cellStyle name="Webexclude 10" xfId="56446" xr:uid="{00000000-0005-0000-0000-0000B1EF0000}"/>
    <cellStyle name="Webexclude 11" xfId="56447" xr:uid="{00000000-0005-0000-0000-0000B2EF0000}"/>
    <cellStyle name="Webexclude 12" xfId="56448" xr:uid="{00000000-0005-0000-0000-0000B3EF0000}"/>
    <cellStyle name="Webexclude 13" xfId="56449" xr:uid="{00000000-0005-0000-0000-0000B4EF0000}"/>
    <cellStyle name="Webexclude 14" xfId="56450" xr:uid="{00000000-0005-0000-0000-0000B5EF0000}"/>
    <cellStyle name="Webexclude 15" xfId="56451" xr:uid="{00000000-0005-0000-0000-0000B6EF0000}"/>
    <cellStyle name="Webexclude 16" xfId="56452" xr:uid="{00000000-0005-0000-0000-0000B7EF0000}"/>
    <cellStyle name="Webexclude 17" xfId="56453" xr:uid="{00000000-0005-0000-0000-0000B8EF0000}"/>
    <cellStyle name="Webexclude 18" xfId="56454" xr:uid="{00000000-0005-0000-0000-0000B9EF0000}"/>
    <cellStyle name="Webexclude 19" xfId="56455" xr:uid="{00000000-0005-0000-0000-0000BAEF0000}"/>
    <cellStyle name="WebExclude 2" xfId="56456" xr:uid="{00000000-0005-0000-0000-0000BBEF0000}"/>
    <cellStyle name="Webexclude 2 2" xfId="56457" xr:uid="{00000000-0005-0000-0000-0000BCEF0000}"/>
    <cellStyle name="WebExclude 2 2 2" xfId="56458" xr:uid="{00000000-0005-0000-0000-0000BDEF0000}"/>
    <cellStyle name="WebExclude 2 2 3" xfId="56459" xr:uid="{00000000-0005-0000-0000-0000BEEF0000}"/>
    <cellStyle name="WebExclude 2 2 4" xfId="56460" xr:uid="{00000000-0005-0000-0000-0000BFEF0000}"/>
    <cellStyle name="WebExclude 2 3" xfId="56461" xr:uid="{00000000-0005-0000-0000-0000C0EF0000}"/>
    <cellStyle name="WebExclude 2 4" xfId="56462" xr:uid="{00000000-0005-0000-0000-0000C1EF0000}"/>
    <cellStyle name="WebExclude 2 5" xfId="56463" xr:uid="{00000000-0005-0000-0000-0000C2EF0000}"/>
    <cellStyle name="Webexclude 20" xfId="56464" xr:uid="{00000000-0005-0000-0000-0000C3EF0000}"/>
    <cellStyle name="Webexclude 21" xfId="56465" xr:uid="{00000000-0005-0000-0000-0000C4EF0000}"/>
    <cellStyle name="Webexclude 22" xfId="56466" xr:uid="{00000000-0005-0000-0000-0000C5EF0000}"/>
    <cellStyle name="Webexclude 23" xfId="56467" xr:uid="{00000000-0005-0000-0000-0000C6EF0000}"/>
    <cellStyle name="Webexclude 24" xfId="56468" xr:uid="{00000000-0005-0000-0000-0000C7EF0000}"/>
    <cellStyle name="Webexclude 25" xfId="56469" xr:uid="{00000000-0005-0000-0000-0000C8EF0000}"/>
    <cellStyle name="Webexclude 26" xfId="56470" xr:uid="{00000000-0005-0000-0000-0000C9EF0000}"/>
    <cellStyle name="Webexclude 27" xfId="56471" xr:uid="{00000000-0005-0000-0000-0000CAEF0000}"/>
    <cellStyle name="Webexclude 28" xfId="56472" xr:uid="{00000000-0005-0000-0000-0000CBEF0000}"/>
    <cellStyle name="Webexclude 29" xfId="56473" xr:uid="{00000000-0005-0000-0000-0000CCEF0000}"/>
    <cellStyle name="Webexclude 3" xfId="56474" xr:uid="{00000000-0005-0000-0000-0000CDEF0000}"/>
    <cellStyle name="WebExclude 3 2" xfId="56475" xr:uid="{00000000-0005-0000-0000-0000CEEF0000}"/>
    <cellStyle name="WebExclude 3 3" xfId="56476" xr:uid="{00000000-0005-0000-0000-0000CFEF0000}"/>
    <cellStyle name="WebExclude 3 4" xfId="56477" xr:uid="{00000000-0005-0000-0000-0000D0EF0000}"/>
    <cellStyle name="Webexclude 30" xfId="56478" xr:uid="{00000000-0005-0000-0000-0000D1EF0000}"/>
    <cellStyle name="Webexclude 31" xfId="56479" xr:uid="{00000000-0005-0000-0000-0000D2EF0000}"/>
    <cellStyle name="Webexclude 32" xfId="56480" xr:uid="{00000000-0005-0000-0000-0000D3EF0000}"/>
    <cellStyle name="Webexclude 33" xfId="56481" xr:uid="{00000000-0005-0000-0000-0000D4EF0000}"/>
    <cellStyle name="Webexclude 34" xfId="56482" xr:uid="{00000000-0005-0000-0000-0000D5EF0000}"/>
    <cellStyle name="Webexclude 35" xfId="56483" xr:uid="{00000000-0005-0000-0000-0000D6EF0000}"/>
    <cellStyle name="Webexclude 36" xfId="56484" xr:uid="{00000000-0005-0000-0000-0000D7EF0000}"/>
    <cellStyle name="Webexclude 37" xfId="56485" xr:uid="{00000000-0005-0000-0000-0000D8EF0000}"/>
    <cellStyle name="Webexclude 38" xfId="56486" xr:uid="{00000000-0005-0000-0000-0000D9EF0000}"/>
    <cellStyle name="Webexclude 39" xfId="56487" xr:uid="{00000000-0005-0000-0000-0000DAEF0000}"/>
    <cellStyle name="Webexclude 4" xfId="56488" xr:uid="{00000000-0005-0000-0000-0000DBEF0000}"/>
    <cellStyle name="WebExclude 4 2" xfId="56489" xr:uid="{00000000-0005-0000-0000-0000DCEF0000}"/>
    <cellStyle name="WebExclude 4 3" xfId="56490" xr:uid="{00000000-0005-0000-0000-0000DDEF0000}"/>
    <cellStyle name="WebExclude 4 4" xfId="56491" xr:uid="{00000000-0005-0000-0000-0000DEEF0000}"/>
    <cellStyle name="Webexclude 5" xfId="56492" xr:uid="{00000000-0005-0000-0000-0000DFEF0000}"/>
    <cellStyle name="WebExclude 5 2" xfId="56493" xr:uid="{00000000-0005-0000-0000-0000E0EF0000}"/>
    <cellStyle name="Webexclude 6" xfId="56494" xr:uid="{00000000-0005-0000-0000-0000E1EF0000}"/>
    <cellStyle name="Webexclude 7" xfId="56495" xr:uid="{00000000-0005-0000-0000-0000E2EF0000}"/>
    <cellStyle name="Webexclude 8" xfId="56496" xr:uid="{00000000-0005-0000-0000-0000E3EF0000}"/>
    <cellStyle name="Webexclude 9" xfId="56497" xr:uid="{00000000-0005-0000-0000-0000E4EF0000}"/>
    <cellStyle name="WebFN" xfId="56498" xr:uid="{00000000-0005-0000-0000-0000E5EF0000}"/>
    <cellStyle name="WebFN 2" xfId="56499" xr:uid="{00000000-0005-0000-0000-0000E6EF0000}"/>
    <cellStyle name="WebFN 2 2" xfId="56500" xr:uid="{00000000-0005-0000-0000-0000E7EF0000}"/>
    <cellStyle name="WebFN 2 2 2" xfId="56501" xr:uid="{00000000-0005-0000-0000-0000E8EF0000}"/>
    <cellStyle name="WebFN 2 2 3" xfId="56502" xr:uid="{00000000-0005-0000-0000-0000E9EF0000}"/>
    <cellStyle name="WebFN 2 2 4" xfId="56503" xr:uid="{00000000-0005-0000-0000-0000EAEF0000}"/>
    <cellStyle name="WebFN 2 3" xfId="56504" xr:uid="{00000000-0005-0000-0000-0000EBEF0000}"/>
    <cellStyle name="WebFN 2 4" xfId="56505" xr:uid="{00000000-0005-0000-0000-0000ECEF0000}"/>
    <cellStyle name="WebFN 2 5" xfId="56506" xr:uid="{00000000-0005-0000-0000-0000EDEF0000}"/>
    <cellStyle name="WebFN 3" xfId="56507" xr:uid="{00000000-0005-0000-0000-0000EEEF0000}"/>
    <cellStyle name="WebFN 3 2" xfId="56508" xr:uid="{00000000-0005-0000-0000-0000EFEF0000}"/>
    <cellStyle name="WebFN 3 3" xfId="56509" xr:uid="{00000000-0005-0000-0000-0000F0EF0000}"/>
    <cellStyle name="WebFN 3 4" xfId="56510" xr:uid="{00000000-0005-0000-0000-0000F1EF0000}"/>
    <cellStyle name="WebFN 4" xfId="56511" xr:uid="{00000000-0005-0000-0000-0000F2EF0000}"/>
    <cellStyle name="WebFN 4 2" xfId="56512" xr:uid="{00000000-0005-0000-0000-0000F3EF0000}"/>
    <cellStyle name="WebFN 4 3" xfId="56513" xr:uid="{00000000-0005-0000-0000-0000F4EF0000}"/>
    <cellStyle name="WebFN 4 4" xfId="56514" xr:uid="{00000000-0005-0000-0000-0000F5EF0000}"/>
    <cellStyle name="WebFN 5" xfId="56515" xr:uid="{00000000-0005-0000-0000-0000F6EF0000}"/>
    <cellStyle name="WebFN 5 2" xfId="56516" xr:uid="{00000000-0005-0000-0000-0000F7EF0000}"/>
    <cellStyle name="WebFN 6" xfId="56517" xr:uid="{00000000-0005-0000-0000-0000F8EF0000}"/>
    <cellStyle name="WebFN 7" xfId="56518" xr:uid="{00000000-0005-0000-0000-0000F9EF0000}"/>
    <cellStyle name="WebFN 8" xfId="56519" xr:uid="{00000000-0005-0000-0000-0000FAEF0000}"/>
    <cellStyle name="WebFN1" xfId="56520" xr:uid="{00000000-0005-0000-0000-0000FBEF0000}"/>
    <cellStyle name="WebFN1 2" xfId="56521" xr:uid="{00000000-0005-0000-0000-0000FCEF0000}"/>
    <cellStyle name="WebFN1 2 2" xfId="56522" xr:uid="{00000000-0005-0000-0000-0000FDEF0000}"/>
    <cellStyle name="WebFN1 2 2 2" xfId="56523" xr:uid="{00000000-0005-0000-0000-0000FEEF0000}"/>
    <cellStyle name="WebFN1 2 2 3" xfId="56524" xr:uid="{00000000-0005-0000-0000-0000FFEF0000}"/>
    <cellStyle name="WebFN1 2 2 4" xfId="56525" xr:uid="{00000000-0005-0000-0000-000000F00000}"/>
    <cellStyle name="WebFN1 2 3" xfId="56526" xr:uid="{00000000-0005-0000-0000-000001F00000}"/>
    <cellStyle name="WebFN1 2 4" xfId="56527" xr:uid="{00000000-0005-0000-0000-000002F00000}"/>
    <cellStyle name="WebFN1 2 5" xfId="56528" xr:uid="{00000000-0005-0000-0000-000003F00000}"/>
    <cellStyle name="WebFN1 3" xfId="56529" xr:uid="{00000000-0005-0000-0000-000004F00000}"/>
    <cellStyle name="WebFN1 3 2" xfId="56530" xr:uid="{00000000-0005-0000-0000-000005F00000}"/>
    <cellStyle name="WebFN1 3 3" xfId="56531" xr:uid="{00000000-0005-0000-0000-000006F00000}"/>
    <cellStyle name="WebFN1 3 4" xfId="56532" xr:uid="{00000000-0005-0000-0000-000007F00000}"/>
    <cellStyle name="WebFN1 4" xfId="56533" xr:uid="{00000000-0005-0000-0000-000008F00000}"/>
    <cellStyle name="WebFN1 4 2" xfId="56534" xr:uid="{00000000-0005-0000-0000-000009F00000}"/>
    <cellStyle name="WebFN1 4 3" xfId="56535" xr:uid="{00000000-0005-0000-0000-00000AF00000}"/>
    <cellStyle name="WebFN1 4 4" xfId="56536" xr:uid="{00000000-0005-0000-0000-00000BF00000}"/>
    <cellStyle name="WebFN1 5" xfId="56537" xr:uid="{00000000-0005-0000-0000-00000CF00000}"/>
    <cellStyle name="WebFN1 5 2" xfId="56538" xr:uid="{00000000-0005-0000-0000-00000DF00000}"/>
    <cellStyle name="WebFN1 6" xfId="56539" xr:uid="{00000000-0005-0000-0000-00000EF00000}"/>
    <cellStyle name="WebFN1 7" xfId="56540" xr:uid="{00000000-0005-0000-0000-00000FF00000}"/>
    <cellStyle name="WebFN1 8" xfId="56541" xr:uid="{00000000-0005-0000-0000-000010F00000}"/>
    <cellStyle name="WebFN2" xfId="56542" xr:uid="{00000000-0005-0000-0000-000011F00000}"/>
    <cellStyle name="WebFN2 2" xfId="56543" xr:uid="{00000000-0005-0000-0000-000012F00000}"/>
    <cellStyle name="WebFN3" xfId="56544" xr:uid="{00000000-0005-0000-0000-000013F00000}"/>
    <cellStyle name="WebFN3 2" xfId="56545" xr:uid="{00000000-0005-0000-0000-000014F00000}"/>
    <cellStyle name="WebFN3 2 2" xfId="56546" xr:uid="{00000000-0005-0000-0000-000015F00000}"/>
    <cellStyle name="WebFN3 2 2 2" xfId="56547" xr:uid="{00000000-0005-0000-0000-000016F00000}"/>
    <cellStyle name="WebFN3 2 2 3" xfId="56548" xr:uid="{00000000-0005-0000-0000-000017F00000}"/>
    <cellStyle name="WebFN3 2 2 4" xfId="56549" xr:uid="{00000000-0005-0000-0000-000018F00000}"/>
    <cellStyle name="WebFN3 2 3" xfId="56550" xr:uid="{00000000-0005-0000-0000-000019F00000}"/>
    <cellStyle name="WebFN3 2 4" xfId="56551" xr:uid="{00000000-0005-0000-0000-00001AF00000}"/>
    <cellStyle name="WebFN3 2 5" xfId="56552" xr:uid="{00000000-0005-0000-0000-00001BF00000}"/>
    <cellStyle name="WebFN3 3" xfId="56553" xr:uid="{00000000-0005-0000-0000-00001CF00000}"/>
    <cellStyle name="WebFN3 3 2" xfId="56554" xr:uid="{00000000-0005-0000-0000-00001DF00000}"/>
    <cellStyle name="WebFN3 3 3" xfId="56555" xr:uid="{00000000-0005-0000-0000-00001EF00000}"/>
    <cellStyle name="WebFN3 3 4" xfId="56556" xr:uid="{00000000-0005-0000-0000-00001FF00000}"/>
    <cellStyle name="WebFN3 4" xfId="56557" xr:uid="{00000000-0005-0000-0000-000020F00000}"/>
    <cellStyle name="WebFN3 4 2" xfId="56558" xr:uid="{00000000-0005-0000-0000-000021F00000}"/>
    <cellStyle name="WebFN3 4 3" xfId="56559" xr:uid="{00000000-0005-0000-0000-000022F00000}"/>
    <cellStyle name="WebFN3 4 4" xfId="56560" xr:uid="{00000000-0005-0000-0000-000023F00000}"/>
    <cellStyle name="WebFN3 5" xfId="56561" xr:uid="{00000000-0005-0000-0000-000024F00000}"/>
    <cellStyle name="WebFN3 5 2" xfId="56562" xr:uid="{00000000-0005-0000-0000-000025F00000}"/>
    <cellStyle name="WebFN3 6" xfId="56563" xr:uid="{00000000-0005-0000-0000-000026F00000}"/>
    <cellStyle name="WebFN3 7" xfId="56564" xr:uid="{00000000-0005-0000-0000-000027F00000}"/>
    <cellStyle name="WebFN3 8" xfId="56565" xr:uid="{00000000-0005-0000-0000-000028F00000}"/>
    <cellStyle name="WebFN4" xfId="56566" xr:uid="{00000000-0005-0000-0000-000029F00000}"/>
    <cellStyle name="WebFN4 2" xfId="56567" xr:uid="{00000000-0005-0000-0000-00002AF00000}"/>
    <cellStyle name="WebHR" xfId="56568" xr:uid="{00000000-0005-0000-0000-00002BF00000}"/>
    <cellStyle name="WebHR 10" xfId="56569" xr:uid="{00000000-0005-0000-0000-00002CF00000}"/>
    <cellStyle name="WebHR 11" xfId="56570" xr:uid="{00000000-0005-0000-0000-00002DF00000}"/>
    <cellStyle name="WebHR 12" xfId="56571" xr:uid="{00000000-0005-0000-0000-00002EF00000}"/>
    <cellStyle name="WebHR 13" xfId="56572" xr:uid="{00000000-0005-0000-0000-00002FF00000}"/>
    <cellStyle name="WebHR 14" xfId="56573" xr:uid="{00000000-0005-0000-0000-000030F00000}"/>
    <cellStyle name="WebHR 15" xfId="56574" xr:uid="{00000000-0005-0000-0000-000031F00000}"/>
    <cellStyle name="WebHR 16" xfId="56575" xr:uid="{00000000-0005-0000-0000-000032F00000}"/>
    <cellStyle name="WebHR 17" xfId="56576" xr:uid="{00000000-0005-0000-0000-000033F00000}"/>
    <cellStyle name="WebHR 18" xfId="56577" xr:uid="{00000000-0005-0000-0000-000034F00000}"/>
    <cellStyle name="WebHR 19" xfId="56578" xr:uid="{00000000-0005-0000-0000-000035F00000}"/>
    <cellStyle name="WebHR 2" xfId="56579" xr:uid="{00000000-0005-0000-0000-000036F00000}"/>
    <cellStyle name="WebHR 2 2" xfId="56580" xr:uid="{00000000-0005-0000-0000-000037F00000}"/>
    <cellStyle name="WebHR 2 2 2" xfId="56581" xr:uid="{00000000-0005-0000-0000-000038F00000}"/>
    <cellStyle name="WebHR 2 2 3" xfId="56582" xr:uid="{00000000-0005-0000-0000-000039F00000}"/>
    <cellStyle name="WebHR 2 2 4" xfId="56583" xr:uid="{00000000-0005-0000-0000-00003AF00000}"/>
    <cellStyle name="WebHR 2 3" xfId="56584" xr:uid="{00000000-0005-0000-0000-00003BF00000}"/>
    <cellStyle name="WebHR 2 4" xfId="56585" xr:uid="{00000000-0005-0000-0000-00003CF00000}"/>
    <cellStyle name="WebHR 2 5" xfId="56586" xr:uid="{00000000-0005-0000-0000-00003DF00000}"/>
    <cellStyle name="WebHR 20" xfId="56587" xr:uid="{00000000-0005-0000-0000-00003EF00000}"/>
    <cellStyle name="WebHR 21" xfId="56588" xr:uid="{00000000-0005-0000-0000-00003FF00000}"/>
    <cellStyle name="WebHR 22" xfId="56589" xr:uid="{00000000-0005-0000-0000-000040F00000}"/>
    <cellStyle name="WebHR 23" xfId="56590" xr:uid="{00000000-0005-0000-0000-000041F00000}"/>
    <cellStyle name="WebHR 24" xfId="56591" xr:uid="{00000000-0005-0000-0000-000042F00000}"/>
    <cellStyle name="WebHR 25" xfId="56592" xr:uid="{00000000-0005-0000-0000-000043F00000}"/>
    <cellStyle name="WebHR 26" xfId="56593" xr:uid="{00000000-0005-0000-0000-000044F00000}"/>
    <cellStyle name="WebHR 27" xfId="56594" xr:uid="{00000000-0005-0000-0000-000045F00000}"/>
    <cellStyle name="WebHR 28" xfId="56595" xr:uid="{00000000-0005-0000-0000-000046F00000}"/>
    <cellStyle name="WebHR 29" xfId="56596" xr:uid="{00000000-0005-0000-0000-000047F00000}"/>
    <cellStyle name="WebHR 3" xfId="56597" xr:uid="{00000000-0005-0000-0000-000048F00000}"/>
    <cellStyle name="WebHR 3 2" xfId="56598" xr:uid="{00000000-0005-0000-0000-000049F00000}"/>
    <cellStyle name="WebHR 3 3" xfId="56599" xr:uid="{00000000-0005-0000-0000-00004AF00000}"/>
    <cellStyle name="WebHR 3 4" xfId="56600" xr:uid="{00000000-0005-0000-0000-00004BF00000}"/>
    <cellStyle name="WebHR 30" xfId="56601" xr:uid="{00000000-0005-0000-0000-00004CF00000}"/>
    <cellStyle name="WebHR 31" xfId="56602" xr:uid="{00000000-0005-0000-0000-00004DF00000}"/>
    <cellStyle name="WebHR 32" xfId="56603" xr:uid="{00000000-0005-0000-0000-00004EF00000}"/>
    <cellStyle name="WebHR 33" xfId="56604" xr:uid="{00000000-0005-0000-0000-00004FF00000}"/>
    <cellStyle name="WebHR 34" xfId="56605" xr:uid="{00000000-0005-0000-0000-000050F00000}"/>
    <cellStyle name="WebHR 35" xfId="56606" xr:uid="{00000000-0005-0000-0000-000051F00000}"/>
    <cellStyle name="WebHR 36" xfId="56607" xr:uid="{00000000-0005-0000-0000-000052F00000}"/>
    <cellStyle name="WebHR 37" xfId="56608" xr:uid="{00000000-0005-0000-0000-000053F00000}"/>
    <cellStyle name="WebHR 38" xfId="56609" xr:uid="{00000000-0005-0000-0000-000054F00000}"/>
    <cellStyle name="WebHR 39" xfId="56610" xr:uid="{00000000-0005-0000-0000-000055F00000}"/>
    <cellStyle name="WebHR 4" xfId="56611" xr:uid="{00000000-0005-0000-0000-000056F00000}"/>
    <cellStyle name="WebHR 4 2" xfId="56612" xr:uid="{00000000-0005-0000-0000-000057F00000}"/>
    <cellStyle name="WebHR 4 3" xfId="56613" xr:uid="{00000000-0005-0000-0000-000058F00000}"/>
    <cellStyle name="WebHR 4 4" xfId="56614" xr:uid="{00000000-0005-0000-0000-000059F00000}"/>
    <cellStyle name="WebHR 5" xfId="56615" xr:uid="{00000000-0005-0000-0000-00005AF00000}"/>
    <cellStyle name="WebHR 5 2" xfId="56616" xr:uid="{00000000-0005-0000-0000-00005BF00000}"/>
    <cellStyle name="WebHR 6" xfId="56617" xr:uid="{00000000-0005-0000-0000-00005CF00000}"/>
    <cellStyle name="WebHR 7" xfId="56618" xr:uid="{00000000-0005-0000-0000-00005DF00000}"/>
    <cellStyle name="WebHR 8" xfId="56619" xr:uid="{00000000-0005-0000-0000-00005EF00000}"/>
    <cellStyle name="WebHR 9" xfId="56620" xr:uid="{00000000-0005-0000-0000-00005FF00000}"/>
    <cellStyle name="WebIndent1" xfId="56621" xr:uid="{00000000-0005-0000-0000-000060F00000}"/>
    <cellStyle name="WebIndent1 10" xfId="56622" xr:uid="{00000000-0005-0000-0000-000061F00000}"/>
    <cellStyle name="WebIndent1 11" xfId="56623" xr:uid="{00000000-0005-0000-0000-000062F00000}"/>
    <cellStyle name="WebIndent1 12" xfId="56624" xr:uid="{00000000-0005-0000-0000-000063F00000}"/>
    <cellStyle name="WebIndent1 13" xfId="56625" xr:uid="{00000000-0005-0000-0000-000064F00000}"/>
    <cellStyle name="WebIndent1 14" xfId="56626" xr:uid="{00000000-0005-0000-0000-000065F00000}"/>
    <cellStyle name="WebIndent1 15" xfId="56627" xr:uid="{00000000-0005-0000-0000-000066F00000}"/>
    <cellStyle name="WebIndent1 16" xfId="56628" xr:uid="{00000000-0005-0000-0000-000067F00000}"/>
    <cellStyle name="WebIndent1 17" xfId="56629" xr:uid="{00000000-0005-0000-0000-000068F00000}"/>
    <cellStyle name="WebIndent1 18" xfId="56630" xr:uid="{00000000-0005-0000-0000-000069F00000}"/>
    <cellStyle name="WebIndent1 19" xfId="56631" xr:uid="{00000000-0005-0000-0000-00006AF00000}"/>
    <cellStyle name="WebIndent1 2" xfId="56632" xr:uid="{00000000-0005-0000-0000-00006BF00000}"/>
    <cellStyle name="WebIndent1 2 2" xfId="56633" xr:uid="{00000000-0005-0000-0000-00006CF00000}"/>
    <cellStyle name="WebIndent1 2 2 2" xfId="56634" xr:uid="{00000000-0005-0000-0000-00006DF00000}"/>
    <cellStyle name="WebIndent1 2 2 3" xfId="56635" xr:uid="{00000000-0005-0000-0000-00006EF00000}"/>
    <cellStyle name="WebIndent1 2 2 4" xfId="56636" xr:uid="{00000000-0005-0000-0000-00006FF00000}"/>
    <cellStyle name="WebIndent1 2 3" xfId="56637" xr:uid="{00000000-0005-0000-0000-000070F00000}"/>
    <cellStyle name="WebIndent1 2 3 2" xfId="56638" xr:uid="{00000000-0005-0000-0000-000071F00000}"/>
    <cellStyle name="WebIndent1 2 3 3" xfId="56639" xr:uid="{00000000-0005-0000-0000-000072F00000}"/>
    <cellStyle name="WebIndent1 2 3 4" xfId="56640" xr:uid="{00000000-0005-0000-0000-000073F00000}"/>
    <cellStyle name="WebIndent1 2 4" xfId="56641" xr:uid="{00000000-0005-0000-0000-000074F00000}"/>
    <cellStyle name="WebIndent1 2 4 2" xfId="56642" xr:uid="{00000000-0005-0000-0000-000075F00000}"/>
    <cellStyle name="WebIndent1 2 5" xfId="56643" xr:uid="{00000000-0005-0000-0000-000076F00000}"/>
    <cellStyle name="WebIndent1 2 6" xfId="56644" xr:uid="{00000000-0005-0000-0000-000077F00000}"/>
    <cellStyle name="WebIndent1 20" xfId="56645" xr:uid="{00000000-0005-0000-0000-000078F00000}"/>
    <cellStyle name="WebIndent1 21" xfId="56646" xr:uid="{00000000-0005-0000-0000-000079F00000}"/>
    <cellStyle name="WebIndent1 22" xfId="56647" xr:uid="{00000000-0005-0000-0000-00007AF00000}"/>
    <cellStyle name="WebIndent1 23" xfId="56648" xr:uid="{00000000-0005-0000-0000-00007BF00000}"/>
    <cellStyle name="WebIndent1 24" xfId="56649" xr:uid="{00000000-0005-0000-0000-00007CF00000}"/>
    <cellStyle name="WebIndent1 25" xfId="56650" xr:uid="{00000000-0005-0000-0000-00007DF00000}"/>
    <cellStyle name="WebIndent1 26" xfId="56651" xr:uid="{00000000-0005-0000-0000-00007EF00000}"/>
    <cellStyle name="WebIndent1 27" xfId="56652" xr:uid="{00000000-0005-0000-0000-00007FF00000}"/>
    <cellStyle name="WebIndent1 28" xfId="56653" xr:uid="{00000000-0005-0000-0000-000080F00000}"/>
    <cellStyle name="WebIndent1 29" xfId="56654" xr:uid="{00000000-0005-0000-0000-000081F00000}"/>
    <cellStyle name="WebIndent1 3" xfId="56655" xr:uid="{00000000-0005-0000-0000-000082F00000}"/>
    <cellStyle name="WebIndent1 3 2" xfId="56656" xr:uid="{00000000-0005-0000-0000-000083F00000}"/>
    <cellStyle name="WebIndent1 3 2 2" xfId="56657" xr:uid="{00000000-0005-0000-0000-000084F00000}"/>
    <cellStyle name="WebIndent1 3 2 3" xfId="56658" xr:uid="{00000000-0005-0000-0000-000085F00000}"/>
    <cellStyle name="WebIndent1 3 2 4" xfId="56659" xr:uid="{00000000-0005-0000-0000-000086F00000}"/>
    <cellStyle name="WebIndent1 3 3" xfId="56660" xr:uid="{00000000-0005-0000-0000-000087F00000}"/>
    <cellStyle name="WebIndent1 3 3 2" xfId="56661" xr:uid="{00000000-0005-0000-0000-000088F00000}"/>
    <cellStyle name="WebIndent1 3 3 3" xfId="56662" xr:uid="{00000000-0005-0000-0000-000089F00000}"/>
    <cellStyle name="WebIndent1 3 3 4" xfId="56663" xr:uid="{00000000-0005-0000-0000-00008AF00000}"/>
    <cellStyle name="WebIndent1 3 4" xfId="56664" xr:uid="{00000000-0005-0000-0000-00008BF00000}"/>
    <cellStyle name="WebIndent1 3 4 2" xfId="56665" xr:uid="{00000000-0005-0000-0000-00008CF00000}"/>
    <cellStyle name="WebIndent1 3 5" xfId="56666" xr:uid="{00000000-0005-0000-0000-00008DF00000}"/>
    <cellStyle name="WebIndent1 3 6" xfId="56667" xr:uid="{00000000-0005-0000-0000-00008EF00000}"/>
    <cellStyle name="WebIndent1 30" xfId="56668" xr:uid="{00000000-0005-0000-0000-00008FF00000}"/>
    <cellStyle name="WebIndent1 31" xfId="56669" xr:uid="{00000000-0005-0000-0000-000090F00000}"/>
    <cellStyle name="WebIndent1 32" xfId="56670" xr:uid="{00000000-0005-0000-0000-000091F00000}"/>
    <cellStyle name="WebIndent1 33" xfId="56671" xr:uid="{00000000-0005-0000-0000-000092F00000}"/>
    <cellStyle name="WebIndent1 34" xfId="56672" xr:uid="{00000000-0005-0000-0000-000093F00000}"/>
    <cellStyle name="WebIndent1 35" xfId="56673" xr:uid="{00000000-0005-0000-0000-000094F00000}"/>
    <cellStyle name="WebIndent1 36" xfId="56674" xr:uid="{00000000-0005-0000-0000-000095F00000}"/>
    <cellStyle name="WebIndent1 37" xfId="56675" xr:uid="{00000000-0005-0000-0000-000096F00000}"/>
    <cellStyle name="WebIndent1 38" xfId="56676" xr:uid="{00000000-0005-0000-0000-000097F00000}"/>
    <cellStyle name="WebIndent1 39" xfId="56677" xr:uid="{00000000-0005-0000-0000-000098F00000}"/>
    <cellStyle name="WebIndent1 4" xfId="56678" xr:uid="{00000000-0005-0000-0000-000099F00000}"/>
    <cellStyle name="WebIndent1 4 2" xfId="56679" xr:uid="{00000000-0005-0000-0000-00009AF00000}"/>
    <cellStyle name="WebIndent1 4 2 2" xfId="56680" xr:uid="{00000000-0005-0000-0000-00009BF00000}"/>
    <cellStyle name="WebIndent1 4 2 3" xfId="56681" xr:uid="{00000000-0005-0000-0000-00009CF00000}"/>
    <cellStyle name="WebIndent1 4 2 4" xfId="56682" xr:uid="{00000000-0005-0000-0000-00009DF00000}"/>
    <cellStyle name="WebIndent1 4 3" xfId="56683" xr:uid="{00000000-0005-0000-0000-00009EF00000}"/>
    <cellStyle name="WebIndent1 4 4" xfId="56684" xr:uid="{00000000-0005-0000-0000-00009FF00000}"/>
    <cellStyle name="WebIndent1 4 5" xfId="56685" xr:uid="{00000000-0005-0000-0000-0000A0F00000}"/>
    <cellStyle name="WebIndent1 5" xfId="56686" xr:uid="{00000000-0005-0000-0000-0000A1F00000}"/>
    <cellStyle name="WebIndent1 5 2" xfId="56687" xr:uid="{00000000-0005-0000-0000-0000A2F00000}"/>
    <cellStyle name="WebIndent1 5 3" xfId="56688" xr:uid="{00000000-0005-0000-0000-0000A3F00000}"/>
    <cellStyle name="WebIndent1 5 4" xfId="56689" xr:uid="{00000000-0005-0000-0000-0000A4F00000}"/>
    <cellStyle name="WebIndent1 6" xfId="56690" xr:uid="{00000000-0005-0000-0000-0000A5F00000}"/>
    <cellStyle name="WebIndent1 6 2" xfId="56691" xr:uid="{00000000-0005-0000-0000-0000A6F00000}"/>
    <cellStyle name="WebIndent1 6 3" xfId="56692" xr:uid="{00000000-0005-0000-0000-0000A7F00000}"/>
    <cellStyle name="WebIndent1 6 4" xfId="56693" xr:uid="{00000000-0005-0000-0000-0000A8F00000}"/>
    <cellStyle name="WebIndent1 7" xfId="56694" xr:uid="{00000000-0005-0000-0000-0000A9F00000}"/>
    <cellStyle name="WebIndent1 7 2" xfId="56695" xr:uid="{00000000-0005-0000-0000-0000AAF00000}"/>
    <cellStyle name="WebIndent1 8" xfId="56696" xr:uid="{00000000-0005-0000-0000-0000ABF00000}"/>
    <cellStyle name="WebIndent1 9" xfId="56697" xr:uid="{00000000-0005-0000-0000-0000ACF00000}"/>
    <cellStyle name="WebIndent1wFN3" xfId="56698" xr:uid="{00000000-0005-0000-0000-0000ADF00000}"/>
    <cellStyle name="WebIndent1wFN3 2" xfId="56699" xr:uid="{00000000-0005-0000-0000-0000AEF00000}"/>
    <cellStyle name="WebIndent1wFN3 2 2" xfId="56700" xr:uid="{00000000-0005-0000-0000-0000AFF00000}"/>
    <cellStyle name="WebIndent1wFN3 2 2 2" xfId="56701" xr:uid="{00000000-0005-0000-0000-0000B0F00000}"/>
    <cellStyle name="WebIndent1wFN3 2 2 3" xfId="56702" xr:uid="{00000000-0005-0000-0000-0000B1F00000}"/>
    <cellStyle name="WebIndent1wFN3 2 2 4" xfId="56703" xr:uid="{00000000-0005-0000-0000-0000B2F00000}"/>
    <cellStyle name="WebIndent1wFN3 2 3" xfId="56704" xr:uid="{00000000-0005-0000-0000-0000B3F00000}"/>
    <cellStyle name="WebIndent1wFN3 2 4" xfId="56705" xr:uid="{00000000-0005-0000-0000-0000B4F00000}"/>
    <cellStyle name="WebIndent1wFN3 2 5" xfId="56706" xr:uid="{00000000-0005-0000-0000-0000B5F00000}"/>
    <cellStyle name="WebIndent1wFN3 3" xfId="56707" xr:uid="{00000000-0005-0000-0000-0000B6F00000}"/>
    <cellStyle name="WebIndent1wFN3 3 2" xfId="56708" xr:uid="{00000000-0005-0000-0000-0000B7F00000}"/>
    <cellStyle name="WebIndent1wFN3 3 3" xfId="56709" xr:uid="{00000000-0005-0000-0000-0000B8F00000}"/>
    <cellStyle name="WebIndent1wFN3 3 4" xfId="56710" xr:uid="{00000000-0005-0000-0000-0000B9F00000}"/>
    <cellStyle name="WebIndent1wFN3 4" xfId="56711" xr:uid="{00000000-0005-0000-0000-0000BAF00000}"/>
    <cellStyle name="WebIndent1wFN3 4 2" xfId="56712" xr:uid="{00000000-0005-0000-0000-0000BBF00000}"/>
    <cellStyle name="WebIndent1wFN3 4 3" xfId="56713" xr:uid="{00000000-0005-0000-0000-0000BCF00000}"/>
    <cellStyle name="WebIndent1wFN3 4 4" xfId="56714" xr:uid="{00000000-0005-0000-0000-0000BDF00000}"/>
    <cellStyle name="WebIndent1wFN3 5" xfId="56715" xr:uid="{00000000-0005-0000-0000-0000BEF00000}"/>
    <cellStyle name="WebIndent1wFN3 5 2" xfId="56716" xr:uid="{00000000-0005-0000-0000-0000BFF00000}"/>
    <cellStyle name="WebIndent1wFN3 6" xfId="56717" xr:uid="{00000000-0005-0000-0000-0000C0F00000}"/>
    <cellStyle name="WebIndent1wFN3 7" xfId="56718" xr:uid="{00000000-0005-0000-0000-0000C1F00000}"/>
    <cellStyle name="WebIndent1wFN3 8" xfId="56719" xr:uid="{00000000-0005-0000-0000-0000C2F00000}"/>
    <cellStyle name="WebIndent2" xfId="56720" xr:uid="{00000000-0005-0000-0000-0000C3F00000}"/>
    <cellStyle name="WebIndent2 10" xfId="56721" xr:uid="{00000000-0005-0000-0000-0000C4F00000}"/>
    <cellStyle name="WebIndent2 11" xfId="56722" xr:uid="{00000000-0005-0000-0000-0000C5F00000}"/>
    <cellStyle name="WebIndent2 12" xfId="56723" xr:uid="{00000000-0005-0000-0000-0000C6F00000}"/>
    <cellStyle name="WebIndent2 13" xfId="56724" xr:uid="{00000000-0005-0000-0000-0000C7F00000}"/>
    <cellStyle name="WebIndent2 14" xfId="56725" xr:uid="{00000000-0005-0000-0000-0000C8F00000}"/>
    <cellStyle name="WebIndent2 15" xfId="56726" xr:uid="{00000000-0005-0000-0000-0000C9F00000}"/>
    <cellStyle name="WebIndent2 16" xfId="56727" xr:uid="{00000000-0005-0000-0000-0000CAF00000}"/>
    <cellStyle name="WebIndent2 17" xfId="56728" xr:uid="{00000000-0005-0000-0000-0000CBF00000}"/>
    <cellStyle name="WebIndent2 18" xfId="56729" xr:uid="{00000000-0005-0000-0000-0000CCF00000}"/>
    <cellStyle name="WebIndent2 19" xfId="56730" xr:uid="{00000000-0005-0000-0000-0000CDF00000}"/>
    <cellStyle name="WebIndent2 2" xfId="56731" xr:uid="{00000000-0005-0000-0000-0000CEF00000}"/>
    <cellStyle name="WebIndent2 2 2" xfId="56732" xr:uid="{00000000-0005-0000-0000-0000CFF00000}"/>
    <cellStyle name="WebIndent2 2 2 2" xfId="56733" xr:uid="{00000000-0005-0000-0000-0000D0F00000}"/>
    <cellStyle name="WebIndent2 2 2 3" xfId="56734" xr:uid="{00000000-0005-0000-0000-0000D1F00000}"/>
    <cellStyle name="WebIndent2 2 2 4" xfId="56735" xr:uid="{00000000-0005-0000-0000-0000D2F00000}"/>
    <cellStyle name="WebIndent2 2 3" xfId="56736" xr:uid="{00000000-0005-0000-0000-0000D3F00000}"/>
    <cellStyle name="WebIndent2 2 3 2" xfId="56737" xr:uid="{00000000-0005-0000-0000-0000D4F00000}"/>
    <cellStyle name="WebIndent2 2 3 3" xfId="56738" xr:uid="{00000000-0005-0000-0000-0000D5F00000}"/>
    <cellStyle name="WebIndent2 2 3 4" xfId="56739" xr:uid="{00000000-0005-0000-0000-0000D6F00000}"/>
    <cellStyle name="WebIndent2 2 4" xfId="56740" xr:uid="{00000000-0005-0000-0000-0000D7F00000}"/>
    <cellStyle name="WebIndent2 2 4 2" xfId="56741" xr:uid="{00000000-0005-0000-0000-0000D8F00000}"/>
    <cellStyle name="WebIndent2 2 5" xfId="56742" xr:uid="{00000000-0005-0000-0000-0000D9F00000}"/>
    <cellStyle name="WebIndent2 2 6" xfId="56743" xr:uid="{00000000-0005-0000-0000-0000DAF00000}"/>
    <cellStyle name="WebIndent2 20" xfId="56744" xr:uid="{00000000-0005-0000-0000-0000DBF00000}"/>
    <cellStyle name="WebIndent2 21" xfId="56745" xr:uid="{00000000-0005-0000-0000-0000DCF00000}"/>
    <cellStyle name="WebIndent2 22" xfId="56746" xr:uid="{00000000-0005-0000-0000-0000DDF00000}"/>
    <cellStyle name="WebIndent2 23" xfId="56747" xr:uid="{00000000-0005-0000-0000-0000DEF00000}"/>
    <cellStyle name="WebIndent2 24" xfId="56748" xr:uid="{00000000-0005-0000-0000-0000DFF00000}"/>
    <cellStyle name="WebIndent2 25" xfId="56749" xr:uid="{00000000-0005-0000-0000-0000E0F00000}"/>
    <cellStyle name="WebIndent2 26" xfId="56750" xr:uid="{00000000-0005-0000-0000-0000E1F00000}"/>
    <cellStyle name="WebIndent2 27" xfId="56751" xr:uid="{00000000-0005-0000-0000-0000E2F00000}"/>
    <cellStyle name="WebIndent2 28" xfId="56752" xr:uid="{00000000-0005-0000-0000-0000E3F00000}"/>
    <cellStyle name="WebIndent2 29" xfId="56753" xr:uid="{00000000-0005-0000-0000-0000E4F00000}"/>
    <cellStyle name="WebIndent2 3" xfId="56754" xr:uid="{00000000-0005-0000-0000-0000E5F00000}"/>
    <cellStyle name="WebIndent2 3 2" xfId="56755" xr:uid="{00000000-0005-0000-0000-0000E6F00000}"/>
    <cellStyle name="WebIndent2 3 2 2" xfId="56756" xr:uid="{00000000-0005-0000-0000-0000E7F00000}"/>
    <cellStyle name="WebIndent2 3 2 3" xfId="56757" xr:uid="{00000000-0005-0000-0000-0000E8F00000}"/>
    <cellStyle name="WebIndent2 3 2 4" xfId="56758" xr:uid="{00000000-0005-0000-0000-0000E9F00000}"/>
    <cellStyle name="WebIndent2 3 3" xfId="56759" xr:uid="{00000000-0005-0000-0000-0000EAF00000}"/>
    <cellStyle name="WebIndent2 3 3 2" xfId="56760" xr:uid="{00000000-0005-0000-0000-0000EBF00000}"/>
    <cellStyle name="WebIndent2 3 3 3" xfId="56761" xr:uid="{00000000-0005-0000-0000-0000ECF00000}"/>
    <cellStyle name="WebIndent2 3 3 4" xfId="56762" xr:uid="{00000000-0005-0000-0000-0000EDF00000}"/>
    <cellStyle name="WebIndent2 3 4" xfId="56763" xr:uid="{00000000-0005-0000-0000-0000EEF00000}"/>
    <cellStyle name="WebIndent2 3 4 2" xfId="56764" xr:uid="{00000000-0005-0000-0000-0000EFF00000}"/>
    <cellStyle name="WebIndent2 3 5" xfId="56765" xr:uid="{00000000-0005-0000-0000-0000F0F00000}"/>
    <cellStyle name="WebIndent2 3 6" xfId="56766" xr:uid="{00000000-0005-0000-0000-0000F1F00000}"/>
    <cellStyle name="WebIndent2 30" xfId="56767" xr:uid="{00000000-0005-0000-0000-0000F2F00000}"/>
    <cellStyle name="WebIndent2 31" xfId="56768" xr:uid="{00000000-0005-0000-0000-0000F3F00000}"/>
    <cellStyle name="WebIndent2 32" xfId="56769" xr:uid="{00000000-0005-0000-0000-0000F4F00000}"/>
    <cellStyle name="WebIndent2 33" xfId="56770" xr:uid="{00000000-0005-0000-0000-0000F5F00000}"/>
    <cellStyle name="WebIndent2 34" xfId="56771" xr:uid="{00000000-0005-0000-0000-0000F6F00000}"/>
    <cellStyle name="WebIndent2 35" xfId="56772" xr:uid="{00000000-0005-0000-0000-0000F7F00000}"/>
    <cellStyle name="WebIndent2 36" xfId="56773" xr:uid="{00000000-0005-0000-0000-0000F8F00000}"/>
    <cellStyle name="WebIndent2 37" xfId="56774" xr:uid="{00000000-0005-0000-0000-0000F9F00000}"/>
    <cellStyle name="WebIndent2 38" xfId="56775" xr:uid="{00000000-0005-0000-0000-0000FAF00000}"/>
    <cellStyle name="WebIndent2 39" xfId="56776" xr:uid="{00000000-0005-0000-0000-0000FBF00000}"/>
    <cellStyle name="WebIndent2 4" xfId="56777" xr:uid="{00000000-0005-0000-0000-0000FCF00000}"/>
    <cellStyle name="WebIndent2 4 2" xfId="56778" xr:uid="{00000000-0005-0000-0000-0000FDF00000}"/>
    <cellStyle name="WebIndent2 4 2 2" xfId="56779" xr:uid="{00000000-0005-0000-0000-0000FEF00000}"/>
    <cellStyle name="WebIndent2 4 2 3" xfId="56780" xr:uid="{00000000-0005-0000-0000-0000FFF00000}"/>
    <cellStyle name="WebIndent2 4 2 4" xfId="56781" xr:uid="{00000000-0005-0000-0000-000000F10000}"/>
    <cellStyle name="WebIndent2 4 3" xfId="56782" xr:uid="{00000000-0005-0000-0000-000001F10000}"/>
    <cellStyle name="WebIndent2 4 4" xfId="56783" xr:uid="{00000000-0005-0000-0000-000002F10000}"/>
    <cellStyle name="WebIndent2 4 5" xfId="56784" xr:uid="{00000000-0005-0000-0000-000003F10000}"/>
    <cellStyle name="WebIndent2 5" xfId="56785" xr:uid="{00000000-0005-0000-0000-000004F10000}"/>
    <cellStyle name="WebIndent2 5 2" xfId="56786" xr:uid="{00000000-0005-0000-0000-000005F10000}"/>
    <cellStyle name="WebIndent2 5 3" xfId="56787" xr:uid="{00000000-0005-0000-0000-000006F10000}"/>
    <cellStyle name="WebIndent2 5 4" xfId="56788" xr:uid="{00000000-0005-0000-0000-000007F10000}"/>
    <cellStyle name="WebIndent2 6" xfId="56789" xr:uid="{00000000-0005-0000-0000-000008F10000}"/>
    <cellStyle name="WebIndent2 6 2" xfId="56790" xr:uid="{00000000-0005-0000-0000-000009F10000}"/>
    <cellStyle name="WebIndent2 6 3" xfId="56791" xr:uid="{00000000-0005-0000-0000-00000AF10000}"/>
    <cellStyle name="WebIndent2 6 4" xfId="56792" xr:uid="{00000000-0005-0000-0000-00000BF10000}"/>
    <cellStyle name="WebIndent2 7" xfId="56793" xr:uid="{00000000-0005-0000-0000-00000CF10000}"/>
    <cellStyle name="WebIndent2 7 2" xfId="56794" xr:uid="{00000000-0005-0000-0000-00000DF10000}"/>
    <cellStyle name="WebIndent2 8" xfId="56795" xr:uid="{00000000-0005-0000-0000-00000EF10000}"/>
    <cellStyle name="WebIndent2 9" xfId="56796" xr:uid="{00000000-0005-0000-0000-00000FF10000}"/>
    <cellStyle name="WebNoBR" xfId="56797" xr:uid="{00000000-0005-0000-0000-000010F10000}"/>
    <cellStyle name="WebNoBR 10" xfId="56798" xr:uid="{00000000-0005-0000-0000-000011F10000}"/>
    <cellStyle name="WebNoBR 11" xfId="56799" xr:uid="{00000000-0005-0000-0000-000012F10000}"/>
    <cellStyle name="WebNoBR 12" xfId="56800" xr:uid="{00000000-0005-0000-0000-000013F10000}"/>
    <cellStyle name="WebNoBR 13" xfId="56801" xr:uid="{00000000-0005-0000-0000-000014F10000}"/>
    <cellStyle name="WebNoBR 14" xfId="56802" xr:uid="{00000000-0005-0000-0000-000015F10000}"/>
    <cellStyle name="WebNoBR 15" xfId="56803" xr:uid="{00000000-0005-0000-0000-000016F10000}"/>
    <cellStyle name="WebNoBR 16" xfId="56804" xr:uid="{00000000-0005-0000-0000-000017F10000}"/>
    <cellStyle name="WebNoBR 17" xfId="56805" xr:uid="{00000000-0005-0000-0000-000018F10000}"/>
    <cellStyle name="WebNoBR 18" xfId="56806" xr:uid="{00000000-0005-0000-0000-000019F10000}"/>
    <cellStyle name="WebNoBR 19" xfId="56807" xr:uid="{00000000-0005-0000-0000-00001AF10000}"/>
    <cellStyle name="WebNoBR 2" xfId="56808" xr:uid="{00000000-0005-0000-0000-00001BF10000}"/>
    <cellStyle name="WebNoBR 20" xfId="56809" xr:uid="{00000000-0005-0000-0000-00001CF10000}"/>
    <cellStyle name="WebNoBR 21" xfId="56810" xr:uid="{00000000-0005-0000-0000-00001DF10000}"/>
    <cellStyle name="WebNoBR 22" xfId="56811" xr:uid="{00000000-0005-0000-0000-00001EF10000}"/>
    <cellStyle name="WebNoBR 23" xfId="56812" xr:uid="{00000000-0005-0000-0000-00001FF10000}"/>
    <cellStyle name="WebNoBR 24" xfId="56813" xr:uid="{00000000-0005-0000-0000-000020F10000}"/>
    <cellStyle name="WebNoBR 25" xfId="56814" xr:uid="{00000000-0005-0000-0000-000021F10000}"/>
    <cellStyle name="WebNoBR 26" xfId="56815" xr:uid="{00000000-0005-0000-0000-000022F10000}"/>
    <cellStyle name="WebNoBR 27" xfId="56816" xr:uid="{00000000-0005-0000-0000-000023F10000}"/>
    <cellStyle name="WebNoBR 28" xfId="56817" xr:uid="{00000000-0005-0000-0000-000024F10000}"/>
    <cellStyle name="WebNoBR 29" xfId="56818" xr:uid="{00000000-0005-0000-0000-000025F10000}"/>
    <cellStyle name="WebNoBR 3" xfId="56819" xr:uid="{00000000-0005-0000-0000-000026F10000}"/>
    <cellStyle name="WebNoBR 30" xfId="56820" xr:uid="{00000000-0005-0000-0000-000027F10000}"/>
    <cellStyle name="WebNoBR 31" xfId="56821" xr:uid="{00000000-0005-0000-0000-000028F10000}"/>
    <cellStyle name="WebNoBR 32" xfId="56822" xr:uid="{00000000-0005-0000-0000-000029F10000}"/>
    <cellStyle name="WebNoBR 33" xfId="56823" xr:uid="{00000000-0005-0000-0000-00002AF10000}"/>
    <cellStyle name="WebNoBR 34" xfId="56824" xr:uid="{00000000-0005-0000-0000-00002BF10000}"/>
    <cellStyle name="WebNoBR 35" xfId="56825" xr:uid="{00000000-0005-0000-0000-00002CF10000}"/>
    <cellStyle name="WebNoBR 36" xfId="56826" xr:uid="{00000000-0005-0000-0000-00002DF10000}"/>
    <cellStyle name="WebNoBR 37" xfId="56827" xr:uid="{00000000-0005-0000-0000-00002EF10000}"/>
    <cellStyle name="WebNoBR 38" xfId="56828" xr:uid="{00000000-0005-0000-0000-00002FF10000}"/>
    <cellStyle name="WebNoBR 39" xfId="56829" xr:uid="{00000000-0005-0000-0000-000030F10000}"/>
    <cellStyle name="WebNoBR 4" xfId="56830" xr:uid="{00000000-0005-0000-0000-000031F10000}"/>
    <cellStyle name="WebNoBR 5" xfId="56831" xr:uid="{00000000-0005-0000-0000-000032F10000}"/>
    <cellStyle name="WebNoBR 6" xfId="56832" xr:uid="{00000000-0005-0000-0000-000033F10000}"/>
    <cellStyle name="WebNoBR 7" xfId="56833" xr:uid="{00000000-0005-0000-0000-000034F10000}"/>
    <cellStyle name="WebNoBR 8" xfId="56834" xr:uid="{00000000-0005-0000-0000-000035F10000}"/>
    <cellStyle name="WebNoBR 9" xfId="56835" xr:uid="{00000000-0005-0000-0000-000036F10000}"/>
    <cellStyle name="WebNoBR_WEOInput" xfId="56836" xr:uid="{00000000-0005-0000-0000-000037F10000}"/>
    <cellStyle name="wingdings" xfId="56837" xr:uid="{00000000-0005-0000-0000-000038F10000}"/>
    <cellStyle name="Wrapped" xfId="56838" xr:uid="{00000000-0005-0000-0000-000039F10000}"/>
    <cellStyle name="Writer Import]_x000d__x000a_Display Dialog=No_x000d__x000a__x000d__x000a_[Horizontal Arrange]_x000d__x000a_Dimensions Interlocking=Yes_x000d__x000a_Sum Hierarchy=Yes_x000d__x000a_Generate" xfId="56839" xr:uid="{00000000-0005-0000-0000-00003AF10000}"/>
    <cellStyle name="y" xfId="56840" xr:uid="{00000000-0005-0000-0000-00003BF10000}"/>
    <cellStyle name="Y2K Compliant Date Fmt" xfId="56841" xr:uid="{00000000-0005-0000-0000-00003CF10000}"/>
    <cellStyle name="year" xfId="56842" xr:uid="{00000000-0005-0000-0000-00003DF10000}"/>
    <cellStyle name="yfirskrift tekjur" xfId="56843" xr:uid="{00000000-0005-0000-0000-00003EF10000}"/>
    <cellStyle name="yfirskrift tekjur 2" xfId="56844" xr:uid="{00000000-0005-0000-0000-00003FF10000}"/>
    <cellStyle name="Záhlaví 1" xfId="56845" xr:uid="{00000000-0005-0000-0000-000040F10000}"/>
    <cellStyle name="Záhlaví 2" xfId="56846" xr:uid="{00000000-0005-0000-0000-000041F10000}"/>
    <cellStyle name="Zelle überprüfen" xfId="56847" xr:uid="{00000000-0005-0000-0000-000042F10000}"/>
    <cellStyle name="zero" xfId="56848" xr:uid="{00000000-0005-0000-0000-000043F10000}"/>
    <cellStyle name="zero 2" xfId="56849" xr:uid="{00000000-0005-0000-0000-000044F10000}"/>
    <cellStyle name="zero 3" xfId="56850" xr:uid="{00000000-0005-0000-0000-000045F10000}"/>
    <cellStyle name="zero 4" xfId="56851" xr:uid="{00000000-0005-0000-0000-000046F10000}"/>
    <cellStyle name="zero 5" xfId="56852" xr:uid="{00000000-0005-0000-0000-000047F10000}"/>
    <cellStyle name="Złe" xfId="56853" xr:uid="{00000000-0005-0000-0000-000048F10000}"/>
    <cellStyle name="Βασικό_apo-pro-2010" xfId="56854" xr:uid="{00000000-0005-0000-0000-000049F10000}"/>
    <cellStyle name="Εισαγωγή" xfId="56855" xr:uid="{00000000-0005-0000-0000-00004AF10000}"/>
    <cellStyle name="Εισαγωγή 2" xfId="56856" xr:uid="{00000000-0005-0000-0000-00004BF10000}"/>
    <cellStyle name="Εισαγωγή 2 2" xfId="56857" xr:uid="{00000000-0005-0000-0000-00004CF10000}"/>
    <cellStyle name="Εισαγωγή 3" xfId="56858" xr:uid="{00000000-0005-0000-0000-00004DF10000}"/>
    <cellStyle name="Έλεγχος κελιού" xfId="56859" xr:uid="{00000000-0005-0000-0000-00004EF10000}"/>
    <cellStyle name="Έμφαση1" xfId="56860" xr:uid="{00000000-0005-0000-0000-00004FF10000}"/>
    <cellStyle name="Έμφαση2" xfId="56861" xr:uid="{00000000-0005-0000-0000-000050F10000}"/>
    <cellStyle name="Έμφαση3" xfId="56862" xr:uid="{00000000-0005-0000-0000-000051F10000}"/>
    <cellStyle name="Έμφαση4" xfId="56863" xr:uid="{00000000-0005-0000-0000-000052F10000}"/>
    <cellStyle name="Έμφαση5" xfId="56864" xr:uid="{00000000-0005-0000-0000-000053F10000}"/>
    <cellStyle name="Έμφαση6" xfId="56865" xr:uid="{00000000-0005-0000-0000-000054F10000}"/>
    <cellStyle name="Έξοδος" xfId="56866" xr:uid="{00000000-0005-0000-0000-000055F10000}"/>
    <cellStyle name="Έξοδος 2" xfId="56867" xr:uid="{00000000-0005-0000-0000-000056F10000}"/>
    <cellStyle name="Έξοδος 2 2" xfId="56868" xr:uid="{00000000-0005-0000-0000-000057F10000}"/>
    <cellStyle name="Έξοδος 3" xfId="56869" xr:uid="{00000000-0005-0000-0000-000058F10000}"/>
    <cellStyle name="Επεξηγηματικό κείμενο" xfId="56870" xr:uid="{00000000-0005-0000-0000-000059F10000}"/>
    <cellStyle name="Επικεφαλίδα 1" xfId="56871" xr:uid="{00000000-0005-0000-0000-00005AF10000}"/>
    <cellStyle name="Επικεφαλίδα 2" xfId="56872" xr:uid="{00000000-0005-0000-0000-00005BF10000}"/>
    <cellStyle name="Επικεφαλίδα 3" xfId="56873" xr:uid="{00000000-0005-0000-0000-00005CF10000}"/>
    <cellStyle name="Επικεφαλίδα 4" xfId="56874" xr:uid="{00000000-0005-0000-0000-00005DF10000}"/>
    <cellStyle name="Κακό" xfId="56875" xr:uid="{00000000-0005-0000-0000-00005EF10000}"/>
    <cellStyle name="Καλό" xfId="56876" xr:uid="{00000000-0005-0000-0000-00005FF10000}"/>
    <cellStyle name="Κόμμα [0]_Φύλλο1" xfId="56877" xr:uid="{00000000-0005-0000-0000-000060F10000}"/>
  </cellStyles>
  <dxfs count="0"/>
  <tableStyles count="0" defaultTableStyle="TableStyleMedium2" defaultPivotStyle="PivotStyleLight16"/>
  <colors>
    <mruColors>
      <color rgb="FFF1536D"/>
      <color rgb="FFB7DEE8"/>
      <color rgb="FFA20000"/>
      <color rgb="FFE942BC"/>
      <color rgb="FF4CB4A0"/>
      <color rgb="FF90B2A9"/>
      <color rgb="FF7CC6B4"/>
      <color rgb="FF2FDDCC"/>
      <color rgb="FF34CCDC"/>
      <color rgb="FFC3D6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externalLink" Target="externalLinks/externalLink12.xml"/><Relationship Id="rId89" Type="http://schemas.openxmlformats.org/officeDocument/2006/relationships/calcChain" Target="calcChain.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externalLink" Target="externalLinks/externalLink2.xml"/><Relationship Id="rId79" Type="http://schemas.openxmlformats.org/officeDocument/2006/relationships/externalLink" Target="externalLinks/externalLink7.xml"/><Relationship Id="rId5" Type="http://schemas.openxmlformats.org/officeDocument/2006/relationships/worksheet" Target="worksheets/sheet5.xml"/><Relationship Id="rId90" Type="http://schemas.openxmlformats.org/officeDocument/2006/relationships/customXml" Target="../customXml/item1.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externalLink" Target="externalLinks/externalLink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externalLink" Target="externalLinks/externalLink8.xml"/><Relationship Id="rId85" Type="http://schemas.openxmlformats.org/officeDocument/2006/relationships/externalLink" Target="externalLinks/externalLink1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externalLink" Target="externalLinks/externalLink3.xml"/><Relationship Id="rId83" Type="http://schemas.openxmlformats.org/officeDocument/2006/relationships/externalLink" Target="externalLinks/externalLink11.xml"/><Relationship Id="rId88" Type="http://schemas.openxmlformats.org/officeDocument/2006/relationships/sharedStrings" Target="sharedStrings.xml"/><Relationship Id="rId91"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externalLink" Target="externalLinks/externalLink1.xml"/><Relationship Id="rId78" Type="http://schemas.openxmlformats.org/officeDocument/2006/relationships/externalLink" Target="externalLinks/externalLink6.xml"/><Relationship Id="rId81" Type="http://schemas.openxmlformats.org/officeDocument/2006/relationships/externalLink" Target="externalLinks/externalLink9.xml"/><Relationship Id="rId86"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externalLink" Target="externalLinks/externalLink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customXml" Target="../customXml/item3.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styles" Target="styles.xml"/><Relationship Id="rId61" Type="http://schemas.openxmlformats.org/officeDocument/2006/relationships/worksheet" Target="worksheets/sheet61.xml"/><Relationship Id="rId82" Type="http://schemas.openxmlformats.org/officeDocument/2006/relationships/externalLink" Target="externalLinks/externalLink10.xml"/><Relationship Id="rId19" Type="http://schemas.openxmlformats.org/officeDocument/2006/relationships/worksheet" Target="worksheets/sheet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7.xml"/><Relationship Id="rId1" Type="http://schemas.microsoft.com/office/2011/relationships/chartStyle" Target="style7.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8.xml"/><Relationship Id="rId1" Type="http://schemas.microsoft.com/office/2011/relationships/chartStyle" Target="style8.xml"/><Relationship Id="rId4" Type="http://schemas.openxmlformats.org/officeDocument/2006/relationships/chartUserShapes" Target="../drawings/drawing21.xml"/></Relationships>
</file>

<file path=xl/charts/_rels/chart13.xml.rels><?xml version="1.0" encoding="UTF-8" standalone="yes"?>
<Relationships xmlns="http://schemas.openxmlformats.org/package/2006/relationships"><Relationship Id="rId2" Type="http://schemas.openxmlformats.org/officeDocument/2006/relationships/chartUserShapes" Target="../drawings/drawing23.xml"/><Relationship Id="rId1" Type="http://schemas.openxmlformats.org/officeDocument/2006/relationships/themeOverride" Target="../theme/themeOverride6.xml"/></Relationships>
</file>

<file path=xl/charts/_rels/chart1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5.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1.xml"/><Relationship Id="rId1" Type="http://schemas.microsoft.com/office/2011/relationships/chartStyle" Target="style11.xml"/></Relationships>
</file>

<file path=xl/charts/_rels/chart17.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8.xml.rels><?xml version="1.0" encoding="UTF-8" standalone="yes"?>
<Relationships xmlns="http://schemas.openxmlformats.org/package/2006/relationships"><Relationship Id="rId1" Type="http://schemas.openxmlformats.org/officeDocument/2006/relationships/themeOverride" Target="../theme/themeOverride7.xml"/></Relationships>
</file>

<file path=xl/charts/_rels/chart19.xml.rels><?xml version="1.0" encoding="UTF-8" standalone="yes"?>
<Relationships xmlns="http://schemas.openxmlformats.org/package/2006/relationships"><Relationship Id="rId1" Type="http://schemas.openxmlformats.org/officeDocument/2006/relationships/themeOverride" Target="../theme/themeOverride8.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13.xml"/><Relationship Id="rId1" Type="http://schemas.microsoft.com/office/2011/relationships/chartStyle" Target="style13.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33.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2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_rels/chart2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8.xml.rels><?xml version="1.0" encoding="UTF-8" standalone="yes"?>
<Relationships xmlns="http://schemas.openxmlformats.org/package/2006/relationships"><Relationship Id="rId1" Type="http://schemas.openxmlformats.org/officeDocument/2006/relationships/themeOverride" Target="../theme/themeOverride9.xml"/></Relationships>
</file>

<file path=xl/charts/_rels/chart29.xml.rels><?xml version="1.0" encoding="UTF-8" standalone="yes"?>
<Relationships xmlns="http://schemas.openxmlformats.org/package/2006/relationships"><Relationship Id="rId1" Type="http://schemas.openxmlformats.org/officeDocument/2006/relationships/themeOverride" Target="../theme/themeOverride10.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30.xml.rels><?xml version="1.0" encoding="UTF-8" standalone="yes"?>
<Relationships xmlns="http://schemas.openxmlformats.org/package/2006/relationships"><Relationship Id="rId3" Type="http://schemas.openxmlformats.org/officeDocument/2006/relationships/themeOverride" Target="../theme/themeOverride11.xml"/><Relationship Id="rId2" Type="http://schemas.microsoft.com/office/2011/relationships/chartColorStyle" Target="colors18.xml"/><Relationship Id="rId1" Type="http://schemas.microsoft.com/office/2011/relationships/chartStyle" Target="style18.xml"/><Relationship Id="rId4" Type="http://schemas.openxmlformats.org/officeDocument/2006/relationships/chartUserShapes" Target="../drawings/drawing39.xml"/></Relationships>
</file>

<file path=xl/charts/_rels/chart31.xml.rels><?xml version="1.0" encoding="UTF-8" standalone="yes"?>
<Relationships xmlns="http://schemas.openxmlformats.org/package/2006/relationships"><Relationship Id="rId3" Type="http://schemas.openxmlformats.org/officeDocument/2006/relationships/themeOverride" Target="../theme/themeOverride12.xml"/><Relationship Id="rId2" Type="http://schemas.microsoft.com/office/2011/relationships/chartColorStyle" Target="colors19.xml"/><Relationship Id="rId1" Type="http://schemas.microsoft.com/office/2011/relationships/chartStyle" Target="style19.xml"/><Relationship Id="rId4" Type="http://schemas.openxmlformats.org/officeDocument/2006/relationships/chartUserShapes" Target="../drawings/drawing41.xml"/></Relationships>
</file>

<file path=xl/charts/_rels/chart32.xml.rels><?xml version="1.0" encoding="UTF-8" standalone="yes"?>
<Relationships xmlns="http://schemas.openxmlformats.org/package/2006/relationships"><Relationship Id="rId3" Type="http://schemas.openxmlformats.org/officeDocument/2006/relationships/chartUserShapes" Target="../drawings/drawing43.xml"/><Relationship Id="rId2" Type="http://schemas.microsoft.com/office/2011/relationships/chartColorStyle" Target="colors20.xml"/><Relationship Id="rId1" Type="http://schemas.microsoft.com/office/2011/relationships/chartStyle" Target="style20.xml"/></Relationships>
</file>

<file path=xl/charts/_rels/chart33.xml.rels><?xml version="1.0" encoding="UTF-8" standalone="yes"?>
<Relationships xmlns="http://schemas.openxmlformats.org/package/2006/relationships"><Relationship Id="rId3" Type="http://schemas.openxmlformats.org/officeDocument/2006/relationships/chartUserShapes" Target="../drawings/drawing45.xml"/><Relationship Id="rId2" Type="http://schemas.microsoft.com/office/2011/relationships/chartColorStyle" Target="colors21.xml"/><Relationship Id="rId1" Type="http://schemas.microsoft.com/office/2011/relationships/chartStyle" Target="style21.xml"/></Relationships>
</file>

<file path=xl/charts/_rels/chart34.xml.rels><?xml version="1.0" encoding="UTF-8" standalone="yes"?>
<Relationships xmlns="http://schemas.openxmlformats.org/package/2006/relationships"><Relationship Id="rId1" Type="http://schemas.openxmlformats.org/officeDocument/2006/relationships/themeOverride" Target="../theme/themeOverride13.xml"/></Relationships>
</file>

<file path=xl/charts/_rels/chart35.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6.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49.xml"/></Relationships>
</file>

<file path=xl/charts/_rels/chart38.xml.rels><?xml version="1.0" encoding="UTF-8" standalone="yes"?>
<Relationships xmlns="http://schemas.openxmlformats.org/package/2006/relationships"><Relationship Id="rId3" Type="http://schemas.openxmlformats.org/officeDocument/2006/relationships/themeOverride" Target="../theme/themeOverride14.xml"/><Relationship Id="rId2" Type="http://schemas.microsoft.com/office/2011/relationships/chartColorStyle" Target="colors24.xml"/><Relationship Id="rId1" Type="http://schemas.microsoft.com/office/2011/relationships/chartStyle" Target="style24.xml"/></Relationships>
</file>

<file path=xl/charts/_rels/chart39.xml.rels><?xml version="1.0" encoding="UTF-8" standalone="yes"?>
<Relationships xmlns="http://schemas.openxmlformats.org/package/2006/relationships"><Relationship Id="rId3" Type="http://schemas.openxmlformats.org/officeDocument/2006/relationships/chartUserShapes" Target="../drawings/drawing52.xml"/><Relationship Id="rId2" Type="http://schemas.microsoft.com/office/2011/relationships/chartColorStyle" Target="colors25.xml"/><Relationship Id="rId1" Type="http://schemas.microsoft.com/office/2011/relationships/chartStyle" Target="style25.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 Id="rId4" Type="http://schemas.openxmlformats.org/officeDocument/2006/relationships/chartUserShapes" Target="../drawings/drawing7.xml"/></Relationships>
</file>

<file path=xl/charts/_rels/chart40.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41.xml.rels><?xml version="1.0" encoding="UTF-8" standalone="yes"?>
<Relationships xmlns="http://schemas.openxmlformats.org/package/2006/relationships"><Relationship Id="rId2" Type="http://schemas.openxmlformats.org/officeDocument/2006/relationships/chartUserShapes" Target="../drawings/drawing54.xml"/><Relationship Id="rId1" Type="http://schemas.openxmlformats.org/officeDocument/2006/relationships/themeOverride" Target="../theme/themeOverride15.xml"/></Relationships>
</file>

<file path=xl/charts/_rels/chart42.xml.rels><?xml version="1.0" encoding="UTF-8" standalone="yes"?>
<Relationships xmlns="http://schemas.openxmlformats.org/package/2006/relationships"><Relationship Id="rId1" Type="http://schemas.openxmlformats.org/officeDocument/2006/relationships/chartUserShapes" Target="../drawings/drawing56.xml"/></Relationships>
</file>

<file path=xl/charts/_rels/chart43.xml.rels><?xml version="1.0" encoding="UTF-8" standalone="yes"?>
<Relationships xmlns="http://schemas.openxmlformats.org/package/2006/relationships"><Relationship Id="rId3" Type="http://schemas.openxmlformats.org/officeDocument/2006/relationships/themeOverride" Target="../theme/themeOverride16.xml"/><Relationship Id="rId2" Type="http://schemas.microsoft.com/office/2011/relationships/chartColorStyle" Target="colors27.xml"/><Relationship Id="rId1" Type="http://schemas.microsoft.com/office/2011/relationships/chartStyle" Target="style27.xml"/><Relationship Id="rId4" Type="http://schemas.openxmlformats.org/officeDocument/2006/relationships/chartUserShapes" Target="../drawings/drawing58.xml"/></Relationships>
</file>

<file path=xl/charts/_rels/chart44.xml.rels><?xml version="1.0" encoding="UTF-8" standalone="yes"?>
<Relationships xmlns="http://schemas.openxmlformats.org/package/2006/relationships"><Relationship Id="rId3" Type="http://schemas.openxmlformats.org/officeDocument/2006/relationships/themeOverride" Target="../theme/themeOverride17.xml"/><Relationship Id="rId2" Type="http://schemas.microsoft.com/office/2011/relationships/chartColorStyle" Target="colors28.xml"/><Relationship Id="rId1" Type="http://schemas.microsoft.com/office/2011/relationships/chartStyle" Target="style28.xml"/><Relationship Id="rId4" Type="http://schemas.openxmlformats.org/officeDocument/2006/relationships/chartUserShapes" Target="../drawings/drawing59.xml"/></Relationships>
</file>

<file path=xl/charts/_rels/chart45.xml.rels><?xml version="1.0" encoding="UTF-8" standalone="yes"?>
<Relationships xmlns="http://schemas.openxmlformats.org/package/2006/relationships"><Relationship Id="rId3" Type="http://schemas.openxmlformats.org/officeDocument/2006/relationships/themeOverride" Target="../theme/themeOverride18.xml"/><Relationship Id="rId2" Type="http://schemas.microsoft.com/office/2011/relationships/chartColorStyle" Target="colors29.xml"/><Relationship Id="rId1" Type="http://schemas.microsoft.com/office/2011/relationships/chartStyle" Target="style29.xml"/><Relationship Id="rId4" Type="http://schemas.openxmlformats.org/officeDocument/2006/relationships/chartUserShapes" Target="../drawings/drawing61.xml"/></Relationships>
</file>

<file path=xl/charts/_rels/chart46.xml.rels><?xml version="1.0" encoding="UTF-8" standalone="yes"?>
<Relationships xmlns="http://schemas.openxmlformats.org/package/2006/relationships"><Relationship Id="rId3" Type="http://schemas.openxmlformats.org/officeDocument/2006/relationships/themeOverride" Target="../theme/themeOverride19.xml"/><Relationship Id="rId2" Type="http://schemas.microsoft.com/office/2011/relationships/chartColorStyle" Target="colors30.xml"/><Relationship Id="rId1" Type="http://schemas.microsoft.com/office/2011/relationships/chartStyle" Target="style30.xml"/></Relationships>
</file>

<file path=xl/charts/_rels/chart47.xml.rels><?xml version="1.0" encoding="UTF-8" standalone="yes"?>
<Relationships xmlns="http://schemas.openxmlformats.org/package/2006/relationships"><Relationship Id="rId3" Type="http://schemas.openxmlformats.org/officeDocument/2006/relationships/themeOverride" Target="../theme/themeOverride20.xml"/><Relationship Id="rId2" Type="http://schemas.microsoft.com/office/2011/relationships/chartColorStyle" Target="colors31.xml"/><Relationship Id="rId1" Type="http://schemas.microsoft.com/office/2011/relationships/chartStyle" Target="style31.xml"/></Relationships>
</file>

<file path=xl/charts/_rels/chart48.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49.xml.rels><?xml version="1.0" encoding="UTF-8" standalone="yes"?>
<Relationships xmlns="http://schemas.openxmlformats.org/package/2006/relationships"><Relationship Id="rId3" Type="http://schemas.openxmlformats.org/officeDocument/2006/relationships/chartUserShapes" Target="../drawings/drawing64.xml"/><Relationship Id="rId2" Type="http://schemas.microsoft.com/office/2011/relationships/chartColorStyle" Target="colors33.xml"/><Relationship Id="rId1" Type="http://schemas.microsoft.com/office/2011/relationships/chartStyle" Target="style33.xml"/></Relationships>
</file>

<file path=xl/charts/_rels/chart5.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50.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51.xml.rels><?xml version="1.0" encoding="UTF-8" standalone="yes"?>
<Relationships xmlns="http://schemas.openxmlformats.org/package/2006/relationships"><Relationship Id="rId3" Type="http://schemas.openxmlformats.org/officeDocument/2006/relationships/themeOverride" Target="../theme/themeOverride21.xml"/><Relationship Id="rId2" Type="http://schemas.microsoft.com/office/2011/relationships/chartColorStyle" Target="colors35.xml"/><Relationship Id="rId1" Type="http://schemas.microsoft.com/office/2011/relationships/chartStyle" Target="style35.xml"/><Relationship Id="rId4" Type="http://schemas.openxmlformats.org/officeDocument/2006/relationships/chartUserShapes" Target="../drawings/drawing67.xml"/></Relationships>
</file>

<file path=xl/charts/_rels/chart52.xml.rels><?xml version="1.0" encoding="UTF-8" standalone="yes"?>
<Relationships xmlns="http://schemas.openxmlformats.org/package/2006/relationships"><Relationship Id="rId3" Type="http://schemas.openxmlformats.org/officeDocument/2006/relationships/themeOverride" Target="../theme/themeOverride22.xml"/><Relationship Id="rId2" Type="http://schemas.microsoft.com/office/2011/relationships/chartColorStyle" Target="colors36.xml"/><Relationship Id="rId1" Type="http://schemas.microsoft.com/office/2011/relationships/chartStyle" Target="style36.xml"/><Relationship Id="rId4" Type="http://schemas.openxmlformats.org/officeDocument/2006/relationships/chartUserShapes" Target="../drawings/drawing69.xml"/></Relationships>
</file>

<file path=xl/charts/_rels/chart53.xml.rels><?xml version="1.0" encoding="UTF-8" standalone="yes"?>
<Relationships xmlns="http://schemas.openxmlformats.org/package/2006/relationships"><Relationship Id="rId3" Type="http://schemas.openxmlformats.org/officeDocument/2006/relationships/chartUserShapes" Target="../drawings/drawing71.xml"/><Relationship Id="rId2" Type="http://schemas.microsoft.com/office/2011/relationships/chartColorStyle" Target="colors37.xml"/><Relationship Id="rId1" Type="http://schemas.microsoft.com/office/2011/relationships/chartStyle" Target="style37.xml"/></Relationships>
</file>

<file path=xl/charts/_rels/chart54.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55.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56.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57.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58.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59.xml.rels><?xml version="1.0" encoding="UTF-8" standalone="yes"?>
<Relationships xmlns="http://schemas.openxmlformats.org/package/2006/relationships"><Relationship Id="rId1" Type="http://schemas.openxmlformats.org/officeDocument/2006/relationships/chartUserShapes" Target="../drawings/drawing7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0.xml.rels><?xml version="1.0" encoding="UTF-8" standalone="yes"?>
<Relationships xmlns="http://schemas.openxmlformats.org/package/2006/relationships"><Relationship Id="rId3" Type="http://schemas.openxmlformats.org/officeDocument/2006/relationships/chartUserShapes" Target="../drawings/drawing77.xml"/><Relationship Id="rId2" Type="http://schemas.microsoft.com/office/2011/relationships/chartColorStyle" Target="colors43.xml"/><Relationship Id="rId1" Type="http://schemas.microsoft.com/office/2011/relationships/chartStyle" Target="style43.xml"/></Relationships>
</file>

<file path=xl/charts/_rels/chart61.xml.rels><?xml version="1.0" encoding="UTF-8" standalone="yes"?>
<Relationships xmlns="http://schemas.openxmlformats.org/package/2006/relationships"><Relationship Id="rId1" Type="http://schemas.openxmlformats.org/officeDocument/2006/relationships/themeOverride" Target="../theme/themeOverride23.xml"/></Relationships>
</file>

<file path=xl/charts/_rels/chart62.xml.rels><?xml version="1.0" encoding="UTF-8" standalone="yes"?>
<Relationships xmlns="http://schemas.openxmlformats.org/package/2006/relationships"><Relationship Id="rId2" Type="http://schemas.openxmlformats.org/officeDocument/2006/relationships/chartUserShapes" Target="../drawings/drawing80.xml"/><Relationship Id="rId1" Type="http://schemas.openxmlformats.org/officeDocument/2006/relationships/themeOverride" Target="../theme/themeOverride24.xml"/></Relationships>
</file>

<file path=xl/charts/_rels/chart63.xml.rels><?xml version="1.0" encoding="UTF-8" standalone="yes"?>
<Relationships xmlns="http://schemas.openxmlformats.org/package/2006/relationships"><Relationship Id="rId3" Type="http://schemas.openxmlformats.org/officeDocument/2006/relationships/chartUserShapes" Target="../drawings/drawing82.xml"/><Relationship Id="rId2" Type="http://schemas.microsoft.com/office/2011/relationships/chartColorStyle" Target="colors44.xml"/><Relationship Id="rId1" Type="http://schemas.microsoft.com/office/2011/relationships/chartStyle" Target="style44.xml"/></Relationships>
</file>

<file path=xl/charts/_rels/chart64.xml.rels><?xml version="1.0" encoding="UTF-8" standalone="yes"?>
<Relationships xmlns="http://schemas.openxmlformats.org/package/2006/relationships"><Relationship Id="rId1" Type="http://schemas.openxmlformats.org/officeDocument/2006/relationships/chartUserShapes" Target="../drawings/drawing84.xml"/></Relationships>
</file>

<file path=xl/charts/_rels/chart65.xml.rels><?xml version="1.0" encoding="UTF-8" standalone="yes"?>
<Relationships xmlns="http://schemas.openxmlformats.org/package/2006/relationships"><Relationship Id="rId3" Type="http://schemas.openxmlformats.org/officeDocument/2006/relationships/chartUserShapes" Target="../drawings/drawing86.xml"/><Relationship Id="rId2" Type="http://schemas.microsoft.com/office/2011/relationships/chartColorStyle" Target="colors45.xml"/><Relationship Id="rId1" Type="http://schemas.microsoft.com/office/2011/relationships/chartStyle" Target="style45.xml"/></Relationships>
</file>

<file path=xl/charts/_rels/chart6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67.xml.rels><?xml version="1.0" encoding="UTF-8" standalone="yes"?>
<Relationships xmlns="http://schemas.openxmlformats.org/package/2006/relationships"><Relationship Id="rId2" Type="http://schemas.openxmlformats.org/officeDocument/2006/relationships/chartUserShapes" Target="../drawings/drawing88.xml"/><Relationship Id="rId1" Type="http://schemas.openxmlformats.org/officeDocument/2006/relationships/themeOverride" Target="../theme/themeOverride25.xml"/></Relationships>
</file>

<file path=xl/charts/_rels/chart68.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69.xml.rels><?xml version="1.0" encoding="UTF-8" standalone="yes"?>
<Relationships xmlns="http://schemas.openxmlformats.org/package/2006/relationships"><Relationship Id="rId1" Type="http://schemas.openxmlformats.org/officeDocument/2006/relationships/chartUserShapes" Target="../drawings/drawing91.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4.xml"/><Relationship Id="rId1" Type="http://schemas.microsoft.com/office/2011/relationships/chartStyle" Target="style4.xml"/></Relationships>
</file>

<file path=xl/charts/_rels/chart70.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71.xml.rels><?xml version="1.0" encoding="UTF-8" standalone="yes"?>
<Relationships xmlns="http://schemas.openxmlformats.org/package/2006/relationships"><Relationship Id="rId3" Type="http://schemas.openxmlformats.org/officeDocument/2006/relationships/chartUserShapes" Target="../drawings/drawing95.xml"/><Relationship Id="rId2" Type="http://schemas.microsoft.com/office/2011/relationships/chartColorStyle" Target="colors50.xml"/><Relationship Id="rId1" Type="http://schemas.microsoft.com/office/2011/relationships/chartStyle" Target="style50.xml"/></Relationships>
</file>

<file path=xl/charts/_rels/chart72.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73.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74.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75.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76.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77.xml.rels><?xml version="1.0" encoding="UTF-8" standalone="yes"?>
<Relationships xmlns="http://schemas.openxmlformats.org/package/2006/relationships"><Relationship Id="rId3" Type="http://schemas.openxmlformats.org/officeDocument/2006/relationships/chartUserShapes" Target="../drawings/drawing98.xml"/><Relationship Id="rId2" Type="http://schemas.microsoft.com/office/2011/relationships/chartColorStyle" Target="colors56.xml"/><Relationship Id="rId1" Type="http://schemas.microsoft.com/office/2011/relationships/chartStyle" Target="style56.xml"/></Relationships>
</file>

<file path=xl/charts/_rels/chart78.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79.xml.rels><?xml version="1.0" encoding="UTF-8" standalone="yes"?>
<Relationships xmlns="http://schemas.openxmlformats.org/package/2006/relationships"><Relationship Id="rId3" Type="http://schemas.openxmlformats.org/officeDocument/2006/relationships/themeOverride" Target="../theme/themeOverride26.xml"/><Relationship Id="rId2" Type="http://schemas.microsoft.com/office/2011/relationships/chartColorStyle" Target="colors58.xml"/><Relationship Id="rId1" Type="http://schemas.microsoft.com/office/2011/relationships/chartStyle" Target="style58.xml"/><Relationship Id="rId4" Type="http://schemas.openxmlformats.org/officeDocument/2006/relationships/chartUserShapes" Target="../drawings/drawing101.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5.xml"/><Relationship Id="rId1" Type="http://schemas.microsoft.com/office/2011/relationships/chartStyle" Target="style5.xml"/></Relationships>
</file>

<file path=xl/charts/_rels/chart80.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9.xml.rels><?xml version="1.0" encoding="UTF-8" standalone="yes"?>
<Relationships xmlns="http://schemas.openxmlformats.org/package/2006/relationships"><Relationship Id="rId2" Type="http://schemas.openxmlformats.org/officeDocument/2006/relationships/chartUserShapes" Target="../drawings/drawing16.xml"/><Relationship Id="rId1" Type="http://schemas.openxmlformats.org/officeDocument/2006/relationships/themeOverride" Target="../theme/themeOverride4.xml"/></Relationships>
</file>

<file path=xl/charts/_rels/chartEx1.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039370078740153E-2"/>
          <c:y val="5.0925925925925923E-2"/>
          <c:w val="0.90340507436570416"/>
          <c:h val="0.86482283464566934"/>
        </c:manualLayout>
      </c:layout>
      <c:lineChart>
        <c:grouping val="standard"/>
        <c:varyColors val="0"/>
        <c:ser>
          <c:idx val="0"/>
          <c:order val="0"/>
          <c:tx>
            <c:strRef>
              <c:f>'VS1'!$N$2</c:f>
              <c:strCache>
                <c:ptCount val="1"/>
                <c:pt idx="0">
                  <c:v>Revenue</c:v>
                </c:pt>
              </c:strCache>
            </c:strRef>
          </c:tx>
          <c:spPr>
            <a:ln w="28575" cap="rnd">
              <a:noFill/>
              <a:round/>
            </a:ln>
            <a:effectLst/>
          </c:spPr>
          <c:marker>
            <c:symbol val="circle"/>
            <c:size val="10"/>
            <c:spPr>
              <a:solidFill>
                <a:srgbClr val="006666"/>
              </a:solidFill>
              <a:ln w="9525">
                <a:solidFill>
                  <a:schemeClr val="accent1"/>
                </a:solidFill>
              </a:ln>
              <a:effectLst/>
            </c:spPr>
          </c:marker>
          <c:cat>
            <c:numRef>
              <c:f>'VS1'!$O$1:$V$1</c:f>
              <c:numCache>
                <c:formatCode>General</c:formatCode>
                <c:ptCount val="8"/>
                <c:pt idx="0">
                  <c:v>2019</c:v>
                </c:pt>
                <c:pt idx="1">
                  <c:v>2020</c:v>
                </c:pt>
                <c:pt idx="2">
                  <c:v>2025</c:v>
                </c:pt>
                <c:pt idx="3">
                  <c:v>2030</c:v>
                </c:pt>
                <c:pt idx="4">
                  <c:v>2035</c:v>
                </c:pt>
                <c:pt idx="5">
                  <c:v>2040</c:v>
                </c:pt>
                <c:pt idx="6">
                  <c:v>2045</c:v>
                </c:pt>
                <c:pt idx="7">
                  <c:v>2050</c:v>
                </c:pt>
              </c:numCache>
            </c:numRef>
          </c:cat>
          <c:val>
            <c:numRef>
              <c:f>'VS1'!$O$2:$V$2</c:f>
              <c:numCache>
                <c:formatCode>General</c:formatCode>
                <c:ptCount val="8"/>
                <c:pt idx="0">
                  <c:v>42.525991266545418</c:v>
                </c:pt>
                <c:pt idx="1">
                  <c:v>41.740915019622015</c:v>
                </c:pt>
                <c:pt idx="2">
                  <c:v>42.60644030308211</c:v>
                </c:pt>
                <c:pt idx="3">
                  <c:v>42.532931277947277</c:v>
                </c:pt>
                <c:pt idx="4">
                  <c:v>42.481770057837295</c:v>
                </c:pt>
                <c:pt idx="5">
                  <c:v>42.441357344996931</c:v>
                </c:pt>
                <c:pt idx="6">
                  <c:v>42.410191366264215</c:v>
                </c:pt>
                <c:pt idx="7">
                  <c:v>42.384625169318049</c:v>
                </c:pt>
              </c:numCache>
            </c:numRef>
          </c:val>
          <c:smooth val="0"/>
          <c:extLst>
            <c:ext xmlns:c16="http://schemas.microsoft.com/office/drawing/2014/chart" uri="{C3380CC4-5D6E-409C-BE32-E72D297353CC}">
              <c16:uniqueId val="{00000000-E578-48F5-91F8-772AD060EA53}"/>
            </c:ext>
          </c:extLst>
        </c:ser>
        <c:ser>
          <c:idx val="1"/>
          <c:order val="1"/>
          <c:tx>
            <c:strRef>
              <c:f>'VS1'!$N$3</c:f>
              <c:strCache>
                <c:ptCount val="1"/>
                <c:pt idx="0">
                  <c:v>Primary Expenditure</c:v>
                </c:pt>
              </c:strCache>
            </c:strRef>
          </c:tx>
          <c:spPr>
            <a:ln w="28575" cap="rnd">
              <a:noFill/>
              <a:round/>
            </a:ln>
            <a:effectLst/>
          </c:spPr>
          <c:marker>
            <c:symbol val="circle"/>
            <c:size val="10"/>
            <c:spPr>
              <a:solidFill>
                <a:schemeClr val="accent2">
                  <a:lumMod val="75000"/>
                </a:schemeClr>
              </a:solidFill>
              <a:ln w="9525">
                <a:noFill/>
              </a:ln>
              <a:effectLst/>
            </c:spPr>
          </c:marker>
          <c:cat>
            <c:numRef>
              <c:f>'VS1'!$O$1:$V$1</c:f>
              <c:numCache>
                <c:formatCode>General</c:formatCode>
                <c:ptCount val="8"/>
                <c:pt idx="0">
                  <c:v>2019</c:v>
                </c:pt>
                <c:pt idx="1">
                  <c:v>2020</c:v>
                </c:pt>
                <c:pt idx="2">
                  <c:v>2025</c:v>
                </c:pt>
                <c:pt idx="3">
                  <c:v>2030</c:v>
                </c:pt>
                <c:pt idx="4">
                  <c:v>2035</c:v>
                </c:pt>
                <c:pt idx="5">
                  <c:v>2040</c:v>
                </c:pt>
                <c:pt idx="6">
                  <c:v>2045</c:v>
                </c:pt>
                <c:pt idx="7">
                  <c:v>2050</c:v>
                </c:pt>
              </c:numCache>
            </c:numRef>
          </c:cat>
          <c:val>
            <c:numRef>
              <c:f>'VS1'!$O$3:$V$3</c:f>
              <c:numCache>
                <c:formatCode>General</c:formatCode>
                <c:ptCount val="8"/>
                <c:pt idx="0">
                  <c:v>39.688419258898186</c:v>
                </c:pt>
                <c:pt idx="1">
                  <c:v>52.785973532796312</c:v>
                </c:pt>
                <c:pt idx="2">
                  <c:v>41.529211071862072</c:v>
                </c:pt>
                <c:pt idx="3">
                  <c:v>42.597880984307892</c:v>
                </c:pt>
                <c:pt idx="4">
                  <c:v>43.334785228847046</c:v>
                </c:pt>
                <c:pt idx="5">
                  <c:v>44.327182364338164</c:v>
                </c:pt>
                <c:pt idx="6">
                  <c:v>45.760721773394373</c:v>
                </c:pt>
                <c:pt idx="7">
                  <c:v>47.431840283784858</c:v>
                </c:pt>
              </c:numCache>
            </c:numRef>
          </c:val>
          <c:smooth val="0"/>
          <c:extLst>
            <c:ext xmlns:c16="http://schemas.microsoft.com/office/drawing/2014/chart" uri="{C3380CC4-5D6E-409C-BE32-E72D297353CC}">
              <c16:uniqueId val="{00000001-E578-48F5-91F8-772AD060EA53}"/>
            </c:ext>
          </c:extLst>
        </c:ser>
        <c:dLbls>
          <c:showLegendKey val="0"/>
          <c:showVal val="0"/>
          <c:showCatName val="0"/>
          <c:showSerName val="0"/>
          <c:showPercent val="0"/>
          <c:showBubbleSize val="0"/>
        </c:dLbls>
        <c:marker val="1"/>
        <c:smooth val="0"/>
        <c:axId val="499491800"/>
        <c:axId val="499494096"/>
      </c:lineChart>
      <c:catAx>
        <c:axId val="499491800"/>
        <c:scaling>
          <c:orientation val="minMax"/>
        </c:scaling>
        <c:delete val="0"/>
        <c:axPos val="b"/>
        <c:numFmt formatCode="General" sourceLinked="1"/>
        <c:majorTickMark val="none"/>
        <c:minorTickMark val="none"/>
        <c:tickLblPos val="nextTo"/>
        <c:spPr>
          <a:noFill/>
          <a:ln w="9525" cap="flat" cmpd="sng" algn="ctr">
            <a:solidFill>
              <a:schemeClr val="bg1">
                <a:lumMod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crossAx val="499494096"/>
        <c:crosses val="autoZero"/>
        <c:auto val="1"/>
        <c:lblAlgn val="ctr"/>
        <c:lblOffset val="100"/>
        <c:noMultiLvlLbl val="0"/>
      </c:catAx>
      <c:valAx>
        <c:axId val="499494096"/>
        <c:scaling>
          <c:orientation val="minMax"/>
          <c:max val="60"/>
          <c:min val="3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crossAx val="499491800"/>
        <c:crosses val="autoZero"/>
        <c:crossBetween val="between"/>
        <c:majorUnit val="10"/>
        <c:minorUnit val="5"/>
      </c:valAx>
      <c:spPr>
        <a:noFill/>
        <a:ln>
          <a:noFill/>
        </a:ln>
        <a:effectLst/>
      </c:spPr>
    </c:plotArea>
    <c:legend>
      <c:legendPos val="b"/>
      <c:layout>
        <c:manualLayout>
          <c:xMode val="edge"/>
          <c:yMode val="edge"/>
          <c:x val="0.27153113578553506"/>
          <c:y val="0.72875280400376485"/>
          <c:w val="0.49269734337232102"/>
          <c:h val="9.055781534417202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Source Sans Pro" panose="020B0503030403020204" pitchFamily="34" charset="0"/>
        </a:defRPr>
      </a:pPr>
      <a:endParaRPr lang="it-IT"/>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0370474572348991"/>
          <c:y val="9.675925925925942E-3"/>
          <c:w val="0.57081194317067674"/>
          <c:h val="0.80920169339022197"/>
        </c:manualLayout>
      </c:layout>
      <c:barChart>
        <c:barDir val="bar"/>
        <c:grouping val="clustered"/>
        <c:varyColors val="0"/>
        <c:ser>
          <c:idx val="0"/>
          <c:order val="0"/>
          <c:tx>
            <c:strRef>
              <c:f>'VS10'!$O$1</c:f>
              <c:strCache>
                <c:ptCount val="1"/>
                <c:pt idx="0">
                  <c:v>90% target</c:v>
                </c:pt>
              </c:strCache>
            </c:strRef>
          </c:tx>
          <c:spPr>
            <a:solidFill>
              <a:schemeClr val="accent3">
                <a:lumMod val="25000"/>
                <a:lumOff val="75000"/>
              </a:schemeClr>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ource Sans Pro" panose="020B0503030403020204" pitchFamily="34" charset="0"/>
                    <a:ea typeface="+mn-ea"/>
                    <a:cs typeface="+mn-cs"/>
                  </a:defRPr>
                </a:pPr>
                <a:endParaRPr lang="it-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'VS10'!$N$2:$N$4</c:f>
              <c:strCache>
                <c:ptCount val="3"/>
                <c:pt idx="0">
                  <c:v>Acting early (until 2035)</c:v>
                </c:pt>
                <c:pt idx="1">
                  <c:v>Acting gradually (until 2050)</c:v>
                </c:pt>
                <c:pt idx="2">
                  <c:v>Delayed adjustment (after 2035)</c:v>
                </c:pt>
              </c:strCache>
            </c:strRef>
          </c:cat>
          <c:val>
            <c:numRef>
              <c:f>'VS10'!$O$2:$O$4</c:f>
              <c:numCache>
                <c:formatCode>General</c:formatCode>
                <c:ptCount val="3"/>
                <c:pt idx="0">
                  <c:v>0.83454762752876721</c:v>
                </c:pt>
                <c:pt idx="1">
                  <c:v>1.3016626080826326</c:v>
                </c:pt>
                <c:pt idx="2">
                  <c:v>2.1403115406999818</c:v>
                </c:pt>
              </c:numCache>
            </c:numRef>
          </c:val>
          <c:extLst>
            <c:ext xmlns:c16="http://schemas.microsoft.com/office/drawing/2014/chart" uri="{C3380CC4-5D6E-409C-BE32-E72D297353CC}">
              <c16:uniqueId val="{00000000-D988-47E7-8A85-3885665B9FB9}"/>
            </c:ext>
          </c:extLst>
        </c:ser>
        <c:ser>
          <c:idx val="1"/>
          <c:order val="1"/>
          <c:tx>
            <c:strRef>
              <c:f>'VS10'!$P$1</c:f>
              <c:strCache>
                <c:ptCount val="1"/>
                <c:pt idx="0">
                  <c:v>60% target</c:v>
                </c:pt>
              </c:strCache>
            </c:strRef>
          </c:tx>
          <c:spPr>
            <a:solidFill>
              <a:schemeClr val="accent3">
                <a:lumMod val="50000"/>
                <a:lumOff val="50000"/>
              </a:schemeClr>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ource Sans Pro" panose="020B0503030403020204" pitchFamily="34" charset="0"/>
                    <a:ea typeface="+mn-ea"/>
                    <a:cs typeface="+mn-cs"/>
                  </a:defRPr>
                </a:pPr>
                <a:endParaRPr lang="it-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'VS10'!$N$2:$N$4</c:f>
              <c:strCache>
                <c:ptCount val="3"/>
                <c:pt idx="0">
                  <c:v>Acting early (until 2035)</c:v>
                </c:pt>
                <c:pt idx="1">
                  <c:v>Acting gradually (until 2050)</c:v>
                </c:pt>
                <c:pt idx="2">
                  <c:v>Delayed adjustment (after 2035)</c:v>
                </c:pt>
              </c:strCache>
            </c:strRef>
          </c:cat>
          <c:val>
            <c:numRef>
              <c:f>'VS10'!$P$2:$P$4</c:f>
              <c:numCache>
                <c:formatCode>General</c:formatCode>
                <c:ptCount val="3"/>
                <c:pt idx="0">
                  <c:v>2.4266151849290951</c:v>
                </c:pt>
                <c:pt idx="1">
                  <c:v>3.6619788055043521</c:v>
                </c:pt>
                <c:pt idx="2">
                  <c:v>5.8058054548117806</c:v>
                </c:pt>
              </c:numCache>
            </c:numRef>
          </c:val>
          <c:extLst>
            <c:ext xmlns:c16="http://schemas.microsoft.com/office/drawing/2014/chart" uri="{C3380CC4-5D6E-409C-BE32-E72D297353CC}">
              <c16:uniqueId val="{00000001-D988-47E7-8A85-3885665B9FB9}"/>
            </c:ext>
          </c:extLst>
        </c:ser>
        <c:dLbls>
          <c:showLegendKey val="0"/>
          <c:showVal val="0"/>
          <c:showCatName val="0"/>
          <c:showSerName val="0"/>
          <c:showPercent val="0"/>
          <c:showBubbleSize val="0"/>
        </c:dLbls>
        <c:gapWidth val="22"/>
        <c:axId val="1085492768"/>
        <c:axId val="1283962048"/>
      </c:barChart>
      <c:catAx>
        <c:axId val="10854927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crossAx val="1283962048"/>
        <c:crosses val="autoZero"/>
        <c:auto val="1"/>
        <c:lblAlgn val="ctr"/>
        <c:lblOffset val="100"/>
        <c:noMultiLvlLbl val="0"/>
      </c:catAx>
      <c:valAx>
        <c:axId val="1283962048"/>
        <c:scaling>
          <c:orientation val="minMax"/>
          <c:max val="7"/>
          <c:min val="0"/>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crossAx val="1085492768"/>
        <c:crosses val="max"/>
        <c:crossBetween val="between"/>
      </c:valAx>
      <c:spPr>
        <a:noFill/>
        <a:ln>
          <a:noFill/>
        </a:ln>
        <a:effectLst/>
      </c:spPr>
    </c:plotArea>
    <c:legend>
      <c:legendPos val="r"/>
      <c:layout>
        <c:manualLayout>
          <c:xMode val="edge"/>
          <c:yMode val="edge"/>
          <c:x val="4.9864868979544612E-2"/>
          <c:y val="0.9097390669768175"/>
          <c:w val="0.7158256146055989"/>
          <c:h val="8.6308583464981575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legend>
    <c:plotVisOnly val="1"/>
    <c:dispBlanksAs val="gap"/>
    <c:showDLblsOverMax val="0"/>
  </c:chart>
  <c:spPr>
    <a:solidFill>
      <a:schemeClr val="bg1"/>
    </a:solidFill>
    <a:ln w="9525" cap="flat" cmpd="sng" algn="ctr">
      <a:noFill/>
      <a:round/>
    </a:ln>
    <a:effectLst/>
  </c:spPr>
  <c:txPr>
    <a:bodyPr/>
    <a:lstStyle/>
    <a:p>
      <a:pPr>
        <a:defRPr baseline="0">
          <a:latin typeface="Source Sans Pro" panose="020B0503030403020204" pitchFamily="34" charset="0"/>
        </a:defRPr>
      </a:pPr>
      <a:endParaRPr lang="it-IT"/>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83653363029554E-2"/>
          <c:y val="3.9167550763613036E-2"/>
          <c:w val="0.73751207652274808"/>
          <c:h val="0.84860017360449125"/>
        </c:manualLayout>
      </c:layout>
      <c:areaChart>
        <c:grouping val="stacked"/>
        <c:varyColors val="0"/>
        <c:ser>
          <c:idx val="1"/>
          <c:order val="0"/>
          <c:tx>
            <c:strRef>
              <c:f>'VS11'!$N$2</c:f>
              <c:strCache>
                <c:ptCount val="1"/>
                <c:pt idx="0">
                  <c:v>Baseline Pension Age</c:v>
                </c:pt>
              </c:strCache>
            </c:strRef>
          </c:tx>
          <c:spPr>
            <a:solidFill>
              <a:sysClr val="window" lastClr="FFFFFF"/>
            </a:solidFill>
            <a:ln>
              <a:noFill/>
            </a:ln>
            <a:effectLst/>
          </c:spPr>
          <c:cat>
            <c:numRef>
              <c:f>'VS11'!$O$1:$AI$1</c:f>
              <c:numCache>
                <c:formatCode>General</c:formatCode>
                <c:ptCount val="21"/>
                <c:pt idx="0">
                  <c:v>1947</c:v>
                </c:pt>
                <c:pt idx="1">
                  <c:v>1952</c:v>
                </c:pt>
                <c:pt idx="2">
                  <c:v>1962</c:v>
                </c:pt>
                <c:pt idx="3">
                  <c:v>1967</c:v>
                </c:pt>
                <c:pt idx="4">
                  <c:v>1972</c:v>
                </c:pt>
                <c:pt idx="5">
                  <c:v>1980</c:v>
                </c:pt>
                <c:pt idx="6">
                  <c:v>1982</c:v>
                </c:pt>
                <c:pt idx="7">
                  <c:v>1987</c:v>
                </c:pt>
                <c:pt idx="8">
                  <c:v>1992</c:v>
                </c:pt>
                <c:pt idx="9">
                  <c:v>1997</c:v>
                </c:pt>
                <c:pt idx="10">
                  <c:v>2003</c:v>
                </c:pt>
                <c:pt idx="11">
                  <c:v>2007</c:v>
                </c:pt>
                <c:pt idx="12">
                  <c:v>2012</c:v>
                </c:pt>
                <c:pt idx="13">
                  <c:v>2015</c:v>
                </c:pt>
                <c:pt idx="14">
                  <c:v>2021</c:v>
                </c:pt>
                <c:pt idx="15">
                  <c:v>2026</c:v>
                </c:pt>
                <c:pt idx="16">
                  <c:v>2031</c:v>
                </c:pt>
                <c:pt idx="17">
                  <c:v>2036</c:v>
                </c:pt>
                <c:pt idx="18">
                  <c:v>2041</c:v>
                </c:pt>
                <c:pt idx="19">
                  <c:v>2046</c:v>
                </c:pt>
                <c:pt idx="20">
                  <c:v>2051</c:v>
                </c:pt>
              </c:numCache>
            </c:numRef>
          </c:cat>
          <c:val>
            <c:numRef>
              <c:f>'VS11'!$O$2:$AI$2</c:f>
              <c:numCache>
                <c:formatCode>General</c:formatCode>
                <c:ptCount val="21"/>
                <c:pt idx="0">
                  <c:v>70</c:v>
                </c:pt>
                <c:pt idx="1">
                  <c:v>70</c:v>
                </c:pt>
                <c:pt idx="2">
                  <c:v>70</c:v>
                </c:pt>
                <c:pt idx="3">
                  <c:v>70</c:v>
                </c:pt>
                <c:pt idx="4">
                  <c:v>70</c:v>
                </c:pt>
                <c:pt idx="5">
                  <c:v>65</c:v>
                </c:pt>
                <c:pt idx="6">
                  <c:v>65</c:v>
                </c:pt>
                <c:pt idx="7">
                  <c:v>65</c:v>
                </c:pt>
                <c:pt idx="8">
                  <c:v>65</c:v>
                </c:pt>
                <c:pt idx="9">
                  <c:v>65</c:v>
                </c:pt>
                <c:pt idx="10">
                  <c:v>65</c:v>
                </c:pt>
                <c:pt idx="11">
                  <c:v>65</c:v>
                </c:pt>
                <c:pt idx="12">
                  <c:v>65</c:v>
                </c:pt>
                <c:pt idx="13">
                  <c:v>66</c:v>
                </c:pt>
                <c:pt idx="14">
                  <c:v>67</c:v>
                </c:pt>
                <c:pt idx="15">
                  <c:v>67</c:v>
                </c:pt>
                <c:pt idx="16">
                  <c:v>68</c:v>
                </c:pt>
                <c:pt idx="17">
                  <c:v>68</c:v>
                </c:pt>
                <c:pt idx="18">
                  <c:v>68</c:v>
                </c:pt>
                <c:pt idx="19">
                  <c:v>68</c:v>
                </c:pt>
                <c:pt idx="20">
                  <c:v>68</c:v>
                </c:pt>
              </c:numCache>
            </c:numRef>
          </c:val>
          <c:extLst>
            <c:ext xmlns:c16="http://schemas.microsoft.com/office/drawing/2014/chart" uri="{C3380CC4-5D6E-409C-BE32-E72D297353CC}">
              <c16:uniqueId val="{00000000-1763-40E1-BA52-C6DF9FBFBCF9}"/>
            </c:ext>
          </c:extLst>
        </c:ser>
        <c:ser>
          <c:idx val="4"/>
          <c:order val="1"/>
          <c:tx>
            <c:strRef>
              <c:f>'VS11'!$N$3</c:f>
              <c:strCache>
                <c:ptCount val="1"/>
                <c:pt idx="0">
                  <c:v>Spread for Chart (on Baseline)</c:v>
                </c:pt>
              </c:strCache>
            </c:strRef>
          </c:tx>
          <c:spPr>
            <a:solidFill>
              <a:schemeClr val="accent5">
                <a:lumMod val="40000"/>
                <a:lumOff val="60000"/>
              </a:schemeClr>
            </a:solidFill>
            <a:ln w="25400">
              <a:noFill/>
            </a:ln>
            <a:effectLst/>
          </c:spPr>
          <c:cat>
            <c:numRef>
              <c:f>'VS11'!$O$1:$AI$1</c:f>
              <c:numCache>
                <c:formatCode>General</c:formatCode>
                <c:ptCount val="21"/>
                <c:pt idx="0">
                  <c:v>1947</c:v>
                </c:pt>
                <c:pt idx="1">
                  <c:v>1952</c:v>
                </c:pt>
                <c:pt idx="2">
                  <c:v>1962</c:v>
                </c:pt>
                <c:pt idx="3">
                  <c:v>1967</c:v>
                </c:pt>
                <c:pt idx="4">
                  <c:v>1972</c:v>
                </c:pt>
                <c:pt idx="5">
                  <c:v>1980</c:v>
                </c:pt>
                <c:pt idx="6">
                  <c:v>1982</c:v>
                </c:pt>
                <c:pt idx="7">
                  <c:v>1987</c:v>
                </c:pt>
                <c:pt idx="8">
                  <c:v>1992</c:v>
                </c:pt>
                <c:pt idx="9">
                  <c:v>1997</c:v>
                </c:pt>
                <c:pt idx="10">
                  <c:v>2003</c:v>
                </c:pt>
                <c:pt idx="11">
                  <c:v>2007</c:v>
                </c:pt>
                <c:pt idx="12">
                  <c:v>2012</c:v>
                </c:pt>
                <c:pt idx="13">
                  <c:v>2015</c:v>
                </c:pt>
                <c:pt idx="14">
                  <c:v>2021</c:v>
                </c:pt>
                <c:pt idx="15">
                  <c:v>2026</c:v>
                </c:pt>
                <c:pt idx="16">
                  <c:v>2031</c:v>
                </c:pt>
                <c:pt idx="17">
                  <c:v>2036</c:v>
                </c:pt>
                <c:pt idx="18">
                  <c:v>2041</c:v>
                </c:pt>
                <c:pt idx="19">
                  <c:v>2046</c:v>
                </c:pt>
                <c:pt idx="20">
                  <c:v>2051</c:v>
                </c:pt>
              </c:numCache>
            </c:numRef>
          </c:cat>
          <c:val>
            <c:numRef>
              <c:f>'VS11'!$O$3:$AI$3</c:f>
              <c:numCache>
                <c:formatCode>General</c:formatCode>
                <c:ptCount val="21"/>
                <c:pt idx="0">
                  <c:v>7.5499999999999972</c:v>
                </c:pt>
                <c:pt idx="1">
                  <c:v>7.7000000000000028</c:v>
                </c:pt>
                <c:pt idx="2">
                  <c:v>8.5</c:v>
                </c:pt>
                <c:pt idx="3">
                  <c:v>8.5499999999999972</c:v>
                </c:pt>
                <c:pt idx="4">
                  <c:v>8.7000000000000028</c:v>
                </c:pt>
                <c:pt idx="5">
                  <c:v>13.900000000000006</c:v>
                </c:pt>
                <c:pt idx="6">
                  <c:v>14.150000000000006</c:v>
                </c:pt>
                <c:pt idx="7">
                  <c:v>14.400000000000006</c:v>
                </c:pt>
                <c:pt idx="8">
                  <c:v>15.25</c:v>
                </c:pt>
                <c:pt idx="9">
                  <c:v>15.599999999999994</c:v>
                </c:pt>
                <c:pt idx="10">
                  <c:v>17.049999999999997</c:v>
                </c:pt>
                <c:pt idx="11">
                  <c:v>18.200000000000003</c:v>
                </c:pt>
                <c:pt idx="12">
                  <c:v>19.140414070448827</c:v>
                </c:pt>
                <c:pt idx="13">
                  <c:v>18.650000000000006</c:v>
                </c:pt>
                <c:pt idx="14">
                  <c:v>18.5</c:v>
                </c:pt>
                <c:pt idx="15">
                  <c:v>19.150000000000006</c:v>
                </c:pt>
                <c:pt idx="16">
                  <c:v>18.799999999999997</c:v>
                </c:pt>
                <c:pt idx="17">
                  <c:v>19.450000000000003</c:v>
                </c:pt>
                <c:pt idx="18">
                  <c:v>19.950000000000003</c:v>
                </c:pt>
                <c:pt idx="19">
                  <c:v>20.450000000000003</c:v>
                </c:pt>
                <c:pt idx="20">
                  <c:v>20.900000000000006</c:v>
                </c:pt>
              </c:numCache>
            </c:numRef>
          </c:val>
          <c:extLst>
            <c:ext xmlns:c16="http://schemas.microsoft.com/office/drawing/2014/chart" uri="{C3380CC4-5D6E-409C-BE32-E72D297353CC}">
              <c16:uniqueId val="{00000001-1763-40E1-BA52-C6DF9FBFBCF9}"/>
            </c:ext>
          </c:extLst>
        </c:ser>
        <c:dLbls>
          <c:showLegendKey val="0"/>
          <c:showVal val="0"/>
          <c:showCatName val="0"/>
          <c:showSerName val="0"/>
          <c:showPercent val="0"/>
          <c:showBubbleSize val="0"/>
        </c:dLbls>
        <c:axId val="144942496"/>
        <c:axId val="265524336"/>
      </c:areaChart>
      <c:barChart>
        <c:barDir val="col"/>
        <c:grouping val="clustered"/>
        <c:varyColors val="0"/>
        <c:ser>
          <c:idx val="2"/>
          <c:order val="2"/>
          <c:tx>
            <c:strRef>
              <c:f>'VS11'!$N$4</c:f>
              <c:strCache>
                <c:ptCount val="1"/>
                <c:pt idx="0">
                  <c:v>marker</c:v>
                </c:pt>
              </c:strCache>
            </c:strRef>
          </c:tx>
          <c:spPr>
            <a:solidFill>
              <a:schemeClr val="accent3"/>
            </a:solidFill>
            <a:ln>
              <a:noFill/>
            </a:ln>
            <a:effectLst/>
          </c:spPr>
          <c:invertIfNegative val="0"/>
          <c:cat>
            <c:numRef>
              <c:f>'VS11'!$O$1:$AI$1</c:f>
              <c:numCache>
                <c:formatCode>General</c:formatCode>
                <c:ptCount val="21"/>
                <c:pt idx="0">
                  <c:v>1947</c:v>
                </c:pt>
                <c:pt idx="1">
                  <c:v>1952</c:v>
                </c:pt>
                <c:pt idx="2">
                  <c:v>1962</c:v>
                </c:pt>
                <c:pt idx="3">
                  <c:v>1967</c:v>
                </c:pt>
                <c:pt idx="4">
                  <c:v>1972</c:v>
                </c:pt>
                <c:pt idx="5">
                  <c:v>1980</c:v>
                </c:pt>
                <c:pt idx="6">
                  <c:v>1982</c:v>
                </c:pt>
                <c:pt idx="7">
                  <c:v>1987</c:v>
                </c:pt>
                <c:pt idx="8">
                  <c:v>1992</c:v>
                </c:pt>
                <c:pt idx="9">
                  <c:v>1997</c:v>
                </c:pt>
                <c:pt idx="10">
                  <c:v>2003</c:v>
                </c:pt>
                <c:pt idx="11">
                  <c:v>2007</c:v>
                </c:pt>
                <c:pt idx="12">
                  <c:v>2012</c:v>
                </c:pt>
                <c:pt idx="13">
                  <c:v>2015</c:v>
                </c:pt>
                <c:pt idx="14">
                  <c:v>2021</c:v>
                </c:pt>
                <c:pt idx="15">
                  <c:v>2026</c:v>
                </c:pt>
                <c:pt idx="16">
                  <c:v>2031</c:v>
                </c:pt>
                <c:pt idx="17">
                  <c:v>2036</c:v>
                </c:pt>
                <c:pt idx="18">
                  <c:v>2041</c:v>
                </c:pt>
                <c:pt idx="19">
                  <c:v>2046</c:v>
                </c:pt>
                <c:pt idx="20">
                  <c:v>2051</c:v>
                </c:pt>
              </c:numCache>
            </c:numRef>
          </c:cat>
          <c:val>
            <c:numRef>
              <c:f>'VS11'!$O$4:$AI$4</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100000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2-1763-40E1-BA52-C6DF9FBFBCF9}"/>
            </c:ext>
          </c:extLst>
        </c:ser>
        <c:dLbls>
          <c:showLegendKey val="0"/>
          <c:showVal val="0"/>
          <c:showCatName val="0"/>
          <c:showSerName val="0"/>
          <c:showPercent val="0"/>
          <c:showBubbleSize val="0"/>
        </c:dLbls>
        <c:gapWidth val="500"/>
        <c:axId val="144942496"/>
        <c:axId val="265524336"/>
      </c:barChart>
      <c:lineChart>
        <c:grouping val="standard"/>
        <c:varyColors val="0"/>
        <c:ser>
          <c:idx val="0"/>
          <c:order val="3"/>
          <c:tx>
            <c:strRef>
              <c:f>'VS11'!$N$5</c:f>
              <c:strCache>
                <c:ptCount val="1"/>
                <c:pt idx="0">
                  <c:v>LE at 65</c:v>
                </c:pt>
              </c:strCache>
            </c:strRef>
          </c:tx>
          <c:spPr>
            <a:ln w="28575" cap="rnd">
              <a:solidFill>
                <a:schemeClr val="accent1"/>
              </a:solidFill>
              <a:round/>
            </a:ln>
            <a:effectLst/>
          </c:spPr>
          <c:marker>
            <c:symbol val="none"/>
          </c:marker>
          <c:cat>
            <c:numRef>
              <c:f>'VS11'!$O$1:$AI$1</c:f>
              <c:numCache>
                <c:formatCode>General</c:formatCode>
                <c:ptCount val="21"/>
                <c:pt idx="0">
                  <c:v>1947</c:v>
                </c:pt>
                <c:pt idx="1">
                  <c:v>1952</c:v>
                </c:pt>
                <c:pt idx="2">
                  <c:v>1962</c:v>
                </c:pt>
                <c:pt idx="3">
                  <c:v>1967</c:v>
                </c:pt>
                <c:pt idx="4">
                  <c:v>1972</c:v>
                </c:pt>
                <c:pt idx="5">
                  <c:v>1980</c:v>
                </c:pt>
                <c:pt idx="6">
                  <c:v>1982</c:v>
                </c:pt>
                <c:pt idx="7">
                  <c:v>1987</c:v>
                </c:pt>
                <c:pt idx="8">
                  <c:v>1992</c:v>
                </c:pt>
                <c:pt idx="9">
                  <c:v>1997</c:v>
                </c:pt>
                <c:pt idx="10">
                  <c:v>2003</c:v>
                </c:pt>
                <c:pt idx="11">
                  <c:v>2007</c:v>
                </c:pt>
                <c:pt idx="12">
                  <c:v>2012</c:v>
                </c:pt>
                <c:pt idx="13">
                  <c:v>2015</c:v>
                </c:pt>
                <c:pt idx="14">
                  <c:v>2021</c:v>
                </c:pt>
                <c:pt idx="15">
                  <c:v>2026</c:v>
                </c:pt>
                <c:pt idx="16">
                  <c:v>2031</c:v>
                </c:pt>
                <c:pt idx="17">
                  <c:v>2036</c:v>
                </c:pt>
                <c:pt idx="18">
                  <c:v>2041</c:v>
                </c:pt>
                <c:pt idx="19">
                  <c:v>2046</c:v>
                </c:pt>
                <c:pt idx="20">
                  <c:v>2051</c:v>
                </c:pt>
              </c:numCache>
            </c:numRef>
          </c:cat>
          <c:val>
            <c:numRef>
              <c:f>'VS11'!$O$5:$AI$5</c:f>
              <c:numCache>
                <c:formatCode>General</c:formatCode>
                <c:ptCount val="21"/>
                <c:pt idx="0">
                  <c:v>77.55</c:v>
                </c:pt>
                <c:pt idx="1">
                  <c:v>77.7</c:v>
                </c:pt>
                <c:pt idx="2">
                  <c:v>78.5</c:v>
                </c:pt>
                <c:pt idx="3">
                  <c:v>78.55</c:v>
                </c:pt>
                <c:pt idx="4">
                  <c:v>78.7</c:v>
                </c:pt>
                <c:pt idx="5">
                  <c:v>78.900000000000006</c:v>
                </c:pt>
                <c:pt idx="6">
                  <c:v>79.150000000000006</c:v>
                </c:pt>
                <c:pt idx="7">
                  <c:v>79.400000000000006</c:v>
                </c:pt>
                <c:pt idx="8">
                  <c:v>80.25</c:v>
                </c:pt>
                <c:pt idx="9">
                  <c:v>80.599999999999994</c:v>
                </c:pt>
                <c:pt idx="10">
                  <c:v>82.05</c:v>
                </c:pt>
                <c:pt idx="11">
                  <c:v>83.2</c:v>
                </c:pt>
                <c:pt idx="12">
                  <c:v>84.140414070448827</c:v>
                </c:pt>
                <c:pt idx="13">
                  <c:v>84.65</c:v>
                </c:pt>
                <c:pt idx="14">
                  <c:v>85.5</c:v>
                </c:pt>
                <c:pt idx="15">
                  <c:v>86.15</c:v>
                </c:pt>
                <c:pt idx="16">
                  <c:v>86.8</c:v>
                </c:pt>
                <c:pt idx="17">
                  <c:v>87.45</c:v>
                </c:pt>
                <c:pt idx="18">
                  <c:v>87.95</c:v>
                </c:pt>
                <c:pt idx="19">
                  <c:v>88.45</c:v>
                </c:pt>
                <c:pt idx="20">
                  <c:v>88.9</c:v>
                </c:pt>
              </c:numCache>
            </c:numRef>
          </c:val>
          <c:smooth val="0"/>
          <c:extLst>
            <c:ext xmlns:c16="http://schemas.microsoft.com/office/drawing/2014/chart" uri="{C3380CC4-5D6E-409C-BE32-E72D297353CC}">
              <c16:uniqueId val="{00000003-1763-40E1-BA52-C6DF9FBFBCF9}"/>
            </c:ext>
          </c:extLst>
        </c:ser>
        <c:ser>
          <c:idx val="3"/>
          <c:order val="4"/>
          <c:tx>
            <c:strRef>
              <c:f>'VS11'!$N$6</c:f>
              <c:strCache>
                <c:ptCount val="1"/>
                <c:pt idx="0">
                  <c:v>Baseline Pension Age</c:v>
                </c:pt>
              </c:strCache>
            </c:strRef>
          </c:tx>
          <c:spPr>
            <a:ln w="28575" cap="rnd">
              <a:solidFill>
                <a:schemeClr val="accent1">
                  <a:lumMod val="50000"/>
                </a:schemeClr>
              </a:solidFill>
              <a:round/>
            </a:ln>
            <a:effectLst/>
          </c:spPr>
          <c:marker>
            <c:symbol val="none"/>
          </c:marker>
          <c:cat>
            <c:numRef>
              <c:f>'VS11'!$O$1:$AI$1</c:f>
              <c:numCache>
                <c:formatCode>General</c:formatCode>
                <c:ptCount val="21"/>
                <c:pt idx="0">
                  <c:v>1947</c:v>
                </c:pt>
                <c:pt idx="1">
                  <c:v>1952</c:v>
                </c:pt>
                <c:pt idx="2">
                  <c:v>1962</c:v>
                </c:pt>
                <c:pt idx="3">
                  <c:v>1967</c:v>
                </c:pt>
                <c:pt idx="4">
                  <c:v>1972</c:v>
                </c:pt>
                <c:pt idx="5">
                  <c:v>1980</c:v>
                </c:pt>
                <c:pt idx="6">
                  <c:v>1982</c:v>
                </c:pt>
                <c:pt idx="7">
                  <c:v>1987</c:v>
                </c:pt>
                <c:pt idx="8">
                  <c:v>1992</c:v>
                </c:pt>
                <c:pt idx="9">
                  <c:v>1997</c:v>
                </c:pt>
                <c:pt idx="10">
                  <c:v>2003</c:v>
                </c:pt>
                <c:pt idx="11">
                  <c:v>2007</c:v>
                </c:pt>
                <c:pt idx="12">
                  <c:v>2012</c:v>
                </c:pt>
                <c:pt idx="13">
                  <c:v>2015</c:v>
                </c:pt>
                <c:pt idx="14">
                  <c:v>2021</c:v>
                </c:pt>
                <c:pt idx="15">
                  <c:v>2026</c:v>
                </c:pt>
                <c:pt idx="16">
                  <c:v>2031</c:v>
                </c:pt>
                <c:pt idx="17">
                  <c:v>2036</c:v>
                </c:pt>
                <c:pt idx="18">
                  <c:v>2041</c:v>
                </c:pt>
                <c:pt idx="19">
                  <c:v>2046</c:v>
                </c:pt>
                <c:pt idx="20">
                  <c:v>2051</c:v>
                </c:pt>
              </c:numCache>
            </c:numRef>
          </c:cat>
          <c:val>
            <c:numRef>
              <c:f>'VS11'!$O$6:$AI$6</c:f>
              <c:numCache>
                <c:formatCode>General</c:formatCode>
                <c:ptCount val="21"/>
                <c:pt idx="0">
                  <c:v>70</c:v>
                </c:pt>
                <c:pt idx="1">
                  <c:v>70</c:v>
                </c:pt>
                <c:pt idx="2">
                  <c:v>70</c:v>
                </c:pt>
                <c:pt idx="3">
                  <c:v>70</c:v>
                </c:pt>
                <c:pt idx="4">
                  <c:v>70</c:v>
                </c:pt>
                <c:pt idx="5">
                  <c:v>65</c:v>
                </c:pt>
                <c:pt idx="6">
                  <c:v>65</c:v>
                </c:pt>
                <c:pt idx="7">
                  <c:v>65</c:v>
                </c:pt>
                <c:pt idx="8">
                  <c:v>65</c:v>
                </c:pt>
                <c:pt idx="9">
                  <c:v>65</c:v>
                </c:pt>
                <c:pt idx="10">
                  <c:v>65</c:v>
                </c:pt>
                <c:pt idx="11">
                  <c:v>65</c:v>
                </c:pt>
                <c:pt idx="12">
                  <c:v>65</c:v>
                </c:pt>
                <c:pt idx="13">
                  <c:v>66</c:v>
                </c:pt>
                <c:pt idx="14">
                  <c:v>67</c:v>
                </c:pt>
                <c:pt idx="15">
                  <c:v>67</c:v>
                </c:pt>
                <c:pt idx="16">
                  <c:v>68</c:v>
                </c:pt>
                <c:pt idx="17">
                  <c:v>68</c:v>
                </c:pt>
                <c:pt idx="18">
                  <c:v>68</c:v>
                </c:pt>
                <c:pt idx="19">
                  <c:v>68</c:v>
                </c:pt>
                <c:pt idx="20">
                  <c:v>68</c:v>
                </c:pt>
              </c:numCache>
            </c:numRef>
          </c:val>
          <c:smooth val="0"/>
          <c:extLst>
            <c:ext xmlns:c16="http://schemas.microsoft.com/office/drawing/2014/chart" uri="{C3380CC4-5D6E-409C-BE32-E72D297353CC}">
              <c16:uniqueId val="{00000004-1763-40E1-BA52-C6DF9FBFBCF9}"/>
            </c:ext>
          </c:extLst>
        </c:ser>
        <c:dLbls>
          <c:showLegendKey val="0"/>
          <c:showVal val="0"/>
          <c:showCatName val="0"/>
          <c:showSerName val="0"/>
          <c:showPercent val="0"/>
          <c:showBubbleSize val="0"/>
        </c:dLbls>
        <c:marker val="1"/>
        <c:smooth val="0"/>
        <c:axId val="144942496"/>
        <c:axId val="265524336"/>
      </c:lineChart>
      <c:dateAx>
        <c:axId val="144942496"/>
        <c:scaling>
          <c:orientation val="minMax"/>
          <c:max val="2051"/>
          <c:min val="1950"/>
        </c:scaling>
        <c:delete val="0"/>
        <c:axPos val="b"/>
        <c:numFmt formatCode="General" sourceLinked="1"/>
        <c:majorTickMark val="none"/>
        <c:minorTickMark val="none"/>
        <c:tickLblPos val="nextTo"/>
        <c:spPr>
          <a:noFill/>
          <a:ln w="9525" cap="flat" cmpd="sng" algn="ctr">
            <a:solidFill>
              <a:schemeClr val="bg1">
                <a:lumMod val="75000"/>
              </a:schemeClr>
            </a:solidFill>
            <a:round/>
          </a:ln>
          <a:effectLst/>
        </c:spPr>
        <c:txPr>
          <a:bodyPr rot="-2040000" spcFirstLastPara="1" vertOverflow="ellipsis"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Source Sans Pro" panose="020B0503030403020204" pitchFamily="34" charset="0"/>
                <a:cs typeface="+mn-cs"/>
              </a:defRPr>
            </a:pPr>
            <a:endParaRPr lang="it-IT"/>
          </a:p>
        </c:txPr>
        <c:crossAx val="265524336"/>
        <c:crosses val="autoZero"/>
        <c:auto val="0"/>
        <c:lblOffset val="100"/>
        <c:baseTimeUnit val="days"/>
        <c:majorUnit val="10"/>
        <c:majorTimeUnit val="days"/>
      </c:dateAx>
      <c:valAx>
        <c:axId val="265524336"/>
        <c:scaling>
          <c:orientation val="minMax"/>
          <c:max val="100"/>
          <c:min val="40"/>
        </c:scaling>
        <c:delete val="0"/>
        <c:axPos val="l"/>
        <c:majorGridlines>
          <c:spPr>
            <a:ln w="9525" cap="flat" cmpd="sng" algn="ctr">
              <a:noFill/>
              <a:round/>
            </a:ln>
            <a:effectLst/>
          </c:spPr>
        </c:majorGridlines>
        <c:numFmt formatCode="General" sourceLinked="1"/>
        <c:majorTickMark val="none"/>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Source Sans Pro" panose="020B0503030403020204" pitchFamily="34" charset="0"/>
                <a:cs typeface="+mn-cs"/>
              </a:defRPr>
            </a:pPr>
            <a:endParaRPr lang="it-IT"/>
          </a:p>
        </c:txPr>
        <c:crossAx val="144942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Source Sans Pro" panose="020B0503030403020204" pitchFamily="34" charset="0"/>
          <a:ea typeface="Source Sans Pro" panose="020B0503030403020204" pitchFamily="34" charset="0"/>
        </a:defRPr>
      </a:pPr>
      <a:endParaRPr lang="it-IT"/>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5.4264197406281481E-2"/>
          <c:y val="2.9286185519120957E-2"/>
          <c:w val="0.63484046559828489"/>
          <c:h val="0.82765158730158728"/>
        </c:manualLayout>
      </c:layout>
      <c:lineChart>
        <c:grouping val="standard"/>
        <c:varyColors val="0"/>
        <c:ser>
          <c:idx val="2"/>
          <c:order val="0"/>
          <c:tx>
            <c:strRef>
              <c:f>'VS12'!$N$2</c:f>
              <c:strCache>
                <c:ptCount val="1"/>
                <c:pt idx="0">
                  <c:v>Constant</c:v>
                </c:pt>
              </c:strCache>
            </c:strRef>
          </c:tx>
          <c:spPr>
            <a:ln w="19050" cap="rnd">
              <a:solidFill>
                <a:srgbClr val="800080"/>
              </a:solidFill>
              <a:round/>
            </a:ln>
            <a:effectLst/>
          </c:spPr>
          <c:marker>
            <c:symbol val="none"/>
          </c:marker>
          <c:cat>
            <c:numRef>
              <c:f>'VS12'!$O$1:$AS$1</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'VS12'!$O$2:$AS$2</c:f>
              <c:numCache>
                <c:formatCode>General</c:formatCode>
                <c:ptCount val="31"/>
                <c:pt idx="0">
                  <c:v>125.14631167773126</c:v>
                </c:pt>
                <c:pt idx="1">
                  <c:v>122.08524733595371</c:v>
                </c:pt>
                <c:pt idx="2">
                  <c:v>119.22712756597028</c:v>
                </c:pt>
                <c:pt idx="3">
                  <c:v>115.91729084973609</c:v>
                </c:pt>
                <c:pt idx="4">
                  <c:v>113.22271481426634</c:v>
                </c:pt>
                <c:pt idx="5">
                  <c:v>109.11066067796371</c:v>
                </c:pt>
                <c:pt idx="6">
                  <c:v>105.66170865716619</c:v>
                </c:pt>
                <c:pt idx="7">
                  <c:v>103.43764844732723</c:v>
                </c:pt>
                <c:pt idx="8">
                  <c:v>101.95089644975664</c:v>
                </c:pt>
                <c:pt idx="9">
                  <c:v>100.94608334319175</c:v>
                </c:pt>
                <c:pt idx="10">
                  <c:v>97.517825023767259</c:v>
                </c:pt>
                <c:pt idx="11">
                  <c:v>96.962383433843314</c:v>
                </c:pt>
                <c:pt idx="12">
                  <c:v>95.868764395945774</c:v>
                </c:pt>
                <c:pt idx="13">
                  <c:v>93.738801027820557</c:v>
                </c:pt>
                <c:pt idx="14">
                  <c:v>92.760589819300009</c:v>
                </c:pt>
                <c:pt idx="15">
                  <c:v>92.290580119797198</c:v>
                </c:pt>
                <c:pt idx="16">
                  <c:v>92.895090421728369</c:v>
                </c:pt>
                <c:pt idx="17">
                  <c:v>92.115917132908223</c:v>
                </c:pt>
                <c:pt idx="18">
                  <c:v>92.966506430960578</c:v>
                </c:pt>
                <c:pt idx="19">
                  <c:v>93.420787104500008</c:v>
                </c:pt>
                <c:pt idx="20">
                  <c:v>94.739947768308781</c:v>
                </c:pt>
                <c:pt idx="21">
                  <c:v>96.953355523646024</c:v>
                </c:pt>
                <c:pt idx="22">
                  <c:v>98.341096428678071</c:v>
                </c:pt>
                <c:pt idx="23">
                  <c:v>100.49010966412696</c:v>
                </c:pt>
                <c:pt idx="24">
                  <c:v>104.42053397084382</c:v>
                </c:pt>
                <c:pt idx="25">
                  <c:v>106.96887314328553</c:v>
                </c:pt>
                <c:pt idx="26">
                  <c:v>110.80713939149747</c:v>
                </c:pt>
                <c:pt idx="27">
                  <c:v>115.07840549416373</c:v>
                </c:pt>
                <c:pt idx="28">
                  <c:v>119.99472333822813</c:v>
                </c:pt>
                <c:pt idx="29">
                  <c:v>125.95769669862332</c:v>
                </c:pt>
                <c:pt idx="30">
                  <c:v>131.65100652413585</c:v>
                </c:pt>
              </c:numCache>
            </c:numRef>
          </c:val>
          <c:smooth val="0"/>
          <c:extLst>
            <c:ext xmlns:c16="http://schemas.microsoft.com/office/drawing/2014/chart" uri="{C3380CC4-5D6E-409C-BE32-E72D297353CC}">
              <c16:uniqueId val="{00000000-5319-474E-A82D-A07D6768ADB3}"/>
            </c:ext>
          </c:extLst>
        </c:ser>
        <c:ser>
          <c:idx val="1"/>
          <c:order val="1"/>
          <c:tx>
            <c:strRef>
              <c:f>'VS12'!$N$3</c:f>
              <c:strCache>
                <c:ptCount val="1"/>
                <c:pt idx="0">
                  <c:v>Link to LE</c:v>
                </c:pt>
              </c:strCache>
            </c:strRef>
          </c:tx>
          <c:spPr>
            <a:ln w="19050" cap="rnd">
              <a:solidFill>
                <a:srgbClr val="00B0F0"/>
              </a:solidFill>
              <a:round/>
            </a:ln>
            <a:effectLst/>
          </c:spPr>
          <c:marker>
            <c:symbol val="none"/>
          </c:marker>
          <c:cat>
            <c:numRef>
              <c:f>'VS12'!$O$1:$AS$1</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'VS12'!$O$3:$AS$3</c:f>
              <c:numCache>
                <c:formatCode>General</c:formatCode>
                <c:ptCount val="31"/>
                <c:pt idx="0">
                  <c:v>125.14631167773126</c:v>
                </c:pt>
                <c:pt idx="1">
                  <c:v>121.97781651454434</c:v>
                </c:pt>
                <c:pt idx="2">
                  <c:v>118.97141650758851</c:v>
                </c:pt>
                <c:pt idx="3">
                  <c:v>115.57553694526797</c:v>
                </c:pt>
                <c:pt idx="4">
                  <c:v>112.79548320786034</c:v>
                </c:pt>
                <c:pt idx="5">
                  <c:v>108.59304792003499</c:v>
                </c:pt>
                <c:pt idx="6">
                  <c:v>105.05324408430226</c:v>
                </c:pt>
                <c:pt idx="7">
                  <c:v>102.68953328293568</c:v>
                </c:pt>
                <c:pt idx="8">
                  <c:v>101.09813720589513</c:v>
                </c:pt>
                <c:pt idx="9">
                  <c:v>99.891513455866701</c:v>
                </c:pt>
                <c:pt idx="10">
                  <c:v>96.219933742728898</c:v>
                </c:pt>
                <c:pt idx="11">
                  <c:v>95.389794287345708</c:v>
                </c:pt>
                <c:pt idx="12">
                  <c:v>93.991955375208278</c:v>
                </c:pt>
                <c:pt idx="13">
                  <c:v>91.540534821097339</c:v>
                </c:pt>
                <c:pt idx="14">
                  <c:v>90.231908915455108</c:v>
                </c:pt>
                <c:pt idx="15">
                  <c:v>89.419554242863185</c:v>
                </c:pt>
                <c:pt idx="16">
                  <c:v>89.640032920936122</c:v>
                </c:pt>
                <c:pt idx="17">
                  <c:v>88.334679237859234</c:v>
                </c:pt>
                <c:pt idx="18">
                  <c:v>88.357712859853805</c:v>
                </c:pt>
                <c:pt idx="19">
                  <c:v>87.785651383121717</c:v>
                </c:pt>
                <c:pt idx="20">
                  <c:v>87.39189753438356</c:v>
                </c:pt>
                <c:pt idx="21">
                  <c:v>88.160988427652839</c:v>
                </c:pt>
                <c:pt idx="22">
                  <c:v>87.984387467916079</c:v>
                </c:pt>
                <c:pt idx="23">
                  <c:v>88.373755440917904</c:v>
                </c:pt>
                <c:pt idx="24">
                  <c:v>90.362837795788082</c:v>
                </c:pt>
                <c:pt idx="25">
                  <c:v>90.742137878451771</c:v>
                </c:pt>
                <c:pt idx="26">
                  <c:v>92.196197028377696</c:v>
                </c:pt>
                <c:pt idx="27">
                  <c:v>94.8817236956437</c:v>
                </c:pt>
                <c:pt idx="28">
                  <c:v>97.300172421280237</c:v>
                </c:pt>
                <c:pt idx="29">
                  <c:v>101.66378316817607</c:v>
                </c:pt>
                <c:pt idx="30">
                  <c:v>106.02726859483845</c:v>
                </c:pt>
              </c:numCache>
            </c:numRef>
          </c:val>
          <c:smooth val="0"/>
          <c:extLst>
            <c:ext xmlns:c16="http://schemas.microsoft.com/office/drawing/2014/chart" uri="{C3380CC4-5D6E-409C-BE32-E72D297353CC}">
              <c16:uniqueId val="{00000001-5319-474E-A82D-A07D6768ADB3}"/>
            </c:ext>
          </c:extLst>
        </c:ser>
        <c:ser>
          <c:idx val="0"/>
          <c:order val="2"/>
          <c:tx>
            <c:strRef>
              <c:f>'VS12'!$N$4</c:f>
              <c:strCache>
                <c:ptCount val="1"/>
                <c:pt idx="0">
                  <c:v>Baseline</c:v>
                </c:pt>
              </c:strCache>
            </c:strRef>
          </c:tx>
          <c:spPr>
            <a:ln w="22225" cap="rnd">
              <a:solidFill>
                <a:srgbClr val="009999"/>
              </a:solidFill>
              <a:round/>
            </a:ln>
            <a:effectLst/>
          </c:spPr>
          <c:marker>
            <c:symbol val="none"/>
          </c:marker>
          <c:cat>
            <c:numRef>
              <c:f>'VS12'!$O$1:$AS$1</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'VS12'!$O$4:$AS$4</c:f>
              <c:numCache>
                <c:formatCode>General</c:formatCode>
                <c:ptCount val="31"/>
                <c:pt idx="0">
                  <c:v>125.14631167773126</c:v>
                </c:pt>
                <c:pt idx="1">
                  <c:v>121.97781651454434</c:v>
                </c:pt>
                <c:pt idx="2">
                  <c:v>118.97141650758851</c:v>
                </c:pt>
                <c:pt idx="3">
                  <c:v>115.57553694526797</c:v>
                </c:pt>
                <c:pt idx="4">
                  <c:v>112.79548320786034</c:v>
                </c:pt>
                <c:pt idx="5">
                  <c:v>108.59304231056083</c:v>
                </c:pt>
                <c:pt idx="6">
                  <c:v>105.05323322305269</c:v>
                </c:pt>
                <c:pt idx="7">
                  <c:v>102.68950504058459</c:v>
                </c:pt>
                <c:pt idx="8">
                  <c:v>101.09797599904523</c:v>
                </c:pt>
                <c:pt idx="9">
                  <c:v>99.890155426912983</c:v>
                </c:pt>
                <c:pt idx="10">
                  <c:v>96.217148934634125</c:v>
                </c:pt>
                <c:pt idx="11">
                  <c:v>95.385349596120321</c:v>
                </c:pt>
                <c:pt idx="12">
                  <c:v>93.985650472896964</c:v>
                </c:pt>
                <c:pt idx="13">
                  <c:v>91.532234274623136</c:v>
                </c:pt>
                <c:pt idx="14">
                  <c:v>90.221405977127233</c:v>
                </c:pt>
                <c:pt idx="15">
                  <c:v>89.406563890124474</c:v>
                </c:pt>
                <c:pt idx="16">
                  <c:v>89.624158182581311</c:v>
                </c:pt>
                <c:pt idx="17">
                  <c:v>88.315021634150142</c:v>
                </c:pt>
                <c:pt idx="18">
                  <c:v>88.334376072823915</c:v>
                </c:pt>
                <c:pt idx="19">
                  <c:v>87.812723582685962</c:v>
                </c:pt>
                <c:pt idx="20">
                  <c:v>87.687710479524213</c:v>
                </c:pt>
                <c:pt idx="21">
                  <c:v>88.580601259726038</c:v>
                </c:pt>
                <c:pt idx="22">
                  <c:v>88.527168922890795</c:v>
                </c:pt>
                <c:pt idx="23">
                  <c:v>89.048498286914409</c:v>
                </c:pt>
                <c:pt idx="24">
                  <c:v>91.185477602293133</c:v>
                </c:pt>
                <c:pt idx="25">
                  <c:v>92.146086935628219</c:v>
                </c:pt>
                <c:pt idx="26">
                  <c:v>93.985327035161319</c:v>
                </c:pt>
                <c:pt idx="27">
                  <c:v>97.357472614828893</c:v>
                </c:pt>
                <c:pt idx="28">
                  <c:v>100.8696251034666</c:v>
                </c:pt>
                <c:pt idx="29">
                  <c:v>105.20496275236519</c:v>
                </c:pt>
                <c:pt idx="30">
                  <c:v>109.72678351267402</c:v>
                </c:pt>
              </c:numCache>
            </c:numRef>
          </c:val>
          <c:smooth val="0"/>
          <c:extLst>
            <c:ext xmlns:c16="http://schemas.microsoft.com/office/drawing/2014/chart" uri="{C3380CC4-5D6E-409C-BE32-E72D297353CC}">
              <c16:uniqueId val="{00000002-5319-474E-A82D-A07D6768ADB3}"/>
            </c:ext>
          </c:extLst>
        </c:ser>
        <c:dLbls>
          <c:showLegendKey val="0"/>
          <c:showVal val="0"/>
          <c:showCatName val="0"/>
          <c:showSerName val="0"/>
          <c:showPercent val="0"/>
          <c:showBubbleSize val="0"/>
        </c:dLbls>
        <c:smooth val="0"/>
        <c:axId val="137844960"/>
        <c:axId val="338670624"/>
      </c:lineChart>
      <c:catAx>
        <c:axId val="137844960"/>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crossAx val="338670624"/>
        <c:crosses val="autoZero"/>
        <c:auto val="1"/>
        <c:lblAlgn val="ctr"/>
        <c:lblOffset val="100"/>
        <c:tickLblSkip val="5"/>
        <c:noMultiLvlLbl val="0"/>
      </c:catAx>
      <c:valAx>
        <c:axId val="338670624"/>
        <c:scaling>
          <c:orientation val="minMax"/>
          <c:max val="14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crossAx val="13784496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900">
          <a:latin typeface="Source Sans Pro" panose="020B0503030403020204" pitchFamily="34" charset="0"/>
        </a:defRPr>
      </a:pPr>
      <a:endParaRPr lang="it-IT"/>
    </a:p>
  </c:txPr>
  <c:printSettings>
    <c:headerFooter/>
    <c:pageMargins b="0.75" l="0.7" r="0.7" t="0.75" header="0.3" footer="0.3"/>
    <c:pageSetup/>
  </c:printSettings>
  <c:userShapes r:id="rId4"/>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3"/>
    </mc:Choice>
    <mc:Fallback>
      <c:style val="3"/>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6.550240594925634E-2"/>
          <c:y val="4.6770924467774859E-2"/>
          <c:w val="0.90779921259842522"/>
          <c:h val="0.78598470496689654"/>
        </c:manualLayout>
      </c:layout>
      <c:lineChart>
        <c:grouping val="standard"/>
        <c:varyColors val="0"/>
        <c:ser>
          <c:idx val="0"/>
          <c:order val="0"/>
          <c:tx>
            <c:strRef>
              <c:f>'VS13'!$B$23</c:f>
              <c:strCache>
                <c:ptCount val="1"/>
                <c:pt idx="0">
                  <c:v>EU Limits</c:v>
                </c:pt>
              </c:strCache>
            </c:strRef>
          </c:tx>
          <c:spPr>
            <a:ln w="19050">
              <a:solidFill>
                <a:srgbClr val="DC818D"/>
              </a:solidFill>
            </a:ln>
          </c:spPr>
          <c:marker>
            <c:symbol val="circle"/>
            <c:size val="5"/>
            <c:spPr>
              <a:solidFill>
                <a:sysClr val="window" lastClr="FFFFFF"/>
              </a:solidFill>
              <a:ln w="19050">
                <a:solidFill>
                  <a:srgbClr val="DC818D"/>
                </a:solidFill>
              </a:ln>
            </c:spPr>
          </c:marker>
          <c:dPt>
            <c:idx val="8"/>
            <c:marker>
              <c:spPr>
                <a:solidFill>
                  <a:sysClr val="window" lastClr="FFFFFF"/>
                </a:solidFill>
                <a:ln w="19050">
                  <a:noFill/>
                </a:ln>
              </c:spPr>
            </c:marker>
            <c:bubble3D val="0"/>
            <c:spPr>
              <a:ln w="19050">
                <a:noFill/>
              </a:ln>
            </c:spPr>
            <c:extLst>
              <c:ext xmlns:c16="http://schemas.microsoft.com/office/drawing/2014/chart" uri="{C3380CC4-5D6E-409C-BE32-E72D297353CC}">
                <c16:uniqueId val="{00000001-0C2A-429B-9FC3-91C831CFD058}"/>
              </c:ext>
            </c:extLst>
          </c:dPt>
          <c:dLbls>
            <c:dLbl>
              <c:idx val="2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C2A-429B-9FC3-91C831CFD058}"/>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'VS13'!$A$24:$A$41</c:f>
              <c:numCache>
                <c:formatCode>General</c:formatCode>
                <c:ptCount val="18"/>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numCache>
            </c:numRef>
          </c:cat>
          <c:val>
            <c:numRef>
              <c:f>'VS13'!$B$24:$B$41</c:f>
              <c:numCache>
                <c:formatCode>General</c:formatCode>
                <c:ptCount val="18"/>
                <c:pt idx="0">
                  <c:v>46.9</c:v>
                </c:pt>
                <c:pt idx="1">
                  <c:v>45.8</c:v>
                </c:pt>
                <c:pt idx="2">
                  <c:v>44.6</c:v>
                </c:pt>
                <c:pt idx="3">
                  <c:v>43.5</c:v>
                </c:pt>
                <c:pt idx="4">
                  <c:v>40.9</c:v>
                </c:pt>
                <c:pt idx="5">
                  <c:v>39.799999999999997</c:v>
                </c:pt>
                <c:pt idx="6">
                  <c:v>38.700000000000003</c:v>
                </c:pt>
                <c:pt idx="7">
                  <c:v>37.700000000000003</c:v>
                </c:pt>
                <c:pt idx="8">
                  <c:v>42.4</c:v>
                </c:pt>
                <c:pt idx="9">
                  <c:v>41.3</c:v>
                </c:pt>
                <c:pt idx="10">
                  <c:v>40.299999999999997</c:v>
                </c:pt>
                <c:pt idx="11">
                  <c:v>39.200000000000003</c:v>
                </c:pt>
                <c:pt idx="12">
                  <c:v>38.1</c:v>
                </c:pt>
                <c:pt idx="13">
                  <c:v>37.1</c:v>
                </c:pt>
                <c:pt idx="14">
                  <c:v>36</c:v>
                </c:pt>
                <c:pt idx="15">
                  <c:v>35</c:v>
                </c:pt>
                <c:pt idx="16">
                  <c:v>33.9</c:v>
                </c:pt>
                <c:pt idx="17">
                  <c:v>32.9</c:v>
                </c:pt>
              </c:numCache>
            </c:numRef>
          </c:val>
          <c:smooth val="0"/>
          <c:extLst>
            <c:ext xmlns:c16="http://schemas.microsoft.com/office/drawing/2014/chart" uri="{C3380CC4-5D6E-409C-BE32-E72D297353CC}">
              <c16:uniqueId val="{00000003-0C2A-429B-9FC3-91C831CFD058}"/>
            </c:ext>
          </c:extLst>
        </c:ser>
        <c:ser>
          <c:idx val="1"/>
          <c:order val="1"/>
          <c:tx>
            <c:strRef>
              <c:f>'VS13'!$C$23</c:f>
              <c:strCache>
                <c:ptCount val="1"/>
                <c:pt idx="0">
                  <c:v>Emissions</c:v>
                </c:pt>
              </c:strCache>
            </c:strRef>
          </c:tx>
          <c:spPr>
            <a:ln w="19050">
              <a:solidFill>
                <a:srgbClr val="48AC98">
                  <a:lumMod val="50000"/>
                </a:srgbClr>
              </a:solidFill>
            </a:ln>
          </c:spPr>
          <c:marker>
            <c:symbol val="none"/>
          </c:marker>
          <c:cat>
            <c:numRef>
              <c:f>'VS13'!$A$24:$A$41</c:f>
              <c:numCache>
                <c:formatCode>General</c:formatCode>
                <c:ptCount val="18"/>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numCache>
            </c:numRef>
          </c:cat>
          <c:val>
            <c:numRef>
              <c:f>'VS13'!$C$24:$C$41</c:f>
              <c:numCache>
                <c:formatCode>General</c:formatCode>
                <c:ptCount val="18"/>
                <c:pt idx="0">
                  <c:v>42.2</c:v>
                </c:pt>
                <c:pt idx="1">
                  <c:v>41.7</c:v>
                </c:pt>
                <c:pt idx="2">
                  <c:v>43.1</c:v>
                </c:pt>
                <c:pt idx="3">
                  <c:v>43.7</c:v>
                </c:pt>
                <c:pt idx="4">
                  <c:v>43.8</c:v>
                </c:pt>
                <c:pt idx="5">
                  <c:v>44.46</c:v>
                </c:pt>
                <c:pt idx="6">
                  <c:v>44.63</c:v>
                </c:pt>
                <c:pt idx="7">
                  <c:v>44.57</c:v>
                </c:pt>
                <c:pt idx="8">
                  <c:v>44.7</c:v>
                </c:pt>
                <c:pt idx="9">
                  <c:v>44.8</c:v>
                </c:pt>
                <c:pt idx="10">
                  <c:v>44.6</c:v>
                </c:pt>
                <c:pt idx="11">
                  <c:v>44.5</c:v>
                </c:pt>
                <c:pt idx="12">
                  <c:v>44.3</c:v>
                </c:pt>
                <c:pt idx="13">
                  <c:v>44.2</c:v>
                </c:pt>
                <c:pt idx="14">
                  <c:v>44.2</c:v>
                </c:pt>
                <c:pt idx="15">
                  <c:v>44.1</c:v>
                </c:pt>
                <c:pt idx="16">
                  <c:v>44.1</c:v>
                </c:pt>
                <c:pt idx="17">
                  <c:v>44</c:v>
                </c:pt>
              </c:numCache>
            </c:numRef>
          </c:val>
          <c:smooth val="0"/>
          <c:extLst>
            <c:ext xmlns:c16="http://schemas.microsoft.com/office/drawing/2014/chart" uri="{C3380CC4-5D6E-409C-BE32-E72D297353CC}">
              <c16:uniqueId val="{00000004-0C2A-429B-9FC3-91C831CFD058}"/>
            </c:ext>
          </c:extLst>
        </c:ser>
        <c:ser>
          <c:idx val="3"/>
          <c:order val="2"/>
          <c:tx>
            <c:strRef>
              <c:f>'VS13'!$D$23</c:f>
              <c:strCache>
                <c:ptCount val="1"/>
                <c:pt idx="0">
                  <c:v>Emissions*</c:v>
                </c:pt>
              </c:strCache>
            </c:strRef>
          </c:tx>
          <c:spPr>
            <a:ln w="19050">
              <a:solidFill>
                <a:srgbClr val="48AC98">
                  <a:lumMod val="50000"/>
                </a:srgbClr>
              </a:solidFill>
              <a:prstDash val="sysDash"/>
            </a:ln>
          </c:spPr>
          <c:marker>
            <c:symbol val="none"/>
          </c:marker>
          <c:cat>
            <c:numRef>
              <c:f>'VS13'!$A$24:$A$41</c:f>
              <c:numCache>
                <c:formatCode>General</c:formatCode>
                <c:ptCount val="18"/>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numCache>
            </c:numRef>
          </c:cat>
          <c:val>
            <c:numRef>
              <c:f>'VS13'!$D$24:$D$41</c:f>
              <c:numCache>
                <c:formatCode>General</c:formatCode>
                <c:ptCount val="18"/>
                <c:pt idx="5">
                  <c:v>44.36</c:v>
                </c:pt>
                <c:pt idx="6">
                  <c:v>44.25</c:v>
                </c:pt>
                <c:pt idx="7">
                  <c:v>43.98</c:v>
                </c:pt>
                <c:pt idx="8">
                  <c:v>44.1</c:v>
                </c:pt>
                <c:pt idx="9">
                  <c:v>44.1</c:v>
                </c:pt>
                <c:pt idx="10">
                  <c:v>43.8</c:v>
                </c:pt>
                <c:pt idx="11">
                  <c:v>43.5</c:v>
                </c:pt>
                <c:pt idx="12">
                  <c:v>43</c:v>
                </c:pt>
                <c:pt idx="13">
                  <c:v>42.7</c:v>
                </c:pt>
                <c:pt idx="14">
                  <c:v>42.4</c:v>
                </c:pt>
                <c:pt idx="15">
                  <c:v>42</c:v>
                </c:pt>
                <c:pt idx="16">
                  <c:v>41.6</c:v>
                </c:pt>
                <c:pt idx="17">
                  <c:v>41.1</c:v>
                </c:pt>
              </c:numCache>
            </c:numRef>
          </c:val>
          <c:smooth val="0"/>
          <c:extLst>
            <c:ext xmlns:c16="http://schemas.microsoft.com/office/drawing/2014/chart" uri="{C3380CC4-5D6E-409C-BE32-E72D297353CC}">
              <c16:uniqueId val="{00000005-0C2A-429B-9FC3-91C831CFD058}"/>
            </c:ext>
          </c:extLst>
        </c:ser>
        <c:dLbls>
          <c:showLegendKey val="0"/>
          <c:showVal val="0"/>
          <c:showCatName val="0"/>
          <c:showSerName val="0"/>
          <c:showPercent val="0"/>
          <c:showBubbleSize val="0"/>
        </c:dLbls>
        <c:marker val="1"/>
        <c:smooth val="0"/>
        <c:axId val="507394304"/>
        <c:axId val="507405824"/>
      </c:lineChart>
      <c:catAx>
        <c:axId val="507394304"/>
        <c:scaling>
          <c:orientation val="minMax"/>
        </c:scaling>
        <c:delete val="0"/>
        <c:axPos val="b"/>
        <c:numFmt formatCode="General" sourceLinked="1"/>
        <c:majorTickMark val="out"/>
        <c:minorTickMark val="none"/>
        <c:tickLblPos val="low"/>
        <c:crossAx val="507405824"/>
        <c:crosses val="autoZero"/>
        <c:auto val="1"/>
        <c:lblAlgn val="ctr"/>
        <c:lblOffset val="100"/>
        <c:noMultiLvlLbl val="0"/>
      </c:catAx>
      <c:valAx>
        <c:axId val="507405824"/>
        <c:scaling>
          <c:orientation val="minMax"/>
          <c:max val="50"/>
        </c:scaling>
        <c:delete val="0"/>
        <c:axPos val="l"/>
        <c:numFmt formatCode="#,##0" sourceLinked="0"/>
        <c:majorTickMark val="out"/>
        <c:minorTickMark val="none"/>
        <c:tickLblPos val="nextTo"/>
        <c:crossAx val="507394304"/>
        <c:crosses val="autoZero"/>
        <c:crossBetween val="between"/>
      </c:valAx>
    </c:plotArea>
    <c:plotVisOnly val="1"/>
    <c:dispBlanksAs val="gap"/>
    <c:showDLblsOverMax val="0"/>
  </c:chart>
  <c:spPr>
    <a:ln>
      <a:noFill/>
    </a:ln>
  </c:spPr>
  <c:txPr>
    <a:bodyPr/>
    <a:lstStyle/>
    <a:p>
      <a:pPr>
        <a:defRPr>
          <a:latin typeface="Source Sans Pro" panose="020B0503030403020204" pitchFamily="34" charset="0"/>
          <a:ea typeface="Source Sans Pro" panose="020B0503030403020204" pitchFamily="34" charset="0"/>
        </a:defRPr>
      </a:pPr>
      <a:endParaRPr lang="it-IT"/>
    </a:p>
  </c:txPr>
  <c:printSettings>
    <c:headerFooter/>
    <c:pageMargins b="0.75" l="0.7" r="0.7" t="0.75" header="0.3" footer="0.3"/>
    <c:pageSetup/>
  </c:printSettings>
  <c:userShapes r:id="rId2"/>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5075649876636781E-2"/>
          <c:y val="4.5761883590962706E-2"/>
          <c:w val="0.93206739292400087"/>
          <c:h val="0.8479039980011831"/>
        </c:manualLayout>
      </c:layout>
      <c:lineChart>
        <c:grouping val="standard"/>
        <c:varyColors val="0"/>
        <c:ser>
          <c:idx val="0"/>
          <c:order val="0"/>
          <c:tx>
            <c:strRef>
              <c:f>'Figure 2.2'!$N$2</c:f>
              <c:strCache>
                <c:ptCount val="1"/>
                <c:pt idx="0">
                  <c:v>Domestic</c:v>
                </c:pt>
              </c:strCache>
            </c:strRef>
          </c:tx>
          <c:spPr>
            <a:ln w="28575" cap="rnd">
              <a:solidFill>
                <a:schemeClr val="accent4"/>
              </a:solidFill>
              <a:round/>
            </a:ln>
            <a:effectLst/>
          </c:spPr>
          <c:marker>
            <c:symbol val="none"/>
          </c:marker>
          <c:cat>
            <c:numRef>
              <c:f>'Figure 2.2'!$O$1:$AF$1</c:f>
              <c:numCache>
                <c:formatCode>0</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'Figure 2.2'!$O$2:$AF$2</c:f>
              <c:numCache>
                <c:formatCode>0.0</c:formatCode>
                <c:ptCount val="18"/>
                <c:pt idx="0">
                  <c:v>0.4</c:v>
                </c:pt>
                <c:pt idx="1">
                  <c:v>-1.3</c:v>
                </c:pt>
                <c:pt idx="2" formatCode="General">
                  <c:v>-1.5</c:v>
                </c:pt>
                <c:pt idx="3" formatCode="General">
                  <c:v>-0.5</c:v>
                </c:pt>
                <c:pt idx="4" formatCode="General">
                  <c:v>0.5</c:v>
                </c:pt>
                <c:pt idx="5" formatCode="General">
                  <c:v>-4.2</c:v>
                </c:pt>
                <c:pt idx="6" formatCode="General">
                  <c:v>-1.5</c:v>
                </c:pt>
                <c:pt idx="7" formatCode="General">
                  <c:v>1.9</c:v>
                </c:pt>
                <c:pt idx="8" formatCode="General">
                  <c:v>-2.9000000000000004</c:v>
                </c:pt>
                <c:pt idx="9" formatCode="General">
                  <c:v>-3.5000000000000004</c:v>
                </c:pt>
                <c:pt idx="10" formatCode="General">
                  <c:v>5.4</c:v>
                </c:pt>
                <c:pt idx="11" formatCode="General">
                  <c:v>10.6</c:v>
                </c:pt>
                <c:pt idx="12" formatCode="General">
                  <c:v>-2.4</c:v>
                </c:pt>
                <c:pt idx="13" formatCode="General">
                  <c:v>0.1</c:v>
                </c:pt>
                <c:pt idx="14" formatCode="General">
                  <c:v>0.4</c:v>
                </c:pt>
                <c:pt idx="15" formatCode="General">
                  <c:v>3.9</c:v>
                </c:pt>
                <c:pt idx="16" formatCode="General">
                  <c:v>2.4</c:v>
                </c:pt>
                <c:pt idx="17" formatCode="General">
                  <c:v>1.3</c:v>
                </c:pt>
              </c:numCache>
            </c:numRef>
          </c:val>
          <c:smooth val="0"/>
          <c:extLst>
            <c:ext xmlns:c16="http://schemas.microsoft.com/office/drawing/2014/chart" uri="{C3380CC4-5D6E-409C-BE32-E72D297353CC}">
              <c16:uniqueId val="{00000000-AE9A-45FA-B91E-3C459D2794AF}"/>
            </c:ext>
          </c:extLst>
        </c:ser>
        <c:ser>
          <c:idx val="1"/>
          <c:order val="1"/>
          <c:tx>
            <c:strRef>
              <c:f>'Figure 2.2'!$N$3</c:f>
              <c:strCache>
                <c:ptCount val="1"/>
                <c:pt idx="0">
                  <c:v>Foreign</c:v>
                </c:pt>
              </c:strCache>
            </c:strRef>
          </c:tx>
          <c:spPr>
            <a:ln w="12700" cap="rnd">
              <a:solidFill>
                <a:schemeClr val="bg2">
                  <a:lumMod val="50000"/>
                  <a:lumOff val="50000"/>
                </a:schemeClr>
              </a:solidFill>
              <a:round/>
            </a:ln>
            <a:effectLst/>
          </c:spPr>
          <c:marker>
            <c:symbol val="none"/>
          </c:marker>
          <c:cat>
            <c:numRef>
              <c:f>'Figure 2.2'!$O$1:$AF$1</c:f>
              <c:numCache>
                <c:formatCode>0</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'Figure 2.2'!$O$3:$AF$3</c:f>
              <c:numCache>
                <c:formatCode>0.0</c:formatCode>
                <c:ptCount val="18"/>
                <c:pt idx="0">
                  <c:v>6.9</c:v>
                </c:pt>
                <c:pt idx="1">
                  <c:v>-0.5</c:v>
                </c:pt>
                <c:pt idx="2" formatCode="General">
                  <c:v>8.2000000000000011</c:v>
                </c:pt>
                <c:pt idx="3" formatCode="General">
                  <c:v>-8.1</c:v>
                </c:pt>
                <c:pt idx="4" formatCode="General">
                  <c:v>-2.1</c:v>
                </c:pt>
                <c:pt idx="5" formatCode="General">
                  <c:v>2</c:v>
                </c:pt>
                <c:pt idx="6" formatCode="General">
                  <c:v>0.70000000000000007</c:v>
                </c:pt>
                <c:pt idx="7" formatCode="General">
                  <c:v>8.2000000000000011</c:v>
                </c:pt>
                <c:pt idx="8" formatCode="General">
                  <c:v>-4</c:v>
                </c:pt>
                <c:pt idx="9" formatCode="General">
                  <c:v>0.5</c:v>
                </c:pt>
                <c:pt idx="10" formatCode="General">
                  <c:v>6</c:v>
                </c:pt>
                <c:pt idx="11" formatCode="General">
                  <c:v>-1.7000000000000002</c:v>
                </c:pt>
                <c:pt idx="12" formatCode="General">
                  <c:v>-6.9</c:v>
                </c:pt>
                <c:pt idx="13" formatCode="General">
                  <c:v>-5.4</c:v>
                </c:pt>
                <c:pt idx="14" formatCode="General">
                  <c:v>7.3</c:v>
                </c:pt>
                <c:pt idx="15" formatCode="General">
                  <c:v>-64.900000000000006</c:v>
                </c:pt>
                <c:pt idx="16" formatCode="General">
                  <c:v>-0.4</c:v>
                </c:pt>
                <c:pt idx="17" formatCode="General">
                  <c:v>15</c:v>
                </c:pt>
              </c:numCache>
            </c:numRef>
          </c:val>
          <c:smooth val="0"/>
          <c:extLst>
            <c:ext xmlns:c16="http://schemas.microsoft.com/office/drawing/2014/chart" uri="{C3380CC4-5D6E-409C-BE32-E72D297353CC}">
              <c16:uniqueId val="{00000001-AE9A-45FA-B91E-3C459D2794AF}"/>
            </c:ext>
          </c:extLst>
        </c:ser>
        <c:ser>
          <c:idx val="2"/>
          <c:order val="2"/>
          <c:tx>
            <c:strRef>
              <c:f>'Figure 2.2'!$N$4</c:f>
              <c:strCache>
                <c:ptCount val="1"/>
                <c:pt idx="0">
                  <c:v>Total</c:v>
                </c:pt>
              </c:strCache>
            </c:strRef>
          </c:tx>
          <c:spPr>
            <a:ln w="28575" cap="rnd">
              <a:solidFill>
                <a:schemeClr val="bg2"/>
              </a:solidFill>
              <a:round/>
            </a:ln>
            <a:effectLst/>
          </c:spPr>
          <c:marker>
            <c:symbol val="none"/>
          </c:marker>
          <c:cat>
            <c:numRef>
              <c:f>'Figure 2.2'!$O$1:$AF$1</c:f>
              <c:numCache>
                <c:formatCode>0</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'Figure 2.2'!$O$4:$AF$4</c:f>
              <c:numCache>
                <c:formatCode>0.0</c:formatCode>
                <c:ptCount val="18"/>
                <c:pt idx="0" formatCode="0">
                  <c:v>2.1</c:v>
                </c:pt>
                <c:pt idx="1">
                  <c:v>-1</c:v>
                </c:pt>
                <c:pt idx="2" formatCode="General">
                  <c:v>1.6</c:v>
                </c:pt>
                <c:pt idx="3" formatCode="General">
                  <c:v>-2.8000000000000003</c:v>
                </c:pt>
                <c:pt idx="4" formatCode="General">
                  <c:v>-0.3</c:v>
                </c:pt>
                <c:pt idx="5" formatCode="General">
                  <c:v>-3.1</c:v>
                </c:pt>
                <c:pt idx="6" formatCode="General">
                  <c:v>-1.0999999999999999</c:v>
                </c:pt>
                <c:pt idx="7" formatCode="General">
                  <c:v>2.9000000000000004</c:v>
                </c:pt>
                <c:pt idx="8" formatCode="General">
                  <c:v>-3.5000000000000004</c:v>
                </c:pt>
                <c:pt idx="9" formatCode="General">
                  <c:v>-2.6</c:v>
                </c:pt>
                <c:pt idx="10" formatCode="General">
                  <c:v>5.8000000000000007</c:v>
                </c:pt>
                <c:pt idx="11" formatCode="General">
                  <c:v>7.7</c:v>
                </c:pt>
                <c:pt idx="12" formatCode="General">
                  <c:v>-2.8000000000000003</c:v>
                </c:pt>
                <c:pt idx="13" formatCode="General">
                  <c:v>-1</c:v>
                </c:pt>
                <c:pt idx="14" formatCode="General">
                  <c:v>2.1</c:v>
                </c:pt>
                <c:pt idx="15" formatCode="General">
                  <c:v>-12.5</c:v>
                </c:pt>
                <c:pt idx="16" formatCode="General">
                  <c:v>1.5</c:v>
                </c:pt>
                <c:pt idx="17" formatCode="General">
                  <c:v>6.2</c:v>
                </c:pt>
              </c:numCache>
            </c:numRef>
          </c:val>
          <c:smooth val="0"/>
          <c:extLst>
            <c:ext xmlns:c16="http://schemas.microsoft.com/office/drawing/2014/chart" uri="{C3380CC4-5D6E-409C-BE32-E72D297353CC}">
              <c16:uniqueId val="{00000002-AE9A-45FA-B91E-3C459D2794AF}"/>
            </c:ext>
          </c:extLst>
        </c:ser>
        <c:dLbls>
          <c:showLegendKey val="0"/>
          <c:showVal val="0"/>
          <c:showCatName val="0"/>
          <c:showSerName val="0"/>
          <c:showPercent val="0"/>
          <c:showBubbleSize val="0"/>
        </c:dLbls>
        <c:smooth val="0"/>
        <c:axId val="1260999784"/>
        <c:axId val="1260996176"/>
      </c:lineChart>
      <c:catAx>
        <c:axId val="1260999784"/>
        <c:scaling>
          <c:orientation val="minMax"/>
        </c:scaling>
        <c:delete val="0"/>
        <c:axPos val="b"/>
        <c:numFmt formatCode="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Source Sans Pro" panose="020B0503030403020204" pitchFamily="34" charset="0"/>
                <a:cs typeface="+mn-cs"/>
              </a:defRPr>
            </a:pPr>
            <a:endParaRPr lang="it-IT"/>
          </a:p>
        </c:txPr>
        <c:crossAx val="1260996176"/>
        <c:crosses val="autoZero"/>
        <c:auto val="1"/>
        <c:lblAlgn val="ctr"/>
        <c:lblOffset val="100"/>
        <c:noMultiLvlLbl val="0"/>
      </c:catAx>
      <c:valAx>
        <c:axId val="1260996176"/>
        <c:scaling>
          <c:orientation val="minMax"/>
          <c:max val="10"/>
          <c:min val="-15"/>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Source Sans Pro" panose="020B0503030403020204" pitchFamily="34" charset="0"/>
                <a:cs typeface="+mn-cs"/>
              </a:defRPr>
            </a:pPr>
            <a:endParaRPr lang="it-IT"/>
          </a:p>
        </c:txPr>
        <c:crossAx val="1260999784"/>
        <c:crosses val="autoZero"/>
        <c:crossBetween val="between"/>
      </c:valAx>
      <c:spPr>
        <a:noFill/>
        <a:ln w="25400">
          <a:noFill/>
        </a:ln>
        <a:effectLst/>
      </c:spPr>
    </c:plotArea>
    <c:legend>
      <c:legendPos val="b"/>
      <c:layout>
        <c:manualLayout>
          <c:xMode val="edge"/>
          <c:yMode val="edge"/>
          <c:x val="0.26579365164157737"/>
          <c:y val="0.73101032109670383"/>
          <c:w val="0.23793989453677636"/>
          <c:h val="0.1783676552577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Source Sans Pro" panose="020B0503030403020204" pitchFamily="34" charset="0"/>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Source Sans Pro" panose="020B0503030403020204" pitchFamily="34" charset="0"/>
          <a:ea typeface="Source Sans Pro" panose="020B0503030403020204" pitchFamily="34" charset="0"/>
        </a:defRPr>
      </a:pPr>
      <a:endParaRPr lang="it-IT"/>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'Figure 2.3'!$N$2</c:f>
              <c:strCache>
                <c:ptCount val="1"/>
                <c:pt idx="0">
                  <c:v>Real net capital stock, y/y % change</c:v>
                </c:pt>
              </c:strCache>
            </c:strRef>
          </c:tx>
          <c:spPr>
            <a:ln w="28575" cap="rnd">
              <a:solidFill>
                <a:schemeClr val="accent5">
                  <a:lumMod val="75000"/>
                </a:schemeClr>
              </a:solidFill>
              <a:round/>
            </a:ln>
            <a:effectLst/>
          </c:spPr>
          <c:marker>
            <c:symbol val="none"/>
          </c:marker>
          <c:cat>
            <c:numRef>
              <c:f>'Figure 2.3'!$O$1:$BL$1</c:f>
              <c:numCache>
                <c:formatCode>General</c:formatCode>
                <c:ptCount val="50"/>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pt idx="23">
                  <c:v>2024</c:v>
                </c:pt>
                <c:pt idx="24">
                  <c:v>2025</c:v>
                </c:pt>
                <c:pt idx="25">
                  <c:v>2026</c:v>
                </c:pt>
                <c:pt idx="26">
                  <c:v>2027</c:v>
                </c:pt>
                <c:pt idx="27">
                  <c:v>2028</c:v>
                </c:pt>
                <c:pt idx="28">
                  <c:v>2029</c:v>
                </c:pt>
                <c:pt idx="29">
                  <c:v>2030</c:v>
                </c:pt>
                <c:pt idx="30">
                  <c:v>2031</c:v>
                </c:pt>
                <c:pt idx="31">
                  <c:v>2032</c:v>
                </c:pt>
                <c:pt idx="32">
                  <c:v>2033</c:v>
                </c:pt>
                <c:pt idx="33">
                  <c:v>2034</c:v>
                </c:pt>
                <c:pt idx="34">
                  <c:v>2035</c:v>
                </c:pt>
                <c:pt idx="35">
                  <c:v>2036</c:v>
                </c:pt>
                <c:pt idx="36">
                  <c:v>2037</c:v>
                </c:pt>
                <c:pt idx="37">
                  <c:v>2038</c:v>
                </c:pt>
                <c:pt idx="38">
                  <c:v>2039</c:v>
                </c:pt>
                <c:pt idx="39">
                  <c:v>2040</c:v>
                </c:pt>
                <c:pt idx="40">
                  <c:v>2041</c:v>
                </c:pt>
                <c:pt idx="41">
                  <c:v>2042</c:v>
                </c:pt>
                <c:pt idx="42">
                  <c:v>2043</c:v>
                </c:pt>
                <c:pt idx="43">
                  <c:v>2044</c:v>
                </c:pt>
                <c:pt idx="44">
                  <c:v>2045</c:v>
                </c:pt>
                <c:pt idx="45">
                  <c:v>2046</c:v>
                </c:pt>
                <c:pt idx="46">
                  <c:v>2047</c:v>
                </c:pt>
                <c:pt idx="47">
                  <c:v>2048</c:v>
                </c:pt>
                <c:pt idx="48">
                  <c:v>2049</c:v>
                </c:pt>
                <c:pt idx="49">
                  <c:v>2050</c:v>
                </c:pt>
              </c:numCache>
            </c:numRef>
          </c:cat>
          <c:val>
            <c:numRef>
              <c:f>'Figure 2.3'!$O$2:$BL$2</c:f>
              <c:numCache>
                <c:formatCode>General</c:formatCode>
                <c:ptCount val="50"/>
                <c:pt idx="0">
                  <c:v>3</c:v>
                </c:pt>
                <c:pt idx="1">
                  <c:v>3.5922330097087496</c:v>
                </c:pt>
                <c:pt idx="2">
                  <c:v>2.9990627928772255</c:v>
                </c:pt>
                <c:pt idx="3">
                  <c:v>3.366696997270239</c:v>
                </c:pt>
                <c:pt idx="4">
                  <c:v>5.9859154929577443</c:v>
                </c:pt>
                <c:pt idx="5">
                  <c:v>3.1561461794019863</c:v>
                </c:pt>
                <c:pt idx="6">
                  <c:v>2.8180354267310719</c:v>
                </c:pt>
                <c:pt idx="7">
                  <c:v>1.9577133907595794</c:v>
                </c:pt>
                <c:pt idx="8">
                  <c:v>0.99846390168971766</c:v>
                </c:pt>
                <c:pt idx="9">
                  <c:v>0.5323193916349851</c:v>
                </c:pt>
                <c:pt idx="10">
                  <c:v>0.68078668683813248</c:v>
                </c:pt>
                <c:pt idx="11">
                  <c:v>0.97670924117205971</c:v>
                </c:pt>
                <c:pt idx="12">
                  <c:v>0.96726190476188378</c:v>
                </c:pt>
                <c:pt idx="13">
                  <c:v>4.053058216654378</c:v>
                </c:pt>
                <c:pt idx="14">
                  <c:v>2.3371104815864072</c:v>
                </c:pt>
                <c:pt idx="15">
                  <c:v>1.5916955017301007</c:v>
                </c:pt>
                <c:pt idx="16">
                  <c:v>1.2942779291553137</c:v>
                </c:pt>
                <c:pt idx="17">
                  <c:v>1.8627119184933205</c:v>
                </c:pt>
                <c:pt idx="18">
                  <c:v>1.4687709956950457</c:v>
                </c:pt>
                <c:pt idx="19">
                  <c:v>-1.6111210438469747</c:v>
                </c:pt>
                <c:pt idx="20">
                  <c:v>0.20382159209064721</c:v>
                </c:pt>
                <c:pt idx="21">
                  <c:v>1.9374160601362878</c:v>
                </c:pt>
                <c:pt idx="22">
                  <c:v>2.2721118503607807</c:v>
                </c:pt>
                <c:pt idx="23">
                  <c:v>2.6562307129149199</c:v>
                </c:pt>
                <c:pt idx="24">
                  <c:v>3.0503480268899263</c:v>
                </c:pt>
                <c:pt idx="25">
                  <c:v>2.7002538893214245</c:v>
                </c:pt>
                <c:pt idx="26">
                  <c:v>2.339572798430134</c:v>
                </c:pt>
                <c:pt idx="27">
                  <c:v>2.0392568195829686</c:v>
                </c:pt>
                <c:pt idx="28">
                  <c:v>1.7143941420193487</c:v>
                </c:pt>
                <c:pt idx="29">
                  <c:v>1.4127928945127266</c:v>
                </c:pt>
                <c:pt idx="30">
                  <c:v>1.0445754938980034</c:v>
                </c:pt>
                <c:pt idx="31">
                  <c:v>1.0664006119562863</c:v>
                </c:pt>
                <c:pt idx="32">
                  <c:v>1.0933286567142986</c:v>
                </c:pt>
                <c:pt idx="33">
                  <c:v>1.1176895477096327</c:v>
                </c:pt>
                <c:pt idx="34">
                  <c:v>1.1383125423735319</c:v>
                </c:pt>
                <c:pt idx="35">
                  <c:v>1.1523458302689971</c:v>
                </c:pt>
                <c:pt idx="36">
                  <c:v>1.1596865324911443</c:v>
                </c:pt>
                <c:pt idx="37">
                  <c:v>1.1709165923489584</c:v>
                </c:pt>
                <c:pt idx="38">
                  <c:v>1.1679137325230515</c:v>
                </c:pt>
                <c:pt idx="39">
                  <c:v>1.1611079896962639</c:v>
                </c:pt>
                <c:pt idx="40">
                  <c:v>1.1496925203798414</c:v>
                </c:pt>
                <c:pt idx="41">
                  <c:v>1.1308473572324562</c:v>
                </c:pt>
                <c:pt idx="42">
                  <c:v>1.115758188706395</c:v>
                </c:pt>
                <c:pt idx="43">
                  <c:v>1.0928933392905238</c:v>
                </c:pt>
                <c:pt idx="44">
                  <c:v>1.0680201025293101</c:v>
                </c:pt>
                <c:pt idx="45">
                  <c:v>1.0401940984831937</c:v>
                </c:pt>
                <c:pt idx="46">
                  <c:v>1.0137337214160214</c:v>
                </c:pt>
                <c:pt idx="47">
                  <c:v>0.99283957289115765</c:v>
                </c:pt>
                <c:pt idx="48">
                  <c:v>0.97009284314455435</c:v>
                </c:pt>
                <c:pt idx="49">
                  <c:v>0.9485086485676586</c:v>
                </c:pt>
              </c:numCache>
            </c:numRef>
          </c:val>
          <c:smooth val="0"/>
          <c:extLst>
            <c:ext xmlns:c16="http://schemas.microsoft.com/office/drawing/2014/chart" uri="{C3380CC4-5D6E-409C-BE32-E72D297353CC}">
              <c16:uniqueId val="{00000000-0BB2-4979-A35B-77AFF76BC80E}"/>
            </c:ext>
          </c:extLst>
        </c:ser>
        <c:dLbls>
          <c:showLegendKey val="0"/>
          <c:showVal val="0"/>
          <c:showCatName val="0"/>
          <c:showSerName val="0"/>
          <c:showPercent val="0"/>
          <c:showBubbleSize val="0"/>
        </c:dLbls>
        <c:smooth val="0"/>
        <c:axId val="211983024"/>
        <c:axId val="423029552"/>
      </c:lineChart>
      <c:dateAx>
        <c:axId val="21198302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423029552"/>
        <c:crosses val="autoZero"/>
        <c:auto val="0"/>
        <c:lblOffset val="100"/>
        <c:baseTimeUnit val="days"/>
        <c:majorUnit val="8"/>
        <c:majorTimeUnit val="days"/>
      </c:dateAx>
      <c:valAx>
        <c:axId val="423029552"/>
        <c:scaling>
          <c:orientation val="minMax"/>
        </c:scaling>
        <c:delete val="0"/>
        <c:axPos val="l"/>
        <c:majorGridlines>
          <c:spPr>
            <a:ln w="9525" cap="flat" cmpd="sng" algn="ctr">
              <a:no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11983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it-IT"/>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'Figure 2.3'!$N$3</c:f>
              <c:strCache>
                <c:ptCount val="1"/>
                <c:pt idx="0">
                  <c:v>Public investment, % of GNI*</c:v>
                </c:pt>
              </c:strCache>
            </c:strRef>
          </c:tx>
          <c:spPr>
            <a:solidFill>
              <a:schemeClr val="accent5">
                <a:lumMod val="75000"/>
              </a:schemeClr>
            </a:solidFill>
            <a:ln>
              <a:solidFill>
                <a:schemeClr val="accent5">
                  <a:lumMod val="75000"/>
                </a:schemeClr>
              </a:solidFill>
            </a:ln>
            <a:effectLst/>
          </c:spPr>
          <c:cat>
            <c:numRef>
              <c:f>'Figure 2.3'!$AE$1:$BL$1</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'Figure 2.3'!$AE$3:$BL$3</c:f>
              <c:numCache>
                <c:formatCode>General</c:formatCode>
                <c:ptCount val="34"/>
                <c:pt idx="0">
                  <c:v>2.8659182952352467</c:v>
                </c:pt>
                <c:pt idx="1">
                  <c:v>3.2067254127418217</c:v>
                </c:pt>
                <c:pt idx="2">
                  <c:v>3.9261643795648844</c:v>
                </c:pt>
                <c:pt idx="3">
                  <c:v>5.0776754890678948</c:v>
                </c:pt>
                <c:pt idx="4">
                  <c:v>4.7472758303794151</c:v>
                </c:pt>
                <c:pt idx="5">
                  <c:v>4.1944003930388725</c:v>
                </c:pt>
                <c:pt idx="6">
                  <c:v>3.8645595483415605</c:v>
                </c:pt>
                <c:pt idx="7">
                  <c:v>3.6018130130350094</c:v>
                </c:pt>
                <c:pt idx="8">
                  <c:v>3.3739355421101784</c:v>
                </c:pt>
                <c:pt idx="9">
                  <c:v>3.5621660175677334</c:v>
                </c:pt>
                <c:pt idx="10">
                  <c:v>3.7521768722091728</c:v>
                </c:pt>
                <c:pt idx="11">
                  <c:v>3.9421877268506087</c:v>
                </c:pt>
                <c:pt idx="12">
                  <c:v>4.1321985814920481</c:v>
                </c:pt>
                <c:pt idx="13">
                  <c:v>4.3222094361334875</c:v>
                </c:pt>
                <c:pt idx="14">
                  <c:v>4.3222094361334875</c:v>
                </c:pt>
                <c:pt idx="15">
                  <c:v>4.3222094361334875</c:v>
                </c:pt>
                <c:pt idx="16">
                  <c:v>4.3222094361334875</c:v>
                </c:pt>
                <c:pt idx="17">
                  <c:v>4.3222094361334875</c:v>
                </c:pt>
                <c:pt idx="18">
                  <c:v>4.3222094361334875</c:v>
                </c:pt>
                <c:pt idx="19">
                  <c:v>4.3222094361334875</c:v>
                </c:pt>
                <c:pt idx="20">
                  <c:v>4.3222094361334875</c:v>
                </c:pt>
                <c:pt idx="21">
                  <c:v>4.3222094361334875</c:v>
                </c:pt>
                <c:pt idx="22">
                  <c:v>4.3222094361334875</c:v>
                </c:pt>
                <c:pt idx="23">
                  <c:v>4.3222094361334875</c:v>
                </c:pt>
                <c:pt idx="24">
                  <c:v>4.3222094361334875</c:v>
                </c:pt>
                <c:pt idx="25">
                  <c:v>4.3222094361334875</c:v>
                </c:pt>
                <c:pt idx="26">
                  <c:v>4.3222094361334875</c:v>
                </c:pt>
                <c:pt idx="27">
                  <c:v>4.3222094361334875</c:v>
                </c:pt>
                <c:pt idx="28">
                  <c:v>4.3222094361334875</c:v>
                </c:pt>
                <c:pt idx="29">
                  <c:v>4.3222094361334875</c:v>
                </c:pt>
                <c:pt idx="30">
                  <c:v>4.3222094361334875</c:v>
                </c:pt>
                <c:pt idx="31">
                  <c:v>4.3222094361334875</c:v>
                </c:pt>
                <c:pt idx="32">
                  <c:v>4.3222094361334875</c:v>
                </c:pt>
                <c:pt idx="33">
                  <c:v>4.3222094361334875</c:v>
                </c:pt>
              </c:numCache>
            </c:numRef>
          </c:val>
          <c:extLst>
            <c:ext xmlns:c16="http://schemas.microsoft.com/office/drawing/2014/chart" uri="{C3380CC4-5D6E-409C-BE32-E72D297353CC}">
              <c16:uniqueId val="{00000000-51B8-4409-907D-FD6885AE28C4}"/>
            </c:ext>
          </c:extLst>
        </c:ser>
        <c:ser>
          <c:idx val="1"/>
          <c:order val="1"/>
          <c:tx>
            <c:strRef>
              <c:f>'Figure 2.3'!$N$4</c:f>
              <c:strCache>
                <c:ptCount val="1"/>
                <c:pt idx="0">
                  <c:v>Private investment, % of GNI*</c:v>
                </c:pt>
              </c:strCache>
            </c:strRef>
          </c:tx>
          <c:spPr>
            <a:solidFill>
              <a:schemeClr val="accent5"/>
            </a:solidFill>
            <a:ln>
              <a:noFill/>
            </a:ln>
            <a:effectLst/>
          </c:spPr>
          <c:cat>
            <c:numRef>
              <c:f>'Figure 2.3'!$AE$1:$BL$1</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'Figure 2.3'!$AE$4:$BL$4</c:f>
              <c:numCache>
                <c:formatCode>General</c:formatCode>
                <c:ptCount val="34"/>
                <c:pt idx="0">
                  <c:v>17.735859313419041</c:v>
                </c:pt>
                <c:pt idx="1">
                  <c:v>21.478780512508862</c:v>
                </c:pt>
                <c:pt idx="2">
                  <c:v>20.133627690302752</c:v>
                </c:pt>
                <c:pt idx="3">
                  <c:v>12.777364349342198</c:v>
                </c:pt>
                <c:pt idx="4">
                  <c:v>17.816968508558713</c:v>
                </c:pt>
                <c:pt idx="5">
                  <c:v>22.794094044374781</c:v>
                </c:pt>
                <c:pt idx="6">
                  <c:v>23.505328137242564</c:v>
                </c:pt>
                <c:pt idx="7">
                  <c:v>24.699651785339118</c:v>
                </c:pt>
                <c:pt idx="8">
                  <c:v>26.148020738504226</c:v>
                </c:pt>
                <c:pt idx="9">
                  <c:v>24.956683948753522</c:v>
                </c:pt>
                <c:pt idx="10">
                  <c:v>23.765347159002818</c:v>
                </c:pt>
                <c:pt idx="11">
                  <c:v>22.574010369252115</c:v>
                </c:pt>
                <c:pt idx="12">
                  <c:v>21.382673579501411</c:v>
                </c:pt>
                <c:pt idx="13">
                  <c:v>20.191336789750707</c:v>
                </c:pt>
                <c:pt idx="14">
                  <c:v>19</c:v>
                </c:pt>
                <c:pt idx="15">
                  <c:v>19</c:v>
                </c:pt>
                <c:pt idx="16">
                  <c:v>19</c:v>
                </c:pt>
                <c:pt idx="17">
                  <c:v>19</c:v>
                </c:pt>
                <c:pt idx="18">
                  <c:v>19</c:v>
                </c:pt>
                <c:pt idx="19">
                  <c:v>19</c:v>
                </c:pt>
                <c:pt idx="20">
                  <c:v>19</c:v>
                </c:pt>
                <c:pt idx="21">
                  <c:v>19</c:v>
                </c:pt>
                <c:pt idx="22">
                  <c:v>19</c:v>
                </c:pt>
                <c:pt idx="23">
                  <c:v>19</c:v>
                </c:pt>
                <c:pt idx="24">
                  <c:v>19</c:v>
                </c:pt>
                <c:pt idx="25">
                  <c:v>19</c:v>
                </c:pt>
                <c:pt idx="26">
                  <c:v>19</c:v>
                </c:pt>
                <c:pt idx="27">
                  <c:v>19</c:v>
                </c:pt>
                <c:pt idx="28">
                  <c:v>19</c:v>
                </c:pt>
                <c:pt idx="29">
                  <c:v>19</c:v>
                </c:pt>
                <c:pt idx="30">
                  <c:v>19</c:v>
                </c:pt>
                <c:pt idx="31">
                  <c:v>19</c:v>
                </c:pt>
                <c:pt idx="32">
                  <c:v>19</c:v>
                </c:pt>
                <c:pt idx="33">
                  <c:v>19</c:v>
                </c:pt>
              </c:numCache>
            </c:numRef>
          </c:val>
          <c:extLst>
            <c:ext xmlns:c16="http://schemas.microsoft.com/office/drawing/2014/chart" uri="{C3380CC4-5D6E-409C-BE32-E72D297353CC}">
              <c16:uniqueId val="{00000001-51B8-4409-907D-FD6885AE28C4}"/>
            </c:ext>
          </c:extLst>
        </c:ser>
        <c:dLbls>
          <c:showLegendKey val="0"/>
          <c:showVal val="0"/>
          <c:showCatName val="0"/>
          <c:showSerName val="0"/>
          <c:showPercent val="0"/>
          <c:showBubbleSize val="0"/>
        </c:dLbls>
        <c:axId val="70379168"/>
        <c:axId val="279263632"/>
      </c:areaChart>
      <c:dateAx>
        <c:axId val="703791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79263632"/>
        <c:crosses val="autoZero"/>
        <c:auto val="0"/>
        <c:lblOffset val="100"/>
        <c:baseTimeUnit val="days"/>
        <c:majorUnit val="8"/>
        <c:majorTimeUnit val="days"/>
      </c:dateAx>
      <c:valAx>
        <c:axId val="279263632"/>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703791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it-IT"/>
    </a:p>
  </c:txPr>
  <c:printSettings>
    <c:headerFooter/>
    <c:pageMargins b="0.75" l="0.7" r="0.7" t="0.75" header="0.3" footer="0.3"/>
    <c:pageSetup/>
  </c:printSettings>
  <c:userShapes r:id="rId3"/>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8628472222222218E-2"/>
          <c:y val="9.4776119402985068E-2"/>
          <c:w val="0.89105468750000005"/>
          <c:h val="0.80940381426202335"/>
        </c:manualLayout>
      </c:layout>
      <c:barChart>
        <c:barDir val="col"/>
        <c:grouping val="stacked"/>
        <c:varyColors val="0"/>
        <c:ser>
          <c:idx val="0"/>
          <c:order val="0"/>
          <c:tx>
            <c:strRef>
              <c:f>'Figure 2.4'!$N$2</c:f>
              <c:strCache>
                <c:ptCount val="1"/>
                <c:pt idx="0">
                  <c:v>Natural increase</c:v>
                </c:pt>
              </c:strCache>
            </c:strRef>
          </c:tx>
          <c:spPr>
            <a:solidFill>
              <a:schemeClr val="tx2">
                <a:lumMod val="40000"/>
                <a:lumOff val="60000"/>
              </a:schemeClr>
            </a:solidFill>
            <a:ln>
              <a:noFill/>
            </a:ln>
            <a:effectLst/>
          </c:spPr>
          <c:invertIfNegative val="0"/>
          <c:cat>
            <c:numRef>
              <c:f>'Figure 2.4'!$O$1:$DJ$1</c:f>
              <c:numCache>
                <c:formatCode>General</c:formatCode>
                <c:ptCount val="100"/>
                <c:pt idx="0">
                  <c:v>1951</c:v>
                </c:pt>
                <c:pt idx="1">
                  <c:v>1952</c:v>
                </c:pt>
                <c:pt idx="2">
                  <c:v>1953</c:v>
                </c:pt>
                <c:pt idx="3">
                  <c:v>1954</c:v>
                </c:pt>
                <c:pt idx="4">
                  <c:v>1955</c:v>
                </c:pt>
                <c:pt idx="5">
                  <c:v>1956</c:v>
                </c:pt>
                <c:pt idx="6">
                  <c:v>1957</c:v>
                </c:pt>
                <c:pt idx="7">
                  <c:v>1958</c:v>
                </c:pt>
                <c:pt idx="8">
                  <c:v>1959</c:v>
                </c:pt>
                <c:pt idx="9">
                  <c:v>1960</c:v>
                </c:pt>
                <c:pt idx="10">
                  <c:v>1961</c:v>
                </c:pt>
                <c:pt idx="11">
                  <c:v>1962</c:v>
                </c:pt>
                <c:pt idx="12">
                  <c:v>1963</c:v>
                </c:pt>
                <c:pt idx="13">
                  <c:v>1964</c:v>
                </c:pt>
                <c:pt idx="14">
                  <c:v>1965</c:v>
                </c:pt>
                <c:pt idx="15">
                  <c:v>1966</c:v>
                </c:pt>
                <c:pt idx="16">
                  <c:v>1967</c:v>
                </c:pt>
                <c:pt idx="17">
                  <c:v>1968</c:v>
                </c:pt>
                <c:pt idx="18">
                  <c:v>1969</c:v>
                </c:pt>
                <c:pt idx="19">
                  <c:v>1970</c:v>
                </c:pt>
                <c:pt idx="20">
                  <c:v>1971</c:v>
                </c:pt>
                <c:pt idx="21">
                  <c:v>1972</c:v>
                </c:pt>
                <c:pt idx="22">
                  <c:v>1973</c:v>
                </c:pt>
                <c:pt idx="23">
                  <c:v>1974</c:v>
                </c:pt>
                <c:pt idx="24">
                  <c:v>1975</c:v>
                </c:pt>
                <c:pt idx="25">
                  <c:v>1976</c:v>
                </c:pt>
                <c:pt idx="26">
                  <c:v>1977</c:v>
                </c:pt>
                <c:pt idx="27">
                  <c:v>1978</c:v>
                </c:pt>
                <c:pt idx="28">
                  <c:v>1979</c:v>
                </c:pt>
                <c:pt idx="29">
                  <c:v>1980</c:v>
                </c:pt>
                <c:pt idx="30">
                  <c:v>1981</c:v>
                </c:pt>
                <c:pt idx="31">
                  <c:v>1982</c:v>
                </c:pt>
                <c:pt idx="32">
                  <c:v>1983</c:v>
                </c:pt>
                <c:pt idx="33">
                  <c:v>1984</c:v>
                </c:pt>
                <c:pt idx="34">
                  <c:v>1985</c:v>
                </c:pt>
                <c:pt idx="35">
                  <c:v>1986</c:v>
                </c:pt>
                <c:pt idx="36">
                  <c:v>1987</c:v>
                </c:pt>
                <c:pt idx="37">
                  <c:v>1988</c:v>
                </c:pt>
                <c:pt idx="38">
                  <c:v>1989</c:v>
                </c:pt>
                <c:pt idx="39">
                  <c:v>1990</c:v>
                </c:pt>
                <c:pt idx="40">
                  <c:v>1991</c:v>
                </c:pt>
                <c:pt idx="41">
                  <c:v>1992</c:v>
                </c:pt>
                <c:pt idx="42">
                  <c:v>1993</c:v>
                </c:pt>
                <c:pt idx="43">
                  <c:v>1994</c:v>
                </c:pt>
                <c:pt idx="44">
                  <c:v>1995</c:v>
                </c:pt>
                <c:pt idx="45">
                  <c:v>1996</c:v>
                </c:pt>
                <c:pt idx="46">
                  <c:v>1997</c:v>
                </c:pt>
                <c:pt idx="47">
                  <c:v>1998</c:v>
                </c:pt>
                <c:pt idx="48">
                  <c:v>1999</c:v>
                </c:pt>
                <c:pt idx="49">
                  <c:v>2000</c:v>
                </c:pt>
                <c:pt idx="50">
                  <c:v>2001</c:v>
                </c:pt>
                <c:pt idx="51">
                  <c:v>2002</c:v>
                </c:pt>
                <c:pt idx="52">
                  <c:v>2003</c:v>
                </c:pt>
                <c:pt idx="53">
                  <c:v>2004</c:v>
                </c:pt>
                <c:pt idx="54">
                  <c:v>2005</c:v>
                </c:pt>
                <c:pt idx="55">
                  <c:v>2006</c:v>
                </c:pt>
                <c:pt idx="56">
                  <c:v>2007</c:v>
                </c:pt>
                <c:pt idx="57">
                  <c:v>2008</c:v>
                </c:pt>
                <c:pt idx="58">
                  <c:v>2009</c:v>
                </c:pt>
                <c:pt idx="59">
                  <c:v>2010</c:v>
                </c:pt>
                <c:pt idx="60">
                  <c:v>2011</c:v>
                </c:pt>
                <c:pt idx="61">
                  <c:v>2012</c:v>
                </c:pt>
                <c:pt idx="62">
                  <c:v>2013</c:v>
                </c:pt>
                <c:pt idx="63">
                  <c:v>2014</c:v>
                </c:pt>
                <c:pt idx="64">
                  <c:v>2015</c:v>
                </c:pt>
                <c:pt idx="65">
                  <c:v>2016</c:v>
                </c:pt>
                <c:pt idx="66">
                  <c:v>2017</c:v>
                </c:pt>
                <c:pt idx="67">
                  <c:v>2018</c:v>
                </c:pt>
                <c:pt idx="68">
                  <c:v>2019</c:v>
                </c:pt>
                <c:pt idx="69">
                  <c:v>2020</c:v>
                </c:pt>
                <c:pt idx="70">
                  <c:v>2021</c:v>
                </c:pt>
                <c:pt idx="71">
                  <c:v>2022</c:v>
                </c:pt>
                <c:pt idx="72">
                  <c:v>2023</c:v>
                </c:pt>
                <c:pt idx="73">
                  <c:v>2024</c:v>
                </c:pt>
                <c:pt idx="74">
                  <c:v>2025</c:v>
                </c:pt>
                <c:pt idx="75">
                  <c:v>2026</c:v>
                </c:pt>
                <c:pt idx="76">
                  <c:v>2027</c:v>
                </c:pt>
                <c:pt idx="77">
                  <c:v>2028</c:v>
                </c:pt>
                <c:pt idx="78">
                  <c:v>2029</c:v>
                </c:pt>
                <c:pt idx="79">
                  <c:v>2030</c:v>
                </c:pt>
                <c:pt idx="80">
                  <c:v>2031</c:v>
                </c:pt>
                <c:pt idx="81">
                  <c:v>2032</c:v>
                </c:pt>
                <c:pt idx="82">
                  <c:v>2033</c:v>
                </c:pt>
                <c:pt idx="83">
                  <c:v>2034</c:v>
                </c:pt>
                <c:pt idx="84">
                  <c:v>2035</c:v>
                </c:pt>
                <c:pt idx="85">
                  <c:v>2036</c:v>
                </c:pt>
                <c:pt idx="86">
                  <c:v>2037</c:v>
                </c:pt>
                <c:pt idx="87">
                  <c:v>2038</c:v>
                </c:pt>
                <c:pt idx="88">
                  <c:v>2039</c:v>
                </c:pt>
                <c:pt idx="89">
                  <c:v>2040</c:v>
                </c:pt>
                <c:pt idx="90">
                  <c:v>2041</c:v>
                </c:pt>
                <c:pt idx="91">
                  <c:v>2042</c:v>
                </c:pt>
                <c:pt idx="92">
                  <c:v>2043</c:v>
                </c:pt>
                <c:pt idx="93">
                  <c:v>2044</c:v>
                </c:pt>
                <c:pt idx="94">
                  <c:v>2045</c:v>
                </c:pt>
                <c:pt idx="95">
                  <c:v>2046</c:v>
                </c:pt>
                <c:pt idx="96">
                  <c:v>2047</c:v>
                </c:pt>
                <c:pt idx="97">
                  <c:v>2048</c:v>
                </c:pt>
                <c:pt idx="98">
                  <c:v>2049</c:v>
                </c:pt>
                <c:pt idx="99">
                  <c:v>2050</c:v>
                </c:pt>
              </c:numCache>
            </c:numRef>
          </c:cat>
          <c:val>
            <c:numRef>
              <c:f>'Figure 2.4'!$O$2:$DJ$2</c:f>
              <c:numCache>
                <c:formatCode>General</c:formatCode>
                <c:ptCount val="100"/>
                <c:pt idx="0">
                  <c:v>26.6</c:v>
                </c:pt>
                <c:pt idx="1">
                  <c:v>27.3</c:v>
                </c:pt>
                <c:pt idx="2">
                  <c:v>29.1</c:v>
                </c:pt>
                <c:pt idx="3">
                  <c:v>28.2</c:v>
                </c:pt>
                <c:pt idx="4">
                  <c:v>24.7</c:v>
                </c:pt>
                <c:pt idx="5">
                  <c:v>25.6</c:v>
                </c:pt>
                <c:pt idx="6">
                  <c:v>27.8</c:v>
                </c:pt>
                <c:pt idx="7">
                  <c:v>25.4</c:v>
                </c:pt>
                <c:pt idx="8">
                  <c:v>24.9</c:v>
                </c:pt>
                <c:pt idx="9">
                  <c:v>27.5</c:v>
                </c:pt>
                <c:pt idx="10">
                  <c:v>26.2</c:v>
                </c:pt>
                <c:pt idx="11">
                  <c:v>26.8</c:v>
                </c:pt>
                <c:pt idx="12">
                  <c:v>27.9</c:v>
                </c:pt>
                <c:pt idx="13">
                  <c:v>30.8</c:v>
                </c:pt>
                <c:pt idx="14">
                  <c:v>32</c:v>
                </c:pt>
                <c:pt idx="15">
                  <c:v>29.2</c:v>
                </c:pt>
                <c:pt idx="16">
                  <c:v>28.7</c:v>
                </c:pt>
                <c:pt idx="17">
                  <c:v>28.5</c:v>
                </c:pt>
                <c:pt idx="18">
                  <c:v>28</c:v>
                </c:pt>
                <c:pt idx="19">
                  <c:v>29.7</c:v>
                </c:pt>
                <c:pt idx="20">
                  <c:v>33.299999999999997</c:v>
                </c:pt>
                <c:pt idx="21">
                  <c:v>35.200000000000003</c:v>
                </c:pt>
                <c:pt idx="22">
                  <c:v>35.6</c:v>
                </c:pt>
                <c:pt idx="23">
                  <c:v>34.9</c:v>
                </c:pt>
                <c:pt idx="24">
                  <c:v>33.299999999999997</c:v>
                </c:pt>
                <c:pt idx="25">
                  <c:v>34.6</c:v>
                </c:pt>
                <c:pt idx="26">
                  <c:v>34.1</c:v>
                </c:pt>
                <c:pt idx="27">
                  <c:v>35.1</c:v>
                </c:pt>
                <c:pt idx="28">
                  <c:v>38.200000000000003</c:v>
                </c:pt>
                <c:pt idx="29">
                  <c:v>40.799999999999997</c:v>
                </c:pt>
                <c:pt idx="30">
                  <c:v>40.4</c:v>
                </c:pt>
                <c:pt idx="31">
                  <c:v>37.6</c:v>
                </c:pt>
                <c:pt idx="32">
                  <c:v>38</c:v>
                </c:pt>
                <c:pt idx="33">
                  <c:v>34</c:v>
                </c:pt>
                <c:pt idx="34">
                  <c:v>31</c:v>
                </c:pt>
                <c:pt idx="35">
                  <c:v>28.6</c:v>
                </c:pt>
                <c:pt idx="36">
                  <c:v>29</c:v>
                </c:pt>
                <c:pt idx="37">
                  <c:v>26.2</c:v>
                </c:pt>
                <c:pt idx="38">
                  <c:v>22.6</c:v>
                </c:pt>
                <c:pt idx="39">
                  <c:v>19.100000000000001</c:v>
                </c:pt>
                <c:pt idx="40">
                  <c:v>22</c:v>
                </c:pt>
                <c:pt idx="41">
                  <c:v>21.4</c:v>
                </c:pt>
                <c:pt idx="42">
                  <c:v>20</c:v>
                </c:pt>
                <c:pt idx="43">
                  <c:v>16.600000000000001</c:v>
                </c:pt>
                <c:pt idx="44">
                  <c:v>17.2</c:v>
                </c:pt>
                <c:pt idx="45">
                  <c:v>16.7</c:v>
                </c:pt>
                <c:pt idx="46">
                  <c:v>19</c:v>
                </c:pt>
                <c:pt idx="47">
                  <c:v>21.5</c:v>
                </c:pt>
                <c:pt idx="48">
                  <c:v>21.2</c:v>
                </c:pt>
                <c:pt idx="49">
                  <c:v>21.8</c:v>
                </c:pt>
                <c:pt idx="50">
                  <c:v>24.8</c:v>
                </c:pt>
                <c:pt idx="51">
                  <c:v>28.8</c:v>
                </c:pt>
                <c:pt idx="52">
                  <c:v>31.9</c:v>
                </c:pt>
                <c:pt idx="53">
                  <c:v>33.299999999999997</c:v>
                </c:pt>
                <c:pt idx="54">
                  <c:v>33.5</c:v>
                </c:pt>
                <c:pt idx="55">
                  <c:v>34.200000000000003</c:v>
                </c:pt>
                <c:pt idx="56">
                  <c:v>38.200000000000003</c:v>
                </c:pt>
                <c:pt idx="57">
                  <c:v>44.9</c:v>
                </c:pt>
                <c:pt idx="58">
                  <c:v>46.7</c:v>
                </c:pt>
                <c:pt idx="59">
                  <c:v>48.800000000000004</c:v>
                </c:pt>
                <c:pt idx="60">
                  <c:v>47.399999999999991</c:v>
                </c:pt>
                <c:pt idx="61">
                  <c:v>42.488000000000007</c:v>
                </c:pt>
                <c:pt idx="62">
                  <c:v>39.449999999999989</c:v>
                </c:pt>
                <c:pt idx="63">
                  <c:v>38.043000000000006</c:v>
                </c:pt>
                <c:pt idx="64">
                  <c:v>35.409000000000006</c:v>
                </c:pt>
                <c:pt idx="65">
                  <c:v>33.173999999999999</c:v>
                </c:pt>
                <c:pt idx="66">
                  <c:v>31.506999999999998</c:v>
                </c:pt>
                <c:pt idx="67">
                  <c:v>30.013999999999999</c:v>
                </c:pt>
                <c:pt idx="68">
                  <c:v>32.109945745870768</c:v>
                </c:pt>
                <c:pt idx="69">
                  <c:v>30.571889630291636</c:v>
                </c:pt>
                <c:pt idx="70">
                  <c:v>29.955998089420099</c:v>
                </c:pt>
                <c:pt idx="71">
                  <c:v>32.972838232877422</c:v>
                </c:pt>
                <c:pt idx="72">
                  <c:v>31.884960763361615</c:v>
                </c:pt>
                <c:pt idx="73">
                  <c:v>30.842096309467664</c:v>
                </c:pt>
                <c:pt idx="74">
                  <c:v>29.923666866811065</c:v>
                </c:pt>
                <c:pt idx="75">
                  <c:v>29.157099037369811</c:v>
                </c:pt>
                <c:pt idx="76">
                  <c:v>28.564278911133322</c:v>
                </c:pt>
                <c:pt idx="77">
                  <c:v>28.155025101882686</c:v>
                </c:pt>
                <c:pt idx="78">
                  <c:v>27.921035676232123</c:v>
                </c:pt>
                <c:pt idx="79">
                  <c:v>27.823885260317276</c:v>
                </c:pt>
                <c:pt idx="80">
                  <c:v>27.893918060512433</c:v>
                </c:pt>
                <c:pt idx="81">
                  <c:v>28.073667879941418</c:v>
                </c:pt>
                <c:pt idx="82">
                  <c:v>28.329229637947712</c:v>
                </c:pt>
                <c:pt idx="83">
                  <c:v>28.618122979583909</c:v>
                </c:pt>
                <c:pt idx="84">
                  <c:v>28.869297581100795</c:v>
                </c:pt>
                <c:pt idx="85">
                  <c:v>29.012912324269116</c:v>
                </c:pt>
                <c:pt idx="86">
                  <c:v>29.016538254099487</c:v>
                </c:pt>
                <c:pt idx="87">
                  <c:v>28.878228489340572</c:v>
                </c:pt>
                <c:pt idx="88">
                  <c:v>28.595424556544174</c:v>
                </c:pt>
                <c:pt idx="89">
                  <c:v>28.138264441574762</c:v>
                </c:pt>
                <c:pt idx="90">
                  <c:v>27.483226708161183</c:v>
                </c:pt>
                <c:pt idx="91">
                  <c:v>26.646293701896489</c:v>
                </c:pt>
                <c:pt idx="92">
                  <c:v>25.6579065179357</c:v>
                </c:pt>
                <c:pt idx="93">
                  <c:v>24.497126726607029</c:v>
                </c:pt>
                <c:pt idx="94">
                  <c:v>23.168855908556885</c:v>
                </c:pt>
                <c:pt idx="95">
                  <c:v>21.710107581027877</c:v>
                </c:pt>
                <c:pt idx="96">
                  <c:v>20.11879847079782</c:v>
                </c:pt>
                <c:pt idx="97">
                  <c:v>18.449052647375566</c:v>
                </c:pt>
                <c:pt idx="98">
                  <c:v>16.738479441374629</c:v>
                </c:pt>
                <c:pt idx="99">
                  <c:v>15.041059743472715</c:v>
                </c:pt>
              </c:numCache>
            </c:numRef>
          </c:val>
          <c:extLst>
            <c:ext xmlns:c16="http://schemas.microsoft.com/office/drawing/2014/chart" uri="{C3380CC4-5D6E-409C-BE32-E72D297353CC}">
              <c16:uniqueId val="{00000000-0B12-4C9E-ADCD-551AA3EF8E76}"/>
            </c:ext>
          </c:extLst>
        </c:ser>
        <c:ser>
          <c:idx val="1"/>
          <c:order val="1"/>
          <c:tx>
            <c:strRef>
              <c:f>'Figure 2.4'!$N$3</c:f>
              <c:strCache>
                <c:ptCount val="1"/>
                <c:pt idx="0">
                  <c:v>Net migration</c:v>
                </c:pt>
              </c:strCache>
            </c:strRef>
          </c:tx>
          <c:spPr>
            <a:solidFill>
              <a:schemeClr val="bg1">
                <a:lumMod val="65000"/>
              </a:schemeClr>
            </a:solidFill>
            <a:ln>
              <a:noFill/>
            </a:ln>
            <a:effectLst/>
          </c:spPr>
          <c:invertIfNegative val="0"/>
          <c:cat>
            <c:numRef>
              <c:f>'Figure 2.4'!$O$1:$DJ$1</c:f>
              <c:numCache>
                <c:formatCode>General</c:formatCode>
                <c:ptCount val="100"/>
                <c:pt idx="0">
                  <c:v>1951</c:v>
                </c:pt>
                <c:pt idx="1">
                  <c:v>1952</c:v>
                </c:pt>
                <c:pt idx="2">
                  <c:v>1953</c:v>
                </c:pt>
                <c:pt idx="3">
                  <c:v>1954</c:v>
                </c:pt>
                <c:pt idx="4">
                  <c:v>1955</c:v>
                </c:pt>
                <c:pt idx="5">
                  <c:v>1956</c:v>
                </c:pt>
                <c:pt idx="6">
                  <c:v>1957</c:v>
                </c:pt>
                <c:pt idx="7">
                  <c:v>1958</c:v>
                </c:pt>
                <c:pt idx="8">
                  <c:v>1959</c:v>
                </c:pt>
                <c:pt idx="9">
                  <c:v>1960</c:v>
                </c:pt>
                <c:pt idx="10">
                  <c:v>1961</c:v>
                </c:pt>
                <c:pt idx="11">
                  <c:v>1962</c:v>
                </c:pt>
                <c:pt idx="12">
                  <c:v>1963</c:v>
                </c:pt>
                <c:pt idx="13">
                  <c:v>1964</c:v>
                </c:pt>
                <c:pt idx="14">
                  <c:v>1965</c:v>
                </c:pt>
                <c:pt idx="15">
                  <c:v>1966</c:v>
                </c:pt>
                <c:pt idx="16">
                  <c:v>1967</c:v>
                </c:pt>
                <c:pt idx="17">
                  <c:v>1968</c:v>
                </c:pt>
                <c:pt idx="18">
                  <c:v>1969</c:v>
                </c:pt>
                <c:pt idx="19">
                  <c:v>1970</c:v>
                </c:pt>
                <c:pt idx="20">
                  <c:v>1971</c:v>
                </c:pt>
                <c:pt idx="21">
                  <c:v>1972</c:v>
                </c:pt>
                <c:pt idx="22">
                  <c:v>1973</c:v>
                </c:pt>
                <c:pt idx="23">
                  <c:v>1974</c:v>
                </c:pt>
                <c:pt idx="24">
                  <c:v>1975</c:v>
                </c:pt>
                <c:pt idx="25">
                  <c:v>1976</c:v>
                </c:pt>
                <c:pt idx="26">
                  <c:v>1977</c:v>
                </c:pt>
                <c:pt idx="27">
                  <c:v>1978</c:v>
                </c:pt>
                <c:pt idx="28">
                  <c:v>1979</c:v>
                </c:pt>
                <c:pt idx="29">
                  <c:v>1980</c:v>
                </c:pt>
                <c:pt idx="30">
                  <c:v>1981</c:v>
                </c:pt>
                <c:pt idx="31">
                  <c:v>1982</c:v>
                </c:pt>
                <c:pt idx="32">
                  <c:v>1983</c:v>
                </c:pt>
                <c:pt idx="33">
                  <c:v>1984</c:v>
                </c:pt>
                <c:pt idx="34">
                  <c:v>1985</c:v>
                </c:pt>
                <c:pt idx="35">
                  <c:v>1986</c:v>
                </c:pt>
                <c:pt idx="36">
                  <c:v>1987</c:v>
                </c:pt>
                <c:pt idx="37">
                  <c:v>1988</c:v>
                </c:pt>
                <c:pt idx="38">
                  <c:v>1989</c:v>
                </c:pt>
                <c:pt idx="39">
                  <c:v>1990</c:v>
                </c:pt>
                <c:pt idx="40">
                  <c:v>1991</c:v>
                </c:pt>
                <c:pt idx="41">
                  <c:v>1992</c:v>
                </c:pt>
                <c:pt idx="42">
                  <c:v>1993</c:v>
                </c:pt>
                <c:pt idx="43">
                  <c:v>1994</c:v>
                </c:pt>
                <c:pt idx="44">
                  <c:v>1995</c:v>
                </c:pt>
                <c:pt idx="45">
                  <c:v>1996</c:v>
                </c:pt>
                <c:pt idx="46">
                  <c:v>1997</c:v>
                </c:pt>
                <c:pt idx="47">
                  <c:v>1998</c:v>
                </c:pt>
                <c:pt idx="48">
                  <c:v>1999</c:v>
                </c:pt>
                <c:pt idx="49">
                  <c:v>2000</c:v>
                </c:pt>
                <c:pt idx="50">
                  <c:v>2001</c:v>
                </c:pt>
                <c:pt idx="51">
                  <c:v>2002</c:v>
                </c:pt>
                <c:pt idx="52">
                  <c:v>2003</c:v>
                </c:pt>
                <c:pt idx="53">
                  <c:v>2004</c:v>
                </c:pt>
                <c:pt idx="54">
                  <c:v>2005</c:v>
                </c:pt>
                <c:pt idx="55">
                  <c:v>2006</c:v>
                </c:pt>
                <c:pt idx="56">
                  <c:v>2007</c:v>
                </c:pt>
                <c:pt idx="57">
                  <c:v>2008</c:v>
                </c:pt>
                <c:pt idx="58">
                  <c:v>2009</c:v>
                </c:pt>
                <c:pt idx="59">
                  <c:v>2010</c:v>
                </c:pt>
                <c:pt idx="60">
                  <c:v>2011</c:v>
                </c:pt>
                <c:pt idx="61">
                  <c:v>2012</c:v>
                </c:pt>
                <c:pt idx="62">
                  <c:v>2013</c:v>
                </c:pt>
                <c:pt idx="63">
                  <c:v>2014</c:v>
                </c:pt>
                <c:pt idx="64">
                  <c:v>2015</c:v>
                </c:pt>
                <c:pt idx="65">
                  <c:v>2016</c:v>
                </c:pt>
                <c:pt idx="66">
                  <c:v>2017</c:v>
                </c:pt>
                <c:pt idx="67">
                  <c:v>2018</c:v>
                </c:pt>
                <c:pt idx="68">
                  <c:v>2019</c:v>
                </c:pt>
                <c:pt idx="69">
                  <c:v>2020</c:v>
                </c:pt>
                <c:pt idx="70">
                  <c:v>2021</c:v>
                </c:pt>
                <c:pt idx="71">
                  <c:v>2022</c:v>
                </c:pt>
                <c:pt idx="72">
                  <c:v>2023</c:v>
                </c:pt>
                <c:pt idx="73">
                  <c:v>2024</c:v>
                </c:pt>
                <c:pt idx="74">
                  <c:v>2025</c:v>
                </c:pt>
                <c:pt idx="75">
                  <c:v>2026</c:v>
                </c:pt>
                <c:pt idx="76">
                  <c:v>2027</c:v>
                </c:pt>
                <c:pt idx="77">
                  <c:v>2028</c:v>
                </c:pt>
                <c:pt idx="78">
                  <c:v>2029</c:v>
                </c:pt>
                <c:pt idx="79">
                  <c:v>2030</c:v>
                </c:pt>
                <c:pt idx="80">
                  <c:v>2031</c:v>
                </c:pt>
                <c:pt idx="81">
                  <c:v>2032</c:v>
                </c:pt>
                <c:pt idx="82">
                  <c:v>2033</c:v>
                </c:pt>
                <c:pt idx="83">
                  <c:v>2034</c:v>
                </c:pt>
                <c:pt idx="84">
                  <c:v>2035</c:v>
                </c:pt>
                <c:pt idx="85">
                  <c:v>2036</c:v>
                </c:pt>
                <c:pt idx="86">
                  <c:v>2037</c:v>
                </c:pt>
                <c:pt idx="87">
                  <c:v>2038</c:v>
                </c:pt>
                <c:pt idx="88">
                  <c:v>2039</c:v>
                </c:pt>
                <c:pt idx="89">
                  <c:v>2040</c:v>
                </c:pt>
                <c:pt idx="90">
                  <c:v>2041</c:v>
                </c:pt>
                <c:pt idx="91">
                  <c:v>2042</c:v>
                </c:pt>
                <c:pt idx="92">
                  <c:v>2043</c:v>
                </c:pt>
                <c:pt idx="93">
                  <c:v>2044</c:v>
                </c:pt>
                <c:pt idx="94">
                  <c:v>2045</c:v>
                </c:pt>
                <c:pt idx="95">
                  <c:v>2046</c:v>
                </c:pt>
                <c:pt idx="96">
                  <c:v>2047</c:v>
                </c:pt>
                <c:pt idx="97">
                  <c:v>2048</c:v>
                </c:pt>
                <c:pt idx="98">
                  <c:v>2049</c:v>
                </c:pt>
                <c:pt idx="99">
                  <c:v>2050</c:v>
                </c:pt>
              </c:numCache>
            </c:numRef>
          </c:cat>
          <c:val>
            <c:numRef>
              <c:f>'Figure 2.4'!$O$3:$DJ$3</c:f>
              <c:numCache>
                <c:formatCode>General</c:formatCode>
                <c:ptCount val="100"/>
                <c:pt idx="0">
                  <c:v>-35</c:v>
                </c:pt>
                <c:pt idx="1">
                  <c:v>-35</c:v>
                </c:pt>
                <c:pt idx="2">
                  <c:v>-33</c:v>
                </c:pt>
                <c:pt idx="3">
                  <c:v>-36</c:v>
                </c:pt>
                <c:pt idx="4">
                  <c:v>-45</c:v>
                </c:pt>
                <c:pt idx="5">
                  <c:v>-48</c:v>
                </c:pt>
                <c:pt idx="6">
                  <c:v>-41</c:v>
                </c:pt>
                <c:pt idx="7">
                  <c:v>-58</c:v>
                </c:pt>
                <c:pt idx="8">
                  <c:v>-32</c:v>
                </c:pt>
                <c:pt idx="9">
                  <c:v>-41</c:v>
                </c:pt>
                <c:pt idx="10">
                  <c:v>-40</c:v>
                </c:pt>
                <c:pt idx="11">
                  <c:v>-15</c:v>
                </c:pt>
                <c:pt idx="12">
                  <c:v>-8</c:v>
                </c:pt>
                <c:pt idx="13">
                  <c:v>-17</c:v>
                </c:pt>
                <c:pt idx="14">
                  <c:v>-20</c:v>
                </c:pt>
                <c:pt idx="15">
                  <c:v>-21</c:v>
                </c:pt>
                <c:pt idx="16">
                  <c:v>-13</c:v>
                </c:pt>
                <c:pt idx="17">
                  <c:v>-16</c:v>
                </c:pt>
                <c:pt idx="18">
                  <c:v>-15</c:v>
                </c:pt>
                <c:pt idx="19">
                  <c:v>-5</c:v>
                </c:pt>
                <c:pt idx="20">
                  <c:v>-5</c:v>
                </c:pt>
                <c:pt idx="21">
                  <c:v>11</c:v>
                </c:pt>
                <c:pt idx="22">
                  <c:v>13</c:v>
                </c:pt>
                <c:pt idx="23">
                  <c:v>16</c:v>
                </c:pt>
                <c:pt idx="24">
                  <c:v>20</c:v>
                </c:pt>
                <c:pt idx="25">
                  <c:v>16</c:v>
                </c:pt>
                <c:pt idx="26">
                  <c:v>10</c:v>
                </c:pt>
                <c:pt idx="27">
                  <c:v>7</c:v>
                </c:pt>
                <c:pt idx="28">
                  <c:v>16</c:v>
                </c:pt>
                <c:pt idx="29">
                  <c:v>-8</c:v>
                </c:pt>
                <c:pt idx="30">
                  <c:v>2</c:v>
                </c:pt>
                <c:pt idx="31">
                  <c:v>-1</c:v>
                </c:pt>
                <c:pt idx="32">
                  <c:v>-14</c:v>
                </c:pt>
                <c:pt idx="33">
                  <c:v>-9</c:v>
                </c:pt>
                <c:pt idx="34">
                  <c:v>-20</c:v>
                </c:pt>
                <c:pt idx="35">
                  <c:v>-28</c:v>
                </c:pt>
                <c:pt idx="36">
                  <c:v>-23</c:v>
                </c:pt>
                <c:pt idx="37">
                  <c:v>-41.9</c:v>
                </c:pt>
                <c:pt idx="38">
                  <c:v>-43.9</c:v>
                </c:pt>
                <c:pt idx="39">
                  <c:v>-22.9</c:v>
                </c:pt>
                <c:pt idx="40">
                  <c:v>-2</c:v>
                </c:pt>
                <c:pt idx="41">
                  <c:v>7.4</c:v>
                </c:pt>
                <c:pt idx="42">
                  <c:v>-0.4</c:v>
                </c:pt>
                <c:pt idx="43">
                  <c:v>-4.7</c:v>
                </c:pt>
                <c:pt idx="44">
                  <c:v>-1.9</c:v>
                </c:pt>
                <c:pt idx="45">
                  <c:v>8</c:v>
                </c:pt>
                <c:pt idx="46">
                  <c:v>19.2</c:v>
                </c:pt>
                <c:pt idx="47">
                  <c:v>17.399999999999999</c:v>
                </c:pt>
                <c:pt idx="48">
                  <c:v>17.3</c:v>
                </c:pt>
                <c:pt idx="49">
                  <c:v>26</c:v>
                </c:pt>
                <c:pt idx="50">
                  <c:v>32.799999999999997</c:v>
                </c:pt>
                <c:pt idx="51">
                  <c:v>41.3</c:v>
                </c:pt>
                <c:pt idx="52">
                  <c:v>30.7</c:v>
                </c:pt>
                <c:pt idx="53">
                  <c:v>32</c:v>
                </c:pt>
                <c:pt idx="54">
                  <c:v>55.1</c:v>
                </c:pt>
                <c:pt idx="55">
                  <c:v>71.8</c:v>
                </c:pt>
                <c:pt idx="56">
                  <c:v>104.8</c:v>
                </c:pt>
                <c:pt idx="57">
                  <c:v>64.3</c:v>
                </c:pt>
                <c:pt idx="58">
                  <c:v>1.6</c:v>
                </c:pt>
                <c:pt idx="59">
                  <c:v>-27.400000000000006</c:v>
                </c:pt>
                <c:pt idx="60">
                  <c:v>-27.299999999999997</c:v>
                </c:pt>
                <c:pt idx="61">
                  <c:v>-25.700000000000003</c:v>
                </c:pt>
                <c:pt idx="62">
                  <c:v>-18.599999999999994</c:v>
                </c:pt>
                <c:pt idx="63">
                  <c:v>-8.5</c:v>
                </c:pt>
                <c:pt idx="64">
                  <c:v>5.9</c:v>
                </c:pt>
                <c:pt idx="65">
                  <c:v>16.099999999999994</c:v>
                </c:pt>
                <c:pt idx="66">
                  <c:v>19.799999999999997</c:v>
                </c:pt>
                <c:pt idx="67">
                  <c:v>34</c:v>
                </c:pt>
                <c:pt idx="68">
                  <c:v>33.699999999999996</c:v>
                </c:pt>
                <c:pt idx="69">
                  <c:v>6.6999999999999993</c:v>
                </c:pt>
                <c:pt idx="70">
                  <c:v>16</c:v>
                </c:pt>
                <c:pt idx="71">
                  <c:v>16.5</c:v>
                </c:pt>
                <c:pt idx="72">
                  <c:v>16.5</c:v>
                </c:pt>
                <c:pt idx="73">
                  <c:v>16.5</c:v>
                </c:pt>
                <c:pt idx="74">
                  <c:v>16.499999999999996</c:v>
                </c:pt>
                <c:pt idx="75">
                  <c:v>15.852679730335808</c:v>
                </c:pt>
                <c:pt idx="76">
                  <c:v>15.205359460671616</c:v>
                </c:pt>
                <c:pt idx="77">
                  <c:v>14.558039191007428</c:v>
                </c:pt>
                <c:pt idx="78">
                  <c:v>13.910718921343237</c:v>
                </c:pt>
                <c:pt idx="79">
                  <c:v>13.263398651679047</c:v>
                </c:pt>
                <c:pt idx="80">
                  <c:v>14.820032002151946</c:v>
                </c:pt>
                <c:pt idx="81">
                  <c:v>16.012032193443968</c:v>
                </c:pt>
                <c:pt idx="82">
                  <c:v>16.754355712026012</c:v>
                </c:pt>
                <c:pt idx="83">
                  <c:v>17.047002557896896</c:v>
                </c:pt>
                <c:pt idx="84">
                  <c:v>16.889972731057096</c:v>
                </c:pt>
                <c:pt idx="85">
                  <c:v>16.283266231504967</c:v>
                </c:pt>
                <c:pt idx="86">
                  <c:v>15.226883059243093</c:v>
                </c:pt>
                <c:pt idx="87">
                  <c:v>13.720823214264005</c:v>
                </c:pt>
                <c:pt idx="88">
                  <c:v>11.765086696587041</c:v>
                </c:pt>
                <c:pt idx="89">
                  <c:v>9.3596735061849472</c:v>
                </c:pt>
                <c:pt idx="90">
                  <c:v>6.6271145862559759</c:v>
                </c:pt>
                <c:pt idx="91">
                  <c:v>4.0575337094530681</c:v>
                </c:pt>
                <c:pt idx="92">
                  <c:v>1.7734618189658473</c:v>
                </c:pt>
                <c:pt idx="93">
                  <c:v>-0.22510108519997374</c:v>
                </c:pt>
                <c:pt idx="94">
                  <c:v>-1.9381550030710599</c:v>
                </c:pt>
                <c:pt idx="95">
                  <c:v>-3.3656999346277408</c:v>
                </c:pt>
                <c:pt idx="96">
                  <c:v>-4.5077358798632625</c:v>
                </c:pt>
                <c:pt idx="97">
                  <c:v>-5.3642628387939189</c:v>
                </c:pt>
                <c:pt idx="98">
                  <c:v>-5.9352808114199442</c:v>
                </c:pt>
                <c:pt idx="99">
                  <c:v>-6.2207897977340059</c:v>
                </c:pt>
              </c:numCache>
            </c:numRef>
          </c:val>
          <c:extLst>
            <c:ext xmlns:c16="http://schemas.microsoft.com/office/drawing/2014/chart" uri="{C3380CC4-5D6E-409C-BE32-E72D297353CC}">
              <c16:uniqueId val="{00000001-0B12-4C9E-ADCD-551AA3EF8E76}"/>
            </c:ext>
          </c:extLst>
        </c:ser>
        <c:dLbls>
          <c:showLegendKey val="0"/>
          <c:showVal val="0"/>
          <c:showCatName val="0"/>
          <c:showSerName val="0"/>
          <c:showPercent val="0"/>
          <c:showBubbleSize val="0"/>
        </c:dLbls>
        <c:gapWidth val="150"/>
        <c:overlap val="100"/>
        <c:axId val="1382236784"/>
        <c:axId val="220505680"/>
      </c:barChart>
      <c:lineChart>
        <c:grouping val="standard"/>
        <c:varyColors val="0"/>
        <c:ser>
          <c:idx val="2"/>
          <c:order val="2"/>
          <c:tx>
            <c:strRef>
              <c:f>'Figure 2.4'!$N$4</c:f>
              <c:strCache>
                <c:ptCount val="1"/>
                <c:pt idx="0">
                  <c:v>Population change</c:v>
                </c:pt>
              </c:strCache>
            </c:strRef>
          </c:tx>
          <c:spPr>
            <a:ln w="28575" cap="rnd">
              <a:solidFill>
                <a:srgbClr val="008080"/>
              </a:solidFill>
              <a:round/>
            </a:ln>
            <a:effectLst/>
          </c:spPr>
          <c:marker>
            <c:symbol val="none"/>
          </c:marker>
          <c:cat>
            <c:numRef>
              <c:f>'Figure 2.4'!$O$1:$DJ$1</c:f>
              <c:numCache>
                <c:formatCode>General</c:formatCode>
                <c:ptCount val="100"/>
                <c:pt idx="0">
                  <c:v>1951</c:v>
                </c:pt>
                <c:pt idx="1">
                  <c:v>1952</c:v>
                </c:pt>
                <c:pt idx="2">
                  <c:v>1953</c:v>
                </c:pt>
                <c:pt idx="3">
                  <c:v>1954</c:v>
                </c:pt>
                <c:pt idx="4">
                  <c:v>1955</c:v>
                </c:pt>
                <c:pt idx="5">
                  <c:v>1956</c:v>
                </c:pt>
                <c:pt idx="6">
                  <c:v>1957</c:v>
                </c:pt>
                <c:pt idx="7">
                  <c:v>1958</c:v>
                </c:pt>
                <c:pt idx="8">
                  <c:v>1959</c:v>
                </c:pt>
                <c:pt idx="9">
                  <c:v>1960</c:v>
                </c:pt>
                <c:pt idx="10">
                  <c:v>1961</c:v>
                </c:pt>
                <c:pt idx="11">
                  <c:v>1962</c:v>
                </c:pt>
                <c:pt idx="12">
                  <c:v>1963</c:v>
                </c:pt>
                <c:pt idx="13">
                  <c:v>1964</c:v>
                </c:pt>
                <c:pt idx="14">
                  <c:v>1965</c:v>
                </c:pt>
                <c:pt idx="15">
                  <c:v>1966</c:v>
                </c:pt>
                <c:pt idx="16">
                  <c:v>1967</c:v>
                </c:pt>
                <c:pt idx="17">
                  <c:v>1968</c:v>
                </c:pt>
                <c:pt idx="18">
                  <c:v>1969</c:v>
                </c:pt>
                <c:pt idx="19">
                  <c:v>1970</c:v>
                </c:pt>
                <c:pt idx="20">
                  <c:v>1971</c:v>
                </c:pt>
                <c:pt idx="21">
                  <c:v>1972</c:v>
                </c:pt>
                <c:pt idx="22">
                  <c:v>1973</c:v>
                </c:pt>
                <c:pt idx="23">
                  <c:v>1974</c:v>
                </c:pt>
                <c:pt idx="24">
                  <c:v>1975</c:v>
                </c:pt>
                <c:pt idx="25">
                  <c:v>1976</c:v>
                </c:pt>
                <c:pt idx="26">
                  <c:v>1977</c:v>
                </c:pt>
                <c:pt idx="27">
                  <c:v>1978</c:v>
                </c:pt>
                <c:pt idx="28">
                  <c:v>1979</c:v>
                </c:pt>
                <c:pt idx="29">
                  <c:v>1980</c:v>
                </c:pt>
                <c:pt idx="30">
                  <c:v>1981</c:v>
                </c:pt>
                <c:pt idx="31">
                  <c:v>1982</c:v>
                </c:pt>
                <c:pt idx="32">
                  <c:v>1983</c:v>
                </c:pt>
                <c:pt idx="33">
                  <c:v>1984</c:v>
                </c:pt>
                <c:pt idx="34">
                  <c:v>1985</c:v>
                </c:pt>
                <c:pt idx="35">
                  <c:v>1986</c:v>
                </c:pt>
                <c:pt idx="36">
                  <c:v>1987</c:v>
                </c:pt>
                <c:pt idx="37">
                  <c:v>1988</c:v>
                </c:pt>
                <c:pt idx="38">
                  <c:v>1989</c:v>
                </c:pt>
                <c:pt idx="39">
                  <c:v>1990</c:v>
                </c:pt>
                <c:pt idx="40">
                  <c:v>1991</c:v>
                </c:pt>
                <c:pt idx="41">
                  <c:v>1992</c:v>
                </c:pt>
                <c:pt idx="42">
                  <c:v>1993</c:v>
                </c:pt>
                <c:pt idx="43">
                  <c:v>1994</c:v>
                </c:pt>
                <c:pt idx="44">
                  <c:v>1995</c:v>
                </c:pt>
                <c:pt idx="45">
                  <c:v>1996</c:v>
                </c:pt>
                <c:pt idx="46">
                  <c:v>1997</c:v>
                </c:pt>
                <c:pt idx="47">
                  <c:v>1998</c:v>
                </c:pt>
                <c:pt idx="48">
                  <c:v>1999</c:v>
                </c:pt>
                <c:pt idx="49">
                  <c:v>2000</c:v>
                </c:pt>
                <c:pt idx="50">
                  <c:v>2001</c:v>
                </c:pt>
                <c:pt idx="51">
                  <c:v>2002</c:v>
                </c:pt>
                <c:pt idx="52">
                  <c:v>2003</c:v>
                </c:pt>
                <c:pt idx="53">
                  <c:v>2004</c:v>
                </c:pt>
                <c:pt idx="54">
                  <c:v>2005</c:v>
                </c:pt>
                <c:pt idx="55">
                  <c:v>2006</c:v>
                </c:pt>
                <c:pt idx="56">
                  <c:v>2007</c:v>
                </c:pt>
                <c:pt idx="57">
                  <c:v>2008</c:v>
                </c:pt>
                <c:pt idx="58">
                  <c:v>2009</c:v>
                </c:pt>
                <c:pt idx="59">
                  <c:v>2010</c:v>
                </c:pt>
                <c:pt idx="60">
                  <c:v>2011</c:v>
                </c:pt>
                <c:pt idx="61">
                  <c:v>2012</c:v>
                </c:pt>
                <c:pt idx="62">
                  <c:v>2013</c:v>
                </c:pt>
                <c:pt idx="63">
                  <c:v>2014</c:v>
                </c:pt>
                <c:pt idx="64">
                  <c:v>2015</c:v>
                </c:pt>
                <c:pt idx="65">
                  <c:v>2016</c:v>
                </c:pt>
                <c:pt idx="66">
                  <c:v>2017</c:v>
                </c:pt>
                <c:pt idx="67">
                  <c:v>2018</c:v>
                </c:pt>
                <c:pt idx="68">
                  <c:v>2019</c:v>
                </c:pt>
                <c:pt idx="69">
                  <c:v>2020</c:v>
                </c:pt>
                <c:pt idx="70">
                  <c:v>2021</c:v>
                </c:pt>
                <c:pt idx="71">
                  <c:v>2022</c:v>
                </c:pt>
                <c:pt idx="72">
                  <c:v>2023</c:v>
                </c:pt>
                <c:pt idx="73">
                  <c:v>2024</c:v>
                </c:pt>
                <c:pt idx="74">
                  <c:v>2025</c:v>
                </c:pt>
                <c:pt idx="75">
                  <c:v>2026</c:v>
                </c:pt>
                <c:pt idx="76">
                  <c:v>2027</c:v>
                </c:pt>
                <c:pt idx="77">
                  <c:v>2028</c:v>
                </c:pt>
                <c:pt idx="78">
                  <c:v>2029</c:v>
                </c:pt>
                <c:pt idx="79">
                  <c:v>2030</c:v>
                </c:pt>
                <c:pt idx="80">
                  <c:v>2031</c:v>
                </c:pt>
                <c:pt idx="81">
                  <c:v>2032</c:v>
                </c:pt>
                <c:pt idx="82">
                  <c:v>2033</c:v>
                </c:pt>
                <c:pt idx="83">
                  <c:v>2034</c:v>
                </c:pt>
                <c:pt idx="84">
                  <c:v>2035</c:v>
                </c:pt>
                <c:pt idx="85">
                  <c:v>2036</c:v>
                </c:pt>
                <c:pt idx="86">
                  <c:v>2037</c:v>
                </c:pt>
                <c:pt idx="87">
                  <c:v>2038</c:v>
                </c:pt>
                <c:pt idx="88">
                  <c:v>2039</c:v>
                </c:pt>
                <c:pt idx="89">
                  <c:v>2040</c:v>
                </c:pt>
                <c:pt idx="90">
                  <c:v>2041</c:v>
                </c:pt>
                <c:pt idx="91">
                  <c:v>2042</c:v>
                </c:pt>
                <c:pt idx="92">
                  <c:v>2043</c:v>
                </c:pt>
                <c:pt idx="93">
                  <c:v>2044</c:v>
                </c:pt>
                <c:pt idx="94">
                  <c:v>2045</c:v>
                </c:pt>
                <c:pt idx="95">
                  <c:v>2046</c:v>
                </c:pt>
                <c:pt idx="96">
                  <c:v>2047</c:v>
                </c:pt>
                <c:pt idx="97">
                  <c:v>2048</c:v>
                </c:pt>
                <c:pt idx="98">
                  <c:v>2049</c:v>
                </c:pt>
                <c:pt idx="99">
                  <c:v>2050</c:v>
                </c:pt>
              </c:numCache>
            </c:numRef>
          </c:cat>
          <c:val>
            <c:numRef>
              <c:f>'Figure 2.4'!$O$4:$DJ$4</c:f>
              <c:numCache>
                <c:formatCode>General</c:formatCode>
                <c:ptCount val="100"/>
                <c:pt idx="0">
                  <c:v>-8.4</c:v>
                </c:pt>
                <c:pt idx="1">
                  <c:v>-7.7</c:v>
                </c:pt>
                <c:pt idx="2">
                  <c:v>-3.9</c:v>
                </c:pt>
                <c:pt idx="3">
                  <c:v>-7.8</c:v>
                </c:pt>
                <c:pt idx="4">
                  <c:v>-20.3</c:v>
                </c:pt>
                <c:pt idx="5">
                  <c:v>-22.4</c:v>
                </c:pt>
                <c:pt idx="6">
                  <c:v>-13.2</c:v>
                </c:pt>
                <c:pt idx="7">
                  <c:v>-32.6</c:v>
                </c:pt>
                <c:pt idx="8">
                  <c:v>-7.1</c:v>
                </c:pt>
                <c:pt idx="9">
                  <c:v>-13.5</c:v>
                </c:pt>
                <c:pt idx="10">
                  <c:v>-13.8</c:v>
                </c:pt>
                <c:pt idx="11">
                  <c:v>11.8</c:v>
                </c:pt>
                <c:pt idx="12">
                  <c:v>19.899999999999999</c:v>
                </c:pt>
                <c:pt idx="13">
                  <c:v>13.8</c:v>
                </c:pt>
                <c:pt idx="14">
                  <c:v>12</c:v>
                </c:pt>
                <c:pt idx="15">
                  <c:v>8.1999999999999993</c:v>
                </c:pt>
                <c:pt idx="16">
                  <c:v>15.7</c:v>
                </c:pt>
                <c:pt idx="17">
                  <c:v>12.5</c:v>
                </c:pt>
                <c:pt idx="18">
                  <c:v>13</c:v>
                </c:pt>
                <c:pt idx="19">
                  <c:v>24.7</c:v>
                </c:pt>
                <c:pt idx="20">
                  <c:v>28.3</c:v>
                </c:pt>
                <c:pt idx="21">
                  <c:v>46.2</c:v>
                </c:pt>
                <c:pt idx="22">
                  <c:v>48.6</c:v>
                </c:pt>
                <c:pt idx="23">
                  <c:v>50.9</c:v>
                </c:pt>
                <c:pt idx="24">
                  <c:v>53.3</c:v>
                </c:pt>
                <c:pt idx="25">
                  <c:v>50.6</c:v>
                </c:pt>
                <c:pt idx="26">
                  <c:v>44.1</c:v>
                </c:pt>
                <c:pt idx="27">
                  <c:v>42.1</c:v>
                </c:pt>
                <c:pt idx="28">
                  <c:v>54.2</c:v>
                </c:pt>
                <c:pt idx="29">
                  <c:v>32.799999999999997</c:v>
                </c:pt>
                <c:pt idx="30">
                  <c:v>42.4</c:v>
                </c:pt>
                <c:pt idx="31">
                  <c:v>36.6</c:v>
                </c:pt>
                <c:pt idx="32">
                  <c:v>24</c:v>
                </c:pt>
                <c:pt idx="33">
                  <c:v>25</c:v>
                </c:pt>
                <c:pt idx="34">
                  <c:v>11</c:v>
                </c:pt>
                <c:pt idx="35">
                  <c:v>0.6</c:v>
                </c:pt>
                <c:pt idx="36">
                  <c:v>5.9</c:v>
                </c:pt>
                <c:pt idx="37">
                  <c:v>-15.8</c:v>
                </c:pt>
                <c:pt idx="38">
                  <c:v>-21.2</c:v>
                </c:pt>
                <c:pt idx="39">
                  <c:v>-3.7</c:v>
                </c:pt>
                <c:pt idx="40">
                  <c:v>19.899999999999999</c:v>
                </c:pt>
                <c:pt idx="41">
                  <c:v>28.8</c:v>
                </c:pt>
                <c:pt idx="42">
                  <c:v>19.600000000000001</c:v>
                </c:pt>
                <c:pt idx="43">
                  <c:v>11.8</c:v>
                </c:pt>
                <c:pt idx="44">
                  <c:v>15.4</c:v>
                </c:pt>
                <c:pt idx="45">
                  <c:v>24.8</c:v>
                </c:pt>
                <c:pt idx="46">
                  <c:v>38.200000000000003</c:v>
                </c:pt>
                <c:pt idx="47">
                  <c:v>38.799999999999997</c:v>
                </c:pt>
                <c:pt idx="48">
                  <c:v>38.5</c:v>
                </c:pt>
                <c:pt idx="49">
                  <c:v>47.9</c:v>
                </c:pt>
                <c:pt idx="50">
                  <c:v>57.7</c:v>
                </c:pt>
                <c:pt idx="51">
                  <c:v>70</c:v>
                </c:pt>
                <c:pt idx="52">
                  <c:v>62.6</c:v>
                </c:pt>
                <c:pt idx="53">
                  <c:v>65.3</c:v>
                </c:pt>
                <c:pt idx="54">
                  <c:v>88.6</c:v>
                </c:pt>
                <c:pt idx="55">
                  <c:v>106</c:v>
                </c:pt>
                <c:pt idx="56">
                  <c:v>142.9</c:v>
                </c:pt>
                <c:pt idx="57">
                  <c:v>109.2</c:v>
                </c:pt>
                <c:pt idx="58">
                  <c:v>48.3</c:v>
                </c:pt>
                <c:pt idx="59">
                  <c:v>21.4</c:v>
                </c:pt>
                <c:pt idx="60">
                  <c:v>20.100000000000001</c:v>
                </c:pt>
                <c:pt idx="61">
                  <c:v>18.809000000000196</c:v>
                </c:pt>
                <c:pt idx="62">
                  <c:v>20.971999999999753</c:v>
                </c:pt>
                <c:pt idx="63">
                  <c:v>30.770999999999731</c:v>
                </c:pt>
                <c:pt idx="64">
                  <c:v>42.347000000000662</c:v>
                </c:pt>
                <c:pt idx="65">
                  <c:v>51.809999999999491</c:v>
                </c:pt>
                <c:pt idx="66">
                  <c:v>52.893000000000029</c:v>
                </c:pt>
                <c:pt idx="67">
                  <c:v>64.525000000000546</c:v>
                </c:pt>
                <c:pt idx="68">
                  <c:v>64.480999999999767</c:v>
                </c:pt>
                <c:pt idx="69">
                  <c:v>37.271889630290389</c:v>
                </c:pt>
                <c:pt idx="70">
                  <c:v>45.955998089421882</c:v>
                </c:pt>
                <c:pt idx="71">
                  <c:v>49.472838232876711</c:v>
                </c:pt>
                <c:pt idx="72">
                  <c:v>48.384960763358322</c:v>
                </c:pt>
                <c:pt idx="73">
                  <c:v>47.342096309468616</c:v>
                </c:pt>
                <c:pt idx="74">
                  <c:v>46.423666866812709</c:v>
                </c:pt>
                <c:pt idx="75">
                  <c:v>45.009778767705939</c:v>
                </c:pt>
                <c:pt idx="76">
                  <c:v>43.769638371808469</c:v>
                </c:pt>
                <c:pt idx="77">
                  <c:v>42.713064292885065</c:v>
                </c:pt>
                <c:pt idx="78">
                  <c:v>41.831754597575127</c:v>
                </c:pt>
                <c:pt idx="79">
                  <c:v>41.087283912001112</c:v>
                </c:pt>
                <c:pt idx="80">
                  <c:v>42.713950062662661</c:v>
                </c:pt>
                <c:pt idx="81">
                  <c:v>44.085700073382213</c:v>
                </c:pt>
                <c:pt idx="82">
                  <c:v>45.083585349976602</c:v>
                </c:pt>
                <c:pt idx="83">
                  <c:v>45.665125537483618</c:v>
                </c:pt>
                <c:pt idx="84">
                  <c:v>45.759270312154513</c:v>
                </c:pt>
                <c:pt idx="85">
                  <c:v>45.296178555774532</c:v>
                </c:pt>
                <c:pt idx="86">
                  <c:v>44.243421313341969</c:v>
                </c:pt>
                <c:pt idx="87">
                  <c:v>42.599051703606165</c:v>
                </c:pt>
                <c:pt idx="88">
                  <c:v>40.360511253131335</c:v>
                </c:pt>
                <c:pt idx="89">
                  <c:v>37.497937947758146</c:v>
                </c:pt>
                <c:pt idx="90">
                  <c:v>34.110341294416685</c:v>
                </c:pt>
                <c:pt idx="91">
                  <c:v>30.703827411350176</c:v>
                </c:pt>
                <c:pt idx="92">
                  <c:v>27.431368336904598</c:v>
                </c:pt>
                <c:pt idx="93">
                  <c:v>24.27202564140407</c:v>
                </c:pt>
                <c:pt idx="94">
                  <c:v>21.230700905487538</c:v>
                </c:pt>
                <c:pt idx="95">
                  <c:v>18.344407646397485</c:v>
                </c:pt>
                <c:pt idx="96">
                  <c:v>15.611062590935944</c:v>
                </c:pt>
                <c:pt idx="97">
                  <c:v>13.084789808583992</c:v>
                </c:pt>
                <c:pt idx="98">
                  <c:v>10.803198629950202</c:v>
                </c:pt>
                <c:pt idx="99">
                  <c:v>8.8202699457406197</c:v>
                </c:pt>
              </c:numCache>
            </c:numRef>
          </c:val>
          <c:smooth val="0"/>
          <c:extLst>
            <c:ext xmlns:c16="http://schemas.microsoft.com/office/drawing/2014/chart" uri="{C3380CC4-5D6E-409C-BE32-E72D297353CC}">
              <c16:uniqueId val="{00000002-0B12-4C9E-ADCD-551AA3EF8E76}"/>
            </c:ext>
          </c:extLst>
        </c:ser>
        <c:dLbls>
          <c:showLegendKey val="0"/>
          <c:showVal val="0"/>
          <c:showCatName val="0"/>
          <c:showSerName val="0"/>
          <c:showPercent val="0"/>
          <c:showBubbleSize val="0"/>
        </c:dLbls>
        <c:marker val="1"/>
        <c:smooth val="0"/>
        <c:axId val="1382236784"/>
        <c:axId val="220505680"/>
      </c:lineChart>
      <c:dateAx>
        <c:axId val="1382236784"/>
        <c:scaling>
          <c:orientation val="minMax"/>
        </c:scaling>
        <c:delete val="0"/>
        <c:axPos val="b"/>
        <c:numFmt formatCode="General" sourceLinked="1"/>
        <c:majorTickMark val="none"/>
        <c:minorTickMark val="none"/>
        <c:tickLblPos val="low"/>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20505680"/>
        <c:crosses val="autoZero"/>
        <c:auto val="0"/>
        <c:lblOffset val="100"/>
        <c:baseTimeUnit val="days"/>
        <c:majorUnit val="9"/>
        <c:majorTimeUnit val="days"/>
      </c:dateAx>
      <c:valAx>
        <c:axId val="220505680"/>
        <c:scaling>
          <c:orientation val="minMax"/>
          <c:max val="150"/>
          <c:min val="-50"/>
        </c:scaling>
        <c:delete val="0"/>
        <c:axPos val="l"/>
        <c:majorGridlines>
          <c:spPr>
            <a:ln w="9525" cap="flat" cmpd="sng" algn="ctr">
              <a:no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382236784"/>
        <c:crosses val="autoZero"/>
        <c:crossBetween val="between"/>
      </c:valAx>
      <c:spPr>
        <a:noFill/>
        <a:ln>
          <a:noFill/>
        </a:ln>
        <a:effectLst/>
      </c:spPr>
    </c:plotArea>
    <c:legend>
      <c:legendPos val="b"/>
      <c:layout>
        <c:manualLayout>
          <c:xMode val="edge"/>
          <c:yMode val="edge"/>
          <c:x val="8.5828993055555552E-2"/>
          <c:y val="2.1304311774461029E-2"/>
          <c:w val="0.9"/>
          <c:h val="8.885323383084577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it-IT"/>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4.7689458121532274E-2"/>
          <c:y val="3.3179935841353161E-2"/>
          <c:w val="0.92730805010133222"/>
          <c:h val="0.85159171770195374"/>
        </c:manualLayout>
      </c:layout>
      <c:areaChart>
        <c:grouping val="stacked"/>
        <c:varyColors val="0"/>
        <c:ser>
          <c:idx val="0"/>
          <c:order val="0"/>
          <c:tx>
            <c:strRef>
              <c:f>'Figure 2.5'!$N$2</c:f>
              <c:strCache>
                <c:ptCount val="1"/>
                <c:pt idx="0">
                  <c:v>Under 15</c:v>
                </c:pt>
              </c:strCache>
            </c:strRef>
          </c:tx>
          <c:spPr>
            <a:solidFill>
              <a:srgbClr val="009999"/>
            </a:solidFill>
          </c:spPr>
          <c:cat>
            <c:numRef>
              <c:f>'Figure 2.5'!$O$1:$DK$1</c:f>
              <c:numCache>
                <c:formatCode>General</c:formatCode>
                <c:ptCount val="10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pt idx="72">
                  <c:v>2022</c:v>
                </c:pt>
                <c:pt idx="73">
                  <c:v>2023</c:v>
                </c:pt>
                <c:pt idx="74">
                  <c:v>2024</c:v>
                </c:pt>
                <c:pt idx="75">
                  <c:v>2025</c:v>
                </c:pt>
                <c:pt idx="76">
                  <c:v>2026</c:v>
                </c:pt>
                <c:pt idx="77">
                  <c:v>2027</c:v>
                </c:pt>
                <c:pt idx="78">
                  <c:v>2028</c:v>
                </c:pt>
                <c:pt idx="79">
                  <c:v>2029</c:v>
                </c:pt>
                <c:pt idx="80">
                  <c:v>2030</c:v>
                </c:pt>
                <c:pt idx="81">
                  <c:v>2031</c:v>
                </c:pt>
                <c:pt idx="82">
                  <c:v>2032</c:v>
                </c:pt>
                <c:pt idx="83">
                  <c:v>2033</c:v>
                </c:pt>
                <c:pt idx="84">
                  <c:v>2034</c:v>
                </c:pt>
                <c:pt idx="85">
                  <c:v>2035</c:v>
                </c:pt>
                <c:pt idx="86">
                  <c:v>2036</c:v>
                </c:pt>
                <c:pt idx="87">
                  <c:v>2037</c:v>
                </c:pt>
                <c:pt idx="88">
                  <c:v>2038</c:v>
                </c:pt>
                <c:pt idx="89">
                  <c:v>2039</c:v>
                </c:pt>
                <c:pt idx="90">
                  <c:v>2040</c:v>
                </c:pt>
                <c:pt idx="91">
                  <c:v>2041</c:v>
                </c:pt>
                <c:pt idx="92">
                  <c:v>2042</c:v>
                </c:pt>
                <c:pt idx="93">
                  <c:v>2043</c:v>
                </c:pt>
                <c:pt idx="94">
                  <c:v>2044</c:v>
                </c:pt>
                <c:pt idx="95">
                  <c:v>2045</c:v>
                </c:pt>
                <c:pt idx="96">
                  <c:v>2046</c:v>
                </c:pt>
                <c:pt idx="97">
                  <c:v>2047</c:v>
                </c:pt>
                <c:pt idx="98">
                  <c:v>2048</c:v>
                </c:pt>
                <c:pt idx="99">
                  <c:v>2049</c:v>
                </c:pt>
                <c:pt idx="100">
                  <c:v>2050</c:v>
                </c:pt>
              </c:numCache>
            </c:numRef>
          </c:cat>
          <c:val>
            <c:numRef>
              <c:f>'Figure 2.5'!$O$2:$DK$2</c:f>
              <c:numCache>
                <c:formatCode>General</c:formatCode>
                <c:ptCount val="101"/>
                <c:pt idx="0">
                  <c:v>851.2</c:v>
                </c:pt>
                <c:pt idx="1">
                  <c:v>854.8</c:v>
                </c:pt>
                <c:pt idx="2">
                  <c:v>859.6</c:v>
                </c:pt>
                <c:pt idx="3">
                  <c:v>865.3</c:v>
                </c:pt>
                <c:pt idx="4">
                  <c:v>870</c:v>
                </c:pt>
                <c:pt idx="5">
                  <c:v>871</c:v>
                </c:pt>
                <c:pt idx="6">
                  <c:v>870.8</c:v>
                </c:pt>
                <c:pt idx="7">
                  <c:v>873.1</c:v>
                </c:pt>
                <c:pt idx="8">
                  <c:v>869.5</c:v>
                </c:pt>
                <c:pt idx="9">
                  <c:v>873.5</c:v>
                </c:pt>
                <c:pt idx="10">
                  <c:v>875.5</c:v>
                </c:pt>
                <c:pt idx="11">
                  <c:v>877.3</c:v>
                </c:pt>
                <c:pt idx="12">
                  <c:v>881.5</c:v>
                </c:pt>
                <c:pt idx="13">
                  <c:v>888.1</c:v>
                </c:pt>
                <c:pt idx="14">
                  <c:v>893</c:v>
                </c:pt>
                <c:pt idx="15">
                  <c:v>897.2</c:v>
                </c:pt>
                <c:pt idx="16">
                  <c:v>900.4</c:v>
                </c:pt>
                <c:pt idx="17">
                  <c:v>905.3</c:v>
                </c:pt>
                <c:pt idx="18">
                  <c:v>909.4</c:v>
                </c:pt>
                <c:pt idx="19">
                  <c:v>913.3</c:v>
                </c:pt>
                <c:pt idx="20">
                  <c:v>921.2</c:v>
                </c:pt>
                <c:pt idx="21">
                  <c:v>931.2</c:v>
                </c:pt>
                <c:pt idx="22">
                  <c:v>943.1</c:v>
                </c:pt>
                <c:pt idx="23">
                  <c:v>955.5</c:v>
                </c:pt>
                <c:pt idx="24">
                  <c:v>968.8</c:v>
                </c:pt>
                <c:pt idx="25">
                  <c:v>982.7</c:v>
                </c:pt>
                <c:pt idx="26">
                  <c:v>995.4</c:v>
                </c:pt>
                <c:pt idx="27">
                  <c:v>1006</c:v>
                </c:pt>
                <c:pt idx="28">
                  <c:v>1016.1</c:v>
                </c:pt>
                <c:pt idx="29">
                  <c:v>1029.9000000000001</c:v>
                </c:pt>
                <c:pt idx="30">
                  <c:v>1035.4000000000001</c:v>
                </c:pt>
                <c:pt idx="31">
                  <c:v>1043.7</c:v>
                </c:pt>
                <c:pt idx="32">
                  <c:v>1045.4000000000001</c:v>
                </c:pt>
                <c:pt idx="33">
                  <c:v>1043</c:v>
                </c:pt>
                <c:pt idx="34">
                  <c:v>1040.5999999999999</c:v>
                </c:pt>
                <c:pt idx="35">
                  <c:v>1034.3</c:v>
                </c:pt>
                <c:pt idx="36">
                  <c:v>1024.7</c:v>
                </c:pt>
                <c:pt idx="37">
                  <c:v>1014.4</c:v>
                </c:pt>
                <c:pt idx="38">
                  <c:v>993.9</c:v>
                </c:pt>
                <c:pt idx="39">
                  <c:v>973.5</c:v>
                </c:pt>
                <c:pt idx="40">
                  <c:v>954.6</c:v>
                </c:pt>
                <c:pt idx="41">
                  <c:v>940.6</c:v>
                </c:pt>
                <c:pt idx="42">
                  <c:v>930.9</c:v>
                </c:pt>
                <c:pt idx="43">
                  <c:v>917</c:v>
                </c:pt>
                <c:pt idx="44">
                  <c:v>898.5</c:v>
                </c:pt>
                <c:pt idx="45">
                  <c:v>878</c:v>
                </c:pt>
                <c:pt idx="46">
                  <c:v>859.4</c:v>
                </c:pt>
                <c:pt idx="47">
                  <c:v>846</c:v>
                </c:pt>
                <c:pt idx="48">
                  <c:v>835.8</c:v>
                </c:pt>
                <c:pt idx="49">
                  <c:v>830.6</c:v>
                </c:pt>
                <c:pt idx="50">
                  <c:v>828</c:v>
                </c:pt>
                <c:pt idx="51">
                  <c:v>827.5</c:v>
                </c:pt>
                <c:pt idx="52">
                  <c:v>827.4</c:v>
                </c:pt>
                <c:pt idx="53">
                  <c:v>834.7</c:v>
                </c:pt>
                <c:pt idx="54">
                  <c:v>843.8</c:v>
                </c:pt>
                <c:pt idx="55">
                  <c:v>853.5</c:v>
                </c:pt>
                <c:pt idx="56">
                  <c:v>865.1</c:v>
                </c:pt>
                <c:pt idx="57">
                  <c:v>884.2</c:v>
                </c:pt>
                <c:pt idx="58">
                  <c:v>913.4</c:v>
                </c:pt>
                <c:pt idx="59">
                  <c:v>936.4</c:v>
                </c:pt>
                <c:pt idx="60">
                  <c:v>957.7</c:v>
                </c:pt>
                <c:pt idx="61">
                  <c:v>976.7</c:v>
                </c:pt>
                <c:pt idx="62">
                  <c:v>988</c:v>
                </c:pt>
                <c:pt idx="63">
                  <c:v>993.9</c:v>
                </c:pt>
                <c:pt idx="64">
                  <c:v>997.5</c:v>
                </c:pt>
                <c:pt idx="65">
                  <c:v>1001.7</c:v>
                </c:pt>
                <c:pt idx="66">
                  <c:v>1005.5</c:v>
                </c:pt>
                <c:pt idx="67">
                  <c:v>1007</c:v>
                </c:pt>
                <c:pt idx="68">
                  <c:v>1008.7</c:v>
                </c:pt>
                <c:pt idx="69">
                  <c:v>1008.9</c:v>
                </c:pt>
                <c:pt idx="70">
                  <c:v>1008.7160017433189</c:v>
                </c:pt>
                <c:pt idx="71">
                  <c:v>1007.7324719815541</c:v>
                </c:pt>
                <c:pt idx="72">
                  <c:v>1003.8059213607027</c:v>
                </c:pt>
                <c:pt idx="73">
                  <c:v>994.74889452476452</c:v>
                </c:pt>
                <c:pt idx="74">
                  <c:v>984.57793819925712</c:v>
                </c:pt>
                <c:pt idx="75">
                  <c:v>974.43354261697289</c:v>
                </c:pt>
                <c:pt idx="76">
                  <c:v>963.82411831370848</c:v>
                </c:pt>
                <c:pt idx="77">
                  <c:v>954.7683772082587</c:v>
                </c:pt>
                <c:pt idx="78">
                  <c:v>948.71347390114704</c:v>
                </c:pt>
                <c:pt idx="79">
                  <c:v>944.92136766158546</c:v>
                </c:pt>
                <c:pt idx="80">
                  <c:v>944.19060047735979</c:v>
                </c:pt>
                <c:pt idx="81">
                  <c:v>945.94918759984932</c:v>
                </c:pt>
                <c:pt idx="82">
                  <c:v>946.90050557336178</c:v>
                </c:pt>
                <c:pt idx="83">
                  <c:v>951.51368513254567</c:v>
                </c:pt>
                <c:pt idx="84">
                  <c:v>957.57963894134252</c:v>
                </c:pt>
                <c:pt idx="85">
                  <c:v>961.90893926621675</c:v>
                </c:pt>
                <c:pt idx="86">
                  <c:v>967.89159027056076</c:v>
                </c:pt>
                <c:pt idx="87">
                  <c:v>975.20620729859206</c:v>
                </c:pt>
                <c:pt idx="88">
                  <c:v>983.56006437333633</c:v>
                </c:pt>
                <c:pt idx="89">
                  <c:v>992.79090476178055</c:v>
                </c:pt>
                <c:pt idx="90">
                  <c:v>1002.5046348550632</c:v>
                </c:pt>
                <c:pt idx="91">
                  <c:v>1012.1942642704332</c:v>
                </c:pt>
                <c:pt idx="92">
                  <c:v>1021.4577177623056</c:v>
                </c:pt>
                <c:pt idx="93">
                  <c:v>1029.9152330511531</c:v>
                </c:pt>
                <c:pt idx="94">
                  <c:v>1037.2070184305844</c:v>
                </c:pt>
                <c:pt idx="95">
                  <c:v>1043.034163825012</c:v>
                </c:pt>
                <c:pt idx="96">
                  <c:v>1047.0996666844155</c:v>
                </c:pt>
                <c:pt idx="97">
                  <c:v>1049.1790169255482</c:v>
                </c:pt>
                <c:pt idx="98">
                  <c:v>1049.1476700911396</c:v>
                </c:pt>
                <c:pt idx="99">
                  <c:v>1046.9931588585875</c:v>
                </c:pt>
                <c:pt idx="100">
                  <c:v>1042.8075790211531</c:v>
                </c:pt>
              </c:numCache>
            </c:numRef>
          </c:val>
          <c:extLst>
            <c:ext xmlns:c16="http://schemas.microsoft.com/office/drawing/2014/chart" uri="{C3380CC4-5D6E-409C-BE32-E72D297353CC}">
              <c16:uniqueId val="{00000000-DD09-48B0-880F-B4CBD107441E}"/>
            </c:ext>
          </c:extLst>
        </c:ser>
        <c:ser>
          <c:idx val="1"/>
          <c:order val="1"/>
          <c:tx>
            <c:strRef>
              <c:f>'Figure 2.5'!$N$3</c:f>
              <c:strCache>
                <c:ptCount val="1"/>
                <c:pt idx="0">
                  <c:v>15-64</c:v>
                </c:pt>
              </c:strCache>
            </c:strRef>
          </c:tx>
          <c:spPr>
            <a:solidFill>
              <a:srgbClr val="48AC98">
                <a:lumMod val="60000"/>
                <a:lumOff val="40000"/>
              </a:srgbClr>
            </a:solidFill>
          </c:spPr>
          <c:cat>
            <c:numRef>
              <c:f>'Figure 2.5'!$O$1:$DK$1</c:f>
              <c:numCache>
                <c:formatCode>General</c:formatCode>
                <c:ptCount val="10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pt idx="72">
                  <c:v>2022</c:v>
                </c:pt>
                <c:pt idx="73">
                  <c:v>2023</c:v>
                </c:pt>
                <c:pt idx="74">
                  <c:v>2024</c:v>
                </c:pt>
                <c:pt idx="75">
                  <c:v>2025</c:v>
                </c:pt>
                <c:pt idx="76">
                  <c:v>2026</c:v>
                </c:pt>
                <c:pt idx="77">
                  <c:v>2027</c:v>
                </c:pt>
                <c:pt idx="78">
                  <c:v>2028</c:v>
                </c:pt>
                <c:pt idx="79">
                  <c:v>2029</c:v>
                </c:pt>
                <c:pt idx="80">
                  <c:v>2030</c:v>
                </c:pt>
                <c:pt idx="81">
                  <c:v>2031</c:v>
                </c:pt>
                <c:pt idx="82">
                  <c:v>2032</c:v>
                </c:pt>
                <c:pt idx="83">
                  <c:v>2033</c:v>
                </c:pt>
                <c:pt idx="84">
                  <c:v>2034</c:v>
                </c:pt>
                <c:pt idx="85">
                  <c:v>2035</c:v>
                </c:pt>
                <c:pt idx="86">
                  <c:v>2036</c:v>
                </c:pt>
                <c:pt idx="87">
                  <c:v>2037</c:v>
                </c:pt>
                <c:pt idx="88">
                  <c:v>2038</c:v>
                </c:pt>
                <c:pt idx="89">
                  <c:v>2039</c:v>
                </c:pt>
                <c:pt idx="90">
                  <c:v>2040</c:v>
                </c:pt>
                <c:pt idx="91">
                  <c:v>2041</c:v>
                </c:pt>
                <c:pt idx="92">
                  <c:v>2042</c:v>
                </c:pt>
                <c:pt idx="93">
                  <c:v>2043</c:v>
                </c:pt>
                <c:pt idx="94">
                  <c:v>2044</c:v>
                </c:pt>
                <c:pt idx="95">
                  <c:v>2045</c:v>
                </c:pt>
                <c:pt idx="96">
                  <c:v>2046</c:v>
                </c:pt>
                <c:pt idx="97">
                  <c:v>2047</c:v>
                </c:pt>
                <c:pt idx="98">
                  <c:v>2048</c:v>
                </c:pt>
                <c:pt idx="99">
                  <c:v>2049</c:v>
                </c:pt>
                <c:pt idx="100">
                  <c:v>2050</c:v>
                </c:pt>
              </c:numCache>
            </c:numRef>
          </c:cat>
          <c:val>
            <c:numRef>
              <c:f>'Figure 2.5'!$O$3:$DK$3</c:f>
              <c:numCache>
                <c:formatCode>General</c:formatCode>
                <c:ptCount val="101"/>
                <c:pt idx="0">
                  <c:v>1800.7000000000003</c:v>
                </c:pt>
                <c:pt idx="1">
                  <c:v>1789.3999999999999</c:v>
                </c:pt>
                <c:pt idx="2">
                  <c:v>1776.3999999999999</c:v>
                </c:pt>
                <c:pt idx="3">
                  <c:v>1765.9</c:v>
                </c:pt>
                <c:pt idx="4">
                  <c:v>1752.9</c:v>
                </c:pt>
                <c:pt idx="5">
                  <c:v>1732.2</c:v>
                </c:pt>
                <c:pt idx="6">
                  <c:v>1711.1000000000001</c:v>
                </c:pt>
                <c:pt idx="7">
                  <c:v>1695.6000000000001</c:v>
                </c:pt>
                <c:pt idx="8">
                  <c:v>1668.7</c:v>
                </c:pt>
                <c:pt idx="9">
                  <c:v>1656.8999999999999</c:v>
                </c:pt>
                <c:pt idx="10">
                  <c:v>1641.4999999999998</c:v>
                </c:pt>
                <c:pt idx="11">
                  <c:v>1625.9999999999995</c:v>
                </c:pt>
                <c:pt idx="12">
                  <c:v>1632.1000000000001</c:v>
                </c:pt>
                <c:pt idx="13">
                  <c:v>1642.9</c:v>
                </c:pt>
                <c:pt idx="14">
                  <c:v>1650.2999999999997</c:v>
                </c:pt>
                <c:pt idx="15">
                  <c:v>1656.7000000000003</c:v>
                </c:pt>
                <c:pt idx="16">
                  <c:v>1660.7</c:v>
                </c:pt>
                <c:pt idx="17">
                  <c:v>1670.3000000000002</c:v>
                </c:pt>
                <c:pt idx="18">
                  <c:v>1677.9</c:v>
                </c:pt>
                <c:pt idx="19">
                  <c:v>1685.9</c:v>
                </c:pt>
                <c:pt idx="20">
                  <c:v>1700.1999999999998</c:v>
                </c:pt>
                <c:pt idx="21">
                  <c:v>1717.2999999999997</c:v>
                </c:pt>
                <c:pt idx="22">
                  <c:v>1748</c:v>
                </c:pt>
                <c:pt idx="23">
                  <c:v>1779.8</c:v>
                </c:pt>
                <c:pt idx="24">
                  <c:v>1813.3</c:v>
                </c:pt>
                <c:pt idx="25">
                  <c:v>1848.6000000000004</c:v>
                </c:pt>
                <c:pt idx="26">
                  <c:v>1882.0999999999997</c:v>
                </c:pt>
                <c:pt idx="27">
                  <c:v>1912.1999999999998</c:v>
                </c:pt>
                <c:pt idx="28">
                  <c:v>1941.1</c:v>
                </c:pt>
                <c:pt idx="29">
                  <c:v>1977.0000000000002</c:v>
                </c:pt>
                <c:pt idx="30">
                  <c:v>2001</c:v>
                </c:pt>
                <c:pt idx="31">
                  <c:v>2030.8</c:v>
                </c:pt>
                <c:pt idx="32">
                  <c:v>2060.8000000000002</c:v>
                </c:pt>
                <c:pt idx="33">
                  <c:v>2083.6999999999998</c:v>
                </c:pt>
                <c:pt idx="34">
                  <c:v>2107.6999999999998</c:v>
                </c:pt>
                <c:pt idx="35">
                  <c:v>2122.8999999999996</c:v>
                </c:pt>
                <c:pt idx="36">
                  <c:v>2131.5</c:v>
                </c:pt>
                <c:pt idx="37">
                  <c:v>2143.9</c:v>
                </c:pt>
                <c:pt idx="38">
                  <c:v>2143.6999999999998</c:v>
                </c:pt>
                <c:pt idx="39">
                  <c:v>2138.5999999999995</c:v>
                </c:pt>
                <c:pt idx="40">
                  <c:v>2151.3000000000002</c:v>
                </c:pt>
                <c:pt idx="41">
                  <c:v>2182.3000000000002</c:v>
                </c:pt>
                <c:pt idx="42">
                  <c:v>2217.9</c:v>
                </c:pt>
                <c:pt idx="43">
                  <c:v>2249.1999999999998</c:v>
                </c:pt>
                <c:pt idx="44">
                  <c:v>2278.6</c:v>
                </c:pt>
                <c:pt idx="45">
                  <c:v>2312.1</c:v>
                </c:pt>
                <c:pt idx="46">
                  <c:v>2352.6000000000004</c:v>
                </c:pt>
                <c:pt idx="47">
                  <c:v>2402.0000000000005</c:v>
                </c:pt>
                <c:pt idx="48">
                  <c:v>2446.9</c:v>
                </c:pt>
                <c:pt idx="49">
                  <c:v>2489.1</c:v>
                </c:pt>
                <c:pt idx="50">
                  <c:v>2537</c:v>
                </c:pt>
                <c:pt idx="51">
                  <c:v>2589.6999999999998</c:v>
                </c:pt>
                <c:pt idx="52">
                  <c:v>2653.8000000000006</c:v>
                </c:pt>
                <c:pt idx="53">
                  <c:v>2703.5</c:v>
                </c:pt>
                <c:pt idx="54">
                  <c:v>2751.7</c:v>
                </c:pt>
                <c:pt idx="55">
                  <c:v>2821.5</c:v>
                </c:pt>
                <c:pt idx="56">
                  <c:v>2905.6000000000004</c:v>
                </c:pt>
                <c:pt idx="57">
                  <c:v>3020.5999999999995</c:v>
                </c:pt>
                <c:pt idx="58">
                  <c:v>3088.1</c:v>
                </c:pt>
                <c:pt idx="59">
                  <c:v>3098.1</c:v>
                </c:pt>
                <c:pt idx="60">
                  <c:v>3081.9</c:v>
                </c:pt>
                <c:pt idx="61">
                  <c:v>3066.6</c:v>
                </c:pt>
                <c:pt idx="62">
                  <c:v>3055.7</c:v>
                </c:pt>
                <c:pt idx="63">
                  <c:v>3051.5</c:v>
                </c:pt>
                <c:pt idx="64">
                  <c:v>3058.4999999999995</c:v>
                </c:pt>
                <c:pt idx="65">
                  <c:v>3075.9</c:v>
                </c:pt>
                <c:pt idx="66">
                  <c:v>3104.3</c:v>
                </c:pt>
                <c:pt idx="67">
                  <c:v>3135.5</c:v>
                </c:pt>
                <c:pt idx="68">
                  <c:v>3174.8999999999996</c:v>
                </c:pt>
                <c:pt idx="69">
                  <c:v>3216.2000000000003</c:v>
                </c:pt>
                <c:pt idx="70">
                  <c:v>3232.9017360796547</c:v>
                </c:pt>
                <c:pt idx="71">
                  <c:v>3258.5758400590839</c:v>
                </c:pt>
                <c:pt idx="72">
                  <c:v>3286.3445560301825</c:v>
                </c:pt>
                <c:pt idx="73">
                  <c:v>3317.5777312430396</c:v>
                </c:pt>
                <c:pt idx="74">
                  <c:v>3347.5854187135856</c:v>
                </c:pt>
                <c:pt idx="75">
                  <c:v>3376.8306362399644</c:v>
                </c:pt>
                <c:pt idx="76">
                  <c:v>3403.844932236002</c:v>
                </c:pt>
                <c:pt idx="77">
                  <c:v>3429.2869255286314</c:v>
                </c:pt>
                <c:pt idx="78">
                  <c:v>3449.8315021288618</c:v>
                </c:pt>
                <c:pt idx="79">
                  <c:v>3466.8125256795174</c:v>
                </c:pt>
                <c:pt idx="80">
                  <c:v>3479.5140431071568</c:v>
                </c:pt>
                <c:pt idx="81">
                  <c:v>3491.9681699768107</c:v>
                </c:pt>
                <c:pt idx="82">
                  <c:v>3507.5602321695296</c:v>
                </c:pt>
                <c:pt idx="83">
                  <c:v>3520.3033958627339</c:v>
                </c:pt>
                <c:pt idx="84">
                  <c:v>3532.3511387852436</c:v>
                </c:pt>
                <c:pt idx="85">
                  <c:v>3543.7878378029545</c:v>
                </c:pt>
                <c:pt idx="86">
                  <c:v>3551.0556509884555</c:v>
                </c:pt>
                <c:pt idx="87">
                  <c:v>3557.2332890280904</c:v>
                </c:pt>
                <c:pt idx="88">
                  <c:v>3559.5891904762952</c:v>
                </c:pt>
                <c:pt idx="89">
                  <c:v>3558.8035820948899</c:v>
                </c:pt>
                <c:pt idx="90">
                  <c:v>3554.3129307816275</c:v>
                </c:pt>
                <c:pt idx="91">
                  <c:v>3546.155450503979</c:v>
                </c:pt>
                <c:pt idx="92">
                  <c:v>3536.0139591575148</c:v>
                </c:pt>
                <c:pt idx="93">
                  <c:v>3522.2577476908186</c:v>
                </c:pt>
                <c:pt idx="94">
                  <c:v>3504.8674746458796</c:v>
                </c:pt>
                <c:pt idx="95">
                  <c:v>3480.6464614131778</c:v>
                </c:pt>
                <c:pt idx="96">
                  <c:v>3457.6572709159318</c:v>
                </c:pt>
                <c:pt idx="97">
                  <c:v>3438.0631950524239</c:v>
                </c:pt>
                <c:pt idx="98">
                  <c:v>3420.658466796498</c:v>
                </c:pt>
                <c:pt idx="99">
                  <c:v>3407.0958578995428</c:v>
                </c:pt>
                <c:pt idx="100">
                  <c:v>3397.1777792898424</c:v>
                </c:pt>
              </c:numCache>
            </c:numRef>
          </c:val>
          <c:extLst>
            <c:ext xmlns:c16="http://schemas.microsoft.com/office/drawing/2014/chart" uri="{C3380CC4-5D6E-409C-BE32-E72D297353CC}">
              <c16:uniqueId val="{00000001-DD09-48B0-880F-B4CBD107441E}"/>
            </c:ext>
          </c:extLst>
        </c:ser>
        <c:ser>
          <c:idx val="2"/>
          <c:order val="2"/>
          <c:tx>
            <c:strRef>
              <c:f>'Figure 2.5'!$N$4</c:f>
              <c:strCache>
                <c:ptCount val="1"/>
                <c:pt idx="0">
                  <c:v>65+</c:v>
                </c:pt>
              </c:strCache>
            </c:strRef>
          </c:tx>
          <c:spPr>
            <a:solidFill>
              <a:srgbClr val="4F093C">
                <a:lumMod val="25000"/>
                <a:lumOff val="75000"/>
              </a:srgbClr>
            </a:solidFill>
          </c:spPr>
          <c:cat>
            <c:numRef>
              <c:f>'Figure 2.5'!$O$1:$DK$1</c:f>
              <c:numCache>
                <c:formatCode>General</c:formatCode>
                <c:ptCount val="10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pt idx="72">
                  <c:v>2022</c:v>
                </c:pt>
                <c:pt idx="73">
                  <c:v>2023</c:v>
                </c:pt>
                <c:pt idx="74">
                  <c:v>2024</c:v>
                </c:pt>
                <c:pt idx="75">
                  <c:v>2025</c:v>
                </c:pt>
                <c:pt idx="76">
                  <c:v>2026</c:v>
                </c:pt>
                <c:pt idx="77">
                  <c:v>2027</c:v>
                </c:pt>
                <c:pt idx="78">
                  <c:v>2028</c:v>
                </c:pt>
                <c:pt idx="79">
                  <c:v>2029</c:v>
                </c:pt>
                <c:pt idx="80">
                  <c:v>2030</c:v>
                </c:pt>
                <c:pt idx="81">
                  <c:v>2031</c:v>
                </c:pt>
                <c:pt idx="82">
                  <c:v>2032</c:v>
                </c:pt>
                <c:pt idx="83">
                  <c:v>2033</c:v>
                </c:pt>
                <c:pt idx="84">
                  <c:v>2034</c:v>
                </c:pt>
                <c:pt idx="85">
                  <c:v>2035</c:v>
                </c:pt>
                <c:pt idx="86">
                  <c:v>2036</c:v>
                </c:pt>
                <c:pt idx="87">
                  <c:v>2037</c:v>
                </c:pt>
                <c:pt idx="88">
                  <c:v>2038</c:v>
                </c:pt>
                <c:pt idx="89">
                  <c:v>2039</c:v>
                </c:pt>
                <c:pt idx="90">
                  <c:v>2040</c:v>
                </c:pt>
                <c:pt idx="91">
                  <c:v>2041</c:v>
                </c:pt>
                <c:pt idx="92">
                  <c:v>2042</c:v>
                </c:pt>
                <c:pt idx="93">
                  <c:v>2043</c:v>
                </c:pt>
                <c:pt idx="94">
                  <c:v>2044</c:v>
                </c:pt>
                <c:pt idx="95">
                  <c:v>2045</c:v>
                </c:pt>
                <c:pt idx="96">
                  <c:v>2046</c:v>
                </c:pt>
                <c:pt idx="97">
                  <c:v>2047</c:v>
                </c:pt>
                <c:pt idx="98">
                  <c:v>2048</c:v>
                </c:pt>
                <c:pt idx="99">
                  <c:v>2049</c:v>
                </c:pt>
                <c:pt idx="100">
                  <c:v>2050</c:v>
                </c:pt>
              </c:numCache>
            </c:numRef>
          </c:cat>
          <c:val>
            <c:numRef>
              <c:f>'Figure 2.5'!$O$4:$DK$4</c:f>
              <c:numCache>
                <c:formatCode>General</c:formatCode>
                <c:ptCount val="101"/>
                <c:pt idx="0">
                  <c:v>317.10000000000002</c:v>
                </c:pt>
                <c:pt idx="1">
                  <c:v>316.39999999999998</c:v>
                </c:pt>
                <c:pt idx="2">
                  <c:v>316.90000000000003</c:v>
                </c:pt>
                <c:pt idx="3">
                  <c:v>317.80000000000007</c:v>
                </c:pt>
                <c:pt idx="4">
                  <c:v>318.30000000000007</c:v>
                </c:pt>
                <c:pt idx="5">
                  <c:v>317.7</c:v>
                </c:pt>
                <c:pt idx="6">
                  <c:v>316.60000000000002</c:v>
                </c:pt>
                <c:pt idx="7">
                  <c:v>316.59999999999997</c:v>
                </c:pt>
                <c:pt idx="8">
                  <c:v>314.50000000000006</c:v>
                </c:pt>
                <c:pt idx="9">
                  <c:v>315.2</c:v>
                </c:pt>
                <c:pt idx="10">
                  <c:v>315.10000000000002</c:v>
                </c:pt>
                <c:pt idx="11">
                  <c:v>315</c:v>
                </c:pt>
                <c:pt idx="12">
                  <c:v>316.5</c:v>
                </c:pt>
                <c:pt idx="13">
                  <c:v>319.00000000000006</c:v>
                </c:pt>
                <c:pt idx="14">
                  <c:v>320.50000000000006</c:v>
                </c:pt>
                <c:pt idx="15">
                  <c:v>321.89999999999998</c:v>
                </c:pt>
                <c:pt idx="16">
                  <c:v>323.00000000000006</c:v>
                </c:pt>
                <c:pt idx="17">
                  <c:v>324.09999999999997</c:v>
                </c:pt>
                <c:pt idx="18">
                  <c:v>324.90000000000003</c:v>
                </c:pt>
                <c:pt idx="19">
                  <c:v>326</c:v>
                </c:pt>
                <c:pt idx="20">
                  <c:v>328.5</c:v>
                </c:pt>
                <c:pt idx="21">
                  <c:v>329.9</c:v>
                </c:pt>
                <c:pt idx="22">
                  <c:v>333.60000000000008</c:v>
                </c:pt>
                <c:pt idx="23">
                  <c:v>337.6</c:v>
                </c:pt>
                <c:pt idx="24">
                  <c:v>341.70000000000005</c:v>
                </c:pt>
                <c:pt idx="25">
                  <c:v>346.00000000000006</c:v>
                </c:pt>
                <c:pt idx="26">
                  <c:v>350.2</c:v>
                </c:pt>
                <c:pt idx="27">
                  <c:v>353.7</c:v>
                </c:pt>
                <c:pt idx="28">
                  <c:v>356.90000000000003</c:v>
                </c:pt>
                <c:pt idx="29">
                  <c:v>361.5</c:v>
                </c:pt>
                <c:pt idx="30">
                  <c:v>364.79999999999995</c:v>
                </c:pt>
                <c:pt idx="31">
                  <c:v>369</c:v>
                </c:pt>
                <c:pt idx="32">
                  <c:v>373.8</c:v>
                </c:pt>
                <c:pt idx="33">
                  <c:v>377.30000000000007</c:v>
                </c:pt>
                <c:pt idx="34">
                  <c:v>380.7</c:v>
                </c:pt>
                <c:pt idx="35">
                  <c:v>382.8</c:v>
                </c:pt>
                <c:pt idx="36">
                  <c:v>384.4</c:v>
                </c:pt>
                <c:pt idx="37">
                  <c:v>388.2</c:v>
                </c:pt>
                <c:pt idx="38">
                  <c:v>393.20000000000005</c:v>
                </c:pt>
                <c:pt idx="39">
                  <c:v>397.40000000000003</c:v>
                </c:pt>
                <c:pt idx="40">
                  <c:v>400.00000000000006</c:v>
                </c:pt>
                <c:pt idx="41">
                  <c:v>402.90000000000003</c:v>
                </c:pt>
                <c:pt idx="42">
                  <c:v>405.80000000000007</c:v>
                </c:pt>
                <c:pt idx="43">
                  <c:v>408.00000000000006</c:v>
                </c:pt>
                <c:pt idx="44">
                  <c:v>408.6</c:v>
                </c:pt>
                <c:pt idx="45">
                  <c:v>411.29999999999995</c:v>
                </c:pt>
                <c:pt idx="46">
                  <c:v>413.9</c:v>
                </c:pt>
                <c:pt idx="47">
                  <c:v>416.1</c:v>
                </c:pt>
                <c:pt idx="48">
                  <c:v>420.2</c:v>
                </c:pt>
                <c:pt idx="49">
                  <c:v>421.90000000000003</c:v>
                </c:pt>
                <c:pt idx="50">
                  <c:v>424.7</c:v>
                </c:pt>
                <c:pt idx="51">
                  <c:v>429.8</c:v>
                </c:pt>
                <c:pt idx="52">
                  <c:v>435.99999999999994</c:v>
                </c:pt>
                <c:pt idx="53">
                  <c:v>441.9</c:v>
                </c:pt>
                <c:pt idx="54">
                  <c:v>449.7</c:v>
                </c:pt>
                <c:pt idx="55">
                  <c:v>458.90000000000003</c:v>
                </c:pt>
                <c:pt idx="56">
                  <c:v>462.3</c:v>
                </c:pt>
                <c:pt idx="57">
                  <c:v>471.1</c:v>
                </c:pt>
                <c:pt idx="58">
                  <c:v>483.79999999999995</c:v>
                </c:pt>
                <c:pt idx="59">
                  <c:v>498.9</c:v>
                </c:pt>
                <c:pt idx="60">
                  <c:v>515</c:v>
                </c:pt>
                <c:pt idx="61">
                  <c:v>531.6</c:v>
                </c:pt>
                <c:pt idx="62">
                  <c:v>549.9</c:v>
                </c:pt>
                <c:pt idx="63">
                  <c:v>569.20000000000005</c:v>
                </c:pt>
                <c:pt idx="64">
                  <c:v>589.50000000000011</c:v>
                </c:pt>
                <c:pt idx="65">
                  <c:v>610.29999999999995</c:v>
                </c:pt>
                <c:pt idx="66">
                  <c:v>629.89999999999986</c:v>
                </c:pt>
                <c:pt idx="67">
                  <c:v>649.90000000000009</c:v>
                </c:pt>
                <c:pt idx="68">
                  <c:v>673.5</c:v>
                </c:pt>
                <c:pt idx="69">
                  <c:v>696.3</c:v>
                </c:pt>
                <c:pt idx="70">
                  <c:v>717.15015180731837</c:v>
                </c:pt>
                <c:pt idx="71">
                  <c:v>738.41557567907432</c:v>
                </c:pt>
                <c:pt idx="72">
                  <c:v>764.04624856170381</c:v>
                </c:pt>
                <c:pt idx="73">
                  <c:v>790.2550609481475</c:v>
                </c:pt>
                <c:pt idx="74">
                  <c:v>817.76042611257606</c:v>
                </c:pt>
                <c:pt idx="75">
                  <c:v>845.08327103529257</c:v>
                </c:pt>
                <c:pt idx="76">
                  <c:v>873.68817811022438</c:v>
                </c:pt>
                <c:pt idx="77">
                  <c:v>901.07156429484951</c:v>
                </c:pt>
                <c:pt idx="78">
                  <c:v>929.29495529462133</c:v>
                </c:pt>
                <c:pt idx="79">
                  <c:v>957.93779258110237</c:v>
                </c:pt>
                <c:pt idx="80">
                  <c:v>987.05432624968569</c:v>
                </c:pt>
                <c:pt idx="81">
                  <c:v>1015.5555623202052</c:v>
                </c:pt>
                <c:pt idx="82">
                  <c:v>1043.0978822273601</c:v>
                </c:pt>
                <c:pt idx="83">
                  <c:v>1070.8251243249463</c:v>
                </c:pt>
                <c:pt idx="84">
                  <c:v>1098.3765531311196</c:v>
                </c:pt>
                <c:pt idx="85">
                  <c:v>1128.3698241006923</c:v>
                </c:pt>
                <c:pt idx="86">
                  <c:v>1160.4155384666219</c:v>
                </c:pt>
                <c:pt idx="87">
                  <c:v>1191.1667047122978</c:v>
                </c:pt>
                <c:pt idx="88">
                  <c:v>1223.0559978929537</c:v>
                </c:pt>
                <c:pt idx="89">
                  <c:v>1254.9712771390462</c:v>
                </c:pt>
                <c:pt idx="90">
                  <c:v>1287.2461363067855</c:v>
                </c:pt>
                <c:pt idx="91">
                  <c:v>1319.8243284634816</c:v>
                </c:pt>
                <c:pt idx="92">
                  <c:v>1351.4061937294225</c:v>
                </c:pt>
                <c:pt idx="93">
                  <c:v>1384.1362582441718</c:v>
                </c:pt>
                <c:pt idx="94">
                  <c:v>1418.5067715510879</c:v>
                </c:pt>
                <c:pt idx="95">
                  <c:v>1458.1313402948474</c:v>
                </c:pt>
                <c:pt idx="96">
                  <c:v>1495.3994355790899</c:v>
                </c:pt>
                <c:pt idx="97">
                  <c:v>1528.5252237924003</c:v>
                </c:pt>
                <c:pt idx="98">
                  <c:v>1559.0460886913154</c:v>
                </c:pt>
                <c:pt idx="99">
                  <c:v>1585.5664074507779</c:v>
                </c:pt>
                <c:pt idx="100">
                  <c:v>1608.4903358436516</c:v>
                </c:pt>
              </c:numCache>
            </c:numRef>
          </c:val>
          <c:extLst>
            <c:ext xmlns:c16="http://schemas.microsoft.com/office/drawing/2014/chart" uri="{C3380CC4-5D6E-409C-BE32-E72D297353CC}">
              <c16:uniqueId val="{00000002-DD09-48B0-880F-B4CBD107441E}"/>
            </c:ext>
          </c:extLst>
        </c:ser>
        <c:dLbls>
          <c:showLegendKey val="0"/>
          <c:showVal val="0"/>
          <c:showCatName val="0"/>
          <c:showSerName val="0"/>
          <c:showPercent val="0"/>
          <c:showBubbleSize val="0"/>
        </c:dLbls>
        <c:axId val="131206528"/>
        <c:axId val="131208320"/>
      </c:areaChart>
      <c:lineChart>
        <c:grouping val="standard"/>
        <c:varyColors val="0"/>
        <c:ser>
          <c:idx val="3"/>
          <c:order val="3"/>
          <c:tx>
            <c:strRef>
              <c:f>'Figure 2.5'!$N$5</c:f>
              <c:strCache>
                <c:ptCount val="1"/>
                <c:pt idx="0">
                  <c:v>Total</c:v>
                </c:pt>
              </c:strCache>
            </c:strRef>
          </c:tx>
          <c:spPr>
            <a:ln w="19050">
              <a:solidFill>
                <a:sysClr val="windowText" lastClr="000000"/>
              </a:solidFill>
            </a:ln>
          </c:spPr>
          <c:marker>
            <c:symbol val="none"/>
          </c:marker>
          <c:cat>
            <c:numRef>
              <c:f>'Figure 2.5'!$O$1:$DK$1</c:f>
              <c:numCache>
                <c:formatCode>General</c:formatCode>
                <c:ptCount val="10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pt idx="72">
                  <c:v>2022</c:v>
                </c:pt>
                <c:pt idx="73">
                  <c:v>2023</c:v>
                </c:pt>
                <c:pt idx="74">
                  <c:v>2024</c:v>
                </c:pt>
                <c:pt idx="75">
                  <c:v>2025</c:v>
                </c:pt>
                <c:pt idx="76">
                  <c:v>2026</c:v>
                </c:pt>
                <c:pt idx="77">
                  <c:v>2027</c:v>
                </c:pt>
                <c:pt idx="78">
                  <c:v>2028</c:v>
                </c:pt>
                <c:pt idx="79">
                  <c:v>2029</c:v>
                </c:pt>
                <c:pt idx="80">
                  <c:v>2030</c:v>
                </c:pt>
                <c:pt idx="81">
                  <c:v>2031</c:v>
                </c:pt>
                <c:pt idx="82">
                  <c:v>2032</c:v>
                </c:pt>
                <c:pt idx="83">
                  <c:v>2033</c:v>
                </c:pt>
                <c:pt idx="84">
                  <c:v>2034</c:v>
                </c:pt>
                <c:pt idx="85">
                  <c:v>2035</c:v>
                </c:pt>
                <c:pt idx="86">
                  <c:v>2036</c:v>
                </c:pt>
                <c:pt idx="87">
                  <c:v>2037</c:v>
                </c:pt>
                <c:pt idx="88">
                  <c:v>2038</c:v>
                </c:pt>
                <c:pt idx="89">
                  <c:v>2039</c:v>
                </c:pt>
                <c:pt idx="90">
                  <c:v>2040</c:v>
                </c:pt>
                <c:pt idx="91">
                  <c:v>2041</c:v>
                </c:pt>
                <c:pt idx="92">
                  <c:v>2042</c:v>
                </c:pt>
                <c:pt idx="93">
                  <c:v>2043</c:v>
                </c:pt>
                <c:pt idx="94">
                  <c:v>2044</c:v>
                </c:pt>
                <c:pt idx="95">
                  <c:v>2045</c:v>
                </c:pt>
                <c:pt idx="96">
                  <c:v>2046</c:v>
                </c:pt>
                <c:pt idx="97">
                  <c:v>2047</c:v>
                </c:pt>
                <c:pt idx="98">
                  <c:v>2048</c:v>
                </c:pt>
                <c:pt idx="99">
                  <c:v>2049</c:v>
                </c:pt>
                <c:pt idx="100">
                  <c:v>2050</c:v>
                </c:pt>
              </c:numCache>
            </c:numRef>
          </c:cat>
          <c:val>
            <c:numRef>
              <c:f>'Figure 2.5'!$O$5:$DK$5</c:f>
              <c:numCache>
                <c:formatCode>General</c:formatCode>
                <c:ptCount val="101"/>
                <c:pt idx="0">
                  <c:v>2969.0000000000005</c:v>
                </c:pt>
                <c:pt idx="1">
                  <c:v>2960.6</c:v>
                </c:pt>
                <c:pt idx="2">
                  <c:v>2952.9</c:v>
                </c:pt>
                <c:pt idx="3">
                  <c:v>2949</c:v>
                </c:pt>
                <c:pt idx="4">
                  <c:v>2941.2000000000003</c:v>
                </c:pt>
                <c:pt idx="5">
                  <c:v>2920.8999999999996</c:v>
                </c:pt>
                <c:pt idx="6">
                  <c:v>2898.5</c:v>
                </c:pt>
                <c:pt idx="7">
                  <c:v>2885.3</c:v>
                </c:pt>
                <c:pt idx="8">
                  <c:v>2852.7</c:v>
                </c:pt>
                <c:pt idx="9">
                  <c:v>2845.5999999999995</c:v>
                </c:pt>
                <c:pt idx="10">
                  <c:v>2832.1</c:v>
                </c:pt>
                <c:pt idx="11">
                  <c:v>2818.2999999999993</c:v>
                </c:pt>
                <c:pt idx="12">
                  <c:v>2830.1000000000004</c:v>
                </c:pt>
                <c:pt idx="13">
                  <c:v>2850</c:v>
                </c:pt>
                <c:pt idx="14">
                  <c:v>2863.7999999999997</c:v>
                </c:pt>
                <c:pt idx="15">
                  <c:v>2875.8000000000006</c:v>
                </c:pt>
                <c:pt idx="16">
                  <c:v>2884.1</c:v>
                </c:pt>
                <c:pt idx="17">
                  <c:v>2899.7000000000003</c:v>
                </c:pt>
                <c:pt idx="18">
                  <c:v>2912.2000000000003</c:v>
                </c:pt>
                <c:pt idx="19">
                  <c:v>2925.2</c:v>
                </c:pt>
                <c:pt idx="20">
                  <c:v>2949.8999999999996</c:v>
                </c:pt>
                <c:pt idx="21">
                  <c:v>2978.4</c:v>
                </c:pt>
                <c:pt idx="22">
                  <c:v>3024.7</c:v>
                </c:pt>
                <c:pt idx="23">
                  <c:v>3072.9</c:v>
                </c:pt>
                <c:pt idx="24">
                  <c:v>3123.8</c:v>
                </c:pt>
                <c:pt idx="25">
                  <c:v>3177.3</c:v>
                </c:pt>
                <c:pt idx="26">
                  <c:v>3227.6999999999994</c:v>
                </c:pt>
                <c:pt idx="27">
                  <c:v>3271.8999999999996</c:v>
                </c:pt>
                <c:pt idx="28">
                  <c:v>3314.1</c:v>
                </c:pt>
                <c:pt idx="29">
                  <c:v>3368.4000000000005</c:v>
                </c:pt>
                <c:pt idx="30">
                  <c:v>3401.2</c:v>
                </c:pt>
                <c:pt idx="31">
                  <c:v>3443.5</c:v>
                </c:pt>
                <c:pt idx="32">
                  <c:v>3480.0000000000005</c:v>
                </c:pt>
                <c:pt idx="33">
                  <c:v>3504</c:v>
                </c:pt>
                <c:pt idx="34">
                  <c:v>3528.9999999999995</c:v>
                </c:pt>
                <c:pt idx="35">
                  <c:v>3540</c:v>
                </c:pt>
                <c:pt idx="36">
                  <c:v>3540.6</c:v>
                </c:pt>
                <c:pt idx="37">
                  <c:v>3546.5</c:v>
                </c:pt>
                <c:pt idx="38">
                  <c:v>3530.8</c:v>
                </c:pt>
                <c:pt idx="39">
                  <c:v>3509.4999999999995</c:v>
                </c:pt>
                <c:pt idx="40">
                  <c:v>3505.9</c:v>
                </c:pt>
                <c:pt idx="41">
                  <c:v>3525.8</c:v>
                </c:pt>
                <c:pt idx="42">
                  <c:v>3554.6000000000004</c:v>
                </c:pt>
                <c:pt idx="43">
                  <c:v>3574.2</c:v>
                </c:pt>
                <c:pt idx="44">
                  <c:v>3585.7</c:v>
                </c:pt>
                <c:pt idx="45">
                  <c:v>3601.3999999999996</c:v>
                </c:pt>
                <c:pt idx="46">
                  <c:v>3625.9000000000005</c:v>
                </c:pt>
                <c:pt idx="47">
                  <c:v>3664.1000000000004</c:v>
                </c:pt>
                <c:pt idx="48">
                  <c:v>3702.8999999999996</c:v>
                </c:pt>
                <c:pt idx="49">
                  <c:v>3741.6</c:v>
                </c:pt>
                <c:pt idx="50">
                  <c:v>3789.7</c:v>
                </c:pt>
                <c:pt idx="51">
                  <c:v>3847</c:v>
                </c:pt>
                <c:pt idx="52">
                  <c:v>3917.2000000000007</c:v>
                </c:pt>
                <c:pt idx="53">
                  <c:v>3980.1</c:v>
                </c:pt>
                <c:pt idx="54">
                  <c:v>4045.2</c:v>
                </c:pt>
                <c:pt idx="55">
                  <c:v>4133.8999999999996</c:v>
                </c:pt>
                <c:pt idx="56">
                  <c:v>4233</c:v>
                </c:pt>
                <c:pt idx="57">
                  <c:v>4375.8999999999996</c:v>
                </c:pt>
                <c:pt idx="58">
                  <c:v>4485.3</c:v>
                </c:pt>
                <c:pt idx="59">
                  <c:v>4533.3999999999996</c:v>
                </c:pt>
                <c:pt idx="60">
                  <c:v>4554.6000000000004</c:v>
                </c:pt>
                <c:pt idx="61">
                  <c:v>4574.9000000000005</c:v>
                </c:pt>
                <c:pt idx="62">
                  <c:v>4593.5999999999995</c:v>
                </c:pt>
                <c:pt idx="63">
                  <c:v>4614.6000000000004</c:v>
                </c:pt>
                <c:pt idx="64">
                  <c:v>4645.5</c:v>
                </c:pt>
                <c:pt idx="65">
                  <c:v>4687.9000000000005</c:v>
                </c:pt>
                <c:pt idx="66">
                  <c:v>4739.7</c:v>
                </c:pt>
                <c:pt idx="67">
                  <c:v>4792.3999999999996</c:v>
                </c:pt>
                <c:pt idx="68">
                  <c:v>4857.0999999999995</c:v>
                </c:pt>
                <c:pt idx="69">
                  <c:v>4921.4000000000005</c:v>
                </c:pt>
                <c:pt idx="70">
                  <c:v>4958.7678896302914</c:v>
                </c:pt>
                <c:pt idx="71">
                  <c:v>5004.7238877197124</c:v>
                </c:pt>
                <c:pt idx="72">
                  <c:v>5054.1967259525891</c:v>
                </c:pt>
                <c:pt idx="73">
                  <c:v>5102.5816867159519</c:v>
                </c:pt>
                <c:pt idx="74">
                  <c:v>5149.9237830254187</c:v>
                </c:pt>
                <c:pt idx="75">
                  <c:v>5196.3474498922296</c:v>
                </c:pt>
                <c:pt idx="76">
                  <c:v>5241.3572286599356</c:v>
                </c:pt>
                <c:pt idx="77">
                  <c:v>5285.1268670317395</c:v>
                </c:pt>
                <c:pt idx="78">
                  <c:v>5327.83993132463</c:v>
                </c:pt>
                <c:pt idx="79">
                  <c:v>5369.6716859222051</c:v>
                </c:pt>
                <c:pt idx="80">
                  <c:v>5410.7589698342026</c:v>
                </c:pt>
                <c:pt idx="81">
                  <c:v>5453.4729198968653</c:v>
                </c:pt>
                <c:pt idx="82">
                  <c:v>5497.5586199702511</c:v>
                </c:pt>
                <c:pt idx="83">
                  <c:v>5542.6422053202259</c:v>
                </c:pt>
                <c:pt idx="84">
                  <c:v>5588.3073308577059</c:v>
                </c:pt>
                <c:pt idx="85">
                  <c:v>5634.066601169864</c:v>
                </c:pt>
                <c:pt idx="86">
                  <c:v>5679.3627797256386</c:v>
                </c:pt>
                <c:pt idx="87">
                  <c:v>5723.6062010389796</c:v>
                </c:pt>
                <c:pt idx="88">
                  <c:v>5766.2052527425858</c:v>
                </c:pt>
                <c:pt idx="89">
                  <c:v>5806.5657639957162</c:v>
                </c:pt>
                <c:pt idx="90">
                  <c:v>5844.0637019434762</c:v>
                </c:pt>
                <c:pt idx="91">
                  <c:v>5878.1740432378938</c:v>
                </c:pt>
                <c:pt idx="92">
                  <c:v>5908.8778706492431</c:v>
                </c:pt>
                <c:pt idx="93">
                  <c:v>5936.3092389861431</c:v>
                </c:pt>
                <c:pt idx="94">
                  <c:v>5960.5812646275517</c:v>
                </c:pt>
                <c:pt idx="95">
                  <c:v>5981.8119655330374</c:v>
                </c:pt>
                <c:pt idx="96">
                  <c:v>6000.1563731794377</c:v>
                </c:pt>
                <c:pt idx="97">
                  <c:v>6015.7674357703727</c:v>
                </c:pt>
                <c:pt idx="98">
                  <c:v>6028.852225578953</c:v>
                </c:pt>
                <c:pt idx="99">
                  <c:v>6039.6554242089078</c:v>
                </c:pt>
                <c:pt idx="100">
                  <c:v>6048.4756941546466</c:v>
                </c:pt>
              </c:numCache>
            </c:numRef>
          </c:val>
          <c:smooth val="0"/>
          <c:extLst>
            <c:ext xmlns:c16="http://schemas.microsoft.com/office/drawing/2014/chart" uri="{C3380CC4-5D6E-409C-BE32-E72D297353CC}">
              <c16:uniqueId val="{00000003-DD09-48B0-880F-B4CBD107441E}"/>
            </c:ext>
          </c:extLst>
        </c:ser>
        <c:dLbls>
          <c:showLegendKey val="0"/>
          <c:showVal val="0"/>
          <c:showCatName val="0"/>
          <c:showSerName val="0"/>
          <c:showPercent val="0"/>
          <c:showBubbleSize val="0"/>
        </c:dLbls>
        <c:marker val="1"/>
        <c:smooth val="0"/>
        <c:axId val="131206528"/>
        <c:axId val="131208320"/>
      </c:lineChart>
      <c:catAx>
        <c:axId val="131206528"/>
        <c:scaling>
          <c:orientation val="minMax"/>
        </c:scaling>
        <c:delete val="0"/>
        <c:axPos val="b"/>
        <c:numFmt formatCode="General" sourceLinked="1"/>
        <c:majorTickMark val="out"/>
        <c:minorTickMark val="none"/>
        <c:tickLblPos val="low"/>
        <c:spPr>
          <a:ln>
            <a:solidFill>
              <a:sysClr val="windowText" lastClr="000000">
                <a:lumMod val="65000"/>
                <a:lumOff val="35000"/>
              </a:sysClr>
            </a:solidFill>
          </a:ln>
        </c:spPr>
        <c:txPr>
          <a:bodyPr/>
          <a:lstStyle/>
          <a:p>
            <a:pPr>
              <a:defRPr>
                <a:solidFill>
                  <a:schemeClr val="tx1">
                    <a:lumMod val="50000"/>
                    <a:lumOff val="50000"/>
                  </a:schemeClr>
                </a:solidFill>
              </a:defRPr>
            </a:pPr>
            <a:endParaRPr lang="it-IT"/>
          </a:p>
        </c:txPr>
        <c:crossAx val="131208320"/>
        <c:crosses val="autoZero"/>
        <c:auto val="1"/>
        <c:lblAlgn val="ctr"/>
        <c:lblOffset val="100"/>
        <c:noMultiLvlLbl val="0"/>
      </c:catAx>
      <c:valAx>
        <c:axId val="131208320"/>
        <c:scaling>
          <c:orientation val="minMax"/>
        </c:scaling>
        <c:delete val="0"/>
        <c:axPos val="l"/>
        <c:numFmt formatCode="0" sourceLinked="0"/>
        <c:majorTickMark val="out"/>
        <c:minorTickMark val="none"/>
        <c:tickLblPos val="nextTo"/>
        <c:spPr>
          <a:ln>
            <a:solidFill>
              <a:sysClr val="windowText" lastClr="000000">
                <a:lumMod val="65000"/>
                <a:lumOff val="35000"/>
              </a:sysClr>
            </a:solidFill>
          </a:ln>
        </c:spPr>
        <c:txPr>
          <a:bodyPr/>
          <a:lstStyle/>
          <a:p>
            <a:pPr>
              <a:defRPr>
                <a:solidFill>
                  <a:schemeClr val="tx1">
                    <a:lumMod val="50000"/>
                    <a:lumOff val="50000"/>
                  </a:schemeClr>
                </a:solidFill>
              </a:defRPr>
            </a:pPr>
            <a:endParaRPr lang="it-IT"/>
          </a:p>
        </c:txPr>
        <c:crossAx val="131206528"/>
        <c:crosses val="autoZero"/>
        <c:crossBetween val="between"/>
        <c:dispUnits>
          <c:builtInUnit val="thousands"/>
        </c:dispUnits>
      </c:valAx>
    </c:plotArea>
    <c:legend>
      <c:legendPos val="t"/>
      <c:layout>
        <c:manualLayout>
          <c:xMode val="edge"/>
          <c:yMode val="edge"/>
          <c:x val="0.13946775640386724"/>
          <c:y val="6.5740740740740738E-2"/>
          <c:w val="0.59842263272043505"/>
          <c:h val="9.7048132809583909E-2"/>
        </c:manualLayout>
      </c:layout>
      <c:overlay val="0"/>
    </c:legend>
    <c:plotVisOnly val="1"/>
    <c:dispBlanksAs val="gap"/>
    <c:showDLblsOverMax val="0"/>
  </c:chart>
  <c:spPr>
    <a:ln>
      <a:noFill/>
    </a:ln>
  </c:spPr>
  <c:txPr>
    <a:bodyPr/>
    <a:lstStyle/>
    <a:p>
      <a:pPr>
        <a:defRPr sz="900">
          <a:latin typeface="Source Sans Pro" panose="020B0503030403020204" pitchFamily="34" charset="0"/>
        </a:defRPr>
      </a:pPr>
      <a:endParaRPr lang="it-IT"/>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8.5077785205184525E-2"/>
          <c:y val="2.6006218905472635E-2"/>
          <c:w val="0.87487129847468059"/>
          <c:h val="0.8684150082918739"/>
        </c:manualLayout>
      </c:layout>
      <c:barChart>
        <c:barDir val="bar"/>
        <c:grouping val="clustered"/>
        <c:varyColors val="0"/>
        <c:ser>
          <c:idx val="0"/>
          <c:order val="0"/>
          <c:spPr>
            <a:solidFill>
              <a:srgbClr val="4BACC6">
                <a:lumMod val="60000"/>
                <a:lumOff val="40000"/>
              </a:srgbClr>
            </a:solidFill>
            <a:ln w="127">
              <a:noFill/>
            </a:ln>
          </c:spPr>
          <c:invertIfNegative val="0"/>
          <c:dLbls>
            <c:numFmt formatCode="#,##0" sourceLinked="0"/>
            <c:spPr>
              <a:noFill/>
              <a:ln>
                <a:noFill/>
              </a:ln>
              <a:effectLst/>
            </c:spPr>
            <c:txPr>
              <a:bodyPr wrap="square" lIns="38100" tIns="19050" rIns="38100" bIns="19050" anchor="ctr">
                <a:spAutoFit/>
              </a:bodyPr>
              <a:lstStyle/>
              <a:p>
                <a:pPr>
                  <a:defRPr>
                    <a:solidFill>
                      <a:schemeClr val="tx1">
                        <a:lumMod val="50000"/>
                        <a:lumOff val="50000"/>
                      </a:schemeClr>
                    </a:solidFill>
                  </a:defRPr>
                </a:pPr>
                <a:endParaRPr lang="it-IT"/>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'Figure 2.6'!$N$1:$N$5</c:f>
              <c:strCache>
                <c:ptCount val="5"/>
                <c:pt idx="0">
                  <c:v>0-14</c:v>
                </c:pt>
                <c:pt idx="1">
                  <c:v>15-24</c:v>
                </c:pt>
                <c:pt idx="2">
                  <c:v>25-64</c:v>
                </c:pt>
                <c:pt idx="3">
                  <c:v>65-79</c:v>
                </c:pt>
                <c:pt idx="4">
                  <c:v>80+</c:v>
                </c:pt>
              </c:strCache>
            </c:strRef>
          </c:cat>
          <c:val>
            <c:numRef>
              <c:f>'Figure 2.6'!$O$1:$O$5</c:f>
              <c:numCache>
                <c:formatCode>General</c:formatCode>
                <c:ptCount val="5"/>
                <c:pt idx="0">
                  <c:v>3.3797002544735388</c:v>
                </c:pt>
                <c:pt idx="1">
                  <c:v>2.4869311714008857</c:v>
                </c:pt>
                <c:pt idx="2">
                  <c:v>5.7075421504435342</c:v>
                </c:pt>
                <c:pt idx="3">
                  <c:v>88.249967062075456</c:v>
                </c:pt>
                <c:pt idx="4">
                  <c:v>241.40945227452556</c:v>
                </c:pt>
              </c:numCache>
            </c:numRef>
          </c:val>
          <c:extLst>
            <c:ext xmlns:c16="http://schemas.microsoft.com/office/drawing/2014/chart" uri="{C3380CC4-5D6E-409C-BE32-E72D297353CC}">
              <c16:uniqueId val="{00000000-9E5D-43F3-AC4A-3E35AEC8489D}"/>
            </c:ext>
          </c:extLst>
        </c:ser>
        <c:dLbls>
          <c:showLegendKey val="0"/>
          <c:showVal val="0"/>
          <c:showCatName val="0"/>
          <c:showSerName val="0"/>
          <c:showPercent val="0"/>
          <c:showBubbleSize val="0"/>
        </c:dLbls>
        <c:gapWidth val="34"/>
        <c:axId val="131929216"/>
        <c:axId val="131931136"/>
      </c:barChart>
      <c:catAx>
        <c:axId val="131929216"/>
        <c:scaling>
          <c:orientation val="minMax"/>
        </c:scaling>
        <c:delete val="0"/>
        <c:axPos val="l"/>
        <c:numFmt formatCode="General" sourceLinked="0"/>
        <c:majorTickMark val="out"/>
        <c:minorTickMark val="none"/>
        <c:tickLblPos val="low"/>
        <c:spPr>
          <a:ln>
            <a:solidFill>
              <a:schemeClr val="tx1"/>
            </a:solidFill>
          </a:ln>
        </c:spPr>
        <c:crossAx val="131931136"/>
        <c:crosses val="autoZero"/>
        <c:auto val="1"/>
        <c:lblAlgn val="ctr"/>
        <c:lblOffset val="100"/>
        <c:noMultiLvlLbl val="0"/>
      </c:catAx>
      <c:valAx>
        <c:axId val="131931136"/>
        <c:scaling>
          <c:orientation val="minMax"/>
          <c:max val="250"/>
          <c:min val="0"/>
        </c:scaling>
        <c:delete val="0"/>
        <c:axPos val="b"/>
        <c:numFmt formatCode="#,##0" sourceLinked="0"/>
        <c:majorTickMark val="out"/>
        <c:minorTickMark val="none"/>
        <c:tickLblPos val="nextTo"/>
        <c:spPr>
          <a:ln>
            <a:solidFill>
              <a:schemeClr val="tx1"/>
            </a:solidFill>
          </a:ln>
        </c:spPr>
        <c:crossAx val="131929216"/>
        <c:crosses val="autoZero"/>
        <c:crossBetween val="between"/>
      </c:valAx>
    </c:plotArea>
    <c:plotVisOnly val="1"/>
    <c:dispBlanksAs val="gap"/>
    <c:showDLblsOverMax val="0"/>
  </c:chart>
  <c:spPr>
    <a:ln>
      <a:noFill/>
    </a:ln>
  </c:spPr>
  <c:txPr>
    <a:bodyPr/>
    <a:lstStyle/>
    <a:p>
      <a:pPr>
        <a:defRPr sz="900">
          <a:latin typeface="Source Sans Pro" panose="020B0503030403020204" pitchFamily="34" charset="0"/>
        </a:defRPr>
      </a:pPr>
      <a:endParaRPr lang="it-I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6.1567147856517936E-2"/>
          <c:y val="5.0925925925925923E-2"/>
          <c:w val="0.92732174103237097"/>
          <c:h val="0.86482283464566934"/>
        </c:manualLayout>
      </c:layout>
      <c:barChart>
        <c:barDir val="col"/>
        <c:grouping val="stacked"/>
        <c:varyColors val="0"/>
        <c:ser>
          <c:idx val="0"/>
          <c:order val="0"/>
          <c:tx>
            <c:strRef>
              <c:f>'VS2'!$N$2</c:f>
              <c:strCache>
                <c:ptCount val="1"/>
                <c:pt idx="0">
                  <c:v>Primary balance</c:v>
                </c:pt>
              </c:strCache>
            </c:strRef>
          </c:tx>
          <c:spPr>
            <a:solidFill>
              <a:srgbClr val="008080"/>
            </a:solidFill>
            <a:ln>
              <a:noFill/>
            </a:ln>
            <a:effectLst/>
          </c:spPr>
          <c:invertIfNegative val="0"/>
          <c:cat>
            <c:numRef>
              <c:f>'VS2'!$O$1:$V$1</c:f>
              <c:numCache>
                <c:formatCode>General</c:formatCode>
                <c:ptCount val="8"/>
                <c:pt idx="0">
                  <c:v>2019</c:v>
                </c:pt>
                <c:pt idx="1">
                  <c:v>2020</c:v>
                </c:pt>
                <c:pt idx="2">
                  <c:v>2025</c:v>
                </c:pt>
                <c:pt idx="3">
                  <c:v>2030</c:v>
                </c:pt>
                <c:pt idx="4">
                  <c:v>2035</c:v>
                </c:pt>
                <c:pt idx="5">
                  <c:v>2040</c:v>
                </c:pt>
                <c:pt idx="6">
                  <c:v>2045</c:v>
                </c:pt>
                <c:pt idx="7">
                  <c:v>2050</c:v>
                </c:pt>
              </c:numCache>
            </c:numRef>
          </c:cat>
          <c:val>
            <c:numRef>
              <c:f>'VS2'!$O$2:$V$2</c:f>
              <c:numCache>
                <c:formatCode>General</c:formatCode>
                <c:ptCount val="8"/>
                <c:pt idx="0">
                  <c:v>2.8189218365540714</c:v>
                </c:pt>
                <c:pt idx="1">
                  <c:v>-11.041018236994784</c:v>
                </c:pt>
                <c:pt idx="2">
                  <c:v>1.0352227088185177</c:v>
                </c:pt>
                <c:pt idx="3">
                  <c:v>-0.10285042785904404</c:v>
                </c:pt>
                <c:pt idx="4">
                  <c:v>-0.88834667786042565</c:v>
                </c:pt>
                <c:pt idx="5">
                  <c:v>-1.919167505610297</c:v>
                </c:pt>
                <c:pt idx="6">
                  <c:v>-3.3825237453011079</c:v>
                </c:pt>
                <c:pt idx="7">
                  <c:v>-5.0781842024408688</c:v>
                </c:pt>
              </c:numCache>
            </c:numRef>
          </c:val>
          <c:extLst>
            <c:ext xmlns:c16="http://schemas.microsoft.com/office/drawing/2014/chart" uri="{C3380CC4-5D6E-409C-BE32-E72D297353CC}">
              <c16:uniqueId val="{00000000-94D0-47AC-9E28-0F4146E43884}"/>
            </c:ext>
          </c:extLst>
        </c:ser>
        <c:ser>
          <c:idx val="1"/>
          <c:order val="1"/>
          <c:tx>
            <c:strRef>
              <c:f>'VS2'!$N$3</c:f>
              <c:strCache>
                <c:ptCount val="1"/>
                <c:pt idx="0">
                  <c:v>Interest</c:v>
                </c:pt>
              </c:strCache>
            </c:strRef>
          </c:tx>
          <c:spPr>
            <a:solidFill>
              <a:srgbClr val="48AC98">
                <a:lumMod val="60000"/>
                <a:lumOff val="40000"/>
              </a:srgbClr>
            </a:solidFill>
            <a:ln>
              <a:noFill/>
            </a:ln>
            <a:effectLst/>
          </c:spPr>
          <c:invertIfNegative val="0"/>
          <c:cat>
            <c:numRef>
              <c:f>'VS2'!$O$1:$V$1</c:f>
              <c:numCache>
                <c:formatCode>General</c:formatCode>
                <c:ptCount val="8"/>
                <c:pt idx="0">
                  <c:v>2019</c:v>
                </c:pt>
                <c:pt idx="1">
                  <c:v>2020</c:v>
                </c:pt>
                <c:pt idx="2">
                  <c:v>2025</c:v>
                </c:pt>
                <c:pt idx="3">
                  <c:v>2030</c:v>
                </c:pt>
                <c:pt idx="4">
                  <c:v>2035</c:v>
                </c:pt>
                <c:pt idx="5">
                  <c:v>2040</c:v>
                </c:pt>
                <c:pt idx="6">
                  <c:v>2045</c:v>
                </c:pt>
                <c:pt idx="7">
                  <c:v>2050</c:v>
                </c:pt>
              </c:numCache>
            </c:numRef>
          </c:cat>
          <c:val>
            <c:numRef>
              <c:f>'VS2'!$O$3:$V$3</c:f>
              <c:numCache>
                <c:formatCode>General</c:formatCode>
                <c:ptCount val="8"/>
                <c:pt idx="0">
                  <c:v>-2.1678029234704299</c:v>
                </c:pt>
                <c:pt idx="1">
                  <c:v>-2.2727272727272729</c:v>
                </c:pt>
                <c:pt idx="2">
                  <c:v>-1.1987906381588727</c:v>
                </c:pt>
                <c:pt idx="3">
                  <c:v>-0.82683714957887033</c:v>
                </c:pt>
                <c:pt idx="4">
                  <c:v>-0.5601007310512609</c:v>
                </c:pt>
                <c:pt idx="5">
                  <c:v>-0.42065941412120411</c:v>
                </c:pt>
                <c:pt idx="6">
                  <c:v>-0.423636650935793</c:v>
                </c:pt>
                <c:pt idx="7">
                  <c:v>-0.73283202807655234</c:v>
                </c:pt>
              </c:numCache>
            </c:numRef>
          </c:val>
          <c:extLst>
            <c:ext xmlns:c16="http://schemas.microsoft.com/office/drawing/2014/chart" uri="{C3380CC4-5D6E-409C-BE32-E72D297353CC}">
              <c16:uniqueId val="{00000001-94D0-47AC-9E28-0F4146E43884}"/>
            </c:ext>
          </c:extLst>
        </c:ser>
        <c:dLbls>
          <c:showLegendKey val="0"/>
          <c:showVal val="0"/>
          <c:showCatName val="0"/>
          <c:showSerName val="0"/>
          <c:showPercent val="0"/>
          <c:showBubbleSize val="0"/>
        </c:dLbls>
        <c:gapWidth val="40"/>
        <c:overlap val="100"/>
        <c:axId val="600048312"/>
        <c:axId val="600048640"/>
      </c:barChart>
      <c:lineChart>
        <c:grouping val="standard"/>
        <c:varyColors val="0"/>
        <c:ser>
          <c:idx val="2"/>
          <c:order val="2"/>
          <c:tx>
            <c:strRef>
              <c:f>'VS2'!$N$4</c:f>
              <c:strCache>
                <c:ptCount val="1"/>
                <c:pt idx="0">
                  <c:v>Total balance</c:v>
                </c:pt>
              </c:strCache>
            </c:strRef>
          </c:tx>
          <c:spPr>
            <a:ln w="28575" cap="rnd">
              <a:noFill/>
              <a:round/>
            </a:ln>
            <a:effectLst/>
          </c:spPr>
          <c:marker>
            <c:symbol val="circle"/>
            <c:size val="7"/>
            <c:spPr>
              <a:solidFill>
                <a:schemeClr val="tx1"/>
              </a:solidFill>
              <a:ln w="9525">
                <a:noFill/>
              </a:ln>
              <a:effectLst/>
            </c:spPr>
          </c:marker>
          <c:cat>
            <c:numRef>
              <c:f>'VS2'!$O$1:$V$1</c:f>
              <c:numCache>
                <c:formatCode>General</c:formatCode>
                <c:ptCount val="8"/>
                <c:pt idx="0">
                  <c:v>2019</c:v>
                </c:pt>
                <c:pt idx="1">
                  <c:v>2020</c:v>
                </c:pt>
                <c:pt idx="2">
                  <c:v>2025</c:v>
                </c:pt>
                <c:pt idx="3">
                  <c:v>2030</c:v>
                </c:pt>
                <c:pt idx="4">
                  <c:v>2035</c:v>
                </c:pt>
                <c:pt idx="5">
                  <c:v>2040</c:v>
                </c:pt>
                <c:pt idx="6">
                  <c:v>2045</c:v>
                </c:pt>
                <c:pt idx="7">
                  <c:v>2050</c:v>
                </c:pt>
              </c:numCache>
            </c:numRef>
          </c:cat>
          <c:val>
            <c:numRef>
              <c:f>'VS2'!$O$4:$V$4</c:f>
              <c:numCache>
                <c:formatCode>General</c:formatCode>
                <c:ptCount val="8"/>
                <c:pt idx="0">
                  <c:v>0.65111891308364156</c:v>
                </c:pt>
                <c:pt idx="1">
                  <c:v>-13.313745509722057</c:v>
                </c:pt>
                <c:pt idx="2">
                  <c:v>-0.16356792934035694</c:v>
                </c:pt>
                <c:pt idx="3">
                  <c:v>-0.9296875774379123</c:v>
                </c:pt>
                <c:pt idx="4">
                  <c:v>-1.4484474089116806</c:v>
                </c:pt>
                <c:pt idx="5">
                  <c:v>-2.3398269197314936</c:v>
                </c:pt>
                <c:pt idx="6">
                  <c:v>-3.8061603962369039</c:v>
                </c:pt>
                <c:pt idx="7">
                  <c:v>-5.8110162305174198</c:v>
                </c:pt>
              </c:numCache>
            </c:numRef>
          </c:val>
          <c:smooth val="0"/>
          <c:extLst>
            <c:ext xmlns:c16="http://schemas.microsoft.com/office/drawing/2014/chart" uri="{C3380CC4-5D6E-409C-BE32-E72D297353CC}">
              <c16:uniqueId val="{00000002-94D0-47AC-9E28-0F4146E43884}"/>
            </c:ext>
          </c:extLst>
        </c:ser>
        <c:dLbls>
          <c:showLegendKey val="0"/>
          <c:showVal val="0"/>
          <c:showCatName val="0"/>
          <c:showSerName val="0"/>
          <c:showPercent val="0"/>
          <c:showBubbleSize val="0"/>
        </c:dLbls>
        <c:marker val="1"/>
        <c:smooth val="0"/>
        <c:axId val="600048312"/>
        <c:axId val="600048640"/>
      </c:lineChart>
      <c:catAx>
        <c:axId val="600048312"/>
        <c:scaling>
          <c:orientation val="minMax"/>
        </c:scaling>
        <c:delete val="0"/>
        <c:axPos val="b"/>
        <c:numFmt formatCode="General" sourceLinked="1"/>
        <c:majorTickMark val="none"/>
        <c:minorTickMark val="none"/>
        <c:tickLblPos val="low"/>
        <c:spPr>
          <a:noFill/>
          <a:ln w="9525" cap="flat" cmpd="sng" algn="ctr">
            <a:solidFill>
              <a:sysClr val="window" lastClr="FFFFFF">
                <a:lumMod val="50000"/>
              </a:sys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crossAx val="600048640"/>
        <c:crosses val="autoZero"/>
        <c:auto val="1"/>
        <c:lblAlgn val="ctr"/>
        <c:lblOffset val="100"/>
        <c:noMultiLvlLbl val="0"/>
      </c:catAx>
      <c:valAx>
        <c:axId val="600048640"/>
        <c:scaling>
          <c:orientation val="minMax"/>
          <c:min val="-15"/>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crossAx val="600048312"/>
        <c:crosses val="autoZero"/>
        <c:crossBetween val="between"/>
        <c:majorUnit val="5"/>
      </c:valAx>
      <c:spPr>
        <a:noFill/>
        <a:ln>
          <a:noFill/>
        </a:ln>
        <a:effectLst/>
      </c:spPr>
    </c:plotArea>
    <c:legend>
      <c:legendPos val="b"/>
      <c:layout>
        <c:manualLayout>
          <c:xMode val="edge"/>
          <c:yMode val="edge"/>
          <c:x val="0.61597275533502083"/>
          <c:y val="0.67560464894494821"/>
          <c:w val="0.38402731578477028"/>
          <c:h val="9.055781534417202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Source Sans Pro" panose="020B0503030403020204" pitchFamily="34" charset="0"/>
        </a:defRPr>
      </a:pPr>
      <a:endParaRPr lang="it-IT"/>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14441393604635E-2"/>
          <c:y val="5.1546391752577317E-2"/>
          <c:w val="0.78874571755202716"/>
          <c:h val="0.80645049406312497"/>
        </c:manualLayout>
      </c:layout>
      <c:lineChart>
        <c:grouping val="standard"/>
        <c:varyColors val="0"/>
        <c:ser>
          <c:idx val="1"/>
          <c:order val="0"/>
          <c:tx>
            <c:strRef>
              <c:f>'Figure 2.7'!$O$1</c:f>
              <c:strCache>
                <c:ptCount val="1"/>
                <c:pt idx="0">
                  <c:v>AT_INT</c:v>
                </c:pt>
              </c:strCache>
            </c:strRef>
          </c:tx>
          <c:spPr>
            <a:ln w="12700" cap="rnd">
              <a:solidFill>
                <a:srgbClr val="A6A6A6">
                  <a:alpha val="50196"/>
                </a:srgbClr>
              </a:solidFill>
              <a:round/>
            </a:ln>
            <a:effectLst/>
          </c:spPr>
          <c:marker>
            <c:symbol val="none"/>
          </c:marker>
          <c:cat>
            <c:numRef>
              <c:f>'Figure 2.7'!$N$2:$N$92</c:f>
              <c:numCache>
                <c:formatCode>General</c:formatCode>
                <c:ptCount val="9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pt idx="64">
                  <c:v>2024</c:v>
                </c:pt>
                <c:pt idx="65">
                  <c:v>2025</c:v>
                </c:pt>
                <c:pt idx="66">
                  <c:v>2026</c:v>
                </c:pt>
                <c:pt idx="67">
                  <c:v>2027</c:v>
                </c:pt>
                <c:pt idx="68">
                  <c:v>2028</c:v>
                </c:pt>
                <c:pt idx="69">
                  <c:v>2029</c:v>
                </c:pt>
                <c:pt idx="70">
                  <c:v>2030</c:v>
                </c:pt>
                <c:pt idx="71">
                  <c:v>2031</c:v>
                </c:pt>
                <c:pt idx="72">
                  <c:v>2032</c:v>
                </c:pt>
                <c:pt idx="73">
                  <c:v>2033</c:v>
                </c:pt>
                <c:pt idx="74">
                  <c:v>2034</c:v>
                </c:pt>
                <c:pt idx="75">
                  <c:v>2035</c:v>
                </c:pt>
                <c:pt idx="76">
                  <c:v>2036</c:v>
                </c:pt>
                <c:pt idx="77">
                  <c:v>2037</c:v>
                </c:pt>
                <c:pt idx="78">
                  <c:v>2038</c:v>
                </c:pt>
                <c:pt idx="79">
                  <c:v>2039</c:v>
                </c:pt>
                <c:pt idx="80">
                  <c:v>2040</c:v>
                </c:pt>
                <c:pt idx="81">
                  <c:v>2041</c:v>
                </c:pt>
                <c:pt idx="82">
                  <c:v>2042</c:v>
                </c:pt>
                <c:pt idx="83">
                  <c:v>2043</c:v>
                </c:pt>
                <c:pt idx="84">
                  <c:v>2044</c:v>
                </c:pt>
                <c:pt idx="85">
                  <c:v>2045</c:v>
                </c:pt>
                <c:pt idx="86">
                  <c:v>2046</c:v>
                </c:pt>
                <c:pt idx="87">
                  <c:v>2047</c:v>
                </c:pt>
                <c:pt idx="88">
                  <c:v>2048</c:v>
                </c:pt>
                <c:pt idx="89">
                  <c:v>2049</c:v>
                </c:pt>
                <c:pt idx="90">
                  <c:v>2050</c:v>
                </c:pt>
              </c:numCache>
            </c:numRef>
          </c:cat>
          <c:val>
            <c:numRef>
              <c:f>'Figure 2.7'!$O$2:$O$92</c:f>
              <c:numCache>
                <c:formatCode>General</c:formatCode>
                <c:ptCount val="91"/>
                <c:pt idx="0">
                  <c:v>18.399999999999999</c:v>
                </c:pt>
                <c:pt idx="1">
                  <c:v>18.8</c:v>
                </c:pt>
                <c:pt idx="2">
                  <c:v>19.3</c:v>
                </c:pt>
                <c:pt idx="3">
                  <c:v>19.600000000000001</c:v>
                </c:pt>
                <c:pt idx="4">
                  <c:v>20</c:v>
                </c:pt>
                <c:pt idx="5">
                  <c:v>20.6</c:v>
                </c:pt>
                <c:pt idx="6">
                  <c:v>21</c:v>
                </c:pt>
                <c:pt idx="7">
                  <c:v>21.5</c:v>
                </c:pt>
                <c:pt idx="8">
                  <c:v>21.9</c:v>
                </c:pt>
                <c:pt idx="9">
                  <c:v>22.4</c:v>
                </c:pt>
                <c:pt idx="10">
                  <c:v>22.7</c:v>
                </c:pt>
                <c:pt idx="11">
                  <c:v>23</c:v>
                </c:pt>
                <c:pt idx="12">
                  <c:v>23.2</c:v>
                </c:pt>
                <c:pt idx="13">
                  <c:v>23.4</c:v>
                </c:pt>
                <c:pt idx="14">
                  <c:v>23.6</c:v>
                </c:pt>
                <c:pt idx="15">
                  <c:v>23.9</c:v>
                </c:pt>
                <c:pt idx="16">
                  <c:v>24.2</c:v>
                </c:pt>
                <c:pt idx="17">
                  <c:v>24.2</c:v>
                </c:pt>
                <c:pt idx="18">
                  <c:v>24.3</c:v>
                </c:pt>
                <c:pt idx="19">
                  <c:v>24.3</c:v>
                </c:pt>
                <c:pt idx="20">
                  <c:v>24.3</c:v>
                </c:pt>
                <c:pt idx="21">
                  <c:v>23.7</c:v>
                </c:pt>
                <c:pt idx="22">
                  <c:v>22.8</c:v>
                </c:pt>
                <c:pt idx="23">
                  <c:v>22</c:v>
                </c:pt>
                <c:pt idx="24">
                  <c:v>21.2</c:v>
                </c:pt>
                <c:pt idx="25">
                  <c:v>21</c:v>
                </c:pt>
                <c:pt idx="26">
                  <c:v>21.1</c:v>
                </c:pt>
                <c:pt idx="27">
                  <c:v>21.3</c:v>
                </c:pt>
                <c:pt idx="28">
                  <c:v>21.7</c:v>
                </c:pt>
                <c:pt idx="29">
                  <c:v>21.9</c:v>
                </c:pt>
                <c:pt idx="30">
                  <c:v>22.1</c:v>
                </c:pt>
                <c:pt idx="31">
                  <c:v>22.2</c:v>
                </c:pt>
                <c:pt idx="32">
                  <c:v>22.1</c:v>
                </c:pt>
                <c:pt idx="33">
                  <c:v>22.1</c:v>
                </c:pt>
                <c:pt idx="34">
                  <c:v>22.2</c:v>
                </c:pt>
                <c:pt idx="35">
                  <c:v>22.5</c:v>
                </c:pt>
                <c:pt idx="36">
                  <c:v>22.7</c:v>
                </c:pt>
                <c:pt idx="37">
                  <c:v>22.8</c:v>
                </c:pt>
                <c:pt idx="38">
                  <c:v>22.9</c:v>
                </c:pt>
                <c:pt idx="39">
                  <c:v>22.9</c:v>
                </c:pt>
                <c:pt idx="40">
                  <c:v>22.9</c:v>
                </c:pt>
                <c:pt idx="41">
                  <c:v>22.8</c:v>
                </c:pt>
                <c:pt idx="42">
                  <c:v>22.8</c:v>
                </c:pt>
                <c:pt idx="43">
                  <c:v>22.7</c:v>
                </c:pt>
                <c:pt idx="44">
                  <c:v>22.7</c:v>
                </c:pt>
                <c:pt idx="45">
                  <c:v>23.5</c:v>
                </c:pt>
                <c:pt idx="46">
                  <c:v>24.3</c:v>
                </c:pt>
                <c:pt idx="47">
                  <c:v>25</c:v>
                </c:pt>
                <c:pt idx="48">
                  <c:v>25.4</c:v>
                </c:pt>
                <c:pt idx="49">
                  <c:v>25.8</c:v>
                </c:pt>
                <c:pt idx="50">
                  <c:v>26.2</c:v>
                </c:pt>
                <c:pt idx="51">
                  <c:v>26.1</c:v>
                </c:pt>
                <c:pt idx="52">
                  <c:v>26.3</c:v>
                </c:pt>
                <c:pt idx="53">
                  <c:v>26.8</c:v>
                </c:pt>
                <c:pt idx="54">
                  <c:v>27.2</c:v>
                </c:pt>
                <c:pt idx="55">
                  <c:v>27.4</c:v>
                </c:pt>
                <c:pt idx="56">
                  <c:v>27.4</c:v>
                </c:pt>
                <c:pt idx="57">
                  <c:v>27.6</c:v>
                </c:pt>
                <c:pt idx="58">
                  <c:v>27.9</c:v>
                </c:pt>
                <c:pt idx="59">
                  <c:v>28.2</c:v>
                </c:pt>
                <c:pt idx="60">
                  <c:v>28.5827203654732</c:v>
                </c:pt>
                <c:pt idx="61">
                  <c:v>29.036320107473699</c:v>
                </c:pt>
                <c:pt idx="62">
                  <c:v>29.554701045108299</c:v>
                </c:pt>
                <c:pt idx="63">
                  <c:v>30.142770823620499</c:v>
                </c:pt>
                <c:pt idx="64">
                  <c:v>30.8054370882538</c:v>
                </c:pt>
                <c:pt idx="65">
                  <c:v>31.5476074842516</c:v>
                </c:pt>
                <c:pt idx="66">
                  <c:v>32.370113722462598</c:v>
                </c:pt>
                <c:pt idx="67">
                  <c:v>33.257483776156199</c:v>
                </c:pt>
                <c:pt idx="68">
                  <c:v>34.190169684207099</c:v>
                </c:pt>
                <c:pt idx="69">
                  <c:v>35.148623485489701</c:v>
                </c:pt>
                <c:pt idx="70">
                  <c:v>36.113297218878699</c:v>
                </c:pt>
                <c:pt idx="71">
                  <c:v>37.064400182596202</c:v>
                </c:pt>
                <c:pt idx="72">
                  <c:v>37.981170712254197</c:v>
                </c:pt>
                <c:pt idx="73">
                  <c:v>38.842604402812199</c:v>
                </c:pt>
                <c:pt idx="74">
                  <c:v>39.6276968492298</c:v>
                </c:pt>
                <c:pt idx="75">
                  <c:v>40.315443646466299</c:v>
                </c:pt>
                <c:pt idx="76">
                  <c:v>40.890677277574497</c:v>
                </c:pt>
                <c:pt idx="77">
                  <c:v>41.361577777978702</c:v>
                </c:pt>
                <c:pt idx="78">
                  <c:v>41.742162071196603</c:v>
                </c:pt>
                <c:pt idx="79">
                  <c:v>42.0464470807457</c:v>
                </c:pt>
                <c:pt idx="80">
                  <c:v>42.288449730143597</c:v>
                </c:pt>
                <c:pt idx="81">
                  <c:v>42.484248972423202</c:v>
                </c:pt>
                <c:pt idx="82">
                  <c:v>42.658171878678203</c:v>
                </c:pt>
                <c:pt idx="83">
                  <c:v>42.836607549517701</c:v>
                </c:pt>
                <c:pt idx="84">
                  <c:v>43.045945085550798</c:v>
                </c:pt>
                <c:pt idx="85">
                  <c:v>43.312573587386602</c:v>
                </c:pt>
                <c:pt idx="86">
                  <c:v>43.6556946366522</c:v>
                </c:pt>
                <c:pt idx="87">
                  <c:v>44.065759739047301</c:v>
                </c:pt>
                <c:pt idx="88">
                  <c:v>44.526032881289503</c:v>
                </c:pt>
                <c:pt idx="89">
                  <c:v>45.019778050096299</c:v>
                </c:pt>
                <c:pt idx="90">
                  <c:v>45.5302592321855</c:v>
                </c:pt>
              </c:numCache>
            </c:numRef>
          </c:val>
          <c:smooth val="0"/>
          <c:extLst>
            <c:ext xmlns:c16="http://schemas.microsoft.com/office/drawing/2014/chart" uri="{C3380CC4-5D6E-409C-BE32-E72D297353CC}">
              <c16:uniqueId val="{00000000-D974-4506-9519-CCC99D5FCF70}"/>
            </c:ext>
          </c:extLst>
        </c:ser>
        <c:ser>
          <c:idx val="2"/>
          <c:order val="1"/>
          <c:tx>
            <c:strRef>
              <c:f>'Figure 2.7'!$P$1</c:f>
              <c:strCache>
                <c:ptCount val="1"/>
                <c:pt idx="0">
                  <c:v>BE_INT</c:v>
                </c:pt>
              </c:strCache>
            </c:strRef>
          </c:tx>
          <c:spPr>
            <a:ln w="12700" cap="rnd">
              <a:solidFill>
                <a:srgbClr val="A6A6A6">
                  <a:alpha val="50196"/>
                </a:srgbClr>
              </a:solidFill>
              <a:round/>
            </a:ln>
            <a:effectLst/>
          </c:spPr>
          <c:marker>
            <c:symbol val="none"/>
          </c:marker>
          <c:cat>
            <c:numRef>
              <c:f>'Figure 2.7'!$N$2:$N$92</c:f>
              <c:numCache>
                <c:formatCode>General</c:formatCode>
                <c:ptCount val="9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pt idx="64">
                  <c:v>2024</c:v>
                </c:pt>
                <c:pt idx="65">
                  <c:v>2025</c:v>
                </c:pt>
                <c:pt idx="66">
                  <c:v>2026</c:v>
                </c:pt>
                <c:pt idx="67">
                  <c:v>2027</c:v>
                </c:pt>
                <c:pt idx="68">
                  <c:v>2028</c:v>
                </c:pt>
                <c:pt idx="69">
                  <c:v>2029</c:v>
                </c:pt>
                <c:pt idx="70">
                  <c:v>2030</c:v>
                </c:pt>
                <c:pt idx="71">
                  <c:v>2031</c:v>
                </c:pt>
                <c:pt idx="72">
                  <c:v>2032</c:v>
                </c:pt>
                <c:pt idx="73">
                  <c:v>2033</c:v>
                </c:pt>
                <c:pt idx="74">
                  <c:v>2034</c:v>
                </c:pt>
                <c:pt idx="75">
                  <c:v>2035</c:v>
                </c:pt>
                <c:pt idx="76">
                  <c:v>2036</c:v>
                </c:pt>
                <c:pt idx="77">
                  <c:v>2037</c:v>
                </c:pt>
                <c:pt idx="78">
                  <c:v>2038</c:v>
                </c:pt>
                <c:pt idx="79">
                  <c:v>2039</c:v>
                </c:pt>
                <c:pt idx="80">
                  <c:v>2040</c:v>
                </c:pt>
                <c:pt idx="81">
                  <c:v>2041</c:v>
                </c:pt>
                <c:pt idx="82">
                  <c:v>2042</c:v>
                </c:pt>
                <c:pt idx="83">
                  <c:v>2043</c:v>
                </c:pt>
                <c:pt idx="84">
                  <c:v>2044</c:v>
                </c:pt>
                <c:pt idx="85">
                  <c:v>2045</c:v>
                </c:pt>
                <c:pt idx="86">
                  <c:v>2046</c:v>
                </c:pt>
                <c:pt idx="87">
                  <c:v>2047</c:v>
                </c:pt>
                <c:pt idx="88">
                  <c:v>2048</c:v>
                </c:pt>
                <c:pt idx="89">
                  <c:v>2049</c:v>
                </c:pt>
                <c:pt idx="90">
                  <c:v>2050</c:v>
                </c:pt>
              </c:numCache>
            </c:numRef>
          </c:cat>
          <c:val>
            <c:numRef>
              <c:f>'Figure 2.7'!$P$2:$P$92</c:f>
              <c:numCache>
                <c:formatCode>General</c:formatCode>
                <c:ptCount val="91"/>
                <c:pt idx="0">
                  <c:v>18.5</c:v>
                </c:pt>
                <c:pt idx="1">
                  <c:v>18.600000000000001</c:v>
                </c:pt>
                <c:pt idx="2">
                  <c:v>19.100000000000001</c:v>
                </c:pt>
                <c:pt idx="3">
                  <c:v>19.399999999999999</c:v>
                </c:pt>
                <c:pt idx="4">
                  <c:v>19.5</c:v>
                </c:pt>
                <c:pt idx="5">
                  <c:v>19.8</c:v>
                </c:pt>
                <c:pt idx="6">
                  <c:v>20</c:v>
                </c:pt>
                <c:pt idx="7">
                  <c:v>20.399999999999999</c:v>
                </c:pt>
                <c:pt idx="8">
                  <c:v>20.7</c:v>
                </c:pt>
                <c:pt idx="9">
                  <c:v>21</c:v>
                </c:pt>
                <c:pt idx="10">
                  <c:v>21.2</c:v>
                </c:pt>
                <c:pt idx="11">
                  <c:v>21.3</c:v>
                </c:pt>
                <c:pt idx="12">
                  <c:v>21.5</c:v>
                </c:pt>
                <c:pt idx="13">
                  <c:v>21.6</c:v>
                </c:pt>
                <c:pt idx="14">
                  <c:v>21.8</c:v>
                </c:pt>
                <c:pt idx="15">
                  <c:v>21.8</c:v>
                </c:pt>
                <c:pt idx="16">
                  <c:v>21.8</c:v>
                </c:pt>
                <c:pt idx="17">
                  <c:v>21.8</c:v>
                </c:pt>
                <c:pt idx="18">
                  <c:v>21.7</c:v>
                </c:pt>
                <c:pt idx="19">
                  <c:v>21.9</c:v>
                </c:pt>
                <c:pt idx="20">
                  <c:v>21.9</c:v>
                </c:pt>
                <c:pt idx="21">
                  <c:v>21.6</c:v>
                </c:pt>
                <c:pt idx="22">
                  <c:v>21.5</c:v>
                </c:pt>
                <c:pt idx="23">
                  <c:v>21</c:v>
                </c:pt>
                <c:pt idx="24">
                  <c:v>20.399999999999999</c:v>
                </c:pt>
                <c:pt idx="25">
                  <c:v>20.3</c:v>
                </c:pt>
                <c:pt idx="26">
                  <c:v>20.7</c:v>
                </c:pt>
                <c:pt idx="27">
                  <c:v>21.1</c:v>
                </c:pt>
                <c:pt idx="28">
                  <c:v>21.3</c:v>
                </c:pt>
                <c:pt idx="29">
                  <c:v>21.7</c:v>
                </c:pt>
                <c:pt idx="30">
                  <c:v>22.1</c:v>
                </c:pt>
                <c:pt idx="31">
                  <c:v>22.5</c:v>
                </c:pt>
                <c:pt idx="32">
                  <c:v>22.9</c:v>
                </c:pt>
                <c:pt idx="33">
                  <c:v>23.2</c:v>
                </c:pt>
                <c:pt idx="34">
                  <c:v>23.5</c:v>
                </c:pt>
                <c:pt idx="35">
                  <c:v>23.8</c:v>
                </c:pt>
                <c:pt idx="36">
                  <c:v>24.3</c:v>
                </c:pt>
                <c:pt idx="37">
                  <c:v>24.7</c:v>
                </c:pt>
                <c:pt idx="38">
                  <c:v>25</c:v>
                </c:pt>
                <c:pt idx="39">
                  <c:v>25.3</c:v>
                </c:pt>
                <c:pt idx="40">
                  <c:v>25.5</c:v>
                </c:pt>
                <c:pt idx="41">
                  <c:v>25.7</c:v>
                </c:pt>
                <c:pt idx="42">
                  <c:v>25.8</c:v>
                </c:pt>
                <c:pt idx="43">
                  <c:v>26</c:v>
                </c:pt>
                <c:pt idx="44">
                  <c:v>26.1</c:v>
                </c:pt>
                <c:pt idx="45">
                  <c:v>26.3</c:v>
                </c:pt>
                <c:pt idx="46">
                  <c:v>26.2</c:v>
                </c:pt>
                <c:pt idx="47">
                  <c:v>25.9</c:v>
                </c:pt>
                <c:pt idx="48">
                  <c:v>25.8</c:v>
                </c:pt>
                <c:pt idx="49">
                  <c:v>25.9</c:v>
                </c:pt>
                <c:pt idx="50">
                  <c:v>26</c:v>
                </c:pt>
                <c:pt idx="51">
                  <c:v>26</c:v>
                </c:pt>
                <c:pt idx="52">
                  <c:v>26.5</c:v>
                </c:pt>
                <c:pt idx="53">
                  <c:v>26.9</c:v>
                </c:pt>
                <c:pt idx="54">
                  <c:v>27.4</c:v>
                </c:pt>
                <c:pt idx="55">
                  <c:v>27.8</c:v>
                </c:pt>
                <c:pt idx="56">
                  <c:v>28.2</c:v>
                </c:pt>
                <c:pt idx="57">
                  <c:v>28.6</c:v>
                </c:pt>
                <c:pt idx="58">
                  <c:v>29.1</c:v>
                </c:pt>
                <c:pt idx="59">
                  <c:v>29.5</c:v>
                </c:pt>
                <c:pt idx="60">
                  <c:v>30.220272578939198</c:v>
                </c:pt>
                <c:pt idx="61">
                  <c:v>30.905493862038401</c:v>
                </c:pt>
                <c:pt idx="62">
                  <c:v>31.4676034484025</c:v>
                </c:pt>
                <c:pt idx="63">
                  <c:v>31.9595422918701</c:v>
                </c:pt>
                <c:pt idx="64">
                  <c:v>32.434251346279801</c:v>
                </c:pt>
                <c:pt idx="65">
                  <c:v>32.944671565470003</c:v>
                </c:pt>
                <c:pt idx="66">
                  <c:v>33.529933409734099</c:v>
                </c:pt>
                <c:pt idx="67">
                  <c:v>34.173925365184601</c:v>
                </c:pt>
                <c:pt idx="68">
                  <c:v>34.8467254243889</c:v>
                </c:pt>
                <c:pt idx="69">
                  <c:v>35.518411579914201</c:v>
                </c:pt>
                <c:pt idx="70">
                  <c:v>36.1590618243278</c:v>
                </c:pt>
                <c:pt idx="71">
                  <c:v>36.744451901577399</c:v>
                </c:pt>
                <c:pt idx="72">
                  <c:v>37.273148561131002</c:v>
                </c:pt>
                <c:pt idx="73">
                  <c:v>37.7494163038373</c:v>
                </c:pt>
                <c:pt idx="74">
                  <c:v>38.177519630544701</c:v>
                </c:pt>
                <c:pt idx="75">
                  <c:v>38.561723042101598</c:v>
                </c:pt>
                <c:pt idx="76">
                  <c:v>38.905961545369301</c:v>
                </c:pt>
                <c:pt idx="77">
                  <c:v>39.2128521712606</c:v>
                </c:pt>
                <c:pt idx="78">
                  <c:v>39.484682456700902</c:v>
                </c:pt>
                <c:pt idx="79">
                  <c:v>39.723739938615701</c:v>
                </c:pt>
                <c:pt idx="80">
                  <c:v>39.932312153930503</c:v>
                </c:pt>
                <c:pt idx="81">
                  <c:v>40.113480822707103</c:v>
                </c:pt>
                <c:pt idx="82">
                  <c:v>40.273504397552102</c:v>
                </c:pt>
                <c:pt idx="83">
                  <c:v>40.419435514208601</c:v>
                </c:pt>
                <c:pt idx="84">
                  <c:v>40.558326808419501</c:v>
                </c:pt>
                <c:pt idx="85">
                  <c:v>40.697230915927797</c:v>
                </c:pt>
                <c:pt idx="86">
                  <c:v>40.841789518217801</c:v>
                </c:pt>
                <c:pt idx="87">
                  <c:v>40.992000479740099</c:v>
                </c:pt>
                <c:pt idx="88">
                  <c:v>41.146450710686601</c:v>
                </c:pt>
                <c:pt idx="89">
                  <c:v>41.303727121249203</c:v>
                </c:pt>
                <c:pt idx="90">
                  <c:v>41.462416621619802</c:v>
                </c:pt>
              </c:numCache>
            </c:numRef>
          </c:val>
          <c:smooth val="0"/>
          <c:extLst>
            <c:ext xmlns:c16="http://schemas.microsoft.com/office/drawing/2014/chart" uri="{C3380CC4-5D6E-409C-BE32-E72D297353CC}">
              <c16:uniqueId val="{00000001-D974-4506-9519-CCC99D5FCF70}"/>
            </c:ext>
          </c:extLst>
        </c:ser>
        <c:ser>
          <c:idx val="3"/>
          <c:order val="2"/>
          <c:tx>
            <c:strRef>
              <c:f>'Figure 2.7'!$Q$1</c:f>
              <c:strCache>
                <c:ptCount val="1"/>
                <c:pt idx="0">
                  <c:v>BG_INT</c:v>
                </c:pt>
              </c:strCache>
            </c:strRef>
          </c:tx>
          <c:spPr>
            <a:ln w="12700" cap="rnd">
              <a:solidFill>
                <a:srgbClr val="A6A6A6">
                  <a:alpha val="50196"/>
                </a:srgbClr>
              </a:solidFill>
              <a:round/>
            </a:ln>
            <a:effectLst/>
          </c:spPr>
          <c:marker>
            <c:symbol val="none"/>
          </c:marker>
          <c:cat>
            <c:numRef>
              <c:f>'Figure 2.7'!$N$2:$N$92</c:f>
              <c:numCache>
                <c:formatCode>General</c:formatCode>
                <c:ptCount val="9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pt idx="64">
                  <c:v>2024</c:v>
                </c:pt>
                <c:pt idx="65">
                  <c:v>2025</c:v>
                </c:pt>
                <c:pt idx="66">
                  <c:v>2026</c:v>
                </c:pt>
                <c:pt idx="67">
                  <c:v>2027</c:v>
                </c:pt>
                <c:pt idx="68">
                  <c:v>2028</c:v>
                </c:pt>
                <c:pt idx="69">
                  <c:v>2029</c:v>
                </c:pt>
                <c:pt idx="70">
                  <c:v>2030</c:v>
                </c:pt>
                <c:pt idx="71">
                  <c:v>2031</c:v>
                </c:pt>
                <c:pt idx="72">
                  <c:v>2032</c:v>
                </c:pt>
                <c:pt idx="73">
                  <c:v>2033</c:v>
                </c:pt>
                <c:pt idx="74">
                  <c:v>2034</c:v>
                </c:pt>
                <c:pt idx="75">
                  <c:v>2035</c:v>
                </c:pt>
                <c:pt idx="76">
                  <c:v>2036</c:v>
                </c:pt>
                <c:pt idx="77">
                  <c:v>2037</c:v>
                </c:pt>
                <c:pt idx="78">
                  <c:v>2038</c:v>
                </c:pt>
                <c:pt idx="79">
                  <c:v>2039</c:v>
                </c:pt>
                <c:pt idx="80">
                  <c:v>2040</c:v>
                </c:pt>
                <c:pt idx="81">
                  <c:v>2041</c:v>
                </c:pt>
                <c:pt idx="82">
                  <c:v>2042</c:v>
                </c:pt>
                <c:pt idx="83">
                  <c:v>2043</c:v>
                </c:pt>
                <c:pt idx="84">
                  <c:v>2044</c:v>
                </c:pt>
                <c:pt idx="85">
                  <c:v>2045</c:v>
                </c:pt>
                <c:pt idx="86">
                  <c:v>2046</c:v>
                </c:pt>
                <c:pt idx="87">
                  <c:v>2047</c:v>
                </c:pt>
                <c:pt idx="88">
                  <c:v>2048</c:v>
                </c:pt>
                <c:pt idx="89">
                  <c:v>2049</c:v>
                </c:pt>
                <c:pt idx="90">
                  <c:v>2050</c:v>
                </c:pt>
              </c:numCache>
            </c:numRef>
          </c:cat>
          <c:val>
            <c:numRef>
              <c:f>'Figure 2.7'!$Q$2:$Q$92</c:f>
              <c:numCache>
                <c:formatCode>General</c:formatCode>
                <c:ptCount val="91"/>
                <c:pt idx="0">
                  <c:v>11.2</c:v>
                </c:pt>
                <c:pt idx="1">
                  <c:v>11.4</c:v>
                </c:pt>
                <c:pt idx="2">
                  <c:v>11.7</c:v>
                </c:pt>
                <c:pt idx="3">
                  <c:v>11.8</c:v>
                </c:pt>
                <c:pt idx="4">
                  <c:v>12.1</c:v>
                </c:pt>
                <c:pt idx="5">
                  <c:v>12.2</c:v>
                </c:pt>
                <c:pt idx="6">
                  <c:v>12.7</c:v>
                </c:pt>
                <c:pt idx="7">
                  <c:v>12.9</c:v>
                </c:pt>
                <c:pt idx="8">
                  <c:v>13.2</c:v>
                </c:pt>
                <c:pt idx="9">
                  <c:v>13.6</c:v>
                </c:pt>
                <c:pt idx="10">
                  <c:v>14</c:v>
                </c:pt>
                <c:pt idx="11">
                  <c:v>14.4</c:v>
                </c:pt>
                <c:pt idx="12">
                  <c:v>14.8</c:v>
                </c:pt>
                <c:pt idx="13">
                  <c:v>15.2</c:v>
                </c:pt>
                <c:pt idx="14">
                  <c:v>15.6</c:v>
                </c:pt>
                <c:pt idx="15">
                  <c:v>16</c:v>
                </c:pt>
                <c:pt idx="16">
                  <c:v>16.5</c:v>
                </c:pt>
                <c:pt idx="17">
                  <c:v>16.8</c:v>
                </c:pt>
                <c:pt idx="18">
                  <c:v>17.3</c:v>
                </c:pt>
                <c:pt idx="19">
                  <c:v>17.2</c:v>
                </c:pt>
                <c:pt idx="20">
                  <c:v>17.8</c:v>
                </c:pt>
                <c:pt idx="21">
                  <c:v>18.2</c:v>
                </c:pt>
                <c:pt idx="22">
                  <c:v>17.7</c:v>
                </c:pt>
                <c:pt idx="23">
                  <c:v>17.100000000000001</c:v>
                </c:pt>
                <c:pt idx="24">
                  <c:v>16.600000000000001</c:v>
                </c:pt>
                <c:pt idx="25">
                  <c:v>16.8</c:v>
                </c:pt>
                <c:pt idx="26">
                  <c:v>17.2</c:v>
                </c:pt>
                <c:pt idx="27">
                  <c:v>17.7</c:v>
                </c:pt>
                <c:pt idx="28">
                  <c:v>18.2</c:v>
                </c:pt>
                <c:pt idx="29">
                  <c:v>18.7</c:v>
                </c:pt>
                <c:pt idx="30">
                  <c:v>19.5</c:v>
                </c:pt>
                <c:pt idx="31">
                  <c:v>20.100000000000001</c:v>
                </c:pt>
                <c:pt idx="32">
                  <c:v>20.8</c:v>
                </c:pt>
                <c:pt idx="33">
                  <c:v>21.3</c:v>
                </c:pt>
                <c:pt idx="34">
                  <c:v>21.8</c:v>
                </c:pt>
                <c:pt idx="35">
                  <c:v>22.2</c:v>
                </c:pt>
                <c:pt idx="36">
                  <c:v>22.6</c:v>
                </c:pt>
                <c:pt idx="37">
                  <c:v>22.7</c:v>
                </c:pt>
                <c:pt idx="38">
                  <c:v>23.1</c:v>
                </c:pt>
                <c:pt idx="39">
                  <c:v>23.4</c:v>
                </c:pt>
                <c:pt idx="40">
                  <c:v>23.8</c:v>
                </c:pt>
                <c:pt idx="41">
                  <c:v>24</c:v>
                </c:pt>
                <c:pt idx="42">
                  <c:v>25</c:v>
                </c:pt>
                <c:pt idx="43">
                  <c:v>25.1</c:v>
                </c:pt>
                <c:pt idx="44">
                  <c:v>25.1</c:v>
                </c:pt>
                <c:pt idx="45">
                  <c:v>25.2</c:v>
                </c:pt>
                <c:pt idx="46">
                  <c:v>25.3</c:v>
                </c:pt>
                <c:pt idx="47">
                  <c:v>25.5</c:v>
                </c:pt>
                <c:pt idx="48">
                  <c:v>25.8</c:v>
                </c:pt>
                <c:pt idx="49">
                  <c:v>26.1</c:v>
                </c:pt>
                <c:pt idx="50">
                  <c:v>26.5</c:v>
                </c:pt>
                <c:pt idx="51">
                  <c:v>27</c:v>
                </c:pt>
                <c:pt idx="52">
                  <c:v>27.8</c:v>
                </c:pt>
                <c:pt idx="53">
                  <c:v>28.5</c:v>
                </c:pt>
                <c:pt idx="54">
                  <c:v>29.3</c:v>
                </c:pt>
                <c:pt idx="55">
                  <c:v>30.2</c:v>
                </c:pt>
                <c:pt idx="56">
                  <c:v>31.1</c:v>
                </c:pt>
                <c:pt idx="57">
                  <c:v>31.8</c:v>
                </c:pt>
                <c:pt idx="58">
                  <c:v>32.5</c:v>
                </c:pt>
                <c:pt idx="59">
                  <c:v>33.200000000000003</c:v>
                </c:pt>
                <c:pt idx="60">
                  <c:v>34.380446790820599</c:v>
                </c:pt>
                <c:pt idx="61">
                  <c:v>35.412172548628099</c:v>
                </c:pt>
                <c:pt idx="62">
                  <c:v>36.160209398302499</c:v>
                </c:pt>
                <c:pt idx="63">
                  <c:v>36.712540857861498</c:v>
                </c:pt>
                <c:pt idx="64">
                  <c:v>37.157150445322699</c:v>
                </c:pt>
                <c:pt idx="65">
                  <c:v>37.582021678703597</c:v>
                </c:pt>
                <c:pt idx="66">
                  <c:v>38.0575565948687</c:v>
                </c:pt>
                <c:pt idx="67">
                  <c:v>38.583831306069698</c:v>
                </c:pt>
                <c:pt idx="68">
                  <c:v>39.143340443405201</c:v>
                </c:pt>
                <c:pt idx="69">
                  <c:v>39.7185786379736</c:v>
                </c:pt>
                <c:pt idx="70">
                  <c:v>40.292040520873599</c:v>
                </c:pt>
                <c:pt idx="71">
                  <c:v>40.852903972348997</c:v>
                </c:pt>
                <c:pt idx="72">
                  <c:v>41.417079869225802</c:v>
                </c:pt>
                <c:pt idx="73">
                  <c:v>42.0071623374754</c:v>
                </c:pt>
                <c:pt idx="74">
                  <c:v>42.645745503069001</c:v>
                </c:pt>
                <c:pt idx="75">
                  <c:v>43.355423491977902</c:v>
                </c:pt>
                <c:pt idx="76">
                  <c:v>44.153565279801498</c:v>
                </c:pt>
                <c:pt idx="77">
                  <c:v>45.0366392406507</c:v>
                </c:pt>
                <c:pt idx="78">
                  <c:v>45.995888598264301</c:v>
                </c:pt>
                <c:pt idx="79">
                  <c:v>47.022556576381099</c:v>
                </c:pt>
                <c:pt idx="80">
                  <c:v>48.107886398740099</c:v>
                </c:pt>
                <c:pt idx="81">
                  <c:v>49.240053891291197</c:v>
                </c:pt>
                <c:pt idx="82">
                  <c:v>50.394965288829802</c:v>
                </c:pt>
                <c:pt idx="83">
                  <c:v>51.545459428362101</c:v>
                </c:pt>
                <c:pt idx="84">
                  <c:v>52.664375146894699</c:v>
                </c:pt>
                <c:pt idx="85">
                  <c:v>53.724551281433897</c:v>
                </c:pt>
                <c:pt idx="86">
                  <c:v>54.706216887718</c:v>
                </c:pt>
                <c:pt idx="87">
                  <c:v>55.6191618964125</c:v>
                </c:pt>
                <c:pt idx="88">
                  <c:v>56.4805664569149</c:v>
                </c:pt>
                <c:pt idx="89">
                  <c:v>57.307610718622499</c:v>
                </c:pt>
                <c:pt idx="90">
                  <c:v>58.1174748309328</c:v>
                </c:pt>
              </c:numCache>
            </c:numRef>
          </c:val>
          <c:smooth val="0"/>
          <c:extLst>
            <c:ext xmlns:c16="http://schemas.microsoft.com/office/drawing/2014/chart" uri="{C3380CC4-5D6E-409C-BE32-E72D297353CC}">
              <c16:uniqueId val="{00000002-D974-4506-9519-CCC99D5FCF70}"/>
            </c:ext>
          </c:extLst>
        </c:ser>
        <c:ser>
          <c:idx val="4"/>
          <c:order val="3"/>
          <c:tx>
            <c:strRef>
              <c:f>'Figure 2.7'!$R$1</c:f>
              <c:strCache>
                <c:ptCount val="1"/>
                <c:pt idx="0">
                  <c:v>CY_INT</c:v>
                </c:pt>
              </c:strCache>
            </c:strRef>
          </c:tx>
          <c:spPr>
            <a:ln w="12700" cap="rnd">
              <a:solidFill>
                <a:srgbClr val="A6A6A6">
                  <a:alpha val="50196"/>
                </a:srgbClr>
              </a:solidFill>
              <a:round/>
            </a:ln>
            <a:effectLst/>
          </c:spPr>
          <c:marker>
            <c:symbol val="none"/>
          </c:marker>
          <c:cat>
            <c:numRef>
              <c:f>'Figure 2.7'!$N$2:$N$92</c:f>
              <c:numCache>
                <c:formatCode>General</c:formatCode>
                <c:ptCount val="9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pt idx="64">
                  <c:v>2024</c:v>
                </c:pt>
                <c:pt idx="65">
                  <c:v>2025</c:v>
                </c:pt>
                <c:pt idx="66">
                  <c:v>2026</c:v>
                </c:pt>
                <c:pt idx="67">
                  <c:v>2027</c:v>
                </c:pt>
                <c:pt idx="68">
                  <c:v>2028</c:v>
                </c:pt>
                <c:pt idx="69">
                  <c:v>2029</c:v>
                </c:pt>
                <c:pt idx="70">
                  <c:v>2030</c:v>
                </c:pt>
                <c:pt idx="71">
                  <c:v>2031</c:v>
                </c:pt>
                <c:pt idx="72">
                  <c:v>2032</c:v>
                </c:pt>
                <c:pt idx="73">
                  <c:v>2033</c:v>
                </c:pt>
                <c:pt idx="74">
                  <c:v>2034</c:v>
                </c:pt>
                <c:pt idx="75">
                  <c:v>2035</c:v>
                </c:pt>
                <c:pt idx="76">
                  <c:v>2036</c:v>
                </c:pt>
                <c:pt idx="77">
                  <c:v>2037</c:v>
                </c:pt>
                <c:pt idx="78">
                  <c:v>2038</c:v>
                </c:pt>
                <c:pt idx="79">
                  <c:v>2039</c:v>
                </c:pt>
                <c:pt idx="80">
                  <c:v>2040</c:v>
                </c:pt>
                <c:pt idx="81">
                  <c:v>2041</c:v>
                </c:pt>
                <c:pt idx="82">
                  <c:v>2042</c:v>
                </c:pt>
                <c:pt idx="83">
                  <c:v>2043</c:v>
                </c:pt>
                <c:pt idx="84">
                  <c:v>2044</c:v>
                </c:pt>
                <c:pt idx="85">
                  <c:v>2045</c:v>
                </c:pt>
                <c:pt idx="86">
                  <c:v>2046</c:v>
                </c:pt>
                <c:pt idx="87">
                  <c:v>2047</c:v>
                </c:pt>
                <c:pt idx="88">
                  <c:v>2048</c:v>
                </c:pt>
                <c:pt idx="89">
                  <c:v>2049</c:v>
                </c:pt>
                <c:pt idx="90">
                  <c:v>2050</c:v>
                </c:pt>
              </c:numCache>
            </c:numRef>
          </c:cat>
          <c:val>
            <c:numRef>
              <c:f>'Figure 2.7'!$R$2:$R$92</c:f>
              <c:numCache>
                <c:formatCode>General</c:formatCode>
                <c:ptCount val="91"/>
                <c:pt idx="16">
                  <c:v>15.7</c:v>
                </c:pt>
                <c:pt idx="17">
                  <c:v>15.957148000905599</c:v>
                </c:pt>
                <c:pt idx="18">
                  <c:v>16.2016420587989</c:v>
                </c:pt>
                <c:pt idx="19">
                  <c:v>16.4208282306674</c:v>
                </c:pt>
                <c:pt idx="20">
                  <c:v>16.6020525734986</c:v>
                </c:pt>
                <c:pt idx="21">
                  <c:v>16.7326611442803</c:v>
                </c:pt>
                <c:pt idx="22">
                  <c:v>16.8</c:v>
                </c:pt>
                <c:pt idx="23">
                  <c:v>16.8</c:v>
                </c:pt>
                <c:pt idx="24">
                  <c:v>16.8</c:v>
                </c:pt>
                <c:pt idx="25">
                  <c:v>16.899999999999999</c:v>
                </c:pt>
                <c:pt idx="26">
                  <c:v>16.899999999999999</c:v>
                </c:pt>
                <c:pt idx="27">
                  <c:v>17</c:v>
                </c:pt>
                <c:pt idx="28">
                  <c:v>17.100000000000001</c:v>
                </c:pt>
                <c:pt idx="29">
                  <c:v>17.100000000000001</c:v>
                </c:pt>
                <c:pt idx="30">
                  <c:v>17.2</c:v>
                </c:pt>
                <c:pt idx="31">
                  <c:v>17.2</c:v>
                </c:pt>
                <c:pt idx="32">
                  <c:v>17.3</c:v>
                </c:pt>
                <c:pt idx="33">
                  <c:v>17.399999999999999</c:v>
                </c:pt>
                <c:pt idx="34">
                  <c:v>17.3</c:v>
                </c:pt>
                <c:pt idx="35">
                  <c:v>17.2</c:v>
                </c:pt>
                <c:pt idx="36">
                  <c:v>17.2</c:v>
                </c:pt>
                <c:pt idx="37">
                  <c:v>17.100000000000001</c:v>
                </c:pt>
                <c:pt idx="38">
                  <c:v>17.100000000000001</c:v>
                </c:pt>
                <c:pt idx="39">
                  <c:v>17</c:v>
                </c:pt>
                <c:pt idx="40">
                  <c:v>17</c:v>
                </c:pt>
                <c:pt idx="41">
                  <c:v>17</c:v>
                </c:pt>
                <c:pt idx="42">
                  <c:v>17.399999999999999</c:v>
                </c:pt>
                <c:pt idx="43">
                  <c:v>17.5</c:v>
                </c:pt>
                <c:pt idx="44">
                  <c:v>17.600000000000001</c:v>
                </c:pt>
                <c:pt idx="45">
                  <c:v>17.7</c:v>
                </c:pt>
                <c:pt idx="46">
                  <c:v>17.8</c:v>
                </c:pt>
                <c:pt idx="47">
                  <c:v>18</c:v>
                </c:pt>
                <c:pt idx="48">
                  <c:v>17.899999999999999</c:v>
                </c:pt>
                <c:pt idx="49">
                  <c:v>17.8</c:v>
                </c:pt>
                <c:pt idx="50">
                  <c:v>17.8</c:v>
                </c:pt>
                <c:pt idx="51">
                  <c:v>18</c:v>
                </c:pt>
                <c:pt idx="52">
                  <c:v>18.100000000000001</c:v>
                </c:pt>
                <c:pt idx="53">
                  <c:v>18.8</c:v>
                </c:pt>
                <c:pt idx="54">
                  <c:v>19.899999999999999</c:v>
                </c:pt>
                <c:pt idx="55">
                  <c:v>21.2</c:v>
                </c:pt>
                <c:pt idx="56">
                  <c:v>22.1</c:v>
                </c:pt>
                <c:pt idx="57">
                  <c:v>22.8</c:v>
                </c:pt>
                <c:pt idx="58">
                  <c:v>23.4</c:v>
                </c:pt>
                <c:pt idx="59">
                  <c:v>23.8</c:v>
                </c:pt>
                <c:pt idx="60">
                  <c:v>24.591631691019401</c:v>
                </c:pt>
                <c:pt idx="61">
                  <c:v>25.363813942707399</c:v>
                </c:pt>
                <c:pt idx="62">
                  <c:v>26.0030182324146</c:v>
                </c:pt>
                <c:pt idx="63">
                  <c:v>26.561290645814601</c:v>
                </c:pt>
                <c:pt idx="64">
                  <c:v>27.090677268580801</c:v>
                </c:pt>
                <c:pt idx="65">
                  <c:v>27.643224186386799</c:v>
                </c:pt>
                <c:pt idx="66">
                  <c:v>28.257129551356599</c:v>
                </c:pt>
                <c:pt idx="67">
                  <c:v>28.915199781415701</c:v>
                </c:pt>
                <c:pt idx="68">
                  <c:v>29.5863933609401</c:v>
                </c:pt>
                <c:pt idx="69">
                  <c:v>30.239668774305699</c:v>
                </c:pt>
                <c:pt idx="70">
                  <c:v>30.8439845058885</c:v>
                </c:pt>
                <c:pt idx="71">
                  <c:v>31.375962743586701</c:v>
                </c:pt>
                <c:pt idx="72">
                  <c:v>31.842880489388399</c:v>
                </c:pt>
                <c:pt idx="73">
                  <c:v>32.259678448804003</c:v>
                </c:pt>
                <c:pt idx="74">
                  <c:v>32.641297327343999</c:v>
                </c:pt>
                <c:pt idx="75">
                  <c:v>33.002677830518799</c:v>
                </c:pt>
                <c:pt idx="76">
                  <c:v>33.357697784274499</c:v>
                </c:pt>
                <c:pt idx="77">
                  <c:v>33.715983496300296</c:v>
                </c:pt>
                <c:pt idx="78">
                  <c:v>34.086098394720899</c:v>
                </c:pt>
                <c:pt idx="79">
                  <c:v>34.476605907661103</c:v>
                </c:pt>
                <c:pt idx="80">
                  <c:v>34.896069463245802</c:v>
                </c:pt>
                <c:pt idx="81">
                  <c:v>35.353869894322997</c:v>
                </c:pt>
                <c:pt idx="82">
                  <c:v>35.862657652634198</c:v>
                </c:pt>
                <c:pt idx="83">
                  <c:v>36.435900594644004</c:v>
                </c:pt>
                <c:pt idx="84">
                  <c:v>37.0870665768173</c:v>
                </c:pt>
                <c:pt idx="85">
                  <c:v>37.829623455618702</c:v>
                </c:pt>
                <c:pt idx="86">
                  <c:v>38.671299152999197</c:v>
                </c:pt>
                <c:pt idx="87">
                  <c:v>39.596861852853898</c:v>
                </c:pt>
                <c:pt idx="88">
                  <c:v>40.585339804564299</c:v>
                </c:pt>
                <c:pt idx="89">
                  <c:v>41.615761257511899</c:v>
                </c:pt>
                <c:pt idx="90">
                  <c:v>42.667154461078098</c:v>
                </c:pt>
              </c:numCache>
            </c:numRef>
          </c:val>
          <c:smooth val="0"/>
          <c:extLst>
            <c:ext xmlns:c16="http://schemas.microsoft.com/office/drawing/2014/chart" uri="{C3380CC4-5D6E-409C-BE32-E72D297353CC}">
              <c16:uniqueId val="{00000003-D974-4506-9519-CCC99D5FCF70}"/>
            </c:ext>
          </c:extLst>
        </c:ser>
        <c:ser>
          <c:idx val="5"/>
          <c:order val="4"/>
          <c:tx>
            <c:strRef>
              <c:f>'Figure 2.7'!$S$1</c:f>
              <c:strCache>
                <c:ptCount val="1"/>
                <c:pt idx="0">
                  <c:v>CZ_INT</c:v>
                </c:pt>
              </c:strCache>
            </c:strRef>
          </c:tx>
          <c:spPr>
            <a:ln w="12700" cap="rnd">
              <a:solidFill>
                <a:srgbClr val="A6A6A6">
                  <a:alpha val="50196"/>
                </a:srgbClr>
              </a:solidFill>
              <a:round/>
            </a:ln>
            <a:effectLst/>
          </c:spPr>
          <c:marker>
            <c:symbol val="none"/>
          </c:marker>
          <c:cat>
            <c:numRef>
              <c:f>'Figure 2.7'!$N$2:$N$92</c:f>
              <c:numCache>
                <c:formatCode>General</c:formatCode>
                <c:ptCount val="9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pt idx="64">
                  <c:v>2024</c:v>
                </c:pt>
                <c:pt idx="65">
                  <c:v>2025</c:v>
                </c:pt>
                <c:pt idx="66">
                  <c:v>2026</c:v>
                </c:pt>
                <c:pt idx="67">
                  <c:v>2027</c:v>
                </c:pt>
                <c:pt idx="68">
                  <c:v>2028</c:v>
                </c:pt>
                <c:pt idx="69">
                  <c:v>2029</c:v>
                </c:pt>
                <c:pt idx="70">
                  <c:v>2030</c:v>
                </c:pt>
                <c:pt idx="71">
                  <c:v>2031</c:v>
                </c:pt>
                <c:pt idx="72">
                  <c:v>2032</c:v>
                </c:pt>
                <c:pt idx="73">
                  <c:v>2033</c:v>
                </c:pt>
                <c:pt idx="74">
                  <c:v>2034</c:v>
                </c:pt>
                <c:pt idx="75">
                  <c:v>2035</c:v>
                </c:pt>
                <c:pt idx="76">
                  <c:v>2036</c:v>
                </c:pt>
                <c:pt idx="77">
                  <c:v>2037</c:v>
                </c:pt>
                <c:pt idx="78">
                  <c:v>2038</c:v>
                </c:pt>
                <c:pt idx="79">
                  <c:v>2039</c:v>
                </c:pt>
                <c:pt idx="80">
                  <c:v>2040</c:v>
                </c:pt>
                <c:pt idx="81">
                  <c:v>2041</c:v>
                </c:pt>
                <c:pt idx="82">
                  <c:v>2042</c:v>
                </c:pt>
                <c:pt idx="83">
                  <c:v>2043</c:v>
                </c:pt>
                <c:pt idx="84">
                  <c:v>2044</c:v>
                </c:pt>
                <c:pt idx="85">
                  <c:v>2045</c:v>
                </c:pt>
                <c:pt idx="86">
                  <c:v>2046</c:v>
                </c:pt>
                <c:pt idx="87">
                  <c:v>2047</c:v>
                </c:pt>
                <c:pt idx="88">
                  <c:v>2048</c:v>
                </c:pt>
                <c:pt idx="89">
                  <c:v>2049</c:v>
                </c:pt>
                <c:pt idx="90">
                  <c:v>2050</c:v>
                </c:pt>
              </c:numCache>
            </c:numRef>
          </c:cat>
          <c:val>
            <c:numRef>
              <c:f>'Figure 2.7'!$S$2:$S$92</c:f>
              <c:numCache>
                <c:formatCode>General</c:formatCode>
                <c:ptCount val="91"/>
                <c:pt idx="0">
                  <c:v>14.6</c:v>
                </c:pt>
                <c:pt idx="1">
                  <c:v>14.6</c:v>
                </c:pt>
                <c:pt idx="2">
                  <c:v>14.9</c:v>
                </c:pt>
                <c:pt idx="3">
                  <c:v>15.1</c:v>
                </c:pt>
                <c:pt idx="4">
                  <c:v>15.5</c:v>
                </c:pt>
                <c:pt idx="5">
                  <c:v>15.8</c:v>
                </c:pt>
                <c:pt idx="6">
                  <c:v>16.3</c:v>
                </c:pt>
                <c:pt idx="7">
                  <c:v>16.7</c:v>
                </c:pt>
                <c:pt idx="8">
                  <c:v>17.2</c:v>
                </c:pt>
                <c:pt idx="9">
                  <c:v>17.5</c:v>
                </c:pt>
                <c:pt idx="10">
                  <c:v>17.899999999999999</c:v>
                </c:pt>
                <c:pt idx="11">
                  <c:v>18.3</c:v>
                </c:pt>
                <c:pt idx="12">
                  <c:v>18.7</c:v>
                </c:pt>
                <c:pt idx="13">
                  <c:v>19.100000000000001</c:v>
                </c:pt>
                <c:pt idx="14">
                  <c:v>19.5</c:v>
                </c:pt>
                <c:pt idx="15">
                  <c:v>20</c:v>
                </c:pt>
                <c:pt idx="16">
                  <c:v>20.399999999999999</c:v>
                </c:pt>
                <c:pt idx="17">
                  <c:v>20.8</c:v>
                </c:pt>
                <c:pt idx="18">
                  <c:v>21.2</c:v>
                </c:pt>
                <c:pt idx="19">
                  <c:v>21.4</c:v>
                </c:pt>
                <c:pt idx="20">
                  <c:v>21.6</c:v>
                </c:pt>
                <c:pt idx="21">
                  <c:v>21</c:v>
                </c:pt>
                <c:pt idx="22">
                  <c:v>20.3</c:v>
                </c:pt>
                <c:pt idx="23">
                  <c:v>19.399999999999999</c:v>
                </c:pt>
                <c:pt idx="24">
                  <c:v>18.5</c:v>
                </c:pt>
                <c:pt idx="25">
                  <c:v>18.2</c:v>
                </c:pt>
                <c:pt idx="26">
                  <c:v>18.3</c:v>
                </c:pt>
                <c:pt idx="27">
                  <c:v>18.5</c:v>
                </c:pt>
                <c:pt idx="28">
                  <c:v>18.7</c:v>
                </c:pt>
                <c:pt idx="29">
                  <c:v>18.899999999999999</c:v>
                </c:pt>
                <c:pt idx="30">
                  <c:v>19</c:v>
                </c:pt>
                <c:pt idx="31">
                  <c:v>19.100000000000001</c:v>
                </c:pt>
                <c:pt idx="32">
                  <c:v>19.100000000000001</c:v>
                </c:pt>
                <c:pt idx="33">
                  <c:v>19.2</c:v>
                </c:pt>
                <c:pt idx="34">
                  <c:v>19.2</c:v>
                </c:pt>
                <c:pt idx="35">
                  <c:v>19.3</c:v>
                </c:pt>
                <c:pt idx="36">
                  <c:v>19.399999999999999</c:v>
                </c:pt>
                <c:pt idx="37">
                  <c:v>19.600000000000001</c:v>
                </c:pt>
                <c:pt idx="38">
                  <c:v>19.7</c:v>
                </c:pt>
                <c:pt idx="39">
                  <c:v>19.8</c:v>
                </c:pt>
                <c:pt idx="40">
                  <c:v>19.8</c:v>
                </c:pt>
                <c:pt idx="41">
                  <c:v>19.7</c:v>
                </c:pt>
                <c:pt idx="42">
                  <c:v>19.7</c:v>
                </c:pt>
                <c:pt idx="43">
                  <c:v>19.7</c:v>
                </c:pt>
                <c:pt idx="44">
                  <c:v>19.7</c:v>
                </c:pt>
                <c:pt idx="45">
                  <c:v>19.8</c:v>
                </c:pt>
                <c:pt idx="46">
                  <c:v>20</c:v>
                </c:pt>
                <c:pt idx="47">
                  <c:v>20.3</c:v>
                </c:pt>
                <c:pt idx="48">
                  <c:v>20.6</c:v>
                </c:pt>
                <c:pt idx="49">
                  <c:v>21.1</c:v>
                </c:pt>
                <c:pt idx="50">
                  <c:v>21.7</c:v>
                </c:pt>
                <c:pt idx="51">
                  <c:v>22.3</c:v>
                </c:pt>
                <c:pt idx="52">
                  <c:v>23.4</c:v>
                </c:pt>
                <c:pt idx="53">
                  <c:v>24.6</c:v>
                </c:pt>
                <c:pt idx="54">
                  <c:v>25.7</c:v>
                </c:pt>
                <c:pt idx="55">
                  <c:v>26.6</c:v>
                </c:pt>
                <c:pt idx="56">
                  <c:v>27.6</c:v>
                </c:pt>
                <c:pt idx="57">
                  <c:v>28.6</c:v>
                </c:pt>
                <c:pt idx="58">
                  <c:v>29.6</c:v>
                </c:pt>
                <c:pt idx="59">
                  <c:v>30.4</c:v>
                </c:pt>
                <c:pt idx="60">
                  <c:v>31.854618716667002</c:v>
                </c:pt>
                <c:pt idx="61">
                  <c:v>32.998031543591999</c:v>
                </c:pt>
                <c:pt idx="62">
                  <c:v>33.638961835012502</c:v>
                </c:pt>
                <c:pt idx="63">
                  <c:v>33.9460205895233</c:v>
                </c:pt>
                <c:pt idx="64">
                  <c:v>34.087818805719202</c:v>
                </c:pt>
                <c:pt idx="65">
                  <c:v>34.2329674821952</c:v>
                </c:pt>
                <c:pt idx="66">
                  <c:v>34.512628683190798</c:v>
                </c:pt>
                <c:pt idx="67">
                  <c:v>34.908168735524697</c:v>
                </c:pt>
                <c:pt idx="68">
                  <c:v>35.363505031660303</c:v>
                </c:pt>
                <c:pt idx="69">
                  <c:v>35.822554964060899</c:v>
                </c:pt>
                <c:pt idx="70">
                  <c:v>36.229235925189997</c:v>
                </c:pt>
                <c:pt idx="71">
                  <c:v>36.546617623078298</c:v>
                </c:pt>
                <c:pt idx="72">
                  <c:v>36.814379028027098</c:v>
                </c:pt>
                <c:pt idx="73">
                  <c:v>37.091351425904897</c:v>
                </c:pt>
                <c:pt idx="74">
                  <c:v>37.436366102580401</c:v>
                </c:pt>
                <c:pt idx="75">
                  <c:v>37.908254343922302</c:v>
                </c:pt>
                <c:pt idx="76">
                  <c:v>38.552588745129199</c:v>
                </c:pt>
                <c:pt idx="77">
                  <c:v>39.361907138720802</c:v>
                </c:pt>
                <c:pt idx="78">
                  <c:v>40.315488666546699</c:v>
                </c:pt>
                <c:pt idx="79">
                  <c:v>41.392612470456598</c:v>
                </c:pt>
                <c:pt idx="80">
                  <c:v>42.572557692300101</c:v>
                </c:pt>
                <c:pt idx="81">
                  <c:v>43.829568106525798</c:v>
                </c:pt>
                <c:pt idx="82">
                  <c:v>45.117746017978</c:v>
                </c:pt>
                <c:pt idx="83">
                  <c:v>46.386158364099899</c:v>
                </c:pt>
                <c:pt idx="84">
                  <c:v>47.583872082334601</c:v>
                </c:pt>
                <c:pt idx="85">
                  <c:v>48.659954110125398</c:v>
                </c:pt>
                <c:pt idx="86">
                  <c:v>49.5777123871082</c:v>
                </c:pt>
                <c:pt idx="87">
                  <c:v>50.357418861690398</c:v>
                </c:pt>
                <c:pt idx="88">
                  <c:v>51.033586484472103</c:v>
                </c:pt>
                <c:pt idx="89">
                  <c:v>51.640728206053502</c:v>
                </c:pt>
                <c:pt idx="90">
                  <c:v>52.213356977034799</c:v>
                </c:pt>
              </c:numCache>
            </c:numRef>
          </c:val>
          <c:smooth val="0"/>
          <c:extLst>
            <c:ext xmlns:c16="http://schemas.microsoft.com/office/drawing/2014/chart" uri="{C3380CC4-5D6E-409C-BE32-E72D297353CC}">
              <c16:uniqueId val="{00000004-D974-4506-9519-CCC99D5FCF70}"/>
            </c:ext>
          </c:extLst>
        </c:ser>
        <c:ser>
          <c:idx val="6"/>
          <c:order val="5"/>
          <c:tx>
            <c:strRef>
              <c:f>'Figure 2.7'!$T$1</c:f>
              <c:strCache>
                <c:ptCount val="1"/>
                <c:pt idx="0">
                  <c:v>DE_INT</c:v>
                </c:pt>
              </c:strCache>
            </c:strRef>
          </c:tx>
          <c:spPr>
            <a:ln w="12700" cap="rnd">
              <a:solidFill>
                <a:srgbClr val="A6A6A6">
                  <a:alpha val="50196"/>
                </a:srgbClr>
              </a:solidFill>
              <a:round/>
            </a:ln>
            <a:effectLst/>
          </c:spPr>
          <c:marker>
            <c:symbol val="none"/>
          </c:marker>
          <c:cat>
            <c:numRef>
              <c:f>'Figure 2.7'!$N$2:$N$92</c:f>
              <c:numCache>
                <c:formatCode>General</c:formatCode>
                <c:ptCount val="9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pt idx="64">
                  <c:v>2024</c:v>
                </c:pt>
                <c:pt idx="65">
                  <c:v>2025</c:v>
                </c:pt>
                <c:pt idx="66">
                  <c:v>2026</c:v>
                </c:pt>
                <c:pt idx="67">
                  <c:v>2027</c:v>
                </c:pt>
                <c:pt idx="68">
                  <c:v>2028</c:v>
                </c:pt>
                <c:pt idx="69">
                  <c:v>2029</c:v>
                </c:pt>
                <c:pt idx="70">
                  <c:v>2030</c:v>
                </c:pt>
                <c:pt idx="71">
                  <c:v>2031</c:v>
                </c:pt>
                <c:pt idx="72">
                  <c:v>2032</c:v>
                </c:pt>
                <c:pt idx="73">
                  <c:v>2033</c:v>
                </c:pt>
                <c:pt idx="74">
                  <c:v>2034</c:v>
                </c:pt>
                <c:pt idx="75">
                  <c:v>2035</c:v>
                </c:pt>
                <c:pt idx="76">
                  <c:v>2036</c:v>
                </c:pt>
                <c:pt idx="77">
                  <c:v>2037</c:v>
                </c:pt>
                <c:pt idx="78">
                  <c:v>2038</c:v>
                </c:pt>
                <c:pt idx="79">
                  <c:v>2039</c:v>
                </c:pt>
                <c:pt idx="80">
                  <c:v>2040</c:v>
                </c:pt>
                <c:pt idx="81">
                  <c:v>2041</c:v>
                </c:pt>
                <c:pt idx="82">
                  <c:v>2042</c:v>
                </c:pt>
                <c:pt idx="83">
                  <c:v>2043</c:v>
                </c:pt>
                <c:pt idx="84">
                  <c:v>2044</c:v>
                </c:pt>
                <c:pt idx="85">
                  <c:v>2045</c:v>
                </c:pt>
                <c:pt idx="86">
                  <c:v>2046</c:v>
                </c:pt>
                <c:pt idx="87">
                  <c:v>2047</c:v>
                </c:pt>
                <c:pt idx="88">
                  <c:v>2048</c:v>
                </c:pt>
                <c:pt idx="89">
                  <c:v>2049</c:v>
                </c:pt>
                <c:pt idx="90">
                  <c:v>2050</c:v>
                </c:pt>
              </c:numCache>
            </c:numRef>
          </c:cat>
          <c:val>
            <c:numRef>
              <c:f>'Figure 2.7'!$T$2:$T$92</c:f>
              <c:numCache>
                <c:formatCode>General</c:formatCode>
                <c:ptCount val="91"/>
                <c:pt idx="0">
                  <c:v>15.8</c:v>
                </c:pt>
                <c:pt idx="1">
                  <c:v>16.100000000000001</c:v>
                </c:pt>
                <c:pt idx="2">
                  <c:v>16.7</c:v>
                </c:pt>
                <c:pt idx="3">
                  <c:v>17</c:v>
                </c:pt>
                <c:pt idx="4">
                  <c:v>17.5</c:v>
                </c:pt>
                <c:pt idx="5">
                  <c:v>18</c:v>
                </c:pt>
                <c:pt idx="6">
                  <c:v>18.399999999999999</c:v>
                </c:pt>
                <c:pt idx="7">
                  <c:v>19</c:v>
                </c:pt>
                <c:pt idx="8">
                  <c:v>19.7</c:v>
                </c:pt>
                <c:pt idx="9">
                  <c:v>20.100000000000001</c:v>
                </c:pt>
                <c:pt idx="10">
                  <c:v>20.3</c:v>
                </c:pt>
                <c:pt idx="11">
                  <c:v>20.9</c:v>
                </c:pt>
                <c:pt idx="12">
                  <c:v>21.3</c:v>
                </c:pt>
                <c:pt idx="13">
                  <c:v>21.6</c:v>
                </c:pt>
                <c:pt idx="14">
                  <c:v>21.9</c:v>
                </c:pt>
                <c:pt idx="15">
                  <c:v>22.4</c:v>
                </c:pt>
                <c:pt idx="16">
                  <c:v>22.8</c:v>
                </c:pt>
                <c:pt idx="17">
                  <c:v>23</c:v>
                </c:pt>
                <c:pt idx="18">
                  <c:v>23.4</c:v>
                </c:pt>
                <c:pt idx="19">
                  <c:v>23.6</c:v>
                </c:pt>
                <c:pt idx="20">
                  <c:v>23.6</c:v>
                </c:pt>
                <c:pt idx="21">
                  <c:v>23.2</c:v>
                </c:pt>
                <c:pt idx="22">
                  <c:v>22.5</c:v>
                </c:pt>
                <c:pt idx="23">
                  <c:v>21.7</c:v>
                </c:pt>
                <c:pt idx="24">
                  <c:v>21.1</c:v>
                </c:pt>
                <c:pt idx="25">
                  <c:v>21</c:v>
                </c:pt>
                <c:pt idx="26">
                  <c:v>21.3</c:v>
                </c:pt>
                <c:pt idx="27">
                  <c:v>21.6</c:v>
                </c:pt>
                <c:pt idx="28">
                  <c:v>22</c:v>
                </c:pt>
                <c:pt idx="29">
                  <c:v>22.1</c:v>
                </c:pt>
                <c:pt idx="30">
                  <c:v>22</c:v>
                </c:pt>
                <c:pt idx="31">
                  <c:v>21.7</c:v>
                </c:pt>
                <c:pt idx="32">
                  <c:v>21.8</c:v>
                </c:pt>
                <c:pt idx="33">
                  <c:v>21.9</c:v>
                </c:pt>
                <c:pt idx="34">
                  <c:v>22.2</c:v>
                </c:pt>
                <c:pt idx="35">
                  <c:v>22.5</c:v>
                </c:pt>
                <c:pt idx="36">
                  <c:v>22.8</c:v>
                </c:pt>
                <c:pt idx="37">
                  <c:v>23</c:v>
                </c:pt>
                <c:pt idx="38">
                  <c:v>23.2</c:v>
                </c:pt>
                <c:pt idx="39">
                  <c:v>23.3</c:v>
                </c:pt>
                <c:pt idx="40">
                  <c:v>23.9</c:v>
                </c:pt>
                <c:pt idx="41">
                  <c:v>24.5</c:v>
                </c:pt>
                <c:pt idx="42">
                  <c:v>25.2</c:v>
                </c:pt>
                <c:pt idx="43">
                  <c:v>25.9</c:v>
                </c:pt>
                <c:pt idx="44">
                  <c:v>26.8</c:v>
                </c:pt>
                <c:pt idx="45">
                  <c:v>27.8</c:v>
                </c:pt>
                <c:pt idx="46">
                  <c:v>28.9</c:v>
                </c:pt>
                <c:pt idx="47">
                  <c:v>29.9</c:v>
                </c:pt>
                <c:pt idx="48">
                  <c:v>30.4</c:v>
                </c:pt>
                <c:pt idx="49">
                  <c:v>30.9</c:v>
                </c:pt>
                <c:pt idx="50">
                  <c:v>31.4</c:v>
                </c:pt>
                <c:pt idx="51">
                  <c:v>31.4</c:v>
                </c:pt>
                <c:pt idx="52">
                  <c:v>31.4</c:v>
                </c:pt>
                <c:pt idx="53">
                  <c:v>31.5</c:v>
                </c:pt>
                <c:pt idx="54">
                  <c:v>31.6</c:v>
                </c:pt>
                <c:pt idx="55">
                  <c:v>32</c:v>
                </c:pt>
                <c:pt idx="56">
                  <c:v>32</c:v>
                </c:pt>
                <c:pt idx="57">
                  <c:v>32.4</c:v>
                </c:pt>
                <c:pt idx="58">
                  <c:v>32.799999999999997</c:v>
                </c:pt>
                <c:pt idx="59">
                  <c:v>33.200000000000003</c:v>
                </c:pt>
                <c:pt idx="60">
                  <c:v>33.957547292586298</c:v>
                </c:pt>
                <c:pt idx="61">
                  <c:v>34.724321069855598</c:v>
                </c:pt>
                <c:pt idx="62">
                  <c:v>35.428144747463001</c:v>
                </c:pt>
                <c:pt idx="63">
                  <c:v>36.124007445420901</c:v>
                </c:pt>
                <c:pt idx="64">
                  <c:v>36.866898283741399</c:v>
                </c:pt>
                <c:pt idx="65">
                  <c:v>37.711806382436698</c:v>
                </c:pt>
                <c:pt idx="66">
                  <c:v>38.698370101376902</c:v>
                </c:pt>
                <c:pt idx="67">
                  <c:v>39.804824759862697</c:v>
                </c:pt>
                <c:pt idx="68">
                  <c:v>40.994054917052502</c:v>
                </c:pt>
                <c:pt idx="69">
                  <c:v>42.228945132104897</c:v>
                </c:pt>
                <c:pt idx="70">
                  <c:v>43.472379964178103</c:v>
                </c:pt>
                <c:pt idx="71">
                  <c:v>44.686541610240603</c:v>
                </c:pt>
                <c:pt idx="72">
                  <c:v>45.830802818499798</c:v>
                </c:pt>
                <c:pt idx="73">
                  <c:v>46.863833974973097</c:v>
                </c:pt>
                <c:pt idx="74">
                  <c:v>47.744305465678103</c:v>
                </c:pt>
                <c:pt idx="75">
                  <c:v>48.430887676631798</c:v>
                </c:pt>
                <c:pt idx="76">
                  <c:v>48.897542547834298</c:v>
                </c:pt>
                <c:pt idx="77">
                  <c:v>49.179398235214599</c:v>
                </c:pt>
                <c:pt idx="78">
                  <c:v>49.3268744486843</c:v>
                </c:pt>
                <c:pt idx="79">
                  <c:v>49.390390898154898</c:v>
                </c:pt>
                <c:pt idx="80">
                  <c:v>49.4203672935379</c:v>
                </c:pt>
                <c:pt idx="81">
                  <c:v>49.4599244999661</c:v>
                </c:pt>
                <c:pt idx="82">
                  <c:v>49.522988003455701</c:v>
                </c:pt>
                <c:pt idx="83">
                  <c:v>49.616184445244301</c:v>
                </c:pt>
                <c:pt idx="84">
                  <c:v>49.7461404665695</c:v>
                </c:pt>
                <c:pt idx="85">
                  <c:v>49.919482708668497</c:v>
                </c:pt>
                <c:pt idx="86">
                  <c:v>50.140066277172501</c:v>
                </c:pt>
                <c:pt idx="87">
                  <c:v>50.400660135285499</c:v>
                </c:pt>
                <c:pt idx="88">
                  <c:v>50.691261710605403</c:v>
                </c:pt>
                <c:pt idx="89">
                  <c:v>51.0018684307299</c:v>
                </c:pt>
                <c:pt idx="90">
                  <c:v>51.322477723256704</c:v>
                </c:pt>
              </c:numCache>
            </c:numRef>
          </c:val>
          <c:smooth val="0"/>
          <c:extLst>
            <c:ext xmlns:c16="http://schemas.microsoft.com/office/drawing/2014/chart" uri="{C3380CC4-5D6E-409C-BE32-E72D297353CC}">
              <c16:uniqueId val="{00000005-D974-4506-9519-CCC99D5FCF70}"/>
            </c:ext>
          </c:extLst>
        </c:ser>
        <c:ser>
          <c:idx val="7"/>
          <c:order val="6"/>
          <c:tx>
            <c:strRef>
              <c:f>'Figure 2.7'!$U$1</c:f>
              <c:strCache>
                <c:ptCount val="1"/>
                <c:pt idx="0">
                  <c:v>DK_INT</c:v>
                </c:pt>
              </c:strCache>
            </c:strRef>
          </c:tx>
          <c:spPr>
            <a:ln w="12700" cap="rnd">
              <a:solidFill>
                <a:srgbClr val="A6A6A6">
                  <a:alpha val="50196"/>
                </a:srgbClr>
              </a:solidFill>
              <a:round/>
            </a:ln>
            <a:effectLst/>
          </c:spPr>
          <c:marker>
            <c:symbol val="none"/>
          </c:marker>
          <c:cat>
            <c:numRef>
              <c:f>'Figure 2.7'!$N$2:$N$92</c:f>
              <c:numCache>
                <c:formatCode>General</c:formatCode>
                <c:ptCount val="9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pt idx="64">
                  <c:v>2024</c:v>
                </c:pt>
                <c:pt idx="65">
                  <c:v>2025</c:v>
                </c:pt>
                <c:pt idx="66">
                  <c:v>2026</c:v>
                </c:pt>
                <c:pt idx="67">
                  <c:v>2027</c:v>
                </c:pt>
                <c:pt idx="68">
                  <c:v>2028</c:v>
                </c:pt>
                <c:pt idx="69">
                  <c:v>2029</c:v>
                </c:pt>
                <c:pt idx="70">
                  <c:v>2030</c:v>
                </c:pt>
                <c:pt idx="71">
                  <c:v>2031</c:v>
                </c:pt>
                <c:pt idx="72">
                  <c:v>2032</c:v>
                </c:pt>
                <c:pt idx="73">
                  <c:v>2033</c:v>
                </c:pt>
                <c:pt idx="74">
                  <c:v>2034</c:v>
                </c:pt>
                <c:pt idx="75">
                  <c:v>2035</c:v>
                </c:pt>
                <c:pt idx="76">
                  <c:v>2036</c:v>
                </c:pt>
                <c:pt idx="77">
                  <c:v>2037</c:v>
                </c:pt>
                <c:pt idx="78">
                  <c:v>2038</c:v>
                </c:pt>
                <c:pt idx="79">
                  <c:v>2039</c:v>
                </c:pt>
                <c:pt idx="80">
                  <c:v>2040</c:v>
                </c:pt>
                <c:pt idx="81">
                  <c:v>2041</c:v>
                </c:pt>
                <c:pt idx="82">
                  <c:v>2042</c:v>
                </c:pt>
                <c:pt idx="83">
                  <c:v>2043</c:v>
                </c:pt>
                <c:pt idx="84">
                  <c:v>2044</c:v>
                </c:pt>
                <c:pt idx="85">
                  <c:v>2045</c:v>
                </c:pt>
                <c:pt idx="86">
                  <c:v>2046</c:v>
                </c:pt>
                <c:pt idx="87">
                  <c:v>2047</c:v>
                </c:pt>
                <c:pt idx="88">
                  <c:v>2048</c:v>
                </c:pt>
                <c:pt idx="89">
                  <c:v>2049</c:v>
                </c:pt>
                <c:pt idx="90">
                  <c:v>2050</c:v>
                </c:pt>
              </c:numCache>
            </c:numRef>
          </c:cat>
          <c:val>
            <c:numRef>
              <c:f>'Figure 2.7'!$U$2:$U$92</c:f>
              <c:numCache>
                <c:formatCode>General</c:formatCode>
                <c:ptCount val="91"/>
                <c:pt idx="0">
                  <c:v>16.399999999999999</c:v>
                </c:pt>
                <c:pt idx="1">
                  <c:v>16.600000000000001</c:v>
                </c:pt>
                <c:pt idx="2">
                  <c:v>16.8</c:v>
                </c:pt>
                <c:pt idx="3">
                  <c:v>17</c:v>
                </c:pt>
                <c:pt idx="4">
                  <c:v>17.2</c:v>
                </c:pt>
                <c:pt idx="5">
                  <c:v>17.399999999999999</c:v>
                </c:pt>
                <c:pt idx="6">
                  <c:v>17.7</c:v>
                </c:pt>
                <c:pt idx="7">
                  <c:v>17.899999999999999</c:v>
                </c:pt>
                <c:pt idx="8">
                  <c:v>18.3</c:v>
                </c:pt>
                <c:pt idx="9">
                  <c:v>18.600000000000001</c:v>
                </c:pt>
                <c:pt idx="10">
                  <c:v>18.899999999999999</c:v>
                </c:pt>
                <c:pt idx="11">
                  <c:v>19.2</c:v>
                </c:pt>
                <c:pt idx="12">
                  <c:v>19.600000000000001</c:v>
                </c:pt>
                <c:pt idx="13">
                  <c:v>19.899999999999999</c:v>
                </c:pt>
                <c:pt idx="14">
                  <c:v>20.3</c:v>
                </c:pt>
                <c:pt idx="15">
                  <c:v>20.7</c:v>
                </c:pt>
                <c:pt idx="16">
                  <c:v>21.1</c:v>
                </c:pt>
                <c:pt idx="17">
                  <c:v>21.4</c:v>
                </c:pt>
                <c:pt idx="18">
                  <c:v>21.8</c:v>
                </c:pt>
                <c:pt idx="19">
                  <c:v>22</c:v>
                </c:pt>
                <c:pt idx="20">
                  <c:v>22.2</c:v>
                </c:pt>
                <c:pt idx="21">
                  <c:v>22.3</c:v>
                </c:pt>
                <c:pt idx="22">
                  <c:v>22.3</c:v>
                </c:pt>
                <c:pt idx="23">
                  <c:v>22.4</c:v>
                </c:pt>
                <c:pt idx="24">
                  <c:v>22.5</c:v>
                </c:pt>
                <c:pt idx="25">
                  <c:v>22.6</c:v>
                </c:pt>
                <c:pt idx="26">
                  <c:v>22.8</c:v>
                </c:pt>
                <c:pt idx="27">
                  <c:v>23</c:v>
                </c:pt>
                <c:pt idx="28">
                  <c:v>23</c:v>
                </c:pt>
                <c:pt idx="29">
                  <c:v>23.1</c:v>
                </c:pt>
                <c:pt idx="30">
                  <c:v>23.2</c:v>
                </c:pt>
                <c:pt idx="31">
                  <c:v>23.1</c:v>
                </c:pt>
                <c:pt idx="32">
                  <c:v>23.1</c:v>
                </c:pt>
                <c:pt idx="33">
                  <c:v>23</c:v>
                </c:pt>
                <c:pt idx="34">
                  <c:v>22.8</c:v>
                </c:pt>
                <c:pt idx="35">
                  <c:v>22.7</c:v>
                </c:pt>
                <c:pt idx="36">
                  <c:v>22.5</c:v>
                </c:pt>
                <c:pt idx="37">
                  <c:v>22.4</c:v>
                </c:pt>
                <c:pt idx="38">
                  <c:v>22.3</c:v>
                </c:pt>
                <c:pt idx="39">
                  <c:v>22.2</c:v>
                </c:pt>
                <c:pt idx="40">
                  <c:v>22.2</c:v>
                </c:pt>
                <c:pt idx="41">
                  <c:v>22.2</c:v>
                </c:pt>
                <c:pt idx="42">
                  <c:v>22.3</c:v>
                </c:pt>
                <c:pt idx="43">
                  <c:v>22.3</c:v>
                </c:pt>
                <c:pt idx="44">
                  <c:v>22.5</c:v>
                </c:pt>
                <c:pt idx="45">
                  <c:v>22.7</c:v>
                </c:pt>
                <c:pt idx="46">
                  <c:v>22.9</c:v>
                </c:pt>
                <c:pt idx="47">
                  <c:v>23.2</c:v>
                </c:pt>
                <c:pt idx="48">
                  <c:v>23.6</c:v>
                </c:pt>
                <c:pt idx="49">
                  <c:v>24.1</c:v>
                </c:pt>
                <c:pt idx="50">
                  <c:v>24.9</c:v>
                </c:pt>
                <c:pt idx="51">
                  <c:v>25.7</c:v>
                </c:pt>
                <c:pt idx="52">
                  <c:v>26.7</c:v>
                </c:pt>
                <c:pt idx="53">
                  <c:v>27.6</c:v>
                </c:pt>
                <c:pt idx="54">
                  <c:v>28.3</c:v>
                </c:pt>
                <c:pt idx="55">
                  <c:v>28.8</c:v>
                </c:pt>
                <c:pt idx="56">
                  <c:v>29.3</c:v>
                </c:pt>
                <c:pt idx="57">
                  <c:v>29.7</c:v>
                </c:pt>
                <c:pt idx="58">
                  <c:v>30.1</c:v>
                </c:pt>
                <c:pt idx="59">
                  <c:v>30.6</c:v>
                </c:pt>
                <c:pt idx="60">
                  <c:v>31.092220494648299</c:v>
                </c:pt>
                <c:pt idx="61">
                  <c:v>31.513115375952999</c:v>
                </c:pt>
                <c:pt idx="62">
                  <c:v>31.882038629735401</c:v>
                </c:pt>
                <c:pt idx="63">
                  <c:v>32.2337913591697</c:v>
                </c:pt>
                <c:pt idx="64">
                  <c:v>32.603174667430501</c:v>
                </c:pt>
                <c:pt idx="65">
                  <c:v>33.024989657692203</c:v>
                </c:pt>
                <c:pt idx="66">
                  <c:v>33.524035593994903</c:v>
                </c:pt>
                <c:pt idx="67">
                  <c:v>34.085104383841198</c:v>
                </c:pt>
                <c:pt idx="68">
                  <c:v>34.682986095599098</c:v>
                </c:pt>
                <c:pt idx="69">
                  <c:v>35.292470797636902</c:v>
                </c:pt>
                <c:pt idx="70">
                  <c:v>35.888348558322697</c:v>
                </c:pt>
                <c:pt idx="71">
                  <c:v>36.449714791043803</c:v>
                </c:pt>
                <c:pt idx="72">
                  <c:v>36.972886289264103</c:v>
                </c:pt>
                <c:pt idx="73">
                  <c:v>37.458485191466501</c:v>
                </c:pt>
                <c:pt idx="74">
                  <c:v>37.907133636133899</c:v>
                </c:pt>
                <c:pt idx="75">
                  <c:v>38.319453761749401</c:v>
                </c:pt>
                <c:pt idx="76">
                  <c:v>38.695328801734597</c:v>
                </c:pt>
                <c:pt idx="77">
                  <c:v>39.031686369266197</c:v>
                </c:pt>
                <c:pt idx="78">
                  <c:v>39.324715172459399</c:v>
                </c:pt>
                <c:pt idx="79">
                  <c:v>39.570603919429502</c:v>
                </c:pt>
                <c:pt idx="80">
                  <c:v>39.765541318291902</c:v>
                </c:pt>
                <c:pt idx="81">
                  <c:v>39.907621092463202</c:v>
                </c:pt>
                <c:pt idx="82">
                  <c:v>40.002557026565199</c:v>
                </c:pt>
                <c:pt idx="83">
                  <c:v>40.0579679205213</c:v>
                </c:pt>
                <c:pt idx="84">
                  <c:v>40.081472574254697</c:v>
                </c:pt>
                <c:pt idx="85">
                  <c:v>40.080689787688499</c:v>
                </c:pt>
                <c:pt idx="86">
                  <c:v>40.062524182104703</c:v>
                </c:pt>
                <c:pt idx="87">
                  <c:v>40.031023664219902</c:v>
                </c:pt>
                <c:pt idx="88">
                  <c:v>39.989521962109301</c:v>
                </c:pt>
                <c:pt idx="89">
                  <c:v>39.941352803848197</c:v>
                </c:pt>
                <c:pt idx="90">
                  <c:v>39.889849917511803</c:v>
                </c:pt>
              </c:numCache>
            </c:numRef>
          </c:val>
          <c:smooth val="0"/>
          <c:extLst>
            <c:ext xmlns:c16="http://schemas.microsoft.com/office/drawing/2014/chart" uri="{C3380CC4-5D6E-409C-BE32-E72D297353CC}">
              <c16:uniqueId val="{00000006-D974-4506-9519-CCC99D5FCF70}"/>
            </c:ext>
          </c:extLst>
        </c:ser>
        <c:ser>
          <c:idx val="8"/>
          <c:order val="7"/>
          <c:tx>
            <c:strRef>
              <c:f>'Figure 2.7'!$V$1</c:f>
              <c:strCache>
                <c:ptCount val="1"/>
                <c:pt idx="0">
                  <c:v>EA_INT</c:v>
                </c:pt>
              </c:strCache>
            </c:strRef>
          </c:tx>
          <c:spPr>
            <a:ln w="12700" cap="rnd">
              <a:solidFill>
                <a:srgbClr val="A6A6A6">
                  <a:alpha val="50196"/>
                </a:srgbClr>
              </a:solidFill>
              <a:round/>
            </a:ln>
            <a:effectLst/>
          </c:spPr>
          <c:marker>
            <c:symbol val="none"/>
          </c:marker>
          <c:cat>
            <c:numRef>
              <c:f>'Figure 2.7'!$N$2:$N$92</c:f>
              <c:numCache>
                <c:formatCode>General</c:formatCode>
                <c:ptCount val="9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pt idx="64">
                  <c:v>2024</c:v>
                </c:pt>
                <c:pt idx="65">
                  <c:v>2025</c:v>
                </c:pt>
                <c:pt idx="66">
                  <c:v>2026</c:v>
                </c:pt>
                <c:pt idx="67">
                  <c:v>2027</c:v>
                </c:pt>
                <c:pt idx="68">
                  <c:v>2028</c:v>
                </c:pt>
                <c:pt idx="69">
                  <c:v>2029</c:v>
                </c:pt>
                <c:pt idx="70">
                  <c:v>2030</c:v>
                </c:pt>
                <c:pt idx="71">
                  <c:v>2031</c:v>
                </c:pt>
                <c:pt idx="72">
                  <c:v>2032</c:v>
                </c:pt>
                <c:pt idx="73">
                  <c:v>2033</c:v>
                </c:pt>
                <c:pt idx="74">
                  <c:v>2034</c:v>
                </c:pt>
                <c:pt idx="75">
                  <c:v>2035</c:v>
                </c:pt>
                <c:pt idx="76">
                  <c:v>2036</c:v>
                </c:pt>
                <c:pt idx="77">
                  <c:v>2037</c:v>
                </c:pt>
                <c:pt idx="78">
                  <c:v>2038</c:v>
                </c:pt>
                <c:pt idx="79">
                  <c:v>2039</c:v>
                </c:pt>
                <c:pt idx="80">
                  <c:v>2040</c:v>
                </c:pt>
                <c:pt idx="81">
                  <c:v>2041</c:v>
                </c:pt>
                <c:pt idx="82">
                  <c:v>2042</c:v>
                </c:pt>
                <c:pt idx="83">
                  <c:v>2043</c:v>
                </c:pt>
                <c:pt idx="84">
                  <c:v>2044</c:v>
                </c:pt>
                <c:pt idx="85">
                  <c:v>2045</c:v>
                </c:pt>
                <c:pt idx="86">
                  <c:v>2046</c:v>
                </c:pt>
                <c:pt idx="87">
                  <c:v>2047</c:v>
                </c:pt>
                <c:pt idx="88">
                  <c:v>2048</c:v>
                </c:pt>
                <c:pt idx="89">
                  <c:v>2049</c:v>
                </c:pt>
                <c:pt idx="90">
                  <c:v>2050</c:v>
                </c:pt>
              </c:numCache>
            </c:numRef>
          </c:cat>
          <c:val>
            <c:numRef>
              <c:f>'Figure 2.7'!$V$2:$V$92</c:f>
              <c:numCache>
                <c:formatCode>General</c:formatCode>
                <c:ptCount val="91"/>
                <c:pt idx="22">
                  <c:v>20.399999999999999</c:v>
                </c:pt>
                <c:pt idx="23">
                  <c:v>19.8775664751237</c:v>
                </c:pt>
                <c:pt idx="24">
                  <c:v>19.5</c:v>
                </c:pt>
                <c:pt idx="25">
                  <c:v>19.399999999999999</c:v>
                </c:pt>
                <c:pt idx="26">
                  <c:v>19.600000000000001</c:v>
                </c:pt>
                <c:pt idx="27">
                  <c:v>19.899999999999999</c:v>
                </c:pt>
                <c:pt idx="28">
                  <c:v>20.2</c:v>
                </c:pt>
                <c:pt idx="29">
                  <c:v>20.5</c:v>
                </c:pt>
                <c:pt idx="30">
                  <c:v>20.8</c:v>
                </c:pt>
                <c:pt idx="31">
                  <c:v>21.1</c:v>
                </c:pt>
                <c:pt idx="32">
                  <c:v>21.4</c:v>
                </c:pt>
                <c:pt idx="33">
                  <c:v>21.7</c:v>
                </c:pt>
                <c:pt idx="34">
                  <c:v>22</c:v>
                </c:pt>
                <c:pt idx="35">
                  <c:v>22.4</c:v>
                </c:pt>
                <c:pt idx="36">
                  <c:v>22.8</c:v>
                </c:pt>
                <c:pt idx="37">
                  <c:v>23.1</c:v>
                </c:pt>
                <c:pt idx="38">
                  <c:v>23.4</c:v>
                </c:pt>
                <c:pt idx="39">
                  <c:v>23.7</c:v>
                </c:pt>
                <c:pt idx="40">
                  <c:v>24</c:v>
                </c:pt>
                <c:pt idx="41">
                  <c:v>24.5</c:v>
                </c:pt>
                <c:pt idx="42">
                  <c:v>24.8</c:v>
                </c:pt>
                <c:pt idx="43">
                  <c:v>25.2</c:v>
                </c:pt>
                <c:pt idx="44">
                  <c:v>25.5</c:v>
                </c:pt>
                <c:pt idx="45">
                  <c:v>25.9</c:v>
                </c:pt>
                <c:pt idx="46">
                  <c:v>26.4</c:v>
                </c:pt>
                <c:pt idx="47">
                  <c:v>26.7</c:v>
                </c:pt>
                <c:pt idx="48">
                  <c:v>26.9</c:v>
                </c:pt>
                <c:pt idx="49">
                  <c:v>27.2</c:v>
                </c:pt>
                <c:pt idx="50">
                  <c:v>27.6</c:v>
                </c:pt>
                <c:pt idx="51">
                  <c:v>27.8</c:v>
                </c:pt>
                <c:pt idx="52">
                  <c:v>28.3</c:v>
                </c:pt>
                <c:pt idx="53">
                  <c:v>28.9</c:v>
                </c:pt>
                <c:pt idx="54">
                  <c:v>29.5</c:v>
                </c:pt>
                <c:pt idx="55">
                  <c:v>30.1</c:v>
                </c:pt>
                <c:pt idx="56">
                  <c:v>30.6</c:v>
                </c:pt>
                <c:pt idx="57">
                  <c:v>31.2</c:v>
                </c:pt>
                <c:pt idx="58">
                  <c:v>31.7</c:v>
                </c:pt>
                <c:pt idx="59">
                  <c:v>32.200000000000003</c:v>
                </c:pt>
                <c:pt idx="60">
                  <c:v>33.145236765050903</c:v>
                </c:pt>
                <c:pt idx="61">
                  <c:v>34.032777789143097</c:v>
                </c:pt>
                <c:pt idx="62">
                  <c:v>34.758503213004602</c:v>
                </c:pt>
                <c:pt idx="63">
                  <c:v>35.3976517879874</c:v>
                </c:pt>
                <c:pt idx="64">
                  <c:v>36.0254622654437</c:v>
                </c:pt>
                <c:pt idx="65">
                  <c:v>36.7171733967254</c:v>
                </c:pt>
                <c:pt idx="66">
                  <c:v>37.530026954822397</c:v>
                </c:pt>
                <c:pt idx="67">
                  <c:v>38.449276799275403</c:v>
                </c:pt>
                <c:pt idx="68">
                  <c:v>39.442179811262498</c:v>
                </c:pt>
                <c:pt idx="69">
                  <c:v>40.475992871962198</c:v>
                </c:pt>
                <c:pt idx="70">
                  <c:v>41.517972862552803</c:v>
                </c:pt>
                <c:pt idx="71">
                  <c:v>42.5396757471417</c:v>
                </c:pt>
                <c:pt idx="72">
                  <c:v>43.529853821553402</c:v>
                </c:pt>
                <c:pt idx="73">
                  <c:v>44.481558464541202</c:v>
                </c:pt>
                <c:pt idx="74">
                  <c:v>45.387841054858697</c:v>
                </c:pt>
                <c:pt idx="75">
                  <c:v>46.241752971259402</c:v>
                </c:pt>
                <c:pt idx="76">
                  <c:v>47.037765751148697</c:v>
                </c:pt>
                <c:pt idx="77">
                  <c:v>47.776031566539203</c:v>
                </c:pt>
                <c:pt idx="78">
                  <c:v>48.458122748095398</c:v>
                </c:pt>
                <c:pt idx="79">
                  <c:v>49.085611626481899</c:v>
                </c:pt>
                <c:pt idx="80">
                  <c:v>49.6600705323632</c:v>
                </c:pt>
                <c:pt idx="81">
                  <c:v>50.1827062846262</c:v>
                </c:pt>
                <c:pt idx="82">
                  <c:v>50.653263655046501</c:v>
                </c:pt>
                <c:pt idx="83">
                  <c:v>51.071121903622299</c:v>
                </c:pt>
                <c:pt idx="84">
                  <c:v>51.435660290351599</c:v>
                </c:pt>
                <c:pt idx="85">
                  <c:v>51.746258075232397</c:v>
                </c:pt>
                <c:pt idx="86">
                  <c:v>52.004216686324902</c:v>
                </c:pt>
                <c:pt idx="87">
                  <c:v>52.218526223937097</c:v>
                </c:pt>
                <c:pt idx="88">
                  <c:v>52.400098956439003</c:v>
                </c:pt>
                <c:pt idx="89">
                  <c:v>52.559847152200803</c:v>
                </c:pt>
                <c:pt idx="90">
                  <c:v>52.708683079592497</c:v>
                </c:pt>
              </c:numCache>
            </c:numRef>
          </c:val>
          <c:smooth val="0"/>
          <c:extLst>
            <c:ext xmlns:c16="http://schemas.microsoft.com/office/drawing/2014/chart" uri="{C3380CC4-5D6E-409C-BE32-E72D297353CC}">
              <c16:uniqueId val="{00000007-D974-4506-9519-CCC99D5FCF70}"/>
            </c:ext>
          </c:extLst>
        </c:ser>
        <c:ser>
          <c:idx val="9"/>
          <c:order val="8"/>
          <c:tx>
            <c:strRef>
              <c:f>'Figure 2.7'!$W$1</c:f>
              <c:strCache>
                <c:ptCount val="1"/>
                <c:pt idx="0">
                  <c:v>EE_INT</c:v>
                </c:pt>
              </c:strCache>
            </c:strRef>
          </c:tx>
          <c:spPr>
            <a:ln w="12700" cap="rnd">
              <a:solidFill>
                <a:srgbClr val="A6A6A6">
                  <a:alpha val="50196"/>
                </a:srgbClr>
              </a:solidFill>
              <a:round/>
            </a:ln>
            <a:effectLst/>
          </c:spPr>
          <c:marker>
            <c:symbol val="none"/>
          </c:marker>
          <c:cat>
            <c:numRef>
              <c:f>'Figure 2.7'!$N$2:$N$92</c:f>
              <c:numCache>
                <c:formatCode>General</c:formatCode>
                <c:ptCount val="9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pt idx="64">
                  <c:v>2024</c:v>
                </c:pt>
                <c:pt idx="65">
                  <c:v>2025</c:v>
                </c:pt>
                <c:pt idx="66">
                  <c:v>2026</c:v>
                </c:pt>
                <c:pt idx="67">
                  <c:v>2027</c:v>
                </c:pt>
                <c:pt idx="68">
                  <c:v>2028</c:v>
                </c:pt>
                <c:pt idx="69">
                  <c:v>2029</c:v>
                </c:pt>
                <c:pt idx="70">
                  <c:v>2030</c:v>
                </c:pt>
                <c:pt idx="71">
                  <c:v>2031</c:v>
                </c:pt>
                <c:pt idx="72">
                  <c:v>2032</c:v>
                </c:pt>
                <c:pt idx="73">
                  <c:v>2033</c:v>
                </c:pt>
                <c:pt idx="74">
                  <c:v>2034</c:v>
                </c:pt>
                <c:pt idx="75">
                  <c:v>2035</c:v>
                </c:pt>
                <c:pt idx="76">
                  <c:v>2036</c:v>
                </c:pt>
                <c:pt idx="77">
                  <c:v>2037</c:v>
                </c:pt>
                <c:pt idx="78">
                  <c:v>2038</c:v>
                </c:pt>
                <c:pt idx="79">
                  <c:v>2039</c:v>
                </c:pt>
                <c:pt idx="80">
                  <c:v>2040</c:v>
                </c:pt>
                <c:pt idx="81">
                  <c:v>2041</c:v>
                </c:pt>
                <c:pt idx="82">
                  <c:v>2042</c:v>
                </c:pt>
                <c:pt idx="83">
                  <c:v>2043</c:v>
                </c:pt>
                <c:pt idx="84">
                  <c:v>2044</c:v>
                </c:pt>
                <c:pt idx="85">
                  <c:v>2045</c:v>
                </c:pt>
                <c:pt idx="86">
                  <c:v>2046</c:v>
                </c:pt>
                <c:pt idx="87">
                  <c:v>2047</c:v>
                </c:pt>
                <c:pt idx="88">
                  <c:v>2048</c:v>
                </c:pt>
                <c:pt idx="89">
                  <c:v>2049</c:v>
                </c:pt>
                <c:pt idx="90">
                  <c:v>2050</c:v>
                </c:pt>
              </c:numCache>
            </c:numRef>
          </c:cat>
          <c:val>
            <c:numRef>
              <c:f>'Figure 2.7'!$W$2:$W$92</c:f>
              <c:numCache>
                <c:formatCode>General</c:formatCode>
                <c:ptCount val="91"/>
                <c:pt idx="10">
                  <c:v>17.7</c:v>
                </c:pt>
                <c:pt idx="11">
                  <c:v>17.7</c:v>
                </c:pt>
                <c:pt idx="12">
                  <c:v>18</c:v>
                </c:pt>
                <c:pt idx="13">
                  <c:v>18.2</c:v>
                </c:pt>
                <c:pt idx="14">
                  <c:v>18.399999999999999</c:v>
                </c:pt>
                <c:pt idx="15">
                  <c:v>18.600000000000001</c:v>
                </c:pt>
                <c:pt idx="16">
                  <c:v>18.7</c:v>
                </c:pt>
                <c:pt idx="17">
                  <c:v>18.8</c:v>
                </c:pt>
                <c:pt idx="18">
                  <c:v>19</c:v>
                </c:pt>
                <c:pt idx="19">
                  <c:v>19</c:v>
                </c:pt>
                <c:pt idx="20">
                  <c:v>19</c:v>
                </c:pt>
                <c:pt idx="21">
                  <c:v>18.8</c:v>
                </c:pt>
                <c:pt idx="22">
                  <c:v>18.399999999999999</c:v>
                </c:pt>
                <c:pt idx="23">
                  <c:v>17.899999999999999</c:v>
                </c:pt>
                <c:pt idx="24">
                  <c:v>17.7</c:v>
                </c:pt>
                <c:pt idx="25">
                  <c:v>17.3</c:v>
                </c:pt>
                <c:pt idx="26">
                  <c:v>17</c:v>
                </c:pt>
                <c:pt idx="27">
                  <c:v>17</c:v>
                </c:pt>
                <c:pt idx="28">
                  <c:v>17</c:v>
                </c:pt>
                <c:pt idx="29">
                  <c:v>17.2</c:v>
                </c:pt>
                <c:pt idx="30">
                  <c:v>17.5</c:v>
                </c:pt>
                <c:pt idx="31">
                  <c:v>17.7</c:v>
                </c:pt>
                <c:pt idx="32">
                  <c:v>18.2</c:v>
                </c:pt>
                <c:pt idx="33">
                  <c:v>18.899999999999999</c:v>
                </c:pt>
                <c:pt idx="34">
                  <c:v>19.7</c:v>
                </c:pt>
                <c:pt idx="35">
                  <c:v>20.2</c:v>
                </c:pt>
                <c:pt idx="36">
                  <c:v>20.9</c:v>
                </c:pt>
                <c:pt idx="37">
                  <c:v>21.5</c:v>
                </c:pt>
                <c:pt idx="38">
                  <c:v>22</c:v>
                </c:pt>
                <c:pt idx="39">
                  <c:v>22.2</c:v>
                </c:pt>
                <c:pt idx="40">
                  <c:v>22.1</c:v>
                </c:pt>
                <c:pt idx="41">
                  <c:v>22.4</c:v>
                </c:pt>
                <c:pt idx="42">
                  <c:v>22.8</c:v>
                </c:pt>
                <c:pt idx="43">
                  <c:v>23.4</c:v>
                </c:pt>
                <c:pt idx="44">
                  <c:v>23.8</c:v>
                </c:pt>
                <c:pt idx="45">
                  <c:v>24.3</c:v>
                </c:pt>
                <c:pt idx="46">
                  <c:v>24.8</c:v>
                </c:pt>
                <c:pt idx="47">
                  <c:v>25.5</c:v>
                </c:pt>
                <c:pt idx="48">
                  <c:v>25.8</c:v>
                </c:pt>
                <c:pt idx="49">
                  <c:v>25.8</c:v>
                </c:pt>
                <c:pt idx="50">
                  <c:v>25.9</c:v>
                </c:pt>
                <c:pt idx="51">
                  <c:v>26</c:v>
                </c:pt>
                <c:pt idx="52">
                  <c:v>26.5</c:v>
                </c:pt>
                <c:pt idx="53">
                  <c:v>27.2</c:v>
                </c:pt>
                <c:pt idx="54">
                  <c:v>27.9</c:v>
                </c:pt>
                <c:pt idx="55">
                  <c:v>28.7</c:v>
                </c:pt>
                <c:pt idx="56">
                  <c:v>29.3</c:v>
                </c:pt>
                <c:pt idx="57">
                  <c:v>30</c:v>
                </c:pt>
                <c:pt idx="58">
                  <c:v>30.6</c:v>
                </c:pt>
                <c:pt idx="59">
                  <c:v>31</c:v>
                </c:pt>
                <c:pt idx="60">
                  <c:v>32.1568879242527</c:v>
                </c:pt>
                <c:pt idx="61">
                  <c:v>33.190568940205601</c:v>
                </c:pt>
                <c:pt idx="62">
                  <c:v>33.886585734013401</c:v>
                </c:pt>
                <c:pt idx="63">
                  <c:v>34.359585432968601</c:v>
                </c:pt>
                <c:pt idx="64">
                  <c:v>34.724215164363699</c:v>
                </c:pt>
                <c:pt idx="65">
                  <c:v>35.095122055491402</c:v>
                </c:pt>
                <c:pt idx="66">
                  <c:v>35.560634372114897</c:v>
                </c:pt>
                <c:pt idx="67">
                  <c:v>36.103804933880703</c:v>
                </c:pt>
                <c:pt idx="68">
                  <c:v>36.6813676989063</c:v>
                </c:pt>
                <c:pt idx="69">
                  <c:v>37.250056625308801</c:v>
                </c:pt>
                <c:pt idx="70">
                  <c:v>37.766605671205703</c:v>
                </c:pt>
                <c:pt idx="71">
                  <c:v>38.201128645764697</c:v>
                </c:pt>
                <c:pt idx="72">
                  <c:v>38.577258762355399</c:v>
                </c:pt>
                <c:pt idx="73">
                  <c:v>38.932009085397702</c:v>
                </c:pt>
                <c:pt idx="74">
                  <c:v>39.302392679311502</c:v>
                </c:pt>
                <c:pt idx="75">
                  <c:v>39.725422608516901</c:v>
                </c:pt>
                <c:pt idx="76">
                  <c:v>40.227594785872299</c:v>
                </c:pt>
                <c:pt idx="77">
                  <c:v>40.793336517989701</c:v>
                </c:pt>
                <c:pt idx="78">
                  <c:v>41.396557959919797</c:v>
                </c:pt>
                <c:pt idx="79">
                  <c:v>42.011169266713097</c:v>
                </c:pt>
                <c:pt idx="80">
                  <c:v>42.611080593420297</c:v>
                </c:pt>
                <c:pt idx="81">
                  <c:v>43.178098090608501</c:v>
                </c:pt>
                <c:pt idx="82">
                  <c:v>43.725611890912603</c:v>
                </c:pt>
                <c:pt idx="83">
                  <c:v>44.274908122483801</c:v>
                </c:pt>
                <c:pt idx="84">
                  <c:v>44.847272913473702</c:v>
                </c:pt>
                <c:pt idx="85">
                  <c:v>45.463992392033703</c:v>
                </c:pt>
                <c:pt idx="86">
                  <c:v>46.140616971099199</c:v>
                </c:pt>
                <c:pt idx="87">
                  <c:v>46.869754202741802</c:v>
                </c:pt>
                <c:pt idx="88">
                  <c:v>47.638275923817403</c:v>
                </c:pt>
                <c:pt idx="89">
                  <c:v>48.4330539711816</c:v>
                </c:pt>
                <c:pt idx="90">
                  <c:v>49.240960181690099</c:v>
                </c:pt>
              </c:numCache>
            </c:numRef>
          </c:val>
          <c:smooth val="0"/>
          <c:extLst>
            <c:ext xmlns:c16="http://schemas.microsoft.com/office/drawing/2014/chart" uri="{C3380CC4-5D6E-409C-BE32-E72D297353CC}">
              <c16:uniqueId val="{00000008-D974-4506-9519-CCC99D5FCF70}"/>
            </c:ext>
          </c:extLst>
        </c:ser>
        <c:ser>
          <c:idx val="10"/>
          <c:order val="9"/>
          <c:tx>
            <c:strRef>
              <c:f>'Figure 2.7'!$X$1</c:f>
              <c:strCache>
                <c:ptCount val="1"/>
                <c:pt idx="0">
                  <c:v>EL_INT</c:v>
                </c:pt>
              </c:strCache>
            </c:strRef>
          </c:tx>
          <c:spPr>
            <a:ln w="12700" cap="rnd">
              <a:solidFill>
                <a:srgbClr val="A6A6A6">
                  <a:alpha val="50196"/>
                </a:srgbClr>
              </a:solidFill>
              <a:round/>
            </a:ln>
            <a:effectLst/>
          </c:spPr>
          <c:marker>
            <c:symbol val="none"/>
          </c:marker>
          <c:cat>
            <c:numRef>
              <c:f>'Figure 2.7'!$N$2:$N$92</c:f>
              <c:numCache>
                <c:formatCode>General</c:formatCode>
                <c:ptCount val="9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pt idx="64">
                  <c:v>2024</c:v>
                </c:pt>
                <c:pt idx="65">
                  <c:v>2025</c:v>
                </c:pt>
                <c:pt idx="66">
                  <c:v>2026</c:v>
                </c:pt>
                <c:pt idx="67">
                  <c:v>2027</c:v>
                </c:pt>
                <c:pt idx="68">
                  <c:v>2028</c:v>
                </c:pt>
                <c:pt idx="69">
                  <c:v>2029</c:v>
                </c:pt>
                <c:pt idx="70">
                  <c:v>2030</c:v>
                </c:pt>
                <c:pt idx="71">
                  <c:v>2031</c:v>
                </c:pt>
                <c:pt idx="72">
                  <c:v>2032</c:v>
                </c:pt>
                <c:pt idx="73">
                  <c:v>2033</c:v>
                </c:pt>
                <c:pt idx="74">
                  <c:v>2034</c:v>
                </c:pt>
                <c:pt idx="75">
                  <c:v>2035</c:v>
                </c:pt>
                <c:pt idx="76">
                  <c:v>2036</c:v>
                </c:pt>
                <c:pt idx="77">
                  <c:v>2037</c:v>
                </c:pt>
                <c:pt idx="78">
                  <c:v>2038</c:v>
                </c:pt>
                <c:pt idx="79">
                  <c:v>2039</c:v>
                </c:pt>
                <c:pt idx="80">
                  <c:v>2040</c:v>
                </c:pt>
                <c:pt idx="81">
                  <c:v>2041</c:v>
                </c:pt>
                <c:pt idx="82">
                  <c:v>2042</c:v>
                </c:pt>
                <c:pt idx="83">
                  <c:v>2043</c:v>
                </c:pt>
                <c:pt idx="84">
                  <c:v>2044</c:v>
                </c:pt>
                <c:pt idx="85">
                  <c:v>2045</c:v>
                </c:pt>
                <c:pt idx="86">
                  <c:v>2046</c:v>
                </c:pt>
                <c:pt idx="87">
                  <c:v>2047</c:v>
                </c:pt>
                <c:pt idx="88">
                  <c:v>2048</c:v>
                </c:pt>
                <c:pt idx="89">
                  <c:v>2049</c:v>
                </c:pt>
                <c:pt idx="90">
                  <c:v>2050</c:v>
                </c:pt>
              </c:numCache>
            </c:numRef>
          </c:cat>
          <c:val>
            <c:numRef>
              <c:f>'Figure 2.7'!$X$2:$X$92</c:f>
              <c:numCache>
                <c:formatCode>General</c:formatCode>
                <c:ptCount val="91"/>
                <c:pt idx="10">
                  <c:v>17.2</c:v>
                </c:pt>
                <c:pt idx="11">
                  <c:v>17.3</c:v>
                </c:pt>
                <c:pt idx="12">
                  <c:v>17.600000000000001</c:v>
                </c:pt>
                <c:pt idx="13">
                  <c:v>18.100000000000001</c:v>
                </c:pt>
                <c:pt idx="14">
                  <c:v>18.5</c:v>
                </c:pt>
                <c:pt idx="15">
                  <c:v>19</c:v>
                </c:pt>
                <c:pt idx="16">
                  <c:v>19.3</c:v>
                </c:pt>
                <c:pt idx="17">
                  <c:v>19.7</c:v>
                </c:pt>
                <c:pt idx="18">
                  <c:v>20</c:v>
                </c:pt>
                <c:pt idx="19">
                  <c:v>20.399999999999999</c:v>
                </c:pt>
                <c:pt idx="20">
                  <c:v>20.6</c:v>
                </c:pt>
                <c:pt idx="21">
                  <c:v>20.5</c:v>
                </c:pt>
                <c:pt idx="22">
                  <c:v>20.5</c:v>
                </c:pt>
                <c:pt idx="23">
                  <c:v>20.5</c:v>
                </c:pt>
                <c:pt idx="24">
                  <c:v>20.3</c:v>
                </c:pt>
                <c:pt idx="25">
                  <c:v>20.3</c:v>
                </c:pt>
                <c:pt idx="26">
                  <c:v>20.100000000000001</c:v>
                </c:pt>
                <c:pt idx="27">
                  <c:v>20.100000000000001</c:v>
                </c:pt>
                <c:pt idx="28">
                  <c:v>20.2</c:v>
                </c:pt>
                <c:pt idx="29">
                  <c:v>20.3</c:v>
                </c:pt>
                <c:pt idx="30">
                  <c:v>20.399999999999999</c:v>
                </c:pt>
                <c:pt idx="31">
                  <c:v>20.5</c:v>
                </c:pt>
                <c:pt idx="32">
                  <c:v>21.1</c:v>
                </c:pt>
                <c:pt idx="33">
                  <c:v>21.5</c:v>
                </c:pt>
                <c:pt idx="34">
                  <c:v>22.2</c:v>
                </c:pt>
                <c:pt idx="35">
                  <c:v>22.7</c:v>
                </c:pt>
                <c:pt idx="36">
                  <c:v>23.3</c:v>
                </c:pt>
                <c:pt idx="37">
                  <c:v>23.9</c:v>
                </c:pt>
                <c:pt idx="38">
                  <c:v>24.4</c:v>
                </c:pt>
                <c:pt idx="39">
                  <c:v>24.9</c:v>
                </c:pt>
                <c:pt idx="40">
                  <c:v>25.5</c:v>
                </c:pt>
                <c:pt idx="41">
                  <c:v>26.2</c:v>
                </c:pt>
                <c:pt idx="42">
                  <c:v>26.1</c:v>
                </c:pt>
                <c:pt idx="43">
                  <c:v>26.6</c:v>
                </c:pt>
                <c:pt idx="44">
                  <c:v>27.1</c:v>
                </c:pt>
                <c:pt idx="45">
                  <c:v>27.4</c:v>
                </c:pt>
                <c:pt idx="46">
                  <c:v>27.7</c:v>
                </c:pt>
                <c:pt idx="47">
                  <c:v>27.9</c:v>
                </c:pt>
                <c:pt idx="48">
                  <c:v>28</c:v>
                </c:pt>
                <c:pt idx="49">
                  <c:v>28.2</c:v>
                </c:pt>
                <c:pt idx="50">
                  <c:v>28.6</c:v>
                </c:pt>
                <c:pt idx="51">
                  <c:v>29.2</c:v>
                </c:pt>
                <c:pt idx="52">
                  <c:v>30</c:v>
                </c:pt>
                <c:pt idx="53">
                  <c:v>30.7</c:v>
                </c:pt>
                <c:pt idx="54">
                  <c:v>31.6</c:v>
                </c:pt>
                <c:pt idx="55">
                  <c:v>32.4</c:v>
                </c:pt>
                <c:pt idx="56">
                  <c:v>33.1</c:v>
                </c:pt>
                <c:pt idx="57">
                  <c:v>33.6</c:v>
                </c:pt>
                <c:pt idx="58">
                  <c:v>34.1</c:v>
                </c:pt>
                <c:pt idx="59">
                  <c:v>34.6</c:v>
                </c:pt>
                <c:pt idx="60">
                  <c:v>36.063251796661802</c:v>
                </c:pt>
                <c:pt idx="61">
                  <c:v>37.393224028224502</c:v>
                </c:pt>
                <c:pt idx="62">
                  <c:v>38.331967088696601</c:v>
                </c:pt>
                <c:pt idx="63">
                  <c:v>39.014178258365902</c:v>
                </c:pt>
                <c:pt idx="64">
                  <c:v>39.574554817520401</c:v>
                </c:pt>
                <c:pt idx="65">
                  <c:v>40.147794046448098</c:v>
                </c:pt>
                <c:pt idx="66">
                  <c:v>40.844502534343803</c:v>
                </c:pt>
                <c:pt idx="67">
                  <c:v>41.6789241060305</c:v>
                </c:pt>
                <c:pt idx="68">
                  <c:v>42.6412118952383</c:v>
                </c:pt>
                <c:pt idx="69">
                  <c:v>43.721519035697199</c:v>
                </c:pt>
                <c:pt idx="70">
                  <c:v>44.909998661137102</c:v>
                </c:pt>
                <c:pt idx="71">
                  <c:v>46.1945508647241</c:v>
                </c:pt>
                <c:pt idx="72">
                  <c:v>47.554063577368602</c:v>
                </c:pt>
                <c:pt idx="73">
                  <c:v>48.965171689416799</c:v>
                </c:pt>
                <c:pt idx="74">
                  <c:v>50.404510091215201</c:v>
                </c:pt>
                <c:pt idx="75">
                  <c:v>51.848713673110097</c:v>
                </c:pt>
                <c:pt idx="76">
                  <c:v>53.2810295162461</c:v>
                </c:pt>
                <c:pt idx="77">
                  <c:v>54.711153464961399</c:v>
                </c:pt>
                <c:pt idx="78">
                  <c:v>56.155393554392298</c:v>
                </c:pt>
                <c:pt idx="79">
                  <c:v>57.630057819675301</c:v>
                </c:pt>
                <c:pt idx="80">
                  <c:v>59.151454295946699</c:v>
                </c:pt>
                <c:pt idx="81">
                  <c:v>60.7244783251586</c:v>
                </c:pt>
                <c:pt idx="82">
                  <c:v>62.308374476525898</c:v>
                </c:pt>
                <c:pt idx="83">
                  <c:v>63.8509746260792</c:v>
                </c:pt>
                <c:pt idx="84">
                  <c:v>65.300110649849302</c:v>
                </c:pt>
                <c:pt idx="85">
                  <c:v>66.603614423866603</c:v>
                </c:pt>
                <c:pt idx="86">
                  <c:v>67.724605857280693</c:v>
                </c:pt>
                <c:pt idx="87">
                  <c:v>68.687356991717195</c:v>
                </c:pt>
                <c:pt idx="88">
                  <c:v>69.531427901920395</c:v>
                </c:pt>
                <c:pt idx="89">
                  <c:v>70.296378662634794</c:v>
                </c:pt>
                <c:pt idx="90">
                  <c:v>71.021769348604806</c:v>
                </c:pt>
              </c:numCache>
            </c:numRef>
          </c:val>
          <c:smooth val="0"/>
          <c:extLst>
            <c:ext xmlns:c16="http://schemas.microsoft.com/office/drawing/2014/chart" uri="{C3380CC4-5D6E-409C-BE32-E72D297353CC}">
              <c16:uniqueId val="{00000009-D974-4506-9519-CCC99D5FCF70}"/>
            </c:ext>
          </c:extLst>
        </c:ser>
        <c:ser>
          <c:idx val="11"/>
          <c:order val="10"/>
          <c:tx>
            <c:strRef>
              <c:f>'Figure 2.7'!$Y$1</c:f>
              <c:strCache>
                <c:ptCount val="1"/>
                <c:pt idx="0">
                  <c:v>ES_INT</c:v>
                </c:pt>
              </c:strCache>
            </c:strRef>
          </c:tx>
          <c:spPr>
            <a:ln w="12700" cap="rnd">
              <a:solidFill>
                <a:srgbClr val="A6A6A6">
                  <a:alpha val="50196"/>
                </a:srgbClr>
              </a:solidFill>
              <a:round/>
            </a:ln>
            <a:effectLst/>
          </c:spPr>
          <c:marker>
            <c:symbol val="none"/>
          </c:marker>
          <c:cat>
            <c:numRef>
              <c:f>'Figure 2.7'!$N$2:$N$92</c:f>
              <c:numCache>
                <c:formatCode>General</c:formatCode>
                <c:ptCount val="9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pt idx="64">
                  <c:v>2024</c:v>
                </c:pt>
                <c:pt idx="65">
                  <c:v>2025</c:v>
                </c:pt>
                <c:pt idx="66">
                  <c:v>2026</c:v>
                </c:pt>
                <c:pt idx="67">
                  <c:v>2027</c:v>
                </c:pt>
                <c:pt idx="68">
                  <c:v>2028</c:v>
                </c:pt>
                <c:pt idx="69">
                  <c:v>2029</c:v>
                </c:pt>
                <c:pt idx="70">
                  <c:v>2030</c:v>
                </c:pt>
                <c:pt idx="71">
                  <c:v>2031</c:v>
                </c:pt>
                <c:pt idx="72">
                  <c:v>2032</c:v>
                </c:pt>
                <c:pt idx="73">
                  <c:v>2033</c:v>
                </c:pt>
                <c:pt idx="74">
                  <c:v>2034</c:v>
                </c:pt>
                <c:pt idx="75">
                  <c:v>2035</c:v>
                </c:pt>
                <c:pt idx="76">
                  <c:v>2036</c:v>
                </c:pt>
                <c:pt idx="77">
                  <c:v>2037</c:v>
                </c:pt>
                <c:pt idx="78">
                  <c:v>2038</c:v>
                </c:pt>
                <c:pt idx="79">
                  <c:v>2039</c:v>
                </c:pt>
                <c:pt idx="80">
                  <c:v>2040</c:v>
                </c:pt>
                <c:pt idx="81">
                  <c:v>2041</c:v>
                </c:pt>
                <c:pt idx="82">
                  <c:v>2042</c:v>
                </c:pt>
                <c:pt idx="83">
                  <c:v>2043</c:v>
                </c:pt>
                <c:pt idx="84">
                  <c:v>2044</c:v>
                </c:pt>
                <c:pt idx="85">
                  <c:v>2045</c:v>
                </c:pt>
                <c:pt idx="86">
                  <c:v>2046</c:v>
                </c:pt>
                <c:pt idx="87">
                  <c:v>2047</c:v>
                </c:pt>
                <c:pt idx="88">
                  <c:v>2048</c:v>
                </c:pt>
                <c:pt idx="89">
                  <c:v>2049</c:v>
                </c:pt>
                <c:pt idx="90">
                  <c:v>2050</c:v>
                </c:pt>
              </c:numCache>
            </c:numRef>
          </c:cat>
          <c:val>
            <c:numRef>
              <c:f>'Figure 2.7'!$Y$2:$Y$92</c:f>
              <c:numCache>
                <c:formatCode>General</c:formatCode>
                <c:ptCount val="91"/>
                <c:pt idx="0">
                  <c:v>12.7</c:v>
                </c:pt>
                <c:pt idx="1">
                  <c:v>12.8012178294201</c:v>
                </c:pt>
                <c:pt idx="2">
                  <c:v>13</c:v>
                </c:pt>
                <c:pt idx="3">
                  <c:v>13.3</c:v>
                </c:pt>
                <c:pt idx="4">
                  <c:v>13.5</c:v>
                </c:pt>
                <c:pt idx="5">
                  <c:v>13.8</c:v>
                </c:pt>
                <c:pt idx="6">
                  <c:v>14</c:v>
                </c:pt>
                <c:pt idx="7">
                  <c:v>14.3</c:v>
                </c:pt>
                <c:pt idx="8">
                  <c:v>14.6</c:v>
                </c:pt>
                <c:pt idx="9">
                  <c:v>14.9</c:v>
                </c:pt>
                <c:pt idx="10">
                  <c:v>15.2</c:v>
                </c:pt>
                <c:pt idx="11">
                  <c:v>15.5</c:v>
                </c:pt>
                <c:pt idx="12">
                  <c:v>15.7</c:v>
                </c:pt>
                <c:pt idx="13">
                  <c:v>15.9</c:v>
                </c:pt>
                <c:pt idx="14">
                  <c:v>16.100000000000001</c:v>
                </c:pt>
                <c:pt idx="15">
                  <c:v>16.399999999999999</c:v>
                </c:pt>
                <c:pt idx="16">
                  <c:v>16.7</c:v>
                </c:pt>
                <c:pt idx="17">
                  <c:v>16.899999999999999</c:v>
                </c:pt>
                <c:pt idx="18">
                  <c:v>17.2</c:v>
                </c:pt>
                <c:pt idx="19">
                  <c:v>17.399999999999999</c:v>
                </c:pt>
                <c:pt idx="20">
                  <c:v>17.600000000000001</c:v>
                </c:pt>
                <c:pt idx="21">
                  <c:v>17.8</c:v>
                </c:pt>
                <c:pt idx="22">
                  <c:v>17.899999999999999</c:v>
                </c:pt>
                <c:pt idx="23">
                  <c:v>18.100000000000001</c:v>
                </c:pt>
                <c:pt idx="24">
                  <c:v>18.2</c:v>
                </c:pt>
                <c:pt idx="25">
                  <c:v>18.3</c:v>
                </c:pt>
                <c:pt idx="26">
                  <c:v>18.600000000000001</c:v>
                </c:pt>
                <c:pt idx="27">
                  <c:v>19</c:v>
                </c:pt>
                <c:pt idx="28">
                  <c:v>19.399999999999999</c:v>
                </c:pt>
                <c:pt idx="29">
                  <c:v>19.8</c:v>
                </c:pt>
                <c:pt idx="30">
                  <c:v>20.2</c:v>
                </c:pt>
                <c:pt idx="31">
                  <c:v>20.6</c:v>
                </c:pt>
                <c:pt idx="32">
                  <c:v>20.9</c:v>
                </c:pt>
                <c:pt idx="33">
                  <c:v>21.2</c:v>
                </c:pt>
                <c:pt idx="34">
                  <c:v>21.6</c:v>
                </c:pt>
                <c:pt idx="35">
                  <c:v>22</c:v>
                </c:pt>
                <c:pt idx="36">
                  <c:v>22.4</c:v>
                </c:pt>
                <c:pt idx="37">
                  <c:v>22.8</c:v>
                </c:pt>
                <c:pt idx="38">
                  <c:v>23.3</c:v>
                </c:pt>
                <c:pt idx="39">
                  <c:v>23.7</c:v>
                </c:pt>
                <c:pt idx="40">
                  <c:v>24.1</c:v>
                </c:pt>
                <c:pt idx="41">
                  <c:v>24.5</c:v>
                </c:pt>
                <c:pt idx="42">
                  <c:v>24.8</c:v>
                </c:pt>
                <c:pt idx="43">
                  <c:v>24.7</c:v>
                </c:pt>
                <c:pt idx="44">
                  <c:v>24.4</c:v>
                </c:pt>
                <c:pt idx="45">
                  <c:v>24</c:v>
                </c:pt>
                <c:pt idx="46">
                  <c:v>24.2</c:v>
                </c:pt>
                <c:pt idx="47">
                  <c:v>24</c:v>
                </c:pt>
                <c:pt idx="48">
                  <c:v>23.8</c:v>
                </c:pt>
                <c:pt idx="49">
                  <c:v>24.1</c:v>
                </c:pt>
                <c:pt idx="50">
                  <c:v>24.6</c:v>
                </c:pt>
                <c:pt idx="51">
                  <c:v>25.2</c:v>
                </c:pt>
                <c:pt idx="52">
                  <c:v>25.7</c:v>
                </c:pt>
                <c:pt idx="53">
                  <c:v>26.3</c:v>
                </c:pt>
                <c:pt idx="54">
                  <c:v>27.2</c:v>
                </c:pt>
                <c:pt idx="55">
                  <c:v>27.9</c:v>
                </c:pt>
                <c:pt idx="56">
                  <c:v>28.3</c:v>
                </c:pt>
                <c:pt idx="57">
                  <c:v>28.7</c:v>
                </c:pt>
                <c:pt idx="58">
                  <c:v>29.2</c:v>
                </c:pt>
                <c:pt idx="59">
                  <c:v>29.5</c:v>
                </c:pt>
                <c:pt idx="60">
                  <c:v>31.024112919294101</c:v>
                </c:pt>
                <c:pt idx="61">
                  <c:v>32.412682414401097</c:v>
                </c:pt>
                <c:pt idx="62">
                  <c:v>33.335948549161401</c:v>
                </c:pt>
                <c:pt idx="63">
                  <c:v>33.9748402557479</c:v>
                </c:pt>
                <c:pt idx="64">
                  <c:v>34.510286466333802</c:v>
                </c:pt>
                <c:pt idx="65">
                  <c:v>35.123216113092198</c:v>
                </c:pt>
                <c:pt idx="66">
                  <c:v>35.955455106380299</c:v>
                </c:pt>
                <c:pt idx="67">
                  <c:v>36.992417269292098</c:v>
                </c:pt>
                <c:pt idx="68">
                  <c:v>38.180413403105902</c:v>
                </c:pt>
                <c:pt idx="69">
                  <c:v>39.465754309099999</c:v>
                </c:pt>
                <c:pt idx="70">
                  <c:v>40.794750788552598</c:v>
                </c:pt>
                <c:pt idx="71">
                  <c:v>42.123947920253201</c:v>
                </c:pt>
                <c:pt idx="72">
                  <c:v>43.450827893036603</c:v>
                </c:pt>
                <c:pt idx="73">
                  <c:v>44.783107173248602</c:v>
                </c:pt>
                <c:pt idx="74">
                  <c:v>46.128502227235202</c:v>
                </c:pt>
                <c:pt idx="75">
                  <c:v>47.4947295213423</c:v>
                </c:pt>
                <c:pt idx="76">
                  <c:v>48.888109873955798</c:v>
                </c:pt>
                <c:pt idx="77">
                  <c:v>50.309381511620799</c:v>
                </c:pt>
                <c:pt idx="78">
                  <c:v>51.757887012922303</c:v>
                </c:pt>
                <c:pt idx="79">
                  <c:v>53.232968956445298</c:v>
                </c:pt>
                <c:pt idx="80">
                  <c:v>54.733969920774797</c:v>
                </c:pt>
                <c:pt idx="81">
                  <c:v>56.248119461899201</c:v>
                </c:pt>
                <c:pt idx="82">
                  <c:v>57.714195045419601</c:v>
                </c:pt>
                <c:pt idx="83">
                  <c:v>59.058861114340701</c:v>
                </c:pt>
                <c:pt idx="84">
                  <c:v>60.208782111666899</c:v>
                </c:pt>
                <c:pt idx="85">
                  <c:v>61.0906224804027</c:v>
                </c:pt>
                <c:pt idx="86">
                  <c:v>61.654649795904902</c:v>
                </c:pt>
                <c:pt idx="87">
                  <c:v>61.945544162938504</c:v>
                </c:pt>
                <c:pt idx="88">
                  <c:v>62.031588818620598</c:v>
                </c:pt>
                <c:pt idx="89">
                  <c:v>61.9810670000684</c:v>
                </c:pt>
                <c:pt idx="90">
                  <c:v>61.862261944399002</c:v>
                </c:pt>
              </c:numCache>
            </c:numRef>
          </c:val>
          <c:smooth val="0"/>
          <c:extLst>
            <c:ext xmlns:c16="http://schemas.microsoft.com/office/drawing/2014/chart" uri="{C3380CC4-5D6E-409C-BE32-E72D297353CC}">
              <c16:uniqueId val="{0000000A-D974-4506-9519-CCC99D5FCF70}"/>
            </c:ext>
          </c:extLst>
        </c:ser>
        <c:ser>
          <c:idx val="13"/>
          <c:order val="11"/>
          <c:tx>
            <c:strRef>
              <c:f>'Figure 2.7'!$Z$1</c:f>
              <c:strCache>
                <c:ptCount val="1"/>
                <c:pt idx="0">
                  <c:v>EU__INT</c:v>
                </c:pt>
              </c:strCache>
            </c:strRef>
          </c:tx>
          <c:spPr>
            <a:ln w="12700" cap="rnd">
              <a:solidFill>
                <a:srgbClr val="A6A6A6">
                  <a:alpha val="50196"/>
                </a:srgbClr>
              </a:solidFill>
              <a:round/>
            </a:ln>
            <a:effectLst/>
          </c:spPr>
          <c:marker>
            <c:symbol val="none"/>
          </c:marker>
          <c:cat>
            <c:numRef>
              <c:f>'Figure 2.7'!$N$2:$N$92</c:f>
              <c:numCache>
                <c:formatCode>General</c:formatCode>
                <c:ptCount val="9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pt idx="64">
                  <c:v>2024</c:v>
                </c:pt>
                <c:pt idx="65">
                  <c:v>2025</c:v>
                </c:pt>
                <c:pt idx="66">
                  <c:v>2026</c:v>
                </c:pt>
                <c:pt idx="67">
                  <c:v>2027</c:v>
                </c:pt>
                <c:pt idx="68">
                  <c:v>2028</c:v>
                </c:pt>
                <c:pt idx="69">
                  <c:v>2029</c:v>
                </c:pt>
                <c:pt idx="70">
                  <c:v>2030</c:v>
                </c:pt>
                <c:pt idx="71">
                  <c:v>2031</c:v>
                </c:pt>
                <c:pt idx="72">
                  <c:v>2032</c:v>
                </c:pt>
                <c:pt idx="73">
                  <c:v>2033</c:v>
                </c:pt>
                <c:pt idx="74">
                  <c:v>2034</c:v>
                </c:pt>
                <c:pt idx="75">
                  <c:v>2035</c:v>
                </c:pt>
                <c:pt idx="76">
                  <c:v>2036</c:v>
                </c:pt>
                <c:pt idx="77">
                  <c:v>2037</c:v>
                </c:pt>
                <c:pt idx="78">
                  <c:v>2038</c:v>
                </c:pt>
                <c:pt idx="79">
                  <c:v>2039</c:v>
                </c:pt>
                <c:pt idx="80">
                  <c:v>2040</c:v>
                </c:pt>
                <c:pt idx="81">
                  <c:v>2041</c:v>
                </c:pt>
                <c:pt idx="82">
                  <c:v>2042</c:v>
                </c:pt>
                <c:pt idx="83">
                  <c:v>2043</c:v>
                </c:pt>
                <c:pt idx="84">
                  <c:v>2044</c:v>
                </c:pt>
                <c:pt idx="85">
                  <c:v>2045</c:v>
                </c:pt>
                <c:pt idx="86">
                  <c:v>2046</c:v>
                </c:pt>
                <c:pt idx="87">
                  <c:v>2047</c:v>
                </c:pt>
                <c:pt idx="88">
                  <c:v>2048</c:v>
                </c:pt>
                <c:pt idx="89">
                  <c:v>2049</c:v>
                </c:pt>
                <c:pt idx="90">
                  <c:v>2050</c:v>
                </c:pt>
              </c:numCache>
            </c:numRef>
          </c:cat>
          <c:val>
            <c:numRef>
              <c:f>'Figure 2.7'!$Z$2:$Z$92</c:f>
              <c:numCache>
                <c:formatCode>General</c:formatCode>
                <c:ptCount val="91"/>
                <c:pt idx="41">
                  <c:v>23.4</c:v>
                </c:pt>
                <c:pt idx="42">
                  <c:v>23.8</c:v>
                </c:pt>
                <c:pt idx="43">
                  <c:v>24.1</c:v>
                </c:pt>
                <c:pt idx="44">
                  <c:v>24.4</c:v>
                </c:pt>
                <c:pt idx="45">
                  <c:v>24.7</c:v>
                </c:pt>
                <c:pt idx="46">
                  <c:v>25.1</c:v>
                </c:pt>
                <c:pt idx="47">
                  <c:v>25.4</c:v>
                </c:pt>
                <c:pt idx="48">
                  <c:v>25.7</c:v>
                </c:pt>
                <c:pt idx="49">
                  <c:v>26</c:v>
                </c:pt>
                <c:pt idx="50">
                  <c:v>26.3</c:v>
                </c:pt>
                <c:pt idx="51">
                  <c:v>26.6</c:v>
                </c:pt>
                <c:pt idx="52">
                  <c:v>27.1</c:v>
                </c:pt>
                <c:pt idx="53">
                  <c:v>27.7</c:v>
                </c:pt>
                <c:pt idx="54">
                  <c:v>28.3</c:v>
                </c:pt>
                <c:pt idx="55">
                  <c:v>29</c:v>
                </c:pt>
                <c:pt idx="56">
                  <c:v>29.6</c:v>
                </c:pt>
                <c:pt idx="57">
                  <c:v>30.2</c:v>
                </c:pt>
                <c:pt idx="58">
                  <c:v>30.8</c:v>
                </c:pt>
                <c:pt idx="59">
                  <c:v>31.4</c:v>
                </c:pt>
                <c:pt idx="60">
                  <c:v>32.065059363150702</c:v>
                </c:pt>
                <c:pt idx="61">
                  <c:v>32.736370623486202</c:v>
                </c:pt>
                <c:pt idx="62">
                  <c:v>33.402676172440202</c:v>
                </c:pt>
                <c:pt idx="63">
                  <c:v>34.075320651627699</c:v>
                </c:pt>
                <c:pt idx="64">
                  <c:v>34.765648702663299</c:v>
                </c:pt>
                <c:pt idx="65">
                  <c:v>35.485004967161899</c:v>
                </c:pt>
                <c:pt idx="66">
                  <c:v>36.241554258622898</c:v>
                </c:pt>
                <c:pt idx="67">
                  <c:v>37.0307420780847</c:v>
                </c:pt>
                <c:pt idx="68">
                  <c:v>37.844834098470201</c:v>
                </c:pt>
                <c:pt idx="69">
                  <c:v>38.676095992702301</c:v>
                </c:pt>
                <c:pt idx="70">
                  <c:v>39.516793433704102</c:v>
                </c:pt>
                <c:pt idx="71">
                  <c:v>40.358771836227497</c:v>
                </c:pt>
                <c:pt idx="72">
                  <c:v>41.192195582341299</c:v>
                </c:pt>
                <c:pt idx="73">
                  <c:v>42.006808795943101</c:v>
                </c:pt>
                <c:pt idx="74">
                  <c:v>42.792355600930598</c:v>
                </c:pt>
                <c:pt idx="75">
                  <c:v>43.538580121201598</c:v>
                </c:pt>
                <c:pt idx="76">
                  <c:v>44.237667805386202</c:v>
                </c:pt>
                <c:pt idx="77">
                  <c:v>44.8915694010443</c:v>
                </c:pt>
                <c:pt idx="78">
                  <c:v>45.504676980468197</c:v>
                </c:pt>
                <c:pt idx="79">
                  <c:v>46.081382615950297</c:v>
                </c:pt>
                <c:pt idx="80">
                  <c:v>46.626078379782797</c:v>
                </c:pt>
                <c:pt idx="81">
                  <c:v>47.142070707775297</c:v>
                </c:pt>
                <c:pt idx="82">
                  <c:v>47.628323489805197</c:v>
                </c:pt>
                <c:pt idx="83">
                  <c:v>48.082714979267202</c:v>
                </c:pt>
                <c:pt idx="84">
                  <c:v>48.503123429555799</c:v>
                </c:pt>
                <c:pt idx="85">
                  <c:v>48.8874270940657</c:v>
                </c:pt>
                <c:pt idx="86">
                  <c:v>49.235132068371797</c:v>
                </c:pt>
                <c:pt idx="87">
                  <c:v>49.552255816770497</c:v>
                </c:pt>
                <c:pt idx="88">
                  <c:v>49.846443645738802</c:v>
                </c:pt>
                <c:pt idx="89">
                  <c:v>50.1253408617535</c:v>
                </c:pt>
                <c:pt idx="90">
                  <c:v>50.396592771291303</c:v>
                </c:pt>
              </c:numCache>
            </c:numRef>
          </c:val>
          <c:smooth val="0"/>
          <c:extLst>
            <c:ext xmlns:c16="http://schemas.microsoft.com/office/drawing/2014/chart" uri="{C3380CC4-5D6E-409C-BE32-E72D297353CC}">
              <c16:uniqueId val="{0000000B-D974-4506-9519-CCC99D5FCF70}"/>
            </c:ext>
          </c:extLst>
        </c:ser>
        <c:ser>
          <c:idx val="14"/>
          <c:order val="12"/>
          <c:tx>
            <c:strRef>
              <c:f>'Figure 2.7'!$AA$1</c:f>
              <c:strCache>
                <c:ptCount val="1"/>
                <c:pt idx="0">
                  <c:v>EU_INT</c:v>
                </c:pt>
              </c:strCache>
            </c:strRef>
          </c:tx>
          <c:spPr>
            <a:ln w="12700" cap="rnd">
              <a:solidFill>
                <a:srgbClr val="A6A6A6">
                  <a:alpha val="50196"/>
                </a:srgbClr>
              </a:solidFill>
              <a:round/>
            </a:ln>
            <a:effectLst/>
          </c:spPr>
          <c:marker>
            <c:symbol val="none"/>
          </c:marker>
          <c:cat>
            <c:numRef>
              <c:f>'Figure 2.7'!$N$2:$N$92</c:f>
              <c:numCache>
                <c:formatCode>General</c:formatCode>
                <c:ptCount val="9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pt idx="64">
                  <c:v>2024</c:v>
                </c:pt>
                <c:pt idx="65">
                  <c:v>2025</c:v>
                </c:pt>
                <c:pt idx="66">
                  <c:v>2026</c:v>
                </c:pt>
                <c:pt idx="67">
                  <c:v>2027</c:v>
                </c:pt>
                <c:pt idx="68">
                  <c:v>2028</c:v>
                </c:pt>
                <c:pt idx="69">
                  <c:v>2029</c:v>
                </c:pt>
                <c:pt idx="70">
                  <c:v>2030</c:v>
                </c:pt>
                <c:pt idx="71">
                  <c:v>2031</c:v>
                </c:pt>
                <c:pt idx="72">
                  <c:v>2032</c:v>
                </c:pt>
                <c:pt idx="73">
                  <c:v>2033</c:v>
                </c:pt>
                <c:pt idx="74">
                  <c:v>2034</c:v>
                </c:pt>
                <c:pt idx="75">
                  <c:v>2035</c:v>
                </c:pt>
                <c:pt idx="76">
                  <c:v>2036</c:v>
                </c:pt>
                <c:pt idx="77">
                  <c:v>2037</c:v>
                </c:pt>
                <c:pt idx="78">
                  <c:v>2038</c:v>
                </c:pt>
                <c:pt idx="79">
                  <c:v>2039</c:v>
                </c:pt>
                <c:pt idx="80">
                  <c:v>2040</c:v>
                </c:pt>
                <c:pt idx="81">
                  <c:v>2041</c:v>
                </c:pt>
                <c:pt idx="82">
                  <c:v>2042</c:v>
                </c:pt>
                <c:pt idx="83">
                  <c:v>2043</c:v>
                </c:pt>
                <c:pt idx="84">
                  <c:v>2044</c:v>
                </c:pt>
                <c:pt idx="85">
                  <c:v>2045</c:v>
                </c:pt>
                <c:pt idx="86">
                  <c:v>2046</c:v>
                </c:pt>
                <c:pt idx="87">
                  <c:v>2047</c:v>
                </c:pt>
                <c:pt idx="88">
                  <c:v>2048</c:v>
                </c:pt>
                <c:pt idx="89">
                  <c:v>2049</c:v>
                </c:pt>
                <c:pt idx="90">
                  <c:v>2050</c:v>
                </c:pt>
              </c:numCache>
            </c:numRef>
          </c:cat>
          <c:val>
            <c:numRef>
              <c:f>'Figure 2.7'!$AA$2:$AA$92</c:f>
              <c:numCache>
                <c:formatCode>General</c:formatCode>
                <c:ptCount val="91"/>
                <c:pt idx="41">
                  <c:v>23.4</c:v>
                </c:pt>
                <c:pt idx="42">
                  <c:v>23.8</c:v>
                </c:pt>
                <c:pt idx="43">
                  <c:v>24.1</c:v>
                </c:pt>
                <c:pt idx="44">
                  <c:v>24.4</c:v>
                </c:pt>
                <c:pt idx="45">
                  <c:v>24.7</c:v>
                </c:pt>
                <c:pt idx="46">
                  <c:v>25.1</c:v>
                </c:pt>
                <c:pt idx="47">
                  <c:v>25.4</c:v>
                </c:pt>
                <c:pt idx="48">
                  <c:v>25.7</c:v>
                </c:pt>
                <c:pt idx="49">
                  <c:v>26</c:v>
                </c:pt>
                <c:pt idx="50">
                  <c:v>26.3</c:v>
                </c:pt>
                <c:pt idx="51">
                  <c:v>26.6</c:v>
                </c:pt>
                <c:pt idx="52">
                  <c:v>27.1</c:v>
                </c:pt>
                <c:pt idx="53">
                  <c:v>27.7</c:v>
                </c:pt>
                <c:pt idx="54">
                  <c:v>28.3</c:v>
                </c:pt>
                <c:pt idx="55">
                  <c:v>29</c:v>
                </c:pt>
                <c:pt idx="56">
                  <c:v>29.6</c:v>
                </c:pt>
                <c:pt idx="57">
                  <c:v>30.2</c:v>
                </c:pt>
                <c:pt idx="58">
                  <c:v>30.8</c:v>
                </c:pt>
                <c:pt idx="59">
                  <c:v>31.4</c:v>
                </c:pt>
                <c:pt idx="60">
                  <c:v>31.054114148953701</c:v>
                </c:pt>
                <c:pt idx="61">
                  <c:v>31.013387889171799</c:v>
                </c:pt>
                <c:pt idx="62">
                  <c:v>31.533082680670201</c:v>
                </c:pt>
                <c:pt idx="63">
                  <c:v>32.425427516232098</c:v>
                </c:pt>
                <c:pt idx="64">
                  <c:v>33.502651388640899</c:v>
                </c:pt>
                <c:pt idx="65">
                  <c:v>34.576983290679699</c:v>
                </c:pt>
                <c:pt idx="66">
                  <c:v>35.499757542704998</c:v>
                </c:pt>
                <c:pt idx="67">
                  <c:v>36.278729775365299</c:v>
                </c:pt>
                <c:pt idx="68">
                  <c:v>36.960760946882303</c:v>
                </c:pt>
                <c:pt idx="69">
                  <c:v>37.592712015477801</c:v>
                </c:pt>
                <c:pt idx="70">
                  <c:v>38.221443939373401</c:v>
                </c:pt>
                <c:pt idx="71">
                  <c:v>38.883713704329303</c:v>
                </c:pt>
                <c:pt idx="72">
                  <c:v>39.575862406260597</c:v>
                </c:pt>
                <c:pt idx="73">
                  <c:v>40.2841271686206</c:v>
                </c:pt>
                <c:pt idx="74">
                  <c:v>40.994745114862802</c:v>
                </c:pt>
                <c:pt idx="75">
                  <c:v>41.693953368440802</c:v>
                </c:pt>
                <c:pt idx="76">
                  <c:v>42.371468539300501</c:v>
                </c:pt>
                <c:pt idx="77">
                  <c:v>43.030925183358598</c:v>
                </c:pt>
                <c:pt idx="78">
                  <c:v>43.679437343024098</c:v>
                </c:pt>
                <c:pt idx="79">
                  <c:v>44.324119060706103</c:v>
                </c:pt>
                <c:pt idx="80">
                  <c:v>44.972084378813697</c:v>
                </c:pt>
                <c:pt idx="81">
                  <c:v>45.627555767699903</c:v>
                </c:pt>
                <c:pt idx="82">
                  <c:v>46.283189409492799</c:v>
                </c:pt>
                <c:pt idx="83">
                  <c:v>46.928749914264799</c:v>
                </c:pt>
                <c:pt idx="84">
                  <c:v>47.554001892087904</c:v>
                </c:pt>
                <c:pt idx="85">
                  <c:v>48.148709953034199</c:v>
                </c:pt>
                <c:pt idx="86">
                  <c:v>48.705703915724001</c:v>
                </c:pt>
                <c:pt idx="87">
                  <c:v>49.230074432970099</c:v>
                </c:pt>
                <c:pt idx="88">
                  <c:v>49.729977366133397</c:v>
                </c:pt>
                <c:pt idx="89">
                  <c:v>50.2135685765749</c:v>
                </c:pt>
                <c:pt idx="90">
                  <c:v>50.689003925655399</c:v>
                </c:pt>
              </c:numCache>
            </c:numRef>
          </c:val>
          <c:smooth val="0"/>
          <c:extLst>
            <c:ext xmlns:c16="http://schemas.microsoft.com/office/drawing/2014/chart" uri="{C3380CC4-5D6E-409C-BE32-E72D297353CC}">
              <c16:uniqueId val="{0000000C-D974-4506-9519-CCC99D5FCF70}"/>
            </c:ext>
          </c:extLst>
        </c:ser>
        <c:ser>
          <c:idx val="15"/>
          <c:order val="13"/>
          <c:tx>
            <c:strRef>
              <c:f>'Figure 2.7'!$AB$1</c:f>
              <c:strCache>
                <c:ptCount val="1"/>
                <c:pt idx="0">
                  <c:v>FI_INT</c:v>
                </c:pt>
              </c:strCache>
            </c:strRef>
          </c:tx>
          <c:spPr>
            <a:ln w="12700" cap="rnd">
              <a:solidFill>
                <a:srgbClr val="A6A6A6">
                  <a:alpha val="50196"/>
                </a:srgbClr>
              </a:solidFill>
              <a:round/>
            </a:ln>
            <a:effectLst/>
          </c:spPr>
          <c:marker>
            <c:symbol val="none"/>
          </c:marker>
          <c:cat>
            <c:numRef>
              <c:f>'Figure 2.7'!$N$2:$N$92</c:f>
              <c:numCache>
                <c:formatCode>General</c:formatCode>
                <c:ptCount val="9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pt idx="64">
                  <c:v>2024</c:v>
                </c:pt>
                <c:pt idx="65">
                  <c:v>2025</c:v>
                </c:pt>
                <c:pt idx="66">
                  <c:v>2026</c:v>
                </c:pt>
                <c:pt idx="67">
                  <c:v>2027</c:v>
                </c:pt>
                <c:pt idx="68">
                  <c:v>2028</c:v>
                </c:pt>
                <c:pt idx="69">
                  <c:v>2029</c:v>
                </c:pt>
                <c:pt idx="70">
                  <c:v>2030</c:v>
                </c:pt>
                <c:pt idx="71">
                  <c:v>2031</c:v>
                </c:pt>
                <c:pt idx="72">
                  <c:v>2032</c:v>
                </c:pt>
                <c:pt idx="73">
                  <c:v>2033</c:v>
                </c:pt>
                <c:pt idx="74">
                  <c:v>2034</c:v>
                </c:pt>
                <c:pt idx="75">
                  <c:v>2035</c:v>
                </c:pt>
                <c:pt idx="76">
                  <c:v>2036</c:v>
                </c:pt>
                <c:pt idx="77">
                  <c:v>2037</c:v>
                </c:pt>
                <c:pt idx="78">
                  <c:v>2038</c:v>
                </c:pt>
                <c:pt idx="79">
                  <c:v>2039</c:v>
                </c:pt>
                <c:pt idx="80">
                  <c:v>2040</c:v>
                </c:pt>
                <c:pt idx="81">
                  <c:v>2041</c:v>
                </c:pt>
                <c:pt idx="82">
                  <c:v>2042</c:v>
                </c:pt>
                <c:pt idx="83">
                  <c:v>2043</c:v>
                </c:pt>
                <c:pt idx="84">
                  <c:v>2044</c:v>
                </c:pt>
                <c:pt idx="85">
                  <c:v>2045</c:v>
                </c:pt>
                <c:pt idx="86">
                  <c:v>2046</c:v>
                </c:pt>
                <c:pt idx="87">
                  <c:v>2047</c:v>
                </c:pt>
                <c:pt idx="88">
                  <c:v>2048</c:v>
                </c:pt>
                <c:pt idx="89">
                  <c:v>2049</c:v>
                </c:pt>
                <c:pt idx="90">
                  <c:v>2050</c:v>
                </c:pt>
              </c:numCache>
            </c:numRef>
          </c:cat>
          <c:val>
            <c:numRef>
              <c:f>'Figure 2.7'!$AB$2:$AB$92</c:f>
              <c:numCache>
                <c:formatCode>General</c:formatCode>
                <c:ptCount val="91"/>
                <c:pt idx="0">
                  <c:v>11.6</c:v>
                </c:pt>
                <c:pt idx="1">
                  <c:v>11.8</c:v>
                </c:pt>
                <c:pt idx="2">
                  <c:v>11.9</c:v>
                </c:pt>
                <c:pt idx="3">
                  <c:v>11.9</c:v>
                </c:pt>
                <c:pt idx="4">
                  <c:v>12.1</c:v>
                </c:pt>
                <c:pt idx="5">
                  <c:v>12.3</c:v>
                </c:pt>
                <c:pt idx="6">
                  <c:v>12.5</c:v>
                </c:pt>
                <c:pt idx="7">
                  <c:v>12.7</c:v>
                </c:pt>
                <c:pt idx="8">
                  <c:v>12.9</c:v>
                </c:pt>
                <c:pt idx="9">
                  <c:v>13.2</c:v>
                </c:pt>
                <c:pt idx="10">
                  <c:v>13.6</c:v>
                </c:pt>
                <c:pt idx="11">
                  <c:v>14</c:v>
                </c:pt>
                <c:pt idx="12">
                  <c:v>14.3</c:v>
                </c:pt>
                <c:pt idx="13">
                  <c:v>14.7</c:v>
                </c:pt>
                <c:pt idx="14">
                  <c:v>15.1</c:v>
                </c:pt>
                <c:pt idx="15">
                  <c:v>15.5</c:v>
                </c:pt>
                <c:pt idx="16">
                  <c:v>16</c:v>
                </c:pt>
                <c:pt idx="17">
                  <c:v>16.399999999999999</c:v>
                </c:pt>
                <c:pt idx="18">
                  <c:v>16.899999999999999</c:v>
                </c:pt>
                <c:pt idx="19">
                  <c:v>17.2</c:v>
                </c:pt>
                <c:pt idx="20">
                  <c:v>17.600000000000001</c:v>
                </c:pt>
                <c:pt idx="21">
                  <c:v>17.8</c:v>
                </c:pt>
                <c:pt idx="22">
                  <c:v>17.899999999999999</c:v>
                </c:pt>
                <c:pt idx="23">
                  <c:v>18.100000000000001</c:v>
                </c:pt>
                <c:pt idx="24">
                  <c:v>18.2</c:v>
                </c:pt>
                <c:pt idx="25">
                  <c:v>18.2</c:v>
                </c:pt>
                <c:pt idx="26">
                  <c:v>18.5</c:v>
                </c:pt>
                <c:pt idx="27">
                  <c:v>18.8</c:v>
                </c:pt>
                <c:pt idx="28">
                  <c:v>19.100000000000001</c:v>
                </c:pt>
                <c:pt idx="29">
                  <c:v>19.5</c:v>
                </c:pt>
                <c:pt idx="30">
                  <c:v>19.8</c:v>
                </c:pt>
                <c:pt idx="31">
                  <c:v>20</c:v>
                </c:pt>
                <c:pt idx="32">
                  <c:v>20.3</c:v>
                </c:pt>
                <c:pt idx="33">
                  <c:v>20.5</c:v>
                </c:pt>
                <c:pt idx="34">
                  <c:v>20.8</c:v>
                </c:pt>
                <c:pt idx="35">
                  <c:v>21.1</c:v>
                </c:pt>
                <c:pt idx="36">
                  <c:v>21.5</c:v>
                </c:pt>
                <c:pt idx="37">
                  <c:v>21.7</c:v>
                </c:pt>
                <c:pt idx="38">
                  <c:v>21.9</c:v>
                </c:pt>
                <c:pt idx="39">
                  <c:v>22</c:v>
                </c:pt>
                <c:pt idx="40">
                  <c:v>22.2</c:v>
                </c:pt>
                <c:pt idx="41">
                  <c:v>22.4</c:v>
                </c:pt>
                <c:pt idx="42">
                  <c:v>22.7</c:v>
                </c:pt>
                <c:pt idx="43">
                  <c:v>22.9</c:v>
                </c:pt>
                <c:pt idx="44">
                  <c:v>23.3</c:v>
                </c:pt>
                <c:pt idx="45">
                  <c:v>23.8</c:v>
                </c:pt>
                <c:pt idx="46">
                  <c:v>24</c:v>
                </c:pt>
                <c:pt idx="47">
                  <c:v>24.8</c:v>
                </c:pt>
                <c:pt idx="48">
                  <c:v>24.8</c:v>
                </c:pt>
                <c:pt idx="49">
                  <c:v>25.2</c:v>
                </c:pt>
                <c:pt idx="50">
                  <c:v>25.6</c:v>
                </c:pt>
                <c:pt idx="51">
                  <c:v>26.5</c:v>
                </c:pt>
                <c:pt idx="52">
                  <c:v>27.7</c:v>
                </c:pt>
                <c:pt idx="53">
                  <c:v>28.9</c:v>
                </c:pt>
                <c:pt idx="54">
                  <c:v>30.2</c:v>
                </c:pt>
                <c:pt idx="55">
                  <c:v>31.3</c:v>
                </c:pt>
                <c:pt idx="56">
                  <c:v>32.4</c:v>
                </c:pt>
                <c:pt idx="57">
                  <c:v>33.200000000000003</c:v>
                </c:pt>
                <c:pt idx="58">
                  <c:v>34.200000000000003</c:v>
                </c:pt>
                <c:pt idx="59">
                  <c:v>35.1</c:v>
                </c:pt>
                <c:pt idx="60">
                  <c:v>36.320891532100298</c:v>
                </c:pt>
                <c:pt idx="61">
                  <c:v>37.359902458801102</c:v>
                </c:pt>
                <c:pt idx="62">
                  <c:v>38.115619961901402</c:v>
                </c:pt>
                <c:pt idx="63">
                  <c:v>38.679836147965801</c:v>
                </c:pt>
                <c:pt idx="64">
                  <c:v>39.144343123558997</c:v>
                </c:pt>
                <c:pt idx="65">
                  <c:v>39.6009329952456</c:v>
                </c:pt>
                <c:pt idx="66">
                  <c:v>40.121062538076799</c:v>
                </c:pt>
                <c:pt idx="67">
                  <c:v>40.694847201049903</c:v>
                </c:pt>
                <c:pt idx="68">
                  <c:v>41.292067101648698</c:v>
                </c:pt>
                <c:pt idx="69">
                  <c:v>41.882502357357097</c:v>
                </c:pt>
                <c:pt idx="70">
                  <c:v>42.435933085659002</c:v>
                </c:pt>
                <c:pt idx="71">
                  <c:v>42.9251472265152</c:v>
                </c:pt>
                <c:pt idx="72">
                  <c:v>43.334964009794597</c:v>
                </c:pt>
                <c:pt idx="73">
                  <c:v>43.653210487843197</c:v>
                </c:pt>
                <c:pt idx="74">
                  <c:v>43.867713713006999</c:v>
                </c:pt>
                <c:pt idx="75">
                  <c:v>43.966300737631798</c:v>
                </c:pt>
                <c:pt idx="76">
                  <c:v>43.946200094258202</c:v>
                </c:pt>
                <c:pt idx="77">
                  <c:v>43.842246236204097</c:v>
                </c:pt>
                <c:pt idx="78">
                  <c:v>43.6986750969822</c:v>
                </c:pt>
                <c:pt idx="79">
                  <c:v>43.559722610104899</c:v>
                </c:pt>
                <c:pt idx="80">
                  <c:v>43.469624709084698</c:v>
                </c:pt>
                <c:pt idx="81">
                  <c:v>43.463147896832403</c:v>
                </c:pt>
                <c:pt idx="82">
                  <c:v>43.5371809538523</c:v>
                </c:pt>
                <c:pt idx="83">
                  <c:v>43.679143230046698</c:v>
                </c:pt>
                <c:pt idx="84">
                  <c:v>43.876454075318001</c:v>
                </c:pt>
                <c:pt idx="85">
                  <c:v>44.116532839568698</c:v>
                </c:pt>
                <c:pt idx="86">
                  <c:v>44.387889405421397</c:v>
                </c:pt>
                <c:pt idx="87">
                  <c:v>44.683395786379599</c:v>
                </c:pt>
                <c:pt idx="88">
                  <c:v>44.997014528666803</c:v>
                </c:pt>
                <c:pt idx="89">
                  <c:v>45.322708178506701</c:v>
                </c:pt>
                <c:pt idx="90">
                  <c:v>45.654439282123001</c:v>
                </c:pt>
              </c:numCache>
            </c:numRef>
          </c:val>
          <c:smooth val="0"/>
          <c:extLst>
            <c:ext xmlns:c16="http://schemas.microsoft.com/office/drawing/2014/chart" uri="{C3380CC4-5D6E-409C-BE32-E72D297353CC}">
              <c16:uniqueId val="{0000000D-D974-4506-9519-CCC99D5FCF70}"/>
            </c:ext>
          </c:extLst>
        </c:ser>
        <c:ser>
          <c:idx val="16"/>
          <c:order val="14"/>
          <c:tx>
            <c:strRef>
              <c:f>'Figure 2.7'!$AC$1</c:f>
              <c:strCache>
                <c:ptCount val="1"/>
                <c:pt idx="0">
                  <c:v>FR_INT</c:v>
                </c:pt>
              </c:strCache>
            </c:strRef>
          </c:tx>
          <c:spPr>
            <a:ln w="12700" cap="rnd">
              <a:solidFill>
                <a:srgbClr val="A6A6A6">
                  <a:alpha val="50196"/>
                </a:srgbClr>
              </a:solidFill>
              <a:round/>
            </a:ln>
            <a:effectLst/>
          </c:spPr>
          <c:marker>
            <c:symbol val="none"/>
          </c:marker>
          <c:cat>
            <c:numRef>
              <c:f>'Figure 2.7'!$N$2:$N$92</c:f>
              <c:numCache>
                <c:formatCode>General</c:formatCode>
                <c:ptCount val="9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pt idx="64">
                  <c:v>2024</c:v>
                </c:pt>
                <c:pt idx="65">
                  <c:v>2025</c:v>
                </c:pt>
                <c:pt idx="66">
                  <c:v>2026</c:v>
                </c:pt>
                <c:pt idx="67">
                  <c:v>2027</c:v>
                </c:pt>
                <c:pt idx="68">
                  <c:v>2028</c:v>
                </c:pt>
                <c:pt idx="69">
                  <c:v>2029</c:v>
                </c:pt>
                <c:pt idx="70">
                  <c:v>2030</c:v>
                </c:pt>
                <c:pt idx="71">
                  <c:v>2031</c:v>
                </c:pt>
                <c:pt idx="72">
                  <c:v>2032</c:v>
                </c:pt>
                <c:pt idx="73">
                  <c:v>2033</c:v>
                </c:pt>
                <c:pt idx="74">
                  <c:v>2034</c:v>
                </c:pt>
                <c:pt idx="75">
                  <c:v>2035</c:v>
                </c:pt>
                <c:pt idx="76">
                  <c:v>2036</c:v>
                </c:pt>
                <c:pt idx="77">
                  <c:v>2037</c:v>
                </c:pt>
                <c:pt idx="78">
                  <c:v>2038</c:v>
                </c:pt>
                <c:pt idx="79">
                  <c:v>2039</c:v>
                </c:pt>
                <c:pt idx="80">
                  <c:v>2040</c:v>
                </c:pt>
                <c:pt idx="81">
                  <c:v>2041</c:v>
                </c:pt>
                <c:pt idx="82">
                  <c:v>2042</c:v>
                </c:pt>
                <c:pt idx="83">
                  <c:v>2043</c:v>
                </c:pt>
                <c:pt idx="84">
                  <c:v>2044</c:v>
                </c:pt>
                <c:pt idx="85">
                  <c:v>2045</c:v>
                </c:pt>
                <c:pt idx="86">
                  <c:v>2046</c:v>
                </c:pt>
                <c:pt idx="87">
                  <c:v>2047</c:v>
                </c:pt>
                <c:pt idx="88">
                  <c:v>2048</c:v>
                </c:pt>
                <c:pt idx="89">
                  <c:v>2049</c:v>
                </c:pt>
                <c:pt idx="90">
                  <c:v>2050</c:v>
                </c:pt>
              </c:numCache>
            </c:numRef>
          </c:cat>
          <c:val>
            <c:numRef>
              <c:f>'Figure 2.7'!$AC$2:$AC$92</c:f>
              <c:numCache>
                <c:formatCode>General</c:formatCode>
                <c:ptCount val="91"/>
                <c:pt idx="0">
                  <c:v>18.439069767441801</c:v>
                </c:pt>
                <c:pt idx="1">
                  <c:v>18.537674418604599</c:v>
                </c:pt>
                <c:pt idx="2">
                  <c:v>18.734883720930199</c:v>
                </c:pt>
                <c:pt idx="3">
                  <c:v>18.734883720930199</c:v>
                </c:pt>
                <c:pt idx="4">
                  <c:v>18.833488372093001</c:v>
                </c:pt>
                <c:pt idx="5">
                  <c:v>19.030697674418601</c:v>
                </c:pt>
                <c:pt idx="6">
                  <c:v>19.3265116279069</c:v>
                </c:pt>
                <c:pt idx="7">
                  <c:v>19.622325581395302</c:v>
                </c:pt>
                <c:pt idx="8">
                  <c:v>19.9181395348837</c:v>
                </c:pt>
                <c:pt idx="9">
                  <c:v>20.1153488372093</c:v>
                </c:pt>
                <c:pt idx="10">
                  <c:v>20.312558139534801</c:v>
                </c:pt>
                <c:pt idx="11">
                  <c:v>20.509767441860401</c:v>
                </c:pt>
                <c:pt idx="12">
                  <c:v>20.608372093023199</c:v>
                </c:pt>
                <c:pt idx="13">
                  <c:v>20.805581395348799</c:v>
                </c:pt>
                <c:pt idx="14">
                  <c:v>21.002790697674399</c:v>
                </c:pt>
                <c:pt idx="15">
                  <c:v>21.101395348837201</c:v>
                </c:pt>
                <c:pt idx="16">
                  <c:v>21.298604651162702</c:v>
                </c:pt>
                <c:pt idx="17">
                  <c:v>21.3972093023255</c:v>
                </c:pt>
                <c:pt idx="18">
                  <c:v>21.5944186046511</c:v>
                </c:pt>
                <c:pt idx="19">
                  <c:v>21.693023255813898</c:v>
                </c:pt>
                <c:pt idx="20">
                  <c:v>21.7916279069767</c:v>
                </c:pt>
                <c:pt idx="21">
                  <c:v>21.298604651162702</c:v>
                </c:pt>
                <c:pt idx="22">
                  <c:v>20.608372093023199</c:v>
                </c:pt>
                <c:pt idx="23">
                  <c:v>20.016744186046498</c:v>
                </c:pt>
                <c:pt idx="24">
                  <c:v>19.425116279069702</c:v>
                </c:pt>
                <c:pt idx="25">
                  <c:v>19.1293023255813</c:v>
                </c:pt>
                <c:pt idx="26">
                  <c:v>19.5237209302325</c:v>
                </c:pt>
                <c:pt idx="27">
                  <c:v>19.9181395348837</c:v>
                </c:pt>
                <c:pt idx="28">
                  <c:v>20.213953488371999</c:v>
                </c:pt>
                <c:pt idx="29">
                  <c:v>20.509767441860401</c:v>
                </c:pt>
                <c:pt idx="30">
                  <c:v>20.805581395348799</c:v>
                </c:pt>
                <c:pt idx="31">
                  <c:v>21.2</c:v>
                </c:pt>
                <c:pt idx="32">
                  <c:v>21.6</c:v>
                </c:pt>
                <c:pt idx="33">
                  <c:v>22</c:v>
                </c:pt>
                <c:pt idx="34">
                  <c:v>22.4</c:v>
                </c:pt>
                <c:pt idx="35">
                  <c:v>22.7</c:v>
                </c:pt>
                <c:pt idx="36">
                  <c:v>23.1</c:v>
                </c:pt>
                <c:pt idx="37">
                  <c:v>23.5</c:v>
                </c:pt>
                <c:pt idx="38">
                  <c:v>23.8</c:v>
                </c:pt>
                <c:pt idx="39">
                  <c:v>24</c:v>
                </c:pt>
                <c:pt idx="40">
                  <c:v>24.3</c:v>
                </c:pt>
                <c:pt idx="41">
                  <c:v>24.5</c:v>
                </c:pt>
                <c:pt idx="42">
                  <c:v>24.7</c:v>
                </c:pt>
                <c:pt idx="43">
                  <c:v>24.8</c:v>
                </c:pt>
                <c:pt idx="44">
                  <c:v>24.9</c:v>
                </c:pt>
                <c:pt idx="45">
                  <c:v>25.1</c:v>
                </c:pt>
                <c:pt idx="46">
                  <c:v>25.1</c:v>
                </c:pt>
                <c:pt idx="47">
                  <c:v>25.1</c:v>
                </c:pt>
                <c:pt idx="48">
                  <c:v>25.2</c:v>
                </c:pt>
                <c:pt idx="49">
                  <c:v>25.4</c:v>
                </c:pt>
                <c:pt idx="50">
                  <c:v>25.6</c:v>
                </c:pt>
                <c:pt idx="51">
                  <c:v>25.9</c:v>
                </c:pt>
                <c:pt idx="52">
                  <c:v>26.7</c:v>
                </c:pt>
                <c:pt idx="53">
                  <c:v>27.5</c:v>
                </c:pt>
                <c:pt idx="54">
                  <c:v>28.3</c:v>
                </c:pt>
                <c:pt idx="55">
                  <c:v>29.2</c:v>
                </c:pt>
                <c:pt idx="56">
                  <c:v>30.1</c:v>
                </c:pt>
                <c:pt idx="57">
                  <c:v>30.9</c:v>
                </c:pt>
                <c:pt idx="58">
                  <c:v>31.7</c:v>
                </c:pt>
                <c:pt idx="59">
                  <c:v>32.5</c:v>
                </c:pt>
                <c:pt idx="60">
                  <c:v>33.228042724294397</c:v>
                </c:pt>
                <c:pt idx="61">
                  <c:v>33.906974868172597</c:v>
                </c:pt>
                <c:pt idx="62">
                  <c:v>34.5596939733217</c:v>
                </c:pt>
                <c:pt idx="63">
                  <c:v>35.201694911077297</c:v>
                </c:pt>
                <c:pt idx="64">
                  <c:v>35.848472552774801</c:v>
                </c:pt>
                <c:pt idx="65">
                  <c:v>36.515521769749903</c:v>
                </c:pt>
                <c:pt idx="66">
                  <c:v>37.212932443031399</c:v>
                </c:pt>
                <c:pt idx="67">
                  <c:v>37.929174492422803</c:v>
                </c:pt>
                <c:pt idx="68">
                  <c:v>38.647312847421098</c:v>
                </c:pt>
                <c:pt idx="69">
                  <c:v>39.350412437523197</c:v>
                </c:pt>
                <c:pt idx="70">
                  <c:v>40.021538192225897</c:v>
                </c:pt>
                <c:pt idx="71">
                  <c:v>40.6484330944037</c:v>
                </c:pt>
                <c:pt idx="72">
                  <c:v>41.237552340440097</c:v>
                </c:pt>
                <c:pt idx="73">
                  <c:v>41.800029180095997</c:v>
                </c:pt>
                <c:pt idx="74">
                  <c:v>42.346996863132503</c:v>
                </c:pt>
                <c:pt idx="75">
                  <c:v>42.889588639310503</c:v>
                </c:pt>
                <c:pt idx="76">
                  <c:v>43.432443494700003</c:v>
                </c:pt>
                <c:pt idx="77">
                  <c:v>43.954223360606399</c:v>
                </c:pt>
                <c:pt idx="78">
                  <c:v>44.427095904644297</c:v>
                </c:pt>
                <c:pt idx="79">
                  <c:v>44.823228794428097</c:v>
                </c:pt>
                <c:pt idx="80">
                  <c:v>45.114789697572498</c:v>
                </c:pt>
                <c:pt idx="81">
                  <c:v>45.283472025398403</c:v>
                </c:pt>
                <c:pt idx="82">
                  <c:v>45.349072164052799</c:v>
                </c:pt>
                <c:pt idx="83">
                  <c:v>45.340912243389099</c:v>
                </c:pt>
                <c:pt idx="84">
                  <c:v>45.288314393260798</c:v>
                </c:pt>
                <c:pt idx="85">
                  <c:v>45.220600743521402</c:v>
                </c:pt>
                <c:pt idx="86">
                  <c:v>45.1617328580408</c:v>
                </c:pt>
                <c:pt idx="87">
                  <c:v>45.114230036754101</c:v>
                </c:pt>
                <c:pt idx="88">
                  <c:v>45.0752510136128</c:v>
                </c:pt>
                <c:pt idx="89">
                  <c:v>45.041954522568403</c:v>
                </c:pt>
                <c:pt idx="90">
                  <c:v>45.011499297572499</c:v>
                </c:pt>
              </c:numCache>
            </c:numRef>
          </c:val>
          <c:smooth val="0"/>
          <c:extLst>
            <c:ext xmlns:c16="http://schemas.microsoft.com/office/drawing/2014/chart" uri="{C3380CC4-5D6E-409C-BE32-E72D297353CC}">
              <c16:uniqueId val="{0000000E-D974-4506-9519-CCC99D5FCF70}"/>
            </c:ext>
          </c:extLst>
        </c:ser>
        <c:ser>
          <c:idx val="17"/>
          <c:order val="15"/>
          <c:tx>
            <c:strRef>
              <c:f>'Figure 2.7'!$AD$1</c:f>
              <c:strCache>
                <c:ptCount val="1"/>
                <c:pt idx="0">
                  <c:v>IT_INT</c:v>
                </c:pt>
              </c:strCache>
            </c:strRef>
          </c:tx>
          <c:spPr>
            <a:ln w="12700" cap="rnd">
              <a:solidFill>
                <a:srgbClr val="A6A6A6">
                  <a:alpha val="50196"/>
                </a:srgbClr>
              </a:solidFill>
              <a:round/>
            </a:ln>
            <a:effectLst/>
          </c:spPr>
          <c:marker>
            <c:symbol val="none"/>
          </c:marker>
          <c:cat>
            <c:numRef>
              <c:f>'Figure 2.7'!$N$2:$N$92</c:f>
              <c:numCache>
                <c:formatCode>General</c:formatCode>
                <c:ptCount val="9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pt idx="64">
                  <c:v>2024</c:v>
                </c:pt>
                <c:pt idx="65">
                  <c:v>2025</c:v>
                </c:pt>
                <c:pt idx="66">
                  <c:v>2026</c:v>
                </c:pt>
                <c:pt idx="67">
                  <c:v>2027</c:v>
                </c:pt>
                <c:pt idx="68">
                  <c:v>2028</c:v>
                </c:pt>
                <c:pt idx="69">
                  <c:v>2029</c:v>
                </c:pt>
                <c:pt idx="70">
                  <c:v>2030</c:v>
                </c:pt>
                <c:pt idx="71">
                  <c:v>2031</c:v>
                </c:pt>
                <c:pt idx="72">
                  <c:v>2032</c:v>
                </c:pt>
                <c:pt idx="73">
                  <c:v>2033</c:v>
                </c:pt>
                <c:pt idx="74">
                  <c:v>2034</c:v>
                </c:pt>
                <c:pt idx="75">
                  <c:v>2035</c:v>
                </c:pt>
                <c:pt idx="76">
                  <c:v>2036</c:v>
                </c:pt>
                <c:pt idx="77">
                  <c:v>2037</c:v>
                </c:pt>
                <c:pt idx="78">
                  <c:v>2038</c:v>
                </c:pt>
                <c:pt idx="79">
                  <c:v>2039</c:v>
                </c:pt>
                <c:pt idx="80">
                  <c:v>2040</c:v>
                </c:pt>
                <c:pt idx="81">
                  <c:v>2041</c:v>
                </c:pt>
                <c:pt idx="82">
                  <c:v>2042</c:v>
                </c:pt>
                <c:pt idx="83">
                  <c:v>2043</c:v>
                </c:pt>
                <c:pt idx="84">
                  <c:v>2044</c:v>
                </c:pt>
                <c:pt idx="85">
                  <c:v>2045</c:v>
                </c:pt>
                <c:pt idx="86">
                  <c:v>2046</c:v>
                </c:pt>
                <c:pt idx="87">
                  <c:v>2047</c:v>
                </c:pt>
                <c:pt idx="88">
                  <c:v>2048</c:v>
                </c:pt>
                <c:pt idx="89">
                  <c:v>2049</c:v>
                </c:pt>
                <c:pt idx="90">
                  <c:v>2050</c:v>
                </c:pt>
              </c:numCache>
            </c:numRef>
          </c:cat>
          <c:val>
            <c:numRef>
              <c:f>'Figure 2.7'!$AD$2:$AD$92</c:f>
              <c:numCache>
                <c:formatCode>General</c:formatCode>
                <c:ptCount val="91"/>
                <c:pt idx="0">
                  <c:v>14</c:v>
                </c:pt>
                <c:pt idx="1">
                  <c:v>14.2</c:v>
                </c:pt>
                <c:pt idx="2">
                  <c:v>14.5</c:v>
                </c:pt>
                <c:pt idx="3">
                  <c:v>14.6</c:v>
                </c:pt>
                <c:pt idx="4">
                  <c:v>14.8</c:v>
                </c:pt>
                <c:pt idx="5">
                  <c:v>15</c:v>
                </c:pt>
                <c:pt idx="6">
                  <c:v>15.3</c:v>
                </c:pt>
                <c:pt idx="7">
                  <c:v>15.6</c:v>
                </c:pt>
                <c:pt idx="8">
                  <c:v>16</c:v>
                </c:pt>
                <c:pt idx="9">
                  <c:v>16.3</c:v>
                </c:pt>
                <c:pt idx="10">
                  <c:v>16.7</c:v>
                </c:pt>
                <c:pt idx="11">
                  <c:v>17.100000000000001</c:v>
                </c:pt>
                <c:pt idx="12">
                  <c:v>17.600000000000001</c:v>
                </c:pt>
                <c:pt idx="13">
                  <c:v>17.899999999999999</c:v>
                </c:pt>
                <c:pt idx="14">
                  <c:v>18.3</c:v>
                </c:pt>
                <c:pt idx="15">
                  <c:v>18.7</c:v>
                </c:pt>
                <c:pt idx="16">
                  <c:v>19.100000000000001</c:v>
                </c:pt>
                <c:pt idx="17">
                  <c:v>19.399999999999999</c:v>
                </c:pt>
                <c:pt idx="18">
                  <c:v>19.7</c:v>
                </c:pt>
                <c:pt idx="19">
                  <c:v>20</c:v>
                </c:pt>
                <c:pt idx="20">
                  <c:v>20.3</c:v>
                </c:pt>
                <c:pt idx="21">
                  <c:v>20.399999999999999</c:v>
                </c:pt>
                <c:pt idx="22">
                  <c:v>20.2</c:v>
                </c:pt>
                <c:pt idx="23">
                  <c:v>19.8</c:v>
                </c:pt>
                <c:pt idx="24">
                  <c:v>19.3</c:v>
                </c:pt>
                <c:pt idx="25">
                  <c:v>19.100000000000001</c:v>
                </c:pt>
                <c:pt idx="26">
                  <c:v>19.600000000000001</c:v>
                </c:pt>
                <c:pt idx="27">
                  <c:v>20</c:v>
                </c:pt>
                <c:pt idx="28">
                  <c:v>20.5</c:v>
                </c:pt>
                <c:pt idx="29">
                  <c:v>21</c:v>
                </c:pt>
                <c:pt idx="30">
                  <c:v>21.5</c:v>
                </c:pt>
                <c:pt idx="31">
                  <c:v>22</c:v>
                </c:pt>
                <c:pt idx="32">
                  <c:v>22.4</c:v>
                </c:pt>
                <c:pt idx="33">
                  <c:v>22.9</c:v>
                </c:pt>
                <c:pt idx="34">
                  <c:v>23.4</c:v>
                </c:pt>
                <c:pt idx="35">
                  <c:v>24</c:v>
                </c:pt>
                <c:pt idx="36">
                  <c:v>24.7</c:v>
                </c:pt>
                <c:pt idx="37">
                  <c:v>25.2</c:v>
                </c:pt>
                <c:pt idx="38">
                  <c:v>25.8</c:v>
                </c:pt>
                <c:pt idx="39">
                  <c:v>26.3</c:v>
                </c:pt>
                <c:pt idx="40">
                  <c:v>26.8</c:v>
                </c:pt>
                <c:pt idx="41">
                  <c:v>27.4</c:v>
                </c:pt>
                <c:pt idx="42">
                  <c:v>27.9</c:v>
                </c:pt>
                <c:pt idx="43">
                  <c:v>28.4</c:v>
                </c:pt>
                <c:pt idx="44">
                  <c:v>28.8</c:v>
                </c:pt>
                <c:pt idx="45">
                  <c:v>29.4</c:v>
                </c:pt>
                <c:pt idx="46">
                  <c:v>30.1</c:v>
                </c:pt>
                <c:pt idx="47">
                  <c:v>30.5</c:v>
                </c:pt>
                <c:pt idx="48">
                  <c:v>30.7</c:v>
                </c:pt>
                <c:pt idx="49">
                  <c:v>30.9</c:v>
                </c:pt>
                <c:pt idx="50">
                  <c:v>31.2</c:v>
                </c:pt>
                <c:pt idx="51">
                  <c:v>31.3</c:v>
                </c:pt>
                <c:pt idx="52">
                  <c:v>32</c:v>
                </c:pt>
                <c:pt idx="53">
                  <c:v>32.700000000000003</c:v>
                </c:pt>
                <c:pt idx="54">
                  <c:v>33.1</c:v>
                </c:pt>
                <c:pt idx="55">
                  <c:v>33.700000000000003</c:v>
                </c:pt>
                <c:pt idx="56">
                  <c:v>34.299999999999997</c:v>
                </c:pt>
                <c:pt idx="57">
                  <c:v>34.799999999999997</c:v>
                </c:pt>
                <c:pt idx="58">
                  <c:v>35.200000000000003</c:v>
                </c:pt>
                <c:pt idx="59">
                  <c:v>35.700000000000003</c:v>
                </c:pt>
                <c:pt idx="60">
                  <c:v>36.4199799692746</c:v>
                </c:pt>
                <c:pt idx="61">
                  <c:v>37.096875334080799</c:v>
                </c:pt>
                <c:pt idx="62">
                  <c:v>37.699809467176003</c:v>
                </c:pt>
                <c:pt idx="63">
                  <c:v>38.2850671620361</c:v>
                </c:pt>
                <c:pt idx="64">
                  <c:v>38.908933212136901</c:v>
                </c:pt>
                <c:pt idx="65">
                  <c:v>39.627692410954303</c:v>
                </c:pt>
                <c:pt idx="66">
                  <c:v>40.484374656296701</c:v>
                </c:pt>
                <c:pt idx="67">
                  <c:v>41.468990263302501</c:v>
                </c:pt>
                <c:pt idx="68">
                  <c:v>42.558294651442502</c:v>
                </c:pt>
                <c:pt idx="69">
                  <c:v>43.7290432401877</c:v>
                </c:pt>
                <c:pt idx="70">
                  <c:v>44.957991449009</c:v>
                </c:pt>
                <c:pt idx="71">
                  <c:v>46.224904179170203</c:v>
                </c:pt>
                <c:pt idx="72">
                  <c:v>47.521584259106902</c:v>
                </c:pt>
                <c:pt idx="73">
                  <c:v>48.842843999047503</c:v>
                </c:pt>
                <c:pt idx="74">
                  <c:v>50.183495709220701</c:v>
                </c:pt>
                <c:pt idx="75">
                  <c:v>51.5383516998548</c:v>
                </c:pt>
                <c:pt idx="76">
                  <c:v>52.898533283139002</c:v>
                </c:pt>
                <c:pt idx="77">
                  <c:v>54.240397779104697</c:v>
                </c:pt>
                <c:pt idx="78">
                  <c:v>55.5366115097438</c:v>
                </c:pt>
                <c:pt idx="79">
                  <c:v>56.759840797048199</c:v>
                </c:pt>
                <c:pt idx="80">
                  <c:v>57.882751963009902</c:v>
                </c:pt>
                <c:pt idx="81">
                  <c:v>58.882313653235599</c:v>
                </c:pt>
                <c:pt idx="82">
                  <c:v>59.7527038077912</c:v>
                </c:pt>
                <c:pt idx="83">
                  <c:v>60.492402690357302</c:v>
                </c:pt>
                <c:pt idx="84">
                  <c:v>61.099890564614498</c:v>
                </c:pt>
                <c:pt idx="85">
                  <c:v>61.573647694243498</c:v>
                </c:pt>
                <c:pt idx="86">
                  <c:v>61.916915981676397</c:v>
                </c:pt>
                <c:pt idx="87">
                  <c:v>62.151983884351203</c:v>
                </c:pt>
                <c:pt idx="88">
                  <c:v>62.305901498457402</c:v>
                </c:pt>
                <c:pt idx="89">
                  <c:v>62.405718920184498</c:v>
                </c:pt>
                <c:pt idx="90">
                  <c:v>62.478486245722102</c:v>
                </c:pt>
              </c:numCache>
            </c:numRef>
          </c:val>
          <c:smooth val="0"/>
          <c:extLst>
            <c:ext xmlns:c16="http://schemas.microsoft.com/office/drawing/2014/chart" uri="{C3380CC4-5D6E-409C-BE32-E72D297353CC}">
              <c16:uniqueId val="{0000000F-D974-4506-9519-CCC99D5FCF70}"/>
            </c:ext>
          </c:extLst>
        </c:ser>
        <c:ser>
          <c:idx val="18"/>
          <c:order val="16"/>
          <c:tx>
            <c:strRef>
              <c:f>'Figure 2.7'!$AE$1</c:f>
              <c:strCache>
                <c:ptCount val="1"/>
                <c:pt idx="0">
                  <c:v>LT_INT</c:v>
                </c:pt>
              </c:strCache>
            </c:strRef>
          </c:tx>
          <c:spPr>
            <a:ln w="12700" cap="rnd">
              <a:solidFill>
                <a:srgbClr val="A6A6A6">
                  <a:alpha val="50196"/>
                </a:srgbClr>
              </a:solidFill>
              <a:round/>
            </a:ln>
            <a:effectLst/>
          </c:spPr>
          <c:marker>
            <c:symbol val="none"/>
          </c:marker>
          <c:cat>
            <c:numRef>
              <c:f>'Figure 2.7'!$N$2:$N$92</c:f>
              <c:numCache>
                <c:formatCode>General</c:formatCode>
                <c:ptCount val="9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pt idx="64">
                  <c:v>2024</c:v>
                </c:pt>
                <c:pt idx="65">
                  <c:v>2025</c:v>
                </c:pt>
                <c:pt idx="66">
                  <c:v>2026</c:v>
                </c:pt>
                <c:pt idx="67">
                  <c:v>2027</c:v>
                </c:pt>
                <c:pt idx="68">
                  <c:v>2028</c:v>
                </c:pt>
                <c:pt idx="69">
                  <c:v>2029</c:v>
                </c:pt>
                <c:pt idx="70">
                  <c:v>2030</c:v>
                </c:pt>
                <c:pt idx="71">
                  <c:v>2031</c:v>
                </c:pt>
                <c:pt idx="72">
                  <c:v>2032</c:v>
                </c:pt>
                <c:pt idx="73">
                  <c:v>2033</c:v>
                </c:pt>
                <c:pt idx="74">
                  <c:v>2034</c:v>
                </c:pt>
                <c:pt idx="75">
                  <c:v>2035</c:v>
                </c:pt>
                <c:pt idx="76">
                  <c:v>2036</c:v>
                </c:pt>
                <c:pt idx="77">
                  <c:v>2037</c:v>
                </c:pt>
                <c:pt idx="78">
                  <c:v>2038</c:v>
                </c:pt>
                <c:pt idx="79">
                  <c:v>2039</c:v>
                </c:pt>
                <c:pt idx="80">
                  <c:v>2040</c:v>
                </c:pt>
                <c:pt idx="81">
                  <c:v>2041</c:v>
                </c:pt>
                <c:pt idx="82">
                  <c:v>2042</c:v>
                </c:pt>
                <c:pt idx="83">
                  <c:v>2043</c:v>
                </c:pt>
                <c:pt idx="84">
                  <c:v>2044</c:v>
                </c:pt>
                <c:pt idx="85">
                  <c:v>2045</c:v>
                </c:pt>
                <c:pt idx="86">
                  <c:v>2046</c:v>
                </c:pt>
                <c:pt idx="87">
                  <c:v>2047</c:v>
                </c:pt>
                <c:pt idx="88">
                  <c:v>2048</c:v>
                </c:pt>
                <c:pt idx="89">
                  <c:v>2049</c:v>
                </c:pt>
                <c:pt idx="90">
                  <c:v>2050</c:v>
                </c:pt>
              </c:numCache>
            </c:numRef>
          </c:cat>
          <c:val>
            <c:numRef>
              <c:f>'Figure 2.7'!$AE$2:$AE$92</c:f>
              <c:numCache>
                <c:formatCode>General</c:formatCode>
                <c:ptCount val="91"/>
                <c:pt idx="10">
                  <c:v>15.9</c:v>
                </c:pt>
                <c:pt idx="11">
                  <c:v>16</c:v>
                </c:pt>
                <c:pt idx="12">
                  <c:v>16.5</c:v>
                </c:pt>
                <c:pt idx="13">
                  <c:v>17</c:v>
                </c:pt>
                <c:pt idx="14">
                  <c:v>17.399999999999999</c:v>
                </c:pt>
                <c:pt idx="15">
                  <c:v>17.5</c:v>
                </c:pt>
                <c:pt idx="16">
                  <c:v>17.5</c:v>
                </c:pt>
                <c:pt idx="17">
                  <c:v>17.5</c:v>
                </c:pt>
                <c:pt idx="18">
                  <c:v>17.600000000000001</c:v>
                </c:pt>
                <c:pt idx="19">
                  <c:v>17.5</c:v>
                </c:pt>
                <c:pt idx="20">
                  <c:v>17.399999999999999</c:v>
                </c:pt>
                <c:pt idx="21">
                  <c:v>17</c:v>
                </c:pt>
                <c:pt idx="22">
                  <c:v>16.5</c:v>
                </c:pt>
                <c:pt idx="23">
                  <c:v>16.100000000000001</c:v>
                </c:pt>
                <c:pt idx="24">
                  <c:v>15.7</c:v>
                </c:pt>
                <c:pt idx="25">
                  <c:v>15.5</c:v>
                </c:pt>
                <c:pt idx="26">
                  <c:v>15.4</c:v>
                </c:pt>
                <c:pt idx="27">
                  <c:v>15.5</c:v>
                </c:pt>
                <c:pt idx="28">
                  <c:v>15.6</c:v>
                </c:pt>
                <c:pt idx="29">
                  <c:v>15.9</c:v>
                </c:pt>
                <c:pt idx="30">
                  <c:v>16.2</c:v>
                </c:pt>
                <c:pt idx="31">
                  <c:v>16.600000000000001</c:v>
                </c:pt>
                <c:pt idx="32">
                  <c:v>17</c:v>
                </c:pt>
                <c:pt idx="33">
                  <c:v>17.5</c:v>
                </c:pt>
                <c:pt idx="34">
                  <c:v>18.100000000000001</c:v>
                </c:pt>
                <c:pt idx="35">
                  <c:v>18.5</c:v>
                </c:pt>
                <c:pt idx="36">
                  <c:v>19</c:v>
                </c:pt>
                <c:pt idx="37">
                  <c:v>19.5</c:v>
                </c:pt>
                <c:pt idx="38">
                  <c:v>20</c:v>
                </c:pt>
                <c:pt idx="39">
                  <c:v>20.5</c:v>
                </c:pt>
                <c:pt idx="40">
                  <c:v>20.8</c:v>
                </c:pt>
                <c:pt idx="41">
                  <c:v>20.9</c:v>
                </c:pt>
                <c:pt idx="42">
                  <c:v>21.8</c:v>
                </c:pt>
                <c:pt idx="43">
                  <c:v>22.3</c:v>
                </c:pt>
                <c:pt idx="44">
                  <c:v>23</c:v>
                </c:pt>
                <c:pt idx="45">
                  <c:v>23.6</c:v>
                </c:pt>
                <c:pt idx="46">
                  <c:v>24.3</c:v>
                </c:pt>
                <c:pt idx="47">
                  <c:v>24.7</c:v>
                </c:pt>
                <c:pt idx="48">
                  <c:v>25.2</c:v>
                </c:pt>
                <c:pt idx="49">
                  <c:v>25.4</c:v>
                </c:pt>
                <c:pt idx="50">
                  <c:v>25.6</c:v>
                </c:pt>
                <c:pt idx="51">
                  <c:v>26.6</c:v>
                </c:pt>
                <c:pt idx="52">
                  <c:v>26.9</c:v>
                </c:pt>
                <c:pt idx="53">
                  <c:v>27.2</c:v>
                </c:pt>
                <c:pt idx="54">
                  <c:v>27.5</c:v>
                </c:pt>
                <c:pt idx="55">
                  <c:v>28.1</c:v>
                </c:pt>
                <c:pt idx="56">
                  <c:v>28.6</c:v>
                </c:pt>
                <c:pt idx="57">
                  <c:v>29.3</c:v>
                </c:pt>
                <c:pt idx="58">
                  <c:v>30.1</c:v>
                </c:pt>
                <c:pt idx="59">
                  <c:v>30.4</c:v>
                </c:pt>
                <c:pt idx="60">
                  <c:v>31.931897130963399</c:v>
                </c:pt>
                <c:pt idx="61">
                  <c:v>33.555627257919397</c:v>
                </c:pt>
                <c:pt idx="62">
                  <c:v>34.920611818777203</c:v>
                </c:pt>
                <c:pt idx="63">
                  <c:v>36.140550643150299</c:v>
                </c:pt>
                <c:pt idx="64">
                  <c:v>37.329143560652099</c:v>
                </c:pt>
                <c:pt idx="65">
                  <c:v>38.6000904008961</c:v>
                </c:pt>
                <c:pt idx="66">
                  <c:v>40.036906193518398</c:v>
                </c:pt>
                <c:pt idx="67">
                  <c:v>41.6023667682446</c:v>
                </c:pt>
                <c:pt idx="68">
                  <c:v>43.229063154823002</c:v>
                </c:pt>
                <c:pt idx="69">
                  <c:v>44.849586383001899</c:v>
                </c:pt>
                <c:pt idx="70">
                  <c:v>46.3965274825294</c:v>
                </c:pt>
                <c:pt idx="71">
                  <c:v>47.817740191734302</c:v>
                </c:pt>
                <c:pt idx="72">
                  <c:v>49.122129083267403</c:v>
                </c:pt>
                <c:pt idx="73">
                  <c:v>50.333861438360202</c:v>
                </c:pt>
                <c:pt idx="74">
                  <c:v>51.477104538243999</c:v>
                </c:pt>
                <c:pt idx="75">
                  <c:v>52.576025664150201</c:v>
                </c:pt>
                <c:pt idx="76">
                  <c:v>53.646470391422703</c:v>
                </c:pt>
                <c:pt idx="77">
                  <c:v>54.670997471855102</c:v>
                </c:pt>
                <c:pt idx="78">
                  <c:v>55.623843951353599</c:v>
                </c:pt>
                <c:pt idx="79">
                  <c:v>56.479246875824401</c:v>
                </c:pt>
                <c:pt idx="80">
                  <c:v>57.211443291173801</c:v>
                </c:pt>
                <c:pt idx="81">
                  <c:v>57.8032422048963</c:v>
                </c:pt>
                <c:pt idx="82">
                  <c:v>58.271740470839802</c:v>
                </c:pt>
                <c:pt idx="83">
                  <c:v>58.642606904440797</c:v>
                </c:pt>
                <c:pt idx="84">
                  <c:v>58.941510321135603</c:v>
                </c:pt>
                <c:pt idx="85">
                  <c:v>59.194119536360503</c:v>
                </c:pt>
                <c:pt idx="86">
                  <c:v>59.422512742513803</c:v>
                </c:pt>
                <c:pt idx="87">
                  <c:v>59.634405639840303</c:v>
                </c:pt>
                <c:pt idx="88">
                  <c:v>59.833923305546698</c:v>
                </c:pt>
                <c:pt idx="89">
                  <c:v>60.025190816839697</c:v>
                </c:pt>
                <c:pt idx="90">
                  <c:v>60.2123332509261</c:v>
                </c:pt>
              </c:numCache>
            </c:numRef>
          </c:val>
          <c:smooth val="0"/>
          <c:extLst>
            <c:ext xmlns:c16="http://schemas.microsoft.com/office/drawing/2014/chart" uri="{C3380CC4-5D6E-409C-BE32-E72D297353CC}">
              <c16:uniqueId val="{00000010-D974-4506-9519-CCC99D5FCF70}"/>
            </c:ext>
          </c:extLst>
        </c:ser>
        <c:ser>
          <c:idx val="19"/>
          <c:order val="17"/>
          <c:tx>
            <c:strRef>
              <c:f>'Figure 2.7'!$AF$1</c:f>
              <c:strCache>
                <c:ptCount val="1"/>
                <c:pt idx="0">
                  <c:v>LU_INT</c:v>
                </c:pt>
              </c:strCache>
            </c:strRef>
          </c:tx>
          <c:spPr>
            <a:ln w="12700" cap="rnd">
              <a:solidFill>
                <a:srgbClr val="A6A6A6">
                  <a:alpha val="50196"/>
                </a:srgbClr>
              </a:solidFill>
              <a:round/>
            </a:ln>
            <a:effectLst/>
          </c:spPr>
          <c:marker>
            <c:symbol val="none"/>
          </c:marker>
          <c:cat>
            <c:numRef>
              <c:f>'Figure 2.7'!$N$2:$N$92</c:f>
              <c:numCache>
                <c:formatCode>General</c:formatCode>
                <c:ptCount val="9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pt idx="64">
                  <c:v>2024</c:v>
                </c:pt>
                <c:pt idx="65">
                  <c:v>2025</c:v>
                </c:pt>
                <c:pt idx="66">
                  <c:v>2026</c:v>
                </c:pt>
                <c:pt idx="67">
                  <c:v>2027</c:v>
                </c:pt>
                <c:pt idx="68">
                  <c:v>2028</c:v>
                </c:pt>
                <c:pt idx="69">
                  <c:v>2029</c:v>
                </c:pt>
                <c:pt idx="70">
                  <c:v>2030</c:v>
                </c:pt>
                <c:pt idx="71">
                  <c:v>2031</c:v>
                </c:pt>
                <c:pt idx="72">
                  <c:v>2032</c:v>
                </c:pt>
                <c:pt idx="73">
                  <c:v>2033</c:v>
                </c:pt>
                <c:pt idx="74">
                  <c:v>2034</c:v>
                </c:pt>
                <c:pt idx="75">
                  <c:v>2035</c:v>
                </c:pt>
                <c:pt idx="76">
                  <c:v>2036</c:v>
                </c:pt>
                <c:pt idx="77">
                  <c:v>2037</c:v>
                </c:pt>
                <c:pt idx="78">
                  <c:v>2038</c:v>
                </c:pt>
                <c:pt idx="79">
                  <c:v>2039</c:v>
                </c:pt>
                <c:pt idx="80">
                  <c:v>2040</c:v>
                </c:pt>
                <c:pt idx="81">
                  <c:v>2041</c:v>
                </c:pt>
                <c:pt idx="82">
                  <c:v>2042</c:v>
                </c:pt>
                <c:pt idx="83">
                  <c:v>2043</c:v>
                </c:pt>
                <c:pt idx="84">
                  <c:v>2044</c:v>
                </c:pt>
                <c:pt idx="85">
                  <c:v>2045</c:v>
                </c:pt>
                <c:pt idx="86">
                  <c:v>2046</c:v>
                </c:pt>
                <c:pt idx="87">
                  <c:v>2047</c:v>
                </c:pt>
                <c:pt idx="88">
                  <c:v>2048</c:v>
                </c:pt>
                <c:pt idx="89">
                  <c:v>2049</c:v>
                </c:pt>
                <c:pt idx="90">
                  <c:v>2050</c:v>
                </c:pt>
              </c:numCache>
            </c:numRef>
          </c:cat>
          <c:val>
            <c:numRef>
              <c:f>'Figure 2.7'!$AF$2:$AF$92</c:f>
              <c:numCache>
                <c:formatCode>General</c:formatCode>
                <c:ptCount val="91"/>
                <c:pt idx="0">
                  <c:v>15.9</c:v>
                </c:pt>
                <c:pt idx="1">
                  <c:v>15.9</c:v>
                </c:pt>
                <c:pt idx="2">
                  <c:v>16.2545632757341</c:v>
                </c:pt>
                <c:pt idx="3">
                  <c:v>16.846319874329001</c:v>
                </c:pt>
                <c:pt idx="4">
                  <c:v>17.439916535759401</c:v>
                </c:pt>
                <c:pt idx="5">
                  <c:v>17.8</c:v>
                </c:pt>
                <c:pt idx="6">
                  <c:v>17.806440219924099</c:v>
                </c:pt>
                <c:pt idx="7">
                  <c:v>17.8</c:v>
                </c:pt>
                <c:pt idx="8">
                  <c:v>18.119507695564401</c:v>
                </c:pt>
                <c:pt idx="9">
                  <c:v>18.635161013835202</c:v>
                </c:pt>
                <c:pt idx="10">
                  <c:v>19.100000000000001</c:v>
                </c:pt>
                <c:pt idx="11">
                  <c:v>19.3</c:v>
                </c:pt>
                <c:pt idx="12">
                  <c:v>19.3</c:v>
                </c:pt>
                <c:pt idx="13">
                  <c:v>19.5</c:v>
                </c:pt>
                <c:pt idx="14">
                  <c:v>19.5</c:v>
                </c:pt>
                <c:pt idx="15">
                  <c:v>19.399999999999999</c:v>
                </c:pt>
                <c:pt idx="16">
                  <c:v>19.399999999999999</c:v>
                </c:pt>
                <c:pt idx="17">
                  <c:v>19.5</c:v>
                </c:pt>
                <c:pt idx="18">
                  <c:v>19.8</c:v>
                </c:pt>
                <c:pt idx="19">
                  <c:v>19.899999999999999</c:v>
                </c:pt>
                <c:pt idx="20">
                  <c:v>20.3</c:v>
                </c:pt>
                <c:pt idx="21">
                  <c:v>20.100000000000001</c:v>
                </c:pt>
                <c:pt idx="22">
                  <c:v>19.8</c:v>
                </c:pt>
                <c:pt idx="23">
                  <c:v>19.5</c:v>
                </c:pt>
                <c:pt idx="24">
                  <c:v>19.2</c:v>
                </c:pt>
                <c:pt idx="25">
                  <c:v>19</c:v>
                </c:pt>
                <c:pt idx="26">
                  <c:v>19.100000000000001</c:v>
                </c:pt>
                <c:pt idx="27">
                  <c:v>19.100000000000001</c:v>
                </c:pt>
                <c:pt idx="28">
                  <c:v>19.100000000000001</c:v>
                </c:pt>
                <c:pt idx="29">
                  <c:v>19.3</c:v>
                </c:pt>
                <c:pt idx="30">
                  <c:v>19.3</c:v>
                </c:pt>
                <c:pt idx="31">
                  <c:v>19.5</c:v>
                </c:pt>
                <c:pt idx="32">
                  <c:v>19.7</c:v>
                </c:pt>
                <c:pt idx="33">
                  <c:v>19.899999999999999</c:v>
                </c:pt>
                <c:pt idx="34">
                  <c:v>20.2</c:v>
                </c:pt>
                <c:pt idx="35">
                  <c:v>20.6</c:v>
                </c:pt>
                <c:pt idx="36">
                  <c:v>20.9</c:v>
                </c:pt>
                <c:pt idx="37">
                  <c:v>21.2</c:v>
                </c:pt>
                <c:pt idx="38">
                  <c:v>21.3</c:v>
                </c:pt>
                <c:pt idx="39">
                  <c:v>21.4</c:v>
                </c:pt>
                <c:pt idx="40">
                  <c:v>21.4</c:v>
                </c:pt>
                <c:pt idx="41">
                  <c:v>20.7</c:v>
                </c:pt>
                <c:pt idx="42">
                  <c:v>20.8</c:v>
                </c:pt>
                <c:pt idx="43">
                  <c:v>20.9</c:v>
                </c:pt>
                <c:pt idx="44">
                  <c:v>20.8</c:v>
                </c:pt>
                <c:pt idx="45">
                  <c:v>20.9</c:v>
                </c:pt>
                <c:pt idx="46">
                  <c:v>20.8</c:v>
                </c:pt>
                <c:pt idx="47">
                  <c:v>20.7</c:v>
                </c:pt>
                <c:pt idx="48">
                  <c:v>20.6</c:v>
                </c:pt>
                <c:pt idx="49">
                  <c:v>20.5</c:v>
                </c:pt>
                <c:pt idx="50">
                  <c:v>20.399999999999999</c:v>
                </c:pt>
                <c:pt idx="51">
                  <c:v>20.3</c:v>
                </c:pt>
                <c:pt idx="52">
                  <c:v>20.3</c:v>
                </c:pt>
                <c:pt idx="53">
                  <c:v>20.2</c:v>
                </c:pt>
                <c:pt idx="54">
                  <c:v>20.399999999999999</c:v>
                </c:pt>
                <c:pt idx="55">
                  <c:v>20.5</c:v>
                </c:pt>
                <c:pt idx="56">
                  <c:v>20.5</c:v>
                </c:pt>
                <c:pt idx="57">
                  <c:v>20.5</c:v>
                </c:pt>
                <c:pt idx="58">
                  <c:v>20.6</c:v>
                </c:pt>
                <c:pt idx="59">
                  <c:v>20.7</c:v>
                </c:pt>
                <c:pt idx="60">
                  <c:v>21.653703900484299</c:v>
                </c:pt>
                <c:pt idx="61">
                  <c:v>22.488334699301301</c:v>
                </c:pt>
                <c:pt idx="62">
                  <c:v>22.9836643587503</c:v>
                </c:pt>
                <c:pt idx="63">
                  <c:v>23.271652168583199</c:v>
                </c:pt>
                <c:pt idx="64">
                  <c:v>23.484257418551699</c:v>
                </c:pt>
                <c:pt idx="65">
                  <c:v>23.753439398407799</c:v>
                </c:pt>
                <c:pt idx="66">
                  <c:v>24.182046482994998</c:v>
                </c:pt>
                <c:pt idx="67">
                  <c:v>24.756483387523499</c:v>
                </c:pt>
                <c:pt idx="68">
                  <c:v>25.434043912295301</c:v>
                </c:pt>
                <c:pt idx="69">
                  <c:v>26.172021857612499</c:v>
                </c:pt>
                <c:pt idx="70">
                  <c:v>26.927711023776801</c:v>
                </c:pt>
                <c:pt idx="71">
                  <c:v>27.6650516119714</c:v>
                </c:pt>
                <c:pt idx="72">
                  <c:v>28.3745694269026</c:v>
                </c:pt>
                <c:pt idx="73">
                  <c:v>29.053436674157901</c:v>
                </c:pt>
                <c:pt idx="74">
                  <c:v>29.698825559324899</c:v>
                </c:pt>
                <c:pt idx="75">
                  <c:v>30.307908287991001</c:v>
                </c:pt>
                <c:pt idx="76">
                  <c:v>30.8796760943079</c:v>
                </c:pt>
                <c:pt idx="77">
                  <c:v>31.4203963266845</c:v>
                </c:pt>
                <c:pt idx="78">
                  <c:v>31.938155362094101</c:v>
                </c:pt>
                <c:pt idx="79">
                  <c:v>32.441039577509599</c:v>
                </c:pt>
                <c:pt idx="80">
                  <c:v>32.937135349904402</c:v>
                </c:pt>
                <c:pt idx="81">
                  <c:v>33.433876610724603</c:v>
                </c:pt>
                <c:pt idx="82">
                  <c:v>33.936087509309097</c:v>
                </c:pt>
                <c:pt idx="83">
                  <c:v>34.447939749469498</c:v>
                </c:pt>
                <c:pt idx="84">
                  <c:v>34.973605035017798</c:v>
                </c:pt>
                <c:pt idx="85">
                  <c:v>35.517255069765802</c:v>
                </c:pt>
                <c:pt idx="86">
                  <c:v>36.0816277251228</c:v>
                </c:pt>
                <c:pt idx="87">
                  <c:v>36.663725542889097</c:v>
                </c:pt>
                <c:pt idx="88">
                  <c:v>37.259117232462202</c:v>
                </c:pt>
                <c:pt idx="89">
                  <c:v>37.863371503240003</c:v>
                </c:pt>
                <c:pt idx="90">
                  <c:v>38.472057064620003</c:v>
                </c:pt>
              </c:numCache>
            </c:numRef>
          </c:val>
          <c:smooth val="0"/>
          <c:extLst>
            <c:ext xmlns:c16="http://schemas.microsoft.com/office/drawing/2014/chart" uri="{C3380CC4-5D6E-409C-BE32-E72D297353CC}">
              <c16:uniqueId val="{00000011-D974-4506-9519-CCC99D5FCF70}"/>
            </c:ext>
          </c:extLst>
        </c:ser>
        <c:ser>
          <c:idx val="20"/>
          <c:order val="18"/>
          <c:tx>
            <c:strRef>
              <c:f>'Figure 2.7'!$AG$1</c:f>
              <c:strCache>
                <c:ptCount val="1"/>
                <c:pt idx="0">
                  <c:v>LV_INT</c:v>
                </c:pt>
              </c:strCache>
            </c:strRef>
          </c:tx>
          <c:spPr>
            <a:ln w="12700" cap="rnd">
              <a:solidFill>
                <a:srgbClr val="A6A6A6">
                  <a:alpha val="50196"/>
                </a:srgbClr>
              </a:solidFill>
              <a:round/>
            </a:ln>
            <a:effectLst/>
          </c:spPr>
          <c:marker>
            <c:symbol val="none"/>
          </c:marker>
          <c:cat>
            <c:numRef>
              <c:f>'Figure 2.7'!$N$2:$N$92</c:f>
              <c:numCache>
                <c:formatCode>General</c:formatCode>
                <c:ptCount val="9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pt idx="64">
                  <c:v>2024</c:v>
                </c:pt>
                <c:pt idx="65">
                  <c:v>2025</c:v>
                </c:pt>
                <c:pt idx="66">
                  <c:v>2026</c:v>
                </c:pt>
                <c:pt idx="67">
                  <c:v>2027</c:v>
                </c:pt>
                <c:pt idx="68">
                  <c:v>2028</c:v>
                </c:pt>
                <c:pt idx="69">
                  <c:v>2029</c:v>
                </c:pt>
                <c:pt idx="70">
                  <c:v>2030</c:v>
                </c:pt>
                <c:pt idx="71">
                  <c:v>2031</c:v>
                </c:pt>
                <c:pt idx="72">
                  <c:v>2032</c:v>
                </c:pt>
                <c:pt idx="73">
                  <c:v>2033</c:v>
                </c:pt>
                <c:pt idx="74">
                  <c:v>2034</c:v>
                </c:pt>
                <c:pt idx="75">
                  <c:v>2035</c:v>
                </c:pt>
                <c:pt idx="76">
                  <c:v>2036</c:v>
                </c:pt>
                <c:pt idx="77">
                  <c:v>2037</c:v>
                </c:pt>
                <c:pt idx="78">
                  <c:v>2038</c:v>
                </c:pt>
                <c:pt idx="79">
                  <c:v>2039</c:v>
                </c:pt>
                <c:pt idx="80">
                  <c:v>2040</c:v>
                </c:pt>
                <c:pt idx="81">
                  <c:v>2041</c:v>
                </c:pt>
                <c:pt idx="82">
                  <c:v>2042</c:v>
                </c:pt>
                <c:pt idx="83">
                  <c:v>2043</c:v>
                </c:pt>
                <c:pt idx="84">
                  <c:v>2044</c:v>
                </c:pt>
                <c:pt idx="85">
                  <c:v>2045</c:v>
                </c:pt>
                <c:pt idx="86">
                  <c:v>2046</c:v>
                </c:pt>
                <c:pt idx="87">
                  <c:v>2047</c:v>
                </c:pt>
                <c:pt idx="88">
                  <c:v>2048</c:v>
                </c:pt>
                <c:pt idx="89">
                  <c:v>2049</c:v>
                </c:pt>
                <c:pt idx="90">
                  <c:v>2050</c:v>
                </c:pt>
              </c:numCache>
            </c:numRef>
          </c:cat>
          <c:val>
            <c:numRef>
              <c:f>'Figure 2.7'!$AG$2:$AG$92</c:f>
              <c:numCache>
                <c:formatCode>General</c:formatCode>
                <c:ptCount val="91"/>
                <c:pt idx="10">
                  <c:v>18</c:v>
                </c:pt>
                <c:pt idx="11">
                  <c:v>18.2</c:v>
                </c:pt>
                <c:pt idx="12">
                  <c:v>18.600000000000001</c:v>
                </c:pt>
                <c:pt idx="13">
                  <c:v>18.899999999999999</c:v>
                </c:pt>
                <c:pt idx="14">
                  <c:v>19</c:v>
                </c:pt>
                <c:pt idx="15">
                  <c:v>19.2</c:v>
                </c:pt>
                <c:pt idx="16">
                  <c:v>19.3</c:v>
                </c:pt>
                <c:pt idx="17">
                  <c:v>19.5</c:v>
                </c:pt>
                <c:pt idx="18">
                  <c:v>19.600000000000001</c:v>
                </c:pt>
                <c:pt idx="19">
                  <c:v>19.600000000000001</c:v>
                </c:pt>
                <c:pt idx="20">
                  <c:v>19.600000000000001</c:v>
                </c:pt>
                <c:pt idx="21">
                  <c:v>19.2</c:v>
                </c:pt>
                <c:pt idx="22">
                  <c:v>18.7</c:v>
                </c:pt>
                <c:pt idx="23">
                  <c:v>18.100000000000001</c:v>
                </c:pt>
                <c:pt idx="24">
                  <c:v>17.899999999999999</c:v>
                </c:pt>
                <c:pt idx="25">
                  <c:v>17.600000000000001</c:v>
                </c:pt>
                <c:pt idx="26">
                  <c:v>17.399999999999999</c:v>
                </c:pt>
                <c:pt idx="27">
                  <c:v>17.3</c:v>
                </c:pt>
                <c:pt idx="28">
                  <c:v>17.399999999999999</c:v>
                </c:pt>
                <c:pt idx="29">
                  <c:v>17.600000000000001</c:v>
                </c:pt>
                <c:pt idx="30">
                  <c:v>17.7</c:v>
                </c:pt>
                <c:pt idx="31">
                  <c:v>17.7</c:v>
                </c:pt>
                <c:pt idx="32">
                  <c:v>18.600000000000001</c:v>
                </c:pt>
                <c:pt idx="33">
                  <c:v>19.399999999999999</c:v>
                </c:pt>
                <c:pt idx="34">
                  <c:v>20.100000000000001</c:v>
                </c:pt>
                <c:pt idx="35">
                  <c:v>20.5</c:v>
                </c:pt>
                <c:pt idx="36">
                  <c:v>20.9</c:v>
                </c:pt>
                <c:pt idx="37">
                  <c:v>21.4</c:v>
                </c:pt>
                <c:pt idx="38">
                  <c:v>21.8</c:v>
                </c:pt>
                <c:pt idx="39">
                  <c:v>22</c:v>
                </c:pt>
                <c:pt idx="40">
                  <c:v>22.1</c:v>
                </c:pt>
                <c:pt idx="41">
                  <c:v>22.3</c:v>
                </c:pt>
                <c:pt idx="42">
                  <c:v>22.7</c:v>
                </c:pt>
                <c:pt idx="43">
                  <c:v>23.3</c:v>
                </c:pt>
                <c:pt idx="44">
                  <c:v>23.8</c:v>
                </c:pt>
                <c:pt idx="45">
                  <c:v>24.3</c:v>
                </c:pt>
                <c:pt idx="46">
                  <c:v>24.8</c:v>
                </c:pt>
                <c:pt idx="47">
                  <c:v>25.4</c:v>
                </c:pt>
                <c:pt idx="48">
                  <c:v>25.7</c:v>
                </c:pt>
                <c:pt idx="49">
                  <c:v>26.2</c:v>
                </c:pt>
                <c:pt idx="50">
                  <c:v>26.8</c:v>
                </c:pt>
                <c:pt idx="51">
                  <c:v>27.2</c:v>
                </c:pt>
                <c:pt idx="52">
                  <c:v>27.6</c:v>
                </c:pt>
                <c:pt idx="53">
                  <c:v>28.1</c:v>
                </c:pt>
                <c:pt idx="54">
                  <c:v>28.8</c:v>
                </c:pt>
                <c:pt idx="55">
                  <c:v>29.5</c:v>
                </c:pt>
                <c:pt idx="56">
                  <c:v>30.2</c:v>
                </c:pt>
                <c:pt idx="57">
                  <c:v>30.8</c:v>
                </c:pt>
                <c:pt idx="58">
                  <c:v>31.4</c:v>
                </c:pt>
                <c:pt idx="59">
                  <c:v>31.7</c:v>
                </c:pt>
                <c:pt idx="60">
                  <c:v>33.145877496816802</c:v>
                </c:pt>
                <c:pt idx="61">
                  <c:v>34.568466620432901</c:v>
                </c:pt>
                <c:pt idx="62">
                  <c:v>35.647982802414802</c:v>
                </c:pt>
                <c:pt idx="63">
                  <c:v>36.515974577732202</c:v>
                </c:pt>
                <c:pt idx="64">
                  <c:v>37.303990481354603</c:v>
                </c:pt>
                <c:pt idx="65">
                  <c:v>38.143579048251702</c:v>
                </c:pt>
                <c:pt idx="66">
                  <c:v>39.132521376541</c:v>
                </c:pt>
                <c:pt idx="67">
                  <c:v>40.233528816931702</c:v>
                </c:pt>
                <c:pt idx="68">
                  <c:v>41.375545283281198</c:v>
                </c:pt>
                <c:pt idx="69">
                  <c:v>42.4875146894464</c:v>
                </c:pt>
                <c:pt idx="70">
                  <c:v>43.498380949284801</c:v>
                </c:pt>
                <c:pt idx="71">
                  <c:v>44.358057463487803</c:v>
                </c:pt>
                <c:pt idx="72">
                  <c:v>45.100335580084298</c:v>
                </c:pt>
                <c:pt idx="73">
                  <c:v>45.779976133937303</c:v>
                </c:pt>
                <c:pt idx="74">
                  <c:v>46.4517399599101</c:v>
                </c:pt>
                <c:pt idx="75">
                  <c:v>47.170387892865698</c:v>
                </c:pt>
                <c:pt idx="76">
                  <c:v>47.975079197973798</c:v>
                </c:pt>
                <c:pt idx="77">
                  <c:v>48.842566861629798</c:v>
                </c:pt>
                <c:pt idx="78">
                  <c:v>49.7340023005356</c:v>
                </c:pt>
                <c:pt idx="79">
                  <c:v>50.610536931393199</c:v>
                </c:pt>
                <c:pt idx="80">
                  <c:v>51.433322170904503</c:v>
                </c:pt>
                <c:pt idx="81">
                  <c:v>52.176367475080298</c:v>
                </c:pt>
                <c:pt idx="82">
                  <c:v>52.865114457167003</c:v>
                </c:pt>
                <c:pt idx="83">
                  <c:v>53.537862769720199</c:v>
                </c:pt>
                <c:pt idx="84">
                  <c:v>54.232912065295103</c:v>
                </c:pt>
                <c:pt idx="85">
                  <c:v>54.988561996447203</c:v>
                </c:pt>
                <c:pt idx="86">
                  <c:v>55.833432264034897</c:v>
                </c:pt>
                <c:pt idx="87">
                  <c:v>56.757422762128598</c:v>
                </c:pt>
                <c:pt idx="88">
                  <c:v>57.740753433101801</c:v>
                </c:pt>
                <c:pt idx="89">
                  <c:v>58.763644219328</c:v>
                </c:pt>
                <c:pt idx="90">
                  <c:v>59.806315063180797</c:v>
                </c:pt>
              </c:numCache>
            </c:numRef>
          </c:val>
          <c:smooth val="0"/>
          <c:extLst>
            <c:ext xmlns:c16="http://schemas.microsoft.com/office/drawing/2014/chart" uri="{C3380CC4-5D6E-409C-BE32-E72D297353CC}">
              <c16:uniqueId val="{00000012-D974-4506-9519-CCC99D5FCF70}"/>
            </c:ext>
          </c:extLst>
        </c:ser>
        <c:ser>
          <c:idx val="21"/>
          <c:order val="19"/>
          <c:tx>
            <c:strRef>
              <c:f>'Figure 2.7'!$AH$1</c:f>
              <c:strCache>
                <c:ptCount val="1"/>
                <c:pt idx="0">
                  <c:v>MT_INT</c:v>
                </c:pt>
              </c:strCache>
            </c:strRef>
          </c:tx>
          <c:spPr>
            <a:ln w="12700" cap="rnd">
              <a:solidFill>
                <a:srgbClr val="A6A6A6">
                  <a:alpha val="50196"/>
                </a:srgbClr>
              </a:solidFill>
              <a:round/>
            </a:ln>
            <a:effectLst/>
          </c:spPr>
          <c:marker>
            <c:symbol val="none"/>
          </c:marker>
          <c:cat>
            <c:numRef>
              <c:f>'Figure 2.7'!$N$2:$N$92</c:f>
              <c:numCache>
                <c:formatCode>General</c:formatCode>
                <c:ptCount val="9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pt idx="64">
                  <c:v>2024</c:v>
                </c:pt>
                <c:pt idx="65">
                  <c:v>2025</c:v>
                </c:pt>
                <c:pt idx="66">
                  <c:v>2026</c:v>
                </c:pt>
                <c:pt idx="67">
                  <c:v>2027</c:v>
                </c:pt>
                <c:pt idx="68">
                  <c:v>2028</c:v>
                </c:pt>
                <c:pt idx="69">
                  <c:v>2029</c:v>
                </c:pt>
                <c:pt idx="70">
                  <c:v>2030</c:v>
                </c:pt>
                <c:pt idx="71">
                  <c:v>2031</c:v>
                </c:pt>
                <c:pt idx="72">
                  <c:v>2032</c:v>
                </c:pt>
                <c:pt idx="73">
                  <c:v>2033</c:v>
                </c:pt>
                <c:pt idx="74">
                  <c:v>2034</c:v>
                </c:pt>
                <c:pt idx="75">
                  <c:v>2035</c:v>
                </c:pt>
                <c:pt idx="76">
                  <c:v>2036</c:v>
                </c:pt>
                <c:pt idx="77">
                  <c:v>2037</c:v>
                </c:pt>
                <c:pt idx="78">
                  <c:v>2038</c:v>
                </c:pt>
                <c:pt idx="79">
                  <c:v>2039</c:v>
                </c:pt>
                <c:pt idx="80">
                  <c:v>2040</c:v>
                </c:pt>
                <c:pt idx="81">
                  <c:v>2041</c:v>
                </c:pt>
                <c:pt idx="82">
                  <c:v>2042</c:v>
                </c:pt>
                <c:pt idx="83">
                  <c:v>2043</c:v>
                </c:pt>
                <c:pt idx="84">
                  <c:v>2044</c:v>
                </c:pt>
                <c:pt idx="85">
                  <c:v>2045</c:v>
                </c:pt>
                <c:pt idx="86">
                  <c:v>2046</c:v>
                </c:pt>
                <c:pt idx="87">
                  <c:v>2047</c:v>
                </c:pt>
                <c:pt idx="88">
                  <c:v>2048</c:v>
                </c:pt>
                <c:pt idx="89">
                  <c:v>2049</c:v>
                </c:pt>
                <c:pt idx="90">
                  <c:v>2050</c:v>
                </c:pt>
              </c:numCache>
            </c:numRef>
          </c:cat>
          <c:val>
            <c:numRef>
              <c:f>'Figure 2.7'!$AH$2:$AH$92</c:f>
              <c:numCache>
                <c:formatCode>General</c:formatCode>
                <c:ptCount val="91"/>
                <c:pt idx="17">
                  <c:v>13.2</c:v>
                </c:pt>
                <c:pt idx="18">
                  <c:v>12.8</c:v>
                </c:pt>
                <c:pt idx="19">
                  <c:v>12.7</c:v>
                </c:pt>
                <c:pt idx="20">
                  <c:v>12.5</c:v>
                </c:pt>
                <c:pt idx="21">
                  <c:v>12.3</c:v>
                </c:pt>
                <c:pt idx="22">
                  <c:v>11.8</c:v>
                </c:pt>
                <c:pt idx="23">
                  <c:v>12.536734551566299</c:v>
                </c:pt>
                <c:pt idx="24">
                  <c:v>13.4</c:v>
                </c:pt>
                <c:pt idx="25">
                  <c:v>13.5</c:v>
                </c:pt>
                <c:pt idx="26">
                  <c:v>14.7</c:v>
                </c:pt>
                <c:pt idx="27">
                  <c:v>15</c:v>
                </c:pt>
                <c:pt idx="28">
                  <c:v>15.2</c:v>
                </c:pt>
                <c:pt idx="29">
                  <c:v>15.4</c:v>
                </c:pt>
                <c:pt idx="30">
                  <c:v>15.7</c:v>
                </c:pt>
                <c:pt idx="31">
                  <c:v>15.9</c:v>
                </c:pt>
                <c:pt idx="32">
                  <c:v>16.100000000000001</c:v>
                </c:pt>
                <c:pt idx="33">
                  <c:v>16.2</c:v>
                </c:pt>
                <c:pt idx="34">
                  <c:v>16.3</c:v>
                </c:pt>
                <c:pt idx="35">
                  <c:v>16.399999999999999</c:v>
                </c:pt>
                <c:pt idx="36">
                  <c:v>16.8</c:v>
                </c:pt>
                <c:pt idx="37">
                  <c:v>17.399999999999999</c:v>
                </c:pt>
                <c:pt idx="38">
                  <c:v>17.600000000000001</c:v>
                </c:pt>
                <c:pt idx="39">
                  <c:v>17.8</c:v>
                </c:pt>
                <c:pt idx="40">
                  <c:v>17.899999999999999</c:v>
                </c:pt>
                <c:pt idx="41">
                  <c:v>18.100000000000001</c:v>
                </c:pt>
                <c:pt idx="42">
                  <c:v>18.5</c:v>
                </c:pt>
                <c:pt idx="43">
                  <c:v>18.7</c:v>
                </c:pt>
                <c:pt idx="44">
                  <c:v>19</c:v>
                </c:pt>
                <c:pt idx="45">
                  <c:v>19.3</c:v>
                </c:pt>
                <c:pt idx="46">
                  <c:v>19.899999999999999</c:v>
                </c:pt>
                <c:pt idx="47">
                  <c:v>19.899999999999999</c:v>
                </c:pt>
                <c:pt idx="48">
                  <c:v>19.899999999999999</c:v>
                </c:pt>
                <c:pt idx="49">
                  <c:v>20.3</c:v>
                </c:pt>
                <c:pt idx="50">
                  <c:v>21.4</c:v>
                </c:pt>
                <c:pt idx="51">
                  <c:v>22.7</c:v>
                </c:pt>
                <c:pt idx="52">
                  <c:v>23.9</c:v>
                </c:pt>
                <c:pt idx="53">
                  <c:v>25.1</c:v>
                </c:pt>
                <c:pt idx="54">
                  <c:v>26.1</c:v>
                </c:pt>
                <c:pt idx="55">
                  <c:v>26.9</c:v>
                </c:pt>
                <c:pt idx="56">
                  <c:v>27.5</c:v>
                </c:pt>
                <c:pt idx="57">
                  <c:v>28.1</c:v>
                </c:pt>
                <c:pt idx="58">
                  <c:v>28</c:v>
                </c:pt>
                <c:pt idx="59">
                  <c:v>27.6</c:v>
                </c:pt>
                <c:pt idx="60">
                  <c:v>32.9613595786237</c:v>
                </c:pt>
                <c:pt idx="61">
                  <c:v>37.329563733243397</c:v>
                </c:pt>
                <c:pt idx="62">
                  <c:v>39.139317585870899</c:v>
                </c:pt>
                <c:pt idx="63">
                  <c:v>39.237829221512897</c:v>
                </c:pt>
                <c:pt idx="64">
                  <c:v>38.472306725176303</c:v>
                </c:pt>
                <c:pt idx="65">
                  <c:v>37.689958181867802</c:v>
                </c:pt>
                <c:pt idx="66">
                  <c:v>37.556114150199697</c:v>
                </c:pt>
                <c:pt idx="67">
                  <c:v>38.008595083204703</c:v>
                </c:pt>
                <c:pt idx="68">
                  <c:v>38.803343907521104</c:v>
                </c:pt>
                <c:pt idx="69">
                  <c:v>39.696303549787203</c:v>
                </c:pt>
                <c:pt idx="70">
                  <c:v>40.443416936640901</c:v>
                </c:pt>
                <c:pt idx="71">
                  <c:v>40.8583655656386</c:v>
                </c:pt>
                <c:pt idx="72">
                  <c:v>40.985785218007798</c:v>
                </c:pt>
                <c:pt idx="73">
                  <c:v>40.928050245894298</c:v>
                </c:pt>
                <c:pt idx="74">
                  <c:v>40.7875350014438</c:v>
                </c:pt>
                <c:pt idx="75">
                  <c:v>40.666613836801901</c:v>
                </c:pt>
                <c:pt idx="76">
                  <c:v>40.647331986778298</c:v>
                </c:pt>
                <c:pt idx="77">
                  <c:v>40.730418216838402</c:v>
                </c:pt>
                <c:pt idx="78">
                  <c:v>40.896272175111797</c:v>
                </c:pt>
                <c:pt idx="79">
                  <c:v>41.125293509728102</c:v>
                </c:pt>
                <c:pt idx="80">
                  <c:v>41.397881868816597</c:v>
                </c:pt>
                <c:pt idx="81">
                  <c:v>41.698583116651697</c:v>
                </c:pt>
                <c:pt idx="82">
                  <c:v>42.0285279820867</c:v>
                </c:pt>
                <c:pt idx="83">
                  <c:v>42.3929934101199</c:v>
                </c:pt>
                <c:pt idx="84">
                  <c:v>42.797256345749297</c:v>
                </c:pt>
                <c:pt idx="85">
                  <c:v>43.2465937339731</c:v>
                </c:pt>
                <c:pt idx="86">
                  <c:v>43.7437246490368</c:v>
                </c:pt>
                <c:pt idx="87">
                  <c:v>44.281136682174498</c:v>
                </c:pt>
                <c:pt idx="88">
                  <c:v>44.848759553867701</c:v>
                </c:pt>
                <c:pt idx="89">
                  <c:v>45.436522984598</c:v>
                </c:pt>
                <c:pt idx="90">
                  <c:v>46.034356694846799</c:v>
                </c:pt>
              </c:numCache>
            </c:numRef>
          </c:val>
          <c:smooth val="0"/>
          <c:extLst>
            <c:ext xmlns:c16="http://schemas.microsoft.com/office/drawing/2014/chart" uri="{C3380CC4-5D6E-409C-BE32-E72D297353CC}">
              <c16:uniqueId val="{00000013-D974-4506-9519-CCC99D5FCF70}"/>
            </c:ext>
          </c:extLst>
        </c:ser>
        <c:ser>
          <c:idx val="22"/>
          <c:order val="20"/>
          <c:tx>
            <c:strRef>
              <c:f>'Figure 2.7'!$AI$1</c:f>
              <c:strCache>
                <c:ptCount val="1"/>
                <c:pt idx="0">
                  <c:v>NL_INT</c:v>
                </c:pt>
              </c:strCache>
            </c:strRef>
          </c:tx>
          <c:spPr>
            <a:ln w="12700" cap="rnd">
              <a:solidFill>
                <a:srgbClr val="A6A6A6">
                  <a:alpha val="50196"/>
                </a:srgbClr>
              </a:solidFill>
              <a:round/>
            </a:ln>
            <a:effectLst/>
          </c:spPr>
          <c:marker>
            <c:symbol val="none"/>
          </c:marker>
          <c:cat>
            <c:numRef>
              <c:f>'Figure 2.7'!$N$2:$N$92</c:f>
              <c:numCache>
                <c:formatCode>General</c:formatCode>
                <c:ptCount val="9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pt idx="64">
                  <c:v>2024</c:v>
                </c:pt>
                <c:pt idx="65">
                  <c:v>2025</c:v>
                </c:pt>
                <c:pt idx="66">
                  <c:v>2026</c:v>
                </c:pt>
                <c:pt idx="67">
                  <c:v>2027</c:v>
                </c:pt>
                <c:pt idx="68">
                  <c:v>2028</c:v>
                </c:pt>
                <c:pt idx="69">
                  <c:v>2029</c:v>
                </c:pt>
                <c:pt idx="70">
                  <c:v>2030</c:v>
                </c:pt>
                <c:pt idx="71">
                  <c:v>2031</c:v>
                </c:pt>
                <c:pt idx="72">
                  <c:v>2032</c:v>
                </c:pt>
                <c:pt idx="73">
                  <c:v>2033</c:v>
                </c:pt>
                <c:pt idx="74">
                  <c:v>2034</c:v>
                </c:pt>
                <c:pt idx="75">
                  <c:v>2035</c:v>
                </c:pt>
                <c:pt idx="76">
                  <c:v>2036</c:v>
                </c:pt>
                <c:pt idx="77">
                  <c:v>2037</c:v>
                </c:pt>
                <c:pt idx="78">
                  <c:v>2038</c:v>
                </c:pt>
                <c:pt idx="79">
                  <c:v>2039</c:v>
                </c:pt>
                <c:pt idx="80">
                  <c:v>2040</c:v>
                </c:pt>
                <c:pt idx="81">
                  <c:v>2041</c:v>
                </c:pt>
                <c:pt idx="82">
                  <c:v>2042</c:v>
                </c:pt>
                <c:pt idx="83">
                  <c:v>2043</c:v>
                </c:pt>
                <c:pt idx="84">
                  <c:v>2044</c:v>
                </c:pt>
                <c:pt idx="85">
                  <c:v>2045</c:v>
                </c:pt>
                <c:pt idx="86">
                  <c:v>2046</c:v>
                </c:pt>
                <c:pt idx="87">
                  <c:v>2047</c:v>
                </c:pt>
                <c:pt idx="88">
                  <c:v>2048</c:v>
                </c:pt>
                <c:pt idx="89">
                  <c:v>2049</c:v>
                </c:pt>
                <c:pt idx="90">
                  <c:v>2050</c:v>
                </c:pt>
              </c:numCache>
            </c:numRef>
          </c:cat>
          <c:val>
            <c:numRef>
              <c:f>'Figure 2.7'!$AI$2:$AI$92</c:f>
              <c:numCache>
                <c:formatCode>General</c:formatCode>
                <c:ptCount val="91"/>
                <c:pt idx="0">
                  <c:v>14.6</c:v>
                </c:pt>
                <c:pt idx="1">
                  <c:v>14.9</c:v>
                </c:pt>
                <c:pt idx="2">
                  <c:v>15</c:v>
                </c:pt>
                <c:pt idx="3">
                  <c:v>15.1</c:v>
                </c:pt>
                <c:pt idx="4">
                  <c:v>15.2</c:v>
                </c:pt>
                <c:pt idx="5">
                  <c:v>15.3</c:v>
                </c:pt>
                <c:pt idx="6">
                  <c:v>15.4</c:v>
                </c:pt>
                <c:pt idx="7">
                  <c:v>15.6</c:v>
                </c:pt>
                <c:pt idx="8">
                  <c:v>15.9</c:v>
                </c:pt>
                <c:pt idx="9">
                  <c:v>16</c:v>
                </c:pt>
                <c:pt idx="10">
                  <c:v>16.2</c:v>
                </c:pt>
                <c:pt idx="11">
                  <c:v>16.3</c:v>
                </c:pt>
                <c:pt idx="12">
                  <c:v>16.399999999999999</c:v>
                </c:pt>
                <c:pt idx="13">
                  <c:v>16.5</c:v>
                </c:pt>
                <c:pt idx="14">
                  <c:v>16.7</c:v>
                </c:pt>
                <c:pt idx="15">
                  <c:v>16.899999999999999</c:v>
                </c:pt>
                <c:pt idx="16">
                  <c:v>16.899999999999999</c:v>
                </c:pt>
                <c:pt idx="17">
                  <c:v>17</c:v>
                </c:pt>
                <c:pt idx="18">
                  <c:v>17.100000000000001</c:v>
                </c:pt>
                <c:pt idx="19">
                  <c:v>17.3</c:v>
                </c:pt>
                <c:pt idx="20">
                  <c:v>17.399999999999999</c:v>
                </c:pt>
                <c:pt idx="21">
                  <c:v>17.399999999999999</c:v>
                </c:pt>
                <c:pt idx="22">
                  <c:v>17.5</c:v>
                </c:pt>
                <c:pt idx="23">
                  <c:v>17.5</c:v>
                </c:pt>
                <c:pt idx="24">
                  <c:v>17.5</c:v>
                </c:pt>
                <c:pt idx="25">
                  <c:v>17.5</c:v>
                </c:pt>
                <c:pt idx="26">
                  <c:v>17.7</c:v>
                </c:pt>
                <c:pt idx="27">
                  <c:v>17.899999999999999</c:v>
                </c:pt>
                <c:pt idx="28">
                  <c:v>18.100000000000001</c:v>
                </c:pt>
                <c:pt idx="29">
                  <c:v>18.399999999999999</c:v>
                </c:pt>
                <c:pt idx="30">
                  <c:v>18.600000000000001</c:v>
                </c:pt>
                <c:pt idx="31">
                  <c:v>18.7</c:v>
                </c:pt>
                <c:pt idx="32">
                  <c:v>18.8</c:v>
                </c:pt>
                <c:pt idx="33">
                  <c:v>19</c:v>
                </c:pt>
                <c:pt idx="34">
                  <c:v>19.100000000000001</c:v>
                </c:pt>
                <c:pt idx="35">
                  <c:v>19.3</c:v>
                </c:pt>
                <c:pt idx="36">
                  <c:v>19.5</c:v>
                </c:pt>
                <c:pt idx="37">
                  <c:v>19.600000000000001</c:v>
                </c:pt>
                <c:pt idx="38">
                  <c:v>19.8</c:v>
                </c:pt>
                <c:pt idx="39">
                  <c:v>19.899999999999999</c:v>
                </c:pt>
                <c:pt idx="40">
                  <c:v>20</c:v>
                </c:pt>
                <c:pt idx="41">
                  <c:v>20.100000000000001</c:v>
                </c:pt>
                <c:pt idx="42">
                  <c:v>20.2</c:v>
                </c:pt>
                <c:pt idx="43">
                  <c:v>20.3</c:v>
                </c:pt>
                <c:pt idx="44">
                  <c:v>20.5</c:v>
                </c:pt>
                <c:pt idx="45">
                  <c:v>20.8</c:v>
                </c:pt>
                <c:pt idx="46">
                  <c:v>21.1</c:v>
                </c:pt>
                <c:pt idx="47">
                  <c:v>21.5</c:v>
                </c:pt>
                <c:pt idx="48">
                  <c:v>21.8</c:v>
                </c:pt>
                <c:pt idx="49">
                  <c:v>22.3</c:v>
                </c:pt>
                <c:pt idx="50">
                  <c:v>22.8</c:v>
                </c:pt>
                <c:pt idx="51">
                  <c:v>23.3</c:v>
                </c:pt>
                <c:pt idx="52">
                  <c:v>24.4</c:v>
                </c:pt>
                <c:pt idx="53">
                  <c:v>25.5</c:v>
                </c:pt>
                <c:pt idx="54">
                  <c:v>26.4</c:v>
                </c:pt>
                <c:pt idx="55">
                  <c:v>27.2</c:v>
                </c:pt>
                <c:pt idx="56">
                  <c:v>27.8</c:v>
                </c:pt>
                <c:pt idx="57">
                  <c:v>28.4</c:v>
                </c:pt>
                <c:pt idx="58">
                  <c:v>29</c:v>
                </c:pt>
                <c:pt idx="59">
                  <c:v>29.5</c:v>
                </c:pt>
                <c:pt idx="60">
                  <c:v>30.702798919878902</c:v>
                </c:pt>
                <c:pt idx="61">
                  <c:v>31.809695810761799</c:v>
                </c:pt>
                <c:pt idx="62">
                  <c:v>32.632438308768002</c:v>
                </c:pt>
                <c:pt idx="63">
                  <c:v>33.2787995083646</c:v>
                </c:pt>
                <c:pt idx="64">
                  <c:v>33.856552504018502</c:v>
                </c:pt>
                <c:pt idx="65">
                  <c:v>34.473470390197001</c:v>
                </c:pt>
                <c:pt idx="66">
                  <c:v>35.212841817468103</c:v>
                </c:pt>
                <c:pt idx="67">
                  <c:v>36.060017660804697</c:v>
                </c:pt>
                <c:pt idx="68">
                  <c:v>36.975864351280499</c:v>
                </c:pt>
                <c:pt idx="69">
                  <c:v>37.9212483199695</c:v>
                </c:pt>
                <c:pt idx="70">
                  <c:v>38.857035997945303</c:v>
                </c:pt>
                <c:pt idx="71">
                  <c:v>39.748662665374802</c:v>
                </c:pt>
                <c:pt idx="72">
                  <c:v>40.579838998795999</c:v>
                </c:pt>
                <c:pt idx="73">
                  <c:v>41.338844523839803</c:v>
                </c:pt>
                <c:pt idx="74">
                  <c:v>42.0139587661372</c:v>
                </c:pt>
                <c:pt idx="75">
                  <c:v>42.593461251319198</c:v>
                </c:pt>
                <c:pt idx="76">
                  <c:v>43.067558888353702</c:v>
                </c:pt>
                <c:pt idx="77">
                  <c:v>43.434168119555999</c:v>
                </c:pt>
                <c:pt idx="78">
                  <c:v>43.693132770578799</c:v>
                </c:pt>
                <c:pt idx="79">
                  <c:v>43.844296667074502</c:v>
                </c:pt>
                <c:pt idx="80">
                  <c:v>43.887503634695598</c:v>
                </c:pt>
                <c:pt idx="81">
                  <c:v>43.827530727926103</c:v>
                </c:pt>
                <c:pt idx="82">
                  <c:v>43.688887916576498</c:v>
                </c:pt>
                <c:pt idx="83">
                  <c:v>43.501018399289102</c:v>
                </c:pt>
                <c:pt idx="84">
                  <c:v>43.293365374705999</c:v>
                </c:pt>
                <c:pt idx="85">
                  <c:v>43.095372041469297</c:v>
                </c:pt>
                <c:pt idx="86">
                  <c:v>42.930270968781201</c:v>
                </c:pt>
                <c:pt idx="87">
                  <c:v>42.796452208084098</c:v>
                </c:pt>
                <c:pt idx="88">
                  <c:v>42.686095181379997</c:v>
                </c:pt>
                <c:pt idx="89">
                  <c:v>42.591379310671499</c:v>
                </c:pt>
                <c:pt idx="90">
                  <c:v>42.5044840179606</c:v>
                </c:pt>
              </c:numCache>
            </c:numRef>
          </c:val>
          <c:smooth val="0"/>
          <c:extLst>
            <c:ext xmlns:c16="http://schemas.microsoft.com/office/drawing/2014/chart" uri="{C3380CC4-5D6E-409C-BE32-E72D297353CC}">
              <c16:uniqueId val="{00000014-D974-4506-9519-CCC99D5FCF70}"/>
            </c:ext>
          </c:extLst>
        </c:ser>
        <c:ser>
          <c:idx val="23"/>
          <c:order val="21"/>
          <c:tx>
            <c:strRef>
              <c:f>'Figure 2.7'!$AJ$1</c:f>
              <c:strCache>
                <c:ptCount val="1"/>
                <c:pt idx="0">
                  <c:v>NO_INT</c:v>
                </c:pt>
              </c:strCache>
            </c:strRef>
          </c:tx>
          <c:spPr>
            <a:ln w="12700" cap="rnd">
              <a:solidFill>
                <a:srgbClr val="A6A6A6">
                  <a:alpha val="50196"/>
                </a:srgbClr>
              </a:solidFill>
              <a:round/>
            </a:ln>
            <a:effectLst/>
          </c:spPr>
          <c:marker>
            <c:symbol val="none"/>
          </c:marker>
          <c:cat>
            <c:numRef>
              <c:f>'Figure 2.7'!$N$2:$N$92</c:f>
              <c:numCache>
                <c:formatCode>General</c:formatCode>
                <c:ptCount val="9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pt idx="64">
                  <c:v>2024</c:v>
                </c:pt>
                <c:pt idx="65">
                  <c:v>2025</c:v>
                </c:pt>
                <c:pt idx="66">
                  <c:v>2026</c:v>
                </c:pt>
                <c:pt idx="67">
                  <c:v>2027</c:v>
                </c:pt>
                <c:pt idx="68">
                  <c:v>2028</c:v>
                </c:pt>
                <c:pt idx="69">
                  <c:v>2029</c:v>
                </c:pt>
                <c:pt idx="70">
                  <c:v>2030</c:v>
                </c:pt>
                <c:pt idx="71">
                  <c:v>2031</c:v>
                </c:pt>
                <c:pt idx="72">
                  <c:v>2032</c:v>
                </c:pt>
                <c:pt idx="73">
                  <c:v>2033</c:v>
                </c:pt>
                <c:pt idx="74">
                  <c:v>2034</c:v>
                </c:pt>
                <c:pt idx="75">
                  <c:v>2035</c:v>
                </c:pt>
                <c:pt idx="76">
                  <c:v>2036</c:v>
                </c:pt>
                <c:pt idx="77">
                  <c:v>2037</c:v>
                </c:pt>
                <c:pt idx="78">
                  <c:v>2038</c:v>
                </c:pt>
                <c:pt idx="79">
                  <c:v>2039</c:v>
                </c:pt>
                <c:pt idx="80">
                  <c:v>2040</c:v>
                </c:pt>
                <c:pt idx="81">
                  <c:v>2041</c:v>
                </c:pt>
                <c:pt idx="82">
                  <c:v>2042</c:v>
                </c:pt>
                <c:pt idx="83">
                  <c:v>2043</c:v>
                </c:pt>
                <c:pt idx="84">
                  <c:v>2044</c:v>
                </c:pt>
                <c:pt idx="85">
                  <c:v>2045</c:v>
                </c:pt>
                <c:pt idx="86">
                  <c:v>2046</c:v>
                </c:pt>
                <c:pt idx="87">
                  <c:v>2047</c:v>
                </c:pt>
                <c:pt idx="88">
                  <c:v>2048</c:v>
                </c:pt>
                <c:pt idx="89">
                  <c:v>2049</c:v>
                </c:pt>
                <c:pt idx="90">
                  <c:v>2050</c:v>
                </c:pt>
              </c:numCache>
            </c:numRef>
          </c:cat>
          <c:val>
            <c:numRef>
              <c:f>'Figure 2.7'!$AJ$2:$AJ$92</c:f>
              <c:numCache>
                <c:formatCode>General</c:formatCode>
                <c:ptCount val="91"/>
                <c:pt idx="0">
                  <c:v>17.3</c:v>
                </c:pt>
                <c:pt idx="1">
                  <c:v>17.7</c:v>
                </c:pt>
                <c:pt idx="2">
                  <c:v>17.899999999999999</c:v>
                </c:pt>
                <c:pt idx="3">
                  <c:v>18.2</c:v>
                </c:pt>
                <c:pt idx="4">
                  <c:v>18.399999999999999</c:v>
                </c:pt>
                <c:pt idx="5">
                  <c:v>18.7</c:v>
                </c:pt>
                <c:pt idx="6">
                  <c:v>19.100000000000001</c:v>
                </c:pt>
                <c:pt idx="7">
                  <c:v>19.5</c:v>
                </c:pt>
                <c:pt idx="8">
                  <c:v>19.899999999999999</c:v>
                </c:pt>
                <c:pt idx="9">
                  <c:v>20.2</c:v>
                </c:pt>
                <c:pt idx="10">
                  <c:v>20.399999999999999</c:v>
                </c:pt>
                <c:pt idx="11">
                  <c:v>20.7</c:v>
                </c:pt>
                <c:pt idx="12">
                  <c:v>20.9</c:v>
                </c:pt>
                <c:pt idx="13">
                  <c:v>21.1</c:v>
                </c:pt>
                <c:pt idx="14">
                  <c:v>21.4</c:v>
                </c:pt>
                <c:pt idx="15">
                  <c:v>21.7</c:v>
                </c:pt>
                <c:pt idx="16">
                  <c:v>22</c:v>
                </c:pt>
                <c:pt idx="17">
                  <c:v>22.4</c:v>
                </c:pt>
                <c:pt idx="18">
                  <c:v>22.7</c:v>
                </c:pt>
                <c:pt idx="19">
                  <c:v>23</c:v>
                </c:pt>
                <c:pt idx="20">
                  <c:v>23.3</c:v>
                </c:pt>
                <c:pt idx="21">
                  <c:v>23.5</c:v>
                </c:pt>
                <c:pt idx="22">
                  <c:v>23.7</c:v>
                </c:pt>
                <c:pt idx="23">
                  <c:v>24</c:v>
                </c:pt>
                <c:pt idx="24">
                  <c:v>24.2</c:v>
                </c:pt>
                <c:pt idx="25">
                  <c:v>24.3</c:v>
                </c:pt>
                <c:pt idx="26">
                  <c:v>24.7</c:v>
                </c:pt>
                <c:pt idx="27">
                  <c:v>24.9</c:v>
                </c:pt>
                <c:pt idx="28">
                  <c:v>25</c:v>
                </c:pt>
                <c:pt idx="29">
                  <c:v>25.1</c:v>
                </c:pt>
                <c:pt idx="30">
                  <c:v>25.2</c:v>
                </c:pt>
                <c:pt idx="31">
                  <c:v>25.2</c:v>
                </c:pt>
                <c:pt idx="32">
                  <c:v>25.2</c:v>
                </c:pt>
                <c:pt idx="33">
                  <c:v>25.1</c:v>
                </c:pt>
                <c:pt idx="34">
                  <c:v>24.9</c:v>
                </c:pt>
                <c:pt idx="35">
                  <c:v>24.8</c:v>
                </c:pt>
                <c:pt idx="36">
                  <c:v>24.6</c:v>
                </c:pt>
                <c:pt idx="37">
                  <c:v>24.5</c:v>
                </c:pt>
                <c:pt idx="38">
                  <c:v>24.2</c:v>
                </c:pt>
                <c:pt idx="39">
                  <c:v>23.9</c:v>
                </c:pt>
                <c:pt idx="40">
                  <c:v>23.5</c:v>
                </c:pt>
                <c:pt idx="41">
                  <c:v>23.2</c:v>
                </c:pt>
                <c:pt idx="42">
                  <c:v>23</c:v>
                </c:pt>
                <c:pt idx="43">
                  <c:v>22.7</c:v>
                </c:pt>
                <c:pt idx="44">
                  <c:v>22.5</c:v>
                </c:pt>
                <c:pt idx="45">
                  <c:v>22.4</c:v>
                </c:pt>
                <c:pt idx="46">
                  <c:v>22.4</c:v>
                </c:pt>
                <c:pt idx="47">
                  <c:v>22.2</c:v>
                </c:pt>
                <c:pt idx="48">
                  <c:v>22.1</c:v>
                </c:pt>
                <c:pt idx="49">
                  <c:v>22.1</c:v>
                </c:pt>
                <c:pt idx="50">
                  <c:v>22.5</c:v>
                </c:pt>
                <c:pt idx="51">
                  <c:v>22.8</c:v>
                </c:pt>
                <c:pt idx="52">
                  <c:v>23.3</c:v>
                </c:pt>
                <c:pt idx="53">
                  <c:v>23.7</c:v>
                </c:pt>
                <c:pt idx="54">
                  <c:v>24.2</c:v>
                </c:pt>
                <c:pt idx="55">
                  <c:v>24.5</c:v>
                </c:pt>
                <c:pt idx="56">
                  <c:v>25</c:v>
                </c:pt>
                <c:pt idx="57">
                  <c:v>25.4</c:v>
                </c:pt>
                <c:pt idx="58">
                  <c:v>25.9</c:v>
                </c:pt>
                <c:pt idx="59">
                  <c:v>26.4</c:v>
                </c:pt>
                <c:pt idx="60">
                  <c:v>27.026049137316601</c:v>
                </c:pt>
                <c:pt idx="61">
                  <c:v>27.613630750260601</c:v>
                </c:pt>
                <c:pt idx="62">
                  <c:v>28.126177525814199</c:v>
                </c:pt>
                <c:pt idx="63">
                  <c:v>28.589200519941201</c:v>
                </c:pt>
                <c:pt idx="64">
                  <c:v>29.0282107886052</c:v>
                </c:pt>
                <c:pt idx="65">
                  <c:v>29.468719387769799</c:v>
                </c:pt>
                <c:pt idx="66">
                  <c:v>29.932003548810702</c:v>
                </c:pt>
                <c:pt idx="67">
                  <c:v>30.422405204750898</c:v>
                </c:pt>
                <c:pt idx="68">
                  <c:v>30.940032464025499</c:v>
                </c:pt>
                <c:pt idx="69">
                  <c:v>31.4849934350697</c:v>
                </c:pt>
                <c:pt idx="70">
                  <c:v>32.057396226318502</c:v>
                </c:pt>
                <c:pt idx="71">
                  <c:v>32.655179682541501</c:v>
                </c:pt>
                <c:pt idx="72">
                  <c:v>33.267605593846298</c:v>
                </c:pt>
                <c:pt idx="73">
                  <c:v>33.881766486675197</c:v>
                </c:pt>
                <c:pt idx="74">
                  <c:v>34.484754887470402</c:v>
                </c:pt>
                <c:pt idx="75">
                  <c:v>35.063663322674103</c:v>
                </c:pt>
                <c:pt idx="76">
                  <c:v>35.606529080089899</c:v>
                </c:pt>
                <c:pt idx="77">
                  <c:v>36.105168492966797</c:v>
                </c:pt>
                <c:pt idx="78">
                  <c:v>36.552342655915297</c:v>
                </c:pt>
                <c:pt idx="79">
                  <c:v>36.940812663545898</c:v>
                </c:pt>
                <c:pt idx="80">
                  <c:v>37.263339610468996</c:v>
                </c:pt>
                <c:pt idx="81">
                  <c:v>37.5176729829275</c:v>
                </c:pt>
                <c:pt idx="82">
                  <c:v>37.721515833693999</c:v>
                </c:pt>
                <c:pt idx="83">
                  <c:v>37.897559607173399</c:v>
                </c:pt>
                <c:pt idx="84">
                  <c:v>38.068495747770697</c:v>
                </c:pt>
                <c:pt idx="85">
                  <c:v>38.257015699890701</c:v>
                </c:pt>
                <c:pt idx="86">
                  <c:v>38.480686492006697</c:v>
                </c:pt>
                <c:pt idx="87">
                  <c:v>38.736577488865002</c:v>
                </c:pt>
                <c:pt idx="88">
                  <c:v>39.016633639279803</c:v>
                </c:pt>
                <c:pt idx="89">
                  <c:v>39.312799892065797</c:v>
                </c:pt>
                <c:pt idx="90">
                  <c:v>39.6170211960373</c:v>
                </c:pt>
              </c:numCache>
            </c:numRef>
          </c:val>
          <c:smooth val="0"/>
          <c:extLst>
            <c:ext xmlns:c16="http://schemas.microsoft.com/office/drawing/2014/chart" uri="{C3380CC4-5D6E-409C-BE32-E72D297353CC}">
              <c16:uniqueId val="{00000015-D974-4506-9519-CCC99D5FCF70}"/>
            </c:ext>
          </c:extLst>
        </c:ser>
        <c:ser>
          <c:idx val="24"/>
          <c:order val="22"/>
          <c:tx>
            <c:strRef>
              <c:f>'Figure 2.7'!$AK$1</c:f>
              <c:strCache>
                <c:ptCount val="1"/>
                <c:pt idx="0">
                  <c:v>PO_INT</c:v>
                </c:pt>
              </c:strCache>
            </c:strRef>
          </c:tx>
          <c:spPr>
            <a:ln w="12700" cap="rnd">
              <a:solidFill>
                <a:srgbClr val="A6A6A6">
                  <a:alpha val="50196"/>
                </a:srgbClr>
              </a:solidFill>
              <a:round/>
            </a:ln>
            <a:effectLst/>
          </c:spPr>
          <c:marker>
            <c:symbol val="none"/>
          </c:marker>
          <c:cat>
            <c:numRef>
              <c:f>'Figure 2.7'!$N$2:$N$92</c:f>
              <c:numCache>
                <c:formatCode>General</c:formatCode>
                <c:ptCount val="9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pt idx="64">
                  <c:v>2024</c:v>
                </c:pt>
                <c:pt idx="65">
                  <c:v>2025</c:v>
                </c:pt>
                <c:pt idx="66">
                  <c:v>2026</c:v>
                </c:pt>
                <c:pt idx="67">
                  <c:v>2027</c:v>
                </c:pt>
                <c:pt idx="68">
                  <c:v>2028</c:v>
                </c:pt>
                <c:pt idx="69">
                  <c:v>2029</c:v>
                </c:pt>
                <c:pt idx="70">
                  <c:v>2030</c:v>
                </c:pt>
                <c:pt idx="71">
                  <c:v>2031</c:v>
                </c:pt>
                <c:pt idx="72">
                  <c:v>2032</c:v>
                </c:pt>
                <c:pt idx="73">
                  <c:v>2033</c:v>
                </c:pt>
                <c:pt idx="74">
                  <c:v>2034</c:v>
                </c:pt>
                <c:pt idx="75">
                  <c:v>2035</c:v>
                </c:pt>
                <c:pt idx="76">
                  <c:v>2036</c:v>
                </c:pt>
                <c:pt idx="77">
                  <c:v>2037</c:v>
                </c:pt>
                <c:pt idx="78">
                  <c:v>2038</c:v>
                </c:pt>
                <c:pt idx="79">
                  <c:v>2039</c:v>
                </c:pt>
                <c:pt idx="80">
                  <c:v>2040</c:v>
                </c:pt>
                <c:pt idx="81">
                  <c:v>2041</c:v>
                </c:pt>
                <c:pt idx="82">
                  <c:v>2042</c:v>
                </c:pt>
                <c:pt idx="83">
                  <c:v>2043</c:v>
                </c:pt>
                <c:pt idx="84">
                  <c:v>2044</c:v>
                </c:pt>
                <c:pt idx="85">
                  <c:v>2045</c:v>
                </c:pt>
                <c:pt idx="86">
                  <c:v>2046</c:v>
                </c:pt>
                <c:pt idx="87">
                  <c:v>2047</c:v>
                </c:pt>
                <c:pt idx="88">
                  <c:v>2048</c:v>
                </c:pt>
                <c:pt idx="89">
                  <c:v>2049</c:v>
                </c:pt>
                <c:pt idx="90">
                  <c:v>2050</c:v>
                </c:pt>
              </c:numCache>
            </c:numRef>
          </c:cat>
          <c:val>
            <c:numRef>
              <c:f>'Figure 2.7'!$AK$2:$AK$92</c:f>
              <c:numCache>
                <c:formatCode>General</c:formatCode>
                <c:ptCount val="91"/>
                <c:pt idx="0">
                  <c:v>9.5</c:v>
                </c:pt>
                <c:pt idx="1">
                  <c:v>9.6982354711700296</c:v>
                </c:pt>
                <c:pt idx="2">
                  <c:v>9.9069120745475505</c:v>
                </c:pt>
                <c:pt idx="3">
                  <c:v>10.136470942340001</c:v>
                </c:pt>
                <c:pt idx="4">
                  <c:v>10.397353206755</c:v>
                </c:pt>
                <c:pt idx="5">
                  <c:v>10.7</c:v>
                </c:pt>
                <c:pt idx="6">
                  <c:v>11.0500113220749</c:v>
                </c:pt>
                <c:pt idx="7">
                  <c:v>11.4336226441498</c:v>
                </c:pt>
                <c:pt idx="8">
                  <c:v>11.8322283051873</c:v>
                </c:pt>
                <c:pt idx="9">
                  <c:v>12.2272226441498</c:v>
                </c:pt>
                <c:pt idx="10">
                  <c:v>12.6</c:v>
                </c:pt>
                <c:pt idx="11">
                  <c:v>12.9377192405302</c:v>
                </c:pt>
                <c:pt idx="12">
                  <c:v>13.250597348853001</c:v>
                </c:pt>
                <c:pt idx="13">
                  <c:v>13.554615836910701</c:v>
                </c:pt>
                <c:pt idx="14">
                  <c:v>13.8657562166456</c:v>
                </c:pt>
                <c:pt idx="15">
                  <c:v>14.2</c:v>
                </c:pt>
                <c:pt idx="16">
                  <c:v>14.563111715803901</c:v>
                </c:pt>
                <c:pt idx="17">
                  <c:v>14.919987960437799</c:v>
                </c:pt>
                <c:pt idx="18">
                  <c:v>15.225308347169699</c:v>
                </c:pt>
                <c:pt idx="19">
                  <c:v>15.4337524892677</c:v>
                </c:pt>
                <c:pt idx="20">
                  <c:v>15.5</c:v>
                </c:pt>
                <c:pt idx="21">
                  <c:v>15.397833896253999</c:v>
                </c:pt>
                <c:pt idx="22">
                  <c:v>15.177450809395699</c:v>
                </c:pt>
                <c:pt idx="23">
                  <c:v>14.9081507744103</c:v>
                </c:pt>
                <c:pt idx="24">
                  <c:v>14.6592338262833</c:v>
                </c:pt>
                <c:pt idx="25">
                  <c:v>14.5</c:v>
                </c:pt>
                <c:pt idx="26">
                  <c:v>14.483152699179801</c:v>
                </c:pt>
                <c:pt idx="27">
                  <c:v>14.595008801979301</c:v>
                </c:pt>
                <c:pt idx="28">
                  <c:v>14.805288555188801</c:v>
                </c:pt>
                <c:pt idx="29">
                  <c:v>15.0837122055988</c:v>
                </c:pt>
                <c:pt idx="30">
                  <c:v>15.4</c:v>
                </c:pt>
                <c:pt idx="31">
                  <c:v>15.7</c:v>
                </c:pt>
                <c:pt idx="32">
                  <c:v>15.9</c:v>
                </c:pt>
                <c:pt idx="33">
                  <c:v>16.100000000000001</c:v>
                </c:pt>
                <c:pt idx="34">
                  <c:v>16.3</c:v>
                </c:pt>
                <c:pt idx="35">
                  <c:v>16.600000000000001</c:v>
                </c:pt>
                <c:pt idx="36">
                  <c:v>16.899999999999999</c:v>
                </c:pt>
                <c:pt idx="37">
                  <c:v>17.2</c:v>
                </c:pt>
                <c:pt idx="38">
                  <c:v>17.399999999999999</c:v>
                </c:pt>
                <c:pt idx="39">
                  <c:v>17.5</c:v>
                </c:pt>
                <c:pt idx="40">
                  <c:v>17.8</c:v>
                </c:pt>
                <c:pt idx="41">
                  <c:v>18</c:v>
                </c:pt>
                <c:pt idx="42">
                  <c:v>18.2</c:v>
                </c:pt>
                <c:pt idx="43">
                  <c:v>18.399999999999999</c:v>
                </c:pt>
                <c:pt idx="44">
                  <c:v>18.600000000000001</c:v>
                </c:pt>
                <c:pt idx="45">
                  <c:v>18.7</c:v>
                </c:pt>
                <c:pt idx="46">
                  <c:v>18.899999999999999</c:v>
                </c:pt>
                <c:pt idx="47">
                  <c:v>19</c:v>
                </c:pt>
                <c:pt idx="48">
                  <c:v>18.899999999999999</c:v>
                </c:pt>
                <c:pt idx="49">
                  <c:v>18.899999999999999</c:v>
                </c:pt>
                <c:pt idx="50">
                  <c:v>19.100000000000001</c:v>
                </c:pt>
                <c:pt idx="51">
                  <c:v>19.100000000000001</c:v>
                </c:pt>
                <c:pt idx="52">
                  <c:v>19.7</c:v>
                </c:pt>
                <c:pt idx="53">
                  <c:v>20.399999999999999</c:v>
                </c:pt>
                <c:pt idx="54">
                  <c:v>21.2</c:v>
                </c:pt>
                <c:pt idx="55">
                  <c:v>22.2</c:v>
                </c:pt>
                <c:pt idx="56">
                  <c:v>23.1</c:v>
                </c:pt>
                <c:pt idx="57">
                  <c:v>24.2</c:v>
                </c:pt>
                <c:pt idx="58">
                  <c:v>25.3</c:v>
                </c:pt>
                <c:pt idx="59">
                  <c:v>26.4</c:v>
                </c:pt>
                <c:pt idx="60">
                  <c:v>28.416894989078799</c:v>
                </c:pt>
                <c:pt idx="61">
                  <c:v>30.238385654593301</c:v>
                </c:pt>
                <c:pt idx="62">
                  <c:v>31.597037030318202</c:v>
                </c:pt>
                <c:pt idx="63">
                  <c:v>32.613144352324298</c:v>
                </c:pt>
                <c:pt idx="64">
                  <c:v>33.407002856682702</c:v>
                </c:pt>
                <c:pt idx="65">
                  <c:v>34.098907779464298</c:v>
                </c:pt>
                <c:pt idx="66">
                  <c:v>34.785264586692101</c:v>
                </c:pt>
                <c:pt idx="67">
                  <c:v>35.466919664197498</c:v>
                </c:pt>
                <c:pt idx="68">
                  <c:v>36.120829627763797</c:v>
                </c:pt>
                <c:pt idx="69">
                  <c:v>36.723951093174598</c:v>
                </c:pt>
                <c:pt idx="70">
                  <c:v>37.253240676213203</c:v>
                </c:pt>
                <c:pt idx="71">
                  <c:v>37.695655915969503</c:v>
                </c:pt>
                <c:pt idx="72">
                  <c:v>38.078158044758801</c:v>
                </c:pt>
                <c:pt idx="73">
                  <c:v>38.437709218202897</c:v>
                </c:pt>
                <c:pt idx="74">
                  <c:v>38.811271591923699</c:v>
                </c:pt>
                <c:pt idx="75">
                  <c:v>39.235807321542801</c:v>
                </c:pt>
                <c:pt idx="76">
                  <c:v>39.742055617608003</c:v>
                </c:pt>
                <c:pt idx="77">
                  <c:v>40.335863910371003</c:v>
                </c:pt>
                <c:pt idx="78">
                  <c:v>41.016856685009103</c:v>
                </c:pt>
                <c:pt idx="79">
                  <c:v>41.784658426700098</c:v>
                </c:pt>
                <c:pt idx="80">
                  <c:v>42.638893620621197</c:v>
                </c:pt>
                <c:pt idx="81">
                  <c:v>43.578888846180497</c:v>
                </c:pt>
                <c:pt idx="82">
                  <c:v>44.602779059707203</c:v>
                </c:pt>
                <c:pt idx="83">
                  <c:v>45.708401311761001</c:v>
                </c:pt>
                <c:pt idx="84">
                  <c:v>46.893592652901503</c:v>
                </c:pt>
                <c:pt idx="85">
                  <c:v>48.156190133688199</c:v>
                </c:pt>
                <c:pt idx="86">
                  <c:v>49.491883189914198</c:v>
                </c:pt>
                <c:pt idx="87">
                  <c:v>50.8877707983048</c:v>
                </c:pt>
                <c:pt idx="88">
                  <c:v>52.328804320819103</c:v>
                </c:pt>
                <c:pt idx="89">
                  <c:v>53.7999351194158</c:v>
                </c:pt>
                <c:pt idx="90">
                  <c:v>55.286114556053597</c:v>
                </c:pt>
              </c:numCache>
            </c:numRef>
          </c:val>
          <c:smooth val="0"/>
          <c:extLst>
            <c:ext xmlns:c16="http://schemas.microsoft.com/office/drawing/2014/chart" uri="{C3380CC4-5D6E-409C-BE32-E72D297353CC}">
              <c16:uniqueId val="{00000016-D974-4506-9519-CCC99D5FCF70}"/>
            </c:ext>
          </c:extLst>
        </c:ser>
        <c:ser>
          <c:idx val="25"/>
          <c:order val="23"/>
          <c:tx>
            <c:strRef>
              <c:f>'Figure 2.7'!$AL$1</c:f>
              <c:strCache>
                <c:ptCount val="1"/>
                <c:pt idx="0">
                  <c:v>PT_INT</c:v>
                </c:pt>
              </c:strCache>
            </c:strRef>
          </c:tx>
          <c:spPr>
            <a:ln w="12700" cap="rnd">
              <a:solidFill>
                <a:srgbClr val="A6A6A6">
                  <a:alpha val="50196"/>
                </a:srgbClr>
              </a:solidFill>
              <a:round/>
            </a:ln>
            <a:effectLst/>
          </c:spPr>
          <c:marker>
            <c:symbol val="none"/>
          </c:marker>
          <c:cat>
            <c:numRef>
              <c:f>'Figure 2.7'!$N$2:$N$92</c:f>
              <c:numCache>
                <c:formatCode>General</c:formatCode>
                <c:ptCount val="9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pt idx="64">
                  <c:v>2024</c:v>
                </c:pt>
                <c:pt idx="65">
                  <c:v>2025</c:v>
                </c:pt>
                <c:pt idx="66">
                  <c:v>2026</c:v>
                </c:pt>
                <c:pt idx="67">
                  <c:v>2027</c:v>
                </c:pt>
                <c:pt idx="68">
                  <c:v>2028</c:v>
                </c:pt>
                <c:pt idx="69">
                  <c:v>2029</c:v>
                </c:pt>
                <c:pt idx="70">
                  <c:v>2030</c:v>
                </c:pt>
                <c:pt idx="71">
                  <c:v>2031</c:v>
                </c:pt>
                <c:pt idx="72">
                  <c:v>2032</c:v>
                </c:pt>
                <c:pt idx="73">
                  <c:v>2033</c:v>
                </c:pt>
                <c:pt idx="74">
                  <c:v>2034</c:v>
                </c:pt>
                <c:pt idx="75">
                  <c:v>2035</c:v>
                </c:pt>
                <c:pt idx="76">
                  <c:v>2036</c:v>
                </c:pt>
                <c:pt idx="77">
                  <c:v>2037</c:v>
                </c:pt>
                <c:pt idx="78">
                  <c:v>2038</c:v>
                </c:pt>
                <c:pt idx="79">
                  <c:v>2039</c:v>
                </c:pt>
                <c:pt idx="80">
                  <c:v>2040</c:v>
                </c:pt>
                <c:pt idx="81">
                  <c:v>2041</c:v>
                </c:pt>
                <c:pt idx="82">
                  <c:v>2042</c:v>
                </c:pt>
                <c:pt idx="83">
                  <c:v>2043</c:v>
                </c:pt>
                <c:pt idx="84">
                  <c:v>2044</c:v>
                </c:pt>
                <c:pt idx="85">
                  <c:v>2045</c:v>
                </c:pt>
                <c:pt idx="86">
                  <c:v>2046</c:v>
                </c:pt>
                <c:pt idx="87">
                  <c:v>2047</c:v>
                </c:pt>
                <c:pt idx="88">
                  <c:v>2048</c:v>
                </c:pt>
                <c:pt idx="89">
                  <c:v>2049</c:v>
                </c:pt>
                <c:pt idx="90">
                  <c:v>2050</c:v>
                </c:pt>
              </c:numCache>
            </c:numRef>
          </c:cat>
          <c:val>
            <c:numRef>
              <c:f>'Figure 2.7'!$AL$2:$AL$92</c:f>
              <c:numCache>
                <c:formatCode>General</c:formatCode>
                <c:ptCount val="91"/>
                <c:pt idx="0">
                  <c:v>12.4</c:v>
                </c:pt>
                <c:pt idx="1">
                  <c:v>12.7</c:v>
                </c:pt>
                <c:pt idx="2">
                  <c:v>12.7</c:v>
                </c:pt>
                <c:pt idx="3">
                  <c:v>12.8</c:v>
                </c:pt>
                <c:pt idx="4">
                  <c:v>12.9</c:v>
                </c:pt>
                <c:pt idx="5">
                  <c:v>12.8</c:v>
                </c:pt>
                <c:pt idx="6">
                  <c:v>13.5</c:v>
                </c:pt>
                <c:pt idx="7">
                  <c:v>13.7</c:v>
                </c:pt>
                <c:pt idx="8">
                  <c:v>14</c:v>
                </c:pt>
                <c:pt idx="9">
                  <c:v>14.4</c:v>
                </c:pt>
                <c:pt idx="10">
                  <c:v>14.9</c:v>
                </c:pt>
                <c:pt idx="11">
                  <c:v>15.6</c:v>
                </c:pt>
                <c:pt idx="12">
                  <c:v>15.7</c:v>
                </c:pt>
                <c:pt idx="13">
                  <c:v>15.7</c:v>
                </c:pt>
                <c:pt idx="14">
                  <c:v>15.7</c:v>
                </c:pt>
                <c:pt idx="15">
                  <c:v>15.7</c:v>
                </c:pt>
                <c:pt idx="16">
                  <c:v>16.899999999999999</c:v>
                </c:pt>
                <c:pt idx="17">
                  <c:v>17</c:v>
                </c:pt>
                <c:pt idx="18">
                  <c:v>17.3</c:v>
                </c:pt>
                <c:pt idx="19">
                  <c:v>17.5</c:v>
                </c:pt>
                <c:pt idx="20">
                  <c:v>17.8</c:v>
                </c:pt>
                <c:pt idx="21">
                  <c:v>18.2</c:v>
                </c:pt>
                <c:pt idx="22">
                  <c:v>18.2</c:v>
                </c:pt>
                <c:pt idx="23">
                  <c:v>18.3</c:v>
                </c:pt>
                <c:pt idx="24">
                  <c:v>18.2</c:v>
                </c:pt>
                <c:pt idx="25">
                  <c:v>18.2</c:v>
                </c:pt>
                <c:pt idx="26">
                  <c:v>18.5</c:v>
                </c:pt>
                <c:pt idx="27">
                  <c:v>18.8</c:v>
                </c:pt>
                <c:pt idx="28">
                  <c:v>19.2</c:v>
                </c:pt>
                <c:pt idx="29">
                  <c:v>19.600000000000001</c:v>
                </c:pt>
                <c:pt idx="30">
                  <c:v>20</c:v>
                </c:pt>
                <c:pt idx="31">
                  <c:v>20.5</c:v>
                </c:pt>
                <c:pt idx="32">
                  <c:v>20.9</c:v>
                </c:pt>
                <c:pt idx="33">
                  <c:v>21.3</c:v>
                </c:pt>
                <c:pt idx="34">
                  <c:v>21.6</c:v>
                </c:pt>
                <c:pt idx="35">
                  <c:v>22</c:v>
                </c:pt>
                <c:pt idx="36">
                  <c:v>22.4</c:v>
                </c:pt>
                <c:pt idx="37">
                  <c:v>22.7</c:v>
                </c:pt>
                <c:pt idx="38">
                  <c:v>23.1</c:v>
                </c:pt>
                <c:pt idx="39">
                  <c:v>23.5</c:v>
                </c:pt>
                <c:pt idx="40">
                  <c:v>23.8</c:v>
                </c:pt>
                <c:pt idx="41">
                  <c:v>24.2</c:v>
                </c:pt>
                <c:pt idx="42">
                  <c:v>24.6</c:v>
                </c:pt>
                <c:pt idx="43">
                  <c:v>24.9</c:v>
                </c:pt>
                <c:pt idx="44">
                  <c:v>25.3</c:v>
                </c:pt>
                <c:pt idx="45">
                  <c:v>25.7</c:v>
                </c:pt>
                <c:pt idx="46">
                  <c:v>26</c:v>
                </c:pt>
                <c:pt idx="47">
                  <c:v>26.3</c:v>
                </c:pt>
                <c:pt idx="48">
                  <c:v>26.6</c:v>
                </c:pt>
                <c:pt idx="49">
                  <c:v>27</c:v>
                </c:pt>
                <c:pt idx="50">
                  <c:v>27.5</c:v>
                </c:pt>
                <c:pt idx="51">
                  <c:v>28.2</c:v>
                </c:pt>
                <c:pt idx="52">
                  <c:v>28.8</c:v>
                </c:pt>
                <c:pt idx="53">
                  <c:v>29.4</c:v>
                </c:pt>
                <c:pt idx="54">
                  <c:v>30.3</c:v>
                </c:pt>
                <c:pt idx="55">
                  <c:v>31.1</c:v>
                </c:pt>
                <c:pt idx="56">
                  <c:v>31.8</c:v>
                </c:pt>
                <c:pt idx="57">
                  <c:v>32.5</c:v>
                </c:pt>
                <c:pt idx="58">
                  <c:v>33.299999999999997</c:v>
                </c:pt>
                <c:pt idx="59">
                  <c:v>33.9</c:v>
                </c:pt>
                <c:pt idx="60">
                  <c:v>34.947480746541501</c:v>
                </c:pt>
                <c:pt idx="61">
                  <c:v>35.943851658131102</c:v>
                </c:pt>
                <c:pt idx="62">
                  <c:v>36.765823745971701</c:v>
                </c:pt>
                <c:pt idx="63">
                  <c:v>37.493265131695303</c:v>
                </c:pt>
                <c:pt idx="64">
                  <c:v>38.206043936933703</c:v>
                </c:pt>
                <c:pt idx="65">
                  <c:v>38.9840282833187</c:v>
                </c:pt>
                <c:pt idx="66">
                  <c:v>39.887337439242202</c:v>
                </c:pt>
                <c:pt idx="67">
                  <c:v>40.897095260136098</c:v>
                </c:pt>
                <c:pt idx="68">
                  <c:v>41.974676748192401</c:v>
                </c:pt>
                <c:pt idx="69">
                  <c:v>43.081456905602899</c:v>
                </c:pt>
                <c:pt idx="70">
                  <c:v>44.178810734559598</c:v>
                </c:pt>
                <c:pt idx="71">
                  <c:v>45.239373283989998</c:v>
                </c:pt>
                <c:pt idx="72">
                  <c:v>46.280819789762702</c:v>
                </c:pt>
                <c:pt idx="73">
                  <c:v>47.332085534482196</c:v>
                </c:pt>
                <c:pt idx="74">
                  <c:v>48.422105800752703</c:v>
                </c:pt>
                <c:pt idx="75">
                  <c:v>49.579815871178397</c:v>
                </c:pt>
                <c:pt idx="76">
                  <c:v>50.826082199690703</c:v>
                </c:pt>
                <c:pt idx="77">
                  <c:v>52.149495925528598</c:v>
                </c:pt>
                <c:pt idx="78">
                  <c:v>53.530579359258098</c:v>
                </c:pt>
                <c:pt idx="79">
                  <c:v>54.949854811445398</c:v>
                </c:pt>
                <c:pt idx="80">
                  <c:v>56.387844592656499</c:v>
                </c:pt>
                <c:pt idx="81">
                  <c:v>57.821152415723297</c:v>
                </c:pt>
                <c:pt idx="82">
                  <c:v>59.210707602541603</c:v>
                </c:pt>
                <c:pt idx="83">
                  <c:v>60.513520877272903</c:v>
                </c:pt>
                <c:pt idx="84">
                  <c:v>61.686602964078801</c:v>
                </c:pt>
                <c:pt idx="85">
                  <c:v>62.686964587120897</c:v>
                </c:pt>
                <c:pt idx="86">
                  <c:v>63.485971674520599</c:v>
                </c:pt>
                <c:pt idx="87">
                  <c:v>64.112410970238599</c:v>
                </c:pt>
                <c:pt idx="88">
                  <c:v>64.609424422195204</c:v>
                </c:pt>
                <c:pt idx="89">
                  <c:v>65.020153978311001</c:v>
                </c:pt>
                <c:pt idx="90">
                  <c:v>65.387741586506294</c:v>
                </c:pt>
              </c:numCache>
            </c:numRef>
          </c:val>
          <c:smooth val="0"/>
          <c:extLst>
            <c:ext xmlns:c16="http://schemas.microsoft.com/office/drawing/2014/chart" uri="{C3380CC4-5D6E-409C-BE32-E72D297353CC}">
              <c16:uniqueId val="{00000017-D974-4506-9519-CCC99D5FCF70}"/>
            </c:ext>
          </c:extLst>
        </c:ser>
        <c:ser>
          <c:idx val="26"/>
          <c:order val="24"/>
          <c:tx>
            <c:strRef>
              <c:f>'Figure 2.7'!$AM$1</c:f>
              <c:strCache>
                <c:ptCount val="1"/>
                <c:pt idx="0">
                  <c:v>RO_INT</c:v>
                </c:pt>
              </c:strCache>
            </c:strRef>
          </c:tx>
          <c:spPr>
            <a:ln w="12700" cap="rnd">
              <a:solidFill>
                <a:srgbClr val="A6A6A6">
                  <a:alpha val="50196"/>
                </a:srgbClr>
              </a:solidFill>
              <a:round/>
            </a:ln>
            <a:effectLst/>
          </c:spPr>
          <c:marker>
            <c:symbol val="none"/>
          </c:marker>
          <c:cat>
            <c:numRef>
              <c:f>'Figure 2.7'!$N$2:$N$92</c:f>
              <c:numCache>
                <c:formatCode>General</c:formatCode>
                <c:ptCount val="9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pt idx="64">
                  <c:v>2024</c:v>
                </c:pt>
                <c:pt idx="65">
                  <c:v>2025</c:v>
                </c:pt>
                <c:pt idx="66">
                  <c:v>2026</c:v>
                </c:pt>
                <c:pt idx="67">
                  <c:v>2027</c:v>
                </c:pt>
                <c:pt idx="68">
                  <c:v>2028</c:v>
                </c:pt>
                <c:pt idx="69">
                  <c:v>2029</c:v>
                </c:pt>
                <c:pt idx="70">
                  <c:v>2030</c:v>
                </c:pt>
                <c:pt idx="71">
                  <c:v>2031</c:v>
                </c:pt>
                <c:pt idx="72">
                  <c:v>2032</c:v>
                </c:pt>
                <c:pt idx="73">
                  <c:v>2033</c:v>
                </c:pt>
                <c:pt idx="74">
                  <c:v>2034</c:v>
                </c:pt>
                <c:pt idx="75">
                  <c:v>2035</c:v>
                </c:pt>
                <c:pt idx="76">
                  <c:v>2036</c:v>
                </c:pt>
                <c:pt idx="77">
                  <c:v>2037</c:v>
                </c:pt>
                <c:pt idx="78">
                  <c:v>2038</c:v>
                </c:pt>
                <c:pt idx="79">
                  <c:v>2039</c:v>
                </c:pt>
                <c:pt idx="80">
                  <c:v>2040</c:v>
                </c:pt>
                <c:pt idx="81">
                  <c:v>2041</c:v>
                </c:pt>
                <c:pt idx="82">
                  <c:v>2042</c:v>
                </c:pt>
                <c:pt idx="83">
                  <c:v>2043</c:v>
                </c:pt>
                <c:pt idx="84">
                  <c:v>2044</c:v>
                </c:pt>
                <c:pt idx="85">
                  <c:v>2045</c:v>
                </c:pt>
                <c:pt idx="86">
                  <c:v>2046</c:v>
                </c:pt>
                <c:pt idx="87">
                  <c:v>2047</c:v>
                </c:pt>
                <c:pt idx="88">
                  <c:v>2048</c:v>
                </c:pt>
                <c:pt idx="89">
                  <c:v>2049</c:v>
                </c:pt>
                <c:pt idx="90">
                  <c:v>2050</c:v>
                </c:pt>
              </c:numCache>
            </c:numRef>
          </c:cat>
          <c:val>
            <c:numRef>
              <c:f>'Figure 2.7'!$AM$2:$AM$92</c:f>
              <c:numCache>
                <c:formatCode>General</c:formatCode>
                <c:ptCount val="91"/>
                <c:pt idx="8">
                  <c:v>12.6</c:v>
                </c:pt>
                <c:pt idx="9">
                  <c:v>12.8</c:v>
                </c:pt>
                <c:pt idx="10">
                  <c:v>13</c:v>
                </c:pt>
                <c:pt idx="11">
                  <c:v>13.3</c:v>
                </c:pt>
                <c:pt idx="12">
                  <c:v>13.5</c:v>
                </c:pt>
                <c:pt idx="13">
                  <c:v>13.9</c:v>
                </c:pt>
                <c:pt idx="14">
                  <c:v>14.1</c:v>
                </c:pt>
                <c:pt idx="15">
                  <c:v>14.6</c:v>
                </c:pt>
                <c:pt idx="16">
                  <c:v>15.1</c:v>
                </c:pt>
                <c:pt idx="17">
                  <c:v>15.6</c:v>
                </c:pt>
                <c:pt idx="18">
                  <c:v>16</c:v>
                </c:pt>
                <c:pt idx="19">
                  <c:v>16.100000000000001</c:v>
                </c:pt>
                <c:pt idx="20">
                  <c:v>16.3</c:v>
                </c:pt>
                <c:pt idx="21">
                  <c:v>16.2</c:v>
                </c:pt>
                <c:pt idx="22">
                  <c:v>16</c:v>
                </c:pt>
                <c:pt idx="23">
                  <c:v>15.3</c:v>
                </c:pt>
                <c:pt idx="24">
                  <c:v>14.4</c:v>
                </c:pt>
                <c:pt idx="25">
                  <c:v>14.4</c:v>
                </c:pt>
                <c:pt idx="26">
                  <c:v>14.4</c:v>
                </c:pt>
                <c:pt idx="27">
                  <c:v>14.6</c:v>
                </c:pt>
                <c:pt idx="28">
                  <c:v>14.9</c:v>
                </c:pt>
                <c:pt idx="29">
                  <c:v>15.2</c:v>
                </c:pt>
                <c:pt idx="30">
                  <c:v>15.6</c:v>
                </c:pt>
                <c:pt idx="31">
                  <c:v>15.9</c:v>
                </c:pt>
                <c:pt idx="32">
                  <c:v>16.600000000000001</c:v>
                </c:pt>
                <c:pt idx="33">
                  <c:v>16.899999999999999</c:v>
                </c:pt>
                <c:pt idx="34">
                  <c:v>17.3</c:v>
                </c:pt>
                <c:pt idx="35">
                  <c:v>17.600000000000001</c:v>
                </c:pt>
                <c:pt idx="36">
                  <c:v>18</c:v>
                </c:pt>
                <c:pt idx="37">
                  <c:v>18.2</c:v>
                </c:pt>
                <c:pt idx="38">
                  <c:v>18.7</c:v>
                </c:pt>
                <c:pt idx="39">
                  <c:v>19</c:v>
                </c:pt>
                <c:pt idx="40">
                  <c:v>19.3</c:v>
                </c:pt>
                <c:pt idx="41">
                  <c:v>19.600000000000001</c:v>
                </c:pt>
                <c:pt idx="42">
                  <c:v>20.399999999999999</c:v>
                </c:pt>
                <c:pt idx="43">
                  <c:v>20.7</c:v>
                </c:pt>
                <c:pt idx="44">
                  <c:v>20.7</c:v>
                </c:pt>
                <c:pt idx="45">
                  <c:v>20.7</c:v>
                </c:pt>
                <c:pt idx="46">
                  <c:v>21.6</c:v>
                </c:pt>
                <c:pt idx="47">
                  <c:v>21.5</c:v>
                </c:pt>
                <c:pt idx="48">
                  <c:v>22.6</c:v>
                </c:pt>
                <c:pt idx="49">
                  <c:v>23.7</c:v>
                </c:pt>
                <c:pt idx="50">
                  <c:v>23.7</c:v>
                </c:pt>
                <c:pt idx="51">
                  <c:v>23.7</c:v>
                </c:pt>
                <c:pt idx="52">
                  <c:v>23.7</c:v>
                </c:pt>
                <c:pt idx="53">
                  <c:v>23.9</c:v>
                </c:pt>
                <c:pt idx="54">
                  <c:v>24.3</c:v>
                </c:pt>
                <c:pt idx="55">
                  <c:v>25.2</c:v>
                </c:pt>
                <c:pt idx="56">
                  <c:v>25.9</c:v>
                </c:pt>
                <c:pt idx="57">
                  <c:v>26.7</c:v>
                </c:pt>
                <c:pt idx="58">
                  <c:v>27.5</c:v>
                </c:pt>
                <c:pt idx="59">
                  <c:v>28.1</c:v>
                </c:pt>
                <c:pt idx="60">
                  <c:v>29.578723301627299</c:v>
                </c:pt>
                <c:pt idx="61">
                  <c:v>30.978597383061</c:v>
                </c:pt>
                <c:pt idx="62">
                  <c:v>32.008388820429197</c:v>
                </c:pt>
                <c:pt idx="63">
                  <c:v>32.725691745502601</c:v>
                </c:pt>
                <c:pt idx="64">
                  <c:v>33.188100290051999</c:v>
                </c:pt>
                <c:pt idx="65">
                  <c:v>33.453208585847797</c:v>
                </c:pt>
                <c:pt idx="66">
                  <c:v>33.585594674941703</c:v>
                </c:pt>
                <c:pt idx="67">
                  <c:v>33.677772240508197</c:v>
                </c:pt>
                <c:pt idx="68">
                  <c:v>33.829238876002798</c:v>
                </c:pt>
                <c:pt idx="69">
                  <c:v>34.139492174880701</c:v>
                </c:pt>
                <c:pt idx="70">
                  <c:v>34.708029730597502</c:v>
                </c:pt>
                <c:pt idx="71">
                  <c:v>35.600155038214403</c:v>
                </c:pt>
                <c:pt idx="72">
                  <c:v>36.744395199216903</c:v>
                </c:pt>
                <c:pt idx="73">
                  <c:v>38.035083216696201</c:v>
                </c:pt>
                <c:pt idx="74">
                  <c:v>39.3665520937436</c:v>
                </c:pt>
                <c:pt idx="75">
                  <c:v>40.633134833450598</c:v>
                </c:pt>
                <c:pt idx="76">
                  <c:v>41.7567836285167</c:v>
                </c:pt>
                <c:pt idx="77">
                  <c:v>42.769927430075299</c:v>
                </c:pt>
                <c:pt idx="78">
                  <c:v>43.732614378868099</c:v>
                </c:pt>
                <c:pt idx="79">
                  <c:v>44.704892615636801</c:v>
                </c:pt>
                <c:pt idx="80">
                  <c:v>45.746810281122897</c:v>
                </c:pt>
                <c:pt idx="81">
                  <c:v>46.897142502971697</c:v>
                </c:pt>
                <c:pt idx="82">
                  <c:v>48.109572356441703</c:v>
                </c:pt>
                <c:pt idx="83">
                  <c:v>49.3165099036949</c:v>
                </c:pt>
                <c:pt idx="84">
                  <c:v>50.450365206893402</c:v>
                </c:pt>
                <c:pt idx="85">
                  <c:v>51.443548328199</c:v>
                </c:pt>
                <c:pt idx="86">
                  <c:v>52.2466763900713</c:v>
                </c:pt>
                <c:pt idx="87">
                  <c:v>52.8831947561589</c:v>
                </c:pt>
                <c:pt idx="88">
                  <c:v>53.394755850408004</c:v>
                </c:pt>
                <c:pt idx="89">
                  <c:v>53.823012096764899</c:v>
                </c:pt>
                <c:pt idx="90">
                  <c:v>54.209615919175597</c:v>
                </c:pt>
              </c:numCache>
            </c:numRef>
          </c:val>
          <c:smooth val="0"/>
          <c:extLst>
            <c:ext xmlns:c16="http://schemas.microsoft.com/office/drawing/2014/chart" uri="{C3380CC4-5D6E-409C-BE32-E72D297353CC}">
              <c16:uniqueId val="{00000018-D974-4506-9519-CCC99D5FCF70}"/>
            </c:ext>
          </c:extLst>
        </c:ser>
        <c:ser>
          <c:idx val="27"/>
          <c:order val="25"/>
          <c:tx>
            <c:strRef>
              <c:f>'Figure 2.7'!$AN$1</c:f>
              <c:strCache>
                <c:ptCount val="1"/>
                <c:pt idx="0">
                  <c:v>SE_INT</c:v>
                </c:pt>
              </c:strCache>
            </c:strRef>
          </c:tx>
          <c:spPr>
            <a:ln w="12700" cap="rnd">
              <a:solidFill>
                <a:srgbClr val="A6A6A6">
                  <a:alpha val="50196"/>
                </a:srgbClr>
              </a:solidFill>
              <a:round/>
            </a:ln>
            <a:effectLst/>
          </c:spPr>
          <c:marker>
            <c:symbol val="none"/>
          </c:marker>
          <c:cat>
            <c:numRef>
              <c:f>'Figure 2.7'!$N$2:$N$92</c:f>
              <c:numCache>
                <c:formatCode>General</c:formatCode>
                <c:ptCount val="9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pt idx="64">
                  <c:v>2024</c:v>
                </c:pt>
                <c:pt idx="65">
                  <c:v>2025</c:v>
                </c:pt>
                <c:pt idx="66">
                  <c:v>2026</c:v>
                </c:pt>
                <c:pt idx="67">
                  <c:v>2027</c:v>
                </c:pt>
                <c:pt idx="68">
                  <c:v>2028</c:v>
                </c:pt>
                <c:pt idx="69">
                  <c:v>2029</c:v>
                </c:pt>
                <c:pt idx="70">
                  <c:v>2030</c:v>
                </c:pt>
                <c:pt idx="71">
                  <c:v>2031</c:v>
                </c:pt>
                <c:pt idx="72">
                  <c:v>2032</c:v>
                </c:pt>
                <c:pt idx="73">
                  <c:v>2033</c:v>
                </c:pt>
                <c:pt idx="74">
                  <c:v>2034</c:v>
                </c:pt>
                <c:pt idx="75">
                  <c:v>2035</c:v>
                </c:pt>
                <c:pt idx="76">
                  <c:v>2036</c:v>
                </c:pt>
                <c:pt idx="77">
                  <c:v>2037</c:v>
                </c:pt>
                <c:pt idx="78">
                  <c:v>2038</c:v>
                </c:pt>
                <c:pt idx="79">
                  <c:v>2039</c:v>
                </c:pt>
                <c:pt idx="80">
                  <c:v>2040</c:v>
                </c:pt>
                <c:pt idx="81">
                  <c:v>2041</c:v>
                </c:pt>
                <c:pt idx="82">
                  <c:v>2042</c:v>
                </c:pt>
                <c:pt idx="83">
                  <c:v>2043</c:v>
                </c:pt>
                <c:pt idx="84">
                  <c:v>2044</c:v>
                </c:pt>
                <c:pt idx="85">
                  <c:v>2045</c:v>
                </c:pt>
                <c:pt idx="86">
                  <c:v>2046</c:v>
                </c:pt>
                <c:pt idx="87">
                  <c:v>2047</c:v>
                </c:pt>
                <c:pt idx="88">
                  <c:v>2048</c:v>
                </c:pt>
                <c:pt idx="89">
                  <c:v>2049</c:v>
                </c:pt>
                <c:pt idx="90">
                  <c:v>2050</c:v>
                </c:pt>
              </c:numCache>
            </c:numRef>
          </c:cat>
          <c:val>
            <c:numRef>
              <c:f>'Figure 2.7'!$AN$2:$AN$92</c:f>
              <c:numCache>
                <c:formatCode>General</c:formatCode>
                <c:ptCount val="91"/>
                <c:pt idx="0">
                  <c:v>17.8</c:v>
                </c:pt>
                <c:pt idx="1">
                  <c:v>18</c:v>
                </c:pt>
                <c:pt idx="2">
                  <c:v>18.2</c:v>
                </c:pt>
                <c:pt idx="3">
                  <c:v>18.399999999999999</c:v>
                </c:pt>
                <c:pt idx="4">
                  <c:v>18.7</c:v>
                </c:pt>
                <c:pt idx="5">
                  <c:v>18.899999999999999</c:v>
                </c:pt>
                <c:pt idx="6">
                  <c:v>19.3</c:v>
                </c:pt>
                <c:pt idx="7">
                  <c:v>19.600000000000001</c:v>
                </c:pt>
                <c:pt idx="8">
                  <c:v>20</c:v>
                </c:pt>
                <c:pt idx="9">
                  <c:v>20.399999999999999</c:v>
                </c:pt>
                <c:pt idx="10">
                  <c:v>20.7</c:v>
                </c:pt>
                <c:pt idx="11">
                  <c:v>21.1</c:v>
                </c:pt>
                <c:pt idx="12">
                  <c:v>21.6</c:v>
                </c:pt>
                <c:pt idx="13">
                  <c:v>22.1</c:v>
                </c:pt>
                <c:pt idx="14">
                  <c:v>22.7</c:v>
                </c:pt>
                <c:pt idx="15">
                  <c:v>23.3</c:v>
                </c:pt>
                <c:pt idx="16">
                  <c:v>23.8</c:v>
                </c:pt>
                <c:pt idx="17">
                  <c:v>24.2</c:v>
                </c:pt>
                <c:pt idx="18">
                  <c:v>24.6</c:v>
                </c:pt>
                <c:pt idx="19">
                  <c:v>25</c:v>
                </c:pt>
                <c:pt idx="20">
                  <c:v>25.3</c:v>
                </c:pt>
                <c:pt idx="21">
                  <c:v>25.5</c:v>
                </c:pt>
                <c:pt idx="22">
                  <c:v>25.7</c:v>
                </c:pt>
                <c:pt idx="23">
                  <c:v>25.9</c:v>
                </c:pt>
                <c:pt idx="24">
                  <c:v>26.2</c:v>
                </c:pt>
                <c:pt idx="25">
                  <c:v>26.4</c:v>
                </c:pt>
                <c:pt idx="26">
                  <c:v>27</c:v>
                </c:pt>
                <c:pt idx="27">
                  <c:v>27.4</c:v>
                </c:pt>
                <c:pt idx="28">
                  <c:v>27.5</c:v>
                </c:pt>
                <c:pt idx="29">
                  <c:v>27.6</c:v>
                </c:pt>
                <c:pt idx="30">
                  <c:v>27.7</c:v>
                </c:pt>
                <c:pt idx="31">
                  <c:v>27.7</c:v>
                </c:pt>
                <c:pt idx="32">
                  <c:v>27.7</c:v>
                </c:pt>
                <c:pt idx="33">
                  <c:v>27.6</c:v>
                </c:pt>
                <c:pt idx="34">
                  <c:v>27.6</c:v>
                </c:pt>
                <c:pt idx="35">
                  <c:v>27.4</c:v>
                </c:pt>
                <c:pt idx="36">
                  <c:v>27.4</c:v>
                </c:pt>
                <c:pt idx="37">
                  <c:v>27.4</c:v>
                </c:pt>
                <c:pt idx="38">
                  <c:v>27.3</c:v>
                </c:pt>
                <c:pt idx="39">
                  <c:v>27.1</c:v>
                </c:pt>
                <c:pt idx="40">
                  <c:v>26.9</c:v>
                </c:pt>
                <c:pt idx="41">
                  <c:v>26.8</c:v>
                </c:pt>
                <c:pt idx="42">
                  <c:v>26.6</c:v>
                </c:pt>
                <c:pt idx="43">
                  <c:v>26.5</c:v>
                </c:pt>
                <c:pt idx="44">
                  <c:v>26.4</c:v>
                </c:pt>
                <c:pt idx="45">
                  <c:v>26.5</c:v>
                </c:pt>
                <c:pt idx="46">
                  <c:v>26.4</c:v>
                </c:pt>
                <c:pt idx="47">
                  <c:v>26.4</c:v>
                </c:pt>
                <c:pt idx="48">
                  <c:v>26.7</c:v>
                </c:pt>
                <c:pt idx="49">
                  <c:v>27.1</c:v>
                </c:pt>
                <c:pt idx="50">
                  <c:v>27.7</c:v>
                </c:pt>
                <c:pt idx="51">
                  <c:v>28.4</c:v>
                </c:pt>
                <c:pt idx="52">
                  <c:v>29.2</c:v>
                </c:pt>
                <c:pt idx="53">
                  <c:v>29.9</c:v>
                </c:pt>
                <c:pt idx="54">
                  <c:v>30.6</c:v>
                </c:pt>
                <c:pt idx="55">
                  <c:v>31.1</c:v>
                </c:pt>
                <c:pt idx="56">
                  <c:v>31.5</c:v>
                </c:pt>
                <c:pt idx="57">
                  <c:v>31.6</c:v>
                </c:pt>
                <c:pt idx="58">
                  <c:v>31.7</c:v>
                </c:pt>
                <c:pt idx="59">
                  <c:v>31.9</c:v>
                </c:pt>
                <c:pt idx="60">
                  <c:v>32.5942614824217</c:v>
                </c:pt>
                <c:pt idx="61">
                  <c:v>33.135579615558797</c:v>
                </c:pt>
                <c:pt idx="62">
                  <c:v>33.400982241810503</c:v>
                </c:pt>
                <c:pt idx="63">
                  <c:v>33.490272736226601</c:v>
                </c:pt>
                <c:pt idx="64">
                  <c:v>33.503254473857098</c:v>
                </c:pt>
                <c:pt idx="65">
                  <c:v>33.539730829751797</c:v>
                </c:pt>
                <c:pt idx="66">
                  <c:v>33.677882018947798</c:v>
                </c:pt>
                <c:pt idx="67">
                  <c:v>33.909395616431098</c:v>
                </c:pt>
                <c:pt idx="68">
                  <c:v>34.204336037174997</c:v>
                </c:pt>
                <c:pt idx="69">
                  <c:v>34.532767696152803</c:v>
                </c:pt>
                <c:pt idx="70">
                  <c:v>34.864755008337703</c:v>
                </c:pt>
                <c:pt idx="71">
                  <c:v>35.175675724078999</c:v>
                </c:pt>
                <c:pt idx="72">
                  <c:v>35.462160935230003</c:v>
                </c:pt>
                <c:pt idx="73">
                  <c:v>35.726155069020002</c:v>
                </c:pt>
                <c:pt idx="74">
                  <c:v>35.969602552678303</c:v>
                </c:pt>
                <c:pt idx="75">
                  <c:v>36.194447813434302</c:v>
                </c:pt>
                <c:pt idx="76">
                  <c:v>36.4015904944686</c:v>
                </c:pt>
                <c:pt idx="77">
                  <c:v>36.587751102767299</c:v>
                </c:pt>
                <c:pt idx="78">
                  <c:v>36.748605361267899</c:v>
                </c:pt>
                <c:pt idx="79">
                  <c:v>36.879828992907797</c:v>
                </c:pt>
                <c:pt idx="80">
                  <c:v>36.977097720624698</c:v>
                </c:pt>
                <c:pt idx="81">
                  <c:v>37.039582957710898</c:v>
                </c:pt>
                <c:pt idx="82">
                  <c:v>37.080438878879001</c:v>
                </c:pt>
                <c:pt idx="83">
                  <c:v>37.116315349196498</c:v>
                </c:pt>
                <c:pt idx="84">
                  <c:v>37.163862233730903</c:v>
                </c:pt>
                <c:pt idx="85">
                  <c:v>37.239729397549802</c:v>
                </c:pt>
                <c:pt idx="86">
                  <c:v>37.356292723397701</c:v>
                </c:pt>
                <c:pt idx="87">
                  <c:v>37.508832164727202</c:v>
                </c:pt>
                <c:pt idx="88">
                  <c:v>37.688353692667803</c:v>
                </c:pt>
                <c:pt idx="89">
                  <c:v>37.885863278349298</c:v>
                </c:pt>
                <c:pt idx="90">
                  <c:v>38.092366892901197</c:v>
                </c:pt>
              </c:numCache>
            </c:numRef>
          </c:val>
          <c:smooth val="0"/>
          <c:extLst>
            <c:ext xmlns:c16="http://schemas.microsoft.com/office/drawing/2014/chart" uri="{C3380CC4-5D6E-409C-BE32-E72D297353CC}">
              <c16:uniqueId val="{00000019-D974-4506-9519-CCC99D5FCF70}"/>
            </c:ext>
          </c:extLst>
        </c:ser>
        <c:ser>
          <c:idx val="28"/>
          <c:order val="26"/>
          <c:tx>
            <c:strRef>
              <c:f>'Figure 2.7'!$AO$1</c:f>
              <c:strCache>
                <c:ptCount val="1"/>
                <c:pt idx="0">
                  <c:v>SI_INT</c:v>
                </c:pt>
              </c:strCache>
            </c:strRef>
          </c:tx>
          <c:spPr>
            <a:ln w="12700" cap="rnd">
              <a:solidFill>
                <a:srgbClr val="A6A6A6">
                  <a:alpha val="50196"/>
                </a:srgbClr>
              </a:solidFill>
              <a:round/>
            </a:ln>
            <a:effectLst/>
          </c:spPr>
          <c:marker>
            <c:symbol val="none"/>
          </c:marker>
          <c:cat>
            <c:numRef>
              <c:f>'Figure 2.7'!$N$2:$N$92</c:f>
              <c:numCache>
                <c:formatCode>General</c:formatCode>
                <c:ptCount val="9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pt idx="64">
                  <c:v>2024</c:v>
                </c:pt>
                <c:pt idx="65">
                  <c:v>2025</c:v>
                </c:pt>
                <c:pt idx="66">
                  <c:v>2026</c:v>
                </c:pt>
                <c:pt idx="67">
                  <c:v>2027</c:v>
                </c:pt>
                <c:pt idx="68">
                  <c:v>2028</c:v>
                </c:pt>
                <c:pt idx="69">
                  <c:v>2029</c:v>
                </c:pt>
                <c:pt idx="70">
                  <c:v>2030</c:v>
                </c:pt>
                <c:pt idx="71">
                  <c:v>2031</c:v>
                </c:pt>
                <c:pt idx="72">
                  <c:v>2032</c:v>
                </c:pt>
                <c:pt idx="73">
                  <c:v>2033</c:v>
                </c:pt>
                <c:pt idx="74">
                  <c:v>2034</c:v>
                </c:pt>
                <c:pt idx="75">
                  <c:v>2035</c:v>
                </c:pt>
                <c:pt idx="76">
                  <c:v>2036</c:v>
                </c:pt>
                <c:pt idx="77">
                  <c:v>2037</c:v>
                </c:pt>
                <c:pt idx="78">
                  <c:v>2038</c:v>
                </c:pt>
                <c:pt idx="79">
                  <c:v>2039</c:v>
                </c:pt>
                <c:pt idx="80">
                  <c:v>2040</c:v>
                </c:pt>
                <c:pt idx="81">
                  <c:v>2041</c:v>
                </c:pt>
                <c:pt idx="82">
                  <c:v>2042</c:v>
                </c:pt>
                <c:pt idx="83">
                  <c:v>2043</c:v>
                </c:pt>
                <c:pt idx="84">
                  <c:v>2044</c:v>
                </c:pt>
                <c:pt idx="85">
                  <c:v>2045</c:v>
                </c:pt>
                <c:pt idx="86">
                  <c:v>2046</c:v>
                </c:pt>
                <c:pt idx="87">
                  <c:v>2047</c:v>
                </c:pt>
                <c:pt idx="88">
                  <c:v>2048</c:v>
                </c:pt>
                <c:pt idx="89">
                  <c:v>2049</c:v>
                </c:pt>
                <c:pt idx="90">
                  <c:v>2050</c:v>
                </c:pt>
              </c:numCache>
            </c:numRef>
          </c:cat>
          <c:val>
            <c:numRef>
              <c:f>'Figure 2.7'!$AO$2:$AO$92</c:f>
              <c:numCache>
                <c:formatCode>General</c:formatCode>
                <c:ptCount val="91"/>
                <c:pt idx="22">
                  <c:v>16.399999999999999</c:v>
                </c:pt>
                <c:pt idx="23">
                  <c:v>15.8</c:v>
                </c:pt>
                <c:pt idx="24">
                  <c:v>15.1</c:v>
                </c:pt>
                <c:pt idx="25">
                  <c:v>15</c:v>
                </c:pt>
                <c:pt idx="26">
                  <c:v>15</c:v>
                </c:pt>
                <c:pt idx="27">
                  <c:v>14.9</c:v>
                </c:pt>
                <c:pt idx="28">
                  <c:v>15</c:v>
                </c:pt>
                <c:pt idx="29">
                  <c:v>15.3</c:v>
                </c:pt>
                <c:pt idx="30">
                  <c:v>15.5</c:v>
                </c:pt>
                <c:pt idx="31">
                  <c:v>15.8</c:v>
                </c:pt>
                <c:pt idx="32">
                  <c:v>16.100000000000001</c:v>
                </c:pt>
                <c:pt idx="33">
                  <c:v>16.5</c:v>
                </c:pt>
                <c:pt idx="34">
                  <c:v>17</c:v>
                </c:pt>
                <c:pt idx="35">
                  <c:v>17.399999999999999</c:v>
                </c:pt>
                <c:pt idx="36">
                  <c:v>18</c:v>
                </c:pt>
                <c:pt idx="37">
                  <c:v>18.5</c:v>
                </c:pt>
                <c:pt idx="38">
                  <c:v>19</c:v>
                </c:pt>
                <c:pt idx="39">
                  <c:v>19.399999999999999</c:v>
                </c:pt>
                <c:pt idx="40">
                  <c:v>19.8</c:v>
                </c:pt>
                <c:pt idx="41">
                  <c:v>20.2</c:v>
                </c:pt>
                <c:pt idx="42">
                  <c:v>20.6</c:v>
                </c:pt>
                <c:pt idx="43">
                  <c:v>21</c:v>
                </c:pt>
                <c:pt idx="44">
                  <c:v>21.4</c:v>
                </c:pt>
                <c:pt idx="45">
                  <c:v>21.8</c:v>
                </c:pt>
                <c:pt idx="46">
                  <c:v>22.2</c:v>
                </c:pt>
                <c:pt idx="47">
                  <c:v>22.7</c:v>
                </c:pt>
                <c:pt idx="48">
                  <c:v>23.3</c:v>
                </c:pt>
                <c:pt idx="49">
                  <c:v>23.6</c:v>
                </c:pt>
                <c:pt idx="50">
                  <c:v>23.8</c:v>
                </c:pt>
                <c:pt idx="51">
                  <c:v>23.9</c:v>
                </c:pt>
                <c:pt idx="52">
                  <c:v>24.4</c:v>
                </c:pt>
                <c:pt idx="53">
                  <c:v>25</c:v>
                </c:pt>
                <c:pt idx="54">
                  <c:v>25.7</c:v>
                </c:pt>
                <c:pt idx="55">
                  <c:v>26.6</c:v>
                </c:pt>
                <c:pt idx="56">
                  <c:v>27.6</c:v>
                </c:pt>
                <c:pt idx="57">
                  <c:v>28.6</c:v>
                </c:pt>
                <c:pt idx="58">
                  <c:v>29.6</c:v>
                </c:pt>
                <c:pt idx="59">
                  <c:v>30.5</c:v>
                </c:pt>
                <c:pt idx="60">
                  <c:v>32.334845551825602</c:v>
                </c:pt>
                <c:pt idx="61">
                  <c:v>33.927113629741001</c:v>
                </c:pt>
                <c:pt idx="62">
                  <c:v>35.016864997720702</c:v>
                </c:pt>
                <c:pt idx="63">
                  <c:v>35.771300307407799</c:v>
                </c:pt>
                <c:pt idx="64">
                  <c:v>36.357620210445603</c:v>
                </c:pt>
                <c:pt idx="65">
                  <c:v>36.943025358477101</c:v>
                </c:pt>
                <c:pt idx="66">
                  <c:v>37.6591963052784</c:v>
                </c:pt>
                <c:pt idx="67">
                  <c:v>38.495733213156001</c:v>
                </c:pt>
                <c:pt idx="68">
                  <c:v>39.4067161465493</c:v>
                </c:pt>
                <c:pt idx="69">
                  <c:v>40.346225169897899</c:v>
                </c:pt>
                <c:pt idx="70">
                  <c:v>41.268340347641001</c:v>
                </c:pt>
                <c:pt idx="71">
                  <c:v>42.135997697498098</c:v>
                </c:pt>
                <c:pt idx="72">
                  <c:v>42.9475570503093</c:v>
                </c:pt>
                <c:pt idx="73">
                  <c:v>43.710234190194697</c:v>
                </c:pt>
                <c:pt idx="74">
                  <c:v>44.431244901274297</c:v>
                </c:pt>
                <c:pt idx="75">
                  <c:v>45.1178049676681</c:v>
                </c:pt>
                <c:pt idx="76">
                  <c:v>45.779549714251601</c:v>
                </c:pt>
                <c:pt idx="77">
                  <c:v>46.435792628921</c:v>
                </c:pt>
                <c:pt idx="78">
                  <c:v>47.108266740327799</c:v>
                </c:pt>
                <c:pt idx="79">
                  <c:v>47.818705077123603</c:v>
                </c:pt>
                <c:pt idx="80">
                  <c:v>48.58884066796</c:v>
                </c:pt>
                <c:pt idx="81">
                  <c:v>49.430832235405099</c:v>
                </c:pt>
                <c:pt idx="82">
                  <c:v>50.318541277694301</c:v>
                </c:pt>
                <c:pt idx="83">
                  <c:v>51.216254986979699</c:v>
                </c:pt>
                <c:pt idx="84">
                  <c:v>52.088260555413299</c:v>
                </c:pt>
                <c:pt idx="85">
                  <c:v>52.898845175147102</c:v>
                </c:pt>
                <c:pt idx="86">
                  <c:v>53.621485964859502</c:v>
                </c:pt>
                <c:pt idx="87">
                  <c:v>54.2664197493337</c:v>
                </c:pt>
                <c:pt idx="88">
                  <c:v>54.853073279879297</c:v>
                </c:pt>
                <c:pt idx="89">
                  <c:v>55.400873307805902</c:v>
                </c:pt>
                <c:pt idx="90">
                  <c:v>55.929246584422899</c:v>
                </c:pt>
              </c:numCache>
            </c:numRef>
          </c:val>
          <c:smooth val="0"/>
          <c:extLst>
            <c:ext xmlns:c16="http://schemas.microsoft.com/office/drawing/2014/chart" uri="{C3380CC4-5D6E-409C-BE32-E72D297353CC}">
              <c16:uniqueId val="{0000001A-D974-4506-9519-CCC99D5FCF70}"/>
            </c:ext>
          </c:extLst>
        </c:ser>
        <c:ser>
          <c:idx val="29"/>
          <c:order val="27"/>
          <c:tx>
            <c:strRef>
              <c:f>'Figure 2.7'!$AP$1</c:f>
              <c:strCache>
                <c:ptCount val="1"/>
                <c:pt idx="0">
                  <c:v>SK_INT</c:v>
                </c:pt>
              </c:strCache>
            </c:strRef>
          </c:tx>
          <c:spPr>
            <a:ln w="12700" cap="rnd">
              <a:solidFill>
                <a:srgbClr val="A6A6A6">
                  <a:alpha val="50196"/>
                </a:srgbClr>
              </a:solidFill>
              <a:round/>
            </a:ln>
            <a:effectLst/>
          </c:spPr>
          <c:marker>
            <c:symbol val="none"/>
          </c:marker>
          <c:cat>
            <c:numRef>
              <c:f>'Figure 2.7'!$N$2:$N$92</c:f>
              <c:numCache>
                <c:formatCode>General</c:formatCode>
                <c:ptCount val="9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pt idx="64">
                  <c:v>2024</c:v>
                </c:pt>
                <c:pt idx="65">
                  <c:v>2025</c:v>
                </c:pt>
                <c:pt idx="66">
                  <c:v>2026</c:v>
                </c:pt>
                <c:pt idx="67">
                  <c:v>2027</c:v>
                </c:pt>
                <c:pt idx="68">
                  <c:v>2028</c:v>
                </c:pt>
                <c:pt idx="69">
                  <c:v>2029</c:v>
                </c:pt>
                <c:pt idx="70">
                  <c:v>2030</c:v>
                </c:pt>
                <c:pt idx="71">
                  <c:v>2031</c:v>
                </c:pt>
                <c:pt idx="72">
                  <c:v>2032</c:v>
                </c:pt>
                <c:pt idx="73">
                  <c:v>2033</c:v>
                </c:pt>
                <c:pt idx="74">
                  <c:v>2034</c:v>
                </c:pt>
                <c:pt idx="75">
                  <c:v>2035</c:v>
                </c:pt>
                <c:pt idx="76">
                  <c:v>2036</c:v>
                </c:pt>
                <c:pt idx="77">
                  <c:v>2037</c:v>
                </c:pt>
                <c:pt idx="78">
                  <c:v>2038</c:v>
                </c:pt>
                <c:pt idx="79">
                  <c:v>2039</c:v>
                </c:pt>
                <c:pt idx="80">
                  <c:v>2040</c:v>
                </c:pt>
                <c:pt idx="81">
                  <c:v>2041</c:v>
                </c:pt>
                <c:pt idx="82">
                  <c:v>2042</c:v>
                </c:pt>
                <c:pt idx="83">
                  <c:v>2043</c:v>
                </c:pt>
                <c:pt idx="84">
                  <c:v>2044</c:v>
                </c:pt>
                <c:pt idx="85">
                  <c:v>2045</c:v>
                </c:pt>
                <c:pt idx="86">
                  <c:v>2046</c:v>
                </c:pt>
                <c:pt idx="87">
                  <c:v>2047</c:v>
                </c:pt>
                <c:pt idx="88">
                  <c:v>2048</c:v>
                </c:pt>
                <c:pt idx="89">
                  <c:v>2049</c:v>
                </c:pt>
                <c:pt idx="90">
                  <c:v>2050</c:v>
                </c:pt>
              </c:numCache>
            </c:numRef>
          </c:cat>
          <c:val>
            <c:numRef>
              <c:f>'Figure 2.7'!$AP$2:$AP$92</c:f>
              <c:numCache>
                <c:formatCode>General</c:formatCode>
                <c:ptCount val="91"/>
                <c:pt idx="0">
                  <c:v>11.1</c:v>
                </c:pt>
                <c:pt idx="1">
                  <c:v>11.4</c:v>
                </c:pt>
                <c:pt idx="2">
                  <c:v>11.7</c:v>
                </c:pt>
                <c:pt idx="3">
                  <c:v>12</c:v>
                </c:pt>
                <c:pt idx="4">
                  <c:v>12.3</c:v>
                </c:pt>
                <c:pt idx="5">
                  <c:v>12.7</c:v>
                </c:pt>
                <c:pt idx="6">
                  <c:v>13.1</c:v>
                </c:pt>
                <c:pt idx="7">
                  <c:v>13.4</c:v>
                </c:pt>
                <c:pt idx="8">
                  <c:v>13.8</c:v>
                </c:pt>
                <c:pt idx="9">
                  <c:v>14.1</c:v>
                </c:pt>
                <c:pt idx="10">
                  <c:v>14.4</c:v>
                </c:pt>
                <c:pt idx="11">
                  <c:v>14.4</c:v>
                </c:pt>
                <c:pt idx="12">
                  <c:v>14.6</c:v>
                </c:pt>
                <c:pt idx="13">
                  <c:v>14.9</c:v>
                </c:pt>
                <c:pt idx="14">
                  <c:v>15.2</c:v>
                </c:pt>
                <c:pt idx="15">
                  <c:v>15.6</c:v>
                </c:pt>
                <c:pt idx="16">
                  <c:v>15.8</c:v>
                </c:pt>
                <c:pt idx="17">
                  <c:v>16</c:v>
                </c:pt>
                <c:pt idx="18">
                  <c:v>16.3</c:v>
                </c:pt>
                <c:pt idx="19">
                  <c:v>16.5</c:v>
                </c:pt>
                <c:pt idx="20">
                  <c:v>16.7</c:v>
                </c:pt>
                <c:pt idx="21">
                  <c:v>16.3</c:v>
                </c:pt>
                <c:pt idx="22">
                  <c:v>15.8</c:v>
                </c:pt>
                <c:pt idx="23">
                  <c:v>15.1</c:v>
                </c:pt>
                <c:pt idx="24">
                  <c:v>14.5</c:v>
                </c:pt>
                <c:pt idx="25">
                  <c:v>14.7</c:v>
                </c:pt>
                <c:pt idx="26">
                  <c:v>14.8</c:v>
                </c:pt>
                <c:pt idx="27">
                  <c:v>15.1</c:v>
                </c:pt>
                <c:pt idx="28">
                  <c:v>15.5</c:v>
                </c:pt>
                <c:pt idx="29">
                  <c:v>15.8</c:v>
                </c:pt>
                <c:pt idx="30">
                  <c:v>16</c:v>
                </c:pt>
                <c:pt idx="31">
                  <c:v>16.100000000000001</c:v>
                </c:pt>
                <c:pt idx="32">
                  <c:v>16</c:v>
                </c:pt>
                <c:pt idx="33">
                  <c:v>16.100000000000001</c:v>
                </c:pt>
                <c:pt idx="34">
                  <c:v>16.2</c:v>
                </c:pt>
                <c:pt idx="35">
                  <c:v>16.3</c:v>
                </c:pt>
                <c:pt idx="36">
                  <c:v>16.399999999999999</c:v>
                </c:pt>
                <c:pt idx="37">
                  <c:v>16.5</c:v>
                </c:pt>
                <c:pt idx="38">
                  <c:v>16.600000000000001</c:v>
                </c:pt>
                <c:pt idx="39">
                  <c:v>16.600000000000001</c:v>
                </c:pt>
                <c:pt idx="40">
                  <c:v>16.600000000000001</c:v>
                </c:pt>
                <c:pt idx="41">
                  <c:v>16.5</c:v>
                </c:pt>
                <c:pt idx="42">
                  <c:v>16.3</c:v>
                </c:pt>
                <c:pt idx="43">
                  <c:v>16.3</c:v>
                </c:pt>
                <c:pt idx="44">
                  <c:v>16.3</c:v>
                </c:pt>
                <c:pt idx="45">
                  <c:v>16.399999999999999</c:v>
                </c:pt>
                <c:pt idx="46">
                  <c:v>16.5</c:v>
                </c:pt>
                <c:pt idx="47">
                  <c:v>16.7</c:v>
                </c:pt>
                <c:pt idx="48">
                  <c:v>16.8</c:v>
                </c:pt>
                <c:pt idx="49">
                  <c:v>17</c:v>
                </c:pt>
                <c:pt idx="50">
                  <c:v>17.3</c:v>
                </c:pt>
                <c:pt idx="51">
                  <c:v>17.5</c:v>
                </c:pt>
                <c:pt idx="52">
                  <c:v>17.8</c:v>
                </c:pt>
                <c:pt idx="53">
                  <c:v>18.399999999999999</c:v>
                </c:pt>
                <c:pt idx="54">
                  <c:v>19</c:v>
                </c:pt>
                <c:pt idx="55">
                  <c:v>19.7</c:v>
                </c:pt>
                <c:pt idx="56">
                  <c:v>20.6</c:v>
                </c:pt>
                <c:pt idx="57">
                  <c:v>21.5</c:v>
                </c:pt>
                <c:pt idx="58">
                  <c:v>22.5</c:v>
                </c:pt>
                <c:pt idx="59">
                  <c:v>23.5</c:v>
                </c:pt>
                <c:pt idx="60">
                  <c:v>24.943419892443</c:v>
                </c:pt>
                <c:pt idx="61">
                  <c:v>26.2290348619855</c:v>
                </c:pt>
                <c:pt idx="62">
                  <c:v>27.2296918715173</c:v>
                </c:pt>
                <c:pt idx="63">
                  <c:v>28.032263780305499</c:v>
                </c:pt>
                <c:pt idx="64">
                  <c:v>28.7236234476173</c:v>
                </c:pt>
                <c:pt idx="65">
                  <c:v>29.390643732720001</c:v>
                </c:pt>
                <c:pt idx="66">
                  <c:v>30.100293335511999</c:v>
                </c:pt>
                <c:pt idx="67">
                  <c:v>30.839924318417001</c:v>
                </c:pt>
                <c:pt idx="68">
                  <c:v>31.576984584490098</c:v>
                </c:pt>
                <c:pt idx="69">
                  <c:v>32.278922036786</c:v>
                </c:pt>
                <c:pt idx="70">
                  <c:v>32.913184578359903</c:v>
                </c:pt>
                <c:pt idx="71">
                  <c:v>33.459375431804503</c:v>
                </c:pt>
                <c:pt idx="72">
                  <c:v>33.945719097864298</c:v>
                </c:pt>
                <c:pt idx="73">
                  <c:v>34.412595396821601</c:v>
                </c:pt>
                <c:pt idx="74">
                  <c:v>34.9003841489588</c:v>
                </c:pt>
                <c:pt idx="75">
                  <c:v>35.449465174558199</c:v>
                </c:pt>
                <c:pt idx="76">
                  <c:v>36.093392942896003</c:v>
                </c:pt>
                <c:pt idx="77">
                  <c:v>36.838420519224599</c:v>
                </c:pt>
                <c:pt idx="78">
                  <c:v>37.683975617789997</c:v>
                </c:pt>
                <c:pt idx="79">
                  <c:v>38.629485952838401</c:v>
                </c:pt>
                <c:pt idx="80">
                  <c:v>39.674379238616098</c:v>
                </c:pt>
                <c:pt idx="81">
                  <c:v>40.813365849355399</c:v>
                </c:pt>
                <c:pt idx="82">
                  <c:v>42.022286799233903</c:v>
                </c:pt>
                <c:pt idx="83">
                  <c:v>43.272265762415699</c:v>
                </c:pt>
                <c:pt idx="84">
                  <c:v>44.534426413064601</c:v>
                </c:pt>
                <c:pt idx="85">
                  <c:v>45.7798924253444</c:v>
                </c:pt>
                <c:pt idx="86">
                  <c:v>46.986119226532097</c:v>
                </c:pt>
                <c:pt idx="87">
                  <c:v>48.1558892563557</c:v>
                </c:pt>
                <c:pt idx="88">
                  <c:v>49.298316707656198</c:v>
                </c:pt>
                <c:pt idx="89">
                  <c:v>50.422515773274696</c:v>
                </c:pt>
                <c:pt idx="90">
                  <c:v>51.537600646052198</c:v>
                </c:pt>
              </c:numCache>
            </c:numRef>
          </c:val>
          <c:smooth val="0"/>
          <c:extLst>
            <c:ext xmlns:c16="http://schemas.microsoft.com/office/drawing/2014/chart" uri="{C3380CC4-5D6E-409C-BE32-E72D297353CC}">
              <c16:uniqueId val="{0000001B-D974-4506-9519-CCC99D5FCF70}"/>
            </c:ext>
          </c:extLst>
        </c:ser>
        <c:ser>
          <c:idx val="30"/>
          <c:order val="28"/>
          <c:tx>
            <c:strRef>
              <c:f>'Figure 2.7'!$AQ$1</c:f>
              <c:strCache>
                <c:ptCount val="1"/>
                <c:pt idx="0">
                  <c:v>UK_INT</c:v>
                </c:pt>
              </c:strCache>
            </c:strRef>
          </c:tx>
          <c:spPr>
            <a:ln w="12700" cap="rnd">
              <a:solidFill>
                <a:srgbClr val="A6A6A6">
                  <a:alpha val="50196"/>
                </a:srgbClr>
              </a:solidFill>
              <a:round/>
            </a:ln>
            <a:effectLst/>
          </c:spPr>
          <c:marker>
            <c:symbol val="none"/>
          </c:marker>
          <c:cat>
            <c:numRef>
              <c:f>'Figure 2.7'!$N$2:$N$92</c:f>
              <c:numCache>
                <c:formatCode>General</c:formatCode>
                <c:ptCount val="9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pt idx="64">
                  <c:v>2024</c:v>
                </c:pt>
                <c:pt idx="65">
                  <c:v>2025</c:v>
                </c:pt>
                <c:pt idx="66">
                  <c:v>2026</c:v>
                </c:pt>
                <c:pt idx="67">
                  <c:v>2027</c:v>
                </c:pt>
                <c:pt idx="68">
                  <c:v>2028</c:v>
                </c:pt>
                <c:pt idx="69">
                  <c:v>2029</c:v>
                </c:pt>
                <c:pt idx="70">
                  <c:v>2030</c:v>
                </c:pt>
                <c:pt idx="71">
                  <c:v>2031</c:v>
                </c:pt>
                <c:pt idx="72">
                  <c:v>2032</c:v>
                </c:pt>
                <c:pt idx="73">
                  <c:v>2033</c:v>
                </c:pt>
                <c:pt idx="74">
                  <c:v>2034</c:v>
                </c:pt>
                <c:pt idx="75">
                  <c:v>2035</c:v>
                </c:pt>
                <c:pt idx="76">
                  <c:v>2036</c:v>
                </c:pt>
                <c:pt idx="77">
                  <c:v>2037</c:v>
                </c:pt>
                <c:pt idx="78">
                  <c:v>2038</c:v>
                </c:pt>
                <c:pt idx="79">
                  <c:v>2039</c:v>
                </c:pt>
                <c:pt idx="80">
                  <c:v>2040</c:v>
                </c:pt>
                <c:pt idx="81">
                  <c:v>2041</c:v>
                </c:pt>
                <c:pt idx="82">
                  <c:v>2042</c:v>
                </c:pt>
                <c:pt idx="83">
                  <c:v>2043</c:v>
                </c:pt>
                <c:pt idx="84">
                  <c:v>2044</c:v>
                </c:pt>
                <c:pt idx="85">
                  <c:v>2045</c:v>
                </c:pt>
                <c:pt idx="86">
                  <c:v>2046</c:v>
                </c:pt>
                <c:pt idx="87">
                  <c:v>2047</c:v>
                </c:pt>
                <c:pt idx="88">
                  <c:v>2048</c:v>
                </c:pt>
                <c:pt idx="89">
                  <c:v>2049</c:v>
                </c:pt>
                <c:pt idx="90">
                  <c:v>2050</c:v>
                </c:pt>
              </c:numCache>
            </c:numRef>
          </c:cat>
          <c:val>
            <c:numRef>
              <c:f>'Figure 2.7'!$AQ$2:$AQ$92</c:f>
              <c:numCache>
                <c:formatCode>General</c:formatCode>
                <c:ptCount val="91"/>
                <c:pt idx="0">
                  <c:v>18</c:v>
                </c:pt>
                <c:pt idx="1">
                  <c:v>17.8</c:v>
                </c:pt>
                <c:pt idx="2">
                  <c:v>18.3</c:v>
                </c:pt>
                <c:pt idx="3">
                  <c:v>18.399999999999999</c:v>
                </c:pt>
                <c:pt idx="4">
                  <c:v>18.600000000000001</c:v>
                </c:pt>
                <c:pt idx="5">
                  <c:v>18.899999999999999</c:v>
                </c:pt>
                <c:pt idx="6">
                  <c:v>19</c:v>
                </c:pt>
                <c:pt idx="7">
                  <c:v>19.3</c:v>
                </c:pt>
                <c:pt idx="8">
                  <c:v>19.7</c:v>
                </c:pt>
                <c:pt idx="9">
                  <c:v>20.100000000000001</c:v>
                </c:pt>
                <c:pt idx="10">
                  <c:v>20.5</c:v>
                </c:pt>
                <c:pt idx="11">
                  <c:v>20.9</c:v>
                </c:pt>
                <c:pt idx="12">
                  <c:v>21.3</c:v>
                </c:pt>
                <c:pt idx="13">
                  <c:v>21.6</c:v>
                </c:pt>
                <c:pt idx="14">
                  <c:v>22</c:v>
                </c:pt>
                <c:pt idx="15">
                  <c:v>22.3</c:v>
                </c:pt>
                <c:pt idx="16">
                  <c:v>22.5</c:v>
                </c:pt>
                <c:pt idx="17">
                  <c:v>22.7</c:v>
                </c:pt>
                <c:pt idx="18">
                  <c:v>22.9</c:v>
                </c:pt>
                <c:pt idx="19">
                  <c:v>23.1</c:v>
                </c:pt>
                <c:pt idx="20">
                  <c:v>23.3</c:v>
                </c:pt>
                <c:pt idx="21">
                  <c:v>23.4</c:v>
                </c:pt>
                <c:pt idx="22">
                  <c:v>23.3</c:v>
                </c:pt>
                <c:pt idx="23">
                  <c:v>23.1</c:v>
                </c:pt>
                <c:pt idx="24">
                  <c:v>22.8</c:v>
                </c:pt>
                <c:pt idx="25">
                  <c:v>22.9</c:v>
                </c:pt>
                <c:pt idx="26">
                  <c:v>23.3</c:v>
                </c:pt>
                <c:pt idx="27">
                  <c:v>23.5</c:v>
                </c:pt>
                <c:pt idx="28">
                  <c:v>23.7</c:v>
                </c:pt>
                <c:pt idx="29">
                  <c:v>23.9</c:v>
                </c:pt>
                <c:pt idx="30">
                  <c:v>24.1</c:v>
                </c:pt>
                <c:pt idx="31">
                  <c:v>24.2</c:v>
                </c:pt>
                <c:pt idx="32">
                  <c:v>24.3</c:v>
                </c:pt>
                <c:pt idx="33">
                  <c:v>24.4</c:v>
                </c:pt>
                <c:pt idx="34">
                  <c:v>24.5</c:v>
                </c:pt>
                <c:pt idx="35">
                  <c:v>24.5</c:v>
                </c:pt>
                <c:pt idx="36">
                  <c:v>24.5</c:v>
                </c:pt>
                <c:pt idx="37">
                  <c:v>24.5</c:v>
                </c:pt>
                <c:pt idx="38">
                  <c:v>24.5</c:v>
                </c:pt>
                <c:pt idx="39">
                  <c:v>24.4</c:v>
                </c:pt>
                <c:pt idx="40">
                  <c:v>24.3</c:v>
                </c:pt>
                <c:pt idx="41">
                  <c:v>24.3</c:v>
                </c:pt>
                <c:pt idx="42">
                  <c:v>24.3</c:v>
                </c:pt>
                <c:pt idx="43">
                  <c:v>24.2</c:v>
                </c:pt>
                <c:pt idx="44">
                  <c:v>24.2</c:v>
                </c:pt>
                <c:pt idx="45">
                  <c:v>24.2</c:v>
                </c:pt>
                <c:pt idx="46">
                  <c:v>24</c:v>
                </c:pt>
                <c:pt idx="47">
                  <c:v>23.9</c:v>
                </c:pt>
                <c:pt idx="48">
                  <c:v>24</c:v>
                </c:pt>
                <c:pt idx="49">
                  <c:v>24.3</c:v>
                </c:pt>
                <c:pt idx="50">
                  <c:v>24.6</c:v>
                </c:pt>
                <c:pt idx="51">
                  <c:v>24.9</c:v>
                </c:pt>
                <c:pt idx="52">
                  <c:v>25.6</c:v>
                </c:pt>
                <c:pt idx="53">
                  <c:v>26.4</c:v>
                </c:pt>
                <c:pt idx="54">
                  <c:v>27</c:v>
                </c:pt>
                <c:pt idx="55">
                  <c:v>27.5</c:v>
                </c:pt>
                <c:pt idx="56">
                  <c:v>27.8</c:v>
                </c:pt>
                <c:pt idx="57">
                  <c:v>28.2</c:v>
                </c:pt>
                <c:pt idx="58">
                  <c:v>28.6</c:v>
                </c:pt>
                <c:pt idx="59">
                  <c:v>28.9</c:v>
                </c:pt>
                <c:pt idx="60">
                  <c:v>29.2709451880019</c:v>
                </c:pt>
                <c:pt idx="61">
                  <c:v>29.651662471203899</c:v>
                </c:pt>
                <c:pt idx="62">
                  <c:v>30.0278572243881</c:v>
                </c:pt>
                <c:pt idx="63">
                  <c:v>30.418944142828</c:v>
                </c:pt>
                <c:pt idx="64">
                  <c:v>30.844337921797099</c:v>
                </c:pt>
                <c:pt idx="65">
                  <c:v>31.323453256568701</c:v>
                </c:pt>
                <c:pt idx="66">
                  <c:v>31.869487355329699</c:v>
                </c:pt>
                <c:pt idx="67">
                  <c:v>32.470767477920504</c:v>
                </c:pt>
                <c:pt idx="68">
                  <c:v>33.109403397094901</c:v>
                </c:pt>
                <c:pt idx="69">
                  <c:v>33.767504885606598</c:v>
                </c:pt>
                <c:pt idx="70">
                  <c:v>34.427181716209503</c:v>
                </c:pt>
                <c:pt idx="71">
                  <c:v>35.071530594498697</c:v>
                </c:pt>
                <c:pt idx="72">
                  <c:v>35.687595957434198</c:v>
                </c:pt>
                <c:pt idx="73">
                  <c:v>36.263409174817397</c:v>
                </c:pt>
                <c:pt idx="74">
                  <c:v>36.787001616449899</c:v>
                </c:pt>
                <c:pt idx="75">
                  <c:v>37.246404652132902</c:v>
                </c:pt>
                <c:pt idx="76">
                  <c:v>37.632594604092397</c:v>
                </c:pt>
                <c:pt idx="77">
                  <c:v>37.9483276042521</c:v>
                </c:pt>
                <c:pt idx="78">
                  <c:v>38.199304736960201</c:v>
                </c:pt>
                <c:pt idx="79">
                  <c:v>38.391227086565003</c:v>
                </c:pt>
                <c:pt idx="80">
                  <c:v>38.529795737414702</c:v>
                </c:pt>
                <c:pt idx="81">
                  <c:v>38.6233314679233</c:v>
                </c:pt>
                <c:pt idx="82">
                  <c:v>38.6906338327681</c:v>
                </c:pt>
                <c:pt idx="83">
                  <c:v>38.7531220806923</c:v>
                </c:pt>
                <c:pt idx="84">
                  <c:v>38.832215460438803</c:v>
                </c:pt>
                <c:pt idx="85">
                  <c:v>38.949333220750901</c:v>
                </c:pt>
                <c:pt idx="86">
                  <c:v>39.120343281270799</c:v>
                </c:pt>
                <c:pt idx="87">
                  <c:v>39.338908245237597</c:v>
                </c:pt>
                <c:pt idx="88">
                  <c:v>39.593139386789602</c:v>
                </c:pt>
                <c:pt idx="89">
                  <c:v>39.871147980064997</c:v>
                </c:pt>
                <c:pt idx="90">
                  <c:v>40.161045299202101</c:v>
                </c:pt>
              </c:numCache>
            </c:numRef>
          </c:val>
          <c:smooth val="0"/>
          <c:extLst>
            <c:ext xmlns:c16="http://schemas.microsoft.com/office/drawing/2014/chart" uri="{C3380CC4-5D6E-409C-BE32-E72D297353CC}">
              <c16:uniqueId val="{0000001C-D974-4506-9519-CCC99D5FCF70}"/>
            </c:ext>
          </c:extLst>
        </c:ser>
        <c:ser>
          <c:idx val="12"/>
          <c:order val="29"/>
          <c:tx>
            <c:strRef>
              <c:f>'Figure 2.7'!$AR$1</c:f>
              <c:strCache>
                <c:ptCount val="1"/>
                <c:pt idx="0">
                  <c:v>EU27_INT</c:v>
                </c:pt>
              </c:strCache>
            </c:strRef>
          </c:tx>
          <c:spPr>
            <a:ln w="28575" cap="rnd">
              <a:solidFill>
                <a:schemeClr val="tx2">
                  <a:alpha val="69804"/>
                </a:schemeClr>
              </a:solidFill>
              <a:round/>
            </a:ln>
            <a:effectLst/>
          </c:spPr>
          <c:marker>
            <c:symbol val="none"/>
          </c:marker>
          <c:cat>
            <c:numRef>
              <c:f>'Figure 2.7'!$N$2:$N$92</c:f>
              <c:numCache>
                <c:formatCode>General</c:formatCode>
                <c:ptCount val="9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pt idx="64">
                  <c:v>2024</c:v>
                </c:pt>
                <c:pt idx="65">
                  <c:v>2025</c:v>
                </c:pt>
                <c:pt idx="66">
                  <c:v>2026</c:v>
                </c:pt>
                <c:pt idx="67">
                  <c:v>2027</c:v>
                </c:pt>
                <c:pt idx="68">
                  <c:v>2028</c:v>
                </c:pt>
                <c:pt idx="69">
                  <c:v>2029</c:v>
                </c:pt>
                <c:pt idx="70">
                  <c:v>2030</c:v>
                </c:pt>
                <c:pt idx="71">
                  <c:v>2031</c:v>
                </c:pt>
                <c:pt idx="72">
                  <c:v>2032</c:v>
                </c:pt>
                <c:pt idx="73">
                  <c:v>2033</c:v>
                </c:pt>
                <c:pt idx="74">
                  <c:v>2034</c:v>
                </c:pt>
                <c:pt idx="75">
                  <c:v>2035</c:v>
                </c:pt>
                <c:pt idx="76">
                  <c:v>2036</c:v>
                </c:pt>
                <c:pt idx="77">
                  <c:v>2037</c:v>
                </c:pt>
                <c:pt idx="78">
                  <c:v>2038</c:v>
                </c:pt>
                <c:pt idx="79">
                  <c:v>2039</c:v>
                </c:pt>
                <c:pt idx="80">
                  <c:v>2040</c:v>
                </c:pt>
                <c:pt idx="81">
                  <c:v>2041</c:v>
                </c:pt>
                <c:pt idx="82">
                  <c:v>2042</c:v>
                </c:pt>
                <c:pt idx="83">
                  <c:v>2043</c:v>
                </c:pt>
                <c:pt idx="84">
                  <c:v>2044</c:v>
                </c:pt>
                <c:pt idx="85">
                  <c:v>2045</c:v>
                </c:pt>
                <c:pt idx="86">
                  <c:v>2046</c:v>
                </c:pt>
                <c:pt idx="87">
                  <c:v>2047</c:v>
                </c:pt>
                <c:pt idx="88">
                  <c:v>2048</c:v>
                </c:pt>
                <c:pt idx="89">
                  <c:v>2049</c:v>
                </c:pt>
                <c:pt idx="90">
                  <c:v>2050</c:v>
                </c:pt>
              </c:numCache>
            </c:numRef>
          </c:cat>
          <c:val>
            <c:numRef>
              <c:f>'Figure 2.7'!$AR$2:$AR$92</c:f>
              <c:numCache>
                <c:formatCode>General</c:formatCode>
                <c:ptCount val="91"/>
                <c:pt idx="25">
                  <c:v>19.2</c:v>
                </c:pt>
                <c:pt idx="26">
                  <c:v>19.527412676844701</c:v>
                </c:pt>
                <c:pt idx="27">
                  <c:v>19.842972184478299</c:v>
                </c:pt>
                <c:pt idx="28">
                  <c:v>20.1348253536895</c:v>
                </c:pt>
                <c:pt idx="29">
                  <c:v>20.391119015267101</c:v>
                </c:pt>
                <c:pt idx="30">
                  <c:v>20.6</c:v>
                </c:pt>
                <c:pt idx="31">
                  <c:v>20.8</c:v>
                </c:pt>
                <c:pt idx="32">
                  <c:v>21.1</c:v>
                </c:pt>
                <c:pt idx="33">
                  <c:v>21.3</c:v>
                </c:pt>
                <c:pt idx="34">
                  <c:v>21.6</c:v>
                </c:pt>
                <c:pt idx="35">
                  <c:v>21.9</c:v>
                </c:pt>
                <c:pt idx="36">
                  <c:v>22.2</c:v>
                </c:pt>
                <c:pt idx="37">
                  <c:v>22.5</c:v>
                </c:pt>
                <c:pt idx="38">
                  <c:v>22.7</c:v>
                </c:pt>
                <c:pt idx="39">
                  <c:v>23</c:v>
                </c:pt>
                <c:pt idx="40">
                  <c:v>23.2</c:v>
                </c:pt>
                <c:pt idx="41">
                  <c:v>23.5</c:v>
                </c:pt>
                <c:pt idx="42">
                  <c:v>23.9</c:v>
                </c:pt>
                <c:pt idx="43">
                  <c:v>24.1</c:v>
                </c:pt>
                <c:pt idx="44">
                  <c:v>24.3</c:v>
                </c:pt>
                <c:pt idx="45">
                  <c:v>24.6</c:v>
                </c:pt>
                <c:pt idx="46">
                  <c:v>25</c:v>
                </c:pt>
                <c:pt idx="47">
                  <c:v>25.2</c:v>
                </c:pt>
                <c:pt idx="48">
                  <c:v>25.5</c:v>
                </c:pt>
                <c:pt idx="49">
                  <c:v>25.8</c:v>
                </c:pt>
                <c:pt idx="50">
                  <c:v>26.1</c:v>
                </c:pt>
                <c:pt idx="51">
                  <c:v>26.4</c:v>
                </c:pt>
                <c:pt idx="52">
                  <c:v>26.9</c:v>
                </c:pt>
                <c:pt idx="53">
                  <c:v>27.5</c:v>
                </c:pt>
                <c:pt idx="54">
                  <c:v>28.2</c:v>
                </c:pt>
                <c:pt idx="55">
                  <c:v>28.8</c:v>
                </c:pt>
                <c:pt idx="56">
                  <c:v>29.4</c:v>
                </c:pt>
                <c:pt idx="57">
                  <c:v>29.9</c:v>
                </c:pt>
                <c:pt idx="58">
                  <c:v>30.5</c:v>
                </c:pt>
                <c:pt idx="59">
                  <c:v>31</c:v>
                </c:pt>
                <c:pt idx="60">
                  <c:v>32.4825983116896</c:v>
                </c:pt>
                <c:pt idx="61">
                  <c:v>33.785756303729102</c:v>
                </c:pt>
                <c:pt idx="62">
                  <c:v>34.641828627218402</c:v>
                </c:pt>
                <c:pt idx="63">
                  <c:v>35.211240808949903</c:v>
                </c:pt>
                <c:pt idx="64">
                  <c:v>35.654418375715402</c:v>
                </c:pt>
                <c:pt idx="65">
                  <c:v>36.1317868543073</c:v>
                </c:pt>
                <c:pt idx="66">
                  <c:v>36.769287265801999</c:v>
                </c:pt>
                <c:pt idx="67">
                  <c:v>37.554922608414401</c:v>
                </c:pt>
                <c:pt idx="68">
                  <c:v>38.442211374643897</c:v>
                </c:pt>
                <c:pt idx="69">
                  <c:v>39.384672056989899</c:v>
                </c:pt>
                <c:pt idx="70">
                  <c:v>40.3358231479517</c:v>
                </c:pt>
                <c:pt idx="71">
                  <c:v>41.2570957016476</c:v>
                </c:pt>
                <c:pt idx="72">
                  <c:v>42.141571018671598</c:v>
                </c:pt>
                <c:pt idx="73">
                  <c:v>42.990242961236603</c:v>
                </c:pt>
                <c:pt idx="74">
                  <c:v>43.804105391555403</c:v>
                </c:pt>
                <c:pt idx="75">
                  <c:v>44.584152171840898</c:v>
                </c:pt>
                <c:pt idx="76">
                  <c:v>45.331457035994497</c:v>
                </c:pt>
                <c:pt idx="77">
                  <c:v>46.047413204671699</c:v>
                </c:pt>
                <c:pt idx="78">
                  <c:v>46.733493770216498</c:v>
                </c:pt>
                <c:pt idx="79">
                  <c:v>47.391171824972801</c:v>
                </c:pt>
                <c:pt idx="80">
                  <c:v>48.021920461284601</c:v>
                </c:pt>
                <c:pt idx="81">
                  <c:v>48.625951850384403</c:v>
                </c:pt>
                <c:pt idx="82">
                  <c:v>49.198434479059102</c:v>
                </c:pt>
                <c:pt idx="83">
                  <c:v>49.733275912983899</c:v>
                </c:pt>
                <c:pt idx="84">
                  <c:v>50.224383717834101</c:v>
                </c:pt>
                <c:pt idx="85">
                  <c:v>50.665665459285201</c:v>
                </c:pt>
                <c:pt idx="86">
                  <c:v>51.053908058657299</c:v>
                </c:pt>
                <c:pt idx="87">
                  <c:v>51.397415859850298</c:v>
                </c:pt>
                <c:pt idx="88">
                  <c:v>51.707372562408899</c:v>
                </c:pt>
                <c:pt idx="89">
                  <c:v>51.994961865877997</c:v>
                </c:pt>
                <c:pt idx="90">
                  <c:v>52.2713674698023</c:v>
                </c:pt>
              </c:numCache>
            </c:numRef>
          </c:val>
          <c:smooth val="0"/>
          <c:extLst>
            <c:ext xmlns:c16="http://schemas.microsoft.com/office/drawing/2014/chart" uri="{C3380CC4-5D6E-409C-BE32-E72D297353CC}">
              <c16:uniqueId val="{0000001D-D974-4506-9519-CCC99D5FCF70}"/>
            </c:ext>
          </c:extLst>
        </c:ser>
        <c:ser>
          <c:idx val="0"/>
          <c:order val="30"/>
          <c:tx>
            <c:strRef>
              <c:f>'Figure 2.7'!$AS$1</c:f>
              <c:strCache>
                <c:ptCount val="1"/>
                <c:pt idx="0">
                  <c:v>IE</c:v>
                </c:pt>
              </c:strCache>
            </c:strRef>
          </c:tx>
          <c:spPr>
            <a:ln w="28575" cap="rnd">
              <a:solidFill>
                <a:schemeClr val="accent4"/>
              </a:solidFill>
              <a:round/>
            </a:ln>
            <a:effectLst/>
          </c:spPr>
          <c:marker>
            <c:symbol val="none"/>
          </c:marker>
          <c:cat>
            <c:numRef>
              <c:f>'Figure 2.7'!$N$2:$N$92</c:f>
              <c:numCache>
                <c:formatCode>General</c:formatCode>
                <c:ptCount val="9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pt idx="64">
                  <c:v>2024</c:v>
                </c:pt>
                <c:pt idx="65">
                  <c:v>2025</c:v>
                </c:pt>
                <c:pt idx="66">
                  <c:v>2026</c:v>
                </c:pt>
                <c:pt idx="67">
                  <c:v>2027</c:v>
                </c:pt>
                <c:pt idx="68">
                  <c:v>2028</c:v>
                </c:pt>
                <c:pt idx="69">
                  <c:v>2029</c:v>
                </c:pt>
                <c:pt idx="70">
                  <c:v>2030</c:v>
                </c:pt>
                <c:pt idx="71">
                  <c:v>2031</c:v>
                </c:pt>
                <c:pt idx="72">
                  <c:v>2032</c:v>
                </c:pt>
                <c:pt idx="73">
                  <c:v>2033</c:v>
                </c:pt>
                <c:pt idx="74">
                  <c:v>2034</c:v>
                </c:pt>
                <c:pt idx="75">
                  <c:v>2035</c:v>
                </c:pt>
                <c:pt idx="76">
                  <c:v>2036</c:v>
                </c:pt>
                <c:pt idx="77">
                  <c:v>2037</c:v>
                </c:pt>
                <c:pt idx="78">
                  <c:v>2038</c:v>
                </c:pt>
                <c:pt idx="79">
                  <c:v>2039</c:v>
                </c:pt>
                <c:pt idx="80">
                  <c:v>2040</c:v>
                </c:pt>
                <c:pt idx="81">
                  <c:v>2041</c:v>
                </c:pt>
                <c:pt idx="82">
                  <c:v>2042</c:v>
                </c:pt>
                <c:pt idx="83">
                  <c:v>2043</c:v>
                </c:pt>
                <c:pt idx="84">
                  <c:v>2044</c:v>
                </c:pt>
                <c:pt idx="85">
                  <c:v>2045</c:v>
                </c:pt>
                <c:pt idx="86">
                  <c:v>2046</c:v>
                </c:pt>
                <c:pt idx="87">
                  <c:v>2047</c:v>
                </c:pt>
                <c:pt idx="88">
                  <c:v>2048</c:v>
                </c:pt>
                <c:pt idx="89">
                  <c:v>2049</c:v>
                </c:pt>
                <c:pt idx="90">
                  <c:v>2050</c:v>
                </c:pt>
              </c:numCache>
            </c:numRef>
          </c:cat>
          <c:val>
            <c:numRef>
              <c:f>'Figure 2.7'!$AS$2:$AS$92</c:f>
              <c:numCache>
                <c:formatCode>General</c:formatCode>
                <c:ptCount val="91"/>
                <c:pt idx="0">
                  <c:v>19.1958574474566</c:v>
                </c:pt>
                <c:pt idx="1">
                  <c:v>19.372693726937275</c:v>
                </c:pt>
                <c:pt idx="2">
                  <c:v>19.392194105753322</c:v>
                </c:pt>
                <c:pt idx="3">
                  <c:v>19.416884776918867</c:v>
                </c:pt>
                <c:pt idx="4">
                  <c:v>19.420711385808648</c:v>
                </c:pt>
                <c:pt idx="5">
                  <c:v>19.430192551457711</c:v>
                </c:pt>
                <c:pt idx="6">
                  <c:v>19.449629674233758</c:v>
                </c:pt>
                <c:pt idx="7">
                  <c:v>19.40369993414356</c:v>
                </c:pt>
                <c:pt idx="8">
                  <c:v>19.363490076881817</c:v>
                </c:pt>
                <c:pt idx="9">
                  <c:v>19.336852719615635</c:v>
                </c:pt>
                <c:pt idx="10">
                  <c:v>19.321256322785558</c:v>
                </c:pt>
                <c:pt idx="11">
                  <c:v>19.210388400395971</c:v>
                </c:pt>
                <c:pt idx="12">
                  <c:v>19.084668192219684</c:v>
                </c:pt>
                <c:pt idx="13">
                  <c:v>18.968423418361617</c:v>
                </c:pt>
                <c:pt idx="14">
                  <c:v>18.844096398830864</c:v>
                </c:pt>
                <c:pt idx="15">
                  <c:v>18.71686681813264</c:v>
                </c:pt>
                <c:pt idx="16">
                  <c:v>18.606875298868289</c:v>
                </c:pt>
                <c:pt idx="17">
                  <c:v>18.497019140257294</c:v>
                </c:pt>
                <c:pt idx="18">
                  <c:v>18.386481891710886</c:v>
                </c:pt>
                <c:pt idx="19">
                  <c:v>18.285280728376328</c:v>
                </c:pt>
                <c:pt idx="20">
                  <c:v>18.230884557721136</c:v>
                </c:pt>
                <c:pt idx="21">
                  <c:v>18.170179239708489</c:v>
                </c:pt>
                <c:pt idx="22">
                  <c:v>18.138586956521738</c:v>
                </c:pt>
                <c:pt idx="23">
                  <c:v>18.10721313048904</c:v>
                </c:pt>
                <c:pt idx="24">
                  <c:v>18.062342838164824</c:v>
                </c:pt>
                <c:pt idx="25">
                  <c:v>18.031937444062372</c:v>
                </c:pt>
                <c:pt idx="26">
                  <c:v>18.034248182031433</c:v>
                </c:pt>
                <c:pt idx="27">
                  <c:v>18.107187835253509</c:v>
                </c:pt>
                <c:pt idx="28">
                  <c:v>18.342118766618469</c:v>
                </c:pt>
                <c:pt idx="29">
                  <c:v>18.582250070139349</c:v>
                </c:pt>
                <c:pt idx="30">
                  <c:v>18.593408636638312</c:v>
                </c:pt>
                <c:pt idx="31">
                  <c:v>18.462172936809786</c:v>
                </c:pt>
                <c:pt idx="32">
                  <c:v>18.296586861445512</c:v>
                </c:pt>
                <c:pt idx="33">
                  <c:v>18.139783033967639</c:v>
                </c:pt>
                <c:pt idx="34">
                  <c:v>17.932063547792506</c:v>
                </c:pt>
                <c:pt idx="35">
                  <c:v>17.789022966134681</c:v>
                </c:pt>
                <c:pt idx="36">
                  <c:v>17.593301028649151</c:v>
                </c:pt>
                <c:pt idx="37">
                  <c:v>17.323064113238964</c:v>
                </c:pt>
                <c:pt idx="38">
                  <c:v>17.172749192856266</c:v>
                </c:pt>
                <c:pt idx="39">
                  <c:v>16.949901570848901</c:v>
                </c:pt>
                <c:pt idx="40">
                  <c:v>16.740244383129678</c:v>
                </c:pt>
                <c:pt idx="41">
                  <c:v>16.596516971077733</c:v>
                </c:pt>
                <c:pt idx="42">
                  <c:v>16.429271233702607</c:v>
                </c:pt>
                <c:pt idx="43">
                  <c:v>16.345478083965229</c:v>
                </c:pt>
                <c:pt idx="44">
                  <c:v>16.342624559363301</c:v>
                </c:pt>
                <c:pt idx="45">
                  <c:v>16.264398369661528</c:v>
                </c:pt>
                <c:pt idx="46">
                  <c:v>15.910655286343612</c:v>
                </c:pt>
                <c:pt idx="47">
                  <c:v>15.596239157783225</c:v>
                </c:pt>
                <c:pt idx="48">
                  <c:v>15.666591107800912</c:v>
                </c:pt>
                <c:pt idx="49">
                  <c:v>16.103418224072819</c:v>
                </c:pt>
                <c:pt idx="50">
                  <c:v>16.710470813459231</c:v>
                </c:pt>
                <c:pt idx="51">
                  <c:v>17.335159459988262</c:v>
                </c:pt>
                <c:pt idx="52">
                  <c:v>17.995876558562689</c:v>
                </c:pt>
                <c:pt idx="53">
                  <c:v>18.6531214156972</c:v>
                </c:pt>
                <c:pt idx="54">
                  <c:v>19.27415399705739</c:v>
                </c:pt>
                <c:pt idx="55">
                  <c:v>19.841347247959945</c:v>
                </c:pt>
                <c:pt idx="56">
                  <c:v>20.291208968205389</c:v>
                </c:pt>
                <c:pt idx="57">
                  <c:v>20.727156753308883</c:v>
                </c:pt>
                <c:pt idx="58">
                  <c:v>21.213266559576681</c:v>
                </c:pt>
                <c:pt idx="59">
                  <c:v>21.649773024065663</c:v>
                </c:pt>
                <c:pt idx="60">
                  <c:v>22.182862652576727</c:v>
                </c:pt>
                <c:pt idx="61">
                  <c:v>22.660684051032721</c:v>
                </c:pt>
                <c:pt idx="62">
                  <c:v>23.249121798861271</c:v>
                </c:pt>
                <c:pt idx="63">
                  <c:v>23.820242507235918</c:v>
                </c:pt>
                <c:pt idx="64">
                  <c:v>24.428366234992925</c:v>
                </c:pt>
                <c:pt idx="65">
                  <c:v>25.025929993820373</c:v>
                </c:pt>
                <c:pt idx="66">
                  <c:v>25.667684501017924</c:v>
                </c:pt>
                <c:pt idx="67">
                  <c:v>26.275770557050937</c:v>
                </c:pt>
                <c:pt idx="68">
                  <c:v>26.937401282386148</c:v>
                </c:pt>
                <c:pt idx="69">
                  <c:v>27.631658345682837</c:v>
                </c:pt>
                <c:pt idx="70">
                  <c:v>28.367591394120662</c:v>
                </c:pt>
                <c:pt idx="71">
                  <c:v>29.082612237182833</c:v>
                </c:pt>
                <c:pt idx="72">
                  <c:v>29.738559374137196</c:v>
                </c:pt>
                <c:pt idx="73">
                  <c:v>30.418546469132245</c:v>
                </c:pt>
                <c:pt idx="74">
                  <c:v>31.094772574304301</c:v>
                </c:pt>
                <c:pt idx="75">
                  <c:v>31.840783809457644</c:v>
                </c:pt>
                <c:pt idx="76">
                  <c:v>32.678044292085758</c:v>
                </c:pt>
                <c:pt idx="77">
                  <c:v>33.48576289292933</c:v>
                </c:pt>
                <c:pt idx="78">
                  <c:v>34.359470501968268</c:v>
                </c:pt>
                <c:pt idx="79">
                  <c:v>35.263853376260435</c:v>
                </c:pt>
                <c:pt idx="80">
                  <c:v>36.216454807869368</c:v>
                </c:pt>
                <c:pt idx="81">
                  <c:v>37.218456632404781</c:v>
                </c:pt>
                <c:pt idx="82">
                  <c:v>38.218350078329621</c:v>
                </c:pt>
                <c:pt idx="83">
                  <c:v>39.2968475731683</c:v>
                </c:pt>
                <c:pt idx="84">
                  <c:v>40.472479539170287</c:v>
                </c:pt>
                <c:pt idx="85">
                  <c:v>41.892543711630836</c:v>
                </c:pt>
                <c:pt idx="86">
                  <c:v>43.248920248910594</c:v>
                </c:pt>
                <c:pt idx="87">
                  <c:v>44.458904245624062</c:v>
                </c:pt>
                <c:pt idx="88">
                  <c:v>45.577367744385988</c:v>
                </c:pt>
                <c:pt idx="89">
                  <c:v>46.537182209727185</c:v>
                </c:pt>
                <c:pt idx="90">
                  <c:v>47.34784107118162</c:v>
                </c:pt>
              </c:numCache>
            </c:numRef>
          </c:val>
          <c:smooth val="0"/>
          <c:extLst>
            <c:ext xmlns:c16="http://schemas.microsoft.com/office/drawing/2014/chart" uri="{C3380CC4-5D6E-409C-BE32-E72D297353CC}">
              <c16:uniqueId val="{0000001E-D974-4506-9519-CCC99D5FCF70}"/>
            </c:ext>
          </c:extLst>
        </c:ser>
        <c:dLbls>
          <c:showLegendKey val="0"/>
          <c:showVal val="0"/>
          <c:showCatName val="0"/>
          <c:showSerName val="0"/>
          <c:showPercent val="0"/>
          <c:showBubbleSize val="0"/>
        </c:dLbls>
        <c:smooth val="0"/>
        <c:axId val="1058313120"/>
        <c:axId val="1058309840"/>
      </c:lineChart>
      <c:catAx>
        <c:axId val="1058313120"/>
        <c:scaling>
          <c:orientation val="minMax"/>
        </c:scaling>
        <c:delete val="0"/>
        <c:axPos val="b"/>
        <c:numFmt formatCode="General" sourceLinked="1"/>
        <c:majorTickMark val="in"/>
        <c:minorTickMark val="none"/>
        <c:tickLblPos val="nextTo"/>
        <c:spPr>
          <a:noFill/>
          <a:ln w="9525" cap="flat" cmpd="sng" algn="ctr">
            <a:solidFill>
              <a:schemeClr val="bg1">
                <a:lumMod val="5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Source Sans Pro" panose="020B0503030403020204" pitchFamily="34" charset="0"/>
                <a:cs typeface="+mn-cs"/>
              </a:defRPr>
            </a:pPr>
            <a:endParaRPr lang="it-IT"/>
          </a:p>
        </c:txPr>
        <c:crossAx val="1058309840"/>
        <c:crosses val="autoZero"/>
        <c:auto val="1"/>
        <c:lblAlgn val="ctr"/>
        <c:lblOffset val="100"/>
        <c:tickLblSkip val="10"/>
        <c:tickMarkSkip val="10"/>
        <c:noMultiLvlLbl val="0"/>
      </c:catAx>
      <c:valAx>
        <c:axId val="1058309840"/>
        <c:scaling>
          <c:orientation val="minMax"/>
        </c:scaling>
        <c:delete val="0"/>
        <c:axPos val="l"/>
        <c:numFmt formatCode="General" sourceLinked="1"/>
        <c:majorTickMark val="none"/>
        <c:minorTickMark val="none"/>
        <c:tickLblPos val="nextTo"/>
        <c:spPr>
          <a:noFill/>
          <a:ln>
            <a:solidFill>
              <a:schemeClr val="bg1">
                <a:lumMod val="50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Source Sans Pro" panose="020B0503030403020204" pitchFamily="34" charset="0"/>
                <a:cs typeface="+mn-cs"/>
              </a:defRPr>
            </a:pPr>
            <a:endParaRPr lang="it-IT"/>
          </a:p>
        </c:txPr>
        <c:crossAx val="1058313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Source Sans Pro" panose="020B0503030403020204" pitchFamily="34" charset="0"/>
          <a:ea typeface="Source Sans Pro" panose="020B0503030403020204" pitchFamily="34" charset="0"/>
        </a:defRPr>
      </a:pPr>
      <a:endParaRPr lang="it-IT"/>
    </a:p>
  </c:txPr>
  <c:printSettings>
    <c:headerFooter/>
    <c:pageMargins b="0.75" l="0.7" r="0.7" t="0.75" header="0.3" footer="0.3"/>
    <c:pageSetup/>
  </c:printSettings>
  <c:userShapes r:id="rId3"/>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9647631883852357E-2"/>
          <c:y val="4.1314553990610327E-2"/>
          <c:w val="0.92198264406138419"/>
          <c:h val="0.8636213272426545"/>
        </c:manualLayout>
      </c:layout>
      <c:areaChart>
        <c:grouping val="standard"/>
        <c:varyColors val="0"/>
        <c:ser>
          <c:idx val="0"/>
          <c:order val="0"/>
          <c:tx>
            <c:strRef>
              <c:f>'Figure 2.8'!$N$2</c:f>
              <c:strCache>
                <c:ptCount val="1"/>
                <c:pt idx="0">
                  <c:v>Total population</c:v>
                </c:pt>
              </c:strCache>
            </c:strRef>
          </c:tx>
          <c:spPr>
            <a:solidFill>
              <a:schemeClr val="accent1">
                <a:lumMod val="60000"/>
                <a:lumOff val="40000"/>
              </a:schemeClr>
            </a:solidFill>
            <a:ln>
              <a:noFill/>
            </a:ln>
          </c:spPr>
          <c:cat>
            <c:numRef>
              <c:f>'Figure 2.8'!$O$1:$AX$1</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'Figure 2.8'!$O$2:$AX$2</c:f>
              <c:numCache>
                <c:formatCode>General</c:formatCode>
                <c:ptCount val="36"/>
                <c:pt idx="0">
                  <c:v>4687787</c:v>
                </c:pt>
                <c:pt idx="1">
                  <c:v>4739597</c:v>
                </c:pt>
                <c:pt idx="2">
                  <c:v>4792490</c:v>
                </c:pt>
                <c:pt idx="3">
                  <c:v>4857015</c:v>
                </c:pt>
                <c:pt idx="4">
                  <c:v>4921496</c:v>
                </c:pt>
                <c:pt idx="5">
                  <c:v>4958767.8896302916</c:v>
                </c:pt>
                <c:pt idx="6">
                  <c:v>5004723.8877197113</c:v>
                </c:pt>
                <c:pt idx="7">
                  <c:v>5054196.725952589</c:v>
                </c:pt>
                <c:pt idx="8">
                  <c:v>5102581.6867159512</c:v>
                </c:pt>
                <c:pt idx="9">
                  <c:v>5149923.7830254193</c:v>
                </c:pt>
                <c:pt idx="10">
                  <c:v>5196347.4498922285</c:v>
                </c:pt>
                <c:pt idx="11">
                  <c:v>5241357.2286599344</c:v>
                </c:pt>
                <c:pt idx="12">
                  <c:v>5285126.8670317391</c:v>
                </c:pt>
                <c:pt idx="13">
                  <c:v>5327839.93132463</c:v>
                </c:pt>
                <c:pt idx="14">
                  <c:v>5369671.6859222054</c:v>
                </c:pt>
                <c:pt idx="15">
                  <c:v>5410758.969834202</c:v>
                </c:pt>
                <c:pt idx="16">
                  <c:v>5453472.9198968662</c:v>
                </c:pt>
                <c:pt idx="17">
                  <c:v>5497558.6199702518</c:v>
                </c:pt>
                <c:pt idx="18">
                  <c:v>5542642.205320226</c:v>
                </c:pt>
                <c:pt idx="19">
                  <c:v>5588307.3308577063</c:v>
                </c:pt>
                <c:pt idx="20">
                  <c:v>5634066.6011698646</c:v>
                </c:pt>
                <c:pt idx="21">
                  <c:v>5679362.7797256382</c:v>
                </c:pt>
                <c:pt idx="22">
                  <c:v>5723606.2010389799</c:v>
                </c:pt>
                <c:pt idx="23">
                  <c:v>5766205.2527425857</c:v>
                </c:pt>
                <c:pt idx="24">
                  <c:v>5806565.7639957173</c:v>
                </c:pt>
                <c:pt idx="25">
                  <c:v>5844063.7019434758</c:v>
                </c:pt>
                <c:pt idx="26">
                  <c:v>5878174.043237891</c:v>
                </c:pt>
                <c:pt idx="27">
                  <c:v>5908877.8706492437</c:v>
                </c:pt>
                <c:pt idx="28">
                  <c:v>5936309.2389861438</c:v>
                </c:pt>
                <c:pt idx="29">
                  <c:v>5960581.2646275507</c:v>
                </c:pt>
                <c:pt idx="30">
                  <c:v>5981811.9655330377</c:v>
                </c:pt>
                <c:pt idx="31">
                  <c:v>6000156.3731794376</c:v>
                </c:pt>
                <c:pt idx="32">
                  <c:v>6015767.4357703701</c:v>
                </c:pt>
                <c:pt idx="33">
                  <c:v>6028852.2255789535</c:v>
                </c:pt>
                <c:pt idx="34">
                  <c:v>6039655.4242089074</c:v>
                </c:pt>
                <c:pt idx="35">
                  <c:v>6048475.6941546462</c:v>
                </c:pt>
              </c:numCache>
            </c:numRef>
          </c:val>
          <c:extLst>
            <c:ext xmlns:c16="http://schemas.microsoft.com/office/drawing/2014/chart" uri="{C3380CC4-5D6E-409C-BE32-E72D297353CC}">
              <c16:uniqueId val="{00000000-81F7-4ADB-A01D-E59A329310F1}"/>
            </c:ext>
          </c:extLst>
        </c:ser>
        <c:ser>
          <c:idx val="1"/>
          <c:order val="1"/>
          <c:tx>
            <c:strRef>
              <c:f>'Figure 2.8'!$N$3</c:f>
              <c:strCache>
                <c:ptCount val="1"/>
                <c:pt idx="0">
                  <c:v>Labour Force</c:v>
                </c:pt>
              </c:strCache>
            </c:strRef>
          </c:tx>
          <c:spPr>
            <a:solidFill>
              <a:srgbClr val="009999"/>
            </a:solidFill>
            <a:ln>
              <a:noFill/>
            </a:ln>
          </c:spPr>
          <c:cat>
            <c:numRef>
              <c:f>'Figure 2.8'!$O$1:$AX$1</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'Figure 2.8'!$O$3:$AX$3</c:f>
              <c:numCache>
                <c:formatCode>General</c:formatCode>
                <c:ptCount val="36"/>
                <c:pt idx="0">
                  <c:v>2280574.4080000003</c:v>
                </c:pt>
                <c:pt idx="1">
                  <c:v>2323561.9789999998</c:v>
                </c:pt>
                <c:pt idx="2">
                  <c:v>2348385.2229999998</c:v>
                </c:pt>
                <c:pt idx="3">
                  <c:v>2394442.4160000002</c:v>
                </c:pt>
                <c:pt idx="4">
                  <c:v>2441228.969</c:v>
                </c:pt>
                <c:pt idx="5">
                  <c:v>2441228.969</c:v>
                </c:pt>
                <c:pt idx="6">
                  <c:v>2455228.9689999996</c:v>
                </c:pt>
                <c:pt idx="7">
                  <c:v>2478228.9690000005</c:v>
                </c:pt>
                <c:pt idx="8">
                  <c:v>2502228.9690000005</c:v>
                </c:pt>
                <c:pt idx="9">
                  <c:v>2528228.969</c:v>
                </c:pt>
                <c:pt idx="10">
                  <c:v>2556228.9689999996</c:v>
                </c:pt>
                <c:pt idx="11">
                  <c:v>2585061.1270105829</c:v>
                </c:pt>
                <c:pt idx="12">
                  <c:v>2615244.582690794</c:v>
                </c:pt>
                <c:pt idx="13">
                  <c:v>2642956.2477381565</c:v>
                </c:pt>
                <c:pt idx="14">
                  <c:v>2673451.7889576405</c:v>
                </c:pt>
                <c:pt idx="15">
                  <c:v>2702075.6969834166</c:v>
                </c:pt>
                <c:pt idx="16">
                  <c:v>2730707.0527768601</c:v>
                </c:pt>
                <c:pt idx="17">
                  <c:v>2755274.3603062546</c:v>
                </c:pt>
                <c:pt idx="18">
                  <c:v>2778649.7322362424</c:v>
                </c:pt>
                <c:pt idx="19">
                  <c:v>2800998.9879493015</c:v>
                </c:pt>
                <c:pt idx="20">
                  <c:v>2821549.3334224857</c:v>
                </c:pt>
                <c:pt idx="21">
                  <c:v>2839791.6034075757</c:v>
                </c:pt>
                <c:pt idx="22">
                  <c:v>2858394.7102139089</c:v>
                </c:pt>
                <c:pt idx="23">
                  <c:v>2873475.1159129012</c:v>
                </c:pt>
                <c:pt idx="24">
                  <c:v>2885974.4678180655</c:v>
                </c:pt>
                <c:pt idx="25">
                  <c:v>2895991.4410625501</c:v>
                </c:pt>
                <c:pt idx="26">
                  <c:v>2902672.3128862996</c:v>
                </c:pt>
                <c:pt idx="27">
                  <c:v>2908337.0678750044</c:v>
                </c:pt>
                <c:pt idx="28">
                  <c:v>2910941.3044328578</c:v>
                </c:pt>
                <c:pt idx="29">
                  <c:v>2911119.8431135975</c:v>
                </c:pt>
                <c:pt idx="30">
                  <c:v>2908835.1151015274</c:v>
                </c:pt>
                <c:pt idx="31">
                  <c:v>2905317.8970140293</c:v>
                </c:pt>
                <c:pt idx="32">
                  <c:v>2902433.5605971776</c:v>
                </c:pt>
                <c:pt idx="33">
                  <c:v>2898951.0410043895</c:v>
                </c:pt>
                <c:pt idx="34">
                  <c:v>2895185.8183103097</c:v>
                </c:pt>
                <c:pt idx="35">
                  <c:v>2891828.0628449721</c:v>
                </c:pt>
              </c:numCache>
            </c:numRef>
          </c:val>
          <c:extLst>
            <c:ext xmlns:c16="http://schemas.microsoft.com/office/drawing/2014/chart" uri="{C3380CC4-5D6E-409C-BE32-E72D297353CC}">
              <c16:uniqueId val="{00000001-81F7-4ADB-A01D-E59A329310F1}"/>
            </c:ext>
          </c:extLst>
        </c:ser>
        <c:dLbls>
          <c:showLegendKey val="0"/>
          <c:showVal val="0"/>
          <c:showCatName val="0"/>
          <c:showSerName val="0"/>
          <c:showPercent val="0"/>
          <c:showBubbleSize val="0"/>
        </c:dLbls>
        <c:axId val="132100480"/>
        <c:axId val="132102016"/>
      </c:areaChart>
      <c:catAx>
        <c:axId val="132100480"/>
        <c:scaling>
          <c:orientation val="minMax"/>
        </c:scaling>
        <c:delete val="0"/>
        <c:axPos val="b"/>
        <c:numFmt formatCode="General" sourceLinked="1"/>
        <c:majorTickMark val="none"/>
        <c:minorTickMark val="none"/>
        <c:tickLblPos val="nextTo"/>
        <c:txPr>
          <a:bodyPr/>
          <a:lstStyle/>
          <a:p>
            <a:pPr>
              <a:defRPr sz="900">
                <a:solidFill>
                  <a:schemeClr val="tx1">
                    <a:lumMod val="65000"/>
                    <a:lumOff val="35000"/>
                  </a:schemeClr>
                </a:solidFill>
              </a:defRPr>
            </a:pPr>
            <a:endParaRPr lang="it-IT"/>
          </a:p>
        </c:txPr>
        <c:crossAx val="132102016"/>
        <c:crosses val="autoZero"/>
        <c:auto val="1"/>
        <c:lblAlgn val="ctr"/>
        <c:lblOffset val="100"/>
        <c:tickLblSkip val="5"/>
        <c:noMultiLvlLbl val="0"/>
      </c:catAx>
      <c:valAx>
        <c:axId val="132102016"/>
        <c:scaling>
          <c:orientation val="minMax"/>
          <c:max val="7000000"/>
          <c:min val="0"/>
        </c:scaling>
        <c:delete val="0"/>
        <c:axPos val="l"/>
        <c:numFmt formatCode="#,," sourceLinked="0"/>
        <c:majorTickMark val="out"/>
        <c:minorTickMark val="none"/>
        <c:tickLblPos val="nextTo"/>
        <c:txPr>
          <a:bodyPr/>
          <a:lstStyle/>
          <a:p>
            <a:pPr>
              <a:defRPr sz="900">
                <a:solidFill>
                  <a:schemeClr val="bg1">
                    <a:lumMod val="50000"/>
                  </a:schemeClr>
                </a:solidFill>
              </a:defRPr>
            </a:pPr>
            <a:endParaRPr lang="it-IT"/>
          </a:p>
        </c:txPr>
        <c:crossAx val="132100480"/>
        <c:crosses val="autoZero"/>
        <c:crossBetween val="midCat"/>
      </c:valAx>
    </c:plotArea>
    <c:plotVisOnly val="1"/>
    <c:dispBlanksAs val="gap"/>
    <c:showDLblsOverMax val="0"/>
  </c:chart>
  <c:spPr>
    <a:ln>
      <a:noFill/>
    </a:ln>
  </c:spPr>
  <c:txPr>
    <a:bodyPr/>
    <a:lstStyle/>
    <a:p>
      <a:pPr>
        <a:defRPr>
          <a:latin typeface="Source Sans Pro"/>
        </a:defRPr>
      </a:pPr>
      <a:endParaRPr lang="it-IT"/>
    </a:p>
  </c:txPr>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971110802465838"/>
          <c:y val="4.7044986768597474E-2"/>
          <c:w val="0.8035474737977969"/>
          <c:h val="0.842908639654386"/>
        </c:manualLayout>
      </c:layout>
      <c:lineChart>
        <c:grouping val="standard"/>
        <c:varyColors val="0"/>
        <c:ser>
          <c:idx val="0"/>
          <c:order val="0"/>
          <c:tx>
            <c:strRef>
              <c:f>'Figure 2.8'!$N$4</c:f>
              <c:strCache>
                <c:ptCount val="1"/>
                <c:pt idx="0">
                  <c:v>LFP baseline</c:v>
                </c:pt>
              </c:strCache>
            </c:strRef>
          </c:tx>
          <c:spPr>
            <a:ln w="38100">
              <a:solidFill>
                <a:srgbClr val="009999"/>
              </a:solidFill>
            </a:ln>
          </c:spPr>
          <c:marker>
            <c:symbol val="none"/>
          </c:marker>
          <c:dLbls>
            <c:dLbl>
              <c:idx val="30"/>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475-4521-B511-1C804EE47A4A}"/>
                </c:ext>
              </c:extLst>
            </c:dLbl>
            <c:dLbl>
              <c:idx val="31"/>
              <c:numFmt formatCode="#,##0.0" sourceLinked="0"/>
              <c:spPr/>
              <c:txPr>
                <a:bodyPr/>
                <a:lstStyle/>
                <a:p>
                  <a:pPr>
                    <a:defRPr/>
                  </a:pPr>
                  <a:endParaRPr lang="it-IT"/>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F475-4521-B511-1C804EE47A4A}"/>
                </c:ext>
              </c:extLst>
            </c:dLbl>
            <c:dLbl>
              <c:idx val="34"/>
              <c:numFmt formatCode="#,##0.0" sourceLinked="0"/>
              <c:spPr/>
              <c:txPr>
                <a:bodyPr/>
                <a:lstStyle/>
                <a:p>
                  <a:pPr>
                    <a:defRPr/>
                  </a:pPr>
                  <a:endParaRPr lang="it-IT"/>
                </a:p>
              </c:tx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475-4521-B511-1C804EE47A4A}"/>
                </c:ext>
              </c:extLst>
            </c:dLbl>
            <c:numFmt formatCode="#,##0.0" sourceLinked="0"/>
            <c:spPr>
              <a:noFill/>
              <a:ln>
                <a:noFill/>
              </a:ln>
              <a:effectLst/>
            </c:spPr>
            <c:dLblPos val="b"/>
            <c:showLegendKey val="0"/>
            <c:showVal val="0"/>
            <c:showCatName val="0"/>
            <c:showSerName val="0"/>
            <c:showPercent val="0"/>
            <c:showBubbleSize val="0"/>
            <c:extLst>
              <c:ext xmlns:c15="http://schemas.microsoft.com/office/drawing/2012/chart" uri="{CE6537A1-D6FC-4f65-9D91-7224C49458BB}">
                <c15:showLeaderLines val="1"/>
              </c:ext>
            </c:extLst>
          </c:dLbls>
          <c:cat>
            <c:numRef>
              <c:f>'Figure 2.8'!$T$1:$AX$1</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'Figure 2.8'!$T$4:$AX$4</c:f>
              <c:numCache>
                <c:formatCode>General</c:formatCode>
                <c:ptCount val="31"/>
                <c:pt idx="0">
                  <c:v>61.802453190201099</c:v>
                </c:pt>
                <c:pt idx="1">
                  <c:v>61.426926245889199</c:v>
                </c:pt>
                <c:pt idx="2">
                  <c:v>61.184934702855287</c:v>
                </c:pt>
                <c:pt idx="3">
                  <c:v>60.91360324491859</c:v>
                </c:pt>
                <c:pt idx="4">
                  <c:v>60.696735953878886</c:v>
                </c:pt>
                <c:pt idx="5">
                  <c:v>60.546686293035812</c:v>
                </c:pt>
                <c:pt idx="6">
                  <c:v>60.433456862274213</c:v>
                </c:pt>
                <c:pt idx="7">
                  <c:v>60.393258175662027</c:v>
                </c:pt>
                <c:pt idx="8">
                  <c:v>60.353503682402788</c:v>
                </c:pt>
                <c:pt idx="9">
                  <c:v>60.420398817182999</c:v>
                </c:pt>
                <c:pt idx="10">
                  <c:v>60.495563339434533</c:v>
                </c:pt>
                <c:pt idx="11">
                  <c:v>60.581090970436279</c:v>
                </c:pt>
                <c:pt idx="12">
                  <c:v>60.546722936390452</c:v>
                </c:pt>
                <c:pt idx="13">
                  <c:v>60.522150926906612</c:v>
                </c:pt>
                <c:pt idx="14">
                  <c:v>60.487231690148171</c:v>
                </c:pt>
                <c:pt idx="15">
                  <c:v>60.390713190805712</c:v>
                </c:pt>
                <c:pt idx="16">
                  <c:v>60.273988510497979</c:v>
                </c:pt>
                <c:pt idx="17">
                  <c:v>60.19700770748058</c:v>
                </c:pt>
                <c:pt idx="18">
                  <c:v>60.081293985612959</c:v>
                </c:pt>
                <c:pt idx="19">
                  <c:v>59.952418885609013</c:v>
                </c:pt>
                <c:pt idx="20">
                  <c:v>59.815266135008102</c:v>
                </c:pt>
                <c:pt idx="21">
                  <c:v>59.652371048328412</c:v>
                </c:pt>
                <c:pt idx="22">
                  <c:v>59.506589916504041</c:v>
                </c:pt>
                <c:pt idx="23">
                  <c:v>59.329546320814316</c:v>
                </c:pt>
                <c:pt idx="24">
                  <c:v>59.128550817811089</c:v>
                </c:pt>
                <c:pt idx="25">
                  <c:v>58.897873763333443</c:v>
                </c:pt>
                <c:pt idx="26">
                  <c:v>58.657069142863641</c:v>
                </c:pt>
                <c:pt idx="27">
                  <c:v>58.439180294956941</c:v>
                </c:pt>
                <c:pt idx="28">
                  <c:v>58.215321987519154</c:v>
                </c:pt>
                <c:pt idx="29">
                  <c:v>57.98881767755951</c:v>
                </c:pt>
                <c:pt idx="30">
                  <c:v>57.771070640943819</c:v>
                </c:pt>
              </c:numCache>
            </c:numRef>
          </c:val>
          <c:smooth val="0"/>
          <c:extLst>
            <c:ext xmlns:c16="http://schemas.microsoft.com/office/drawing/2014/chart" uri="{C3380CC4-5D6E-409C-BE32-E72D297353CC}">
              <c16:uniqueId val="{00000003-F475-4521-B511-1C804EE47A4A}"/>
            </c:ext>
          </c:extLst>
        </c:ser>
        <c:ser>
          <c:idx val="3"/>
          <c:order val="1"/>
          <c:tx>
            <c:strRef>
              <c:f>'Figure 2.8'!$N$5</c:f>
              <c:strCache>
                <c:ptCount val="1"/>
              </c:strCache>
            </c:strRef>
          </c:tx>
          <c:spPr>
            <a:ln w="19050">
              <a:solidFill>
                <a:schemeClr val="bg1">
                  <a:lumMod val="50000"/>
                </a:schemeClr>
              </a:solidFill>
              <a:prstDash val="sysDot"/>
            </a:ln>
          </c:spPr>
          <c:marker>
            <c:symbol val="none"/>
          </c:marker>
          <c:dLbls>
            <c:dLbl>
              <c:idx val="0"/>
              <c:layout>
                <c:manualLayout>
                  <c:x val="-3.0868055555555569E-2"/>
                  <c:y val="-6.994983416252077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475-4521-B511-1C804EE47A4A}"/>
                </c:ext>
              </c:extLst>
            </c:dLbl>
            <c:dLbl>
              <c:idx val="3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475-4521-B511-1C804EE47A4A}"/>
                </c:ext>
              </c:extLst>
            </c:dLbl>
            <c:dLbl>
              <c:idx val="32"/>
              <c:numFmt formatCode="#,##0.0" sourceLinked="0"/>
              <c:spPr/>
              <c:txPr>
                <a:bodyPr/>
                <a:lstStyle/>
                <a:p>
                  <a:pPr>
                    <a:defRPr/>
                  </a:pPr>
                  <a:endParaRPr lang="it-IT"/>
                </a:p>
              </c:txPr>
              <c:dLblPos val="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F475-4521-B511-1C804EE47A4A}"/>
                </c:ext>
              </c:extLst>
            </c:dLbl>
            <c:dLbl>
              <c:idx val="3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475-4521-B511-1C804EE47A4A}"/>
                </c:ext>
              </c:extLst>
            </c:dLbl>
            <c:numFmt formatCode="#,##0.0" sourceLinked="0"/>
            <c:spPr>
              <a:noFill/>
              <a:ln>
                <a:noFill/>
              </a:ln>
              <a:effectLst/>
            </c:spPr>
            <c:dLblPos val="t"/>
            <c:showLegendKey val="0"/>
            <c:showVal val="0"/>
            <c:showCatName val="0"/>
            <c:showSerName val="0"/>
            <c:showPercent val="0"/>
            <c:showBubbleSize val="0"/>
            <c:extLst>
              <c:ext xmlns:c15="http://schemas.microsoft.com/office/drawing/2012/chart" uri="{CE6537A1-D6FC-4f65-9D91-7224C49458BB}">
                <c15:showLeaderLines val="1"/>
              </c:ext>
            </c:extLst>
          </c:dLbls>
          <c:cat>
            <c:numRef>
              <c:f>'Figure 2.8'!$T$1:$AX$1</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'Figure 2.8'!$T$5:$AX$5</c:f>
              <c:numCache>
                <c:formatCode>General</c:formatCode>
                <c:ptCount val="31"/>
                <c:pt idx="0">
                  <c:v>61.802453190201071</c:v>
                </c:pt>
                <c:pt idx="1">
                  <c:v>61.741960561762667</c:v>
                </c:pt>
                <c:pt idx="2">
                  <c:v>61.854768248721989</c:v>
                </c:pt>
                <c:pt idx="3">
                  <c:v>61.970968516704559</c:v>
                </c:pt>
                <c:pt idx="4">
                  <c:v>62.131041653927724</c:v>
                </c:pt>
                <c:pt idx="5">
                  <c:v>62.360066694375334</c:v>
                </c:pt>
                <c:pt idx="6">
                  <c:v>62.596552371580863</c:v>
                </c:pt>
                <c:pt idx="7">
                  <c:v>62.833038048786406</c:v>
                </c:pt>
                <c:pt idx="8">
                  <c:v>62.998939711295186</c:v>
                </c:pt>
                <c:pt idx="9">
                  <c:v>63.256016322499697</c:v>
                </c:pt>
                <c:pt idx="10">
                  <c:v>63.513092933704229</c:v>
                </c:pt>
                <c:pt idx="11">
                  <c:v>63.770169544908747</c:v>
                </c:pt>
                <c:pt idx="12">
                  <c:v>63.911422814396808</c:v>
                </c:pt>
                <c:pt idx="13">
                  <c:v>64.052676083884904</c:v>
                </c:pt>
                <c:pt idx="14">
                  <c:v>64.193929353372951</c:v>
                </c:pt>
                <c:pt idx="15">
                  <c:v>64.335182622861041</c:v>
                </c:pt>
                <c:pt idx="16">
                  <c:v>64.476435892349102</c:v>
                </c:pt>
                <c:pt idx="17">
                  <c:v>64.617689161837177</c:v>
                </c:pt>
                <c:pt idx="18">
                  <c:v>64.758942431325238</c:v>
                </c:pt>
                <c:pt idx="19">
                  <c:v>64.900195700813299</c:v>
                </c:pt>
                <c:pt idx="20">
                  <c:v>65.041448970301403</c:v>
                </c:pt>
                <c:pt idx="21">
                  <c:v>65.18270223978945</c:v>
                </c:pt>
                <c:pt idx="22">
                  <c:v>65.323955509277525</c:v>
                </c:pt>
                <c:pt idx="23">
                  <c:v>65.4652087787656</c:v>
                </c:pt>
                <c:pt idx="24">
                  <c:v>65.606462048253675</c:v>
                </c:pt>
                <c:pt idx="25">
                  <c:v>65.747715317741736</c:v>
                </c:pt>
                <c:pt idx="26">
                  <c:v>65.888968587229812</c:v>
                </c:pt>
                <c:pt idx="27">
                  <c:v>66.030221856717887</c:v>
                </c:pt>
                <c:pt idx="28">
                  <c:v>66.171475126205948</c:v>
                </c:pt>
                <c:pt idx="29">
                  <c:v>66.312728395694037</c:v>
                </c:pt>
                <c:pt idx="30">
                  <c:v>66.462275767251214</c:v>
                </c:pt>
              </c:numCache>
            </c:numRef>
          </c:val>
          <c:smooth val="0"/>
          <c:extLst>
            <c:ext xmlns:c16="http://schemas.microsoft.com/office/drawing/2014/chart" uri="{C3380CC4-5D6E-409C-BE32-E72D297353CC}">
              <c16:uniqueId val="{00000008-F475-4521-B511-1C804EE47A4A}"/>
            </c:ext>
          </c:extLst>
        </c:ser>
        <c:dLbls>
          <c:showLegendKey val="0"/>
          <c:showVal val="0"/>
          <c:showCatName val="0"/>
          <c:showSerName val="0"/>
          <c:showPercent val="0"/>
          <c:showBubbleSize val="0"/>
        </c:dLbls>
        <c:smooth val="0"/>
        <c:axId val="132602496"/>
        <c:axId val="132616576"/>
      </c:lineChart>
      <c:catAx>
        <c:axId val="132602496"/>
        <c:scaling>
          <c:orientation val="minMax"/>
        </c:scaling>
        <c:delete val="0"/>
        <c:axPos val="b"/>
        <c:numFmt formatCode="General" sourceLinked="1"/>
        <c:majorTickMark val="none"/>
        <c:minorTickMark val="none"/>
        <c:tickLblPos val="nextTo"/>
        <c:spPr>
          <a:ln>
            <a:noFill/>
          </a:ln>
        </c:spPr>
        <c:txPr>
          <a:bodyPr/>
          <a:lstStyle/>
          <a:p>
            <a:pPr>
              <a:defRPr>
                <a:solidFill>
                  <a:schemeClr val="tx1">
                    <a:lumMod val="65000"/>
                    <a:lumOff val="35000"/>
                  </a:schemeClr>
                </a:solidFill>
              </a:defRPr>
            </a:pPr>
            <a:endParaRPr lang="it-IT"/>
          </a:p>
        </c:txPr>
        <c:crossAx val="132616576"/>
        <c:crosses val="autoZero"/>
        <c:auto val="1"/>
        <c:lblAlgn val="ctr"/>
        <c:lblOffset val="100"/>
        <c:tickLblSkip val="5"/>
        <c:noMultiLvlLbl val="0"/>
      </c:catAx>
      <c:valAx>
        <c:axId val="132616576"/>
        <c:scaling>
          <c:orientation val="minMax"/>
          <c:max val="70"/>
          <c:min val="50"/>
        </c:scaling>
        <c:delete val="0"/>
        <c:axPos val="l"/>
        <c:numFmt formatCode="0" sourceLinked="0"/>
        <c:majorTickMark val="out"/>
        <c:minorTickMark val="none"/>
        <c:tickLblPos val="nextTo"/>
        <c:txPr>
          <a:bodyPr/>
          <a:lstStyle/>
          <a:p>
            <a:pPr>
              <a:defRPr>
                <a:solidFill>
                  <a:schemeClr val="tx1">
                    <a:lumMod val="65000"/>
                    <a:lumOff val="35000"/>
                  </a:schemeClr>
                </a:solidFill>
              </a:defRPr>
            </a:pPr>
            <a:endParaRPr lang="it-IT"/>
          </a:p>
        </c:txPr>
        <c:crossAx val="132602496"/>
        <c:crosses val="autoZero"/>
        <c:crossBetween val="between"/>
        <c:majorUnit val="5"/>
      </c:valAx>
    </c:plotArea>
    <c:plotVisOnly val="1"/>
    <c:dispBlanksAs val="gap"/>
    <c:showDLblsOverMax val="0"/>
  </c:chart>
  <c:spPr>
    <a:ln>
      <a:noFill/>
    </a:ln>
  </c:spPr>
  <c:txPr>
    <a:bodyPr/>
    <a:lstStyle/>
    <a:p>
      <a:pPr>
        <a:defRPr sz="900">
          <a:latin typeface="Source Sans Pro"/>
        </a:defRPr>
      </a:pPr>
      <a:endParaRPr lang="it-IT"/>
    </a:p>
  </c:txPr>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048936964467093"/>
          <c:y val="5.2925610114672159E-2"/>
          <c:w val="0.79919349937928097"/>
          <c:h val="0.83702801630831147"/>
        </c:manualLayout>
      </c:layout>
      <c:lineChart>
        <c:grouping val="standard"/>
        <c:varyColors val="0"/>
        <c:ser>
          <c:idx val="0"/>
          <c:order val="0"/>
          <c:tx>
            <c:strRef>
              <c:f>'Figure 2.8'!$N$6</c:f>
              <c:strCache>
                <c:ptCount val="1"/>
                <c:pt idx="0">
                  <c:v>Employment growth</c:v>
                </c:pt>
              </c:strCache>
            </c:strRef>
          </c:tx>
          <c:spPr>
            <a:ln w="28575" cap="rnd">
              <a:solidFill>
                <a:schemeClr val="accent1"/>
              </a:solidFill>
              <a:round/>
            </a:ln>
            <a:effectLst/>
          </c:spPr>
          <c:marker>
            <c:symbol val="none"/>
          </c:marker>
          <c:cat>
            <c:numRef>
              <c:f>'Figure 2.8'!$O$1:$AX$1</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'Figure 2.8'!$O$6:$AX$6</c:f>
              <c:numCache>
                <c:formatCode>General</c:formatCode>
                <c:ptCount val="36"/>
                <c:pt idx="0">
                  <c:v>3.4481024751417344</c:v>
                </c:pt>
                <c:pt idx="1">
                  <c:v>3.6406056334605141</c:v>
                </c:pt>
                <c:pt idx="2">
                  <c:v>2.9030366983233691</c:v>
                </c:pt>
                <c:pt idx="3">
                  <c:v>2.8895016293325471</c:v>
                </c:pt>
                <c:pt idx="4">
                  <c:v>2.9</c:v>
                </c:pt>
                <c:pt idx="5">
                  <c:v>-9.3000000000000007</c:v>
                </c:pt>
                <c:pt idx="6">
                  <c:v>5.5</c:v>
                </c:pt>
                <c:pt idx="7">
                  <c:v>2.9624074020090285</c:v>
                </c:pt>
                <c:pt idx="8">
                  <c:v>2.812262716226158</c:v>
                </c:pt>
                <c:pt idx="9">
                  <c:v>2.0341372469674579</c:v>
                </c:pt>
                <c:pt idx="10">
                  <c:v>1.4023286186423471</c:v>
                </c:pt>
                <c:pt idx="11">
                  <c:v>0.69829142542932043</c:v>
                </c:pt>
                <c:pt idx="12">
                  <c:v>1.0955721717809785</c:v>
                </c:pt>
                <c:pt idx="13">
                  <c:v>0.98760728065960812</c:v>
                </c:pt>
                <c:pt idx="14">
                  <c:v>1.0817104181850556</c:v>
                </c:pt>
                <c:pt idx="15">
                  <c:v>0.99854852960969964</c:v>
                </c:pt>
                <c:pt idx="16">
                  <c:v>0.9874386026320181</c:v>
                </c:pt>
                <c:pt idx="17">
                  <c:v>0.89966836627208835</c:v>
                </c:pt>
                <c:pt idx="18">
                  <c:v>0.84838636277912993</c:v>
                </c:pt>
                <c:pt idx="19">
                  <c:v>0.8043207264944785</c:v>
                </c:pt>
                <c:pt idx="20">
                  <c:v>0.73367914667581413</c:v>
                </c:pt>
                <c:pt idx="21">
                  <c:v>0.64653379506789399</c:v>
                </c:pt>
                <c:pt idx="22">
                  <c:v>0.65508704173964372</c:v>
                </c:pt>
                <c:pt idx="23">
                  <c:v>0.52758303970774634</c:v>
                </c:pt>
                <c:pt idx="24">
                  <c:v>0.43499078297026816</c:v>
                </c:pt>
                <c:pt idx="25">
                  <c:v>0.34709154069743064</c:v>
                </c:pt>
                <c:pt idx="26">
                  <c:v>0.23069376963691379</c:v>
                </c:pt>
                <c:pt idx="27">
                  <c:v>0.19515654466253363</c:v>
                </c:pt>
                <c:pt idx="28">
                  <c:v>8.9543835431560304E-2</c:v>
                </c:pt>
                <c:pt idx="29">
                  <c:v>6.13336587955704E-3</c:v>
                </c:pt>
                <c:pt idx="30">
                  <c:v>-7.8482787902889317E-2</c:v>
                </c:pt>
                <c:pt idx="31">
                  <c:v>-0.12091500371532726</c:v>
                </c:pt>
                <c:pt idx="32">
                  <c:v>-9.9277824977994644E-2</c:v>
                </c:pt>
                <c:pt idx="33">
                  <c:v>-0.11998619503530428</c:v>
                </c:pt>
                <c:pt idx="34">
                  <c:v>-0.12988224501974122</c:v>
                </c:pt>
                <c:pt idx="35">
                  <c:v>-0.1159772006377513</c:v>
                </c:pt>
              </c:numCache>
            </c:numRef>
          </c:val>
          <c:smooth val="0"/>
          <c:extLst>
            <c:ext xmlns:c16="http://schemas.microsoft.com/office/drawing/2014/chart" uri="{C3380CC4-5D6E-409C-BE32-E72D297353CC}">
              <c16:uniqueId val="{00000000-406D-40FF-8701-7032E8E8F6F7}"/>
            </c:ext>
          </c:extLst>
        </c:ser>
        <c:dLbls>
          <c:showLegendKey val="0"/>
          <c:showVal val="0"/>
          <c:showCatName val="0"/>
          <c:showSerName val="0"/>
          <c:showPercent val="0"/>
          <c:showBubbleSize val="0"/>
        </c:dLbls>
        <c:smooth val="0"/>
        <c:axId val="1555641424"/>
        <c:axId val="1242118400"/>
      </c:lineChart>
      <c:catAx>
        <c:axId val="1555641424"/>
        <c:scaling>
          <c:orientation val="minMax"/>
        </c:scaling>
        <c:delete val="0"/>
        <c:axPos val="b"/>
        <c:numFmt formatCode="General" sourceLinked="1"/>
        <c:majorTickMark val="none"/>
        <c:minorTickMark val="none"/>
        <c:tickLblPos val="low"/>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crossAx val="1242118400"/>
        <c:crosses val="autoZero"/>
        <c:auto val="1"/>
        <c:lblAlgn val="ctr"/>
        <c:lblOffset val="100"/>
        <c:tickLblSkip val="5"/>
        <c:noMultiLvlLbl val="0"/>
      </c:catAx>
      <c:valAx>
        <c:axId val="1242118400"/>
        <c:scaling>
          <c:orientation val="minMax"/>
          <c:max val="8"/>
          <c:min val="-1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crossAx val="155564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900">
          <a:solidFill>
            <a:schemeClr val="tx1">
              <a:lumMod val="65000"/>
              <a:lumOff val="35000"/>
            </a:schemeClr>
          </a:solidFill>
          <a:latin typeface="Source Sans Pro" panose="020B0503030403020204" pitchFamily="34" charset="0"/>
        </a:defRPr>
      </a:pPr>
      <a:endParaRPr lang="it-IT"/>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88034188034189"/>
          <c:y val="4.2830848731382848E-2"/>
          <c:w val="0.79888032991805469"/>
          <c:h val="0.84175798225163045"/>
        </c:manualLayout>
      </c:layout>
      <c:lineChart>
        <c:grouping val="standard"/>
        <c:varyColors val="0"/>
        <c:ser>
          <c:idx val="0"/>
          <c:order val="0"/>
          <c:tx>
            <c:strRef>
              <c:f>'Figure 2.8'!$N$7</c:f>
              <c:strCache>
                <c:ptCount val="1"/>
                <c:pt idx="0">
                  <c:v>Productivity</c:v>
                </c:pt>
              </c:strCache>
            </c:strRef>
          </c:tx>
          <c:spPr>
            <a:ln>
              <a:solidFill>
                <a:srgbClr val="00CCFF"/>
              </a:solidFill>
            </a:ln>
          </c:spPr>
          <c:marker>
            <c:symbol val="none"/>
          </c:marker>
          <c:dLbls>
            <c:dLbl>
              <c:idx val="28"/>
              <c:layout>
                <c:manualLayout>
                  <c:x val="-5.1571491148409705E-2"/>
                  <c:y val="0.11526206974789721"/>
                </c:manualLayout>
              </c:layout>
              <c:spPr/>
              <c:txPr>
                <a:bodyPr/>
                <a:lstStyle/>
                <a:p>
                  <a:pPr>
                    <a:defRPr>
                      <a:solidFill>
                        <a:srgbClr val="00B0F0"/>
                      </a:solidFill>
                    </a:defRPr>
                  </a:pPr>
                  <a:endParaRPr lang="it-IT"/>
                </a:p>
              </c:txPr>
              <c:dLblPos val="r"/>
              <c:showLegendKey val="0"/>
              <c:showVal val="0"/>
              <c:showCatName val="0"/>
              <c:showSerName val="1"/>
              <c:showPercent val="0"/>
              <c:showBubbleSize val="0"/>
              <c:extLst>
                <c:ext xmlns:c15="http://schemas.microsoft.com/office/drawing/2012/chart" uri="{CE6537A1-D6FC-4f65-9D91-7224C49458BB}">
                  <c15:layout>
                    <c:manualLayout>
                      <c:w val="0.32203591918717078"/>
                      <c:h val="0.13890032343428405"/>
                    </c:manualLayout>
                  </c15:layout>
                </c:ext>
                <c:ext xmlns:c16="http://schemas.microsoft.com/office/drawing/2014/chart" uri="{C3380CC4-5D6E-409C-BE32-E72D297353CC}">
                  <c16:uniqueId val="{00000000-CA75-45F6-B099-491AAF649852}"/>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'Figure 2.8'!$O$1:$AX$1</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'Figure 2.8'!$O$7:$AX$7</c:f>
              <c:numCache>
                <c:formatCode>General</c:formatCode>
                <c:ptCount val="36"/>
                <c:pt idx="0">
                  <c:v>-4.5353369526854648</c:v>
                </c:pt>
                <c:pt idx="1">
                  <c:v>4.9503797891046863</c:v>
                </c:pt>
                <c:pt idx="2">
                  <c:v>-0.24787896129749853</c:v>
                </c:pt>
                <c:pt idx="3">
                  <c:v>2.7215895927886091</c:v>
                </c:pt>
                <c:pt idx="4">
                  <c:v>-1.0273367643788944</c:v>
                </c:pt>
                <c:pt idx="5">
                  <c:v>-7.4753891231447938</c:v>
                </c:pt>
                <c:pt idx="6">
                  <c:v>2.9579964077992571</c:v>
                </c:pt>
                <c:pt idx="7">
                  <c:v>3.2497232210306315</c:v>
                </c:pt>
                <c:pt idx="8">
                  <c:v>1.719949711378205</c:v>
                </c:pt>
                <c:pt idx="9">
                  <c:v>1.1568731550207563</c:v>
                </c:pt>
                <c:pt idx="10">
                  <c:v>1.1209191567719303</c:v>
                </c:pt>
                <c:pt idx="11">
                  <c:v>1.5839874879640345</c:v>
                </c:pt>
                <c:pt idx="12">
                  <c:v>1.2480002088830444</c:v>
                </c:pt>
                <c:pt idx="13">
                  <c:v>1.1005498463077865</c:v>
                </c:pt>
                <c:pt idx="14">
                  <c:v>0.87756124127809754</c:v>
                </c:pt>
                <c:pt idx="15">
                  <c:v>0.72141478830101624</c:v>
                </c:pt>
                <c:pt idx="16">
                  <c:v>0.51904563042199503</c:v>
                </c:pt>
                <c:pt idx="17">
                  <c:v>0.54557741522806591</c:v>
                </c:pt>
                <c:pt idx="18">
                  <c:v>0.56164743131172279</c:v>
                </c:pt>
                <c:pt idx="19">
                  <c:v>0.57445627373839203</c:v>
                </c:pt>
                <c:pt idx="20">
                  <c:v>0.5948777985658984</c:v>
                </c:pt>
                <c:pt idx="21">
                  <c:v>0.61860401173371571</c:v>
                </c:pt>
                <c:pt idx="22">
                  <c:v>0.60819983025050006</c:v>
                </c:pt>
                <c:pt idx="23">
                  <c:v>0.64444451754706322</c:v>
                </c:pt>
                <c:pt idx="24">
                  <c:v>0.66430764985094259</c:v>
                </c:pt>
                <c:pt idx="25">
                  <c:v>0.68133881633293703</c:v>
                </c:pt>
                <c:pt idx="26">
                  <c:v>0.70633291691431654</c:v>
                </c:pt>
                <c:pt idx="27">
                  <c:v>0.71189693752330752</c:v>
                </c:pt>
                <c:pt idx="28">
                  <c:v>0.74207145109161154</c:v>
                </c:pt>
                <c:pt idx="29">
                  <c:v>0.76225332447032224</c:v>
                </c:pt>
                <c:pt idx="30">
                  <c:v>0.78216763014406654</c:v>
                </c:pt>
                <c:pt idx="31">
                  <c:v>0.78703636739951066</c:v>
                </c:pt>
                <c:pt idx="32">
                  <c:v>0.77100384879800909</c:v>
                </c:pt>
                <c:pt idx="33">
                  <c:v>0.770941922642154</c:v>
                </c:pt>
                <c:pt idx="34">
                  <c:v>0.76665836272143184</c:v>
                </c:pt>
                <c:pt idx="35">
                  <c:v>0.75482861640180332</c:v>
                </c:pt>
              </c:numCache>
            </c:numRef>
          </c:val>
          <c:smooth val="0"/>
          <c:extLst>
            <c:ext xmlns:c16="http://schemas.microsoft.com/office/drawing/2014/chart" uri="{C3380CC4-5D6E-409C-BE32-E72D297353CC}">
              <c16:uniqueId val="{00000001-CA75-45F6-B099-491AAF649852}"/>
            </c:ext>
          </c:extLst>
        </c:ser>
        <c:ser>
          <c:idx val="1"/>
          <c:order val="1"/>
          <c:tx>
            <c:strRef>
              <c:f>'Figure 2.8'!$N$8</c:f>
              <c:strCache>
                <c:ptCount val="1"/>
                <c:pt idx="0">
                  <c:v>GNP deflator</c:v>
                </c:pt>
              </c:strCache>
            </c:strRef>
          </c:tx>
          <c:spPr>
            <a:ln>
              <a:solidFill>
                <a:schemeClr val="bg2">
                  <a:lumMod val="50000"/>
                </a:schemeClr>
              </a:solidFill>
            </a:ln>
          </c:spPr>
          <c:marker>
            <c:symbol val="none"/>
          </c:marker>
          <c:dLbls>
            <c:dLbl>
              <c:idx val="28"/>
              <c:layout>
                <c:manualLayout>
                  <c:x val="-0.60398123911580248"/>
                  <c:y val="-0.23731695402232322"/>
                </c:manualLayout>
              </c:layout>
              <c:spPr/>
              <c:txPr>
                <a:bodyPr/>
                <a:lstStyle/>
                <a:p>
                  <a:pPr>
                    <a:defRPr/>
                  </a:pPr>
                  <a:endParaRPr lang="it-IT"/>
                </a:p>
              </c:txPr>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CA75-45F6-B099-491AAF649852}"/>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'Figure 2.8'!$O$1:$AX$1</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'Figure 2.8'!$O$8:$AX$8</c:f>
              <c:numCache>
                <c:formatCode>General</c:formatCode>
                <c:ptCount val="36"/>
                <c:pt idx="0">
                  <c:v>8.1467234937713009</c:v>
                </c:pt>
                <c:pt idx="1">
                  <c:v>-1.4259835113750174E-2</c:v>
                </c:pt>
                <c:pt idx="2">
                  <c:v>1.2719739621580795</c:v>
                </c:pt>
                <c:pt idx="3">
                  <c:v>1.1957130288730911</c:v>
                </c:pt>
                <c:pt idx="4">
                  <c:v>1.9982161482765992</c:v>
                </c:pt>
                <c:pt idx="5">
                  <c:v>1.5324663097938007</c:v>
                </c:pt>
                <c:pt idx="6">
                  <c:v>1.0529454996631937</c:v>
                </c:pt>
                <c:pt idx="7">
                  <c:v>1.4136937049278986</c:v>
                </c:pt>
                <c:pt idx="8">
                  <c:v>1.7</c:v>
                </c:pt>
                <c:pt idx="9">
                  <c:v>1.8</c:v>
                </c:pt>
                <c:pt idx="10">
                  <c:v>1.9</c:v>
                </c:pt>
                <c:pt idx="11">
                  <c:v>1.9</c:v>
                </c:pt>
                <c:pt idx="12">
                  <c:v>1.9</c:v>
                </c:pt>
                <c:pt idx="13">
                  <c:v>1.9</c:v>
                </c:pt>
                <c:pt idx="14">
                  <c:v>1.9</c:v>
                </c:pt>
                <c:pt idx="15">
                  <c:v>1.9</c:v>
                </c:pt>
                <c:pt idx="16">
                  <c:v>1.9</c:v>
                </c:pt>
                <c:pt idx="17">
                  <c:v>1.9</c:v>
                </c:pt>
                <c:pt idx="18">
                  <c:v>1.9</c:v>
                </c:pt>
                <c:pt idx="19">
                  <c:v>1.9</c:v>
                </c:pt>
                <c:pt idx="20">
                  <c:v>1.9</c:v>
                </c:pt>
                <c:pt idx="21">
                  <c:v>1.9</c:v>
                </c:pt>
                <c:pt idx="22">
                  <c:v>1.9</c:v>
                </c:pt>
                <c:pt idx="23">
                  <c:v>1.9</c:v>
                </c:pt>
                <c:pt idx="24">
                  <c:v>1.9</c:v>
                </c:pt>
                <c:pt idx="25">
                  <c:v>1.9</c:v>
                </c:pt>
                <c:pt idx="26">
                  <c:v>1.9</c:v>
                </c:pt>
                <c:pt idx="27">
                  <c:v>1.9</c:v>
                </c:pt>
                <c:pt idx="28">
                  <c:v>1.9</c:v>
                </c:pt>
                <c:pt idx="29">
                  <c:v>1.9</c:v>
                </c:pt>
                <c:pt idx="30">
                  <c:v>1.9</c:v>
                </c:pt>
                <c:pt idx="31">
                  <c:v>1.9</c:v>
                </c:pt>
                <c:pt idx="32">
                  <c:v>1.9</c:v>
                </c:pt>
                <c:pt idx="33">
                  <c:v>1.9</c:v>
                </c:pt>
                <c:pt idx="34">
                  <c:v>1.9</c:v>
                </c:pt>
                <c:pt idx="35">
                  <c:v>1.9</c:v>
                </c:pt>
              </c:numCache>
            </c:numRef>
          </c:val>
          <c:smooth val="0"/>
          <c:extLst>
            <c:ext xmlns:c16="http://schemas.microsoft.com/office/drawing/2014/chart" uri="{C3380CC4-5D6E-409C-BE32-E72D297353CC}">
              <c16:uniqueId val="{00000003-CA75-45F6-B099-491AAF649852}"/>
            </c:ext>
          </c:extLst>
        </c:ser>
        <c:ser>
          <c:idx val="2"/>
          <c:order val="2"/>
          <c:tx>
            <c:strRef>
              <c:f>'Figure 2.8'!$N$9</c:f>
              <c:strCache>
                <c:ptCount val="1"/>
                <c:pt idx="0">
                  <c:v>Wages growth</c:v>
                </c:pt>
              </c:strCache>
            </c:strRef>
          </c:tx>
          <c:spPr>
            <a:ln>
              <a:solidFill>
                <a:schemeClr val="accent4"/>
              </a:solidFill>
            </a:ln>
          </c:spPr>
          <c:marker>
            <c:symbol val="none"/>
          </c:marker>
          <c:cat>
            <c:numRef>
              <c:f>'Figure 2.8'!$O$1:$AX$1</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'Figure 2.8'!$O$9:$AX$9</c:f>
              <c:numCache>
                <c:formatCode>General</c:formatCode>
                <c:ptCount val="36"/>
                <c:pt idx="0">
                  <c:v>6.518821852994483</c:v>
                </c:pt>
                <c:pt idx="1">
                  <c:v>6.2445613351516327</c:v>
                </c:pt>
                <c:pt idx="2">
                  <c:v>4.7418798821559083</c:v>
                </c:pt>
                <c:pt idx="3">
                  <c:v>1.9</c:v>
                </c:pt>
                <c:pt idx="4">
                  <c:v>3.8</c:v>
                </c:pt>
                <c:pt idx="5">
                  <c:v>-7.6</c:v>
                </c:pt>
                <c:pt idx="6">
                  <c:v>2.7388797364085615</c:v>
                </c:pt>
                <c:pt idx="7">
                  <c:v>1.2725497568789954</c:v>
                </c:pt>
                <c:pt idx="8">
                  <c:v>1.30884608122585</c:v>
                </c:pt>
                <c:pt idx="9">
                  <c:v>1.6217733286455795</c:v>
                </c:pt>
                <c:pt idx="10">
                  <c:v>3.0397217249753923</c:v>
                </c:pt>
                <c:pt idx="11">
                  <c:v>2.9379193537128288</c:v>
                </c:pt>
                <c:pt idx="12">
                  <c:v>2.8361169824502657</c:v>
                </c:pt>
                <c:pt idx="13">
                  <c:v>2.7343146111877026</c:v>
                </c:pt>
                <c:pt idx="14">
                  <c:v>2.6325122399251395</c:v>
                </c:pt>
                <c:pt idx="15">
                  <c:v>2.5307098686625764</c:v>
                </c:pt>
                <c:pt idx="16">
                  <c:v>2.4289074974000124</c:v>
                </c:pt>
                <c:pt idx="17">
                  <c:v>2.4559433861173874</c:v>
                </c:pt>
                <c:pt idx="18">
                  <c:v>2.4723187325066398</c:v>
                </c:pt>
                <c:pt idx="19">
                  <c:v>2.4853709429394133</c:v>
                </c:pt>
                <c:pt idx="20">
                  <c:v>2.5061804767386509</c:v>
                </c:pt>
                <c:pt idx="21">
                  <c:v>2.5303574879566471</c:v>
                </c:pt>
                <c:pt idx="22">
                  <c:v>2.5197556270252663</c:v>
                </c:pt>
                <c:pt idx="23">
                  <c:v>2.5566889633804379</c:v>
                </c:pt>
                <c:pt idx="24">
                  <c:v>2.5769294951980992</c:v>
                </c:pt>
                <c:pt idx="25">
                  <c:v>2.5942842538432709</c:v>
                </c:pt>
                <c:pt idx="26">
                  <c:v>2.6197532423356762</c:v>
                </c:pt>
                <c:pt idx="27">
                  <c:v>2.625422979336256</c:v>
                </c:pt>
                <c:pt idx="28">
                  <c:v>2.6561708086623614</c:v>
                </c:pt>
                <c:pt idx="29">
                  <c:v>2.6767361376352605</c:v>
                </c:pt>
                <c:pt idx="30">
                  <c:v>2.6970288151167976</c:v>
                </c:pt>
                <c:pt idx="31">
                  <c:v>2.7019900583800993</c:v>
                </c:pt>
                <c:pt idx="32">
                  <c:v>2.6856529219251524</c:v>
                </c:pt>
                <c:pt idx="33">
                  <c:v>2.6855898191723515</c:v>
                </c:pt>
                <c:pt idx="34">
                  <c:v>2.6812248716131304</c:v>
                </c:pt>
                <c:pt idx="35">
                  <c:v>2.6691703601134265</c:v>
                </c:pt>
              </c:numCache>
            </c:numRef>
          </c:val>
          <c:smooth val="0"/>
          <c:extLst>
            <c:ext xmlns:c16="http://schemas.microsoft.com/office/drawing/2014/chart" uri="{C3380CC4-5D6E-409C-BE32-E72D297353CC}">
              <c16:uniqueId val="{00000004-CA75-45F6-B099-491AAF649852}"/>
            </c:ext>
          </c:extLst>
        </c:ser>
        <c:dLbls>
          <c:showLegendKey val="0"/>
          <c:showVal val="0"/>
          <c:showCatName val="0"/>
          <c:showSerName val="0"/>
          <c:showPercent val="0"/>
          <c:showBubbleSize val="0"/>
        </c:dLbls>
        <c:smooth val="0"/>
        <c:axId val="216650496"/>
        <c:axId val="216652032"/>
      </c:lineChart>
      <c:catAx>
        <c:axId val="216650496"/>
        <c:scaling>
          <c:orientation val="minMax"/>
        </c:scaling>
        <c:delete val="0"/>
        <c:axPos val="b"/>
        <c:numFmt formatCode="General" sourceLinked="1"/>
        <c:majorTickMark val="none"/>
        <c:minorTickMark val="none"/>
        <c:tickLblPos val="low"/>
        <c:spPr>
          <a:ln>
            <a:solidFill>
              <a:schemeClr val="tx1"/>
            </a:solidFill>
          </a:ln>
        </c:spPr>
        <c:txPr>
          <a:bodyPr/>
          <a:lstStyle/>
          <a:p>
            <a:pPr>
              <a:defRPr>
                <a:solidFill>
                  <a:schemeClr val="tx1">
                    <a:lumMod val="65000"/>
                    <a:lumOff val="35000"/>
                  </a:schemeClr>
                </a:solidFill>
              </a:defRPr>
            </a:pPr>
            <a:endParaRPr lang="it-IT"/>
          </a:p>
        </c:txPr>
        <c:crossAx val="216652032"/>
        <c:crosses val="autoZero"/>
        <c:auto val="1"/>
        <c:lblAlgn val="ctr"/>
        <c:lblOffset val="100"/>
        <c:tickLblSkip val="5"/>
        <c:noMultiLvlLbl val="0"/>
      </c:catAx>
      <c:valAx>
        <c:axId val="216652032"/>
        <c:scaling>
          <c:orientation val="minMax"/>
          <c:max val="8"/>
          <c:min val="-10"/>
        </c:scaling>
        <c:delete val="0"/>
        <c:axPos val="l"/>
        <c:numFmt formatCode="0" sourceLinked="0"/>
        <c:majorTickMark val="out"/>
        <c:minorTickMark val="none"/>
        <c:tickLblPos val="nextTo"/>
        <c:spPr>
          <a:ln>
            <a:noFill/>
          </a:ln>
        </c:spPr>
        <c:txPr>
          <a:bodyPr/>
          <a:lstStyle/>
          <a:p>
            <a:pPr>
              <a:defRPr>
                <a:solidFill>
                  <a:schemeClr val="tx1">
                    <a:lumMod val="65000"/>
                    <a:lumOff val="35000"/>
                  </a:schemeClr>
                </a:solidFill>
              </a:defRPr>
            </a:pPr>
            <a:endParaRPr lang="it-IT"/>
          </a:p>
        </c:txPr>
        <c:crossAx val="216650496"/>
        <c:crosses val="autoZero"/>
        <c:crossBetween val="between"/>
        <c:majorUnit val="2"/>
      </c:valAx>
    </c:plotArea>
    <c:plotVisOnly val="1"/>
    <c:dispBlanksAs val="gap"/>
    <c:showDLblsOverMax val="0"/>
  </c:chart>
  <c:spPr>
    <a:ln>
      <a:noFill/>
    </a:ln>
  </c:spPr>
  <c:txPr>
    <a:bodyPr/>
    <a:lstStyle/>
    <a:p>
      <a:pPr>
        <a:defRPr sz="900">
          <a:latin typeface="Source Sans Pro"/>
        </a:defRPr>
      </a:pPr>
      <a:endParaRPr lang="it-IT"/>
    </a:p>
  </c:txPr>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304191463605554"/>
          <c:y val="3.2299439488617292E-2"/>
          <c:w val="0.79978611606621131"/>
          <c:h val="0.85181847858550186"/>
        </c:manualLayout>
      </c:layout>
      <c:lineChart>
        <c:grouping val="standard"/>
        <c:varyColors val="0"/>
        <c:ser>
          <c:idx val="0"/>
          <c:order val="0"/>
          <c:tx>
            <c:strRef>
              <c:f>'Figure 2.8'!$N$10</c:f>
              <c:strCache>
                <c:ptCount val="1"/>
                <c:pt idx="0">
                  <c:v>Employment rate</c:v>
                </c:pt>
              </c:strCache>
            </c:strRef>
          </c:tx>
          <c:spPr>
            <a:ln w="28575" cap="rnd">
              <a:solidFill>
                <a:schemeClr val="bg1">
                  <a:lumMod val="50000"/>
                </a:schemeClr>
              </a:solidFill>
              <a:round/>
            </a:ln>
            <a:effectLst/>
          </c:spPr>
          <c:marker>
            <c:symbol val="none"/>
          </c:marker>
          <c:cat>
            <c:numRef>
              <c:f>'Figure 2.8'!$O$1:$AX$1</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'Figure 2.8'!$O$10:$AX$10</c:f>
              <c:numCache>
                <c:formatCode>General</c:formatCode>
                <c:ptCount val="36"/>
                <c:pt idx="0">
                  <c:v>9.90661572315339</c:v>
                </c:pt>
                <c:pt idx="1">
                  <c:v>8.3740667132191007</c:v>
                </c:pt>
                <c:pt idx="2">
                  <c:v>6.7113095238095237</c:v>
                </c:pt>
                <c:pt idx="3">
                  <c:v>5.7389797601277657</c:v>
                </c:pt>
                <c:pt idx="4">
                  <c:v>5</c:v>
                </c:pt>
                <c:pt idx="5">
                  <c:v>13.9</c:v>
                </c:pt>
                <c:pt idx="6">
                  <c:v>9.6999999999999993</c:v>
                </c:pt>
                <c:pt idx="7">
                  <c:v>7.9303017957505775</c:v>
                </c:pt>
                <c:pt idx="8">
                  <c:v>6.2528162633578157</c:v>
                </c:pt>
                <c:pt idx="9">
                  <c:v>5.3395893734857864</c:v>
                </c:pt>
                <c:pt idx="10">
                  <c:v>5.0948119277255639</c:v>
                </c:pt>
                <c:pt idx="11">
                  <c:v>5.1623432731046366</c:v>
                </c:pt>
                <c:pt idx="12">
                  <c:v>5.2298746184837093</c:v>
                </c:pt>
                <c:pt idx="13">
                  <c:v>5.297405963862782</c:v>
                </c:pt>
                <c:pt idx="14">
                  <c:v>5.3649373092418546</c:v>
                </c:pt>
                <c:pt idx="15">
                  <c:v>5.4324686546209273</c:v>
                </c:pt>
                <c:pt idx="16">
                  <c:v>5.5</c:v>
                </c:pt>
                <c:pt idx="17">
                  <c:v>5.4999999999999991</c:v>
                </c:pt>
                <c:pt idx="18">
                  <c:v>5.4999999999999991</c:v>
                </c:pt>
                <c:pt idx="19">
                  <c:v>5.5000000000000009</c:v>
                </c:pt>
                <c:pt idx="20">
                  <c:v>5.4999999999999991</c:v>
                </c:pt>
                <c:pt idx="21">
                  <c:v>5.5</c:v>
                </c:pt>
                <c:pt idx="22">
                  <c:v>5.5</c:v>
                </c:pt>
                <c:pt idx="23">
                  <c:v>5.5</c:v>
                </c:pt>
                <c:pt idx="24">
                  <c:v>5.5</c:v>
                </c:pt>
                <c:pt idx="25">
                  <c:v>5.5</c:v>
                </c:pt>
                <c:pt idx="26">
                  <c:v>5.4999999999999991</c:v>
                </c:pt>
                <c:pt idx="27">
                  <c:v>5.5000000000000018</c:v>
                </c:pt>
                <c:pt idx="28">
                  <c:v>5.4999999999999991</c:v>
                </c:pt>
                <c:pt idx="29">
                  <c:v>5.4999999999999991</c:v>
                </c:pt>
                <c:pt idx="30">
                  <c:v>5.5000000000000009</c:v>
                </c:pt>
                <c:pt idx="31">
                  <c:v>5.5</c:v>
                </c:pt>
                <c:pt idx="32">
                  <c:v>5.5</c:v>
                </c:pt>
                <c:pt idx="33">
                  <c:v>5.5000000000000009</c:v>
                </c:pt>
                <c:pt idx="34">
                  <c:v>5.5000000000000018</c:v>
                </c:pt>
                <c:pt idx="35">
                  <c:v>5.4999999999999991</c:v>
                </c:pt>
              </c:numCache>
            </c:numRef>
          </c:val>
          <c:smooth val="0"/>
          <c:extLst>
            <c:ext xmlns:c16="http://schemas.microsoft.com/office/drawing/2014/chart" uri="{C3380CC4-5D6E-409C-BE32-E72D297353CC}">
              <c16:uniqueId val="{00000000-88BA-4E4B-B08C-16342E2D0391}"/>
            </c:ext>
          </c:extLst>
        </c:ser>
        <c:dLbls>
          <c:showLegendKey val="0"/>
          <c:showVal val="0"/>
          <c:showCatName val="0"/>
          <c:showSerName val="0"/>
          <c:showPercent val="0"/>
          <c:showBubbleSize val="0"/>
        </c:dLbls>
        <c:smooth val="0"/>
        <c:axId val="217401216"/>
        <c:axId val="217402752"/>
      </c:lineChart>
      <c:catAx>
        <c:axId val="21740121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crossAx val="217402752"/>
        <c:crosses val="autoZero"/>
        <c:auto val="1"/>
        <c:lblAlgn val="ctr"/>
        <c:lblOffset val="100"/>
        <c:tickLblSkip val="5"/>
        <c:noMultiLvlLbl val="0"/>
      </c:catAx>
      <c:valAx>
        <c:axId val="217402752"/>
        <c:scaling>
          <c:orientation val="minMax"/>
          <c:max val="14"/>
          <c:min val="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crossAx val="217401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900">
          <a:latin typeface="Source Sans Pro" panose="020B0503030403020204" pitchFamily="34" charset="0"/>
        </a:defRPr>
      </a:pPr>
      <a:endParaRPr lang="it-IT"/>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0633553777284"/>
          <c:y val="4.116436342252279E-2"/>
          <c:w val="0.75558157672624704"/>
          <c:h val="0.85181847858550186"/>
        </c:manualLayout>
      </c:layout>
      <c:lineChart>
        <c:grouping val="standard"/>
        <c:varyColors val="0"/>
        <c:ser>
          <c:idx val="0"/>
          <c:order val="0"/>
          <c:tx>
            <c:strRef>
              <c:f>'Figure 2.8'!$N$11</c:f>
              <c:strCache>
                <c:ptCount val="1"/>
                <c:pt idx="0">
                  <c:v>Hours worked</c:v>
                </c:pt>
              </c:strCache>
            </c:strRef>
          </c:tx>
          <c:spPr>
            <a:ln w="28575" cap="rnd">
              <a:solidFill>
                <a:schemeClr val="accent3">
                  <a:lumMod val="90000"/>
                  <a:lumOff val="10000"/>
                </a:schemeClr>
              </a:solidFill>
              <a:round/>
            </a:ln>
            <a:effectLst/>
          </c:spPr>
          <c:marker>
            <c:symbol val="none"/>
          </c:marker>
          <c:cat>
            <c:numRef>
              <c:f>'Figure 2.8'!$O$1:$AX$1</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'Figure 2.8'!$O$11:$AX$11</c:f>
              <c:numCache>
                <c:formatCode>General</c:formatCode>
                <c:ptCount val="36"/>
                <c:pt idx="0">
                  <c:v>3845.8484410714277</c:v>
                </c:pt>
                <c:pt idx="1">
                  <c:v>3988.64015625</c:v>
                </c:pt>
                <c:pt idx="2">
                  <c:v>4147.3353124999994</c:v>
                </c:pt>
                <c:pt idx="3">
                  <c:v>4296.6014107142855</c:v>
                </c:pt>
                <c:pt idx="4">
                  <c:v>4429.2781079750002</c:v>
                </c:pt>
                <c:pt idx="5">
                  <c:v>4017.3552439333253</c:v>
                </c:pt>
                <c:pt idx="6">
                  <c:v>4238.3097823496573</c:v>
                </c:pt>
                <c:pt idx="7">
                  <c:v>4363.8657850620557</c:v>
                </c:pt>
                <c:pt idx="8">
                  <c:v>4486.5891555215057</c:v>
                </c:pt>
                <c:pt idx="9">
                  <c:v>4577.8525366523718</c:v>
                </c:pt>
                <c:pt idx="10">
                  <c:v>4642.0490728930936</c:v>
                </c:pt>
                <c:pt idx="11">
                  <c:v>4674.464103533327</c:v>
                </c:pt>
                <c:pt idx="12">
                  <c:v>4725.6762314315301</c:v>
                </c:pt>
                <c:pt idx="13">
                  <c:v>4772.347353953548</c:v>
                </c:pt>
                <c:pt idx="14">
                  <c:v>4823.9703324732427</c:v>
                </c:pt>
                <c:pt idx="15">
                  <c:v>4872.1400172969616</c:v>
                </c:pt>
                <c:pt idx="16">
                  <c:v>4920.2494086020342</c:v>
                </c:pt>
                <c:pt idx="17">
                  <c:v>4964.5153360729164</c:v>
                </c:pt>
                <c:pt idx="18">
                  <c:v>5006.6336071622372</c:v>
                </c:pt>
                <c:pt idx="19">
                  <c:v>5046.9029989642804</c:v>
                </c:pt>
                <c:pt idx="20">
                  <c:v>5083.9310738206386</c:v>
                </c:pt>
                <c:pt idx="21">
                  <c:v>5116.8004063308454</c:v>
                </c:pt>
                <c:pt idx="22">
                  <c:v>5150.3199027444007</c:v>
                </c:pt>
                <c:pt idx="23">
                  <c:v>5177.4921170419739</c:v>
                </c:pt>
                <c:pt idx="24">
                  <c:v>5200.0137305401167</c:v>
                </c:pt>
                <c:pt idx="25">
                  <c:v>5218.0625383139277</c:v>
                </c:pt>
                <c:pt idx="26">
                  <c:v>5230.1002834855744</c:v>
                </c:pt>
                <c:pt idx="27">
                  <c:v>5240.3071664812105</c:v>
                </c:pt>
                <c:pt idx="28">
                  <c:v>5244.9995385064722</c:v>
                </c:pt>
                <c:pt idx="29">
                  <c:v>5245.3212335185499</c:v>
                </c:pt>
                <c:pt idx="30">
                  <c:v>5241.2045591800224</c:v>
                </c:pt>
                <c:pt idx="31">
                  <c:v>5234.8671564925617</c:v>
                </c:pt>
                <c:pt idx="32">
                  <c:v>5229.670094239108</c:v>
                </c:pt>
                <c:pt idx="33">
                  <c:v>5223.3952120801314</c:v>
                </c:pt>
                <c:pt idx="34">
                  <c:v>5216.610949112428</c:v>
                </c:pt>
                <c:pt idx="35">
                  <c:v>5210.5608697654852</c:v>
                </c:pt>
              </c:numCache>
            </c:numRef>
          </c:val>
          <c:smooth val="0"/>
          <c:extLst>
            <c:ext xmlns:c16="http://schemas.microsoft.com/office/drawing/2014/chart" uri="{C3380CC4-5D6E-409C-BE32-E72D297353CC}">
              <c16:uniqueId val="{00000000-A98B-49D3-8F35-58B253885713}"/>
            </c:ext>
          </c:extLst>
        </c:ser>
        <c:dLbls>
          <c:showLegendKey val="0"/>
          <c:showVal val="0"/>
          <c:showCatName val="0"/>
          <c:showSerName val="0"/>
          <c:showPercent val="0"/>
          <c:showBubbleSize val="0"/>
        </c:dLbls>
        <c:smooth val="0"/>
        <c:axId val="1223136480"/>
        <c:axId val="1041469168"/>
      </c:lineChart>
      <c:catAx>
        <c:axId val="122313648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crossAx val="1041469168"/>
        <c:crosses val="autoZero"/>
        <c:auto val="1"/>
        <c:lblAlgn val="ctr"/>
        <c:lblOffset val="100"/>
        <c:tickLblSkip val="5"/>
        <c:noMultiLvlLbl val="0"/>
      </c:catAx>
      <c:valAx>
        <c:axId val="1041469168"/>
        <c:scaling>
          <c:orientation val="minMax"/>
          <c:min val="30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crossAx val="1223136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it-IT"/>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'Figure 2.9'!$N$2</c:f>
              <c:strCache>
                <c:ptCount val="1"/>
                <c:pt idx="0">
                  <c:v>TFP</c:v>
                </c:pt>
              </c:strCache>
            </c:strRef>
          </c:tx>
          <c:spPr>
            <a:solidFill>
              <a:schemeClr val="accent5"/>
            </a:solidFill>
            <a:ln>
              <a:noFill/>
            </a:ln>
            <a:effectLst/>
          </c:spPr>
          <c:invertIfNegative val="0"/>
          <c:cat>
            <c:strRef>
              <c:f>'Figure 2.9'!$O$1:$V$1</c:f>
              <c:strCache>
                <c:ptCount val="8"/>
                <c:pt idx="0">
                  <c:v>2010-2014</c:v>
                </c:pt>
                <c:pt idx="1">
                  <c:v>2015-2019</c:v>
                </c:pt>
                <c:pt idx="2">
                  <c:v>2021-2025</c:v>
                </c:pt>
                <c:pt idx="3">
                  <c:v>2026-2030</c:v>
                </c:pt>
                <c:pt idx="4">
                  <c:v>2031-2035</c:v>
                </c:pt>
                <c:pt idx="5">
                  <c:v>2036-2040</c:v>
                </c:pt>
                <c:pt idx="6">
                  <c:v>2041-2045</c:v>
                </c:pt>
                <c:pt idx="7">
                  <c:v>2046-2050</c:v>
                </c:pt>
              </c:strCache>
            </c:strRef>
          </c:cat>
          <c:val>
            <c:numRef>
              <c:f>'Figure 2.9'!$O$2:$V$2</c:f>
              <c:numCache>
                <c:formatCode>General</c:formatCode>
                <c:ptCount val="8"/>
                <c:pt idx="0">
                  <c:v>1.2620413379870965</c:v>
                </c:pt>
                <c:pt idx="1">
                  <c:v>0.98573001783834879</c:v>
                </c:pt>
                <c:pt idx="2">
                  <c:v>2.3301134203221663</c:v>
                </c:pt>
                <c:pt idx="3">
                  <c:v>0.74990911835599583</c:v>
                </c:pt>
                <c:pt idx="4">
                  <c:v>0.47999908995906004</c:v>
                </c:pt>
                <c:pt idx="5">
                  <c:v>0.42998943960717018</c:v>
                </c:pt>
                <c:pt idx="6">
                  <c:v>0.39999304466786789</c:v>
                </c:pt>
                <c:pt idx="7">
                  <c:v>0.39999981234285498</c:v>
                </c:pt>
              </c:numCache>
            </c:numRef>
          </c:val>
          <c:extLst>
            <c:ext xmlns:c16="http://schemas.microsoft.com/office/drawing/2014/chart" uri="{C3380CC4-5D6E-409C-BE32-E72D297353CC}">
              <c16:uniqueId val="{00000000-36F0-42C5-9CA1-B5AB94049785}"/>
            </c:ext>
          </c:extLst>
        </c:ser>
        <c:ser>
          <c:idx val="1"/>
          <c:order val="1"/>
          <c:tx>
            <c:strRef>
              <c:f>'Figure 2.9'!$N$3</c:f>
              <c:strCache>
                <c:ptCount val="1"/>
                <c:pt idx="0">
                  <c:v>Capital</c:v>
                </c:pt>
              </c:strCache>
            </c:strRef>
          </c:tx>
          <c:spPr>
            <a:solidFill>
              <a:srgbClr val="006666"/>
            </a:solidFill>
            <a:ln>
              <a:noFill/>
            </a:ln>
            <a:effectLst/>
          </c:spPr>
          <c:invertIfNegative val="0"/>
          <c:cat>
            <c:strRef>
              <c:f>'Figure 2.9'!$O$1:$V$1</c:f>
              <c:strCache>
                <c:ptCount val="8"/>
                <c:pt idx="0">
                  <c:v>2010-2014</c:v>
                </c:pt>
                <c:pt idx="1">
                  <c:v>2015-2019</c:v>
                </c:pt>
                <c:pt idx="2">
                  <c:v>2021-2025</c:v>
                </c:pt>
                <c:pt idx="3">
                  <c:v>2026-2030</c:v>
                </c:pt>
                <c:pt idx="4">
                  <c:v>2031-2035</c:v>
                </c:pt>
                <c:pt idx="5">
                  <c:v>2036-2040</c:v>
                </c:pt>
                <c:pt idx="6">
                  <c:v>2041-2045</c:v>
                </c:pt>
                <c:pt idx="7">
                  <c:v>2046-2050</c:v>
                </c:pt>
              </c:strCache>
            </c:strRef>
          </c:cat>
          <c:val>
            <c:numRef>
              <c:f>'Figure 2.9'!$O$3:$V$3</c:f>
              <c:numCache>
                <c:formatCode>General</c:formatCode>
                <c:ptCount val="8"/>
                <c:pt idx="0">
                  <c:v>0.47972134864020521</c:v>
                </c:pt>
                <c:pt idx="1">
                  <c:v>0.57023140041603249</c:v>
                </c:pt>
                <c:pt idx="2">
                  <c:v>0.67412709084755384</c:v>
                </c:pt>
                <c:pt idx="3">
                  <c:v>0.68030491531276827</c:v>
                </c:pt>
                <c:pt idx="4">
                  <c:v>0.36401982459146609</c:v>
                </c:pt>
                <c:pt idx="5">
                  <c:v>0.3874646882407573</c:v>
                </c:pt>
                <c:pt idx="6">
                  <c:v>0.37048031467812326</c:v>
                </c:pt>
                <c:pt idx="7">
                  <c:v>0.33102402070799286</c:v>
                </c:pt>
              </c:numCache>
            </c:numRef>
          </c:val>
          <c:extLst>
            <c:ext xmlns:c16="http://schemas.microsoft.com/office/drawing/2014/chart" uri="{C3380CC4-5D6E-409C-BE32-E72D297353CC}">
              <c16:uniqueId val="{00000001-36F0-42C5-9CA1-B5AB94049785}"/>
            </c:ext>
          </c:extLst>
        </c:ser>
        <c:ser>
          <c:idx val="2"/>
          <c:order val="2"/>
          <c:tx>
            <c:strRef>
              <c:f>'Figure 2.9'!$N$4</c:f>
              <c:strCache>
                <c:ptCount val="1"/>
                <c:pt idx="0">
                  <c:v>Labour</c:v>
                </c:pt>
              </c:strCache>
            </c:strRef>
          </c:tx>
          <c:spPr>
            <a:solidFill>
              <a:schemeClr val="accent4">
                <a:lumMod val="60000"/>
                <a:lumOff val="40000"/>
              </a:schemeClr>
            </a:solidFill>
            <a:ln>
              <a:noFill/>
            </a:ln>
            <a:effectLst/>
          </c:spPr>
          <c:invertIfNegative val="0"/>
          <c:cat>
            <c:strRef>
              <c:f>'Figure 2.9'!$O$1:$V$1</c:f>
              <c:strCache>
                <c:ptCount val="8"/>
                <c:pt idx="0">
                  <c:v>2010-2014</c:v>
                </c:pt>
                <c:pt idx="1">
                  <c:v>2015-2019</c:v>
                </c:pt>
                <c:pt idx="2">
                  <c:v>2021-2025</c:v>
                </c:pt>
                <c:pt idx="3">
                  <c:v>2026-2030</c:v>
                </c:pt>
                <c:pt idx="4">
                  <c:v>2031-2035</c:v>
                </c:pt>
                <c:pt idx="5">
                  <c:v>2036-2040</c:v>
                </c:pt>
                <c:pt idx="6">
                  <c:v>2041-2045</c:v>
                </c:pt>
                <c:pt idx="7">
                  <c:v>2046-2050</c:v>
                </c:pt>
              </c:strCache>
            </c:strRef>
          </c:cat>
          <c:val>
            <c:numRef>
              <c:f>'Figure 2.9'!$O$4:$V$4</c:f>
              <c:numCache>
                <c:formatCode>General</c:formatCode>
                <c:ptCount val="8"/>
                <c:pt idx="0">
                  <c:v>-2.9449350704147115E-3</c:v>
                </c:pt>
                <c:pt idx="1">
                  <c:v>2.4637353534461504</c:v>
                </c:pt>
                <c:pt idx="2">
                  <c:v>1.9572555310033657</c:v>
                </c:pt>
                <c:pt idx="3">
                  <c:v>0.64818505117794079</c:v>
                </c:pt>
                <c:pt idx="4">
                  <c:v>0.56978280309889495</c:v>
                </c:pt>
                <c:pt idx="5">
                  <c:v>0.34813985988395579</c:v>
                </c:pt>
                <c:pt idx="6">
                  <c:v>5.9043195148644756E-2</c:v>
                </c:pt>
                <c:pt idx="7">
                  <c:v>-7.8138687243256566E-2</c:v>
                </c:pt>
              </c:numCache>
            </c:numRef>
          </c:val>
          <c:extLst>
            <c:ext xmlns:c16="http://schemas.microsoft.com/office/drawing/2014/chart" uri="{C3380CC4-5D6E-409C-BE32-E72D297353CC}">
              <c16:uniqueId val="{00000002-36F0-42C5-9CA1-B5AB94049785}"/>
            </c:ext>
          </c:extLst>
        </c:ser>
        <c:dLbls>
          <c:showLegendKey val="0"/>
          <c:showVal val="0"/>
          <c:showCatName val="0"/>
          <c:showSerName val="0"/>
          <c:showPercent val="0"/>
          <c:showBubbleSize val="0"/>
        </c:dLbls>
        <c:gapWidth val="40"/>
        <c:overlap val="100"/>
        <c:axId val="1787732671"/>
        <c:axId val="1277560559"/>
      </c:barChart>
      <c:lineChart>
        <c:grouping val="standard"/>
        <c:varyColors val="0"/>
        <c:ser>
          <c:idx val="3"/>
          <c:order val="3"/>
          <c:tx>
            <c:strRef>
              <c:f>'Figure 2.9'!$N$5</c:f>
              <c:strCache>
                <c:ptCount val="1"/>
                <c:pt idx="0">
                  <c:v>Real GNI*</c:v>
                </c:pt>
              </c:strCache>
            </c:strRef>
          </c:tx>
          <c:spPr>
            <a:ln w="28575" cap="rnd">
              <a:solidFill>
                <a:srgbClr val="006666"/>
              </a:solidFill>
              <a:round/>
            </a:ln>
            <a:effectLst/>
          </c:spPr>
          <c:marker>
            <c:symbol val="none"/>
          </c:marker>
          <c:cat>
            <c:strRef>
              <c:f>'Figure 2.9'!$O$1:$V$1</c:f>
              <c:strCache>
                <c:ptCount val="8"/>
                <c:pt idx="0">
                  <c:v>2010-2014</c:v>
                </c:pt>
                <c:pt idx="1">
                  <c:v>2015-2019</c:v>
                </c:pt>
                <c:pt idx="2">
                  <c:v>2021-2025</c:v>
                </c:pt>
                <c:pt idx="3">
                  <c:v>2026-2030</c:v>
                </c:pt>
                <c:pt idx="4">
                  <c:v>2031-2035</c:v>
                </c:pt>
                <c:pt idx="5">
                  <c:v>2036-2040</c:v>
                </c:pt>
                <c:pt idx="6">
                  <c:v>2041-2045</c:v>
                </c:pt>
                <c:pt idx="7">
                  <c:v>2046-2050</c:v>
                </c:pt>
              </c:strCache>
            </c:strRef>
          </c:cat>
          <c:val>
            <c:numRef>
              <c:f>'Figure 2.9'!$O$5:$V$5</c:f>
              <c:numCache>
                <c:formatCode>General</c:formatCode>
                <c:ptCount val="8"/>
                <c:pt idx="0">
                  <c:v>1.738817751556887</c:v>
                </c:pt>
                <c:pt idx="1">
                  <c:v>4.0196967717005316</c:v>
                </c:pt>
                <c:pt idx="2">
                  <c:v>4.9614960421730858</c:v>
                </c:pt>
                <c:pt idx="3">
                  <c:v>2.0783990848467049</c:v>
                </c:pt>
                <c:pt idx="4">
                  <c:v>1.4138017176494211</c:v>
                </c:pt>
                <c:pt idx="5">
                  <c:v>1.1655939877318833</c:v>
                </c:pt>
                <c:pt idx="6">
                  <c:v>0.8295165544946359</c:v>
                </c:pt>
                <c:pt idx="7">
                  <c:v>0.65288514580759127</c:v>
                </c:pt>
              </c:numCache>
            </c:numRef>
          </c:val>
          <c:smooth val="0"/>
          <c:extLst>
            <c:ext xmlns:c16="http://schemas.microsoft.com/office/drawing/2014/chart" uri="{C3380CC4-5D6E-409C-BE32-E72D297353CC}">
              <c16:uniqueId val="{00000003-36F0-42C5-9CA1-B5AB94049785}"/>
            </c:ext>
          </c:extLst>
        </c:ser>
        <c:dLbls>
          <c:showLegendKey val="0"/>
          <c:showVal val="0"/>
          <c:showCatName val="0"/>
          <c:showSerName val="0"/>
          <c:showPercent val="0"/>
          <c:showBubbleSize val="0"/>
        </c:dLbls>
        <c:marker val="1"/>
        <c:smooth val="0"/>
        <c:axId val="1787732671"/>
        <c:axId val="1277560559"/>
      </c:lineChart>
      <c:catAx>
        <c:axId val="178773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Source Sans Pro" panose="020B0503030403020204" pitchFamily="34" charset="0"/>
                <a:cs typeface="+mn-cs"/>
              </a:defRPr>
            </a:pPr>
            <a:endParaRPr lang="it-IT"/>
          </a:p>
        </c:txPr>
        <c:crossAx val="1277560559"/>
        <c:crosses val="autoZero"/>
        <c:auto val="1"/>
        <c:lblAlgn val="ctr"/>
        <c:lblOffset val="100"/>
        <c:noMultiLvlLbl val="0"/>
      </c:catAx>
      <c:valAx>
        <c:axId val="1277560559"/>
        <c:scaling>
          <c:orientation val="minMax"/>
          <c:min val="0"/>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Source Sans Pro" panose="020B0503030403020204" pitchFamily="34" charset="0"/>
                <a:cs typeface="+mn-cs"/>
              </a:defRPr>
            </a:pPr>
            <a:endParaRPr lang="it-IT"/>
          </a:p>
        </c:txPr>
        <c:crossAx val="1787732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Source Sans Pro" panose="020B0503030403020204" pitchFamily="34" charset="0"/>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Source Sans Pro" panose="020B0503030403020204" pitchFamily="34" charset="0"/>
          <a:ea typeface="Source Sans Pro" panose="020B0503030403020204" pitchFamily="34" charset="0"/>
        </a:defRPr>
      </a:pPr>
      <a:endParaRPr lang="it-IT"/>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5.7645616319444447E-2"/>
          <c:y val="3.751160862354893E-2"/>
          <c:w val="0.92369357638888894"/>
          <c:h val="0.83319278606965175"/>
        </c:manualLayout>
      </c:layout>
      <c:barChart>
        <c:barDir val="col"/>
        <c:grouping val="clustered"/>
        <c:varyColors val="0"/>
        <c:ser>
          <c:idx val="0"/>
          <c:order val="0"/>
          <c:tx>
            <c:strRef>
              <c:f>'Figure 2.10'!$N$2</c:f>
              <c:strCache>
                <c:ptCount val="1"/>
                <c:pt idx="0">
                  <c:v>Real GNI* growth</c:v>
                </c:pt>
              </c:strCache>
            </c:strRef>
          </c:tx>
          <c:spPr>
            <a:solidFill>
              <a:srgbClr val="48AC98"/>
            </a:solidFill>
            <a:ln w="12700">
              <a:noFill/>
            </a:ln>
          </c:spPr>
          <c:invertIfNegative val="0"/>
          <c:cat>
            <c:strRef>
              <c:f>'Figure 2.10'!$O$1:$T$1</c:f>
              <c:strCache>
                <c:ptCount val="6"/>
                <c:pt idx="0">
                  <c:v>2021-2025</c:v>
                </c:pt>
                <c:pt idx="1">
                  <c:v>2026-2030</c:v>
                </c:pt>
                <c:pt idx="2">
                  <c:v>2031-2035</c:v>
                </c:pt>
                <c:pt idx="3">
                  <c:v>2036-2040</c:v>
                </c:pt>
                <c:pt idx="4">
                  <c:v>2041-2045</c:v>
                </c:pt>
                <c:pt idx="5">
                  <c:v>2046-2050</c:v>
                </c:pt>
              </c:strCache>
            </c:strRef>
          </c:cat>
          <c:val>
            <c:numRef>
              <c:f>'Figure 2.10'!$O$2:$T$2</c:f>
              <c:numCache>
                <c:formatCode>General</c:formatCode>
                <c:ptCount val="6"/>
                <c:pt idx="0">
                  <c:v>4.9614960421730858</c:v>
                </c:pt>
                <c:pt idx="1">
                  <c:v>2.0783990848467049</c:v>
                </c:pt>
                <c:pt idx="2">
                  <c:v>1.4138017176494211</c:v>
                </c:pt>
                <c:pt idx="3">
                  <c:v>1.1655939877318833</c:v>
                </c:pt>
                <c:pt idx="4">
                  <c:v>0.8295165544946359</c:v>
                </c:pt>
                <c:pt idx="5">
                  <c:v>0.65288514580759127</c:v>
                </c:pt>
              </c:numCache>
            </c:numRef>
          </c:val>
          <c:extLst>
            <c:ext xmlns:c16="http://schemas.microsoft.com/office/drawing/2014/chart" uri="{C3380CC4-5D6E-409C-BE32-E72D297353CC}">
              <c16:uniqueId val="{00000000-24B6-4D80-B8A1-95FCA728A0D5}"/>
            </c:ext>
          </c:extLst>
        </c:ser>
        <c:dLbls>
          <c:showLegendKey val="0"/>
          <c:showVal val="0"/>
          <c:showCatName val="0"/>
          <c:showSerName val="0"/>
          <c:showPercent val="0"/>
          <c:showBubbleSize val="0"/>
        </c:dLbls>
        <c:gapWidth val="35"/>
        <c:axId val="167060608"/>
        <c:axId val="167062144"/>
      </c:barChart>
      <c:catAx>
        <c:axId val="167060608"/>
        <c:scaling>
          <c:orientation val="minMax"/>
        </c:scaling>
        <c:delete val="0"/>
        <c:axPos val="b"/>
        <c:numFmt formatCode="General" sourceLinked="1"/>
        <c:majorTickMark val="out"/>
        <c:minorTickMark val="none"/>
        <c:tickLblPos val="low"/>
        <c:spPr>
          <a:ln>
            <a:solidFill>
              <a:sysClr val="windowText" lastClr="000000">
                <a:lumMod val="50000"/>
                <a:lumOff val="50000"/>
              </a:sysClr>
            </a:solidFill>
          </a:ln>
        </c:spPr>
        <c:txPr>
          <a:bodyPr rot="-2700000"/>
          <a:lstStyle/>
          <a:p>
            <a:pPr>
              <a:defRPr>
                <a:solidFill>
                  <a:schemeClr val="tx1">
                    <a:lumMod val="65000"/>
                    <a:lumOff val="35000"/>
                  </a:schemeClr>
                </a:solidFill>
              </a:defRPr>
            </a:pPr>
            <a:endParaRPr lang="it-IT"/>
          </a:p>
        </c:txPr>
        <c:crossAx val="167062144"/>
        <c:crosses val="autoZero"/>
        <c:auto val="1"/>
        <c:lblAlgn val="ctr"/>
        <c:lblOffset val="100"/>
        <c:noMultiLvlLbl val="0"/>
      </c:catAx>
      <c:valAx>
        <c:axId val="167062144"/>
        <c:scaling>
          <c:orientation val="minMax"/>
        </c:scaling>
        <c:delete val="0"/>
        <c:axPos val="l"/>
        <c:numFmt formatCode="#,##0" sourceLinked="0"/>
        <c:majorTickMark val="out"/>
        <c:minorTickMark val="none"/>
        <c:tickLblPos val="nextTo"/>
        <c:spPr>
          <a:ln>
            <a:solidFill>
              <a:sysClr val="windowText" lastClr="000000">
                <a:lumMod val="50000"/>
                <a:lumOff val="50000"/>
              </a:sysClr>
            </a:solidFill>
          </a:ln>
        </c:spPr>
        <c:txPr>
          <a:bodyPr/>
          <a:lstStyle/>
          <a:p>
            <a:pPr>
              <a:defRPr>
                <a:solidFill>
                  <a:schemeClr val="tx1">
                    <a:lumMod val="65000"/>
                    <a:lumOff val="35000"/>
                  </a:schemeClr>
                </a:solidFill>
              </a:defRPr>
            </a:pPr>
            <a:endParaRPr lang="it-IT"/>
          </a:p>
        </c:txPr>
        <c:crossAx val="167060608"/>
        <c:crosses val="autoZero"/>
        <c:crossBetween val="between"/>
      </c:valAx>
    </c:plotArea>
    <c:plotVisOnly val="1"/>
    <c:dispBlanksAs val="gap"/>
    <c:showDLblsOverMax val="0"/>
  </c:chart>
  <c:spPr>
    <a:ln>
      <a:noFill/>
    </a:ln>
  </c:spPr>
  <c:txPr>
    <a:bodyPr/>
    <a:lstStyle/>
    <a:p>
      <a:pPr>
        <a:defRPr sz="900">
          <a:latin typeface="Source Sans Pro" panose="020B0503030403020204" pitchFamily="34" charset="0"/>
          <a:ea typeface="Source Sans Pro" panose="020B0503030403020204" pitchFamily="34" charset="0"/>
        </a:defRPr>
      </a:pPr>
      <a:endParaRPr lang="it-IT"/>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5.7645616319444447E-2"/>
          <c:y val="3.751160862354893E-2"/>
          <c:w val="0.92369357638888894"/>
          <c:h val="0.83319278606965175"/>
        </c:manualLayout>
      </c:layout>
      <c:barChart>
        <c:barDir val="col"/>
        <c:grouping val="clustered"/>
        <c:varyColors val="0"/>
        <c:ser>
          <c:idx val="0"/>
          <c:order val="0"/>
          <c:tx>
            <c:strRef>
              <c:f>'Figure 2.10'!$N$3</c:f>
              <c:strCache>
                <c:ptCount val="1"/>
                <c:pt idx="0">
                  <c:v>Real GNI* growth per capita</c:v>
                </c:pt>
              </c:strCache>
            </c:strRef>
          </c:tx>
          <c:spPr>
            <a:solidFill>
              <a:srgbClr val="48AC98">
                <a:lumMod val="60000"/>
                <a:lumOff val="40000"/>
              </a:srgbClr>
            </a:solidFill>
            <a:ln w="12700">
              <a:noFill/>
            </a:ln>
          </c:spPr>
          <c:invertIfNegative val="0"/>
          <c:cat>
            <c:strRef>
              <c:f>'Figure 2.10'!$O$1:$T$1</c:f>
              <c:strCache>
                <c:ptCount val="6"/>
                <c:pt idx="0">
                  <c:v>2021-2025</c:v>
                </c:pt>
                <c:pt idx="1">
                  <c:v>2026-2030</c:v>
                </c:pt>
                <c:pt idx="2">
                  <c:v>2031-2035</c:v>
                </c:pt>
                <c:pt idx="3">
                  <c:v>2036-2040</c:v>
                </c:pt>
                <c:pt idx="4">
                  <c:v>2041-2045</c:v>
                </c:pt>
                <c:pt idx="5">
                  <c:v>2046-2050</c:v>
                </c:pt>
              </c:strCache>
            </c:strRef>
          </c:cat>
          <c:val>
            <c:numRef>
              <c:f>'Figure 2.10'!$O$3:$T$3</c:f>
              <c:numCache>
                <c:formatCode>General</c:formatCode>
                <c:ptCount val="6"/>
                <c:pt idx="0">
                  <c:v>3.9836677133397336</c:v>
                </c:pt>
                <c:pt idx="1">
                  <c:v>1.2562522754133942</c:v>
                </c:pt>
                <c:pt idx="2">
                  <c:v>0.59683239183991876</c:v>
                </c:pt>
                <c:pt idx="3">
                  <c:v>0.42786795127209842</c:v>
                </c:pt>
                <c:pt idx="4">
                  <c:v>0.36080166030370009</c:v>
                </c:pt>
                <c:pt idx="5">
                  <c:v>0.43002981645752225</c:v>
                </c:pt>
              </c:numCache>
            </c:numRef>
          </c:val>
          <c:extLst>
            <c:ext xmlns:c16="http://schemas.microsoft.com/office/drawing/2014/chart" uri="{C3380CC4-5D6E-409C-BE32-E72D297353CC}">
              <c16:uniqueId val="{00000000-B56B-40E5-8808-DFFFC89A9BA4}"/>
            </c:ext>
          </c:extLst>
        </c:ser>
        <c:dLbls>
          <c:showLegendKey val="0"/>
          <c:showVal val="0"/>
          <c:showCatName val="0"/>
          <c:showSerName val="0"/>
          <c:showPercent val="0"/>
          <c:showBubbleSize val="0"/>
        </c:dLbls>
        <c:gapWidth val="35"/>
        <c:axId val="167060608"/>
        <c:axId val="167062144"/>
      </c:barChart>
      <c:catAx>
        <c:axId val="167060608"/>
        <c:scaling>
          <c:orientation val="minMax"/>
        </c:scaling>
        <c:delete val="0"/>
        <c:axPos val="b"/>
        <c:numFmt formatCode="General" sourceLinked="1"/>
        <c:majorTickMark val="out"/>
        <c:minorTickMark val="none"/>
        <c:tickLblPos val="low"/>
        <c:spPr>
          <a:ln>
            <a:solidFill>
              <a:sysClr val="windowText" lastClr="000000">
                <a:lumMod val="50000"/>
                <a:lumOff val="50000"/>
              </a:sysClr>
            </a:solidFill>
          </a:ln>
        </c:spPr>
        <c:txPr>
          <a:bodyPr rot="-2700000"/>
          <a:lstStyle/>
          <a:p>
            <a:pPr>
              <a:defRPr>
                <a:solidFill>
                  <a:schemeClr val="tx1">
                    <a:lumMod val="65000"/>
                    <a:lumOff val="35000"/>
                  </a:schemeClr>
                </a:solidFill>
              </a:defRPr>
            </a:pPr>
            <a:endParaRPr lang="it-IT"/>
          </a:p>
        </c:txPr>
        <c:crossAx val="167062144"/>
        <c:crosses val="autoZero"/>
        <c:auto val="1"/>
        <c:lblAlgn val="ctr"/>
        <c:lblOffset val="100"/>
        <c:noMultiLvlLbl val="0"/>
      </c:catAx>
      <c:valAx>
        <c:axId val="167062144"/>
        <c:scaling>
          <c:orientation val="minMax"/>
          <c:max val="6"/>
        </c:scaling>
        <c:delete val="0"/>
        <c:axPos val="l"/>
        <c:numFmt formatCode="#,##0" sourceLinked="0"/>
        <c:majorTickMark val="out"/>
        <c:minorTickMark val="none"/>
        <c:tickLblPos val="nextTo"/>
        <c:spPr>
          <a:ln>
            <a:solidFill>
              <a:sysClr val="windowText" lastClr="000000">
                <a:lumMod val="50000"/>
                <a:lumOff val="50000"/>
              </a:sysClr>
            </a:solidFill>
          </a:ln>
        </c:spPr>
        <c:txPr>
          <a:bodyPr/>
          <a:lstStyle/>
          <a:p>
            <a:pPr>
              <a:defRPr>
                <a:solidFill>
                  <a:schemeClr val="tx1">
                    <a:lumMod val="65000"/>
                    <a:lumOff val="35000"/>
                  </a:schemeClr>
                </a:solidFill>
              </a:defRPr>
            </a:pPr>
            <a:endParaRPr lang="it-IT"/>
          </a:p>
        </c:txPr>
        <c:crossAx val="167060608"/>
        <c:crosses val="autoZero"/>
        <c:crossBetween val="between"/>
      </c:valAx>
    </c:plotArea>
    <c:plotVisOnly val="1"/>
    <c:dispBlanksAs val="gap"/>
    <c:showDLblsOverMax val="0"/>
  </c:chart>
  <c:spPr>
    <a:ln>
      <a:noFill/>
    </a:ln>
  </c:spPr>
  <c:txPr>
    <a:bodyPr/>
    <a:lstStyle/>
    <a:p>
      <a:pPr>
        <a:defRPr sz="900">
          <a:latin typeface="Source Sans Pro" panose="020B0503030403020204" pitchFamily="34" charset="0"/>
          <a:ea typeface="Source Sans Pro" panose="020B0503030403020204" pitchFamily="34" charset="0"/>
        </a:defRPr>
      </a:pPr>
      <a:endParaRPr lang="it-I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ndard"/>
        <c:varyColors val="0"/>
        <c:ser>
          <c:idx val="1"/>
          <c:order val="0"/>
          <c:tx>
            <c:strRef>
              <c:f>'VS3'!$N$2</c:f>
              <c:strCache>
                <c:ptCount val="1"/>
                <c:pt idx="0">
                  <c:v>Gross Debt-GNI*</c:v>
                </c:pt>
              </c:strCache>
            </c:strRef>
          </c:tx>
          <c:spPr>
            <a:solidFill>
              <a:srgbClr val="008080"/>
            </a:solidFill>
          </c:spPr>
          <c:cat>
            <c:numRef>
              <c:f>'VS3'!$O$1:$DK$1</c:f>
              <c:numCache>
                <c:formatCode>General</c:formatCode>
                <c:ptCount val="10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pt idx="72">
                  <c:v>2022</c:v>
                </c:pt>
                <c:pt idx="73">
                  <c:v>2023</c:v>
                </c:pt>
                <c:pt idx="74">
                  <c:v>2024</c:v>
                </c:pt>
                <c:pt idx="75">
                  <c:v>2025</c:v>
                </c:pt>
                <c:pt idx="76">
                  <c:v>2026</c:v>
                </c:pt>
                <c:pt idx="77">
                  <c:v>2027</c:v>
                </c:pt>
                <c:pt idx="78">
                  <c:v>2028</c:v>
                </c:pt>
                <c:pt idx="79">
                  <c:v>2029</c:v>
                </c:pt>
                <c:pt idx="80">
                  <c:v>2030</c:v>
                </c:pt>
                <c:pt idx="81">
                  <c:v>2031</c:v>
                </c:pt>
                <c:pt idx="82">
                  <c:v>2032</c:v>
                </c:pt>
                <c:pt idx="83">
                  <c:v>2033</c:v>
                </c:pt>
                <c:pt idx="84">
                  <c:v>2034</c:v>
                </c:pt>
                <c:pt idx="85">
                  <c:v>2035</c:v>
                </c:pt>
                <c:pt idx="86">
                  <c:v>2036</c:v>
                </c:pt>
                <c:pt idx="87">
                  <c:v>2037</c:v>
                </c:pt>
                <c:pt idx="88">
                  <c:v>2038</c:v>
                </c:pt>
                <c:pt idx="89">
                  <c:v>2039</c:v>
                </c:pt>
                <c:pt idx="90">
                  <c:v>2040</c:v>
                </c:pt>
                <c:pt idx="91">
                  <c:v>2041</c:v>
                </c:pt>
                <c:pt idx="92">
                  <c:v>2042</c:v>
                </c:pt>
                <c:pt idx="93">
                  <c:v>2043</c:v>
                </c:pt>
                <c:pt idx="94">
                  <c:v>2044</c:v>
                </c:pt>
                <c:pt idx="95">
                  <c:v>2045</c:v>
                </c:pt>
                <c:pt idx="96">
                  <c:v>2046</c:v>
                </c:pt>
                <c:pt idx="97">
                  <c:v>2047</c:v>
                </c:pt>
                <c:pt idx="98">
                  <c:v>2048</c:v>
                </c:pt>
                <c:pt idx="99">
                  <c:v>2049</c:v>
                </c:pt>
                <c:pt idx="100">
                  <c:v>2050</c:v>
                </c:pt>
              </c:numCache>
            </c:numRef>
          </c:cat>
          <c:val>
            <c:numRef>
              <c:f>'VS3'!$O$2:$DK$2</c:f>
              <c:numCache>
                <c:formatCode>General</c:formatCode>
                <c:ptCount val="101"/>
                <c:pt idx="0">
                  <c:v>38.860927366611357</c:v>
                </c:pt>
                <c:pt idx="1">
                  <c:v>39.041944278101276</c:v>
                </c:pt>
                <c:pt idx="2">
                  <c:v>39.924291213842224</c:v>
                </c:pt>
                <c:pt idx="3">
                  <c:v>41.690013046592377</c:v>
                </c:pt>
                <c:pt idx="4">
                  <c:v>45.548126553634702</c:v>
                </c:pt>
                <c:pt idx="5">
                  <c:v>46.698545186214119</c:v>
                </c:pt>
                <c:pt idx="6">
                  <c:v>50.837549264527183</c:v>
                </c:pt>
                <c:pt idx="7">
                  <c:v>52.997593349630044</c:v>
                </c:pt>
                <c:pt idx="8">
                  <c:v>53.295740709959894</c:v>
                </c:pt>
                <c:pt idx="9">
                  <c:v>55.100910824960877</c:v>
                </c:pt>
                <c:pt idx="10">
                  <c:v>55.581951883844148</c:v>
                </c:pt>
                <c:pt idx="11">
                  <c:v>55.832754865255488</c:v>
                </c:pt>
                <c:pt idx="12">
                  <c:v>56.390875997958304</c:v>
                </c:pt>
                <c:pt idx="13">
                  <c:v>56.970027178896885</c:v>
                </c:pt>
                <c:pt idx="14">
                  <c:v>55.328471740938554</c:v>
                </c:pt>
                <c:pt idx="15">
                  <c:v>58.142653942591728</c:v>
                </c:pt>
                <c:pt idx="16">
                  <c:v>59.464010998912919</c:v>
                </c:pt>
                <c:pt idx="17">
                  <c:v>58.007106957813278</c:v>
                </c:pt>
                <c:pt idx="18">
                  <c:v>56.841641679409868</c:v>
                </c:pt>
                <c:pt idx="19">
                  <c:v>54.517213124688247</c:v>
                </c:pt>
                <c:pt idx="20">
                  <c:v>53.097813644551238</c:v>
                </c:pt>
                <c:pt idx="21">
                  <c:v>52.679814673460633</c:v>
                </c:pt>
                <c:pt idx="22">
                  <c:v>49.233302789764913</c:v>
                </c:pt>
                <c:pt idx="23">
                  <c:v>46.07567260990465</c:v>
                </c:pt>
                <c:pt idx="24">
                  <c:v>49.675425675245066</c:v>
                </c:pt>
                <c:pt idx="25">
                  <c:v>53.468186277409743</c:v>
                </c:pt>
                <c:pt idx="26">
                  <c:v>60.214843707027619</c:v>
                </c:pt>
                <c:pt idx="27">
                  <c:v>56.989933710515992</c:v>
                </c:pt>
                <c:pt idx="28">
                  <c:v>59.086967657631561</c:v>
                </c:pt>
                <c:pt idx="29">
                  <c:v>63.835044405186572</c:v>
                </c:pt>
                <c:pt idx="30">
                  <c:v>65.777463310186704</c:v>
                </c:pt>
                <c:pt idx="31">
                  <c:v>71.404795601791818</c:v>
                </c:pt>
                <c:pt idx="32">
                  <c:v>77.592738421888441</c:v>
                </c:pt>
                <c:pt idx="33">
                  <c:v>87.264636343374335</c:v>
                </c:pt>
                <c:pt idx="34">
                  <c:v>93.35713678447452</c:v>
                </c:pt>
                <c:pt idx="35">
                  <c:v>94.975165091082232</c:v>
                </c:pt>
                <c:pt idx="36">
                  <c:v>106.22431629634315</c:v>
                </c:pt>
                <c:pt idx="37">
                  <c:v>108.0707344035777</c:v>
                </c:pt>
                <c:pt idx="38">
                  <c:v>108.16785056672751</c:v>
                </c:pt>
                <c:pt idx="39">
                  <c:v>100.11491314981815</c:v>
                </c:pt>
                <c:pt idx="40">
                  <c:v>93.515176797014547</c:v>
                </c:pt>
                <c:pt idx="41">
                  <c:v>94.234089873989632</c:v>
                </c:pt>
                <c:pt idx="42">
                  <c:v>92.170777941122481</c:v>
                </c:pt>
                <c:pt idx="43">
                  <c:v>94.640490457108314</c:v>
                </c:pt>
                <c:pt idx="44">
                  <c:v>88.826346248742013</c:v>
                </c:pt>
                <c:pt idx="45">
                  <c:v>82.36842629680558</c:v>
                </c:pt>
                <c:pt idx="46">
                  <c:v>80.230148558638234</c:v>
                </c:pt>
                <c:pt idx="47">
                  <c:v>69.472887486654884</c:v>
                </c:pt>
                <c:pt idx="48">
                  <c:v>57.314899514899508</c:v>
                </c:pt>
                <c:pt idx="49">
                  <c:v>53.641306371727559</c:v>
                </c:pt>
                <c:pt idx="50">
                  <c:v>41.544077017894338</c:v>
                </c:pt>
                <c:pt idx="51">
                  <c:v>39.169050011594649</c:v>
                </c:pt>
                <c:pt idx="52">
                  <c:v>36.829067179728156</c:v>
                </c:pt>
                <c:pt idx="53">
                  <c:v>35.210081316585033</c:v>
                </c:pt>
                <c:pt idx="54">
                  <c:v>33.263216707186331</c:v>
                </c:pt>
                <c:pt idx="55">
                  <c:v>30.815326074880566</c:v>
                </c:pt>
                <c:pt idx="56">
                  <c:v>27.671695293104321</c:v>
                </c:pt>
                <c:pt idx="57">
                  <c:v>28.477832809857457</c:v>
                </c:pt>
                <c:pt idx="58">
                  <c:v>50.744394733152333</c:v>
                </c:pt>
                <c:pt idx="59">
                  <c:v>77.636253068428744</c:v>
                </c:pt>
                <c:pt idx="60">
                  <c:v>111.84057071960298</c:v>
                </c:pt>
                <c:pt idx="61">
                  <c:v>150.15020813878027</c:v>
                </c:pt>
                <c:pt idx="62">
                  <c:v>166.03922591661527</c:v>
                </c:pt>
                <c:pt idx="63">
                  <c:v>157.23829759271021</c:v>
                </c:pt>
                <c:pt idx="64">
                  <c:v>136.73573666447041</c:v>
                </c:pt>
                <c:pt idx="65">
                  <c:v>123.95632500491836</c:v>
                </c:pt>
                <c:pt idx="66">
                  <c:v>114.22704420062517</c:v>
                </c:pt>
                <c:pt idx="67">
                  <c:v>109.40648528172652</c:v>
                </c:pt>
                <c:pt idx="68">
                  <c:v>104.26567406056924</c:v>
                </c:pt>
                <c:pt idx="69">
                  <c:v>99.220796903416556</c:v>
                </c:pt>
                <c:pt idx="70">
                  <c:v>125.14631167773128</c:v>
                </c:pt>
                <c:pt idx="71">
                  <c:v>121.97781651454436</c:v>
                </c:pt>
                <c:pt idx="72">
                  <c:v>118.97141650758851</c:v>
                </c:pt>
                <c:pt idx="73">
                  <c:v>115.57553694526797</c:v>
                </c:pt>
                <c:pt idx="74">
                  <c:v>112.79548320786034</c:v>
                </c:pt>
                <c:pt idx="75">
                  <c:v>108.59304231056082</c:v>
                </c:pt>
                <c:pt idx="76">
                  <c:v>105.05323322305267</c:v>
                </c:pt>
                <c:pt idx="77">
                  <c:v>102.68950504058461</c:v>
                </c:pt>
                <c:pt idx="78">
                  <c:v>101.09797599904525</c:v>
                </c:pt>
                <c:pt idx="79">
                  <c:v>99.890155426912983</c:v>
                </c:pt>
                <c:pt idx="80">
                  <c:v>96.217148934634125</c:v>
                </c:pt>
                <c:pt idx="81">
                  <c:v>95.385349596120335</c:v>
                </c:pt>
                <c:pt idx="82">
                  <c:v>93.985650472896964</c:v>
                </c:pt>
                <c:pt idx="83">
                  <c:v>91.532234274623121</c:v>
                </c:pt>
                <c:pt idx="84">
                  <c:v>90.221405977127233</c:v>
                </c:pt>
                <c:pt idx="85">
                  <c:v>89.406563890124474</c:v>
                </c:pt>
                <c:pt idx="86">
                  <c:v>89.624158182581297</c:v>
                </c:pt>
                <c:pt idx="87">
                  <c:v>88.315021634150142</c:v>
                </c:pt>
                <c:pt idx="88">
                  <c:v>88.3343760728239</c:v>
                </c:pt>
                <c:pt idx="89">
                  <c:v>87.812723582685976</c:v>
                </c:pt>
                <c:pt idx="90">
                  <c:v>87.687710479524213</c:v>
                </c:pt>
                <c:pt idx="91">
                  <c:v>88.580601259726038</c:v>
                </c:pt>
                <c:pt idx="92">
                  <c:v>88.527168922890795</c:v>
                </c:pt>
                <c:pt idx="93">
                  <c:v>89.048498286914395</c:v>
                </c:pt>
                <c:pt idx="94">
                  <c:v>91.185477602293147</c:v>
                </c:pt>
                <c:pt idx="95">
                  <c:v>92.146086935628219</c:v>
                </c:pt>
                <c:pt idx="96">
                  <c:v>93.985327035161319</c:v>
                </c:pt>
                <c:pt idx="97">
                  <c:v>97.357472614828893</c:v>
                </c:pt>
                <c:pt idx="98">
                  <c:v>100.8696251034666</c:v>
                </c:pt>
                <c:pt idx="99">
                  <c:v>105.20496275236518</c:v>
                </c:pt>
                <c:pt idx="100">
                  <c:v>109.72678351267402</c:v>
                </c:pt>
              </c:numCache>
            </c:numRef>
          </c:val>
          <c:extLst>
            <c:ext xmlns:c16="http://schemas.microsoft.com/office/drawing/2014/chart" uri="{C3380CC4-5D6E-409C-BE32-E72D297353CC}">
              <c16:uniqueId val="{00000000-EA77-4BD9-9E41-62CD280AEF1E}"/>
            </c:ext>
          </c:extLst>
        </c:ser>
        <c:dLbls>
          <c:showLegendKey val="0"/>
          <c:showVal val="0"/>
          <c:showCatName val="0"/>
          <c:showSerName val="0"/>
          <c:showPercent val="0"/>
          <c:showBubbleSize val="0"/>
        </c:dLbls>
        <c:axId val="203412992"/>
        <c:axId val="213595648"/>
      </c:areaChart>
      <c:barChart>
        <c:barDir val="col"/>
        <c:grouping val="clustered"/>
        <c:varyColors val="0"/>
        <c:ser>
          <c:idx val="0"/>
          <c:order val="1"/>
          <c:tx>
            <c:strRef>
              <c:f>'VS3'!$N$3</c:f>
              <c:strCache>
                <c:ptCount val="1"/>
              </c:strCache>
            </c:strRef>
          </c:tx>
          <c:spPr>
            <a:solidFill>
              <a:schemeClr val="bg1">
                <a:lumMod val="75000"/>
              </a:schemeClr>
            </a:solidFill>
            <a:ln w="25400">
              <a:noFill/>
            </a:ln>
          </c:spPr>
          <c:invertIfNegative val="0"/>
          <c:cat>
            <c:numRef>
              <c:f>'VS3'!$O$1:$DK$1</c:f>
              <c:numCache>
                <c:formatCode>General</c:formatCode>
                <c:ptCount val="10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pt idx="72">
                  <c:v>2022</c:v>
                </c:pt>
                <c:pt idx="73">
                  <c:v>2023</c:v>
                </c:pt>
                <c:pt idx="74">
                  <c:v>2024</c:v>
                </c:pt>
                <c:pt idx="75">
                  <c:v>2025</c:v>
                </c:pt>
                <c:pt idx="76">
                  <c:v>2026</c:v>
                </c:pt>
                <c:pt idx="77">
                  <c:v>2027</c:v>
                </c:pt>
                <c:pt idx="78">
                  <c:v>2028</c:v>
                </c:pt>
                <c:pt idx="79">
                  <c:v>2029</c:v>
                </c:pt>
                <c:pt idx="80">
                  <c:v>2030</c:v>
                </c:pt>
                <c:pt idx="81">
                  <c:v>2031</c:v>
                </c:pt>
                <c:pt idx="82">
                  <c:v>2032</c:v>
                </c:pt>
                <c:pt idx="83">
                  <c:v>2033</c:v>
                </c:pt>
                <c:pt idx="84">
                  <c:v>2034</c:v>
                </c:pt>
                <c:pt idx="85">
                  <c:v>2035</c:v>
                </c:pt>
                <c:pt idx="86">
                  <c:v>2036</c:v>
                </c:pt>
                <c:pt idx="87">
                  <c:v>2037</c:v>
                </c:pt>
                <c:pt idx="88">
                  <c:v>2038</c:v>
                </c:pt>
                <c:pt idx="89">
                  <c:v>2039</c:v>
                </c:pt>
                <c:pt idx="90">
                  <c:v>2040</c:v>
                </c:pt>
                <c:pt idx="91">
                  <c:v>2041</c:v>
                </c:pt>
                <c:pt idx="92">
                  <c:v>2042</c:v>
                </c:pt>
                <c:pt idx="93">
                  <c:v>2043</c:v>
                </c:pt>
                <c:pt idx="94">
                  <c:v>2044</c:v>
                </c:pt>
                <c:pt idx="95">
                  <c:v>2045</c:v>
                </c:pt>
                <c:pt idx="96">
                  <c:v>2046</c:v>
                </c:pt>
                <c:pt idx="97">
                  <c:v>2047</c:v>
                </c:pt>
                <c:pt idx="98">
                  <c:v>2048</c:v>
                </c:pt>
                <c:pt idx="99">
                  <c:v>2049</c:v>
                </c:pt>
                <c:pt idx="100">
                  <c:v>2050</c:v>
                </c:pt>
              </c:numCache>
            </c:numRef>
          </c:cat>
          <c:val>
            <c:numRef>
              <c:f>'VS3'!$O$3:$DK$3</c:f>
              <c:numCache>
                <c:formatCode>General</c:formatCode>
                <c:ptCount val="101"/>
                <c:pt idx="69">
                  <c:v>200</c:v>
                </c:pt>
              </c:numCache>
            </c:numRef>
          </c:val>
          <c:extLst>
            <c:ext xmlns:c16="http://schemas.microsoft.com/office/drawing/2014/chart" uri="{C3380CC4-5D6E-409C-BE32-E72D297353CC}">
              <c16:uniqueId val="{00000001-EA77-4BD9-9E41-62CD280AEF1E}"/>
            </c:ext>
          </c:extLst>
        </c:ser>
        <c:dLbls>
          <c:showLegendKey val="0"/>
          <c:showVal val="0"/>
          <c:showCatName val="0"/>
          <c:showSerName val="0"/>
          <c:showPercent val="0"/>
          <c:showBubbleSize val="0"/>
        </c:dLbls>
        <c:gapWidth val="150"/>
        <c:axId val="203412992"/>
        <c:axId val="213595648"/>
      </c:barChart>
      <c:catAx>
        <c:axId val="203412992"/>
        <c:scaling>
          <c:orientation val="minMax"/>
        </c:scaling>
        <c:delete val="0"/>
        <c:axPos val="b"/>
        <c:numFmt formatCode="General" sourceLinked="1"/>
        <c:majorTickMark val="out"/>
        <c:minorTickMark val="none"/>
        <c:tickLblPos val="nextTo"/>
        <c:spPr>
          <a:ln>
            <a:solidFill>
              <a:schemeClr val="bg1">
                <a:lumMod val="50000"/>
              </a:schemeClr>
            </a:solidFill>
          </a:ln>
        </c:spPr>
        <c:txPr>
          <a:bodyPr/>
          <a:lstStyle/>
          <a:p>
            <a:pPr>
              <a:defRPr sz="900">
                <a:solidFill>
                  <a:schemeClr val="tx1">
                    <a:lumMod val="75000"/>
                    <a:lumOff val="25000"/>
                  </a:schemeClr>
                </a:solidFill>
              </a:defRPr>
            </a:pPr>
            <a:endParaRPr lang="it-IT"/>
          </a:p>
        </c:txPr>
        <c:crossAx val="213595648"/>
        <c:crosses val="autoZero"/>
        <c:auto val="1"/>
        <c:lblAlgn val="ctr"/>
        <c:lblOffset val="100"/>
        <c:tickLblSkip val="10"/>
        <c:tickMarkSkip val="10"/>
        <c:noMultiLvlLbl val="0"/>
      </c:catAx>
      <c:valAx>
        <c:axId val="213595648"/>
        <c:scaling>
          <c:orientation val="minMax"/>
          <c:max val="180"/>
          <c:min val="0"/>
        </c:scaling>
        <c:delete val="0"/>
        <c:axPos val="l"/>
        <c:numFmt formatCode="0" sourceLinked="0"/>
        <c:majorTickMark val="out"/>
        <c:minorTickMark val="none"/>
        <c:tickLblPos val="nextTo"/>
        <c:spPr>
          <a:ln>
            <a:solidFill>
              <a:schemeClr val="bg1">
                <a:lumMod val="50000"/>
              </a:schemeClr>
            </a:solidFill>
          </a:ln>
        </c:spPr>
        <c:txPr>
          <a:bodyPr/>
          <a:lstStyle/>
          <a:p>
            <a:pPr>
              <a:defRPr sz="900">
                <a:solidFill>
                  <a:schemeClr val="tx1">
                    <a:lumMod val="75000"/>
                    <a:lumOff val="25000"/>
                  </a:schemeClr>
                </a:solidFill>
              </a:defRPr>
            </a:pPr>
            <a:endParaRPr lang="it-IT"/>
          </a:p>
        </c:txPr>
        <c:crossAx val="203412992"/>
        <c:crosses val="autoZero"/>
        <c:crossBetween val="midCat"/>
      </c:valAx>
    </c:plotArea>
    <c:plotVisOnly val="1"/>
    <c:dispBlanksAs val="zero"/>
    <c:showDLblsOverMax val="0"/>
  </c:chart>
  <c:spPr>
    <a:ln>
      <a:noFill/>
    </a:ln>
  </c:spPr>
  <c:txPr>
    <a:bodyPr/>
    <a:lstStyle/>
    <a:p>
      <a:pPr>
        <a:defRPr>
          <a:latin typeface="Source Sans Pro" panose="020B0503030403020204" pitchFamily="34" charset="0"/>
          <a:ea typeface="Source Sans Pro" panose="020B0503030403020204" pitchFamily="34" charset="0"/>
        </a:defRPr>
      </a:pPr>
      <a:endParaRPr lang="it-IT"/>
    </a:p>
  </c:txPr>
  <c:printSettings>
    <c:headerFooter/>
    <c:pageMargins b="0.75" l="0.7" r="0.7" t="0.75" header="0.3" footer="0.3"/>
    <c:pageSetup/>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4.8020087321515199E-2"/>
          <c:y val="2.8503222631445262E-2"/>
          <c:w val="0.91430804990877967"/>
          <c:h val="0.87981489712979422"/>
        </c:manualLayout>
      </c:layout>
      <c:areaChart>
        <c:grouping val="stacked"/>
        <c:varyColors val="0"/>
        <c:ser>
          <c:idx val="0"/>
          <c:order val="0"/>
          <c:tx>
            <c:v>#REF!</c:v>
          </c:tx>
          <c:spPr>
            <a:solidFill>
              <a:schemeClr val="accent4">
                <a:lumMod val="60000"/>
                <a:lumOff val="40000"/>
              </a:schemeClr>
            </a:solidFill>
            <a:ln>
              <a:noFill/>
            </a:ln>
            <a:effectLst/>
          </c:spPr>
          <c:cat>
            <c:numLit>
              <c:formatCode>General</c:formatCode>
              <c:ptCount val="56"/>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pt idx="29">
                <c:v>2024</c:v>
              </c:pt>
              <c:pt idx="30">
                <c:v>2025</c:v>
              </c:pt>
              <c:pt idx="31">
                <c:v>2026</c:v>
              </c:pt>
              <c:pt idx="32">
                <c:v>2027</c:v>
              </c:pt>
              <c:pt idx="33">
                <c:v>2028</c:v>
              </c:pt>
              <c:pt idx="34">
                <c:v>2029</c:v>
              </c:pt>
              <c:pt idx="35">
                <c:v>2030</c:v>
              </c:pt>
              <c:pt idx="36">
                <c:v>2031</c:v>
              </c:pt>
              <c:pt idx="37">
                <c:v>2032</c:v>
              </c:pt>
              <c:pt idx="38">
                <c:v>2033</c:v>
              </c:pt>
              <c:pt idx="39">
                <c:v>2034</c:v>
              </c:pt>
              <c:pt idx="40">
                <c:v>2035</c:v>
              </c:pt>
              <c:pt idx="41">
                <c:v>2036</c:v>
              </c:pt>
              <c:pt idx="42">
                <c:v>2037</c:v>
              </c:pt>
              <c:pt idx="43">
                <c:v>2038</c:v>
              </c:pt>
              <c:pt idx="44">
                <c:v>2039</c:v>
              </c:pt>
              <c:pt idx="45">
                <c:v>2040</c:v>
              </c:pt>
              <c:pt idx="46">
                <c:v>2041</c:v>
              </c:pt>
              <c:pt idx="47">
                <c:v>2042</c:v>
              </c:pt>
              <c:pt idx="48">
                <c:v>2043</c:v>
              </c:pt>
              <c:pt idx="49">
                <c:v>2044</c:v>
              </c:pt>
              <c:pt idx="50">
                <c:v>2045</c:v>
              </c:pt>
              <c:pt idx="51">
                <c:v>2046</c:v>
              </c:pt>
              <c:pt idx="52">
                <c:v>2047</c:v>
              </c:pt>
              <c:pt idx="53">
                <c:v>2048</c:v>
              </c:pt>
              <c:pt idx="54">
                <c:v>2049</c:v>
              </c:pt>
              <c:pt idx="55">
                <c:v>2050</c:v>
              </c:pt>
            </c:numLit>
          </c:cat>
          <c:val>
            <c:numLit>
              <c:formatCode>0.0</c:formatCode>
              <c:ptCount val="56"/>
              <c:pt idx="0">
                <c:v>5.8011996572407885</c:v>
              </c:pt>
              <c:pt idx="1">
                <c:v>5.800646221050922</c:v>
              </c:pt>
              <c:pt idx="2">
                <c:v>4.8976209825198787</c:v>
              </c:pt>
              <c:pt idx="3">
                <c:v>4.4297990297990291</c:v>
              </c:pt>
              <c:pt idx="4">
                <c:v>4.3258977891979793</c:v>
              </c:pt>
              <c:pt idx="5">
                <c:v>4.1483189526926516</c:v>
              </c:pt>
              <c:pt idx="6">
                <c:v>4.3345636546339952</c:v>
              </c:pt>
              <c:pt idx="7">
                <c:v>4.511512851658436</c:v>
              </c:pt>
              <c:pt idx="8">
                <c:v>4.5641560373118644</c:v>
              </c:pt>
              <c:pt idx="9">
                <c:v>4.6065566344019455</c:v>
              </c:pt>
              <c:pt idx="10">
                <c:v>4.5042217531385402</c:v>
              </c:pt>
              <c:pt idx="11">
                <c:v>4.3718650250797992</c:v>
              </c:pt>
              <c:pt idx="12">
                <c:v>4.6830756221309491</c:v>
              </c:pt>
              <c:pt idx="13">
                <c:v>5.1546148649509904</c:v>
              </c:pt>
              <c:pt idx="14">
                <c:v>5.4665865723333411</c:v>
              </c:pt>
              <c:pt idx="15">
                <c:v>5.5331885856079408</c:v>
              </c:pt>
              <c:pt idx="16">
                <c:v>6.4835625761724618</c:v>
              </c:pt>
              <c:pt idx="17">
                <c:v>6.4348052933643221</c:v>
              </c:pt>
              <c:pt idx="18">
                <c:v>5.9657269693849981</c:v>
              </c:pt>
              <c:pt idx="19">
                <c:v>5.3408006024015382</c:v>
              </c:pt>
              <c:pt idx="20">
                <c:v>5.0239769820971869</c:v>
              </c:pt>
              <c:pt idx="21">
                <c:v>4.8118498442757831</c:v>
              </c:pt>
              <c:pt idx="22" formatCode="0.00">
                <c:v>4.8416188741811856</c:v>
              </c:pt>
              <c:pt idx="23" formatCode="0.00">
                <c:v>4.8903575407677495</c:v>
              </c:pt>
              <c:pt idx="24" formatCode="0.00">
                <c:v>4.9229497622816591</c:v>
              </c:pt>
              <c:pt idx="25">
                <c:v>6.0595403231786378</c:v>
              </c:pt>
              <c:pt idx="26">
                <c:v>5.5646085776409215</c:v>
              </c:pt>
              <c:pt idx="27">
                <c:v>5.2442245458104733</c:v>
              </c:pt>
              <c:pt idx="28">
                <c:v>5.0011781658181311</c:v>
              </c:pt>
              <c:pt idx="29">
                <c:v>4.8462204495476477</c:v>
              </c:pt>
              <c:pt idx="30">
                <c:v>4.7700990616592653</c:v>
              </c:pt>
              <c:pt idx="31">
                <c:v>4.7096840181188595</c:v>
              </c:pt>
              <c:pt idx="32">
                <c:v>4.6317613063542753</c:v>
              </c:pt>
              <c:pt idx="33">
                <c:v>4.5569028177196058</c:v>
              </c:pt>
              <c:pt idx="34">
                <c:v>4.4820648126544667</c:v>
              </c:pt>
              <c:pt idx="35">
                <c:v>4.4130246554570967</c:v>
              </c:pt>
              <c:pt idx="36">
                <c:v>4.3537156029907917</c:v>
              </c:pt>
              <c:pt idx="37">
                <c:v>4.3014235392544373</c:v>
              </c:pt>
              <c:pt idx="38">
                <c:v>4.2492317014937733</c:v>
              </c:pt>
              <c:pt idx="39">
                <c:v>4.2038533776252729</c:v>
              </c:pt>
              <c:pt idx="40">
                <c:v>4.1653801888126232</c:v>
              </c:pt>
              <c:pt idx="41">
                <c:v>4.1302541418083631</c:v>
              </c:pt>
              <c:pt idx="42">
                <c:v>4.1027034229867798</c:v>
              </c:pt>
              <c:pt idx="43">
                <c:v>4.0858413145703789</c:v>
              </c:pt>
              <c:pt idx="44">
                <c:v>4.0729236654761696</c:v>
              </c:pt>
              <c:pt idx="45">
                <c:v>4.0681394039408101</c:v>
              </c:pt>
              <c:pt idx="46">
                <c:v>4.0706589556989048</c:v>
              </c:pt>
              <c:pt idx="47">
                <c:v>4.0729846139155486</c:v>
              </c:pt>
              <c:pt idx="48">
                <c:v>4.0831853238190456</c:v>
              </c:pt>
              <c:pt idx="49">
                <c:v>4.0970660646653716</c:v>
              </c:pt>
              <c:pt idx="50">
                <c:v>4.1094551352188997</c:v>
              </c:pt>
              <c:pt idx="51">
                <c:v>4.1238752009130542</c:v>
              </c:pt>
              <c:pt idx="52">
                <c:v>4.1374499222023857</c:v>
              </c:pt>
              <c:pt idx="53">
                <c:v>4.1507158365792769</c:v>
              </c:pt>
              <c:pt idx="54">
                <c:v>4.1629456093583785</c:v>
              </c:pt>
              <c:pt idx="55">
                <c:v>4.1724570815480924</c:v>
              </c:pt>
            </c:numLit>
          </c:val>
          <c:extLst>
            <c:ext xmlns:c16="http://schemas.microsoft.com/office/drawing/2014/chart" uri="{C3380CC4-5D6E-409C-BE32-E72D297353CC}">
              <c16:uniqueId val="{00000000-4F00-481C-A811-A8DD27096A4F}"/>
            </c:ext>
          </c:extLst>
        </c:ser>
        <c:ser>
          <c:idx val="3"/>
          <c:order val="1"/>
          <c:tx>
            <c:v>#REF!</c:v>
          </c:tx>
          <c:spPr>
            <a:solidFill>
              <a:schemeClr val="bg1">
                <a:lumMod val="85000"/>
              </a:schemeClr>
            </a:solidFill>
            <a:ln>
              <a:noFill/>
            </a:ln>
            <a:effectLst/>
          </c:spPr>
          <c:cat>
            <c:numLit>
              <c:formatCode>General</c:formatCode>
              <c:ptCount val="56"/>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pt idx="29">
                <c:v>2024</c:v>
              </c:pt>
              <c:pt idx="30">
                <c:v>2025</c:v>
              </c:pt>
              <c:pt idx="31">
                <c:v>2026</c:v>
              </c:pt>
              <c:pt idx="32">
                <c:v>2027</c:v>
              </c:pt>
              <c:pt idx="33">
                <c:v>2028</c:v>
              </c:pt>
              <c:pt idx="34">
                <c:v>2029</c:v>
              </c:pt>
              <c:pt idx="35">
                <c:v>2030</c:v>
              </c:pt>
              <c:pt idx="36">
                <c:v>2031</c:v>
              </c:pt>
              <c:pt idx="37">
                <c:v>2032</c:v>
              </c:pt>
              <c:pt idx="38">
                <c:v>2033</c:v>
              </c:pt>
              <c:pt idx="39">
                <c:v>2034</c:v>
              </c:pt>
              <c:pt idx="40">
                <c:v>2035</c:v>
              </c:pt>
              <c:pt idx="41">
                <c:v>2036</c:v>
              </c:pt>
              <c:pt idx="42">
                <c:v>2037</c:v>
              </c:pt>
              <c:pt idx="43">
                <c:v>2038</c:v>
              </c:pt>
              <c:pt idx="44">
                <c:v>2039</c:v>
              </c:pt>
              <c:pt idx="45">
                <c:v>2040</c:v>
              </c:pt>
              <c:pt idx="46">
                <c:v>2041</c:v>
              </c:pt>
              <c:pt idx="47">
                <c:v>2042</c:v>
              </c:pt>
              <c:pt idx="48">
                <c:v>2043</c:v>
              </c:pt>
              <c:pt idx="49">
                <c:v>2044</c:v>
              </c:pt>
              <c:pt idx="50">
                <c:v>2045</c:v>
              </c:pt>
              <c:pt idx="51">
                <c:v>2046</c:v>
              </c:pt>
              <c:pt idx="52">
                <c:v>2047</c:v>
              </c:pt>
              <c:pt idx="53">
                <c:v>2048</c:v>
              </c:pt>
              <c:pt idx="54">
                <c:v>2049</c:v>
              </c:pt>
              <c:pt idx="55">
                <c:v>2050</c:v>
              </c:pt>
            </c:numLit>
          </c:cat>
          <c:val>
            <c:numLit>
              <c:formatCode>0.0</c:formatCode>
              <c:ptCount val="56"/>
              <c:pt idx="0">
                <c:v>5.4889300731352497</c:v>
              </c:pt>
              <c:pt idx="1">
                <c:v>5.041968266575207</c:v>
              </c:pt>
              <c:pt idx="2">
                <c:v>5.4180410153449001</c:v>
              </c:pt>
              <c:pt idx="3">
                <c:v>4.6892584892584894</c:v>
              </c:pt>
              <c:pt idx="4">
                <c:v>4.4756017328914206</c:v>
              </c:pt>
              <c:pt idx="5">
                <c:v>4.4107833552939164</c:v>
              </c:pt>
              <c:pt idx="6">
                <c:v>4.6796011440055647</c:v>
              </c:pt>
              <c:pt idx="7">
                <c:v>4.997650438437053</c:v>
              </c:pt>
              <c:pt idx="8">
                <c:v>4.7187060478199729</c:v>
              </c:pt>
              <c:pt idx="9">
                <c:v>4.4755598508071204</c:v>
              </c:pt>
              <c:pt idx="10">
                <c:v>4.9416731474280642</c:v>
              </c:pt>
              <c:pt idx="11">
                <c:v>4.9620636368242401</c:v>
              </c:pt>
              <c:pt idx="12">
                <c:v>5.3160183619231711</c:v>
              </c:pt>
              <c:pt idx="13">
                <c:v>6.4224440110639494</c:v>
              </c:pt>
              <c:pt idx="14">
                <c:v>8.0965730007935299</c:v>
              </c:pt>
              <c:pt idx="15">
                <c:v>8.1815291563275458</c:v>
              </c:pt>
              <c:pt idx="16">
                <c:v>9.7849760205131453</c:v>
              </c:pt>
              <c:pt idx="17">
                <c:v>9.650666413698243</c:v>
              </c:pt>
              <c:pt idx="18">
                <c:v>8.5091888813440502</c:v>
              </c:pt>
              <c:pt idx="19">
                <c:v>7.416127687611775</c:v>
              </c:pt>
              <c:pt idx="20">
                <c:v>6.5736892583120206</c:v>
              </c:pt>
              <c:pt idx="21">
                <c:v>5.9662018664131047</c:v>
              </c:pt>
              <c:pt idx="22" formatCode="0.00">
                <c:v>7.1404484792476426</c:v>
              </c:pt>
              <c:pt idx="23" formatCode="0.00">
                <c:v>6.6537541780613774</c:v>
              </c:pt>
              <c:pt idx="24" formatCode="0.00">
                <c:v>6.5691093465533923</c:v>
              </c:pt>
              <c:pt idx="25">
                <c:v>7.9104777520988057</c:v>
              </c:pt>
              <c:pt idx="26">
                <c:v>8.4265514636466445</c:v>
              </c:pt>
              <c:pt idx="27">
                <c:v>7.5712315702248931</c:v>
              </c:pt>
              <c:pt idx="28">
                <c:v>6.8874460685275087</c:v>
              </c:pt>
              <c:pt idx="29">
                <c:v>6.4989131065403436</c:v>
              </c:pt>
              <c:pt idx="30">
                <c:v>6.3656288183480774</c:v>
              </c:pt>
              <c:pt idx="31">
                <c:v>6.3388554100520036</c:v>
              </c:pt>
              <c:pt idx="32">
                <c:v>6.3089288677081825</c:v>
              </c:pt>
              <c:pt idx="33">
                <c:v>6.2780489897513476</c:v>
              </c:pt>
              <c:pt idx="34">
                <c:v>6.2586845033299712</c:v>
              </c:pt>
              <c:pt idx="35">
                <c:v>6.24688904659107</c:v>
              </c:pt>
              <c:pt idx="36">
                <c:v>6.2451494844356956</c:v>
              </c:pt>
              <c:pt idx="37">
                <c:v>6.2330940664686638</c:v>
              </c:pt>
              <c:pt idx="38">
                <c:v>6.226376434761133</c:v>
              </c:pt>
              <c:pt idx="39">
                <c:v>6.2234673445631037</c:v>
              </c:pt>
              <c:pt idx="40">
                <c:v>6.2221806452748929</c:v>
              </c:pt>
              <c:pt idx="41">
                <c:v>6.2263180567578766</c:v>
              </c:pt>
              <c:pt idx="42">
                <c:v>6.2302656453996805</c:v>
              </c:pt>
              <c:pt idx="43">
                <c:v>6.2364739424371702</c:v>
              </c:pt>
              <c:pt idx="44">
                <c:v>6.2462107996264482</c:v>
              </c:pt>
              <c:pt idx="45">
                <c:v>6.2591591981206145</c:v>
              </c:pt>
              <c:pt idx="46">
                <c:v>6.2761908171822531</c:v>
              </c:pt>
              <c:pt idx="47">
                <c:v>6.293300694168674</c:v>
              </c:pt>
              <c:pt idx="48">
                <c:v>6.3135273229326261</c:v>
              </c:pt>
              <c:pt idx="49">
                <c:v>6.3355118996854785</c:v>
              </c:pt>
              <c:pt idx="50">
                <c:v>6.35900780487811</c:v>
              </c:pt>
              <c:pt idx="51">
                <c:v>6.3826435773583938</c:v>
              </c:pt>
              <c:pt idx="52">
                <c:v>6.4036210588390219</c:v>
              </c:pt>
              <c:pt idx="53">
                <c:v>6.4245191139911935</c:v>
              </c:pt>
              <c:pt idx="54">
                <c:v>6.4438587794078863</c:v>
              </c:pt>
              <c:pt idx="55">
                <c:v>6.4615332032632979</c:v>
              </c:pt>
            </c:numLit>
          </c:val>
          <c:extLst>
            <c:ext xmlns:c16="http://schemas.microsoft.com/office/drawing/2014/chart" uri="{C3380CC4-5D6E-409C-BE32-E72D297353CC}">
              <c16:uniqueId val="{00000001-4F00-481C-A811-A8DD27096A4F}"/>
            </c:ext>
          </c:extLst>
        </c:ser>
        <c:ser>
          <c:idx val="1"/>
          <c:order val="2"/>
          <c:tx>
            <c:v>#REF!</c:v>
          </c:tx>
          <c:spPr>
            <a:solidFill>
              <a:schemeClr val="accent5">
                <a:lumMod val="40000"/>
                <a:lumOff val="60000"/>
              </a:schemeClr>
            </a:solidFill>
            <a:ln>
              <a:noFill/>
            </a:ln>
            <a:effectLst/>
          </c:spPr>
          <c:cat>
            <c:numLit>
              <c:formatCode>General</c:formatCode>
              <c:ptCount val="56"/>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pt idx="29">
                <c:v>2024</c:v>
              </c:pt>
              <c:pt idx="30">
                <c:v>2025</c:v>
              </c:pt>
              <c:pt idx="31">
                <c:v>2026</c:v>
              </c:pt>
              <c:pt idx="32">
                <c:v>2027</c:v>
              </c:pt>
              <c:pt idx="33">
                <c:v>2028</c:v>
              </c:pt>
              <c:pt idx="34">
                <c:v>2029</c:v>
              </c:pt>
              <c:pt idx="35">
                <c:v>2030</c:v>
              </c:pt>
              <c:pt idx="36">
                <c:v>2031</c:v>
              </c:pt>
              <c:pt idx="37">
                <c:v>2032</c:v>
              </c:pt>
              <c:pt idx="38">
                <c:v>2033</c:v>
              </c:pt>
              <c:pt idx="39">
                <c:v>2034</c:v>
              </c:pt>
              <c:pt idx="40">
                <c:v>2035</c:v>
              </c:pt>
              <c:pt idx="41">
                <c:v>2036</c:v>
              </c:pt>
              <c:pt idx="42">
                <c:v>2037</c:v>
              </c:pt>
              <c:pt idx="43">
                <c:v>2038</c:v>
              </c:pt>
              <c:pt idx="44">
                <c:v>2039</c:v>
              </c:pt>
              <c:pt idx="45">
                <c:v>2040</c:v>
              </c:pt>
              <c:pt idx="46">
                <c:v>2041</c:v>
              </c:pt>
              <c:pt idx="47">
                <c:v>2042</c:v>
              </c:pt>
              <c:pt idx="48">
                <c:v>2043</c:v>
              </c:pt>
              <c:pt idx="49">
                <c:v>2044</c:v>
              </c:pt>
              <c:pt idx="50">
                <c:v>2045</c:v>
              </c:pt>
              <c:pt idx="51">
                <c:v>2046</c:v>
              </c:pt>
              <c:pt idx="52">
                <c:v>2047</c:v>
              </c:pt>
              <c:pt idx="53">
                <c:v>2048</c:v>
              </c:pt>
              <c:pt idx="54">
                <c:v>2049</c:v>
              </c:pt>
              <c:pt idx="55">
                <c:v>2050</c:v>
              </c:pt>
            </c:numLit>
          </c:cat>
          <c:val>
            <c:numLit>
              <c:formatCode>0.0</c:formatCode>
              <c:ptCount val="56"/>
              <c:pt idx="0">
                <c:v>5.6858173412247659</c:v>
              </c:pt>
              <c:pt idx="1">
                <c:v>5.4035271394790518</c:v>
              </c:pt>
              <c:pt idx="2">
                <c:v>5.7784788947846462</c:v>
              </c:pt>
              <c:pt idx="3">
                <c:v>5.4460152460152464</c:v>
              </c:pt>
              <c:pt idx="4">
                <c:v>5.5705756029742171</c:v>
              </c:pt>
              <c:pt idx="5">
                <c:v>5.3336592000680065</c:v>
              </c:pt>
              <c:pt idx="6">
                <c:v>5.8655406972250139</c:v>
              </c:pt>
              <c:pt idx="7">
                <c:v>6.7632794559656704</c:v>
              </c:pt>
              <c:pt idx="8">
                <c:v>6.850396883133679</c:v>
              </c:pt>
              <c:pt idx="9">
                <c:v>7.2799480543013759</c:v>
              </c:pt>
              <c:pt idx="10">
                <c:v>6.7446672591934238</c:v>
              </c:pt>
              <c:pt idx="11">
                <c:v>6.6968130921619293</c:v>
              </c:pt>
              <c:pt idx="12">
                <c:v>7.0866151244261903</c:v>
              </c:pt>
              <c:pt idx="13">
                <c:v>7.9482620167488802</c:v>
              </c:pt>
              <c:pt idx="14">
                <c:v>9.5990092034321925</c:v>
              </c:pt>
              <c:pt idx="15">
                <c:v>9.3711228287841184</c:v>
              </c:pt>
              <c:pt idx="16">
                <c:v>9.9405656942971561</c:v>
              </c:pt>
              <c:pt idx="17">
                <c:v>9.9884583155464917</c:v>
              </c:pt>
              <c:pt idx="18">
                <c:v>9.2069159383465138</c:v>
              </c:pt>
              <c:pt idx="19">
                <c:v>8.5760195780499942</c:v>
              </c:pt>
              <c:pt idx="20">
                <c:v>8.1158395632500504</c:v>
              </c:pt>
              <c:pt idx="21">
                <c:v>7.7607597747550257</c:v>
              </c:pt>
              <c:pt idx="22" formatCode="0.00">
                <c:v>7.8316436084912064</c:v>
              </c:pt>
              <c:pt idx="23" formatCode="0.00">
                <c:v>7.8833181403828627</c:v>
              </c:pt>
              <c:pt idx="24" formatCode="0.00">
                <c:v>8.3277074244740756</c:v>
              </c:pt>
              <c:pt idx="25">
                <c:v>10.235060889644719</c:v>
              </c:pt>
              <c:pt idx="26">
                <c:v>10.079607751486984</c:v>
              </c:pt>
              <c:pt idx="27">
                <c:v>10.128809327068129</c:v>
              </c:pt>
              <c:pt idx="28">
                <c:v>10.076530129636446</c:v>
              </c:pt>
              <c:pt idx="29">
                <c:v>10.099066354086975</c:v>
              </c:pt>
              <c:pt idx="30">
                <c:v>10.243313387766039</c:v>
              </c:pt>
              <c:pt idx="31">
                <c:v>10.375088971477952</c:v>
              </c:pt>
              <c:pt idx="32">
                <c:v>10.499612143182217</c:v>
              </c:pt>
              <c:pt idx="33">
                <c:v>10.620751705710825</c:v>
              </c:pt>
              <c:pt idx="34">
                <c:v>10.736826576938491</c:v>
              </c:pt>
              <c:pt idx="35">
                <c:v>10.848982279260905</c:v>
              </c:pt>
              <c:pt idx="36">
                <c:v>10.953597673078381</c:v>
              </c:pt>
              <c:pt idx="37">
                <c:v>11.055083010121946</c:v>
              </c:pt>
              <c:pt idx="38">
                <c:v>11.154630002865352</c:v>
              </c:pt>
              <c:pt idx="39">
                <c:v>11.253341778435951</c:v>
              </c:pt>
              <c:pt idx="40">
                <c:v>11.352666242939675</c:v>
              </c:pt>
              <c:pt idx="41">
                <c:v>11.453279482049652</c:v>
              </c:pt>
              <c:pt idx="42">
                <c:v>11.550755732145742</c:v>
              </c:pt>
              <c:pt idx="43">
                <c:v>11.650912346954014</c:v>
              </c:pt>
              <c:pt idx="44">
                <c:v>11.753261606545399</c:v>
              </c:pt>
              <c:pt idx="45">
                <c:v>11.859725670592136</c:v>
              </c:pt>
              <c:pt idx="46">
                <c:v>11.97136604599371</c:v>
              </c:pt>
              <c:pt idx="47">
                <c:v>12.085421706695572</c:v>
              </c:pt>
              <c:pt idx="48">
                <c:v>12.205366735142553</c:v>
              </c:pt>
              <c:pt idx="49">
                <c:v>12.332092101565435</c:v>
              </c:pt>
              <c:pt idx="50">
                <c:v>12.466480858134062</c:v>
              </c:pt>
              <c:pt idx="51">
                <c:v>12.607997797011111</c:v>
              </c:pt>
              <c:pt idx="52">
                <c:v>12.749463949328229</c:v>
              </c:pt>
              <c:pt idx="53">
                <c:v>12.89370092363335</c:v>
              </c:pt>
              <c:pt idx="54">
                <c:v>13.040242353220968</c:v>
              </c:pt>
              <c:pt idx="55">
                <c:v>13.188847521769301</c:v>
              </c:pt>
            </c:numLit>
          </c:val>
          <c:extLst>
            <c:ext xmlns:c16="http://schemas.microsoft.com/office/drawing/2014/chart" uri="{C3380CC4-5D6E-409C-BE32-E72D297353CC}">
              <c16:uniqueId val="{00000002-4F00-481C-A811-A8DD27096A4F}"/>
            </c:ext>
          </c:extLst>
        </c:ser>
        <c:ser>
          <c:idx val="2"/>
          <c:order val="3"/>
          <c:tx>
            <c:v>#REF!</c:v>
          </c:tx>
          <c:spPr>
            <a:solidFill>
              <a:schemeClr val="accent3">
                <a:lumMod val="10000"/>
                <a:lumOff val="90000"/>
              </a:schemeClr>
            </a:solidFill>
            <a:ln>
              <a:noFill/>
            </a:ln>
            <a:effectLst/>
          </c:spPr>
          <c:cat>
            <c:numLit>
              <c:formatCode>General</c:formatCode>
              <c:ptCount val="56"/>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pt idx="29">
                <c:v>2024</c:v>
              </c:pt>
              <c:pt idx="30">
                <c:v>2025</c:v>
              </c:pt>
              <c:pt idx="31">
                <c:v>2026</c:v>
              </c:pt>
              <c:pt idx="32">
                <c:v>2027</c:v>
              </c:pt>
              <c:pt idx="33">
                <c:v>2028</c:v>
              </c:pt>
              <c:pt idx="34">
                <c:v>2029</c:v>
              </c:pt>
              <c:pt idx="35">
                <c:v>2030</c:v>
              </c:pt>
              <c:pt idx="36">
                <c:v>2031</c:v>
              </c:pt>
              <c:pt idx="37">
                <c:v>2032</c:v>
              </c:pt>
              <c:pt idx="38">
                <c:v>2033</c:v>
              </c:pt>
              <c:pt idx="39">
                <c:v>2034</c:v>
              </c:pt>
              <c:pt idx="40">
                <c:v>2035</c:v>
              </c:pt>
              <c:pt idx="41">
                <c:v>2036</c:v>
              </c:pt>
              <c:pt idx="42">
                <c:v>2037</c:v>
              </c:pt>
              <c:pt idx="43">
                <c:v>2038</c:v>
              </c:pt>
              <c:pt idx="44">
                <c:v>2039</c:v>
              </c:pt>
              <c:pt idx="45">
                <c:v>2040</c:v>
              </c:pt>
              <c:pt idx="46">
                <c:v>2041</c:v>
              </c:pt>
              <c:pt idx="47">
                <c:v>2042</c:v>
              </c:pt>
              <c:pt idx="48">
                <c:v>2043</c:v>
              </c:pt>
              <c:pt idx="49">
                <c:v>2044</c:v>
              </c:pt>
              <c:pt idx="50">
                <c:v>2045</c:v>
              </c:pt>
              <c:pt idx="51">
                <c:v>2046</c:v>
              </c:pt>
              <c:pt idx="52">
                <c:v>2047</c:v>
              </c:pt>
              <c:pt idx="53">
                <c:v>2048</c:v>
              </c:pt>
              <c:pt idx="54">
                <c:v>2049</c:v>
              </c:pt>
              <c:pt idx="55">
                <c:v>2050</c:v>
              </c:pt>
            </c:numLit>
          </c:cat>
          <c:val>
            <c:numLit>
              <c:formatCode>0.0</c:formatCode>
              <c:ptCount val="56"/>
              <c:pt idx="0">
                <c:v>8.6012634263964465</c:v>
              </c:pt>
              <c:pt idx="1">
                <c:v>8.4355313272802768</c:v>
              </c:pt>
              <c:pt idx="2">
                <c:v>9.1806491706104492</c:v>
              </c:pt>
              <c:pt idx="3">
                <c:v>8.0343728343728333</c:v>
              </c:pt>
              <c:pt idx="4">
                <c:v>8.7081517893717653</c:v>
              </c:pt>
              <c:pt idx="5">
                <c:v>6.5751051982828237</c:v>
              </c:pt>
              <c:pt idx="6">
                <c:v>7.2774793228723826</c:v>
              </c:pt>
              <c:pt idx="7">
                <c:v>7.8480675964428519</c:v>
              </c:pt>
              <c:pt idx="8">
                <c:v>7.8549719514363776</c:v>
              </c:pt>
              <c:pt idx="9">
                <c:v>8.1597028222822878</c:v>
              </c:pt>
              <c:pt idx="10">
                <c:v>8.7194478391289856</c:v>
              </c:pt>
              <c:pt idx="11">
                <c:v>8.8433525865126406</c:v>
              </c:pt>
              <c:pt idx="12">
                <c:v>9.5967625030200523</c:v>
              </c:pt>
              <c:pt idx="13">
                <c:v>11.354823907307559</c:v>
              </c:pt>
              <c:pt idx="14">
                <c:v>14.144510942517483</c:v>
              </c:pt>
              <c:pt idx="15">
                <c:v>14.701845533498759</c:v>
              </c:pt>
              <c:pt idx="16">
                <c:v>12.068804507826968</c:v>
              </c:pt>
              <c:pt idx="17">
                <c:v>12.393792787237743</c:v>
              </c:pt>
              <c:pt idx="18">
                <c:v>11.330471162902766</c:v>
              </c:pt>
              <c:pt idx="19">
                <c:v>10.598031437830278</c:v>
              </c:pt>
              <c:pt idx="20">
                <c:v>10.01131221719457</c:v>
              </c:pt>
              <c:pt idx="21" formatCode="0.00">
                <c:v>7.8049427492868571</c:v>
              </c:pt>
              <c:pt idx="22" formatCode="0.00">
                <c:v>7.8853458726318948</c:v>
              </c:pt>
              <c:pt idx="23" formatCode="0.00">
                <c:v>7.7549868327762583</c:v>
              </c:pt>
              <c:pt idx="24" formatCode="0.00">
                <c:v>7.7486199585695807</c:v>
              </c:pt>
              <c:pt idx="25">
                <c:v>9.4940765247410823</c:v>
              </c:pt>
              <c:pt idx="26">
                <c:v>9.1780321168258183</c:v>
              </c:pt>
              <c:pt idx="27">
                <c:v>9.0370315549283884</c:v>
              </c:pt>
              <c:pt idx="28">
                <c:v>8.8954919518148579</c:v>
              </c:pt>
              <c:pt idx="29">
                <c:v>8.8728068271682332</c:v>
              </c:pt>
              <c:pt idx="30">
                <c:v>8.9551893984426805</c:v>
              </c:pt>
              <c:pt idx="31">
                <c:v>9.0164483546229786</c:v>
              </c:pt>
              <c:pt idx="32">
                <c:v>9.0656913040505369</c:v>
              </c:pt>
              <c:pt idx="33">
                <c:v>8.9042097243706273</c:v>
              </c:pt>
              <c:pt idx="34">
                <c:v>9.0109963278009637</c:v>
              </c:pt>
              <c:pt idx="35">
                <c:v>9.1332502552096138</c:v>
              </c:pt>
              <c:pt idx="36">
                <c:v>9.2547302761572894</c:v>
              </c:pt>
              <c:pt idx="37">
                <c:v>9.3874829626018119</c:v>
              </c:pt>
              <c:pt idx="38">
                <c:v>9.5268869460947823</c:v>
              </c:pt>
              <c:pt idx="39">
                <c:v>9.6553283227125206</c:v>
              </c:pt>
              <c:pt idx="40">
                <c:v>9.7748085265716789</c:v>
              </c:pt>
              <c:pt idx="41">
                <c:v>9.8857723856777309</c:v>
              </c:pt>
              <c:pt idx="42">
                <c:v>10.016567801047872</c:v>
              </c:pt>
              <c:pt idx="43">
                <c:v>10.133143758489823</c:v>
              </c:pt>
              <c:pt idx="44">
                <c:v>10.266331834910371</c:v>
              </c:pt>
              <c:pt idx="45">
                <c:v>10.394668551417478</c:v>
              </c:pt>
              <c:pt idx="46">
                <c:v>10.577234139918737</c:v>
              </c:pt>
              <c:pt idx="47">
                <c:v>10.658752961536809</c:v>
              </c:pt>
              <c:pt idx="48">
                <c:v>10.801295898500172</c:v>
              </c:pt>
              <c:pt idx="49">
                <c:v>10.916941849304578</c:v>
              </c:pt>
              <c:pt idx="50">
                <c:v>11.092096418007333</c:v>
              </c:pt>
              <c:pt idx="51">
                <c:v>11.245022478343596</c:v>
              </c:pt>
              <c:pt idx="52">
                <c:v>11.402325933026177</c:v>
              </c:pt>
              <c:pt idx="53">
                <c:v>11.592491525323359</c:v>
              </c:pt>
              <c:pt idx="54">
                <c:v>11.751214050225942</c:v>
              </c:pt>
              <c:pt idx="55">
                <c:v>11.860065271663082</c:v>
              </c:pt>
            </c:numLit>
          </c:val>
          <c:extLst>
            <c:ext xmlns:c16="http://schemas.microsoft.com/office/drawing/2014/chart" uri="{C3380CC4-5D6E-409C-BE32-E72D297353CC}">
              <c16:uniqueId val="{00000003-4F00-481C-A811-A8DD27096A4F}"/>
            </c:ext>
          </c:extLst>
        </c:ser>
        <c:dLbls>
          <c:showLegendKey val="0"/>
          <c:showVal val="0"/>
          <c:showCatName val="0"/>
          <c:showSerName val="0"/>
          <c:showPercent val="0"/>
          <c:showBubbleSize val="0"/>
        </c:dLbls>
        <c:axId val="864317704"/>
        <c:axId val="808778608"/>
      </c:areaChart>
      <c:barChart>
        <c:barDir val="col"/>
        <c:grouping val="clustered"/>
        <c:varyColors val="0"/>
        <c:ser>
          <c:idx val="4"/>
          <c:order val="5"/>
          <c:tx>
            <c:v>#REF!</c:v>
          </c:tx>
          <c:spPr>
            <a:solidFill>
              <a:srgbClr val="7F7F7F">
                <a:alpha val="50196"/>
              </a:srgbClr>
            </a:solidFill>
            <a:ln>
              <a:noFill/>
            </a:ln>
            <a:effectLst/>
          </c:spPr>
          <c:invertIfNegative val="0"/>
          <c:val>
            <c:numLit>
              <c:formatCode>General</c:formatCode>
              <c:ptCount val="56"/>
              <c:pt idx="24">
                <c:v>200</c:v>
              </c:pt>
            </c:numLit>
          </c:val>
          <c:extLst>
            <c:ext xmlns:c16="http://schemas.microsoft.com/office/drawing/2014/chart" uri="{C3380CC4-5D6E-409C-BE32-E72D297353CC}">
              <c16:uniqueId val="{00000004-4F00-481C-A811-A8DD27096A4F}"/>
            </c:ext>
          </c:extLst>
        </c:ser>
        <c:dLbls>
          <c:showLegendKey val="0"/>
          <c:showVal val="0"/>
          <c:showCatName val="0"/>
          <c:showSerName val="0"/>
          <c:showPercent val="0"/>
          <c:showBubbleSize val="0"/>
        </c:dLbls>
        <c:gapWidth val="476"/>
        <c:axId val="864317704"/>
        <c:axId val="808778608"/>
      </c:barChart>
      <c:lineChart>
        <c:grouping val="standard"/>
        <c:varyColors val="0"/>
        <c:ser>
          <c:idx val="6"/>
          <c:order val="4"/>
          <c:tx>
            <c:v>Total age-related</c:v>
          </c:tx>
          <c:spPr>
            <a:ln w="19050" cap="rnd">
              <a:solidFill>
                <a:sysClr val="windowText" lastClr="000000"/>
              </a:solidFill>
              <a:prstDash val="solid"/>
              <a:round/>
            </a:ln>
            <a:effectLst/>
          </c:spPr>
          <c:marker>
            <c:symbol val="none"/>
          </c:marker>
          <c:val>
            <c:numRef>
              <c:f>'Figure 3.1'!$B$25:$BE$25</c:f>
              <c:numCache>
                <c:formatCode>General</c:formatCode>
                <c:ptCount val="56"/>
                <c:pt idx="0">
                  <c:v>25.57721049799725</c:v>
                </c:pt>
                <c:pt idx="1">
                  <c:v>24.681672954385458</c:v>
                </c:pt>
                <c:pt idx="2">
                  <c:v>25.274790063259875</c:v>
                </c:pt>
                <c:pt idx="3">
                  <c:v>22.599445599445598</c:v>
                </c:pt>
                <c:pt idx="4">
                  <c:v>23.080226914435382</c:v>
                </c:pt>
                <c:pt idx="5">
                  <c:v>20.467866706337396</c:v>
                </c:pt>
                <c:pt idx="6">
                  <c:v>22.157184818736958</c:v>
                </c:pt>
                <c:pt idx="7">
                  <c:v>24.120510342504012</c:v>
                </c:pt>
                <c:pt idx="8">
                  <c:v>23.988230919701891</c:v>
                </c:pt>
                <c:pt idx="9">
                  <c:v>24.52176736179273</c:v>
                </c:pt>
                <c:pt idx="10">
                  <c:v>24.910009998889016</c:v>
                </c:pt>
                <c:pt idx="11">
                  <c:v>24.874094340578608</c:v>
                </c:pt>
                <c:pt idx="12">
                  <c:v>26.682471611500361</c:v>
                </c:pt>
                <c:pt idx="13">
                  <c:v>30.880144800071378</c:v>
                </c:pt>
                <c:pt idx="14">
                  <c:v>37.306679719076541</c:v>
                </c:pt>
                <c:pt idx="15">
                  <c:v>37.787686104218366</c:v>
                </c:pt>
                <c:pt idx="16">
                  <c:v>38.277908798809733</c:v>
                </c:pt>
                <c:pt idx="17">
                  <c:v>38.467722809846805</c:v>
                </c:pt>
                <c:pt idx="18">
                  <c:v>35.012302951978327</c:v>
                </c:pt>
                <c:pt idx="19">
                  <c:v>31.930979305893587</c:v>
                </c:pt>
                <c:pt idx="20">
                  <c:v>29.724818020853832</c:v>
                </c:pt>
                <c:pt idx="21">
                  <c:v>26.34375423473077</c:v>
                </c:pt>
                <c:pt idx="22">
                  <c:v>27.699056834551929</c:v>
                </c:pt>
                <c:pt idx="23">
                  <c:v>27.182416691988248</c:v>
                </c:pt>
                <c:pt idx="24">
                  <c:v>27.568386491878709</c:v>
                </c:pt>
                <c:pt idx="25">
                  <c:v>33.699155489663248</c:v>
                </c:pt>
                <c:pt idx="26">
                  <c:v>33.248799909600372</c:v>
                </c:pt>
                <c:pt idx="27">
                  <c:v>31.981296998031883</c:v>
                </c:pt>
                <c:pt idx="28">
                  <c:v>30.860646315796945</c:v>
                </c:pt>
                <c:pt idx="29">
                  <c:v>30.317006737343199</c:v>
                </c:pt>
                <c:pt idx="30">
                  <c:v>30.334230666216062</c:v>
                </c:pt>
                <c:pt idx="31">
                  <c:v>30.440076754271793</c:v>
                </c:pt>
                <c:pt idx="32">
                  <c:v>30.505993621295211</c:v>
                </c:pt>
                <c:pt idx="33">
                  <c:v>30.359913237552405</c:v>
                </c:pt>
                <c:pt idx="34">
                  <c:v>30.488572220723892</c:v>
                </c:pt>
                <c:pt idx="35">
                  <c:v>30.642146236518684</c:v>
                </c:pt>
                <c:pt idx="36">
                  <c:v>30.807193036662159</c:v>
                </c:pt>
                <c:pt idx="37">
                  <c:v>30.977083578446859</c:v>
                </c:pt>
                <c:pt idx="38">
                  <c:v>31.157125085215039</c:v>
                </c:pt>
                <c:pt idx="39">
                  <c:v>31.33599082333685</c:v>
                </c:pt>
                <c:pt idx="40">
                  <c:v>31.515035603598871</c:v>
                </c:pt>
                <c:pt idx="41">
                  <c:v>31.695624066293622</c:v>
                </c:pt>
                <c:pt idx="42">
                  <c:v>31.900292601580073</c:v>
                </c:pt>
                <c:pt idx="43">
                  <c:v>32.106371362451384</c:v>
                </c:pt>
                <c:pt idx="44">
                  <c:v>32.33872790655839</c:v>
                </c:pt>
                <c:pt idx="45">
                  <c:v>32.581692824071041</c:v>
                </c:pt>
                <c:pt idx="46">
                  <c:v>32.895449958793606</c:v>
                </c:pt>
                <c:pt idx="47">
                  <c:v>33.110459976316605</c:v>
                </c:pt>
                <c:pt idx="48">
                  <c:v>33.4033752803944</c:v>
                </c:pt>
                <c:pt idx="49">
                  <c:v>33.681611915220863</c:v>
                </c:pt>
                <c:pt idx="50">
                  <c:v>34.027040216238404</c:v>
                </c:pt>
                <c:pt idx="51">
                  <c:v>34.35953905362615</c:v>
                </c:pt>
                <c:pt idx="52">
                  <c:v>34.692860863395815</c:v>
                </c:pt>
                <c:pt idx="53">
                  <c:v>35.061427399527183</c:v>
                </c:pt>
                <c:pt idx="54">
                  <c:v>35.398260792213179</c:v>
                </c:pt>
                <c:pt idx="55">
                  <c:v>35.682903078243775</c:v>
                </c:pt>
              </c:numCache>
            </c:numRef>
          </c:val>
          <c:smooth val="0"/>
          <c:extLst>
            <c:ext xmlns:c16="http://schemas.microsoft.com/office/drawing/2014/chart" uri="{C3380CC4-5D6E-409C-BE32-E72D297353CC}">
              <c16:uniqueId val="{00000005-4F00-481C-A811-A8DD27096A4F}"/>
            </c:ext>
          </c:extLst>
        </c:ser>
        <c:dLbls>
          <c:showLegendKey val="0"/>
          <c:showVal val="0"/>
          <c:showCatName val="0"/>
          <c:showSerName val="0"/>
          <c:showPercent val="0"/>
          <c:showBubbleSize val="0"/>
        </c:dLbls>
        <c:marker val="1"/>
        <c:smooth val="0"/>
        <c:axId val="864317704"/>
        <c:axId val="808778608"/>
      </c:lineChart>
      <c:catAx>
        <c:axId val="864317704"/>
        <c:scaling>
          <c:orientation val="minMax"/>
        </c:scaling>
        <c:delete val="0"/>
        <c:axPos val="b"/>
        <c:numFmt formatCode="General" sourceLinked="1"/>
        <c:majorTickMark val="none"/>
        <c:minorTickMark val="none"/>
        <c:tickLblPos val="nextTo"/>
        <c:spPr>
          <a:noFill/>
          <a:ln w="6350" cap="flat" cmpd="sng" algn="ctr">
            <a:solidFill>
              <a:sysClr val="window" lastClr="FFFFFF">
                <a:lumMod val="50000"/>
              </a:sys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crossAx val="808778608"/>
        <c:crosses val="autoZero"/>
        <c:auto val="1"/>
        <c:lblAlgn val="ctr"/>
        <c:lblOffset val="100"/>
        <c:tickLblSkip val="5"/>
        <c:noMultiLvlLbl val="0"/>
      </c:catAx>
      <c:valAx>
        <c:axId val="808778608"/>
        <c:scaling>
          <c:orientation val="minMax"/>
          <c:max val="45"/>
        </c:scaling>
        <c:delete val="0"/>
        <c:axPos val="l"/>
        <c:numFmt formatCode="0" sourceLinked="0"/>
        <c:majorTickMark val="out"/>
        <c:minorTickMark val="none"/>
        <c:tickLblPos val="nextTo"/>
        <c:spPr>
          <a:noFill/>
          <a:ln w="6350">
            <a:solidFill>
              <a:sysClr val="window" lastClr="FFFFFF">
                <a:lumMod val="50000"/>
              </a:sys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crossAx val="864317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900">
          <a:latin typeface="Source Sans Pro" panose="020B0503030403020204" pitchFamily="34" charset="0"/>
        </a:defRPr>
      </a:pPr>
      <a:endParaRPr lang="it-IT"/>
    </a:p>
  </c:txPr>
  <c:printSettings>
    <c:headerFooter/>
    <c:pageMargins b="0.75" l="0.7" r="0.7" t="0.75" header="0.3" footer="0.3"/>
    <c:pageSetup/>
  </c:printSettings>
  <c:userShapes r:id="rId4"/>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22933061496775065"/>
          <c:y val="3.629971354795225E-2"/>
          <c:w val="0.72114691042010992"/>
          <c:h val="0.86665099154272385"/>
        </c:manualLayout>
      </c:layout>
      <c:lineChart>
        <c:grouping val="standard"/>
        <c:varyColors val="0"/>
        <c:ser>
          <c:idx val="0"/>
          <c:order val="0"/>
          <c:tx>
            <c:strRef>
              <c:f>'Figure 3.2'!$M$2</c:f>
              <c:strCache>
                <c:ptCount val="1"/>
                <c:pt idx="0">
                  <c:v>Pensions</c:v>
                </c:pt>
              </c:strCache>
            </c:strRef>
          </c:tx>
          <c:spPr>
            <a:ln w="28575" cap="rnd">
              <a:noFill/>
              <a:round/>
            </a:ln>
            <a:effectLst/>
          </c:spPr>
          <c:marker>
            <c:symbol val="circle"/>
            <c:size val="10"/>
            <c:spPr>
              <a:solidFill>
                <a:schemeClr val="accent5">
                  <a:lumMod val="60000"/>
                  <a:lumOff val="40000"/>
                </a:schemeClr>
              </a:solidFill>
              <a:ln w="9525">
                <a:solidFill>
                  <a:schemeClr val="tx1"/>
                </a:solidFill>
              </a:ln>
              <a:effectLst/>
            </c:spPr>
          </c:marker>
          <c:dPt>
            <c:idx val="134"/>
            <c:marker>
              <c:symbol val="circle"/>
              <c:size val="10"/>
              <c:spPr>
                <a:solidFill>
                  <a:schemeClr val="accent4"/>
                </a:solidFill>
                <a:ln w="9525">
                  <a:solidFill>
                    <a:schemeClr val="tx1"/>
                  </a:solidFill>
                </a:ln>
                <a:effectLst/>
              </c:spPr>
            </c:marker>
            <c:bubble3D val="0"/>
            <c:extLst>
              <c:ext xmlns:c16="http://schemas.microsoft.com/office/drawing/2014/chart" uri="{C3380CC4-5D6E-409C-BE32-E72D297353CC}">
                <c16:uniqueId val="{00000000-0BDB-4432-A2F3-C1534D2A1248}"/>
              </c:ext>
            </c:extLst>
          </c:dPt>
          <c:dLbls>
            <c:dLbl>
              <c:idx val="63"/>
              <c:layout>
                <c:manualLayout>
                  <c:x val="-1.7753575662632901E-2"/>
                  <c:y val="-8.186790416380138E-2"/>
                </c:manualLayout>
              </c:layout>
              <c:tx>
                <c:rich>
                  <a:bodyPr/>
                  <a:lstStyle/>
                  <a:p>
                    <a:r>
                      <a:rPr lang="en-US"/>
                      <a:t>6.3</a:t>
                    </a:r>
                  </a:p>
                </c:rich>
              </c:tx>
              <c:dLblPos val="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0BDB-4432-A2F3-C1534D2A12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ource Sans Pro" panose="020B0503030403020204" pitchFamily="34" charset="0"/>
                    <a:ea typeface="Source Sans Pro" panose="020B0503030403020204" pitchFamily="34" charset="0"/>
                    <a:cs typeface="+mn-cs"/>
                  </a:defRPr>
                </a:pPr>
                <a:endParaRPr lang="it-IT"/>
              </a:p>
            </c:txPr>
            <c:dLblPos val="t"/>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3.2'!$N$1:$HF$1</c:f>
              <c:numCache>
                <c:formatCode>General</c:formatCode>
                <c:ptCount val="20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numCache>
            </c:numRef>
          </c:cat>
          <c:val>
            <c:numRef>
              <c:f>'Figure 3.2'!$N$2:$HF$2</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5</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smooth val="0"/>
          <c:extLst>
            <c:ext xmlns:c16="http://schemas.microsoft.com/office/drawing/2014/chart" uri="{C3380CC4-5D6E-409C-BE32-E72D297353CC}">
              <c16:uniqueId val="{00000002-0BDB-4432-A2F3-C1534D2A1248}"/>
            </c:ext>
          </c:extLst>
        </c:ser>
        <c:ser>
          <c:idx val="1"/>
          <c:order val="1"/>
          <c:tx>
            <c:strRef>
              <c:f>'Figure 3.2'!$M$3</c:f>
              <c:strCache>
                <c:ptCount val="1"/>
                <c:pt idx="0">
                  <c:v>Pensions2050</c:v>
                </c:pt>
              </c:strCache>
            </c:strRef>
          </c:tx>
          <c:spPr>
            <a:ln w="28575" cap="rnd">
              <a:noFill/>
              <a:round/>
            </a:ln>
            <a:effectLst/>
          </c:spPr>
          <c:marker>
            <c:symbol val="circle"/>
            <c:size val="10"/>
            <c:spPr>
              <a:solidFill>
                <a:schemeClr val="accent4"/>
              </a:solidFill>
              <a:ln w="9525">
                <a:solidFill>
                  <a:schemeClr val="tx1"/>
                </a:solidFill>
              </a:ln>
              <a:effectLst/>
            </c:spPr>
          </c:marker>
          <c:dPt>
            <c:idx val="83"/>
            <c:marker>
              <c:symbol val="circle"/>
              <c:size val="10"/>
              <c:spPr>
                <a:solidFill>
                  <a:srgbClr val="48AC98"/>
                </a:solidFill>
                <a:ln w="9525">
                  <a:solidFill>
                    <a:schemeClr val="tx1"/>
                  </a:solidFill>
                </a:ln>
                <a:effectLst/>
              </c:spPr>
            </c:marker>
            <c:bubble3D val="0"/>
            <c:extLst>
              <c:ext xmlns:c16="http://schemas.microsoft.com/office/drawing/2014/chart" uri="{C3380CC4-5D6E-409C-BE32-E72D297353CC}">
                <c16:uniqueId val="{00000003-0BDB-4432-A2F3-C1534D2A1248}"/>
              </c:ext>
            </c:extLst>
          </c:dPt>
          <c:dLbls>
            <c:dLbl>
              <c:idx val="83"/>
              <c:tx>
                <c:rich>
                  <a:bodyPr/>
                  <a:lstStyle/>
                  <a:p>
                    <a:r>
                      <a:rPr lang="en-US"/>
                      <a:t>8.3</a:t>
                    </a:r>
                  </a:p>
                </c:rich>
              </c:tx>
              <c:dLblPos val="t"/>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0BDB-4432-A2F3-C1534D2A12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ource Sans Pro" panose="020B0503030403020204" pitchFamily="34" charset="0"/>
                    <a:ea typeface="Source Sans Pro" panose="020B0503030403020204" pitchFamily="34" charset="0"/>
                    <a:cs typeface="+mn-cs"/>
                  </a:defRPr>
                </a:pPr>
                <a:endParaRPr lang="it-IT"/>
              </a:p>
            </c:txPr>
            <c:dLblPos val="t"/>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3.2'!$N$1:$HF$1</c:f>
              <c:numCache>
                <c:formatCode>General</c:formatCode>
                <c:ptCount val="20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numCache>
            </c:numRef>
          </c:cat>
          <c:val>
            <c:numRef>
              <c:f>'Figure 3.2'!$N$3:$HF$3</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5</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smooth val="0"/>
          <c:extLst>
            <c:ext xmlns:c16="http://schemas.microsoft.com/office/drawing/2014/chart" uri="{C3380CC4-5D6E-409C-BE32-E72D297353CC}">
              <c16:uniqueId val="{00000004-0BDB-4432-A2F3-C1534D2A1248}"/>
            </c:ext>
          </c:extLst>
        </c:ser>
        <c:ser>
          <c:idx val="2"/>
          <c:order val="2"/>
          <c:tx>
            <c:strRef>
              <c:f>'Figure 3.2'!$M$4</c:f>
              <c:strCache>
                <c:ptCount val="1"/>
                <c:pt idx="0">
                  <c:v>Other social protection</c:v>
                </c:pt>
              </c:strCache>
            </c:strRef>
          </c:tx>
          <c:spPr>
            <a:ln w="28575" cap="rnd">
              <a:noFill/>
              <a:round/>
            </a:ln>
            <a:effectLst/>
          </c:spPr>
          <c:marker>
            <c:symbol val="circle"/>
            <c:size val="10"/>
            <c:spPr>
              <a:solidFill>
                <a:schemeClr val="accent5">
                  <a:lumMod val="60000"/>
                  <a:lumOff val="40000"/>
                </a:schemeClr>
              </a:solidFill>
              <a:ln w="9525">
                <a:solidFill>
                  <a:schemeClr val="tx1"/>
                </a:solidFill>
              </a:ln>
              <a:effectLst/>
            </c:spPr>
          </c:marker>
          <c:dPt>
            <c:idx val="48"/>
            <c:marker>
              <c:symbol val="circle"/>
              <c:size val="10"/>
              <c:spPr>
                <a:solidFill>
                  <a:srgbClr val="B4E0D7"/>
                </a:solidFill>
                <a:ln w="9525">
                  <a:solidFill>
                    <a:schemeClr val="tx1"/>
                  </a:solidFill>
                </a:ln>
                <a:effectLst/>
              </c:spPr>
            </c:marker>
            <c:bubble3D val="0"/>
            <c:extLst>
              <c:ext xmlns:c16="http://schemas.microsoft.com/office/drawing/2014/chart" uri="{C3380CC4-5D6E-409C-BE32-E72D297353CC}">
                <c16:uniqueId val="{00000005-0BDB-4432-A2F3-C1534D2A1248}"/>
              </c:ext>
            </c:extLst>
          </c:dPt>
          <c:dPt>
            <c:idx val="49"/>
            <c:marker>
              <c:symbol val="circle"/>
              <c:size val="10"/>
              <c:spPr>
                <a:solidFill>
                  <a:srgbClr val="48AC98"/>
                </a:solidFill>
                <a:ln w="9525">
                  <a:solidFill>
                    <a:schemeClr val="tx1"/>
                  </a:solidFill>
                </a:ln>
                <a:effectLst/>
              </c:spPr>
            </c:marker>
            <c:bubble3D val="0"/>
            <c:extLst>
              <c:ext xmlns:c16="http://schemas.microsoft.com/office/drawing/2014/chart" uri="{C3380CC4-5D6E-409C-BE32-E72D297353CC}">
                <c16:uniqueId val="{00000006-0BDB-4432-A2F3-C1534D2A1248}"/>
              </c:ext>
            </c:extLst>
          </c:dPt>
          <c:dLbls>
            <c:dLbl>
              <c:idx val="49"/>
              <c:layout>
                <c:manualLayout>
                  <c:x val="-3.7235888751156659E-2"/>
                  <c:y val="-8.9833791522947598E-2"/>
                </c:manualLayout>
              </c:layout>
              <c:dLblPos val="r"/>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BDB-4432-A2F3-C1534D2A12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ource Sans Pro" panose="020B0503030403020204" pitchFamily="34" charset="0"/>
                    <a:ea typeface="Source Sans Pro" panose="020B0503030403020204" pitchFamily="34" charset="0"/>
                    <a:cs typeface="+mn-cs"/>
                  </a:defRPr>
                </a:pPr>
                <a:endParaRPr lang="it-IT"/>
              </a:p>
            </c:txPr>
            <c:dLblPos val="t"/>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numRef>
              <c:f>'Figure 3.2'!$N$1:$HF$1</c:f>
              <c:numCache>
                <c:formatCode>General</c:formatCode>
                <c:ptCount val="20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numCache>
            </c:numRef>
          </c:cat>
          <c:val>
            <c:numRef>
              <c:f>'Figure 3.2'!$N$4:$HF$4</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4</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smooth val="0"/>
          <c:extLst>
            <c:ext xmlns:c16="http://schemas.microsoft.com/office/drawing/2014/chart" uri="{C3380CC4-5D6E-409C-BE32-E72D297353CC}">
              <c16:uniqueId val="{00000007-0BDB-4432-A2F3-C1534D2A1248}"/>
            </c:ext>
          </c:extLst>
        </c:ser>
        <c:ser>
          <c:idx val="3"/>
          <c:order val="3"/>
          <c:tx>
            <c:strRef>
              <c:f>'Figure 3.2'!$M$5</c:f>
              <c:strCache>
                <c:ptCount val="1"/>
                <c:pt idx="0">
                  <c:v>Other social protection2050</c:v>
                </c:pt>
              </c:strCache>
            </c:strRef>
          </c:tx>
          <c:spPr>
            <a:ln w="28575" cap="rnd">
              <a:noFill/>
              <a:round/>
            </a:ln>
            <a:effectLst/>
          </c:spPr>
          <c:marker>
            <c:symbol val="circle"/>
            <c:size val="10"/>
            <c:spPr>
              <a:solidFill>
                <a:schemeClr val="accent5">
                  <a:lumMod val="60000"/>
                  <a:lumOff val="40000"/>
                </a:schemeClr>
              </a:solidFill>
              <a:ln w="9525">
                <a:solidFill>
                  <a:schemeClr val="tx1"/>
                </a:solidFill>
              </a:ln>
              <a:effectLst/>
            </c:spPr>
          </c:marker>
          <c:dPt>
            <c:idx val="39"/>
            <c:marker>
              <c:symbol val="circle"/>
              <c:size val="10"/>
              <c:spPr>
                <a:solidFill>
                  <a:srgbClr val="48AC98"/>
                </a:solidFill>
                <a:ln w="9525">
                  <a:solidFill>
                    <a:schemeClr val="tx1"/>
                  </a:solidFill>
                </a:ln>
                <a:effectLst/>
              </c:spPr>
            </c:marker>
            <c:bubble3D val="0"/>
            <c:extLst>
              <c:ext xmlns:c16="http://schemas.microsoft.com/office/drawing/2014/chart" uri="{C3380CC4-5D6E-409C-BE32-E72D297353CC}">
                <c16:uniqueId val="{00000008-0BDB-4432-A2F3-C1534D2A1248}"/>
              </c:ext>
            </c:extLst>
          </c:dPt>
          <c:dLbls>
            <c:dLbl>
              <c:idx val="39"/>
              <c:layout>
                <c:manualLayout>
                  <c:x val="-6.9173082854665335E-2"/>
                  <c:y val="-7.0300444809544033E-2"/>
                </c:manualLayout>
              </c:layout>
              <c:tx>
                <c:rich>
                  <a:bodyPr/>
                  <a:lstStyle/>
                  <a:p>
                    <a:r>
                      <a:rPr lang="en-US"/>
                      <a:t>3.9</a:t>
                    </a:r>
                  </a:p>
                </c:rich>
              </c:tx>
              <c:dLblPos val="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0BDB-4432-A2F3-C1534D2A1248}"/>
                </c:ext>
              </c:extLst>
            </c:dLbl>
            <c:dLbl>
              <c:idx val="40"/>
              <c:layout>
                <c:manualLayout>
                  <c:x val="-0.10660015665581075"/>
                  <c:y val="-5.294945419271984E-2"/>
                </c:manualLayout>
              </c:layout>
              <c:dLblPos val="r"/>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BDB-4432-A2F3-C1534D2A12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ource Sans Pro" panose="020B0503030403020204" pitchFamily="34" charset="0"/>
                    <a:ea typeface="Source Sans Pro" panose="020B0503030403020204" pitchFamily="34" charset="0"/>
                    <a:cs typeface="+mn-cs"/>
                  </a:defRPr>
                </a:pPr>
                <a:endParaRPr lang="it-IT"/>
              </a:p>
            </c:txPr>
            <c:dLblPos val="t"/>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numRef>
              <c:f>'Figure 3.2'!$N$1:$HF$1</c:f>
              <c:numCache>
                <c:formatCode>General</c:formatCode>
                <c:ptCount val="20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numCache>
            </c:numRef>
          </c:cat>
          <c:val>
            <c:numRef>
              <c:f>'Figure 3.2'!$N$5:$HF$5</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4</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smooth val="0"/>
          <c:extLst>
            <c:ext xmlns:c16="http://schemas.microsoft.com/office/drawing/2014/chart" uri="{C3380CC4-5D6E-409C-BE32-E72D297353CC}">
              <c16:uniqueId val="{0000000A-0BDB-4432-A2F3-C1534D2A1248}"/>
            </c:ext>
          </c:extLst>
        </c:ser>
        <c:ser>
          <c:idx val="4"/>
          <c:order val="4"/>
          <c:tx>
            <c:strRef>
              <c:f>'Figure 3.2'!$M$6</c:f>
              <c:strCache>
                <c:ptCount val="1"/>
                <c:pt idx="0">
                  <c:v>Health</c:v>
                </c:pt>
              </c:strCache>
            </c:strRef>
          </c:tx>
          <c:spPr>
            <a:ln w="25400" cap="rnd">
              <a:noFill/>
              <a:round/>
            </a:ln>
            <a:effectLst/>
          </c:spPr>
          <c:marker>
            <c:symbol val="circle"/>
            <c:size val="5"/>
            <c:spPr>
              <a:solidFill>
                <a:srgbClr val="008080"/>
              </a:solidFill>
              <a:ln w="9525">
                <a:solidFill>
                  <a:schemeClr val="accent5"/>
                </a:solidFill>
              </a:ln>
              <a:effectLst/>
            </c:spPr>
          </c:marker>
          <c:dPt>
            <c:idx val="77"/>
            <c:marker>
              <c:symbol val="circle"/>
              <c:size val="10"/>
              <c:spPr>
                <a:solidFill>
                  <a:srgbClr val="48AC98"/>
                </a:solidFill>
                <a:ln w="9525">
                  <a:solidFill>
                    <a:sysClr val="windowText" lastClr="000000"/>
                  </a:solidFill>
                </a:ln>
                <a:effectLst/>
              </c:spPr>
            </c:marker>
            <c:bubble3D val="0"/>
            <c:extLst>
              <c:ext xmlns:c16="http://schemas.microsoft.com/office/drawing/2014/chart" uri="{C3380CC4-5D6E-409C-BE32-E72D297353CC}">
                <c16:uniqueId val="{0000000B-0BDB-4432-A2F3-C1534D2A1248}"/>
              </c:ext>
            </c:extLst>
          </c:dPt>
          <c:dPt>
            <c:idx val="78"/>
            <c:marker>
              <c:symbol val="circle"/>
              <c:size val="10"/>
              <c:spPr>
                <a:solidFill>
                  <a:srgbClr val="008080"/>
                </a:solidFill>
                <a:ln w="9525">
                  <a:solidFill>
                    <a:sysClr val="windowText" lastClr="000000"/>
                  </a:solidFill>
                </a:ln>
                <a:effectLst/>
              </c:spPr>
            </c:marker>
            <c:bubble3D val="0"/>
            <c:extLst>
              <c:ext xmlns:c16="http://schemas.microsoft.com/office/drawing/2014/chart" uri="{C3380CC4-5D6E-409C-BE32-E72D297353CC}">
                <c16:uniqueId val="{0000000C-0BDB-4432-A2F3-C1534D2A1248}"/>
              </c:ext>
            </c:extLst>
          </c:dPt>
          <c:dLbls>
            <c:dLbl>
              <c:idx val="77"/>
              <c:tx>
                <c:rich>
                  <a:bodyPr/>
                  <a:lstStyle/>
                  <a:p>
                    <a:r>
                      <a:rPr lang="en-US"/>
                      <a:t>7.7</a:t>
                    </a:r>
                  </a:p>
                </c:rich>
              </c:tx>
              <c:dLblPos val="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0BDB-4432-A2F3-C1534D2A1248}"/>
                </c:ext>
              </c:extLst>
            </c:dLbl>
            <c:dLbl>
              <c:idx val="78"/>
              <c:tx>
                <c:rich>
                  <a:bodyPr/>
                  <a:lstStyle/>
                  <a:p>
                    <a:r>
                      <a:rPr lang="en-US"/>
                      <a:t>7.8</a:t>
                    </a:r>
                  </a:p>
                </c:rich>
              </c:tx>
              <c:dLblPos val="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0BDB-4432-A2F3-C1534D2A12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ource Sans Pro" panose="020B0503030403020204" pitchFamily="34" charset="0"/>
                    <a:ea typeface="Source Sans Pro" panose="020B0503030403020204" pitchFamily="34" charset="0"/>
                    <a:cs typeface="+mn-cs"/>
                  </a:defRPr>
                </a:pPr>
                <a:endParaRPr lang="it-IT"/>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3.2'!$N$1:$HF$1</c:f>
              <c:numCache>
                <c:formatCode>General</c:formatCode>
                <c:ptCount val="20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numCache>
            </c:numRef>
          </c:cat>
          <c:val>
            <c:numRef>
              <c:f>'Figure 3.2'!$N$6:$HF$6</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3</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smooth val="0"/>
          <c:extLst>
            <c:ext xmlns:c16="http://schemas.microsoft.com/office/drawing/2014/chart" uri="{C3380CC4-5D6E-409C-BE32-E72D297353CC}">
              <c16:uniqueId val="{0000000D-0BDB-4432-A2F3-C1534D2A1248}"/>
            </c:ext>
          </c:extLst>
        </c:ser>
        <c:ser>
          <c:idx val="5"/>
          <c:order val="5"/>
          <c:tx>
            <c:strRef>
              <c:f>'Figure 3.2'!$M$7</c:f>
              <c:strCache>
                <c:ptCount val="1"/>
                <c:pt idx="0">
                  <c:v>Health2050</c:v>
                </c:pt>
              </c:strCache>
            </c:strRef>
          </c:tx>
          <c:spPr>
            <a:ln w="25400" cap="rnd">
              <a:noFill/>
              <a:round/>
            </a:ln>
            <a:effectLst/>
          </c:spPr>
          <c:marker>
            <c:symbol val="circle"/>
            <c:size val="10"/>
            <c:spPr>
              <a:solidFill>
                <a:srgbClr val="B4E0D7"/>
              </a:solidFill>
              <a:ln w="9525">
                <a:solidFill>
                  <a:schemeClr val="tx1"/>
                </a:solidFill>
              </a:ln>
              <a:effectLst/>
            </c:spPr>
          </c:marker>
          <c:dPt>
            <c:idx val="114"/>
            <c:marker>
              <c:symbol val="circle"/>
              <c:size val="10"/>
              <c:spPr>
                <a:solidFill>
                  <a:srgbClr val="4BACC6">
                    <a:lumMod val="40000"/>
                    <a:lumOff val="60000"/>
                  </a:srgbClr>
                </a:solidFill>
                <a:ln w="9525">
                  <a:solidFill>
                    <a:schemeClr val="tx1"/>
                  </a:solidFill>
                </a:ln>
                <a:effectLst/>
              </c:spPr>
            </c:marker>
            <c:bubble3D val="0"/>
            <c:extLst>
              <c:ext xmlns:c16="http://schemas.microsoft.com/office/drawing/2014/chart" uri="{C3380CC4-5D6E-409C-BE32-E72D297353CC}">
                <c16:uniqueId val="{0000000E-0BDB-4432-A2F3-C1534D2A1248}"/>
              </c:ext>
            </c:extLst>
          </c:dPt>
          <c:dPt>
            <c:idx val="115"/>
            <c:marker>
              <c:symbol val="circle"/>
              <c:size val="10"/>
              <c:spPr>
                <a:solidFill>
                  <a:srgbClr val="66FFCC"/>
                </a:solidFill>
                <a:ln w="9525">
                  <a:solidFill>
                    <a:schemeClr val="tx1"/>
                  </a:solidFill>
                </a:ln>
                <a:effectLst/>
              </c:spPr>
            </c:marker>
            <c:bubble3D val="0"/>
            <c:extLst>
              <c:ext xmlns:c16="http://schemas.microsoft.com/office/drawing/2014/chart" uri="{C3380CC4-5D6E-409C-BE32-E72D297353CC}">
                <c16:uniqueId val="{0000000F-0BDB-4432-A2F3-C1534D2A1248}"/>
              </c:ext>
            </c:extLst>
          </c:dPt>
          <c:dPt>
            <c:idx val="119"/>
            <c:marker>
              <c:symbol val="circle"/>
              <c:size val="10"/>
              <c:spPr>
                <a:solidFill>
                  <a:srgbClr val="48AC98">
                    <a:lumMod val="40000"/>
                    <a:lumOff val="60000"/>
                  </a:srgbClr>
                </a:solidFill>
                <a:ln w="9525">
                  <a:solidFill>
                    <a:schemeClr val="tx1"/>
                  </a:solidFill>
                </a:ln>
                <a:effectLst/>
              </c:spPr>
            </c:marker>
            <c:bubble3D val="0"/>
            <c:extLst>
              <c:ext xmlns:c16="http://schemas.microsoft.com/office/drawing/2014/chart" uri="{C3380CC4-5D6E-409C-BE32-E72D297353CC}">
                <c16:uniqueId val="{00000010-0BDB-4432-A2F3-C1534D2A1248}"/>
              </c:ext>
            </c:extLst>
          </c:dPt>
          <c:dLbls>
            <c:dLbl>
              <c:idx val="114"/>
              <c:tx>
                <c:rich>
                  <a:bodyPr/>
                  <a:lstStyle/>
                  <a:p>
                    <a:r>
                      <a:rPr lang="en-US"/>
                      <a:t>11.4</a:t>
                    </a:r>
                  </a:p>
                </c:rich>
              </c:tx>
              <c:dLblPos val="t"/>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0BDB-4432-A2F3-C1534D2A12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ource Sans Pro" panose="020B0503030403020204" pitchFamily="34" charset="0"/>
                    <a:ea typeface="Source Sans Pro" panose="020B0503030403020204" pitchFamily="34" charset="0"/>
                    <a:cs typeface="+mn-cs"/>
                  </a:defRPr>
                </a:pPr>
                <a:endParaRPr lang="it-IT"/>
              </a:p>
            </c:txPr>
            <c:dLblPos val="t"/>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numRef>
              <c:f>'Figure 3.2'!$N$1:$HF$1</c:f>
              <c:numCache>
                <c:formatCode>General</c:formatCode>
                <c:ptCount val="20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numCache>
            </c:numRef>
          </c:cat>
          <c:val>
            <c:numRef>
              <c:f>'Figure 3.2'!$N$7:$HF$7</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3</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smooth val="0"/>
          <c:extLst>
            <c:ext xmlns:c16="http://schemas.microsoft.com/office/drawing/2014/chart" uri="{C3380CC4-5D6E-409C-BE32-E72D297353CC}">
              <c16:uniqueId val="{00000011-0BDB-4432-A2F3-C1534D2A1248}"/>
            </c:ext>
          </c:extLst>
        </c:ser>
        <c:ser>
          <c:idx val="6"/>
          <c:order val="6"/>
          <c:tx>
            <c:strRef>
              <c:f>'Figure 3.2'!$M$8</c:f>
              <c:strCache>
                <c:ptCount val="1"/>
                <c:pt idx="0">
                  <c:v>Education</c:v>
                </c:pt>
              </c:strCache>
            </c:strRef>
          </c:tx>
          <c:spPr>
            <a:ln w="25400" cap="rnd">
              <a:noFill/>
              <a:round/>
            </a:ln>
            <a:effectLst/>
          </c:spPr>
          <c:marker>
            <c:symbol val="circle"/>
            <c:size val="10"/>
            <c:spPr>
              <a:solidFill>
                <a:srgbClr val="B4E0D7"/>
              </a:solidFill>
              <a:ln w="9525">
                <a:solidFill>
                  <a:schemeClr val="tx1"/>
                </a:solidFill>
              </a:ln>
              <a:effectLst/>
            </c:spPr>
          </c:marker>
          <c:dPt>
            <c:idx val="65"/>
            <c:marker>
              <c:symbol val="circle"/>
              <c:size val="10"/>
              <c:spPr>
                <a:solidFill>
                  <a:srgbClr val="48AC98">
                    <a:lumMod val="40000"/>
                    <a:lumOff val="60000"/>
                  </a:srgbClr>
                </a:solidFill>
                <a:ln w="9525">
                  <a:solidFill>
                    <a:schemeClr val="tx1"/>
                  </a:solidFill>
                </a:ln>
                <a:effectLst/>
              </c:spPr>
            </c:marker>
            <c:bubble3D val="0"/>
            <c:extLst>
              <c:ext xmlns:c16="http://schemas.microsoft.com/office/drawing/2014/chart" uri="{C3380CC4-5D6E-409C-BE32-E72D297353CC}">
                <c16:uniqueId val="{00000012-0BDB-4432-A2F3-C1534D2A1248}"/>
              </c:ext>
            </c:extLst>
          </c:dPt>
          <c:cat>
            <c:numRef>
              <c:f>'Figure 3.2'!$N$1:$HF$1</c:f>
              <c:numCache>
                <c:formatCode>General</c:formatCode>
                <c:ptCount val="20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numCache>
            </c:numRef>
          </c:cat>
          <c:val>
            <c:numRef>
              <c:f>'Figure 3.2'!$N$8:$HF$8</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2</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smooth val="0"/>
          <c:extLst>
            <c:ext xmlns:c16="http://schemas.microsoft.com/office/drawing/2014/chart" uri="{C3380CC4-5D6E-409C-BE32-E72D297353CC}">
              <c16:uniqueId val="{00000013-0BDB-4432-A2F3-C1534D2A1248}"/>
            </c:ext>
          </c:extLst>
        </c:ser>
        <c:ser>
          <c:idx val="7"/>
          <c:order val="7"/>
          <c:tx>
            <c:strRef>
              <c:f>'Figure 3.2'!$M$9</c:f>
              <c:strCache>
                <c:ptCount val="1"/>
                <c:pt idx="0">
                  <c:v>Education2050</c:v>
                </c:pt>
              </c:strCache>
            </c:strRef>
          </c:tx>
          <c:spPr>
            <a:ln w="25400" cap="rnd">
              <a:noFill/>
              <a:round/>
            </a:ln>
            <a:effectLst/>
          </c:spPr>
          <c:marker>
            <c:symbol val="circle"/>
            <c:size val="10"/>
            <c:spPr>
              <a:solidFill>
                <a:srgbClr val="FF66FF"/>
              </a:solidFill>
              <a:ln w="9525">
                <a:solidFill>
                  <a:schemeClr val="tx1"/>
                </a:solidFill>
              </a:ln>
              <a:effectLst/>
            </c:spPr>
          </c:marker>
          <c:dPt>
            <c:idx val="45"/>
            <c:marker>
              <c:symbol val="circle"/>
              <c:size val="10"/>
              <c:spPr>
                <a:solidFill>
                  <a:schemeClr val="accent4"/>
                </a:solidFill>
                <a:ln w="9525">
                  <a:solidFill>
                    <a:schemeClr val="tx1"/>
                  </a:solidFill>
                </a:ln>
                <a:effectLst/>
              </c:spPr>
            </c:marker>
            <c:bubble3D val="0"/>
            <c:extLst>
              <c:ext xmlns:c16="http://schemas.microsoft.com/office/drawing/2014/chart" uri="{C3380CC4-5D6E-409C-BE32-E72D297353CC}">
                <c16:uniqueId val="{00000014-0BDB-4432-A2F3-C1534D2A1248}"/>
              </c:ext>
            </c:extLst>
          </c:dPt>
          <c:dPt>
            <c:idx val="127"/>
            <c:marker>
              <c:symbol val="circle"/>
              <c:size val="10"/>
              <c:spPr>
                <a:solidFill>
                  <a:srgbClr val="4BACC6">
                    <a:lumMod val="40000"/>
                    <a:lumOff val="60000"/>
                  </a:srgbClr>
                </a:solidFill>
                <a:ln w="9525">
                  <a:solidFill>
                    <a:schemeClr val="tx1"/>
                  </a:solidFill>
                </a:ln>
                <a:effectLst/>
              </c:spPr>
            </c:marker>
            <c:bubble3D val="0"/>
            <c:extLst>
              <c:ext xmlns:c16="http://schemas.microsoft.com/office/drawing/2014/chart" uri="{C3380CC4-5D6E-409C-BE32-E72D297353CC}">
                <c16:uniqueId val="{00000015-0BDB-4432-A2F3-C1534D2A1248}"/>
              </c:ext>
            </c:extLst>
          </c:dPt>
          <c:dPt>
            <c:idx val="131"/>
            <c:marker>
              <c:symbol val="circle"/>
              <c:size val="10"/>
              <c:spPr>
                <a:solidFill>
                  <a:srgbClr val="66FFCC"/>
                </a:solidFill>
                <a:ln w="9525">
                  <a:solidFill>
                    <a:schemeClr val="tx1"/>
                  </a:solidFill>
                </a:ln>
                <a:effectLst/>
              </c:spPr>
            </c:marker>
            <c:bubble3D val="0"/>
            <c:extLst>
              <c:ext xmlns:c16="http://schemas.microsoft.com/office/drawing/2014/chart" uri="{C3380CC4-5D6E-409C-BE32-E72D297353CC}">
                <c16:uniqueId val="{00000016-0BDB-4432-A2F3-C1534D2A1248}"/>
              </c:ext>
            </c:extLst>
          </c:dPt>
          <c:dPt>
            <c:idx val="132"/>
            <c:marker>
              <c:symbol val="circle"/>
              <c:size val="10"/>
              <c:spPr>
                <a:solidFill>
                  <a:srgbClr val="48AC98">
                    <a:lumMod val="40000"/>
                    <a:lumOff val="60000"/>
                  </a:srgbClr>
                </a:solidFill>
                <a:ln w="9525">
                  <a:solidFill>
                    <a:schemeClr val="tx1"/>
                  </a:solidFill>
                </a:ln>
                <a:effectLst/>
              </c:spPr>
            </c:marker>
            <c:bubble3D val="0"/>
            <c:extLst>
              <c:ext xmlns:c16="http://schemas.microsoft.com/office/drawing/2014/chart" uri="{C3380CC4-5D6E-409C-BE32-E72D297353CC}">
                <c16:uniqueId val="{00000017-0BDB-4432-A2F3-C1534D2A1248}"/>
              </c:ext>
            </c:extLst>
          </c:dPt>
          <c:dLbls>
            <c:dLbl>
              <c:idx val="45"/>
              <c:layout>
                <c:manualLayout>
                  <c:x val="-8.4388511407516284E-2"/>
                  <c:y val="-8.765159415801764E-2"/>
                </c:manualLayout>
              </c:layout>
              <c:dLblPos val="r"/>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4-0BDB-4432-A2F3-C1534D2A1248}"/>
                </c:ext>
              </c:extLst>
            </c:dLbl>
            <c:dLbl>
              <c:idx val="127"/>
              <c:tx>
                <c:rich>
                  <a:bodyPr/>
                  <a:lstStyle/>
                  <a:p>
                    <a:r>
                      <a:rPr lang="en-US"/>
                      <a:t>12.7</a:t>
                    </a:r>
                  </a:p>
                </c:rich>
              </c:tx>
              <c:dLblPos val="t"/>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5-0BDB-4432-A2F3-C1534D2A12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ource Sans Pro" panose="020B0503030403020204" pitchFamily="34" charset="0"/>
                    <a:ea typeface="Source Sans Pro" panose="020B0503030403020204" pitchFamily="34" charset="0"/>
                    <a:cs typeface="+mn-cs"/>
                  </a:defRPr>
                </a:pPr>
                <a:endParaRPr lang="it-IT"/>
              </a:p>
            </c:txPr>
            <c:dLblPos val="t"/>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3.2'!$N$1:$HF$1</c:f>
              <c:numCache>
                <c:formatCode>General</c:formatCode>
                <c:ptCount val="20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numCache>
            </c:numRef>
          </c:cat>
          <c:val>
            <c:numRef>
              <c:f>'Figure 3.2'!$N$9:$HF$9</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2</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smooth val="0"/>
          <c:extLst>
            <c:ext xmlns:c16="http://schemas.microsoft.com/office/drawing/2014/chart" uri="{C3380CC4-5D6E-409C-BE32-E72D297353CC}">
              <c16:uniqueId val="{00000018-0BDB-4432-A2F3-C1534D2A1248}"/>
            </c:ext>
          </c:extLst>
        </c:ser>
        <c:ser>
          <c:idx val="8"/>
          <c:order val="8"/>
          <c:tx>
            <c:strRef>
              <c:f>'Figure 3.2'!$M$10</c:f>
              <c:strCache>
                <c:ptCount val="1"/>
                <c:pt idx="0">
                  <c:v>Capital</c:v>
                </c:pt>
              </c:strCache>
            </c:strRef>
          </c:tx>
          <c:spPr>
            <a:ln w="25400" cap="rnd">
              <a:noFill/>
              <a:round/>
            </a:ln>
            <a:effectLst/>
          </c:spPr>
          <c:marker>
            <c:symbol val="circle"/>
            <c:size val="10"/>
            <c:spPr>
              <a:solidFill>
                <a:srgbClr val="FF66FF"/>
              </a:solidFill>
              <a:ln w="9525">
                <a:solidFill>
                  <a:schemeClr val="tx1"/>
                </a:solidFill>
              </a:ln>
              <a:effectLst/>
            </c:spPr>
          </c:marker>
          <c:dPt>
            <c:idx val="41"/>
            <c:marker>
              <c:symbol val="circle"/>
              <c:size val="10"/>
              <c:spPr>
                <a:solidFill>
                  <a:srgbClr val="66FFCC"/>
                </a:solidFill>
                <a:ln w="9525">
                  <a:solidFill>
                    <a:schemeClr val="tx1"/>
                  </a:solidFill>
                </a:ln>
                <a:effectLst/>
              </c:spPr>
            </c:marker>
            <c:bubble3D val="0"/>
            <c:extLst>
              <c:ext xmlns:c16="http://schemas.microsoft.com/office/drawing/2014/chart" uri="{C3380CC4-5D6E-409C-BE32-E72D297353CC}">
                <c16:uniqueId val="{00000019-0BDB-4432-A2F3-C1534D2A1248}"/>
              </c:ext>
            </c:extLst>
          </c:dPt>
          <c:dPt>
            <c:idx val="42"/>
            <c:marker>
              <c:symbol val="circle"/>
              <c:size val="10"/>
              <c:spPr>
                <a:solidFill>
                  <a:srgbClr val="4BACC6">
                    <a:lumMod val="40000"/>
                    <a:lumOff val="60000"/>
                  </a:srgbClr>
                </a:solidFill>
                <a:ln w="9525">
                  <a:solidFill>
                    <a:schemeClr val="tx1"/>
                  </a:solidFill>
                </a:ln>
                <a:effectLst/>
              </c:spPr>
            </c:marker>
            <c:bubble3D val="0"/>
            <c:extLst>
              <c:ext xmlns:c16="http://schemas.microsoft.com/office/drawing/2014/chart" uri="{C3380CC4-5D6E-409C-BE32-E72D297353CC}">
                <c16:uniqueId val="{0000001A-0BDB-4432-A2F3-C1534D2A1248}"/>
              </c:ext>
            </c:extLst>
          </c:dPt>
          <c:dLbls>
            <c:dLbl>
              <c:idx val="42"/>
              <c:layout>
                <c:manualLayout>
                  <c:x val="-7.4869234872532942E-2"/>
                  <c:y val="-8.7651594158017695E-2"/>
                </c:manualLayout>
              </c:layout>
              <c:dLblPos val="r"/>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A-0BDB-4432-A2F3-C1534D2A12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ource Sans Pro" panose="020B0503030403020204" pitchFamily="34" charset="0"/>
                    <a:ea typeface="Source Sans Pro" panose="020B0503030403020204" pitchFamily="34" charset="0"/>
                    <a:cs typeface="+mn-cs"/>
                  </a:defRPr>
                </a:pPr>
                <a:endParaRPr lang="it-IT"/>
              </a:p>
            </c:txPr>
            <c:dLblPos val="t"/>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numRef>
              <c:f>'Figure 3.2'!$N$1:$HF$1</c:f>
              <c:numCache>
                <c:formatCode>General</c:formatCode>
                <c:ptCount val="20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numCache>
            </c:numRef>
          </c:cat>
          <c:val>
            <c:numRef>
              <c:f>'Figure 3.2'!$N$10:$HF$10</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1</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smooth val="0"/>
          <c:extLst>
            <c:ext xmlns:c16="http://schemas.microsoft.com/office/drawing/2014/chart" uri="{C3380CC4-5D6E-409C-BE32-E72D297353CC}">
              <c16:uniqueId val="{0000001B-0BDB-4432-A2F3-C1534D2A1248}"/>
            </c:ext>
          </c:extLst>
        </c:ser>
        <c:ser>
          <c:idx val="9"/>
          <c:order val="9"/>
          <c:tx>
            <c:strRef>
              <c:f>'Figure 3.2'!$M$11</c:f>
              <c:strCache>
                <c:ptCount val="1"/>
                <c:pt idx="0">
                  <c:v>Capital2050</c:v>
                </c:pt>
              </c:strCache>
            </c:strRef>
          </c:tx>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dPt>
            <c:idx val="43"/>
            <c:marker>
              <c:symbol val="circle"/>
              <c:size val="10"/>
              <c:spPr>
                <a:solidFill>
                  <a:srgbClr val="48AC98">
                    <a:lumMod val="40000"/>
                    <a:lumOff val="60000"/>
                  </a:srgbClr>
                </a:solidFill>
                <a:ln w="9525">
                  <a:solidFill>
                    <a:sysClr val="windowText" lastClr="000000"/>
                  </a:solidFill>
                </a:ln>
                <a:effectLst/>
              </c:spPr>
            </c:marker>
            <c:bubble3D val="0"/>
            <c:extLst>
              <c:ext xmlns:c16="http://schemas.microsoft.com/office/drawing/2014/chart" uri="{C3380CC4-5D6E-409C-BE32-E72D297353CC}">
                <c16:uniqueId val="{0000001C-0BDB-4432-A2F3-C1534D2A1248}"/>
              </c:ext>
            </c:extLst>
          </c:dPt>
          <c:dPt>
            <c:idx val="44"/>
            <c:marker>
              <c:symbol val="circle"/>
              <c:size val="10"/>
              <c:spPr>
                <a:solidFill>
                  <a:srgbClr val="4BACC6">
                    <a:lumMod val="40000"/>
                    <a:lumOff val="60000"/>
                  </a:srgbClr>
                </a:solidFill>
                <a:ln w="9525">
                  <a:solidFill>
                    <a:sysClr val="windowText" lastClr="000000"/>
                  </a:solidFill>
                </a:ln>
                <a:effectLst/>
              </c:spPr>
            </c:marker>
            <c:bubble3D val="0"/>
            <c:extLst>
              <c:ext xmlns:c16="http://schemas.microsoft.com/office/drawing/2014/chart" uri="{C3380CC4-5D6E-409C-BE32-E72D297353CC}">
                <c16:uniqueId val="{0000001D-0BDB-4432-A2F3-C1534D2A1248}"/>
              </c:ext>
            </c:extLst>
          </c:dPt>
          <c:dLbls>
            <c:dLbl>
              <c:idx val="43"/>
              <c:layout>
                <c:manualLayout>
                  <c:x val="-3.7235888751156715E-2"/>
                  <c:y val="-6.6123062418027623E-2"/>
                </c:manualLayout>
              </c:layout>
              <c:dLblPos val="r"/>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C-0BDB-4432-A2F3-C1534D2A1248}"/>
                </c:ext>
              </c:extLst>
            </c:dLbl>
            <c:dLbl>
              <c:idx val="44"/>
              <c:tx>
                <c:rich>
                  <a:bodyPr/>
                  <a:lstStyle/>
                  <a:p>
                    <a:r>
                      <a:rPr lang="en-US"/>
                      <a:t>4.4</a:t>
                    </a:r>
                  </a:p>
                </c:rich>
              </c:tx>
              <c:dLblPos val="t"/>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D-0BDB-4432-A2F3-C1534D2A12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ource Sans Pro" panose="020B0503030403020204" pitchFamily="34" charset="0"/>
                    <a:ea typeface="Source Sans Pro" panose="020B0503030403020204" pitchFamily="34" charset="0"/>
                    <a:cs typeface="+mn-cs"/>
                  </a:defRPr>
                </a:pPr>
                <a:endParaRPr lang="it-IT"/>
              </a:p>
            </c:txPr>
            <c:dLblPos val="t"/>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numRef>
              <c:f>'Figure 3.2'!$N$1:$HF$1</c:f>
              <c:numCache>
                <c:formatCode>General</c:formatCode>
                <c:ptCount val="20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numCache>
            </c:numRef>
          </c:cat>
          <c:val>
            <c:numRef>
              <c:f>'Figure 3.2'!$N$11:$HF$11</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smooth val="0"/>
          <c:extLst>
            <c:ext xmlns:c16="http://schemas.microsoft.com/office/drawing/2014/chart" uri="{C3380CC4-5D6E-409C-BE32-E72D297353CC}">
              <c16:uniqueId val="{0000001E-0BDB-4432-A2F3-C1534D2A1248}"/>
            </c:ext>
          </c:extLst>
        </c:ser>
        <c:dLbls>
          <c:showLegendKey val="0"/>
          <c:showVal val="0"/>
          <c:showCatName val="0"/>
          <c:showSerName val="0"/>
          <c:showPercent val="0"/>
          <c:showBubbleSize val="0"/>
        </c:dLbls>
        <c:marker val="1"/>
        <c:smooth val="0"/>
        <c:axId val="1058310824"/>
        <c:axId val="1058314432"/>
      </c:lineChart>
      <c:catAx>
        <c:axId val="1058310824"/>
        <c:scaling>
          <c:orientation val="minMax"/>
        </c:scaling>
        <c:delete val="0"/>
        <c:axPos val="b"/>
        <c:numFmt formatCode="0" sourceLinked="0"/>
        <c:majorTickMark val="none"/>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Source Sans Pro" panose="020B0503030403020204" pitchFamily="34" charset="0"/>
                <a:cs typeface="+mn-cs"/>
              </a:defRPr>
            </a:pPr>
            <a:endParaRPr lang="it-IT"/>
          </a:p>
        </c:txPr>
        <c:crossAx val="1058314432"/>
        <c:crosses val="autoZero"/>
        <c:auto val="1"/>
        <c:lblAlgn val="ctr"/>
        <c:lblOffset val="100"/>
        <c:tickLblSkip val="50"/>
        <c:tickMarkSkip val="50"/>
        <c:noMultiLvlLbl val="0"/>
      </c:catAx>
      <c:valAx>
        <c:axId val="1058314432"/>
        <c:scaling>
          <c:orientation val="minMax"/>
          <c:min val="0.5"/>
        </c:scaling>
        <c:delete val="0"/>
        <c:axPos val="l"/>
        <c:majorGridlines>
          <c:spPr>
            <a:ln w="9525" cap="flat" cmpd="sng" algn="ctr">
              <a:noFill/>
              <a:round/>
            </a:ln>
            <a:effectLst/>
          </c:spPr>
        </c:majorGridlines>
        <c:minorGridlines>
          <c:spPr>
            <a:ln w="9525" cap="flat" cmpd="sng" algn="ctr">
              <a:solidFill>
                <a:schemeClr val="bg1">
                  <a:lumMod val="85000"/>
                </a:schemeClr>
              </a:solidFill>
              <a:round/>
            </a:ln>
            <a:effectLst/>
          </c:spPr>
        </c:minorGridlines>
        <c:numFmt formatCode="General" sourceLinked="1"/>
        <c:majorTickMark val="none"/>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900" b="0" i="0" u="none" strike="noStrike" kern="1200" baseline="0">
                <a:solidFill>
                  <a:schemeClr val="bg1"/>
                </a:solidFill>
                <a:latin typeface="Source Sans Pro" panose="020B0503030403020204" pitchFamily="34" charset="0"/>
                <a:ea typeface="Source Sans Pro" panose="020B0503030403020204" pitchFamily="34" charset="0"/>
                <a:cs typeface="+mn-cs"/>
              </a:defRPr>
            </a:pPr>
            <a:endParaRPr lang="it-IT"/>
          </a:p>
        </c:txPr>
        <c:crossAx val="1058310824"/>
        <c:crosses val="autoZero"/>
        <c:crossBetween val="between"/>
        <c:majorUnit val="1"/>
        <c:minorUnit val="0.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900">
          <a:latin typeface="Source Sans Pro" panose="020B0503030403020204" pitchFamily="34" charset="0"/>
          <a:ea typeface="Source Sans Pro" panose="020B0503030403020204" pitchFamily="34" charset="0"/>
        </a:defRPr>
      </a:pPr>
      <a:endParaRPr lang="it-IT"/>
    </a:p>
  </c:txPr>
  <c:printSettings>
    <c:headerFooter/>
    <c:pageMargins b="0.75" l="0.7" r="0.7" t="0.75" header="0.3" footer="0.3"/>
    <c:pageSetup/>
  </c:printSettings>
  <c:userShapes r:id="rId4"/>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824365704286957E-2"/>
          <c:y val="0.10647470978441127"/>
          <c:w val="0.83835126859142606"/>
          <c:h val="0.66761525704809288"/>
        </c:manualLayout>
      </c:layout>
      <c:barChart>
        <c:barDir val="col"/>
        <c:grouping val="stacked"/>
        <c:varyColors val="0"/>
        <c:ser>
          <c:idx val="1"/>
          <c:order val="1"/>
          <c:tx>
            <c:strRef>
              <c:f>'Figure 3.3'!$A$20</c:f>
              <c:strCache>
                <c:ptCount val="1"/>
                <c:pt idx="0">
                  <c:v>Demographics</c:v>
                </c:pt>
              </c:strCache>
            </c:strRef>
          </c:tx>
          <c:spPr>
            <a:solidFill>
              <a:srgbClr val="008080"/>
            </a:solidFill>
            <a:ln>
              <a:noFill/>
            </a:ln>
            <a:effectLst/>
          </c:spPr>
          <c:invertIfNegative val="0"/>
          <c:cat>
            <c:numLit>
              <c:formatCode>General</c:formatCode>
              <c:ptCount val="3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numLit>
          </c:cat>
          <c:val>
            <c:numRef>
              <c:f>'Figure 3.3'!$B$20:$AE$20</c:f>
              <c:numCache>
                <c:formatCode>#,##0</c:formatCode>
                <c:ptCount val="30"/>
                <c:pt idx="0">
                  <c:v>-249.45503248008754</c:v>
                </c:pt>
                <c:pt idx="1">
                  <c:v>357.28071568679479</c:v>
                </c:pt>
                <c:pt idx="2">
                  <c:v>356.74135959478554</c:v>
                </c:pt>
                <c:pt idx="3">
                  <c:v>367.10291439473258</c:v>
                </c:pt>
                <c:pt idx="4">
                  <c:v>380.88522753147845</c:v>
                </c:pt>
                <c:pt idx="5">
                  <c:v>411.26960050972411</c:v>
                </c:pt>
                <c:pt idx="6">
                  <c:v>418.25375465560137</c:v>
                </c:pt>
                <c:pt idx="7">
                  <c:v>-277.02856515498934</c:v>
                </c:pt>
                <c:pt idx="8">
                  <c:v>444.14534914834803</c:v>
                </c:pt>
                <c:pt idx="9">
                  <c:v>434.31808955674933</c:v>
                </c:pt>
                <c:pt idx="10">
                  <c:v>456.66716087868917</c:v>
                </c:pt>
                <c:pt idx="11">
                  <c:v>471.73487586466581</c:v>
                </c:pt>
                <c:pt idx="12">
                  <c:v>486.05568560277607</c:v>
                </c:pt>
                <c:pt idx="13">
                  <c:v>483.44302084307492</c:v>
                </c:pt>
                <c:pt idx="14">
                  <c:v>477.97513130581137</c:v>
                </c:pt>
                <c:pt idx="15">
                  <c:v>485.47888475878426</c:v>
                </c:pt>
                <c:pt idx="16">
                  <c:v>491.50388544191446</c:v>
                </c:pt>
                <c:pt idx="17">
                  <c:v>540.09238272137009</c:v>
                </c:pt>
                <c:pt idx="18">
                  <c:v>581.53651286499371</c:v>
                </c:pt>
                <c:pt idx="19">
                  <c:v>568.23073691052923</c:v>
                </c:pt>
                <c:pt idx="20">
                  <c:v>594.27555285797644</c:v>
                </c:pt>
                <c:pt idx="21">
                  <c:v>601.86207393345467</c:v>
                </c:pt>
                <c:pt idx="22">
                  <c:v>618.49446995653125</c:v>
                </c:pt>
                <c:pt idx="23">
                  <c:v>636.85271510509483</c:v>
                </c:pt>
                <c:pt idx="24">
                  <c:v>631.15852917802113</c:v>
                </c:pt>
                <c:pt idx="25">
                  <c:v>670.29978922729788</c:v>
                </c:pt>
                <c:pt idx="26">
                  <c:v>722.1434140725687</c:v>
                </c:pt>
                <c:pt idx="27">
                  <c:v>855.65623974113259</c:v>
                </c:pt>
                <c:pt idx="28">
                  <c:v>825.03005854422372</c:v>
                </c:pt>
                <c:pt idx="29">
                  <c:v>751.99676164945413</c:v>
                </c:pt>
              </c:numCache>
            </c:numRef>
          </c:val>
          <c:extLst>
            <c:ext xmlns:c16="http://schemas.microsoft.com/office/drawing/2014/chart" uri="{C3380CC4-5D6E-409C-BE32-E72D297353CC}">
              <c16:uniqueId val="{00000000-AF45-48FB-AF00-48A2675140BA}"/>
            </c:ext>
          </c:extLst>
        </c:ser>
        <c:ser>
          <c:idx val="2"/>
          <c:order val="2"/>
          <c:tx>
            <c:v>Indexation</c:v>
          </c:tx>
          <c:spPr>
            <a:solidFill>
              <a:schemeClr val="tx2">
                <a:lumMod val="40000"/>
                <a:lumOff val="60000"/>
              </a:schemeClr>
            </a:solidFill>
            <a:ln>
              <a:noFill/>
            </a:ln>
            <a:effectLst/>
          </c:spPr>
          <c:invertIfNegative val="0"/>
          <c:val>
            <c:numRef>
              <c:f>'Figure 3.3'!$B$21:$AE$21</c:f>
              <c:numCache>
                <c:formatCode>#,##0</c:formatCode>
                <c:ptCount val="30"/>
                <c:pt idx="0">
                  <c:v>51.372859870079957</c:v>
                </c:pt>
                <c:pt idx="1">
                  <c:v>168.63662092684834</c:v>
                </c:pt>
                <c:pt idx="2">
                  <c:v>180.32295122494403</c:v>
                </c:pt>
                <c:pt idx="3">
                  <c:v>232.31371622419522</c:v>
                </c:pt>
                <c:pt idx="4">
                  <c:v>454.06972015727609</c:v>
                </c:pt>
                <c:pt idx="5">
                  <c:v>464.28558430132153</c:v>
                </c:pt>
                <c:pt idx="6">
                  <c:v>473.22738918925984</c:v>
                </c:pt>
                <c:pt idx="7">
                  <c:v>461.60559314639539</c:v>
                </c:pt>
                <c:pt idx="8">
                  <c:v>468.26337335487818</c:v>
                </c:pt>
                <c:pt idx="9">
                  <c:v>472.99679136185154</c:v>
                </c:pt>
                <c:pt idx="10">
                  <c:v>476.55031931897287</c:v>
                </c:pt>
                <c:pt idx="11">
                  <c:v>505.14409339529107</c:v>
                </c:pt>
                <c:pt idx="12">
                  <c:v>533.01783017713205</c:v>
                </c:pt>
                <c:pt idx="13">
                  <c:v>561.0946350057992</c:v>
                </c:pt>
                <c:pt idx="14">
                  <c:v>591.83353629676981</c:v>
                </c:pt>
                <c:pt idx="15">
                  <c:v>624.80278352505627</c:v>
                </c:pt>
                <c:pt idx="16">
                  <c:v>650.31314316716589</c:v>
                </c:pt>
                <c:pt idx="17">
                  <c:v>690.28007947359731</c:v>
                </c:pt>
                <c:pt idx="18">
                  <c:v>728.51863459298488</c:v>
                </c:pt>
                <c:pt idx="19">
                  <c:v>767.06632879932386</c:v>
                </c:pt>
                <c:pt idx="20">
                  <c:v>810.26068313294843</c:v>
                </c:pt>
                <c:pt idx="21">
                  <c:v>849.08846539656531</c:v>
                </c:pt>
                <c:pt idx="22">
                  <c:v>898.01413531543471</c:v>
                </c:pt>
                <c:pt idx="23">
                  <c:v>946.05132055413412</c:v>
                </c:pt>
                <c:pt idx="24">
                  <c:v>995.76126019573974</c:v>
                </c:pt>
                <c:pt idx="25">
                  <c:v>1042.6097886496343</c:v>
                </c:pt>
                <c:pt idx="26">
                  <c:v>1083.7009667801863</c:v>
                </c:pt>
                <c:pt idx="27">
                  <c:v>1135.7586835750028</c:v>
                </c:pt>
                <c:pt idx="28">
                  <c:v>1186.4858657111786</c:v>
                </c:pt>
                <c:pt idx="29">
                  <c:v>1232.8929509078632</c:v>
                </c:pt>
              </c:numCache>
            </c:numRef>
          </c:val>
          <c:extLst>
            <c:ext xmlns:c16="http://schemas.microsoft.com/office/drawing/2014/chart" uri="{C3380CC4-5D6E-409C-BE32-E72D297353CC}">
              <c16:uniqueId val="{00000001-AF45-48FB-AF00-48A2675140BA}"/>
            </c:ext>
          </c:extLst>
        </c:ser>
        <c:dLbls>
          <c:showLegendKey val="0"/>
          <c:showVal val="0"/>
          <c:showCatName val="0"/>
          <c:showSerName val="0"/>
          <c:showPercent val="0"/>
          <c:showBubbleSize val="0"/>
        </c:dLbls>
        <c:gapWidth val="30"/>
        <c:overlap val="100"/>
        <c:axId val="660233008"/>
        <c:axId val="391889504"/>
      </c:barChart>
      <c:lineChart>
        <c:grouping val="standard"/>
        <c:varyColors val="0"/>
        <c:ser>
          <c:idx val="0"/>
          <c:order val="0"/>
          <c:tx>
            <c:v>Change in pp GNI* (RHS)</c:v>
          </c:tx>
          <c:spPr>
            <a:ln w="28575" cap="rnd">
              <a:solidFill>
                <a:schemeClr val="tx1"/>
              </a:solidFill>
              <a:round/>
            </a:ln>
            <a:effectLst/>
          </c:spPr>
          <c:marker>
            <c:symbol val="none"/>
          </c:marker>
          <c:cat>
            <c:numRef>
              <c:f>'Figure 3.3'!$B$19:$AE$19</c:f>
              <c:numCache>
                <c:formatCode>General</c:formatCode>
                <c:ptCount val="3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numCache>
            </c:numRef>
          </c:cat>
          <c:val>
            <c:numRef>
              <c:f>'Figure 3.3'!$B$22:$AE$22</c:f>
              <c:numCache>
                <c:formatCode>0.00</c:formatCode>
                <c:ptCount val="30"/>
                <c:pt idx="0">
                  <c:v>-0.316044407915264</c:v>
                </c:pt>
                <c:pt idx="1">
                  <c:v>-0.14100056189742993</c:v>
                </c:pt>
                <c:pt idx="2">
                  <c:v>-0.14153960311353053</c:v>
                </c:pt>
                <c:pt idx="3">
                  <c:v>-2.2685124646624644E-2</c:v>
                </c:pt>
                <c:pt idx="4">
                  <c:v>8.2382571274447258E-2</c:v>
                </c:pt>
                <c:pt idx="5">
                  <c:v>6.1258956180298085E-2</c:v>
                </c:pt>
                <c:pt idx="6">
                  <c:v>4.9242949427558358E-2</c:v>
                </c:pt>
                <c:pt idx="7">
                  <c:v>-0.16148157967990961</c:v>
                </c:pt>
                <c:pt idx="8">
                  <c:v>0.10678660343033641</c:v>
                </c:pt>
                <c:pt idx="9">
                  <c:v>0.12225392740865004</c:v>
                </c:pt>
                <c:pt idx="10">
                  <c:v>0.12148002094767563</c:v>
                </c:pt>
                <c:pt idx="11">
                  <c:v>0.13275268644452254</c:v>
                </c:pt>
                <c:pt idx="12">
                  <c:v>0.13940398349297034</c:v>
                </c:pt>
                <c:pt idx="13">
                  <c:v>0.12844137661773836</c:v>
                </c:pt>
                <c:pt idx="14">
                  <c:v>0.11948020385915825</c:v>
                </c:pt>
                <c:pt idx="15">
                  <c:v>0.110963859106052</c:v>
                </c:pt>
                <c:pt idx="16">
                  <c:v>0.13079541537014094</c:v>
                </c:pt>
                <c:pt idx="17">
                  <c:v>0.11657595744195071</c:v>
                </c:pt>
                <c:pt idx="18">
                  <c:v>0.13318807642054864</c:v>
                </c:pt>
                <c:pt idx="19">
                  <c:v>0.12833671650710698</c:v>
                </c:pt>
                <c:pt idx="20">
                  <c:v>0.1825655885012587</c:v>
                </c:pt>
                <c:pt idx="21">
                  <c:v>8.1518821618072224E-2</c:v>
                </c:pt>
                <c:pt idx="22">
                  <c:v>0.14254293696336262</c:v>
                </c:pt>
                <c:pt idx="23">
                  <c:v>0.11564595080440654</c:v>
                </c:pt>
                <c:pt idx="24">
                  <c:v>0.17515456870275514</c:v>
                </c:pt>
                <c:pt idx="25">
                  <c:v>0.15292606033626299</c:v>
                </c:pt>
                <c:pt idx="26">
                  <c:v>0.15730345468258022</c:v>
                </c:pt>
                <c:pt idx="27">
                  <c:v>0.19016559229718233</c:v>
                </c:pt>
                <c:pt idx="28">
                  <c:v>0.15872252490258276</c:v>
                </c:pt>
                <c:pt idx="29">
                  <c:v>0.10885122143714021</c:v>
                </c:pt>
              </c:numCache>
            </c:numRef>
          </c:val>
          <c:smooth val="0"/>
          <c:extLst>
            <c:ext xmlns:c16="http://schemas.microsoft.com/office/drawing/2014/chart" uri="{C3380CC4-5D6E-409C-BE32-E72D297353CC}">
              <c16:uniqueId val="{00000003-AF45-48FB-AF00-48A2675140BA}"/>
            </c:ext>
          </c:extLst>
        </c:ser>
        <c:dLbls>
          <c:showLegendKey val="0"/>
          <c:showVal val="0"/>
          <c:showCatName val="0"/>
          <c:showSerName val="0"/>
          <c:showPercent val="0"/>
          <c:showBubbleSize val="0"/>
        </c:dLbls>
        <c:marker val="1"/>
        <c:smooth val="0"/>
        <c:axId val="298771008"/>
        <c:axId val="379000144"/>
      </c:lineChart>
      <c:catAx>
        <c:axId val="660233008"/>
        <c:scaling>
          <c:orientation val="minMax"/>
        </c:scaling>
        <c:delete val="0"/>
        <c:axPos val="b"/>
        <c:numFmt formatCode="General" sourceLinked="1"/>
        <c:majorTickMark val="none"/>
        <c:minorTickMark val="none"/>
        <c:tickLblPos val="low"/>
        <c:spPr>
          <a:noFill/>
          <a:ln w="9525" cap="flat" cmpd="sng" algn="ctr">
            <a:solidFill>
              <a:schemeClr val="tx1">
                <a:lumMod val="65000"/>
                <a:lumOff val="3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crossAx val="391889504"/>
        <c:crosses val="autoZero"/>
        <c:auto val="1"/>
        <c:lblAlgn val="ctr"/>
        <c:lblOffset val="100"/>
        <c:noMultiLvlLbl val="0"/>
      </c:catAx>
      <c:valAx>
        <c:axId val="391889504"/>
        <c:scaling>
          <c:orientation val="minMax"/>
          <c:min val="-500"/>
        </c:scaling>
        <c:delete val="0"/>
        <c:axPos val="l"/>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crossAx val="660233008"/>
        <c:crosses val="autoZero"/>
        <c:crossBetween val="between"/>
        <c:dispUnits>
          <c:builtInUnit val="thousands"/>
        </c:dispUnits>
      </c:valAx>
      <c:valAx>
        <c:axId val="379000144"/>
        <c:scaling>
          <c:orientation val="minMax"/>
          <c:max val="2"/>
          <c:min val="-0.4"/>
        </c:scaling>
        <c:delete val="0"/>
        <c:axPos val="r"/>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crossAx val="298771008"/>
        <c:crosses val="max"/>
        <c:crossBetween val="between"/>
        <c:majorUnit val="0.4"/>
      </c:valAx>
      <c:catAx>
        <c:axId val="298771008"/>
        <c:scaling>
          <c:orientation val="minMax"/>
        </c:scaling>
        <c:delete val="1"/>
        <c:axPos val="b"/>
        <c:numFmt formatCode="General" sourceLinked="1"/>
        <c:majorTickMark val="out"/>
        <c:minorTickMark val="none"/>
        <c:tickLblPos val="nextTo"/>
        <c:crossAx val="379000144"/>
        <c:crosses val="autoZero"/>
        <c:auto val="1"/>
        <c:lblAlgn val="ctr"/>
        <c:lblOffset val="100"/>
        <c:noMultiLvlLbl val="0"/>
      </c:catAx>
      <c:spPr>
        <a:noFill/>
        <a:ln>
          <a:noFill/>
        </a:ln>
        <a:effectLst/>
      </c:spPr>
    </c:plotArea>
    <c:legend>
      <c:legendPos val="b"/>
      <c:layout>
        <c:manualLayout>
          <c:xMode val="edge"/>
          <c:yMode val="edge"/>
          <c:x val="3.2457682291666665E-2"/>
          <c:y val="0.86892537313432849"/>
          <c:w val="0.95162109375000004"/>
          <c:h val="0.120543946932006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900">
          <a:latin typeface="Source Sans Pro" panose="020B0503030403020204" pitchFamily="34" charset="0"/>
        </a:defRPr>
      </a:pPr>
      <a:endParaRPr lang="it-IT"/>
    </a:p>
  </c:txPr>
  <c:printSettings>
    <c:headerFooter/>
    <c:pageMargins b="0.75" l="0.7" r="0.7" t="0.75" header="0.3" footer="0.3"/>
    <c:pageSetup/>
  </c:printSettings>
  <c:userShapes r:id="rId3"/>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256053833596356E-2"/>
          <c:y val="0.13567135225426968"/>
          <c:w val="0.88874739583333329"/>
          <c:h val="0.66828661908511666"/>
        </c:manualLayout>
      </c:layout>
      <c:barChart>
        <c:barDir val="col"/>
        <c:grouping val="stacked"/>
        <c:varyColors val="0"/>
        <c:ser>
          <c:idx val="0"/>
          <c:order val="0"/>
          <c:tx>
            <c:strRef>
              <c:f>'Figure 3.4'!$A$25</c:f>
              <c:strCache>
                <c:ptCount val="1"/>
                <c:pt idx="0">
                  <c:v>Demographics</c:v>
                </c:pt>
              </c:strCache>
            </c:strRef>
          </c:tx>
          <c:spPr>
            <a:solidFill>
              <a:srgbClr val="008080"/>
            </a:solidFill>
            <a:ln>
              <a:noFill/>
            </a:ln>
            <a:effectLst/>
          </c:spPr>
          <c:invertIfNegative val="0"/>
          <c:cat>
            <c:numRef>
              <c:f>'Figure 3.4'!$B$24:$AD$24</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f>'Figure 3.4'!$B$25:$AD$25</c:f>
              <c:numCache>
                <c:formatCode>General</c:formatCode>
                <c:ptCount val="29"/>
                <c:pt idx="0" formatCode="0.0">
                  <c:v>380.57443225442637</c:v>
                </c:pt>
                <c:pt idx="1">
                  <c:v>476.06666390842787</c:v>
                </c:pt>
                <c:pt idx="2">
                  <c:v>517.83046221853692</c:v>
                </c:pt>
                <c:pt idx="3">
                  <c:v>567.6305050927931</c:v>
                </c:pt>
                <c:pt idx="4">
                  <c:v>705.25681498060374</c:v>
                </c:pt>
                <c:pt idx="5">
                  <c:v>722.15234043578971</c:v>
                </c:pt>
                <c:pt idx="6">
                  <c:v>754.66174183018711</c:v>
                </c:pt>
                <c:pt idx="7">
                  <c:v>779.81890099904649</c:v>
                </c:pt>
                <c:pt idx="8">
                  <c:v>809.07660407283015</c:v>
                </c:pt>
                <c:pt idx="9">
                  <c:v>839.83834687802732</c:v>
                </c:pt>
                <c:pt idx="10">
                  <c:v>863.88026661165986</c:v>
                </c:pt>
                <c:pt idx="11">
                  <c:v>909.43846958748372</c:v>
                </c:pt>
                <c:pt idx="12">
                  <c:v>951.13217748081786</c:v>
                </c:pt>
                <c:pt idx="13">
                  <c:v>1001.7482557110429</c:v>
                </c:pt>
                <c:pt idx="14">
                  <c:v>1045.1351122077126</c:v>
                </c:pt>
                <c:pt idx="15">
                  <c:v>1071.3222177200114</c:v>
                </c:pt>
                <c:pt idx="16">
                  <c:v>1114.1876582187897</c:v>
                </c:pt>
                <c:pt idx="17">
                  <c:v>1151.6275228492009</c:v>
                </c:pt>
                <c:pt idx="18">
                  <c:v>1195.8155634705795</c:v>
                </c:pt>
                <c:pt idx="19">
                  <c:v>1235.1193305131442</c:v>
                </c:pt>
                <c:pt idx="20">
                  <c:v>1264.7700551965863</c:v>
                </c:pt>
                <c:pt idx="21">
                  <c:v>1312.8527314423354</c:v>
                </c:pt>
                <c:pt idx="22">
                  <c:v>1369.9819563944707</c:v>
                </c:pt>
                <c:pt idx="23">
                  <c:v>1442.379485601663</c:v>
                </c:pt>
                <c:pt idx="24">
                  <c:v>1496.4196781189382</c:v>
                </c:pt>
                <c:pt idx="25">
                  <c:v>1522.588159351546</c:v>
                </c:pt>
                <c:pt idx="26">
                  <c:v>1568.0347543583769</c:v>
                </c:pt>
                <c:pt idx="27">
                  <c:v>1610.5262790916888</c:v>
                </c:pt>
                <c:pt idx="28">
                  <c:v>1662.6209391727261</c:v>
                </c:pt>
              </c:numCache>
            </c:numRef>
          </c:val>
          <c:extLst>
            <c:ext xmlns:c16="http://schemas.microsoft.com/office/drawing/2014/chart" uri="{C3380CC4-5D6E-409C-BE32-E72D297353CC}">
              <c16:uniqueId val="{00000000-DE21-467D-9C33-CC8EAA330330}"/>
            </c:ext>
          </c:extLst>
        </c:ser>
        <c:ser>
          <c:idx val="3"/>
          <c:order val="1"/>
          <c:tx>
            <c:strRef>
              <c:f>'Figure 3.4'!$A$26</c:f>
              <c:strCache>
                <c:ptCount val="1"/>
                <c:pt idx="0">
                  <c:v>Other pay and non-pay</c:v>
                </c:pt>
              </c:strCache>
            </c:strRef>
          </c:tx>
          <c:spPr>
            <a:solidFill>
              <a:srgbClr val="95B3D7"/>
            </a:solidFill>
            <a:ln>
              <a:noFill/>
            </a:ln>
            <a:effectLst/>
          </c:spPr>
          <c:invertIfNegative val="0"/>
          <c:cat>
            <c:numRef>
              <c:f>'Figure 3.4'!$B$24:$AD$24</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f>'Figure 3.4'!$B$26:$AD$26</c:f>
              <c:numCache>
                <c:formatCode>General</c:formatCode>
                <c:ptCount val="29"/>
                <c:pt idx="0" formatCode="0.0">
                  <c:v>1200.908910467399</c:v>
                </c:pt>
                <c:pt idx="1">
                  <c:v>720.72114237804863</c:v>
                </c:pt>
                <c:pt idx="2">
                  <c:v>643.05525761528952</c:v>
                </c:pt>
                <c:pt idx="3">
                  <c:v>811.89144863094589</c:v>
                </c:pt>
                <c:pt idx="4">
                  <c:v>659.23630151266036</c:v>
                </c:pt>
                <c:pt idx="5">
                  <c:v>711.39111843713613</c:v>
                </c:pt>
                <c:pt idx="6">
                  <c:v>673.16263841744467</c:v>
                </c:pt>
                <c:pt idx="7">
                  <c:v>666.30601605971151</c:v>
                </c:pt>
                <c:pt idx="8">
                  <c:v>620.28838682833543</c:v>
                </c:pt>
                <c:pt idx="9">
                  <c:v>561.46376969939161</c:v>
                </c:pt>
                <c:pt idx="10">
                  <c:v>565.83817045061096</c:v>
                </c:pt>
                <c:pt idx="11">
                  <c:v>560.45114226459509</c:v>
                </c:pt>
                <c:pt idx="12">
                  <c:v>564.18078789768936</c:v>
                </c:pt>
                <c:pt idx="13">
                  <c:v>557.27813670408659</c:v>
                </c:pt>
                <c:pt idx="14">
                  <c:v>554.86849193172884</c:v>
                </c:pt>
                <c:pt idx="15">
                  <c:v>578.83594138468106</c:v>
                </c:pt>
                <c:pt idx="16">
                  <c:v>570.42077011144374</c:v>
                </c:pt>
                <c:pt idx="17">
                  <c:v>572.47501627803331</c:v>
                </c:pt>
                <c:pt idx="18">
                  <c:v>575.56445004769603</c:v>
                </c:pt>
                <c:pt idx="19">
                  <c:v>577.75386720466622</c:v>
                </c:pt>
                <c:pt idx="20">
                  <c:v>608.00107386272794</c:v>
                </c:pt>
                <c:pt idx="21">
                  <c:v>612.36475215771316</c:v>
                </c:pt>
                <c:pt idx="22">
                  <c:v>618.19389390759034</c:v>
                </c:pt>
                <c:pt idx="23">
                  <c:v>612.74494709383544</c:v>
                </c:pt>
                <c:pt idx="24">
                  <c:v>639.9839888619174</c:v>
                </c:pt>
                <c:pt idx="25">
                  <c:v>689.22197068834612</c:v>
                </c:pt>
                <c:pt idx="26">
                  <c:v>719.10016529461495</c:v>
                </c:pt>
                <c:pt idx="27">
                  <c:v>755.8723333145324</c:v>
                </c:pt>
                <c:pt idx="28">
                  <c:v>795.15727989370316</c:v>
                </c:pt>
              </c:numCache>
            </c:numRef>
          </c:val>
          <c:extLst>
            <c:ext xmlns:c16="http://schemas.microsoft.com/office/drawing/2014/chart" uri="{C3380CC4-5D6E-409C-BE32-E72D297353CC}">
              <c16:uniqueId val="{00000001-DE21-467D-9C33-CC8EAA330330}"/>
            </c:ext>
          </c:extLst>
        </c:ser>
        <c:dLbls>
          <c:showLegendKey val="0"/>
          <c:showVal val="0"/>
          <c:showCatName val="0"/>
          <c:showSerName val="0"/>
          <c:showPercent val="0"/>
          <c:showBubbleSize val="0"/>
        </c:dLbls>
        <c:gapWidth val="40"/>
        <c:overlap val="100"/>
        <c:axId val="1319378367"/>
        <c:axId val="788457183"/>
      </c:barChart>
      <c:lineChart>
        <c:grouping val="standard"/>
        <c:varyColors val="0"/>
        <c:ser>
          <c:idx val="4"/>
          <c:order val="2"/>
          <c:tx>
            <c:strRef>
              <c:f>'Figure 3.4'!$A$27</c:f>
              <c:strCache>
                <c:ptCount val="1"/>
                <c:pt idx="0">
                  <c:v>Change in pp GNI* (RHS)</c:v>
                </c:pt>
              </c:strCache>
            </c:strRef>
          </c:tx>
          <c:spPr>
            <a:ln w="28575" cap="rnd">
              <a:solidFill>
                <a:schemeClr val="tx1"/>
              </a:solidFill>
              <a:round/>
            </a:ln>
            <a:effectLst/>
          </c:spPr>
          <c:marker>
            <c:symbol val="none"/>
          </c:marker>
          <c:cat>
            <c:numRef>
              <c:f>'Figure 3.4'!$B$24:$AD$24</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f>'Figure 3.4'!$B$27:$AD$27</c:f>
              <c:numCache>
                <c:formatCode>General</c:formatCode>
                <c:ptCount val="29"/>
                <c:pt idx="0">
                  <c:v>4.9201575581145462E-2</c:v>
                </c:pt>
                <c:pt idx="1">
                  <c:v>-5.2279197431683855E-2</c:v>
                </c:pt>
                <c:pt idx="2">
                  <c:v>2.2536224450529829E-2</c:v>
                </c:pt>
                <c:pt idx="3">
                  <c:v>0.14424703367906311</c:v>
                </c:pt>
                <c:pt idx="4">
                  <c:v>0.13177558371191367</c:v>
                </c:pt>
                <c:pt idx="5">
                  <c:v>0.12452317170426497</c:v>
                </c:pt>
                <c:pt idx="6">
                  <c:v>0.12113956252860802</c:v>
                </c:pt>
                <c:pt idx="7">
                  <c:v>0.11607487122766535</c:v>
                </c:pt>
                <c:pt idx="8">
                  <c:v>0.1121557023224149</c:v>
                </c:pt>
                <c:pt idx="9">
                  <c:v>0.10461539381747542</c:v>
                </c:pt>
                <c:pt idx="10">
                  <c:v>0.10148533704356488</c:v>
                </c:pt>
                <c:pt idx="11">
                  <c:v>9.9546992743405838E-2</c:v>
                </c:pt>
                <c:pt idx="12">
                  <c:v>9.8711775570599514E-2</c:v>
                </c:pt>
                <c:pt idx="13">
                  <c:v>9.9324464503723675E-2</c:v>
                </c:pt>
                <c:pt idx="14">
                  <c:v>0.10061323910997721</c:v>
                </c:pt>
                <c:pt idx="15">
                  <c:v>9.7476250096089956E-2</c:v>
                </c:pt>
                <c:pt idx="16">
                  <c:v>0.10015661480827198</c:v>
                </c:pt>
                <c:pt idx="17">
                  <c:v>0.10234925959138508</c:v>
                </c:pt>
                <c:pt idx="18">
                  <c:v>0.10646406404673669</c:v>
                </c:pt>
                <c:pt idx="19">
                  <c:v>0.11164037540157423</c:v>
                </c:pt>
                <c:pt idx="20">
                  <c:v>0.11405566070186168</c:v>
                </c:pt>
                <c:pt idx="21">
                  <c:v>0.11994502844698118</c:v>
                </c:pt>
                <c:pt idx="22">
                  <c:v>0.12672536642288179</c:v>
                </c:pt>
                <c:pt idx="23">
                  <c:v>0.1343887565686277</c:v>
                </c:pt>
                <c:pt idx="24">
                  <c:v>0.1415169388770483</c:v>
                </c:pt>
                <c:pt idx="25">
                  <c:v>0.14146615231711834</c:v>
                </c:pt>
                <c:pt idx="26">
                  <c:v>0.14423697430512128</c:v>
                </c:pt>
                <c:pt idx="27">
                  <c:v>0.14654142958761796</c:v>
                </c:pt>
                <c:pt idx="28">
                  <c:v>0.1486051685483325</c:v>
                </c:pt>
              </c:numCache>
            </c:numRef>
          </c:val>
          <c:smooth val="0"/>
          <c:extLst>
            <c:ext xmlns:c16="http://schemas.microsoft.com/office/drawing/2014/chart" uri="{C3380CC4-5D6E-409C-BE32-E72D297353CC}">
              <c16:uniqueId val="{00000002-DE21-467D-9C33-CC8EAA330330}"/>
            </c:ext>
          </c:extLst>
        </c:ser>
        <c:dLbls>
          <c:showLegendKey val="0"/>
          <c:showVal val="0"/>
          <c:showCatName val="0"/>
          <c:showSerName val="0"/>
          <c:showPercent val="0"/>
          <c:showBubbleSize val="0"/>
        </c:dLbls>
        <c:marker val="1"/>
        <c:smooth val="0"/>
        <c:axId val="68525344"/>
        <c:axId val="281298495"/>
      </c:lineChart>
      <c:catAx>
        <c:axId val="131937836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crossAx val="788457183"/>
        <c:crosses val="autoZero"/>
        <c:auto val="1"/>
        <c:lblAlgn val="ctr"/>
        <c:lblOffset val="100"/>
        <c:noMultiLvlLbl val="0"/>
      </c:catAx>
      <c:valAx>
        <c:axId val="788457183"/>
        <c:scaling>
          <c:orientation val="minMax"/>
          <c:min val="-500"/>
        </c:scaling>
        <c:delete val="0"/>
        <c:axPos val="l"/>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crossAx val="1319378367"/>
        <c:crosses val="autoZero"/>
        <c:crossBetween val="between"/>
        <c:dispUnits>
          <c:builtInUnit val="thousands"/>
        </c:dispUnits>
      </c:valAx>
      <c:valAx>
        <c:axId val="281298495"/>
        <c:scaling>
          <c:orientation val="minMax"/>
          <c:max val="0.60000000000000009"/>
          <c:min val="-0.1"/>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crossAx val="68525344"/>
        <c:crosses val="max"/>
        <c:crossBetween val="between"/>
      </c:valAx>
      <c:catAx>
        <c:axId val="68525344"/>
        <c:scaling>
          <c:orientation val="minMax"/>
        </c:scaling>
        <c:delete val="1"/>
        <c:axPos val="b"/>
        <c:numFmt formatCode="General" sourceLinked="1"/>
        <c:majorTickMark val="out"/>
        <c:minorTickMark val="none"/>
        <c:tickLblPos val="nextTo"/>
        <c:crossAx val="28129849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900">
          <a:latin typeface="Source Sans Pro" panose="020B0503030403020204" pitchFamily="34" charset="0"/>
        </a:defRPr>
      </a:pPr>
      <a:endParaRPr lang="it-IT"/>
    </a:p>
  </c:txPr>
  <c:printSettings>
    <c:headerFooter/>
    <c:pageMargins b="0.75" l="0.7" r="0.7" t="0.75" header="0.3" footer="0.3"/>
    <c:pageSetup/>
  </c:printSettings>
  <c:userShapes r:id="rId3"/>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5.7891276041666669E-2"/>
          <c:y val="4.8042288557213937E-2"/>
          <c:w val="0.91266927083333338"/>
          <c:h val="0.83215961857379772"/>
        </c:manualLayout>
      </c:layout>
      <c:lineChart>
        <c:grouping val="standard"/>
        <c:varyColors val="0"/>
        <c:ser>
          <c:idx val="0"/>
          <c:order val="0"/>
          <c:tx>
            <c:strRef>
              <c:f>'Figure 3.5'!$N$5</c:f>
              <c:strCache>
                <c:ptCount val="1"/>
                <c:pt idx="0">
                  <c:v>Growth</c:v>
                </c:pt>
              </c:strCache>
            </c:strRef>
          </c:tx>
          <c:spPr>
            <a:ln w="19050">
              <a:solidFill>
                <a:srgbClr val="0A3D50"/>
              </a:solidFill>
            </a:ln>
          </c:spPr>
          <c:marker>
            <c:symbol val="none"/>
          </c:marker>
          <c:cat>
            <c:numRef>
              <c:f>'Figure 3.5'!$O$1:$AG$1</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'Figure 3.5'!$O$5:$AG$5</c:f>
              <c:numCache>
                <c:formatCode>0.0</c:formatCode>
                <c:ptCount val="19"/>
                <c:pt idx="0">
                  <c:v>13.741136674111498</c:v>
                </c:pt>
                <c:pt idx="1">
                  <c:v>20.715293399931369</c:v>
                </c:pt>
                <c:pt idx="2">
                  <c:v>25.150031585596967</c:v>
                </c:pt>
                <c:pt idx="3">
                  <c:v>11.453088522935207</c:v>
                </c:pt>
                <c:pt idx="4">
                  <c:v>14.231043579669599</c:v>
                </c:pt>
                <c:pt idx="5">
                  <c:v>1.2409554960848501</c:v>
                </c:pt>
                <c:pt idx="6">
                  <c:v>7.405376828337018</c:v>
                </c:pt>
                <c:pt idx="7">
                  <c:v>11.934625271179321</c:v>
                </c:pt>
                <c:pt idx="8">
                  <c:v>5.7655192631861807</c:v>
                </c:pt>
                <c:pt idx="9">
                  <c:v>2.8280168464493993</c:v>
                </c:pt>
                <c:pt idx="10">
                  <c:v>-6.367557206181873</c:v>
                </c:pt>
                <c:pt idx="11">
                  <c:v>3.8497217068645728</c:v>
                </c:pt>
                <c:pt idx="12">
                  <c:v>1.1188800418906242</c:v>
                </c:pt>
                <c:pt idx="13">
                  <c:v>-0.9823706354948003</c:v>
                </c:pt>
                <c:pt idx="14">
                  <c:v>1.9942318784849089</c:v>
                </c:pt>
                <c:pt idx="15">
                  <c:v>4.056010496312723</c:v>
                </c:pt>
                <c:pt idx="16">
                  <c:v>3.3674645100980394</c:v>
                </c:pt>
                <c:pt idx="17">
                  <c:v>5.6784722806427101</c:v>
                </c:pt>
                <c:pt idx="18">
                  <c:v>7.8994852199755883</c:v>
                </c:pt>
              </c:numCache>
            </c:numRef>
          </c:val>
          <c:smooth val="0"/>
          <c:extLst>
            <c:ext xmlns:c16="http://schemas.microsoft.com/office/drawing/2014/chart" uri="{C3380CC4-5D6E-409C-BE32-E72D297353CC}">
              <c16:uniqueId val="{00000000-BD0B-463B-A91F-AFAA97D49C05}"/>
            </c:ext>
          </c:extLst>
        </c:ser>
        <c:dLbls>
          <c:showLegendKey val="0"/>
          <c:showVal val="0"/>
          <c:showCatName val="0"/>
          <c:showSerName val="0"/>
          <c:showPercent val="0"/>
          <c:showBubbleSize val="0"/>
        </c:dLbls>
        <c:smooth val="0"/>
        <c:axId val="145938304"/>
        <c:axId val="145939840"/>
      </c:lineChart>
      <c:catAx>
        <c:axId val="145938304"/>
        <c:scaling>
          <c:orientation val="minMax"/>
        </c:scaling>
        <c:delete val="0"/>
        <c:axPos val="b"/>
        <c:numFmt formatCode="General" sourceLinked="1"/>
        <c:majorTickMark val="out"/>
        <c:minorTickMark val="none"/>
        <c:tickLblPos val="low"/>
        <c:spPr>
          <a:ln>
            <a:solidFill>
              <a:sysClr val="windowText" lastClr="000000">
                <a:lumMod val="50000"/>
                <a:lumOff val="50000"/>
              </a:sysClr>
            </a:solidFill>
          </a:ln>
        </c:spPr>
        <c:txPr>
          <a:bodyPr rot="0"/>
          <a:lstStyle/>
          <a:p>
            <a:pPr>
              <a:defRPr sz="900">
                <a:solidFill>
                  <a:schemeClr val="tx1">
                    <a:lumMod val="65000"/>
                    <a:lumOff val="35000"/>
                  </a:schemeClr>
                </a:solidFill>
              </a:defRPr>
            </a:pPr>
            <a:endParaRPr lang="it-IT"/>
          </a:p>
        </c:txPr>
        <c:crossAx val="145939840"/>
        <c:crosses val="autoZero"/>
        <c:auto val="1"/>
        <c:lblAlgn val="ctr"/>
        <c:lblOffset val="100"/>
        <c:noMultiLvlLbl val="0"/>
      </c:catAx>
      <c:valAx>
        <c:axId val="145939840"/>
        <c:scaling>
          <c:orientation val="minMax"/>
        </c:scaling>
        <c:delete val="0"/>
        <c:axPos val="l"/>
        <c:numFmt formatCode="#,##0" sourceLinked="0"/>
        <c:majorTickMark val="out"/>
        <c:minorTickMark val="none"/>
        <c:tickLblPos val="nextTo"/>
        <c:spPr>
          <a:ln>
            <a:solidFill>
              <a:sysClr val="windowText" lastClr="000000">
                <a:lumMod val="50000"/>
                <a:lumOff val="50000"/>
              </a:sysClr>
            </a:solidFill>
          </a:ln>
        </c:spPr>
        <c:txPr>
          <a:bodyPr/>
          <a:lstStyle/>
          <a:p>
            <a:pPr>
              <a:defRPr sz="900">
                <a:solidFill>
                  <a:schemeClr val="tx1">
                    <a:lumMod val="65000"/>
                    <a:lumOff val="35000"/>
                  </a:schemeClr>
                </a:solidFill>
              </a:defRPr>
            </a:pPr>
            <a:endParaRPr lang="it-IT"/>
          </a:p>
        </c:txPr>
        <c:crossAx val="145938304"/>
        <c:crosses val="autoZero"/>
        <c:crossBetween val="between"/>
      </c:valAx>
    </c:plotArea>
    <c:plotVisOnly val="1"/>
    <c:dispBlanksAs val="gap"/>
    <c:showDLblsOverMax val="0"/>
  </c:chart>
  <c:spPr>
    <a:ln>
      <a:noFill/>
    </a:ln>
  </c:spPr>
  <c:txPr>
    <a:bodyPr/>
    <a:lstStyle/>
    <a:p>
      <a:pPr>
        <a:defRPr sz="1000">
          <a:latin typeface="Source sans pro" panose="020B0503030403020204" pitchFamily="34" charset="0"/>
          <a:ea typeface="Source sans pro" panose="020B0503030403020204" pitchFamily="34" charset="0"/>
        </a:defRPr>
      </a:pPr>
      <a:endParaRPr lang="it-IT"/>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910156250000003E-2"/>
          <c:y val="6.2396758082034584E-2"/>
          <c:w val="0.90906553819444447"/>
          <c:h val="0.83696658783476208"/>
        </c:manualLayout>
      </c:layout>
      <c:barChart>
        <c:barDir val="col"/>
        <c:grouping val="stacked"/>
        <c:varyColors val="0"/>
        <c:ser>
          <c:idx val="1"/>
          <c:order val="1"/>
          <c:tx>
            <c:strRef>
              <c:f>'Figure 3.5'!$N$3</c:f>
              <c:strCache>
                <c:ptCount val="1"/>
                <c:pt idx="0">
                  <c:v>Planned</c:v>
                </c:pt>
              </c:strCache>
            </c:strRef>
          </c:tx>
          <c:spPr>
            <a:solidFill>
              <a:schemeClr val="accent4">
                <a:lumMod val="75000"/>
              </a:schemeClr>
            </a:solidFill>
            <a:ln>
              <a:noFill/>
            </a:ln>
            <a:effectLst/>
          </c:spPr>
          <c:invertIfNegative val="0"/>
          <c:cat>
            <c:numRef>
              <c:f>'Figure 3.5'!$AD$1:$AH$1</c:f>
              <c:numCache>
                <c:formatCode>General</c:formatCode>
                <c:ptCount val="5"/>
                <c:pt idx="0">
                  <c:v>2015</c:v>
                </c:pt>
                <c:pt idx="1">
                  <c:v>2016</c:v>
                </c:pt>
                <c:pt idx="2">
                  <c:v>2017</c:v>
                </c:pt>
                <c:pt idx="3">
                  <c:v>2018</c:v>
                </c:pt>
                <c:pt idx="4">
                  <c:v>2019</c:v>
                </c:pt>
              </c:numCache>
            </c:numRef>
          </c:cat>
          <c:val>
            <c:numRef>
              <c:f>'Figure 3.5'!$AD$3:$AH$3</c:f>
              <c:numCache>
                <c:formatCode>General</c:formatCode>
                <c:ptCount val="5"/>
                <c:pt idx="0">
                  <c:v>-591.82799999999952</c:v>
                </c:pt>
                <c:pt idx="1">
                  <c:v>257</c:v>
                </c:pt>
                <c:pt idx="2">
                  <c:v>462</c:v>
                </c:pt>
                <c:pt idx="3">
                  <c:v>493</c:v>
                </c:pt>
                <c:pt idx="4">
                  <c:v>1050</c:v>
                </c:pt>
              </c:numCache>
            </c:numRef>
          </c:val>
          <c:extLst>
            <c:ext xmlns:c16="http://schemas.microsoft.com/office/drawing/2014/chart" uri="{C3380CC4-5D6E-409C-BE32-E72D297353CC}">
              <c16:uniqueId val="{00000000-9441-49EB-B26F-C00451DFADF1}"/>
            </c:ext>
          </c:extLst>
        </c:ser>
        <c:ser>
          <c:idx val="2"/>
          <c:order val="2"/>
          <c:tx>
            <c:strRef>
              <c:f>'Figure 3.5'!$N$4</c:f>
              <c:strCache>
                <c:ptCount val="1"/>
                <c:pt idx="0">
                  <c:v>Unplanned</c:v>
                </c:pt>
              </c:strCache>
            </c:strRef>
          </c:tx>
          <c:spPr>
            <a:solidFill>
              <a:schemeClr val="accent3">
                <a:lumMod val="25000"/>
                <a:lumOff val="75000"/>
              </a:schemeClr>
            </a:solidFill>
            <a:ln>
              <a:noFill/>
            </a:ln>
            <a:effectLst/>
          </c:spPr>
          <c:invertIfNegative val="0"/>
          <c:cat>
            <c:numRef>
              <c:f>'Figure 3.5'!$AD$1:$AH$1</c:f>
              <c:numCache>
                <c:formatCode>General</c:formatCode>
                <c:ptCount val="5"/>
                <c:pt idx="0">
                  <c:v>2015</c:v>
                </c:pt>
                <c:pt idx="1">
                  <c:v>2016</c:v>
                </c:pt>
                <c:pt idx="2">
                  <c:v>2017</c:v>
                </c:pt>
                <c:pt idx="3">
                  <c:v>2018</c:v>
                </c:pt>
                <c:pt idx="4">
                  <c:v>2019</c:v>
                </c:pt>
              </c:numCache>
            </c:numRef>
          </c:cat>
          <c:val>
            <c:numRef>
              <c:f>'Figure 3.5'!$AD$4:$AH$4</c:f>
              <c:numCache>
                <c:formatCode>General</c:formatCode>
                <c:ptCount val="5"/>
                <c:pt idx="0">
                  <c:v>710</c:v>
                </c:pt>
                <c:pt idx="1">
                  <c:v>495</c:v>
                </c:pt>
                <c:pt idx="2">
                  <c:v>194</c:v>
                </c:pt>
                <c:pt idx="3">
                  <c:v>625</c:v>
                </c:pt>
                <c:pt idx="4">
                  <c:v>234</c:v>
                </c:pt>
              </c:numCache>
            </c:numRef>
          </c:val>
          <c:extLst>
            <c:ext xmlns:c16="http://schemas.microsoft.com/office/drawing/2014/chart" uri="{C3380CC4-5D6E-409C-BE32-E72D297353CC}">
              <c16:uniqueId val="{00000001-9441-49EB-B26F-C00451DFADF1}"/>
            </c:ext>
          </c:extLst>
        </c:ser>
        <c:dLbls>
          <c:showLegendKey val="0"/>
          <c:showVal val="0"/>
          <c:showCatName val="0"/>
          <c:showSerName val="0"/>
          <c:showPercent val="0"/>
          <c:showBubbleSize val="0"/>
        </c:dLbls>
        <c:gapWidth val="49"/>
        <c:overlap val="100"/>
        <c:axId val="2050869392"/>
        <c:axId val="2056648480"/>
      </c:barChart>
      <c:lineChart>
        <c:grouping val="standard"/>
        <c:varyColors val="0"/>
        <c:ser>
          <c:idx val="0"/>
          <c:order val="0"/>
          <c:tx>
            <c:strRef>
              <c:f>'Figure 3.5'!$N$2</c:f>
              <c:strCache>
                <c:ptCount val="1"/>
                <c:pt idx="0">
                  <c:v>Total</c:v>
                </c:pt>
              </c:strCache>
            </c:strRef>
          </c:tx>
          <c:spPr>
            <a:ln w="28575" cap="rnd">
              <a:solidFill>
                <a:schemeClr val="accent1"/>
              </a:solidFill>
              <a:round/>
            </a:ln>
            <a:effectLst/>
          </c:spPr>
          <c:marker>
            <c:symbol val="circle"/>
            <c:size val="5"/>
            <c:spPr>
              <a:solidFill>
                <a:schemeClr val="accent2">
                  <a:lumMod val="60000"/>
                  <a:lumOff val="40000"/>
                </a:schemeClr>
              </a:solidFill>
              <a:ln w="9525">
                <a:solidFill>
                  <a:schemeClr val="accent1"/>
                </a:solidFill>
              </a:ln>
              <a:effectLst/>
            </c:spPr>
          </c:marker>
          <c:cat>
            <c:numRef>
              <c:f>'Figure 3.5'!$AD$1:$AH$1</c:f>
              <c:numCache>
                <c:formatCode>General</c:formatCode>
                <c:ptCount val="5"/>
                <c:pt idx="0">
                  <c:v>2015</c:v>
                </c:pt>
                <c:pt idx="1">
                  <c:v>2016</c:v>
                </c:pt>
                <c:pt idx="2">
                  <c:v>2017</c:v>
                </c:pt>
                <c:pt idx="3">
                  <c:v>2018</c:v>
                </c:pt>
                <c:pt idx="4">
                  <c:v>2019</c:v>
                </c:pt>
              </c:numCache>
            </c:numRef>
          </c:cat>
          <c:val>
            <c:numRef>
              <c:f>'Figure 3.5'!$AD$2:$AH$2</c:f>
              <c:numCache>
                <c:formatCode>General</c:formatCode>
                <c:ptCount val="5"/>
                <c:pt idx="0">
                  <c:v>118.17200000000048</c:v>
                </c:pt>
                <c:pt idx="1">
                  <c:v>752</c:v>
                </c:pt>
                <c:pt idx="2">
                  <c:v>656</c:v>
                </c:pt>
                <c:pt idx="3">
                  <c:v>1118</c:v>
                </c:pt>
                <c:pt idx="4">
                  <c:v>1284</c:v>
                </c:pt>
              </c:numCache>
            </c:numRef>
          </c:val>
          <c:smooth val="0"/>
          <c:extLst>
            <c:ext xmlns:c16="http://schemas.microsoft.com/office/drawing/2014/chart" uri="{C3380CC4-5D6E-409C-BE32-E72D297353CC}">
              <c16:uniqueId val="{00000002-9441-49EB-B26F-C00451DFADF1}"/>
            </c:ext>
          </c:extLst>
        </c:ser>
        <c:dLbls>
          <c:showLegendKey val="0"/>
          <c:showVal val="0"/>
          <c:showCatName val="0"/>
          <c:showSerName val="0"/>
          <c:showPercent val="0"/>
          <c:showBubbleSize val="0"/>
        </c:dLbls>
        <c:marker val="1"/>
        <c:smooth val="0"/>
        <c:axId val="2050869392"/>
        <c:axId val="2056648480"/>
      </c:lineChart>
      <c:catAx>
        <c:axId val="205086939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crossAx val="2056648480"/>
        <c:crosses val="autoZero"/>
        <c:auto val="1"/>
        <c:lblAlgn val="ctr"/>
        <c:lblOffset val="100"/>
        <c:noMultiLvlLbl val="0"/>
      </c:catAx>
      <c:valAx>
        <c:axId val="2056648480"/>
        <c:scaling>
          <c:orientation val="minMax"/>
          <c:max val="1500"/>
        </c:scaling>
        <c:delete val="0"/>
        <c:axPos val="l"/>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crossAx val="2050869392"/>
        <c:crosses val="autoZero"/>
        <c:crossBetween val="between"/>
        <c:dispUnits>
          <c:builtInUnit val="thousands"/>
        </c:dispUnits>
      </c:valAx>
      <c:spPr>
        <a:noFill/>
        <a:ln>
          <a:noFill/>
        </a:ln>
        <a:effectLst/>
      </c:spPr>
    </c:plotArea>
    <c:legend>
      <c:legendPos val="b"/>
      <c:layout>
        <c:manualLayout>
          <c:xMode val="edge"/>
          <c:yMode val="edge"/>
          <c:x val="8.9588850083684987E-2"/>
          <c:y val="1.0773631840795991E-2"/>
          <c:w val="0.9"/>
          <c:h val="9.536659005502244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it-IT"/>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952980266883191E-2"/>
          <c:y val="5.0925925925925923E-2"/>
          <c:w val="0.94104701973311677"/>
          <c:h val="0.86482283464566934"/>
        </c:manualLayout>
      </c:layout>
      <c:barChart>
        <c:barDir val="col"/>
        <c:grouping val="stacked"/>
        <c:varyColors val="0"/>
        <c:ser>
          <c:idx val="0"/>
          <c:order val="0"/>
          <c:tx>
            <c:strRef>
              <c:f>'Figure 3.6'!$B$23</c:f>
              <c:strCache>
                <c:ptCount val="1"/>
                <c:pt idx="0">
                  <c:v>Primary Balance</c:v>
                </c:pt>
              </c:strCache>
            </c:strRef>
          </c:tx>
          <c:spPr>
            <a:solidFill>
              <a:srgbClr val="008080"/>
            </a:solidFill>
            <a:ln>
              <a:noFill/>
            </a:ln>
            <a:effectLst/>
          </c:spPr>
          <c:invertIfNegative val="0"/>
          <c:cat>
            <c:numRef>
              <c:f>'Figure 3.6'!$A$24:$A$31</c:f>
              <c:numCache>
                <c:formatCode>General</c:formatCode>
                <c:ptCount val="8"/>
                <c:pt idx="0">
                  <c:v>2019</c:v>
                </c:pt>
                <c:pt idx="1">
                  <c:v>2020</c:v>
                </c:pt>
                <c:pt idx="2">
                  <c:v>2025</c:v>
                </c:pt>
                <c:pt idx="3">
                  <c:v>2030</c:v>
                </c:pt>
                <c:pt idx="4">
                  <c:v>2035</c:v>
                </c:pt>
                <c:pt idx="5">
                  <c:v>2040</c:v>
                </c:pt>
                <c:pt idx="6">
                  <c:v>2045</c:v>
                </c:pt>
                <c:pt idx="7">
                  <c:v>2050</c:v>
                </c:pt>
              </c:numCache>
            </c:numRef>
          </c:cat>
          <c:val>
            <c:numRef>
              <c:f>'Figure 3.6'!$B$24:$B$31</c:f>
              <c:numCache>
                <c:formatCode>#,##0</c:formatCode>
                <c:ptCount val="8"/>
                <c:pt idx="0" formatCode="General">
                  <c:v>2.8189218365540714</c:v>
                </c:pt>
                <c:pt idx="1">
                  <c:v>-11.041018236994784</c:v>
                </c:pt>
                <c:pt idx="2">
                  <c:v>1.0352227088185177</c:v>
                </c:pt>
                <c:pt idx="3" formatCode="_(* #,##0.00_);_(* \(#,##0.00\);_(* &quot;-&quot;??_);_(@_)">
                  <c:v>-0.10285042785904404</c:v>
                </c:pt>
                <c:pt idx="4" formatCode="_(* #,##0.00_);_(* \(#,##0.00\);_(* &quot;-&quot;??_);_(@_)">
                  <c:v>-0.88834667786042565</c:v>
                </c:pt>
                <c:pt idx="5" formatCode="_(* #,##0.00_);_(* \(#,##0.00\);_(* &quot;-&quot;??_);_(@_)">
                  <c:v>-1.919167505610297</c:v>
                </c:pt>
                <c:pt idx="6" formatCode="_(* #,##0.00_);_(* \(#,##0.00\);_(* &quot;-&quot;??_);_(@_)">
                  <c:v>-3.3825237453011079</c:v>
                </c:pt>
                <c:pt idx="7" formatCode="General">
                  <c:v>-5.0781842024408688</c:v>
                </c:pt>
              </c:numCache>
            </c:numRef>
          </c:val>
          <c:extLst>
            <c:ext xmlns:c16="http://schemas.microsoft.com/office/drawing/2014/chart" uri="{C3380CC4-5D6E-409C-BE32-E72D297353CC}">
              <c16:uniqueId val="{00000000-0D98-4DA6-A45B-61255CC5F2D9}"/>
            </c:ext>
          </c:extLst>
        </c:ser>
        <c:ser>
          <c:idx val="1"/>
          <c:order val="1"/>
          <c:tx>
            <c:strRef>
              <c:f>'Figure 3.6'!$C$23</c:f>
              <c:strCache>
                <c:ptCount val="1"/>
                <c:pt idx="0">
                  <c:v>Interest</c:v>
                </c:pt>
              </c:strCache>
            </c:strRef>
          </c:tx>
          <c:spPr>
            <a:solidFill>
              <a:schemeClr val="bg1">
                <a:lumMod val="65000"/>
              </a:schemeClr>
            </a:solidFill>
            <a:ln>
              <a:noFill/>
            </a:ln>
            <a:effectLst/>
          </c:spPr>
          <c:invertIfNegative val="0"/>
          <c:cat>
            <c:numRef>
              <c:f>'Figure 3.6'!$A$24:$A$31</c:f>
              <c:numCache>
                <c:formatCode>General</c:formatCode>
                <c:ptCount val="8"/>
                <c:pt idx="0">
                  <c:v>2019</c:v>
                </c:pt>
                <c:pt idx="1">
                  <c:v>2020</c:v>
                </c:pt>
                <c:pt idx="2">
                  <c:v>2025</c:v>
                </c:pt>
                <c:pt idx="3">
                  <c:v>2030</c:v>
                </c:pt>
                <c:pt idx="4">
                  <c:v>2035</c:v>
                </c:pt>
                <c:pt idx="5">
                  <c:v>2040</c:v>
                </c:pt>
                <c:pt idx="6">
                  <c:v>2045</c:v>
                </c:pt>
                <c:pt idx="7">
                  <c:v>2050</c:v>
                </c:pt>
              </c:numCache>
            </c:numRef>
          </c:cat>
          <c:val>
            <c:numRef>
              <c:f>'Figure 3.6'!$C$24:$C$31</c:f>
              <c:numCache>
                <c:formatCode>_-* #,##0_-;\-* #,##0_-;_-* "-"??_-;_-@_-</c:formatCode>
                <c:ptCount val="8"/>
                <c:pt idx="0" formatCode="General">
                  <c:v>-2.1678029234704299</c:v>
                </c:pt>
                <c:pt idx="1">
                  <c:v>-2.2727272727272729</c:v>
                </c:pt>
                <c:pt idx="2">
                  <c:v>-1.1987906381588727</c:v>
                </c:pt>
                <c:pt idx="3">
                  <c:v>-0.82683714957887033</c:v>
                </c:pt>
                <c:pt idx="4">
                  <c:v>-0.5601007310512609</c:v>
                </c:pt>
                <c:pt idx="5">
                  <c:v>-0.42065941412120411</c:v>
                </c:pt>
                <c:pt idx="6">
                  <c:v>-0.423636650935793</c:v>
                </c:pt>
                <c:pt idx="7" formatCode="General">
                  <c:v>-0.73283202807655234</c:v>
                </c:pt>
              </c:numCache>
            </c:numRef>
          </c:val>
          <c:extLst>
            <c:ext xmlns:c16="http://schemas.microsoft.com/office/drawing/2014/chart" uri="{C3380CC4-5D6E-409C-BE32-E72D297353CC}">
              <c16:uniqueId val="{00000001-0D98-4DA6-A45B-61255CC5F2D9}"/>
            </c:ext>
          </c:extLst>
        </c:ser>
        <c:dLbls>
          <c:showLegendKey val="0"/>
          <c:showVal val="0"/>
          <c:showCatName val="0"/>
          <c:showSerName val="0"/>
          <c:showPercent val="0"/>
          <c:showBubbleSize val="0"/>
        </c:dLbls>
        <c:gapWidth val="40"/>
        <c:overlap val="100"/>
        <c:axId val="600048312"/>
        <c:axId val="600048640"/>
      </c:barChart>
      <c:lineChart>
        <c:grouping val="standard"/>
        <c:varyColors val="0"/>
        <c:ser>
          <c:idx val="2"/>
          <c:order val="2"/>
          <c:tx>
            <c:strRef>
              <c:f>'Figure 3.6'!$D$23</c:f>
              <c:strCache>
                <c:ptCount val="1"/>
                <c:pt idx="0">
                  <c:v>GG Balance</c:v>
                </c:pt>
              </c:strCache>
            </c:strRef>
          </c:tx>
          <c:spPr>
            <a:ln w="28575" cap="rnd">
              <a:noFill/>
              <a:round/>
            </a:ln>
            <a:effectLst/>
          </c:spPr>
          <c:marker>
            <c:symbol val="circle"/>
            <c:size val="7"/>
            <c:spPr>
              <a:solidFill>
                <a:schemeClr val="tx1"/>
              </a:solidFill>
              <a:ln w="9525">
                <a:noFill/>
              </a:ln>
              <a:effectLst/>
            </c:spPr>
          </c:marker>
          <c:cat>
            <c:numRef>
              <c:f>'Figure 3.6'!$A$24:$A$31</c:f>
              <c:numCache>
                <c:formatCode>General</c:formatCode>
                <c:ptCount val="8"/>
                <c:pt idx="0">
                  <c:v>2019</c:v>
                </c:pt>
                <c:pt idx="1">
                  <c:v>2020</c:v>
                </c:pt>
                <c:pt idx="2">
                  <c:v>2025</c:v>
                </c:pt>
                <c:pt idx="3">
                  <c:v>2030</c:v>
                </c:pt>
                <c:pt idx="4">
                  <c:v>2035</c:v>
                </c:pt>
                <c:pt idx="5">
                  <c:v>2040</c:v>
                </c:pt>
                <c:pt idx="6">
                  <c:v>2045</c:v>
                </c:pt>
                <c:pt idx="7">
                  <c:v>2050</c:v>
                </c:pt>
              </c:numCache>
            </c:numRef>
          </c:cat>
          <c:val>
            <c:numRef>
              <c:f>'Figure 3.6'!$D$24:$D$31</c:f>
              <c:numCache>
                <c:formatCode>#,##0</c:formatCode>
                <c:ptCount val="8"/>
                <c:pt idx="0" formatCode="General">
                  <c:v>0.651118913083642</c:v>
                </c:pt>
                <c:pt idx="1">
                  <c:v>-13.313745509722057</c:v>
                </c:pt>
                <c:pt idx="2">
                  <c:v>-0.16356792934035694</c:v>
                </c:pt>
                <c:pt idx="3" formatCode="General">
                  <c:v>-0.9296875774379123</c:v>
                </c:pt>
                <c:pt idx="4" formatCode="General">
                  <c:v>-1.4484474089116806</c:v>
                </c:pt>
                <c:pt idx="5" formatCode="General">
                  <c:v>-2.3398269197314936</c:v>
                </c:pt>
                <c:pt idx="6" formatCode="General">
                  <c:v>-3.8061603962369039</c:v>
                </c:pt>
                <c:pt idx="7" formatCode="General">
                  <c:v>-5.8110162305174198</c:v>
                </c:pt>
              </c:numCache>
            </c:numRef>
          </c:val>
          <c:smooth val="0"/>
          <c:extLst>
            <c:ext xmlns:c16="http://schemas.microsoft.com/office/drawing/2014/chart" uri="{C3380CC4-5D6E-409C-BE32-E72D297353CC}">
              <c16:uniqueId val="{00000002-0D98-4DA6-A45B-61255CC5F2D9}"/>
            </c:ext>
          </c:extLst>
        </c:ser>
        <c:dLbls>
          <c:showLegendKey val="0"/>
          <c:showVal val="0"/>
          <c:showCatName val="0"/>
          <c:showSerName val="0"/>
          <c:showPercent val="0"/>
          <c:showBubbleSize val="0"/>
        </c:dLbls>
        <c:marker val="1"/>
        <c:smooth val="0"/>
        <c:axId val="600048312"/>
        <c:axId val="600048640"/>
      </c:lineChart>
      <c:catAx>
        <c:axId val="600048312"/>
        <c:scaling>
          <c:orientation val="minMax"/>
        </c:scaling>
        <c:delete val="0"/>
        <c:axPos val="b"/>
        <c:numFmt formatCode="General" sourceLinked="1"/>
        <c:majorTickMark val="none"/>
        <c:minorTickMark val="none"/>
        <c:tickLblPos val="low"/>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Source Sans Pro" panose="020B0503030403020204" pitchFamily="34" charset="0"/>
                <a:cs typeface="+mn-cs"/>
              </a:defRPr>
            </a:pPr>
            <a:endParaRPr lang="it-IT"/>
          </a:p>
        </c:txPr>
        <c:crossAx val="600048640"/>
        <c:crosses val="autoZero"/>
        <c:auto val="1"/>
        <c:lblAlgn val="ctr"/>
        <c:lblOffset val="100"/>
        <c:noMultiLvlLbl val="0"/>
      </c:catAx>
      <c:valAx>
        <c:axId val="600048640"/>
        <c:scaling>
          <c:orientation val="minMax"/>
          <c:min val="-15"/>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Source Sans Pro" panose="020B0503030403020204" pitchFamily="34" charset="0"/>
                <a:cs typeface="+mn-cs"/>
              </a:defRPr>
            </a:pPr>
            <a:endParaRPr lang="it-IT"/>
          </a:p>
        </c:txPr>
        <c:crossAx val="600048312"/>
        <c:crosses val="autoZero"/>
        <c:crossBetween val="between"/>
        <c:majorUnit val="5"/>
      </c:valAx>
      <c:spPr>
        <a:noFill/>
        <a:ln>
          <a:noFill/>
        </a:ln>
        <a:effectLst/>
      </c:spPr>
    </c:plotArea>
    <c:legend>
      <c:legendPos val="b"/>
      <c:layout>
        <c:manualLayout>
          <c:xMode val="edge"/>
          <c:yMode val="edge"/>
          <c:x val="0.25056080489938765"/>
          <c:y val="7.002260134149893E-2"/>
          <c:w val="0.55010221354166666"/>
          <c:h val="8.885323383084578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Source Sans Pro" panose="020B0503030403020204" pitchFamily="34" charset="0"/>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Source Sans Pro" panose="020B0503030403020204" pitchFamily="34" charset="0"/>
          <a:ea typeface="Source Sans Pro" panose="020B0503030403020204" pitchFamily="34" charset="0"/>
        </a:defRPr>
      </a:pPr>
      <a:endParaRPr lang="it-IT"/>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979637876624886E-2"/>
          <c:y val="4.9825374650749307E-2"/>
          <c:w val="0.87575602753574155"/>
          <c:h val="0.83015025717551438"/>
        </c:manualLayout>
      </c:layout>
      <c:areaChart>
        <c:grouping val="standard"/>
        <c:varyColors val="0"/>
        <c:ser>
          <c:idx val="1"/>
          <c:order val="0"/>
          <c:tx>
            <c:strRef>
              <c:f>'Figure 3.7'!$B$24</c:f>
              <c:strCache>
                <c:ptCount val="1"/>
                <c:pt idx="0">
                  <c:v>Gross Debt-GNI*</c:v>
                </c:pt>
              </c:strCache>
            </c:strRef>
          </c:tx>
          <c:spPr>
            <a:solidFill>
              <a:srgbClr val="008080"/>
            </a:solidFill>
          </c:spPr>
          <c:cat>
            <c:numRef>
              <c:f>'Figure 3.7'!$A$25:$A$125</c:f>
              <c:numCache>
                <c:formatCode>General</c:formatCode>
                <c:ptCount val="10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pt idx="72">
                  <c:v>2022</c:v>
                </c:pt>
                <c:pt idx="73">
                  <c:v>2023</c:v>
                </c:pt>
                <c:pt idx="74">
                  <c:v>2024</c:v>
                </c:pt>
                <c:pt idx="75">
                  <c:v>2025</c:v>
                </c:pt>
                <c:pt idx="76">
                  <c:v>2026</c:v>
                </c:pt>
                <c:pt idx="77">
                  <c:v>2027</c:v>
                </c:pt>
                <c:pt idx="78">
                  <c:v>2028</c:v>
                </c:pt>
                <c:pt idx="79">
                  <c:v>2029</c:v>
                </c:pt>
                <c:pt idx="80">
                  <c:v>2030</c:v>
                </c:pt>
                <c:pt idx="81">
                  <c:v>2031</c:v>
                </c:pt>
                <c:pt idx="82">
                  <c:v>2032</c:v>
                </c:pt>
                <c:pt idx="83">
                  <c:v>2033</c:v>
                </c:pt>
                <c:pt idx="84">
                  <c:v>2034</c:v>
                </c:pt>
                <c:pt idx="85">
                  <c:v>2035</c:v>
                </c:pt>
                <c:pt idx="86">
                  <c:v>2036</c:v>
                </c:pt>
                <c:pt idx="87">
                  <c:v>2037</c:v>
                </c:pt>
                <c:pt idx="88">
                  <c:v>2038</c:v>
                </c:pt>
                <c:pt idx="89">
                  <c:v>2039</c:v>
                </c:pt>
                <c:pt idx="90">
                  <c:v>2040</c:v>
                </c:pt>
                <c:pt idx="91">
                  <c:v>2041</c:v>
                </c:pt>
                <c:pt idx="92">
                  <c:v>2042</c:v>
                </c:pt>
                <c:pt idx="93">
                  <c:v>2043</c:v>
                </c:pt>
                <c:pt idx="94">
                  <c:v>2044</c:v>
                </c:pt>
                <c:pt idx="95">
                  <c:v>2045</c:v>
                </c:pt>
                <c:pt idx="96">
                  <c:v>2046</c:v>
                </c:pt>
                <c:pt idx="97">
                  <c:v>2047</c:v>
                </c:pt>
                <c:pt idx="98">
                  <c:v>2048</c:v>
                </c:pt>
                <c:pt idx="99">
                  <c:v>2049</c:v>
                </c:pt>
                <c:pt idx="100">
                  <c:v>2050</c:v>
                </c:pt>
              </c:numCache>
            </c:numRef>
          </c:cat>
          <c:val>
            <c:numRef>
              <c:f>'Figure 3.7'!$B$25:$B$125</c:f>
              <c:numCache>
                <c:formatCode>0.0</c:formatCode>
                <c:ptCount val="101"/>
                <c:pt idx="0">
                  <c:v>38.860927366611357</c:v>
                </c:pt>
                <c:pt idx="1">
                  <c:v>39.041944278101276</c:v>
                </c:pt>
                <c:pt idx="2">
                  <c:v>39.924291213842224</c:v>
                </c:pt>
                <c:pt idx="3">
                  <c:v>41.690013046592377</c:v>
                </c:pt>
                <c:pt idx="4">
                  <c:v>45.548126553634702</c:v>
                </c:pt>
                <c:pt idx="5">
                  <c:v>46.698545186214119</c:v>
                </c:pt>
                <c:pt idx="6">
                  <c:v>50.837549264527183</c:v>
                </c:pt>
                <c:pt idx="7">
                  <c:v>52.997593349630044</c:v>
                </c:pt>
                <c:pt idx="8">
                  <c:v>53.295740709959894</c:v>
                </c:pt>
                <c:pt idx="9">
                  <c:v>55.100910824960877</c:v>
                </c:pt>
                <c:pt idx="10">
                  <c:v>55.581951883844148</c:v>
                </c:pt>
                <c:pt idx="11">
                  <c:v>55.832754865255488</c:v>
                </c:pt>
                <c:pt idx="12">
                  <c:v>56.390875997958304</c:v>
                </c:pt>
                <c:pt idx="13">
                  <c:v>56.970027178896885</c:v>
                </c:pt>
                <c:pt idx="14">
                  <c:v>55.328471740938554</c:v>
                </c:pt>
                <c:pt idx="15">
                  <c:v>58.142653942591728</c:v>
                </c:pt>
                <c:pt idx="16">
                  <c:v>59.464010998912919</c:v>
                </c:pt>
                <c:pt idx="17">
                  <c:v>58.007106957813278</c:v>
                </c:pt>
                <c:pt idx="18">
                  <c:v>56.841641679409868</c:v>
                </c:pt>
                <c:pt idx="19">
                  <c:v>54.517213124688247</c:v>
                </c:pt>
                <c:pt idx="20">
                  <c:v>53.097813644551238</c:v>
                </c:pt>
                <c:pt idx="21">
                  <c:v>52.679814673460633</c:v>
                </c:pt>
                <c:pt idx="22">
                  <c:v>49.233302789764913</c:v>
                </c:pt>
                <c:pt idx="23">
                  <c:v>46.07567260990465</c:v>
                </c:pt>
                <c:pt idx="24">
                  <c:v>49.675425675245066</c:v>
                </c:pt>
                <c:pt idx="25">
                  <c:v>53.468186277409743</c:v>
                </c:pt>
                <c:pt idx="26">
                  <c:v>60.214843707027619</c:v>
                </c:pt>
                <c:pt idx="27">
                  <c:v>56.989933710515992</c:v>
                </c:pt>
                <c:pt idx="28">
                  <c:v>59.086967657631561</c:v>
                </c:pt>
                <c:pt idx="29">
                  <c:v>63.835044405186572</c:v>
                </c:pt>
                <c:pt idx="30">
                  <c:v>65.777463310186704</c:v>
                </c:pt>
                <c:pt idx="31">
                  <c:v>71.404795601791818</c:v>
                </c:pt>
                <c:pt idx="32">
                  <c:v>77.592738421888441</c:v>
                </c:pt>
                <c:pt idx="33">
                  <c:v>87.264636343374335</c:v>
                </c:pt>
                <c:pt idx="34">
                  <c:v>93.35713678447452</c:v>
                </c:pt>
                <c:pt idx="35">
                  <c:v>94.975165091082232</c:v>
                </c:pt>
                <c:pt idx="36">
                  <c:v>106.22431629634315</c:v>
                </c:pt>
                <c:pt idx="37">
                  <c:v>108.0707344035777</c:v>
                </c:pt>
                <c:pt idx="38">
                  <c:v>108.16785056672751</c:v>
                </c:pt>
                <c:pt idx="39">
                  <c:v>100.11491314981815</c:v>
                </c:pt>
                <c:pt idx="40">
                  <c:v>93.515176797014547</c:v>
                </c:pt>
                <c:pt idx="41">
                  <c:v>94.234089873989632</c:v>
                </c:pt>
                <c:pt idx="42">
                  <c:v>92.170777941122481</c:v>
                </c:pt>
                <c:pt idx="43">
                  <c:v>94.640490457108314</c:v>
                </c:pt>
                <c:pt idx="44">
                  <c:v>88.826346248742013</c:v>
                </c:pt>
                <c:pt idx="45">
                  <c:v>82.36842629680558</c:v>
                </c:pt>
                <c:pt idx="46">
                  <c:v>80.230148558638234</c:v>
                </c:pt>
                <c:pt idx="47">
                  <c:v>69.472887486654884</c:v>
                </c:pt>
                <c:pt idx="48">
                  <c:v>57.314899514899508</c:v>
                </c:pt>
                <c:pt idx="49">
                  <c:v>53.641306371727559</c:v>
                </c:pt>
                <c:pt idx="50">
                  <c:v>41.544077017894338</c:v>
                </c:pt>
                <c:pt idx="51">
                  <c:v>39.169050011594649</c:v>
                </c:pt>
                <c:pt idx="52">
                  <c:v>36.829067179728156</c:v>
                </c:pt>
                <c:pt idx="53">
                  <c:v>35.210081316585033</c:v>
                </c:pt>
                <c:pt idx="54">
                  <c:v>33.263216707186331</c:v>
                </c:pt>
                <c:pt idx="55">
                  <c:v>30.815326074880566</c:v>
                </c:pt>
                <c:pt idx="56">
                  <c:v>27.671695293104321</c:v>
                </c:pt>
                <c:pt idx="57">
                  <c:v>28.477832809857457</c:v>
                </c:pt>
                <c:pt idx="58">
                  <c:v>50.744394733152333</c:v>
                </c:pt>
                <c:pt idx="59">
                  <c:v>77.636253068428744</c:v>
                </c:pt>
                <c:pt idx="60">
                  <c:v>111.84057071960298</c:v>
                </c:pt>
                <c:pt idx="61">
                  <c:v>150.15020813878027</c:v>
                </c:pt>
                <c:pt idx="62">
                  <c:v>166.03922591661527</c:v>
                </c:pt>
                <c:pt idx="63">
                  <c:v>157.23829759271021</c:v>
                </c:pt>
                <c:pt idx="64">
                  <c:v>136.73573666447041</c:v>
                </c:pt>
                <c:pt idx="65">
                  <c:v>123.95632500491836</c:v>
                </c:pt>
                <c:pt idx="66">
                  <c:v>114.22704420062517</c:v>
                </c:pt>
                <c:pt idx="67">
                  <c:v>109.40648528172652</c:v>
                </c:pt>
                <c:pt idx="68">
                  <c:v>104.26567406056924</c:v>
                </c:pt>
                <c:pt idx="69">
                  <c:v>99.220796903416556</c:v>
                </c:pt>
                <c:pt idx="70">
                  <c:v>125.14631167773128</c:v>
                </c:pt>
                <c:pt idx="71">
                  <c:v>121.97781651454436</c:v>
                </c:pt>
                <c:pt idx="72">
                  <c:v>118.97141650758851</c:v>
                </c:pt>
                <c:pt idx="73">
                  <c:v>115.57553694526797</c:v>
                </c:pt>
                <c:pt idx="74">
                  <c:v>112.79548320786034</c:v>
                </c:pt>
                <c:pt idx="75">
                  <c:v>108.59304231056082</c:v>
                </c:pt>
                <c:pt idx="76">
                  <c:v>105.05323322305267</c:v>
                </c:pt>
                <c:pt idx="77">
                  <c:v>102.68950504058461</c:v>
                </c:pt>
                <c:pt idx="78">
                  <c:v>101.09797599904525</c:v>
                </c:pt>
                <c:pt idx="79">
                  <c:v>99.890155426912983</c:v>
                </c:pt>
                <c:pt idx="80">
                  <c:v>96.217148934634125</c:v>
                </c:pt>
                <c:pt idx="81">
                  <c:v>95.385349596120335</c:v>
                </c:pt>
                <c:pt idx="82">
                  <c:v>93.985650472896964</c:v>
                </c:pt>
                <c:pt idx="83">
                  <c:v>91.532234274623121</c:v>
                </c:pt>
                <c:pt idx="84">
                  <c:v>90.221405977127233</c:v>
                </c:pt>
                <c:pt idx="85">
                  <c:v>89.406563890124474</c:v>
                </c:pt>
                <c:pt idx="86">
                  <c:v>89.624158182581297</c:v>
                </c:pt>
                <c:pt idx="87">
                  <c:v>88.315021634150142</c:v>
                </c:pt>
                <c:pt idx="88">
                  <c:v>88.3343760728239</c:v>
                </c:pt>
                <c:pt idx="89">
                  <c:v>87.812723582685976</c:v>
                </c:pt>
                <c:pt idx="90">
                  <c:v>87.687710479524213</c:v>
                </c:pt>
                <c:pt idx="91">
                  <c:v>88.580601259726038</c:v>
                </c:pt>
                <c:pt idx="92">
                  <c:v>88.527168922890795</c:v>
                </c:pt>
                <c:pt idx="93">
                  <c:v>89.048498286914395</c:v>
                </c:pt>
                <c:pt idx="94">
                  <c:v>91.185477602293147</c:v>
                </c:pt>
                <c:pt idx="95">
                  <c:v>92.146086935628219</c:v>
                </c:pt>
                <c:pt idx="96">
                  <c:v>93.985327035161319</c:v>
                </c:pt>
                <c:pt idx="97">
                  <c:v>97.357472614828893</c:v>
                </c:pt>
                <c:pt idx="98">
                  <c:v>100.8696251034666</c:v>
                </c:pt>
                <c:pt idx="99">
                  <c:v>105.20496275236518</c:v>
                </c:pt>
                <c:pt idx="100">
                  <c:v>109.72678351267402</c:v>
                </c:pt>
              </c:numCache>
            </c:numRef>
          </c:val>
          <c:extLst>
            <c:ext xmlns:c16="http://schemas.microsoft.com/office/drawing/2014/chart" uri="{C3380CC4-5D6E-409C-BE32-E72D297353CC}">
              <c16:uniqueId val="{00000000-83A7-4134-8A93-5932763B7989}"/>
            </c:ext>
          </c:extLst>
        </c:ser>
        <c:dLbls>
          <c:showLegendKey val="0"/>
          <c:showVal val="0"/>
          <c:showCatName val="0"/>
          <c:showSerName val="0"/>
          <c:showPercent val="0"/>
          <c:showBubbleSize val="0"/>
        </c:dLbls>
        <c:axId val="203412992"/>
        <c:axId val="213595648"/>
      </c:areaChart>
      <c:barChart>
        <c:barDir val="col"/>
        <c:grouping val="clustered"/>
        <c:varyColors val="0"/>
        <c:ser>
          <c:idx val="0"/>
          <c:order val="1"/>
          <c:tx>
            <c:strRef>
              <c:f>'Figure 3.7'!$C$24</c:f>
              <c:strCache>
                <c:ptCount val="1"/>
              </c:strCache>
            </c:strRef>
          </c:tx>
          <c:spPr>
            <a:solidFill>
              <a:schemeClr val="bg1">
                <a:lumMod val="75000"/>
              </a:schemeClr>
            </a:solidFill>
            <a:ln w="25400">
              <a:noFill/>
            </a:ln>
          </c:spPr>
          <c:invertIfNegative val="0"/>
          <c:cat>
            <c:numRef>
              <c:f>'Figure 3.7'!$A$25:$A$125</c:f>
              <c:numCache>
                <c:formatCode>General</c:formatCode>
                <c:ptCount val="10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pt idx="72">
                  <c:v>2022</c:v>
                </c:pt>
                <c:pt idx="73">
                  <c:v>2023</c:v>
                </c:pt>
                <c:pt idx="74">
                  <c:v>2024</c:v>
                </c:pt>
                <c:pt idx="75">
                  <c:v>2025</c:v>
                </c:pt>
                <c:pt idx="76">
                  <c:v>2026</c:v>
                </c:pt>
                <c:pt idx="77">
                  <c:v>2027</c:v>
                </c:pt>
                <c:pt idx="78">
                  <c:v>2028</c:v>
                </c:pt>
                <c:pt idx="79">
                  <c:v>2029</c:v>
                </c:pt>
                <c:pt idx="80">
                  <c:v>2030</c:v>
                </c:pt>
                <c:pt idx="81">
                  <c:v>2031</c:v>
                </c:pt>
                <c:pt idx="82">
                  <c:v>2032</c:v>
                </c:pt>
                <c:pt idx="83">
                  <c:v>2033</c:v>
                </c:pt>
                <c:pt idx="84">
                  <c:v>2034</c:v>
                </c:pt>
                <c:pt idx="85">
                  <c:v>2035</c:v>
                </c:pt>
                <c:pt idx="86">
                  <c:v>2036</c:v>
                </c:pt>
                <c:pt idx="87">
                  <c:v>2037</c:v>
                </c:pt>
                <c:pt idx="88">
                  <c:v>2038</c:v>
                </c:pt>
                <c:pt idx="89">
                  <c:v>2039</c:v>
                </c:pt>
                <c:pt idx="90">
                  <c:v>2040</c:v>
                </c:pt>
                <c:pt idx="91">
                  <c:v>2041</c:v>
                </c:pt>
                <c:pt idx="92">
                  <c:v>2042</c:v>
                </c:pt>
                <c:pt idx="93">
                  <c:v>2043</c:v>
                </c:pt>
                <c:pt idx="94">
                  <c:v>2044</c:v>
                </c:pt>
                <c:pt idx="95">
                  <c:v>2045</c:v>
                </c:pt>
                <c:pt idx="96">
                  <c:v>2046</c:v>
                </c:pt>
                <c:pt idx="97">
                  <c:v>2047</c:v>
                </c:pt>
                <c:pt idx="98">
                  <c:v>2048</c:v>
                </c:pt>
                <c:pt idx="99">
                  <c:v>2049</c:v>
                </c:pt>
                <c:pt idx="100">
                  <c:v>2050</c:v>
                </c:pt>
              </c:numCache>
            </c:numRef>
          </c:cat>
          <c:val>
            <c:numRef>
              <c:f>'Figure 3.7'!$C$25:$C$125</c:f>
              <c:numCache>
                <c:formatCode>General</c:formatCode>
                <c:ptCount val="101"/>
                <c:pt idx="69">
                  <c:v>10000</c:v>
                </c:pt>
              </c:numCache>
            </c:numRef>
          </c:val>
          <c:extLst>
            <c:ext xmlns:c16="http://schemas.microsoft.com/office/drawing/2014/chart" uri="{C3380CC4-5D6E-409C-BE32-E72D297353CC}">
              <c16:uniqueId val="{00000001-83A7-4134-8A93-5932763B7989}"/>
            </c:ext>
          </c:extLst>
        </c:ser>
        <c:dLbls>
          <c:showLegendKey val="0"/>
          <c:showVal val="0"/>
          <c:showCatName val="0"/>
          <c:showSerName val="0"/>
          <c:showPercent val="0"/>
          <c:showBubbleSize val="0"/>
        </c:dLbls>
        <c:gapWidth val="150"/>
        <c:axId val="203412992"/>
        <c:axId val="213595648"/>
      </c:barChart>
      <c:catAx>
        <c:axId val="203412992"/>
        <c:scaling>
          <c:orientation val="minMax"/>
        </c:scaling>
        <c:delete val="0"/>
        <c:axPos val="b"/>
        <c:numFmt formatCode="General" sourceLinked="1"/>
        <c:majorTickMark val="out"/>
        <c:minorTickMark val="none"/>
        <c:tickLblPos val="nextTo"/>
        <c:txPr>
          <a:bodyPr/>
          <a:lstStyle/>
          <a:p>
            <a:pPr>
              <a:defRPr>
                <a:solidFill>
                  <a:schemeClr val="tx1">
                    <a:lumMod val="65000"/>
                    <a:lumOff val="35000"/>
                  </a:schemeClr>
                </a:solidFill>
              </a:defRPr>
            </a:pPr>
            <a:endParaRPr lang="it-IT"/>
          </a:p>
        </c:txPr>
        <c:crossAx val="213595648"/>
        <c:crosses val="autoZero"/>
        <c:auto val="1"/>
        <c:lblAlgn val="ctr"/>
        <c:lblOffset val="100"/>
        <c:tickLblSkip val="10"/>
        <c:tickMarkSkip val="10"/>
        <c:noMultiLvlLbl val="0"/>
      </c:catAx>
      <c:valAx>
        <c:axId val="213595648"/>
        <c:scaling>
          <c:orientation val="minMax"/>
          <c:max val="180"/>
          <c:min val="0"/>
        </c:scaling>
        <c:delete val="0"/>
        <c:axPos val="l"/>
        <c:numFmt formatCode="0" sourceLinked="0"/>
        <c:majorTickMark val="out"/>
        <c:minorTickMark val="none"/>
        <c:tickLblPos val="nextTo"/>
        <c:txPr>
          <a:bodyPr/>
          <a:lstStyle/>
          <a:p>
            <a:pPr>
              <a:defRPr>
                <a:solidFill>
                  <a:schemeClr val="tx1">
                    <a:lumMod val="65000"/>
                    <a:lumOff val="35000"/>
                  </a:schemeClr>
                </a:solidFill>
              </a:defRPr>
            </a:pPr>
            <a:endParaRPr lang="it-IT"/>
          </a:p>
        </c:txPr>
        <c:crossAx val="203412992"/>
        <c:crosses val="autoZero"/>
        <c:crossBetween val="midCat"/>
      </c:valAx>
    </c:plotArea>
    <c:plotVisOnly val="1"/>
    <c:dispBlanksAs val="zero"/>
    <c:showDLblsOverMax val="0"/>
  </c:chart>
  <c:spPr>
    <a:ln>
      <a:noFill/>
    </a:ln>
  </c:spPr>
  <c:txPr>
    <a:bodyPr/>
    <a:lstStyle/>
    <a:p>
      <a:pPr>
        <a:defRPr>
          <a:latin typeface="Source Sans Pro" panose="020B0503030403020204" pitchFamily="34" charset="0"/>
          <a:ea typeface="Source Sans Pro" panose="020B0503030403020204" pitchFamily="34" charset="0"/>
        </a:defRPr>
      </a:pPr>
      <a:endParaRPr lang="it-IT"/>
    </a:p>
  </c:txPr>
  <c:printSettings>
    <c:headerFooter/>
    <c:pageMargins b="0.75" l="0.7" r="0.7" t="0.75" header="0.3" footer="0.3"/>
    <c:pageSetup/>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5.1200353717203939E-2"/>
          <c:y val="4.1547025075054221E-2"/>
          <c:w val="0.93024472491717691"/>
          <c:h val="0.85688778726268444"/>
        </c:manualLayout>
      </c:layout>
      <c:lineChart>
        <c:grouping val="standard"/>
        <c:varyColors val="0"/>
        <c:ser>
          <c:idx val="0"/>
          <c:order val="0"/>
          <c:tx>
            <c:strRef>
              <c:f>'Figure 3.8'!$U$1</c:f>
              <c:strCache>
                <c:ptCount val="1"/>
                <c:pt idx="0">
                  <c:v>G7 excl. Italy</c:v>
                </c:pt>
              </c:strCache>
            </c:strRef>
          </c:tx>
          <c:spPr>
            <a:ln w="19050" cap="rnd">
              <a:solidFill>
                <a:schemeClr val="accent4"/>
              </a:solidFill>
              <a:round/>
            </a:ln>
            <a:effectLst/>
          </c:spPr>
          <c:marker>
            <c:symbol val="none"/>
          </c:marker>
          <c:cat>
            <c:numRef>
              <c:f>'Figure 3.8'!$N$2:$N$62</c:f>
              <c:numCache>
                <c:formatCode>General</c:formatCode>
                <c:ptCount val="6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numCache>
            </c:numRef>
          </c:cat>
          <c:val>
            <c:numRef>
              <c:f>'Figure 3.8'!$U$2:$U$62</c:f>
              <c:numCache>
                <c:formatCode>0.000</c:formatCode>
                <c:ptCount val="61"/>
                <c:pt idx="0">
                  <c:v>6.4</c:v>
                </c:pt>
                <c:pt idx="1">
                  <c:v>5.6</c:v>
                </c:pt>
                <c:pt idx="2">
                  <c:v>4.8449999999999998</c:v>
                </c:pt>
                <c:pt idx="3">
                  <c:v>5.04</c:v>
                </c:pt>
                <c:pt idx="4">
                  <c:v>5.2450000000000001</c:v>
                </c:pt>
                <c:pt idx="5">
                  <c:v>5.5650000000000004</c:v>
                </c:pt>
                <c:pt idx="6">
                  <c:v>6.4849999999999994</c:v>
                </c:pt>
                <c:pt idx="7">
                  <c:v>6.2</c:v>
                </c:pt>
                <c:pt idx="8">
                  <c:v>6.4066666666666663</c:v>
                </c:pt>
                <c:pt idx="9">
                  <c:v>6.7133333333333338</c:v>
                </c:pt>
                <c:pt idx="10">
                  <c:v>7.7833333333333341</c:v>
                </c:pt>
                <c:pt idx="11">
                  <c:v>7.18</c:v>
                </c:pt>
                <c:pt idx="12">
                  <c:v>6.91</c:v>
                </c:pt>
                <c:pt idx="13">
                  <c:v>7.7800000000000011</c:v>
                </c:pt>
                <c:pt idx="14">
                  <c:v>9.0833333333333339</c:v>
                </c:pt>
                <c:pt idx="15">
                  <c:v>8.4666666666666668</c:v>
                </c:pt>
                <c:pt idx="16">
                  <c:v>8.17</c:v>
                </c:pt>
                <c:pt idx="17">
                  <c:v>6.98</c:v>
                </c:pt>
                <c:pt idx="18">
                  <c:v>6.5866666666666669</c:v>
                </c:pt>
                <c:pt idx="19">
                  <c:v>8.1933333333333334</c:v>
                </c:pt>
                <c:pt idx="20">
                  <c:v>10.129750000000001</c:v>
                </c:pt>
                <c:pt idx="21">
                  <c:v>12.07225</c:v>
                </c:pt>
                <c:pt idx="22">
                  <c:v>11.849799999999998</c:v>
                </c:pt>
                <c:pt idx="23">
                  <c:v>9.5624000000000002</c:v>
                </c:pt>
                <c:pt idx="24">
                  <c:v>10.959999999999999</c:v>
                </c:pt>
                <c:pt idx="25">
                  <c:v>8.9098000000000006</c:v>
                </c:pt>
                <c:pt idx="26">
                  <c:v>7.5801666666666678</c:v>
                </c:pt>
                <c:pt idx="27">
                  <c:v>7.4946666666666673</c:v>
                </c:pt>
                <c:pt idx="28">
                  <c:v>8.147333333333334</c:v>
                </c:pt>
                <c:pt idx="29">
                  <c:v>8.2749999999999986</c:v>
                </c:pt>
                <c:pt idx="30">
                  <c:v>9.2916666666666661</c:v>
                </c:pt>
                <c:pt idx="31">
                  <c:v>8.6794999999999991</c:v>
                </c:pt>
                <c:pt idx="32">
                  <c:v>7.8385000000000007</c:v>
                </c:pt>
                <c:pt idx="33">
                  <c:v>6.780333333333334</c:v>
                </c:pt>
                <c:pt idx="34">
                  <c:v>7.1409999999999991</c:v>
                </c:pt>
                <c:pt idx="35">
                  <c:v>6.4029999999999996</c:v>
                </c:pt>
                <c:pt idx="36">
                  <c:v>6.4718333333333335</c:v>
                </c:pt>
                <c:pt idx="37">
                  <c:v>5.8303333333333329</c:v>
                </c:pt>
                <c:pt idx="38">
                  <c:v>4.6186666666666669</c:v>
                </c:pt>
                <c:pt idx="39">
                  <c:v>4.4276666666666671</c:v>
                </c:pt>
                <c:pt idx="40">
                  <c:v>4.8646666666666674</c:v>
                </c:pt>
                <c:pt idx="41">
                  <c:v>4.6583333333333341</c:v>
                </c:pt>
                <c:pt idx="42">
                  <c:v>4.5789999999999997</c:v>
                </c:pt>
                <c:pt idx="43">
                  <c:v>3.3498333333333332</c:v>
                </c:pt>
                <c:pt idx="44">
                  <c:v>4.1904999999999992</c:v>
                </c:pt>
                <c:pt idx="45">
                  <c:v>3.2663333333333333</c:v>
                </c:pt>
                <c:pt idx="46">
                  <c:v>3.9725000000000001</c:v>
                </c:pt>
                <c:pt idx="47">
                  <c:v>4.238833333333333</c:v>
                </c:pt>
                <c:pt idx="48">
                  <c:v>3.8821666666666665</c:v>
                </c:pt>
                <c:pt idx="49">
                  <c:v>3.3726666666666669</c:v>
                </c:pt>
                <c:pt idx="50">
                  <c:v>2.8576666666666668</c:v>
                </c:pt>
                <c:pt idx="51">
                  <c:v>2.7993333333333332</c:v>
                </c:pt>
                <c:pt idx="52">
                  <c:v>1.4756666666666669</c:v>
                </c:pt>
                <c:pt idx="53">
                  <c:v>1.7691666666666668</c:v>
                </c:pt>
                <c:pt idx="54">
                  <c:v>1.8480000000000001</c:v>
                </c:pt>
                <c:pt idx="55">
                  <c:v>1.3356666666666666</c:v>
                </c:pt>
                <c:pt idx="56">
                  <c:v>0.84183333333333332</c:v>
                </c:pt>
                <c:pt idx="57">
                  <c:v>0.92899999999999994</c:v>
                </c:pt>
                <c:pt idx="58">
                  <c:v>1.2676666666666667</c:v>
                </c:pt>
                <c:pt idx="59">
                  <c:v>0.73799999999999999</c:v>
                </c:pt>
                <c:pt idx="60">
                  <c:v>0.1551666666666667</c:v>
                </c:pt>
              </c:numCache>
            </c:numRef>
          </c:val>
          <c:smooth val="0"/>
          <c:extLst>
            <c:ext xmlns:c16="http://schemas.microsoft.com/office/drawing/2014/chart" uri="{C3380CC4-5D6E-409C-BE32-E72D297353CC}">
              <c16:uniqueId val="{00000000-9CA4-490B-9804-9E6948C51016}"/>
            </c:ext>
          </c:extLst>
        </c:ser>
        <c:dLbls>
          <c:showLegendKey val="0"/>
          <c:showVal val="0"/>
          <c:showCatName val="0"/>
          <c:showSerName val="0"/>
          <c:showPercent val="0"/>
          <c:showBubbleSize val="0"/>
        </c:dLbls>
        <c:smooth val="0"/>
        <c:axId val="848825648"/>
        <c:axId val="848820400"/>
      </c:lineChart>
      <c:catAx>
        <c:axId val="84882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Source Sans Pro" panose="020B0503030403020204" pitchFamily="34" charset="0"/>
                <a:cs typeface="+mn-cs"/>
              </a:defRPr>
            </a:pPr>
            <a:endParaRPr lang="it-IT"/>
          </a:p>
        </c:txPr>
        <c:crossAx val="848820400"/>
        <c:crosses val="autoZero"/>
        <c:auto val="1"/>
        <c:lblAlgn val="ctr"/>
        <c:lblOffset val="100"/>
        <c:tickLblSkip val="5"/>
        <c:noMultiLvlLbl val="0"/>
      </c:catAx>
      <c:valAx>
        <c:axId val="848820400"/>
        <c:scaling>
          <c:orientation val="minMax"/>
        </c:scaling>
        <c:delete val="0"/>
        <c:axPos val="l"/>
        <c:numFmt formatCode="0" sourceLinked="0"/>
        <c:majorTickMark val="none"/>
        <c:minorTickMark val="none"/>
        <c:tickLblPos val="nextTo"/>
        <c:spPr>
          <a:noFill/>
          <a:ln>
            <a:solidFill>
              <a:sysClr val="window" lastClr="FFFFFF">
                <a:lumMod val="85000"/>
              </a:sys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Source Sans Pro" panose="020B0503030403020204" pitchFamily="34" charset="0"/>
                <a:cs typeface="+mn-cs"/>
              </a:defRPr>
            </a:pPr>
            <a:endParaRPr lang="it-IT"/>
          </a:p>
        </c:txPr>
        <c:crossAx val="848825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900">
          <a:latin typeface="Source Sans Pro" panose="020B0503030403020204" pitchFamily="34" charset="0"/>
          <a:ea typeface="Source Sans Pro" panose="020B0503030403020204" pitchFamily="34" charset="0"/>
        </a:defRPr>
      </a:pPr>
      <a:endParaRPr lang="it-IT"/>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0030781709066963E-2"/>
          <c:y val="6.6698945897891798E-2"/>
          <c:w val="0.90159873896689047"/>
          <c:h val="0.82378198818897652"/>
        </c:manualLayout>
      </c:layout>
      <c:lineChart>
        <c:grouping val="standard"/>
        <c:varyColors val="0"/>
        <c:ser>
          <c:idx val="0"/>
          <c:order val="0"/>
          <c:tx>
            <c:strRef>
              <c:f>'Figure 3.9'!$B$26</c:f>
              <c:strCache>
                <c:ptCount val="1"/>
                <c:pt idx="0">
                  <c:v>g</c:v>
                </c:pt>
              </c:strCache>
            </c:strRef>
          </c:tx>
          <c:spPr>
            <a:ln w="28575" cap="rnd">
              <a:solidFill>
                <a:srgbClr val="008080"/>
              </a:solidFill>
              <a:round/>
            </a:ln>
            <a:effectLst/>
          </c:spPr>
          <c:marker>
            <c:symbol val="none"/>
          </c:marker>
          <c:cat>
            <c:numRef>
              <c:f>'Figure 3.9'!$A$27:$A$107</c:f>
              <c:numCache>
                <c:formatCode>General</c:formatCode>
                <c:ptCount val="8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pt idx="54">
                  <c:v>2024</c:v>
                </c:pt>
                <c:pt idx="55">
                  <c:v>2025</c:v>
                </c:pt>
                <c:pt idx="56">
                  <c:v>2026</c:v>
                </c:pt>
                <c:pt idx="57">
                  <c:v>2027</c:v>
                </c:pt>
                <c:pt idx="58">
                  <c:v>2028</c:v>
                </c:pt>
                <c:pt idx="59">
                  <c:v>2029</c:v>
                </c:pt>
                <c:pt idx="60">
                  <c:v>2030</c:v>
                </c:pt>
                <c:pt idx="61">
                  <c:v>2031</c:v>
                </c:pt>
                <c:pt idx="62">
                  <c:v>2032</c:v>
                </c:pt>
                <c:pt idx="63">
                  <c:v>2033</c:v>
                </c:pt>
                <c:pt idx="64">
                  <c:v>2034</c:v>
                </c:pt>
                <c:pt idx="65">
                  <c:v>2035</c:v>
                </c:pt>
                <c:pt idx="66">
                  <c:v>2036</c:v>
                </c:pt>
                <c:pt idx="67">
                  <c:v>2037</c:v>
                </c:pt>
                <c:pt idx="68">
                  <c:v>2038</c:v>
                </c:pt>
                <c:pt idx="69">
                  <c:v>2039</c:v>
                </c:pt>
                <c:pt idx="70">
                  <c:v>2040</c:v>
                </c:pt>
                <c:pt idx="71">
                  <c:v>2041</c:v>
                </c:pt>
                <c:pt idx="72">
                  <c:v>2042</c:v>
                </c:pt>
                <c:pt idx="73">
                  <c:v>2043</c:v>
                </c:pt>
                <c:pt idx="74">
                  <c:v>2044</c:v>
                </c:pt>
                <c:pt idx="75">
                  <c:v>2045</c:v>
                </c:pt>
                <c:pt idx="76">
                  <c:v>2046</c:v>
                </c:pt>
                <c:pt idx="77">
                  <c:v>2047</c:v>
                </c:pt>
                <c:pt idx="78">
                  <c:v>2048</c:v>
                </c:pt>
                <c:pt idx="79">
                  <c:v>2049</c:v>
                </c:pt>
                <c:pt idx="80">
                  <c:v>2050</c:v>
                </c:pt>
              </c:numCache>
            </c:numRef>
          </c:cat>
          <c:val>
            <c:numRef>
              <c:f>'Figure 3.9'!$B$27:$B$107</c:f>
              <c:numCache>
                <c:formatCode>General</c:formatCode>
                <c:ptCount val="81"/>
                <c:pt idx="1">
                  <c:v>13.971880492091387</c:v>
                </c:pt>
                <c:pt idx="2">
                  <c:v>21.356977640709317</c:v>
                </c:pt>
                <c:pt idx="3" formatCode="0">
                  <c:v>21.060991105463785</c:v>
                </c:pt>
                <c:pt idx="4" formatCode="0">
                  <c:v>12.044082917869332</c:v>
                </c:pt>
                <c:pt idx="5" formatCode="0">
                  <c:v>25.761124121779844</c:v>
                </c:pt>
                <c:pt idx="6">
                  <c:v>21.47113594040971</c:v>
                </c:pt>
                <c:pt idx="7">
                  <c:v>23.056875670703675</c:v>
                </c:pt>
                <c:pt idx="8">
                  <c:v>17.652921390307696</c:v>
                </c:pt>
                <c:pt idx="9">
                  <c:v>17.842016094875063</c:v>
                </c:pt>
                <c:pt idx="10">
                  <c:v>17.045556653787401</c:v>
                </c:pt>
                <c:pt idx="11">
                  <c:v>19.077230155074474</c:v>
                </c:pt>
                <c:pt idx="12">
                  <c:v>15.563148733157121</c:v>
                </c:pt>
                <c:pt idx="13">
                  <c:v>9.3668061366806228</c:v>
                </c:pt>
                <c:pt idx="14">
                  <c:v>9.4776576208936945</c:v>
                </c:pt>
                <c:pt idx="15">
                  <c:v>8.177243500139781</c:v>
                </c:pt>
                <c:pt idx="16">
                  <c:v>7.3394495412844094</c:v>
                </c:pt>
                <c:pt idx="17">
                  <c:v>6.1955780265639362</c:v>
                </c:pt>
                <c:pt idx="18">
                  <c:v>5.6791989419988624</c:v>
                </c:pt>
                <c:pt idx="19">
                  <c:v>9.8684210526315894</c:v>
                </c:pt>
                <c:pt idx="20">
                  <c:v>9.5092423847956269</c:v>
                </c:pt>
                <c:pt idx="21">
                  <c:v>4.4903417533432446</c:v>
                </c:pt>
                <c:pt idx="22">
                  <c:v>5.1818776485310423</c:v>
                </c:pt>
                <c:pt idx="23">
                  <c:v>8.1388746180677742</c:v>
                </c:pt>
                <c:pt idx="24">
                  <c:v>7.9563923686645239</c:v>
                </c:pt>
                <c:pt idx="25">
                  <c:v>11.432541980312678</c:v>
                </c:pt>
                <c:pt idx="26">
                  <c:v>10.398357944241837</c:v>
                </c:pt>
                <c:pt idx="27">
                  <c:v>13.281828191844625</c:v>
                </c:pt>
                <c:pt idx="28">
                  <c:v>14.967254648883795</c:v>
                </c:pt>
                <c:pt idx="29">
                  <c:v>11.654885654885661</c:v>
                </c:pt>
                <c:pt idx="30">
                  <c:v>16.818729130202698</c:v>
                </c:pt>
                <c:pt idx="31">
                  <c:v>9.9757725166829516</c:v>
                </c:pt>
                <c:pt idx="32">
                  <c:v>8.9771585375280267</c:v>
                </c:pt>
                <c:pt idx="33">
                  <c:v>9.6881732823818254</c:v>
                </c:pt>
                <c:pt idx="34">
                  <c:v>7.0582149150459941</c:v>
                </c:pt>
                <c:pt idx="35">
                  <c:v>8.7356356552859182</c:v>
                </c:pt>
                <c:pt idx="36">
                  <c:v>9.6378180202199673</c:v>
                </c:pt>
                <c:pt idx="37">
                  <c:v>4.8538278360439762</c:v>
                </c:pt>
                <c:pt idx="38">
                  <c:v>-5.2271079971007453</c:v>
                </c:pt>
                <c:pt idx="39">
                  <c:v>-14.062559749149173</c:v>
                </c:pt>
                <c:pt idx="40">
                  <c:v>-4.3614330952751743</c:v>
                </c:pt>
                <c:pt idx="41">
                  <c:v>-2.0176799007444117</c:v>
                </c:pt>
                <c:pt idx="42">
                  <c:v>0.11079630890012027</c:v>
                </c:pt>
                <c:pt idx="43">
                  <c:v>8.2696959635725449</c:v>
                </c:pt>
                <c:pt idx="44">
                  <c:v>8.6003840565424667</c:v>
                </c:pt>
                <c:pt idx="45">
                  <c:v>9.3573935376299175</c:v>
                </c:pt>
                <c:pt idx="46">
                  <c:v>7.9769575054101836</c:v>
                </c:pt>
                <c:pt idx="47">
                  <c:v>4.7394822098604408</c:v>
                </c:pt>
                <c:pt idx="48">
                  <c:v>7.3414693810986336</c:v>
                </c:pt>
                <c:pt idx="49">
                  <c:v>4.1456497518484809</c:v>
                </c:pt>
                <c:pt idx="50">
                  <c:v>-15.485834881300875</c:v>
                </c:pt>
                <c:pt idx="51">
                  <c:v>9.5655926352128802</c:v>
                </c:pt>
                <c:pt idx="52">
                  <c:v>7.7136448275273608</c:v>
                </c:pt>
                <c:pt idx="53">
                  <c:v>6.3092600388736457</c:v>
                </c:pt>
                <c:pt idx="54">
                  <c:v>5.0484485892239945</c:v>
                </c:pt>
                <c:pt idx="55">
                  <c:v>4.4711894831471568</c:v>
                </c:pt>
                <c:pt idx="56">
                  <c:v>4.225642212747843</c:v>
                </c:pt>
                <c:pt idx="57">
                  <c:v>4.2881002558966514</c:v>
                </c:pt>
                <c:pt idx="58">
                  <c:v>4.0278321123797554</c:v>
                </c:pt>
                <c:pt idx="59">
                  <c:v>3.8964978209929342</c:v>
                </c:pt>
                <c:pt idx="60">
                  <c:v>3.6526426209509708</c:v>
                </c:pt>
                <c:pt idx="61">
                  <c:v>3.4351074334820311</c:v>
                </c:pt>
                <c:pt idx="62">
                  <c:v>3.3727054513486507</c:v>
                </c:pt>
                <c:pt idx="63">
                  <c:v>3.3368244361785742</c:v>
                </c:pt>
                <c:pt idx="64">
                  <c:v>3.3049737632372569</c:v>
                </c:pt>
                <c:pt idx="65">
                  <c:v>3.2537995272013234</c:v>
                </c:pt>
                <c:pt idx="66">
                  <c:v>3.1891754251307987</c:v>
                </c:pt>
                <c:pt idx="67">
                  <c:v>3.1872893225579588</c:v>
                </c:pt>
                <c:pt idx="68">
                  <c:v>3.0942960808426676</c:v>
                </c:pt>
                <c:pt idx="69">
                  <c:v>3.0201851030447529</c:v>
                </c:pt>
                <c:pt idx="70">
                  <c:v>2.9479705338139723</c:v>
                </c:pt>
                <c:pt idx="71">
                  <c:v>2.8548301935956744</c:v>
                </c:pt>
                <c:pt idx="72">
                  <c:v>2.824287498347374</c:v>
                </c:pt>
                <c:pt idx="73">
                  <c:v>2.7474159769671047</c:v>
                </c:pt>
                <c:pt idx="74">
                  <c:v>2.6829860374665344</c:v>
                </c:pt>
                <c:pt idx="75">
                  <c:v>2.6170548542437473</c:v>
                </c:pt>
                <c:pt idx="76">
                  <c:v>2.5787776695941744</c:v>
                </c:pt>
                <c:pt idx="77">
                  <c:v>2.5844888182725612</c:v>
                </c:pt>
                <c:pt idx="78">
                  <c:v>2.5633238864313626</c:v>
                </c:pt>
                <c:pt idx="79">
                  <c:v>2.5488748639380248</c:v>
                </c:pt>
                <c:pt idx="80">
                  <c:v>2.5509895926635551</c:v>
                </c:pt>
              </c:numCache>
            </c:numRef>
          </c:val>
          <c:smooth val="0"/>
          <c:extLst>
            <c:ext xmlns:c16="http://schemas.microsoft.com/office/drawing/2014/chart" uri="{C3380CC4-5D6E-409C-BE32-E72D297353CC}">
              <c16:uniqueId val="{00000001-BFE4-44B8-B581-5068ABE6E126}"/>
            </c:ext>
          </c:extLst>
        </c:ser>
        <c:ser>
          <c:idx val="1"/>
          <c:order val="1"/>
          <c:tx>
            <c:strRef>
              <c:f>'Figure 3.9'!$C$26</c:f>
              <c:strCache>
                <c:ptCount val="1"/>
                <c:pt idx="0">
                  <c:v>Effective interest rate on debt (i)</c:v>
                </c:pt>
              </c:strCache>
            </c:strRef>
          </c:tx>
          <c:spPr>
            <a:ln w="28575" cap="rnd">
              <a:solidFill>
                <a:srgbClr val="FF66FF"/>
              </a:solidFill>
              <a:round/>
            </a:ln>
            <a:effectLst/>
          </c:spPr>
          <c:marker>
            <c:symbol val="none"/>
          </c:marker>
          <c:cat>
            <c:numRef>
              <c:f>'Figure 3.9'!$A$27:$A$107</c:f>
              <c:numCache>
                <c:formatCode>General</c:formatCode>
                <c:ptCount val="8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pt idx="54">
                  <c:v>2024</c:v>
                </c:pt>
                <c:pt idx="55">
                  <c:v>2025</c:v>
                </c:pt>
                <c:pt idx="56">
                  <c:v>2026</c:v>
                </c:pt>
                <c:pt idx="57">
                  <c:v>2027</c:v>
                </c:pt>
                <c:pt idx="58">
                  <c:v>2028</c:v>
                </c:pt>
                <c:pt idx="59">
                  <c:v>2029</c:v>
                </c:pt>
                <c:pt idx="60">
                  <c:v>2030</c:v>
                </c:pt>
                <c:pt idx="61">
                  <c:v>2031</c:v>
                </c:pt>
                <c:pt idx="62">
                  <c:v>2032</c:v>
                </c:pt>
                <c:pt idx="63">
                  <c:v>2033</c:v>
                </c:pt>
                <c:pt idx="64">
                  <c:v>2034</c:v>
                </c:pt>
                <c:pt idx="65">
                  <c:v>2035</c:v>
                </c:pt>
                <c:pt idx="66">
                  <c:v>2036</c:v>
                </c:pt>
                <c:pt idx="67">
                  <c:v>2037</c:v>
                </c:pt>
                <c:pt idx="68">
                  <c:v>2038</c:v>
                </c:pt>
                <c:pt idx="69">
                  <c:v>2039</c:v>
                </c:pt>
                <c:pt idx="70">
                  <c:v>2040</c:v>
                </c:pt>
                <c:pt idx="71">
                  <c:v>2041</c:v>
                </c:pt>
                <c:pt idx="72">
                  <c:v>2042</c:v>
                </c:pt>
                <c:pt idx="73">
                  <c:v>2043</c:v>
                </c:pt>
                <c:pt idx="74">
                  <c:v>2044</c:v>
                </c:pt>
                <c:pt idx="75">
                  <c:v>2045</c:v>
                </c:pt>
                <c:pt idx="76">
                  <c:v>2046</c:v>
                </c:pt>
                <c:pt idx="77">
                  <c:v>2047</c:v>
                </c:pt>
                <c:pt idx="78">
                  <c:v>2048</c:v>
                </c:pt>
                <c:pt idx="79">
                  <c:v>2049</c:v>
                </c:pt>
                <c:pt idx="80">
                  <c:v>2050</c:v>
                </c:pt>
              </c:numCache>
            </c:numRef>
          </c:cat>
          <c:val>
            <c:numRef>
              <c:f>'Figure 3.9'!$C$27:$C$107</c:f>
              <c:numCache>
                <c:formatCode>General</c:formatCode>
                <c:ptCount val="81"/>
                <c:pt idx="1">
                  <c:v>4.3333333333333339</c:v>
                </c:pt>
                <c:pt idx="2">
                  <c:v>4.8181818181818183</c:v>
                </c:pt>
                <c:pt idx="3">
                  <c:v>5.5652173913043477</c:v>
                </c:pt>
                <c:pt idx="4">
                  <c:v>6.208333333333333</c:v>
                </c:pt>
                <c:pt idx="5">
                  <c:v>6.78125</c:v>
                </c:pt>
                <c:pt idx="6">
                  <c:v>7.1395348837209296</c:v>
                </c:pt>
                <c:pt idx="7">
                  <c:v>7.9591836734693873</c:v>
                </c:pt>
                <c:pt idx="8">
                  <c:v>8.4915254237288131</c:v>
                </c:pt>
                <c:pt idx="9">
                  <c:v>9.0289855072463769</c:v>
                </c:pt>
                <c:pt idx="10">
                  <c:v>8.8522727272727266</c:v>
                </c:pt>
                <c:pt idx="11">
                  <c:v>10.25</c:v>
                </c:pt>
                <c:pt idx="12">
                  <c:v>11.242647058823529</c:v>
                </c:pt>
                <c:pt idx="13">
                  <c:v>9.7430167597765358</c:v>
                </c:pt>
                <c:pt idx="14">
                  <c:v>9.3285714285714292</c:v>
                </c:pt>
                <c:pt idx="15">
                  <c:v>9.3052208835341368</c:v>
                </c:pt>
                <c:pt idx="16">
                  <c:v>8.327338129496404</c:v>
                </c:pt>
                <c:pt idx="17">
                  <c:v>8.0686274509803919</c:v>
                </c:pt>
                <c:pt idx="18">
                  <c:v>7.64</c:v>
                </c:pt>
                <c:pt idx="19">
                  <c:v>7.4035608308605338</c:v>
                </c:pt>
                <c:pt idx="20">
                  <c:v>8.2068965517241388</c:v>
                </c:pt>
                <c:pt idx="21">
                  <c:v>8.2079772079772066</c:v>
                </c:pt>
                <c:pt idx="22">
                  <c:v>7.7027027027027035</c:v>
                </c:pt>
                <c:pt idx="23">
                  <c:v>7.3486005089058519</c:v>
                </c:pt>
                <c:pt idx="24">
                  <c:v>6.8024390243902442</c:v>
                </c:pt>
                <c:pt idx="25">
                  <c:v>6.8135593220338979</c:v>
                </c:pt>
                <c:pt idx="26">
                  <c:v>6.3967793522414125</c:v>
                </c:pt>
                <c:pt idx="27">
                  <c:v>5.7799566671991407</c:v>
                </c:pt>
                <c:pt idx="28">
                  <c:v>6.1606776286666474</c:v>
                </c:pt>
                <c:pt idx="29">
                  <c:v>5.2959057086961678</c:v>
                </c:pt>
                <c:pt idx="30">
                  <c:v>4.8758588291922091</c:v>
                </c:pt>
                <c:pt idx="31">
                  <c:v>4.4942957998669879</c:v>
                </c:pt>
                <c:pt idx="32">
                  <c:v>4.4245385450597174</c:v>
                </c:pt>
                <c:pt idx="33">
                  <c:v>4.2730927562050125</c:v>
                </c:pt>
                <c:pt idx="34">
                  <c:v>3.9351639268987046</c:v>
                </c:pt>
                <c:pt idx="35">
                  <c:v>3.9540584710368623</c:v>
                </c:pt>
                <c:pt idx="36">
                  <c:v>4.1686383199260915</c:v>
                </c:pt>
                <c:pt idx="37">
                  <c:v>4.5431657969422323</c:v>
                </c:pt>
                <c:pt idx="38">
                  <c:v>5.0967167218121663</c:v>
                </c:pt>
                <c:pt idx="39">
                  <c:v>4.2911877394636013</c:v>
                </c:pt>
                <c:pt idx="40">
                  <c:v>4.5362912856965423</c:v>
                </c:pt>
                <c:pt idx="41">
                  <c:v>3.999251180430849</c:v>
                </c:pt>
                <c:pt idx="42">
                  <c:v>3.8469850875297169</c:v>
                </c:pt>
                <c:pt idx="43">
                  <c:v>3.69548446086882</c:v>
                </c:pt>
                <c:pt idx="44">
                  <c:v>3.5249145362663499</c:v>
                </c:pt>
                <c:pt idx="45">
                  <c:v>3.4118734573061</c:v>
                </c:pt>
                <c:pt idx="46">
                  <c:v>3.1068038210115958</c:v>
                </c:pt>
                <c:pt idx="47">
                  <c:v>2.961349430260495</c:v>
                </c:pt>
                <c:pt idx="48">
                  <c:v>2.6418694319260259</c:v>
                </c:pt>
                <c:pt idx="49">
                  <c:v>2.1653074804622046</c:v>
                </c:pt>
                <c:pt idx="50">
                  <c:v>1.9358569720256416</c:v>
                </c:pt>
                <c:pt idx="51">
                  <c:v>1.7264027322173938</c:v>
                </c:pt>
                <c:pt idx="52">
                  <c:v>1.5295903469557333</c:v>
                </c:pt>
                <c:pt idx="53">
                  <c:v>1.4299964785561552</c:v>
                </c:pt>
                <c:pt idx="54">
                  <c:v>1.2619254492592575</c:v>
                </c:pt>
                <c:pt idx="55">
                  <c:v>1.1103200265468693</c:v>
                </c:pt>
                <c:pt idx="56">
                  <c:v>0.99746309551392609</c:v>
                </c:pt>
                <c:pt idx="57">
                  <c:v>0.96322192338470369</c:v>
                </c:pt>
                <c:pt idx="58">
                  <c:v>0.93861471596398027</c:v>
                </c:pt>
                <c:pt idx="59">
                  <c:v>0.89848946131374607</c:v>
                </c:pt>
                <c:pt idx="60">
                  <c:v>0.85798100127826626</c:v>
                </c:pt>
                <c:pt idx="61">
                  <c:v>0.78221025074807804</c:v>
                </c:pt>
                <c:pt idx="62">
                  <c:v>0.73977225011153336</c:v>
                </c:pt>
                <c:pt idx="63">
                  <c:v>0.71203327813702844</c:v>
                </c:pt>
                <c:pt idx="64">
                  <c:v>0.65897000261066385</c:v>
                </c:pt>
                <c:pt idx="65">
                  <c:v>0.64100673196854618</c:v>
                </c:pt>
                <c:pt idx="66">
                  <c:v>0.60945608597679446</c:v>
                </c:pt>
                <c:pt idx="67">
                  <c:v>0.58596024704234506</c:v>
                </c:pt>
                <c:pt idx="68">
                  <c:v>0.53486153601423259</c:v>
                </c:pt>
                <c:pt idx="69">
                  <c:v>0.51591092773522929</c:v>
                </c:pt>
                <c:pt idx="70">
                  <c:v>0.4931635326051978</c:v>
                </c:pt>
                <c:pt idx="71">
                  <c:v>0.48204521017346108</c:v>
                </c:pt>
                <c:pt idx="72">
                  <c:v>0.47762034298784034</c:v>
                </c:pt>
                <c:pt idx="73">
                  <c:v>0.45496782569781069</c:v>
                </c:pt>
                <c:pt idx="74">
                  <c:v>0.45619587073595708</c:v>
                </c:pt>
                <c:pt idx="75">
                  <c:v>0.47674637004098053</c:v>
                </c:pt>
                <c:pt idx="76">
                  <c:v>0.4625768734759097</c:v>
                </c:pt>
                <c:pt idx="77">
                  <c:v>0.48762120590031788</c:v>
                </c:pt>
                <c:pt idx="78">
                  <c:v>0.54361336768715629</c:v>
                </c:pt>
                <c:pt idx="79">
                  <c:v>0.6148234996981371</c:v>
                </c:pt>
                <c:pt idx="80">
                  <c:v>0.71434510044308241</c:v>
                </c:pt>
              </c:numCache>
            </c:numRef>
          </c:val>
          <c:smooth val="0"/>
          <c:extLst>
            <c:ext xmlns:c16="http://schemas.microsoft.com/office/drawing/2014/chart" uri="{C3380CC4-5D6E-409C-BE32-E72D297353CC}">
              <c16:uniqueId val="{00000002-BFE4-44B8-B581-5068ABE6E126}"/>
            </c:ext>
          </c:extLst>
        </c:ser>
        <c:dLbls>
          <c:showLegendKey val="0"/>
          <c:showVal val="0"/>
          <c:showCatName val="0"/>
          <c:showSerName val="0"/>
          <c:showPercent val="0"/>
          <c:showBubbleSize val="0"/>
        </c:dLbls>
        <c:smooth val="0"/>
        <c:axId val="217422464"/>
        <c:axId val="217436544"/>
      </c:lineChart>
      <c:catAx>
        <c:axId val="217422464"/>
        <c:scaling>
          <c:orientation val="minMax"/>
        </c:scaling>
        <c:delete val="0"/>
        <c:axPos val="b"/>
        <c:numFmt formatCode="General" sourceLinked="1"/>
        <c:majorTickMark val="none"/>
        <c:minorTickMark val="none"/>
        <c:tickLblPos val="low"/>
        <c:spPr>
          <a:noFill/>
          <a:ln w="9525" cap="flat" cmpd="sng" algn="ctr">
            <a:solidFill>
              <a:schemeClr val="bg1">
                <a:lumMod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Source Sans Pro" panose="020B0503030403020204" pitchFamily="34" charset="0"/>
                <a:cs typeface="+mn-cs"/>
              </a:defRPr>
            </a:pPr>
            <a:endParaRPr lang="it-IT"/>
          </a:p>
        </c:txPr>
        <c:crossAx val="217436544"/>
        <c:crosses val="autoZero"/>
        <c:auto val="1"/>
        <c:lblAlgn val="ctr"/>
        <c:lblOffset val="100"/>
        <c:tickLblSkip val="20"/>
        <c:noMultiLvlLbl val="0"/>
      </c:catAx>
      <c:valAx>
        <c:axId val="217436544"/>
        <c:scaling>
          <c:orientation val="minMax"/>
        </c:scaling>
        <c:delete val="0"/>
        <c:axPos val="l"/>
        <c:numFmt formatCode="0" sourceLinked="0"/>
        <c:majorTickMark val="none"/>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Source Sans Pro" panose="020B0503030403020204" pitchFamily="34" charset="0"/>
                <a:cs typeface="+mn-cs"/>
              </a:defRPr>
            </a:pPr>
            <a:endParaRPr lang="it-IT"/>
          </a:p>
        </c:txPr>
        <c:crossAx val="217422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Source Sans Pro" panose="020B0503030403020204" pitchFamily="34" charset="0"/>
          <a:ea typeface="Source Sans Pro" panose="020B0503030403020204" pitchFamily="34" charset="0"/>
        </a:defRPr>
      </a:pPr>
      <a:endParaRPr lang="it-IT"/>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22933061496775065"/>
          <c:y val="3.629971354795225E-2"/>
          <c:w val="0.72114691042010992"/>
          <c:h val="0.86665099154272385"/>
        </c:manualLayout>
      </c:layout>
      <c:lineChart>
        <c:grouping val="standard"/>
        <c:varyColors val="0"/>
        <c:ser>
          <c:idx val="0"/>
          <c:order val="0"/>
          <c:tx>
            <c:strRef>
              <c:f>'VS4'!$N$2</c:f>
              <c:strCache>
                <c:ptCount val="1"/>
                <c:pt idx="0">
                  <c:v>Pensions</c:v>
                </c:pt>
              </c:strCache>
            </c:strRef>
          </c:tx>
          <c:spPr>
            <a:ln w="28575" cap="rnd">
              <a:noFill/>
              <a:round/>
            </a:ln>
            <a:effectLst/>
          </c:spPr>
          <c:marker>
            <c:symbol val="circle"/>
            <c:size val="10"/>
            <c:spPr>
              <a:solidFill>
                <a:schemeClr val="accent5">
                  <a:lumMod val="60000"/>
                  <a:lumOff val="40000"/>
                </a:schemeClr>
              </a:solidFill>
              <a:ln w="9525">
                <a:solidFill>
                  <a:schemeClr val="tx1"/>
                </a:solidFill>
              </a:ln>
              <a:effectLst/>
            </c:spPr>
          </c:marker>
          <c:dPt>
            <c:idx val="77"/>
            <c:marker>
              <c:symbol val="circle"/>
              <c:size val="10"/>
              <c:spPr>
                <a:solidFill>
                  <a:srgbClr val="48AC98"/>
                </a:solidFill>
                <a:ln w="9525">
                  <a:solidFill>
                    <a:schemeClr val="tx1"/>
                  </a:solidFill>
                </a:ln>
                <a:effectLst/>
              </c:spPr>
            </c:marker>
            <c:bubble3D val="0"/>
            <c:extLst>
              <c:ext xmlns:c16="http://schemas.microsoft.com/office/drawing/2014/chart" uri="{C3380CC4-5D6E-409C-BE32-E72D297353CC}">
                <c16:uniqueId val="{00000000-9DE3-4038-9141-31EEBDA340E4}"/>
              </c:ext>
            </c:extLst>
          </c:dPt>
          <c:dPt>
            <c:idx val="134"/>
            <c:marker>
              <c:symbol val="circle"/>
              <c:size val="10"/>
              <c:spPr>
                <a:solidFill>
                  <a:schemeClr val="accent4"/>
                </a:solidFill>
                <a:ln w="9525">
                  <a:solidFill>
                    <a:schemeClr val="tx1"/>
                  </a:solidFill>
                </a:ln>
                <a:effectLst/>
              </c:spPr>
            </c:marker>
            <c:bubble3D val="0"/>
            <c:extLst>
              <c:ext xmlns:c16="http://schemas.microsoft.com/office/drawing/2014/chart" uri="{C3380CC4-5D6E-409C-BE32-E72D297353CC}">
                <c16:uniqueId val="{00000001-9DE3-4038-9141-31EEBDA340E4}"/>
              </c:ext>
            </c:extLst>
          </c:dPt>
          <c:dLbls>
            <c:dLbl>
              <c:idx val="63"/>
              <c:layout>
                <c:manualLayout>
                  <c:x val="-1.7753575662632901E-2"/>
                  <c:y val="-8.186790416380138E-2"/>
                </c:manualLayout>
              </c:layout>
              <c:tx>
                <c:rich>
                  <a:bodyPr/>
                  <a:lstStyle/>
                  <a:p>
                    <a:r>
                      <a:rPr lang="en-US"/>
                      <a:t>6.3</a:t>
                    </a:r>
                  </a:p>
                </c:rich>
              </c:tx>
              <c:dLblPos val="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9DE3-4038-9141-31EEBDA340E4}"/>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Source Sans Pro" panose="020B0503030403020204" pitchFamily="34" charset="0"/>
                    <a:cs typeface="+mn-cs"/>
                  </a:defRPr>
                </a:pPr>
                <a:endParaRPr lang="it-IT"/>
              </a:p>
            </c:txPr>
            <c:dLblPos val="t"/>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'VS4'!$O$1:$HG$1</c:f>
              <c:numCache>
                <c:formatCode>General</c:formatCode>
                <c:ptCount val="20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numCache>
            </c:numRef>
          </c:cat>
          <c:val>
            <c:numRef>
              <c:f>'VS4'!$O$2:$HG$2</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5</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smooth val="0"/>
          <c:extLst>
            <c:ext xmlns:c16="http://schemas.microsoft.com/office/drawing/2014/chart" uri="{C3380CC4-5D6E-409C-BE32-E72D297353CC}">
              <c16:uniqueId val="{00000003-9DE3-4038-9141-31EEBDA340E4}"/>
            </c:ext>
          </c:extLst>
        </c:ser>
        <c:ser>
          <c:idx val="1"/>
          <c:order val="1"/>
          <c:tx>
            <c:strRef>
              <c:f>'VS4'!$N$3</c:f>
              <c:strCache>
                <c:ptCount val="1"/>
                <c:pt idx="0">
                  <c:v>Pensions2050</c:v>
                </c:pt>
              </c:strCache>
            </c:strRef>
          </c:tx>
          <c:spPr>
            <a:ln w="28575" cap="rnd">
              <a:noFill/>
              <a:round/>
            </a:ln>
            <a:effectLst/>
          </c:spPr>
          <c:marker>
            <c:symbol val="circle"/>
            <c:size val="10"/>
            <c:spPr>
              <a:solidFill>
                <a:schemeClr val="accent4"/>
              </a:solidFill>
              <a:ln w="9525">
                <a:solidFill>
                  <a:schemeClr val="tx1"/>
                </a:solidFill>
              </a:ln>
              <a:effectLst/>
            </c:spPr>
          </c:marker>
          <c:dPt>
            <c:idx val="83"/>
            <c:marker>
              <c:symbol val="circle"/>
              <c:size val="10"/>
              <c:spPr>
                <a:solidFill>
                  <a:srgbClr val="48AC98"/>
                </a:solidFill>
                <a:ln w="9525">
                  <a:solidFill>
                    <a:schemeClr val="tx1"/>
                  </a:solidFill>
                </a:ln>
                <a:effectLst/>
              </c:spPr>
            </c:marker>
            <c:bubble3D val="0"/>
            <c:extLst>
              <c:ext xmlns:c16="http://schemas.microsoft.com/office/drawing/2014/chart" uri="{C3380CC4-5D6E-409C-BE32-E72D297353CC}">
                <c16:uniqueId val="{00000004-9DE3-4038-9141-31EEBDA340E4}"/>
              </c:ext>
            </c:extLst>
          </c:dPt>
          <c:dPt>
            <c:idx val="119"/>
            <c:marker>
              <c:symbol val="circle"/>
              <c:size val="10"/>
              <c:spPr>
                <a:solidFill>
                  <a:srgbClr val="48AC98">
                    <a:lumMod val="40000"/>
                    <a:lumOff val="60000"/>
                  </a:srgbClr>
                </a:solidFill>
                <a:ln w="9525">
                  <a:solidFill>
                    <a:schemeClr val="tx1"/>
                  </a:solidFill>
                </a:ln>
                <a:effectLst/>
              </c:spPr>
            </c:marker>
            <c:bubble3D val="0"/>
            <c:extLst>
              <c:ext xmlns:c16="http://schemas.microsoft.com/office/drawing/2014/chart" uri="{C3380CC4-5D6E-409C-BE32-E72D297353CC}">
                <c16:uniqueId val="{00000005-9DE3-4038-9141-31EEBDA340E4}"/>
              </c:ext>
            </c:extLst>
          </c:dPt>
          <c:dLbls>
            <c:dLbl>
              <c:idx val="83"/>
              <c:tx>
                <c:rich>
                  <a:bodyPr/>
                  <a:lstStyle/>
                  <a:p>
                    <a:r>
                      <a:rPr lang="en-US"/>
                      <a:t>8.3</a:t>
                    </a:r>
                  </a:p>
                </c:rich>
              </c:tx>
              <c:dLblPos val="t"/>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9DE3-4038-9141-31EEBDA340E4}"/>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Source Sans Pro" panose="020B0503030403020204" pitchFamily="34" charset="0"/>
                    <a:cs typeface="+mn-cs"/>
                  </a:defRPr>
                </a:pPr>
                <a:endParaRPr lang="it-IT"/>
              </a:p>
            </c:txPr>
            <c:dLblPos val="t"/>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'VS4'!$O$1:$HG$1</c:f>
              <c:numCache>
                <c:formatCode>General</c:formatCode>
                <c:ptCount val="20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numCache>
            </c:numRef>
          </c:cat>
          <c:val>
            <c:numRef>
              <c:f>'VS4'!$O$3:$HG$3</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5</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smooth val="0"/>
          <c:extLst>
            <c:ext xmlns:c16="http://schemas.microsoft.com/office/drawing/2014/chart" uri="{C3380CC4-5D6E-409C-BE32-E72D297353CC}">
              <c16:uniqueId val="{00000006-9DE3-4038-9141-31EEBDA340E4}"/>
            </c:ext>
          </c:extLst>
        </c:ser>
        <c:ser>
          <c:idx val="2"/>
          <c:order val="2"/>
          <c:tx>
            <c:strRef>
              <c:f>'VS4'!$N$4</c:f>
              <c:strCache>
                <c:ptCount val="1"/>
                <c:pt idx="0">
                  <c:v>Other social protection</c:v>
                </c:pt>
              </c:strCache>
            </c:strRef>
          </c:tx>
          <c:spPr>
            <a:ln w="28575" cap="rnd">
              <a:noFill/>
              <a:round/>
            </a:ln>
            <a:effectLst/>
          </c:spPr>
          <c:marker>
            <c:symbol val="circle"/>
            <c:size val="10"/>
            <c:spPr>
              <a:solidFill>
                <a:schemeClr val="accent5">
                  <a:lumMod val="60000"/>
                  <a:lumOff val="40000"/>
                </a:schemeClr>
              </a:solidFill>
              <a:ln w="9525">
                <a:solidFill>
                  <a:schemeClr val="tx1"/>
                </a:solidFill>
              </a:ln>
              <a:effectLst/>
            </c:spPr>
          </c:marker>
          <c:dPt>
            <c:idx val="48"/>
            <c:marker>
              <c:symbol val="circle"/>
              <c:size val="10"/>
              <c:spPr>
                <a:solidFill>
                  <a:srgbClr val="B4E0D7"/>
                </a:solidFill>
                <a:ln w="9525">
                  <a:solidFill>
                    <a:schemeClr val="tx1"/>
                  </a:solidFill>
                </a:ln>
                <a:effectLst/>
              </c:spPr>
            </c:marker>
            <c:bubble3D val="0"/>
            <c:extLst>
              <c:ext xmlns:c16="http://schemas.microsoft.com/office/drawing/2014/chart" uri="{C3380CC4-5D6E-409C-BE32-E72D297353CC}">
                <c16:uniqueId val="{00000007-9DE3-4038-9141-31EEBDA340E4}"/>
              </c:ext>
            </c:extLst>
          </c:dPt>
          <c:dPt>
            <c:idx val="49"/>
            <c:marker>
              <c:symbol val="circle"/>
              <c:size val="10"/>
              <c:spPr>
                <a:solidFill>
                  <a:srgbClr val="48AC98"/>
                </a:solidFill>
                <a:ln w="9525">
                  <a:solidFill>
                    <a:schemeClr val="tx1"/>
                  </a:solidFill>
                </a:ln>
                <a:effectLst/>
              </c:spPr>
            </c:marker>
            <c:bubble3D val="0"/>
            <c:extLst>
              <c:ext xmlns:c16="http://schemas.microsoft.com/office/drawing/2014/chart" uri="{C3380CC4-5D6E-409C-BE32-E72D297353CC}">
                <c16:uniqueId val="{00000008-9DE3-4038-9141-31EEBDA340E4}"/>
              </c:ext>
            </c:extLst>
          </c:dPt>
          <c:dLbls>
            <c:dLbl>
              <c:idx val="49"/>
              <c:layout>
                <c:manualLayout>
                  <c:x val="-3.7235888751156659E-2"/>
                  <c:y val="-8.9833791522947598E-2"/>
                </c:manualLayout>
              </c:layout>
              <c:dLblPos val="r"/>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DE3-4038-9141-31EEBDA340E4}"/>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Source Sans Pro" panose="020B0503030403020204" pitchFamily="34" charset="0"/>
                    <a:cs typeface="+mn-cs"/>
                  </a:defRPr>
                </a:pPr>
                <a:endParaRPr lang="it-IT"/>
              </a:p>
            </c:txPr>
            <c:dLblPos val="t"/>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numRef>
              <c:f>'VS4'!$O$1:$HG$1</c:f>
              <c:numCache>
                <c:formatCode>General</c:formatCode>
                <c:ptCount val="20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numCache>
            </c:numRef>
          </c:cat>
          <c:val>
            <c:numRef>
              <c:f>'VS4'!$O$4:$HG$4</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4</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smooth val="0"/>
          <c:extLst>
            <c:ext xmlns:c16="http://schemas.microsoft.com/office/drawing/2014/chart" uri="{C3380CC4-5D6E-409C-BE32-E72D297353CC}">
              <c16:uniqueId val="{00000009-9DE3-4038-9141-31EEBDA340E4}"/>
            </c:ext>
          </c:extLst>
        </c:ser>
        <c:ser>
          <c:idx val="3"/>
          <c:order val="3"/>
          <c:tx>
            <c:strRef>
              <c:f>'VS4'!$N$5</c:f>
              <c:strCache>
                <c:ptCount val="1"/>
                <c:pt idx="0">
                  <c:v>Other social protection2050</c:v>
                </c:pt>
              </c:strCache>
            </c:strRef>
          </c:tx>
          <c:spPr>
            <a:ln w="28575" cap="rnd">
              <a:noFill/>
              <a:round/>
            </a:ln>
            <a:effectLst/>
          </c:spPr>
          <c:marker>
            <c:symbol val="circle"/>
            <c:size val="10"/>
            <c:spPr>
              <a:solidFill>
                <a:schemeClr val="accent5">
                  <a:lumMod val="60000"/>
                  <a:lumOff val="40000"/>
                </a:schemeClr>
              </a:solidFill>
              <a:ln w="9525">
                <a:solidFill>
                  <a:schemeClr val="tx1"/>
                </a:solidFill>
              </a:ln>
              <a:effectLst/>
            </c:spPr>
          </c:marker>
          <c:dPt>
            <c:idx val="39"/>
            <c:marker>
              <c:symbol val="circle"/>
              <c:size val="10"/>
              <c:spPr>
                <a:solidFill>
                  <a:srgbClr val="48AC98"/>
                </a:solidFill>
                <a:ln w="9525">
                  <a:solidFill>
                    <a:schemeClr val="tx1"/>
                  </a:solidFill>
                </a:ln>
                <a:effectLst/>
              </c:spPr>
            </c:marker>
            <c:bubble3D val="0"/>
            <c:extLst>
              <c:ext xmlns:c16="http://schemas.microsoft.com/office/drawing/2014/chart" uri="{C3380CC4-5D6E-409C-BE32-E72D297353CC}">
                <c16:uniqueId val="{0000000A-9DE3-4038-9141-31EEBDA340E4}"/>
              </c:ext>
            </c:extLst>
          </c:dPt>
          <c:dPt>
            <c:idx val="65"/>
            <c:marker>
              <c:symbol val="circle"/>
              <c:size val="10"/>
              <c:spPr>
                <a:solidFill>
                  <a:srgbClr val="48AC98">
                    <a:lumMod val="40000"/>
                    <a:lumOff val="60000"/>
                  </a:srgbClr>
                </a:solidFill>
                <a:ln w="9525">
                  <a:solidFill>
                    <a:schemeClr val="tx1"/>
                  </a:solidFill>
                </a:ln>
                <a:effectLst/>
              </c:spPr>
            </c:marker>
            <c:bubble3D val="0"/>
            <c:extLst>
              <c:ext xmlns:c16="http://schemas.microsoft.com/office/drawing/2014/chart" uri="{C3380CC4-5D6E-409C-BE32-E72D297353CC}">
                <c16:uniqueId val="{0000000B-9DE3-4038-9141-31EEBDA340E4}"/>
              </c:ext>
            </c:extLst>
          </c:dPt>
          <c:dLbls>
            <c:dLbl>
              <c:idx val="39"/>
              <c:layout>
                <c:manualLayout>
                  <c:x val="-6.9173082854665335E-2"/>
                  <c:y val="-7.0300444809544033E-2"/>
                </c:manualLayout>
              </c:layout>
              <c:tx>
                <c:rich>
                  <a:bodyPr/>
                  <a:lstStyle/>
                  <a:p>
                    <a:r>
                      <a:rPr lang="en-US"/>
                      <a:t>3.9</a:t>
                    </a:r>
                  </a:p>
                </c:rich>
              </c:tx>
              <c:dLblPos val="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9DE3-4038-9141-31EEBDA340E4}"/>
                </c:ext>
              </c:extLst>
            </c:dLbl>
            <c:dLbl>
              <c:idx val="40"/>
              <c:layout>
                <c:manualLayout>
                  <c:x val="-0.10660015665581075"/>
                  <c:y val="-5.294945419271984E-2"/>
                </c:manualLayout>
              </c:layout>
              <c:dLblPos val="r"/>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DE3-4038-9141-31EEBDA340E4}"/>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Source Sans Pro" panose="020B0503030403020204" pitchFamily="34" charset="0"/>
                    <a:cs typeface="+mn-cs"/>
                  </a:defRPr>
                </a:pPr>
                <a:endParaRPr lang="it-IT"/>
              </a:p>
            </c:txPr>
            <c:dLblPos val="t"/>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numRef>
              <c:f>'VS4'!$O$1:$HG$1</c:f>
              <c:numCache>
                <c:formatCode>General</c:formatCode>
                <c:ptCount val="20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numCache>
            </c:numRef>
          </c:cat>
          <c:val>
            <c:numRef>
              <c:f>'VS4'!$O$5:$HG$5</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4</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smooth val="0"/>
          <c:extLst>
            <c:ext xmlns:c16="http://schemas.microsoft.com/office/drawing/2014/chart" uri="{C3380CC4-5D6E-409C-BE32-E72D297353CC}">
              <c16:uniqueId val="{0000000D-9DE3-4038-9141-31EEBDA340E4}"/>
            </c:ext>
          </c:extLst>
        </c:ser>
        <c:ser>
          <c:idx val="4"/>
          <c:order val="4"/>
          <c:tx>
            <c:strRef>
              <c:f>'VS4'!$N$6</c:f>
              <c:strCache>
                <c:ptCount val="1"/>
                <c:pt idx="0">
                  <c:v>Health</c:v>
                </c:pt>
              </c:strCache>
            </c:strRef>
          </c:tx>
          <c:spPr>
            <a:ln w="25400" cap="rnd">
              <a:noFill/>
              <a:round/>
            </a:ln>
            <a:effectLst/>
          </c:spPr>
          <c:marker>
            <c:symbol val="circle"/>
            <c:size val="5"/>
            <c:spPr>
              <a:solidFill>
                <a:srgbClr val="008080"/>
              </a:solidFill>
              <a:ln w="9525">
                <a:solidFill>
                  <a:schemeClr val="accent5"/>
                </a:solidFill>
              </a:ln>
              <a:effectLst/>
            </c:spPr>
          </c:marker>
          <c:dPt>
            <c:idx val="77"/>
            <c:marker>
              <c:symbol val="circle"/>
              <c:size val="10"/>
              <c:spPr>
                <a:solidFill>
                  <a:srgbClr val="48AC98"/>
                </a:solidFill>
                <a:ln w="9525">
                  <a:solidFill>
                    <a:sysClr val="windowText" lastClr="000000"/>
                  </a:solidFill>
                </a:ln>
                <a:effectLst/>
              </c:spPr>
            </c:marker>
            <c:bubble3D val="0"/>
            <c:extLst>
              <c:ext xmlns:c16="http://schemas.microsoft.com/office/drawing/2014/chart" uri="{C3380CC4-5D6E-409C-BE32-E72D297353CC}">
                <c16:uniqueId val="{0000000E-9DE3-4038-9141-31EEBDA340E4}"/>
              </c:ext>
            </c:extLst>
          </c:dPt>
          <c:dPt>
            <c:idx val="78"/>
            <c:marker>
              <c:symbol val="circle"/>
              <c:size val="10"/>
              <c:spPr>
                <a:solidFill>
                  <a:srgbClr val="008080"/>
                </a:solidFill>
                <a:ln w="9525">
                  <a:solidFill>
                    <a:sysClr val="windowText" lastClr="000000"/>
                  </a:solidFill>
                </a:ln>
                <a:effectLst/>
              </c:spPr>
            </c:marker>
            <c:bubble3D val="0"/>
            <c:extLst>
              <c:ext xmlns:c16="http://schemas.microsoft.com/office/drawing/2014/chart" uri="{C3380CC4-5D6E-409C-BE32-E72D297353CC}">
                <c16:uniqueId val="{0000000F-9DE3-4038-9141-31EEBDA340E4}"/>
              </c:ext>
            </c:extLst>
          </c:dPt>
          <c:dPt>
            <c:idx val="83"/>
            <c:marker>
              <c:symbol val="circle"/>
              <c:size val="10"/>
              <c:spPr>
                <a:solidFill>
                  <a:srgbClr val="48AC98"/>
                </a:solidFill>
                <a:ln w="9525">
                  <a:solidFill>
                    <a:sysClr val="windowText" lastClr="000000">
                      <a:lumMod val="65000"/>
                      <a:lumOff val="35000"/>
                    </a:sysClr>
                  </a:solidFill>
                </a:ln>
                <a:effectLst/>
              </c:spPr>
            </c:marker>
            <c:bubble3D val="0"/>
            <c:extLst>
              <c:ext xmlns:c16="http://schemas.microsoft.com/office/drawing/2014/chart" uri="{C3380CC4-5D6E-409C-BE32-E72D297353CC}">
                <c16:uniqueId val="{00000010-9DE3-4038-9141-31EEBDA340E4}"/>
              </c:ext>
            </c:extLst>
          </c:dPt>
          <c:dLbls>
            <c:dLbl>
              <c:idx val="77"/>
              <c:tx>
                <c:rich>
                  <a:bodyPr/>
                  <a:lstStyle/>
                  <a:p>
                    <a:r>
                      <a:rPr lang="en-US"/>
                      <a:t>7.7</a:t>
                    </a:r>
                  </a:p>
                </c:rich>
              </c:tx>
              <c:dLblPos val="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9DE3-4038-9141-31EEBDA340E4}"/>
                </c:ext>
              </c:extLst>
            </c:dLbl>
            <c:dLbl>
              <c:idx val="78"/>
              <c:tx>
                <c:rich>
                  <a:bodyPr/>
                  <a:lstStyle/>
                  <a:p>
                    <a:r>
                      <a:rPr lang="en-US"/>
                      <a:t>7.8</a:t>
                    </a:r>
                  </a:p>
                </c:rich>
              </c:tx>
              <c:dLblPos val="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F-9DE3-4038-9141-31EEBDA340E4}"/>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Source Sans Pro" panose="020B0503030403020204" pitchFamily="34" charset="0"/>
                    <a:cs typeface="+mn-cs"/>
                  </a:defRPr>
                </a:pPr>
                <a:endParaRPr lang="it-IT"/>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'VS4'!$O$1:$HG$1</c:f>
              <c:numCache>
                <c:formatCode>General</c:formatCode>
                <c:ptCount val="20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numCache>
            </c:numRef>
          </c:cat>
          <c:val>
            <c:numRef>
              <c:f>'VS4'!$O$6:$HG$6</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3</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smooth val="0"/>
          <c:extLst>
            <c:ext xmlns:c16="http://schemas.microsoft.com/office/drawing/2014/chart" uri="{C3380CC4-5D6E-409C-BE32-E72D297353CC}">
              <c16:uniqueId val="{00000011-9DE3-4038-9141-31EEBDA340E4}"/>
            </c:ext>
          </c:extLst>
        </c:ser>
        <c:ser>
          <c:idx val="5"/>
          <c:order val="5"/>
          <c:tx>
            <c:strRef>
              <c:f>'VS4'!$N$7</c:f>
              <c:strCache>
                <c:ptCount val="1"/>
                <c:pt idx="0">
                  <c:v>Health2050</c:v>
                </c:pt>
              </c:strCache>
            </c:strRef>
          </c:tx>
          <c:spPr>
            <a:ln w="25400" cap="rnd">
              <a:noFill/>
              <a:round/>
            </a:ln>
            <a:effectLst/>
          </c:spPr>
          <c:marker>
            <c:symbol val="circle"/>
            <c:size val="10"/>
            <c:spPr>
              <a:solidFill>
                <a:srgbClr val="B4E0D7"/>
              </a:solidFill>
              <a:ln w="9525">
                <a:solidFill>
                  <a:schemeClr val="tx1"/>
                </a:solidFill>
              </a:ln>
              <a:effectLst/>
            </c:spPr>
          </c:marker>
          <c:dPt>
            <c:idx val="114"/>
            <c:marker>
              <c:symbol val="circle"/>
              <c:size val="10"/>
              <c:spPr>
                <a:solidFill>
                  <a:srgbClr val="4BACC6">
                    <a:lumMod val="40000"/>
                    <a:lumOff val="60000"/>
                  </a:srgbClr>
                </a:solidFill>
                <a:ln w="9525">
                  <a:solidFill>
                    <a:schemeClr val="tx1"/>
                  </a:solidFill>
                </a:ln>
                <a:effectLst/>
              </c:spPr>
            </c:marker>
            <c:bubble3D val="0"/>
            <c:extLst>
              <c:ext xmlns:c16="http://schemas.microsoft.com/office/drawing/2014/chart" uri="{C3380CC4-5D6E-409C-BE32-E72D297353CC}">
                <c16:uniqueId val="{00000012-9DE3-4038-9141-31EEBDA340E4}"/>
              </c:ext>
            </c:extLst>
          </c:dPt>
          <c:dPt>
            <c:idx val="115"/>
            <c:marker>
              <c:symbol val="circle"/>
              <c:size val="10"/>
              <c:spPr>
                <a:solidFill>
                  <a:srgbClr val="66FFCC"/>
                </a:solidFill>
                <a:ln w="9525">
                  <a:solidFill>
                    <a:schemeClr val="tx1"/>
                  </a:solidFill>
                </a:ln>
                <a:effectLst/>
              </c:spPr>
            </c:marker>
            <c:bubble3D val="0"/>
            <c:extLst>
              <c:ext xmlns:c16="http://schemas.microsoft.com/office/drawing/2014/chart" uri="{C3380CC4-5D6E-409C-BE32-E72D297353CC}">
                <c16:uniqueId val="{00000013-9DE3-4038-9141-31EEBDA340E4}"/>
              </c:ext>
            </c:extLst>
          </c:dPt>
          <c:dPt>
            <c:idx val="119"/>
            <c:marker>
              <c:symbol val="circle"/>
              <c:size val="10"/>
              <c:spPr>
                <a:solidFill>
                  <a:srgbClr val="48AC98">
                    <a:lumMod val="40000"/>
                    <a:lumOff val="60000"/>
                  </a:srgbClr>
                </a:solidFill>
                <a:ln w="9525">
                  <a:solidFill>
                    <a:schemeClr val="tx1"/>
                  </a:solidFill>
                </a:ln>
                <a:effectLst/>
              </c:spPr>
            </c:marker>
            <c:bubble3D val="0"/>
            <c:extLst>
              <c:ext xmlns:c16="http://schemas.microsoft.com/office/drawing/2014/chart" uri="{C3380CC4-5D6E-409C-BE32-E72D297353CC}">
                <c16:uniqueId val="{00000014-9DE3-4038-9141-31EEBDA340E4}"/>
              </c:ext>
            </c:extLst>
          </c:dPt>
          <c:dPt>
            <c:idx val="132"/>
            <c:marker>
              <c:symbol val="circle"/>
              <c:size val="10"/>
              <c:spPr>
                <a:solidFill>
                  <a:srgbClr val="48AC98">
                    <a:lumMod val="40000"/>
                    <a:lumOff val="60000"/>
                  </a:srgbClr>
                </a:solidFill>
                <a:ln w="9525">
                  <a:solidFill>
                    <a:schemeClr val="tx1"/>
                  </a:solidFill>
                </a:ln>
                <a:effectLst/>
              </c:spPr>
            </c:marker>
            <c:bubble3D val="0"/>
            <c:extLst>
              <c:ext xmlns:c16="http://schemas.microsoft.com/office/drawing/2014/chart" uri="{C3380CC4-5D6E-409C-BE32-E72D297353CC}">
                <c16:uniqueId val="{00000015-9DE3-4038-9141-31EEBDA340E4}"/>
              </c:ext>
            </c:extLst>
          </c:dPt>
          <c:dLbls>
            <c:dLbl>
              <c:idx val="114"/>
              <c:tx>
                <c:rich>
                  <a:bodyPr/>
                  <a:lstStyle/>
                  <a:p>
                    <a:r>
                      <a:rPr lang="en-US"/>
                      <a:t>11.4</a:t>
                    </a:r>
                  </a:p>
                </c:rich>
              </c:tx>
              <c:dLblPos val="t"/>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2-9DE3-4038-9141-31EEBDA340E4}"/>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Source Sans Pro" panose="020B0503030403020204" pitchFamily="34" charset="0"/>
                    <a:cs typeface="+mn-cs"/>
                  </a:defRPr>
                </a:pPr>
                <a:endParaRPr lang="it-IT"/>
              </a:p>
            </c:txPr>
            <c:dLblPos val="t"/>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numRef>
              <c:f>'VS4'!$O$1:$HG$1</c:f>
              <c:numCache>
                <c:formatCode>General</c:formatCode>
                <c:ptCount val="20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numCache>
            </c:numRef>
          </c:cat>
          <c:val>
            <c:numRef>
              <c:f>'VS4'!$O$7:$HG$7</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3</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smooth val="0"/>
          <c:extLst>
            <c:ext xmlns:c16="http://schemas.microsoft.com/office/drawing/2014/chart" uri="{C3380CC4-5D6E-409C-BE32-E72D297353CC}">
              <c16:uniqueId val="{00000016-9DE3-4038-9141-31EEBDA340E4}"/>
            </c:ext>
          </c:extLst>
        </c:ser>
        <c:ser>
          <c:idx val="6"/>
          <c:order val="6"/>
          <c:tx>
            <c:strRef>
              <c:f>'VS4'!$N$8</c:f>
              <c:strCache>
                <c:ptCount val="1"/>
                <c:pt idx="0">
                  <c:v>Education</c:v>
                </c:pt>
              </c:strCache>
            </c:strRef>
          </c:tx>
          <c:spPr>
            <a:ln w="25400" cap="rnd">
              <a:noFill/>
              <a:round/>
            </a:ln>
            <a:effectLst/>
          </c:spPr>
          <c:marker>
            <c:symbol val="circle"/>
            <c:size val="10"/>
            <c:spPr>
              <a:solidFill>
                <a:srgbClr val="B4E0D7"/>
              </a:solidFill>
              <a:ln w="9525">
                <a:solidFill>
                  <a:schemeClr val="tx1"/>
                </a:solidFill>
              </a:ln>
              <a:effectLst/>
            </c:spPr>
          </c:marker>
          <c:dPt>
            <c:idx val="49"/>
            <c:marker>
              <c:symbol val="circle"/>
              <c:size val="10"/>
              <c:spPr>
                <a:solidFill>
                  <a:srgbClr val="48AC98"/>
                </a:solidFill>
                <a:ln w="9525">
                  <a:solidFill>
                    <a:schemeClr val="tx1"/>
                  </a:solidFill>
                </a:ln>
                <a:effectLst/>
              </c:spPr>
            </c:marker>
            <c:bubble3D val="0"/>
            <c:extLst>
              <c:ext xmlns:c16="http://schemas.microsoft.com/office/drawing/2014/chart" uri="{C3380CC4-5D6E-409C-BE32-E72D297353CC}">
                <c16:uniqueId val="{00000017-9DE3-4038-9141-31EEBDA340E4}"/>
              </c:ext>
            </c:extLst>
          </c:dPt>
          <c:dPt>
            <c:idx val="65"/>
            <c:marker>
              <c:symbol val="circle"/>
              <c:size val="10"/>
              <c:spPr>
                <a:solidFill>
                  <a:srgbClr val="48AC98">
                    <a:lumMod val="40000"/>
                    <a:lumOff val="60000"/>
                  </a:srgbClr>
                </a:solidFill>
                <a:ln w="9525">
                  <a:solidFill>
                    <a:schemeClr val="tx1"/>
                  </a:solidFill>
                </a:ln>
                <a:effectLst/>
              </c:spPr>
            </c:marker>
            <c:bubble3D val="0"/>
            <c:extLst>
              <c:ext xmlns:c16="http://schemas.microsoft.com/office/drawing/2014/chart" uri="{C3380CC4-5D6E-409C-BE32-E72D297353CC}">
                <c16:uniqueId val="{00000018-9DE3-4038-9141-31EEBDA340E4}"/>
              </c:ext>
            </c:extLst>
          </c:dPt>
          <c:cat>
            <c:numRef>
              <c:f>'VS4'!$O$1:$HG$1</c:f>
              <c:numCache>
                <c:formatCode>General</c:formatCode>
                <c:ptCount val="20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numCache>
            </c:numRef>
          </c:cat>
          <c:val>
            <c:numRef>
              <c:f>'VS4'!$O$8:$HG$8</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2</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smooth val="0"/>
          <c:extLst>
            <c:ext xmlns:c16="http://schemas.microsoft.com/office/drawing/2014/chart" uri="{C3380CC4-5D6E-409C-BE32-E72D297353CC}">
              <c16:uniqueId val="{00000019-9DE3-4038-9141-31EEBDA340E4}"/>
            </c:ext>
          </c:extLst>
        </c:ser>
        <c:ser>
          <c:idx val="7"/>
          <c:order val="7"/>
          <c:tx>
            <c:strRef>
              <c:f>'VS4'!$N$9</c:f>
              <c:strCache>
                <c:ptCount val="1"/>
                <c:pt idx="0">
                  <c:v>Education2050</c:v>
                </c:pt>
              </c:strCache>
            </c:strRef>
          </c:tx>
          <c:spPr>
            <a:ln w="25400" cap="rnd">
              <a:noFill/>
              <a:round/>
            </a:ln>
            <a:effectLst/>
          </c:spPr>
          <c:marker>
            <c:symbol val="circle"/>
            <c:size val="10"/>
            <c:spPr>
              <a:solidFill>
                <a:srgbClr val="FF66FF"/>
              </a:solidFill>
              <a:ln w="9525">
                <a:solidFill>
                  <a:schemeClr val="tx1"/>
                </a:solidFill>
              </a:ln>
              <a:effectLst/>
            </c:spPr>
          </c:marker>
          <c:dPt>
            <c:idx val="42"/>
            <c:marker>
              <c:symbol val="circle"/>
              <c:size val="10"/>
              <c:spPr>
                <a:solidFill>
                  <a:srgbClr val="48AC98">
                    <a:lumMod val="40000"/>
                    <a:lumOff val="60000"/>
                  </a:srgbClr>
                </a:solidFill>
                <a:ln w="9525">
                  <a:solidFill>
                    <a:schemeClr val="tx1"/>
                  </a:solidFill>
                </a:ln>
                <a:effectLst/>
              </c:spPr>
            </c:marker>
            <c:bubble3D val="0"/>
            <c:extLst>
              <c:ext xmlns:c16="http://schemas.microsoft.com/office/drawing/2014/chart" uri="{C3380CC4-5D6E-409C-BE32-E72D297353CC}">
                <c16:uniqueId val="{0000001A-9DE3-4038-9141-31EEBDA340E4}"/>
              </c:ext>
            </c:extLst>
          </c:dPt>
          <c:dPt>
            <c:idx val="45"/>
            <c:marker>
              <c:symbol val="circle"/>
              <c:size val="10"/>
              <c:spPr>
                <a:solidFill>
                  <a:schemeClr val="accent4"/>
                </a:solidFill>
                <a:ln w="9525">
                  <a:solidFill>
                    <a:schemeClr val="tx1"/>
                  </a:solidFill>
                </a:ln>
                <a:effectLst/>
              </c:spPr>
            </c:marker>
            <c:bubble3D val="0"/>
            <c:extLst>
              <c:ext xmlns:c16="http://schemas.microsoft.com/office/drawing/2014/chart" uri="{C3380CC4-5D6E-409C-BE32-E72D297353CC}">
                <c16:uniqueId val="{0000001B-9DE3-4038-9141-31EEBDA340E4}"/>
              </c:ext>
            </c:extLst>
          </c:dPt>
          <c:dPt>
            <c:idx val="127"/>
            <c:marker>
              <c:symbol val="circle"/>
              <c:size val="10"/>
              <c:spPr>
                <a:solidFill>
                  <a:srgbClr val="4BACC6">
                    <a:lumMod val="40000"/>
                    <a:lumOff val="60000"/>
                  </a:srgbClr>
                </a:solidFill>
                <a:ln w="9525">
                  <a:solidFill>
                    <a:schemeClr val="tx1"/>
                  </a:solidFill>
                </a:ln>
                <a:effectLst/>
              </c:spPr>
            </c:marker>
            <c:bubble3D val="0"/>
            <c:extLst>
              <c:ext xmlns:c16="http://schemas.microsoft.com/office/drawing/2014/chart" uri="{C3380CC4-5D6E-409C-BE32-E72D297353CC}">
                <c16:uniqueId val="{0000001C-9DE3-4038-9141-31EEBDA340E4}"/>
              </c:ext>
            </c:extLst>
          </c:dPt>
          <c:dPt>
            <c:idx val="131"/>
            <c:marker>
              <c:symbol val="circle"/>
              <c:size val="10"/>
              <c:spPr>
                <a:solidFill>
                  <a:srgbClr val="66FFCC"/>
                </a:solidFill>
                <a:ln w="9525">
                  <a:solidFill>
                    <a:schemeClr val="tx1"/>
                  </a:solidFill>
                </a:ln>
                <a:effectLst/>
              </c:spPr>
            </c:marker>
            <c:bubble3D val="0"/>
            <c:extLst>
              <c:ext xmlns:c16="http://schemas.microsoft.com/office/drawing/2014/chart" uri="{C3380CC4-5D6E-409C-BE32-E72D297353CC}">
                <c16:uniqueId val="{0000001D-9DE3-4038-9141-31EEBDA340E4}"/>
              </c:ext>
            </c:extLst>
          </c:dPt>
          <c:dPt>
            <c:idx val="132"/>
            <c:marker>
              <c:symbol val="circle"/>
              <c:size val="10"/>
              <c:spPr>
                <a:solidFill>
                  <a:srgbClr val="48AC98">
                    <a:lumMod val="40000"/>
                    <a:lumOff val="60000"/>
                  </a:srgbClr>
                </a:solidFill>
                <a:ln w="9525">
                  <a:solidFill>
                    <a:schemeClr val="tx1"/>
                  </a:solidFill>
                </a:ln>
                <a:effectLst/>
              </c:spPr>
            </c:marker>
            <c:bubble3D val="0"/>
            <c:extLst>
              <c:ext xmlns:c16="http://schemas.microsoft.com/office/drawing/2014/chart" uri="{C3380CC4-5D6E-409C-BE32-E72D297353CC}">
                <c16:uniqueId val="{0000001E-9DE3-4038-9141-31EEBDA340E4}"/>
              </c:ext>
            </c:extLst>
          </c:dPt>
          <c:dLbls>
            <c:dLbl>
              <c:idx val="45"/>
              <c:layout>
                <c:manualLayout>
                  <c:x val="-8.4388511407516284E-2"/>
                  <c:y val="-8.765159415801764E-2"/>
                </c:manualLayout>
              </c:layout>
              <c:dLblPos val="r"/>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B-9DE3-4038-9141-31EEBDA340E4}"/>
                </c:ext>
              </c:extLst>
            </c:dLbl>
            <c:dLbl>
              <c:idx val="127"/>
              <c:tx>
                <c:rich>
                  <a:bodyPr/>
                  <a:lstStyle/>
                  <a:p>
                    <a:r>
                      <a:rPr lang="en-US"/>
                      <a:t>12.7</a:t>
                    </a:r>
                  </a:p>
                </c:rich>
              </c:tx>
              <c:dLblPos val="t"/>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C-9DE3-4038-9141-31EEBDA340E4}"/>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Source Sans Pro" panose="020B0503030403020204" pitchFamily="34" charset="0"/>
                    <a:cs typeface="+mn-cs"/>
                  </a:defRPr>
                </a:pPr>
                <a:endParaRPr lang="it-IT"/>
              </a:p>
            </c:txPr>
            <c:dLblPos val="t"/>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'VS4'!$O$1:$HG$1</c:f>
              <c:numCache>
                <c:formatCode>General</c:formatCode>
                <c:ptCount val="20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numCache>
            </c:numRef>
          </c:cat>
          <c:val>
            <c:numRef>
              <c:f>'VS4'!$O$9:$HG$9</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2</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smooth val="0"/>
          <c:extLst>
            <c:ext xmlns:c16="http://schemas.microsoft.com/office/drawing/2014/chart" uri="{C3380CC4-5D6E-409C-BE32-E72D297353CC}">
              <c16:uniqueId val="{0000001F-9DE3-4038-9141-31EEBDA340E4}"/>
            </c:ext>
          </c:extLst>
        </c:ser>
        <c:ser>
          <c:idx val="8"/>
          <c:order val="8"/>
          <c:tx>
            <c:strRef>
              <c:f>'VS4'!$N$10</c:f>
              <c:strCache>
                <c:ptCount val="1"/>
                <c:pt idx="0">
                  <c:v>Capital</c:v>
                </c:pt>
              </c:strCache>
            </c:strRef>
          </c:tx>
          <c:spPr>
            <a:ln w="25400" cap="rnd">
              <a:noFill/>
              <a:round/>
            </a:ln>
            <a:effectLst/>
          </c:spPr>
          <c:marker>
            <c:symbol val="circle"/>
            <c:size val="10"/>
            <c:spPr>
              <a:solidFill>
                <a:srgbClr val="FF66FF"/>
              </a:solidFill>
              <a:ln w="9525">
                <a:solidFill>
                  <a:schemeClr val="tx1"/>
                </a:solidFill>
              </a:ln>
              <a:effectLst/>
            </c:spPr>
          </c:marker>
          <c:dPt>
            <c:idx val="39"/>
            <c:marker>
              <c:symbol val="circle"/>
              <c:size val="10"/>
              <c:spPr>
                <a:solidFill>
                  <a:srgbClr val="48AC98"/>
                </a:solidFill>
                <a:ln w="9525">
                  <a:solidFill>
                    <a:schemeClr val="tx1"/>
                  </a:solidFill>
                </a:ln>
                <a:effectLst/>
              </c:spPr>
            </c:marker>
            <c:bubble3D val="0"/>
            <c:extLst>
              <c:ext xmlns:c16="http://schemas.microsoft.com/office/drawing/2014/chart" uri="{C3380CC4-5D6E-409C-BE32-E72D297353CC}">
                <c16:uniqueId val="{00000020-9DE3-4038-9141-31EEBDA340E4}"/>
              </c:ext>
            </c:extLst>
          </c:dPt>
          <c:dPt>
            <c:idx val="41"/>
            <c:marker>
              <c:symbol val="circle"/>
              <c:size val="10"/>
              <c:spPr>
                <a:solidFill>
                  <a:srgbClr val="66FFCC"/>
                </a:solidFill>
                <a:ln w="9525">
                  <a:solidFill>
                    <a:schemeClr val="tx1"/>
                  </a:solidFill>
                </a:ln>
                <a:effectLst/>
              </c:spPr>
            </c:marker>
            <c:bubble3D val="0"/>
            <c:extLst>
              <c:ext xmlns:c16="http://schemas.microsoft.com/office/drawing/2014/chart" uri="{C3380CC4-5D6E-409C-BE32-E72D297353CC}">
                <c16:uniqueId val="{00000021-9DE3-4038-9141-31EEBDA340E4}"/>
              </c:ext>
            </c:extLst>
          </c:dPt>
          <c:dPt>
            <c:idx val="42"/>
            <c:marker>
              <c:symbol val="circle"/>
              <c:size val="10"/>
              <c:spPr>
                <a:solidFill>
                  <a:srgbClr val="4BACC6">
                    <a:lumMod val="40000"/>
                    <a:lumOff val="60000"/>
                  </a:srgbClr>
                </a:solidFill>
                <a:ln w="9525">
                  <a:solidFill>
                    <a:schemeClr val="tx1"/>
                  </a:solidFill>
                </a:ln>
                <a:effectLst/>
              </c:spPr>
            </c:marker>
            <c:bubble3D val="0"/>
            <c:extLst>
              <c:ext xmlns:c16="http://schemas.microsoft.com/office/drawing/2014/chart" uri="{C3380CC4-5D6E-409C-BE32-E72D297353CC}">
                <c16:uniqueId val="{00000022-9DE3-4038-9141-31EEBDA340E4}"/>
              </c:ext>
            </c:extLst>
          </c:dPt>
          <c:dLbls>
            <c:dLbl>
              <c:idx val="42"/>
              <c:layout>
                <c:manualLayout>
                  <c:x val="-7.4869234872532942E-2"/>
                  <c:y val="-8.7651594158017695E-2"/>
                </c:manualLayout>
              </c:layout>
              <c:dLblPos val="r"/>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22-9DE3-4038-9141-31EEBDA340E4}"/>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Source Sans Pro" panose="020B0503030403020204" pitchFamily="34" charset="0"/>
                    <a:cs typeface="+mn-cs"/>
                  </a:defRPr>
                </a:pPr>
                <a:endParaRPr lang="it-IT"/>
              </a:p>
            </c:txPr>
            <c:dLblPos val="t"/>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numRef>
              <c:f>'VS4'!$O$1:$HG$1</c:f>
              <c:numCache>
                <c:formatCode>General</c:formatCode>
                <c:ptCount val="20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numCache>
            </c:numRef>
          </c:cat>
          <c:val>
            <c:numRef>
              <c:f>'VS4'!$O$10:$HG$10</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1</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smooth val="0"/>
          <c:extLst>
            <c:ext xmlns:c16="http://schemas.microsoft.com/office/drawing/2014/chart" uri="{C3380CC4-5D6E-409C-BE32-E72D297353CC}">
              <c16:uniqueId val="{00000023-9DE3-4038-9141-31EEBDA340E4}"/>
            </c:ext>
          </c:extLst>
        </c:ser>
        <c:ser>
          <c:idx val="9"/>
          <c:order val="9"/>
          <c:tx>
            <c:strRef>
              <c:f>'VS4'!$N$11</c:f>
              <c:strCache>
                <c:ptCount val="1"/>
                <c:pt idx="0">
                  <c:v>Capital2050</c:v>
                </c:pt>
              </c:strCache>
            </c:strRef>
          </c:tx>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dPt>
            <c:idx val="43"/>
            <c:marker>
              <c:symbol val="circle"/>
              <c:size val="10"/>
              <c:spPr>
                <a:solidFill>
                  <a:srgbClr val="48AC98">
                    <a:lumMod val="40000"/>
                    <a:lumOff val="60000"/>
                  </a:srgbClr>
                </a:solidFill>
                <a:ln w="9525">
                  <a:solidFill>
                    <a:sysClr val="windowText" lastClr="000000"/>
                  </a:solidFill>
                </a:ln>
                <a:effectLst/>
              </c:spPr>
            </c:marker>
            <c:bubble3D val="0"/>
            <c:extLst>
              <c:ext xmlns:c16="http://schemas.microsoft.com/office/drawing/2014/chart" uri="{C3380CC4-5D6E-409C-BE32-E72D297353CC}">
                <c16:uniqueId val="{00000024-9DE3-4038-9141-31EEBDA340E4}"/>
              </c:ext>
            </c:extLst>
          </c:dPt>
          <c:dPt>
            <c:idx val="44"/>
            <c:marker>
              <c:symbol val="circle"/>
              <c:size val="10"/>
              <c:spPr>
                <a:solidFill>
                  <a:srgbClr val="4BACC6">
                    <a:lumMod val="40000"/>
                    <a:lumOff val="60000"/>
                  </a:srgbClr>
                </a:solidFill>
                <a:ln w="9525">
                  <a:solidFill>
                    <a:sysClr val="windowText" lastClr="000000"/>
                  </a:solidFill>
                </a:ln>
                <a:effectLst/>
              </c:spPr>
            </c:marker>
            <c:bubble3D val="0"/>
            <c:extLst>
              <c:ext xmlns:c16="http://schemas.microsoft.com/office/drawing/2014/chart" uri="{C3380CC4-5D6E-409C-BE32-E72D297353CC}">
                <c16:uniqueId val="{00000025-9DE3-4038-9141-31EEBDA340E4}"/>
              </c:ext>
            </c:extLst>
          </c:dPt>
          <c:dLbls>
            <c:dLbl>
              <c:idx val="43"/>
              <c:layout>
                <c:manualLayout>
                  <c:x val="-3.7235888751156715E-2"/>
                  <c:y val="-6.6123062418027623E-2"/>
                </c:manualLayout>
              </c:layout>
              <c:dLblPos val="r"/>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24-9DE3-4038-9141-31EEBDA340E4}"/>
                </c:ext>
              </c:extLst>
            </c:dLbl>
            <c:dLbl>
              <c:idx val="44"/>
              <c:tx>
                <c:rich>
                  <a:bodyPr/>
                  <a:lstStyle/>
                  <a:p>
                    <a:r>
                      <a:rPr lang="en-US"/>
                      <a:t>4.4</a:t>
                    </a:r>
                  </a:p>
                </c:rich>
              </c:tx>
              <c:dLblPos val="t"/>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5-9DE3-4038-9141-31EEBDA340E4}"/>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Source Sans Pro" panose="020B0503030403020204" pitchFamily="34" charset="0"/>
                    <a:cs typeface="+mn-cs"/>
                  </a:defRPr>
                </a:pPr>
                <a:endParaRPr lang="it-IT"/>
              </a:p>
            </c:txPr>
            <c:dLblPos val="t"/>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numRef>
              <c:f>'VS4'!$O$1:$HG$1</c:f>
              <c:numCache>
                <c:formatCode>General</c:formatCode>
                <c:ptCount val="20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numCache>
            </c:numRef>
          </c:cat>
          <c:val>
            <c:numRef>
              <c:f>'VS4'!$O$11:$HG$11</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smooth val="0"/>
          <c:extLst>
            <c:ext xmlns:c16="http://schemas.microsoft.com/office/drawing/2014/chart" uri="{C3380CC4-5D6E-409C-BE32-E72D297353CC}">
              <c16:uniqueId val="{00000026-9DE3-4038-9141-31EEBDA340E4}"/>
            </c:ext>
          </c:extLst>
        </c:ser>
        <c:dLbls>
          <c:showLegendKey val="0"/>
          <c:showVal val="0"/>
          <c:showCatName val="0"/>
          <c:showSerName val="0"/>
          <c:showPercent val="0"/>
          <c:showBubbleSize val="0"/>
        </c:dLbls>
        <c:marker val="1"/>
        <c:smooth val="0"/>
        <c:axId val="1058310824"/>
        <c:axId val="1058314432"/>
      </c:lineChart>
      <c:catAx>
        <c:axId val="1058310824"/>
        <c:scaling>
          <c:orientation val="minMax"/>
        </c:scaling>
        <c:delete val="0"/>
        <c:axPos val="b"/>
        <c:numFmt formatCode="0" sourceLinked="0"/>
        <c:majorTickMark val="none"/>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Source Sans Pro" panose="020B0503030403020204" pitchFamily="34" charset="0"/>
                <a:cs typeface="+mn-cs"/>
              </a:defRPr>
            </a:pPr>
            <a:endParaRPr lang="it-IT"/>
          </a:p>
        </c:txPr>
        <c:crossAx val="1058314432"/>
        <c:crosses val="autoZero"/>
        <c:auto val="1"/>
        <c:lblAlgn val="ctr"/>
        <c:lblOffset val="100"/>
        <c:tickLblSkip val="50"/>
        <c:tickMarkSkip val="50"/>
        <c:noMultiLvlLbl val="0"/>
      </c:catAx>
      <c:valAx>
        <c:axId val="1058314432"/>
        <c:scaling>
          <c:orientation val="minMax"/>
          <c:min val="0.5"/>
        </c:scaling>
        <c:delete val="0"/>
        <c:axPos val="l"/>
        <c:majorGridlines>
          <c:spPr>
            <a:ln w="9525" cap="flat" cmpd="sng" algn="ctr">
              <a:noFill/>
              <a:round/>
            </a:ln>
            <a:effectLst/>
          </c:spPr>
        </c:majorGridlines>
        <c:minorGridlines>
          <c:spPr>
            <a:ln w="9525" cap="flat" cmpd="sng" algn="ctr">
              <a:solidFill>
                <a:schemeClr val="bg1">
                  <a:lumMod val="85000"/>
                </a:schemeClr>
              </a:solidFill>
              <a:round/>
            </a:ln>
            <a:effectLst/>
          </c:spPr>
        </c:minorGridlines>
        <c:numFmt formatCode="General" sourceLinked="1"/>
        <c:majorTickMark val="none"/>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900" b="0" i="0" u="none" strike="noStrike" kern="1200" baseline="0">
                <a:noFill/>
                <a:latin typeface="Source Sans Pro" panose="020B0503030403020204" pitchFamily="34" charset="0"/>
                <a:ea typeface="Source Sans Pro" panose="020B0503030403020204" pitchFamily="34" charset="0"/>
                <a:cs typeface="+mn-cs"/>
              </a:defRPr>
            </a:pPr>
            <a:endParaRPr lang="it-IT"/>
          </a:p>
        </c:txPr>
        <c:crossAx val="1058310824"/>
        <c:crosses val="autoZero"/>
        <c:crossBetween val="between"/>
        <c:majorUnit val="1"/>
        <c:minorUnit val="0.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900">
          <a:solidFill>
            <a:schemeClr val="tx1">
              <a:lumMod val="65000"/>
              <a:lumOff val="35000"/>
            </a:schemeClr>
          </a:solidFill>
          <a:latin typeface="Source Sans Pro" panose="020B0503030403020204" pitchFamily="34" charset="0"/>
          <a:ea typeface="Source Sans Pro" panose="020B0503030403020204" pitchFamily="34" charset="0"/>
        </a:defRPr>
      </a:pPr>
      <a:endParaRPr lang="it-IT"/>
    </a:p>
  </c:txPr>
  <c:printSettings>
    <c:headerFooter/>
    <c:pageMargins b="0.75" l="0.7" r="0.7" t="0.75" header="0.3" footer="0.3"/>
    <c:pageSetup/>
  </c:printSettings>
  <c:userShapes r:id="rId4"/>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0030781709066963E-2"/>
          <c:y val="7.6779591059182112E-2"/>
          <c:w val="0.80640690605668863"/>
          <c:h val="0.81881826263652535"/>
        </c:manualLayout>
      </c:layout>
      <c:areaChart>
        <c:grouping val="standard"/>
        <c:varyColors val="0"/>
        <c:ser>
          <c:idx val="3"/>
          <c:order val="1"/>
          <c:tx>
            <c:strRef>
              <c:f>'Figure 3.9'!$D$26</c:f>
              <c:strCache>
                <c:ptCount val="1"/>
              </c:strCache>
            </c:strRef>
          </c:tx>
          <c:spPr>
            <a:solidFill>
              <a:srgbClr val="66FFCC"/>
            </a:solidFill>
            <a:ln>
              <a:noFill/>
            </a:ln>
            <a:effectLst/>
          </c:spPr>
          <c:cat>
            <c:numRef>
              <c:f>'Figure 3.9'!$A$27:$A$107</c:f>
              <c:numCache>
                <c:formatCode>General</c:formatCode>
                <c:ptCount val="8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pt idx="54">
                  <c:v>2024</c:v>
                </c:pt>
                <c:pt idx="55">
                  <c:v>2025</c:v>
                </c:pt>
                <c:pt idx="56">
                  <c:v>2026</c:v>
                </c:pt>
                <c:pt idx="57">
                  <c:v>2027</c:v>
                </c:pt>
                <c:pt idx="58">
                  <c:v>2028</c:v>
                </c:pt>
                <c:pt idx="59">
                  <c:v>2029</c:v>
                </c:pt>
                <c:pt idx="60">
                  <c:v>2030</c:v>
                </c:pt>
                <c:pt idx="61">
                  <c:v>2031</c:v>
                </c:pt>
                <c:pt idx="62">
                  <c:v>2032</c:v>
                </c:pt>
                <c:pt idx="63">
                  <c:v>2033</c:v>
                </c:pt>
                <c:pt idx="64">
                  <c:v>2034</c:v>
                </c:pt>
                <c:pt idx="65">
                  <c:v>2035</c:v>
                </c:pt>
                <c:pt idx="66">
                  <c:v>2036</c:v>
                </c:pt>
                <c:pt idx="67">
                  <c:v>2037</c:v>
                </c:pt>
                <c:pt idx="68">
                  <c:v>2038</c:v>
                </c:pt>
                <c:pt idx="69">
                  <c:v>2039</c:v>
                </c:pt>
                <c:pt idx="70">
                  <c:v>2040</c:v>
                </c:pt>
                <c:pt idx="71">
                  <c:v>2041</c:v>
                </c:pt>
                <c:pt idx="72">
                  <c:v>2042</c:v>
                </c:pt>
                <c:pt idx="73">
                  <c:v>2043</c:v>
                </c:pt>
                <c:pt idx="74">
                  <c:v>2044</c:v>
                </c:pt>
                <c:pt idx="75">
                  <c:v>2045</c:v>
                </c:pt>
                <c:pt idx="76">
                  <c:v>2046</c:v>
                </c:pt>
                <c:pt idx="77">
                  <c:v>2047</c:v>
                </c:pt>
                <c:pt idx="78">
                  <c:v>2048</c:v>
                </c:pt>
                <c:pt idx="79">
                  <c:v>2049</c:v>
                </c:pt>
                <c:pt idx="80">
                  <c:v>2050</c:v>
                </c:pt>
              </c:numCache>
            </c:numRef>
          </c:cat>
          <c:val>
            <c:numRef>
              <c:f>'Figure 3.9'!$D$27:$D$107</c:f>
              <c:numCache>
                <c:formatCode>General</c:formatCode>
                <c:ptCount val="81"/>
                <c:pt idx="1">
                  <c:v>-9.6385471587580529</c:v>
                </c:pt>
                <c:pt idx="2">
                  <c:v>-16.538795822527497</c:v>
                </c:pt>
                <c:pt idx="3">
                  <c:v>-15.495773714159437</c:v>
                </c:pt>
                <c:pt idx="4">
                  <c:v>-5.835749584535999</c:v>
                </c:pt>
                <c:pt idx="5">
                  <c:v>-18.979874121779844</c:v>
                </c:pt>
                <c:pt idx="6">
                  <c:v>-14.331601056688779</c:v>
                </c:pt>
                <c:pt idx="7">
                  <c:v>-15.097691997234289</c:v>
                </c:pt>
                <c:pt idx="8">
                  <c:v>-9.1613959665788833</c:v>
                </c:pt>
                <c:pt idx="9">
                  <c:v>-8.8130305876286865</c:v>
                </c:pt>
                <c:pt idx="10">
                  <c:v>-8.193283926514674</c:v>
                </c:pt>
                <c:pt idx="11">
                  <c:v>-8.8272301550744743</c:v>
                </c:pt>
                <c:pt idx="12">
                  <c:v>-4.3205016743335918</c:v>
                </c:pt>
                <c:pt idx="13">
                  <c:v>0.37621062309591302</c:v>
                </c:pt>
                <c:pt idx="14">
                  <c:v>-0.14908619232226528</c:v>
                </c:pt>
                <c:pt idx="15">
                  <c:v>1.1279773833943558</c:v>
                </c:pt>
                <c:pt idx="16">
                  <c:v>0.98788858821199454</c:v>
                </c:pt>
                <c:pt idx="17">
                  <c:v>1.8730494244164557</c:v>
                </c:pt>
                <c:pt idx="18">
                  <c:v>1.9608010580011372</c:v>
                </c:pt>
                <c:pt idx="19">
                  <c:v>-2.4648602217710556</c:v>
                </c:pt>
                <c:pt idx="20">
                  <c:v>-1.3023458330714881</c:v>
                </c:pt>
                <c:pt idx="21">
                  <c:v>3.7176354546339621</c:v>
                </c:pt>
                <c:pt idx="22">
                  <c:v>2.5208250541716613</c:v>
                </c:pt>
                <c:pt idx="23">
                  <c:v>-0.79027410916192231</c:v>
                </c:pt>
                <c:pt idx="24">
                  <c:v>-1.1539533442742798</c:v>
                </c:pt>
                <c:pt idx="25">
                  <c:v>-4.6189826582787799</c:v>
                </c:pt>
                <c:pt idx="26">
                  <c:v>-4.001578592000425</c:v>
                </c:pt>
                <c:pt idx="27">
                  <c:v>-7.5018715246454839</c:v>
                </c:pt>
                <c:pt idx="28">
                  <c:v>-8.8065770202171478</c:v>
                </c:pt>
                <c:pt idx="29">
                  <c:v>-6.3589799461894927</c:v>
                </c:pt>
                <c:pt idx="30">
                  <c:v>-11.942870301010489</c:v>
                </c:pt>
                <c:pt idx="31">
                  <c:v>-5.4814767168159637</c:v>
                </c:pt>
                <c:pt idx="32">
                  <c:v>-4.5526199924683093</c:v>
                </c:pt>
                <c:pt idx="33">
                  <c:v>-5.4150805261768129</c:v>
                </c:pt>
                <c:pt idx="34">
                  <c:v>-3.1230509881472894</c:v>
                </c:pt>
                <c:pt idx="35">
                  <c:v>-4.7815771842490555</c:v>
                </c:pt>
                <c:pt idx="36">
                  <c:v>-5.4691797002938758</c:v>
                </c:pt>
                <c:pt idx="37">
                  <c:v>-0.31066203910174384</c:v>
                </c:pt>
                <c:pt idx="38">
                  <c:v>10.323824718912912</c:v>
                </c:pt>
                <c:pt idx="39">
                  <c:v>18.353747488612775</c:v>
                </c:pt>
                <c:pt idx="40">
                  <c:v>8.8977243809717166</c:v>
                </c:pt>
                <c:pt idx="41">
                  <c:v>6.0169310811752608</c:v>
                </c:pt>
                <c:pt idx="42">
                  <c:v>3.7361887786295966</c:v>
                </c:pt>
                <c:pt idx="43">
                  <c:v>-4.5742115027037249</c:v>
                </c:pt>
                <c:pt idx="44">
                  <c:v>-5.0754695202761173</c:v>
                </c:pt>
                <c:pt idx="45">
                  <c:v>-5.9455200803238171</c:v>
                </c:pt>
                <c:pt idx="46">
                  <c:v>-4.8701536843985878</c:v>
                </c:pt>
                <c:pt idx="47">
                  <c:v>-1.7781327795999458</c:v>
                </c:pt>
                <c:pt idx="48">
                  <c:v>-4.6995999491726081</c:v>
                </c:pt>
                <c:pt idx="49">
                  <c:v>-1.9803422713862764</c:v>
                </c:pt>
                <c:pt idx="50">
                  <c:v>17.421691853326514</c:v>
                </c:pt>
                <c:pt idx="51">
                  <c:v>-7.8391899029954866</c:v>
                </c:pt>
                <c:pt idx="52">
                  <c:v>-6.1840544805716275</c:v>
                </c:pt>
                <c:pt idx="53">
                  <c:v>-4.8792635603174901</c:v>
                </c:pt>
                <c:pt idx="54">
                  <c:v>-3.786523139964737</c:v>
                </c:pt>
                <c:pt idx="55">
                  <c:v>-3.3608694566002875</c:v>
                </c:pt>
                <c:pt idx="56">
                  <c:v>-3.2281791172339167</c:v>
                </c:pt>
                <c:pt idx="57">
                  <c:v>-3.3248783325119478</c:v>
                </c:pt>
                <c:pt idx="58">
                  <c:v>-3.089217396415775</c:v>
                </c:pt>
                <c:pt idx="59">
                  <c:v>-2.9980083596791882</c:v>
                </c:pt>
                <c:pt idx="60">
                  <c:v>-2.7946616196727048</c:v>
                </c:pt>
                <c:pt idx="61">
                  <c:v>-2.6528971827339531</c:v>
                </c:pt>
                <c:pt idx="62">
                  <c:v>-2.6329332012371172</c:v>
                </c:pt>
                <c:pt idx="63">
                  <c:v>-2.6247911580415457</c:v>
                </c:pt>
                <c:pt idx="64">
                  <c:v>-2.6460037606265931</c:v>
                </c:pt>
                <c:pt idx="65">
                  <c:v>-2.6127927952327772</c:v>
                </c:pt>
                <c:pt idx="66">
                  <c:v>-2.5797193391540043</c:v>
                </c:pt>
                <c:pt idx="67">
                  <c:v>-2.601329075515614</c:v>
                </c:pt>
                <c:pt idx="68">
                  <c:v>-2.5594345448284352</c:v>
                </c:pt>
                <c:pt idx="69">
                  <c:v>-2.5042741753095235</c:v>
                </c:pt>
                <c:pt idx="70">
                  <c:v>-2.4548070012087746</c:v>
                </c:pt>
                <c:pt idx="71">
                  <c:v>-2.3727849834222132</c:v>
                </c:pt>
                <c:pt idx="72">
                  <c:v>-2.3466671553595337</c:v>
                </c:pt>
                <c:pt idx="73">
                  <c:v>-2.2924481512692942</c:v>
                </c:pt>
                <c:pt idx="74">
                  <c:v>-2.2267901667305772</c:v>
                </c:pt>
                <c:pt idx="75">
                  <c:v>-2.1403084842027669</c:v>
                </c:pt>
                <c:pt idx="76">
                  <c:v>-2.1162007961182647</c:v>
                </c:pt>
                <c:pt idx="77">
                  <c:v>-2.0968676123722432</c:v>
                </c:pt>
                <c:pt idx="78">
                  <c:v>-2.0197105187442062</c:v>
                </c:pt>
                <c:pt idx="79">
                  <c:v>-1.9340513642398878</c:v>
                </c:pt>
                <c:pt idx="80">
                  <c:v>-1.8366444922204725</c:v>
                </c:pt>
              </c:numCache>
            </c:numRef>
          </c:val>
          <c:extLst>
            <c:ext xmlns:c16="http://schemas.microsoft.com/office/drawing/2014/chart" uri="{C3380CC4-5D6E-409C-BE32-E72D297353CC}">
              <c16:uniqueId val="{00000000-2FC1-4C55-8A0D-1B6D99C08B67}"/>
            </c:ext>
          </c:extLst>
        </c:ser>
        <c:dLbls>
          <c:showLegendKey val="0"/>
          <c:showVal val="0"/>
          <c:showCatName val="0"/>
          <c:showSerName val="0"/>
          <c:showPercent val="0"/>
          <c:showBubbleSize val="0"/>
        </c:dLbls>
        <c:axId val="217422464"/>
        <c:axId val="217436544"/>
      </c:areaChart>
      <c:barChart>
        <c:barDir val="col"/>
        <c:grouping val="clustered"/>
        <c:varyColors val="0"/>
        <c:ser>
          <c:idx val="2"/>
          <c:order val="0"/>
          <c:tx>
            <c:strRef>
              <c:f>'Figure 3.9'!$E$26</c:f>
              <c:strCache>
                <c:ptCount val="1"/>
              </c:strCache>
            </c:strRef>
          </c:tx>
          <c:spPr>
            <a:solidFill>
              <a:srgbClr val="BFBFBF"/>
            </a:solidFill>
            <a:ln>
              <a:noFill/>
            </a:ln>
            <a:effectLst/>
          </c:spPr>
          <c:invertIfNegative val="0"/>
          <c:cat>
            <c:numRef>
              <c:f>'Figure 3.9'!$A$27:$A$107</c:f>
              <c:numCache>
                <c:formatCode>General</c:formatCode>
                <c:ptCount val="8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pt idx="54">
                  <c:v>2024</c:v>
                </c:pt>
                <c:pt idx="55">
                  <c:v>2025</c:v>
                </c:pt>
                <c:pt idx="56">
                  <c:v>2026</c:v>
                </c:pt>
                <c:pt idx="57">
                  <c:v>2027</c:v>
                </c:pt>
                <c:pt idx="58">
                  <c:v>2028</c:v>
                </c:pt>
                <c:pt idx="59">
                  <c:v>2029</c:v>
                </c:pt>
                <c:pt idx="60">
                  <c:v>2030</c:v>
                </c:pt>
                <c:pt idx="61">
                  <c:v>2031</c:v>
                </c:pt>
                <c:pt idx="62">
                  <c:v>2032</c:v>
                </c:pt>
                <c:pt idx="63">
                  <c:v>2033</c:v>
                </c:pt>
                <c:pt idx="64">
                  <c:v>2034</c:v>
                </c:pt>
                <c:pt idx="65">
                  <c:v>2035</c:v>
                </c:pt>
                <c:pt idx="66">
                  <c:v>2036</c:v>
                </c:pt>
                <c:pt idx="67">
                  <c:v>2037</c:v>
                </c:pt>
                <c:pt idx="68">
                  <c:v>2038</c:v>
                </c:pt>
                <c:pt idx="69">
                  <c:v>2039</c:v>
                </c:pt>
                <c:pt idx="70">
                  <c:v>2040</c:v>
                </c:pt>
                <c:pt idx="71">
                  <c:v>2041</c:v>
                </c:pt>
                <c:pt idx="72">
                  <c:v>2042</c:v>
                </c:pt>
                <c:pt idx="73">
                  <c:v>2043</c:v>
                </c:pt>
                <c:pt idx="74">
                  <c:v>2044</c:v>
                </c:pt>
                <c:pt idx="75">
                  <c:v>2045</c:v>
                </c:pt>
                <c:pt idx="76">
                  <c:v>2046</c:v>
                </c:pt>
                <c:pt idx="77">
                  <c:v>2047</c:v>
                </c:pt>
                <c:pt idx="78">
                  <c:v>2048</c:v>
                </c:pt>
                <c:pt idx="79">
                  <c:v>2049</c:v>
                </c:pt>
                <c:pt idx="80">
                  <c:v>2050</c:v>
                </c:pt>
              </c:numCache>
            </c:numRef>
          </c:cat>
          <c:val>
            <c:numRef>
              <c:f>'Figure 3.9'!$E$27:$E$107</c:f>
              <c:numCache>
                <c:formatCode>General</c:formatCode>
                <c:ptCount val="81"/>
                <c:pt idx="49">
                  <c:v>10000</c:v>
                </c:pt>
              </c:numCache>
            </c:numRef>
          </c:val>
          <c:extLst>
            <c:ext xmlns:c16="http://schemas.microsoft.com/office/drawing/2014/chart" uri="{C3380CC4-5D6E-409C-BE32-E72D297353CC}">
              <c16:uniqueId val="{00000001-2FC1-4C55-8A0D-1B6D99C08B67}"/>
            </c:ext>
          </c:extLst>
        </c:ser>
        <c:dLbls>
          <c:showLegendKey val="0"/>
          <c:showVal val="0"/>
          <c:showCatName val="0"/>
          <c:showSerName val="0"/>
          <c:showPercent val="0"/>
          <c:showBubbleSize val="0"/>
        </c:dLbls>
        <c:gapWidth val="500"/>
        <c:axId val="1760897032"/>
        <c:axId val="1760896704"/>
      </c:barChart>
      <c:catAx>
        <c:axId val="217422464"/>
        <c:scaling>
          <c:orientation val="minMax"/>
        </c:scaling>
        <c:delete val="0"/>
        <c:axPos val="b"/>
        <c:numFmt formatCode="General" sourceLinked="1"/>
        <c:majorTickMark val="none"/>
        <c:minorTickMark val="none"/>
        <c:tickLblPos val="low"/>
        <c:spPr>
          <a:noFill/>
          <a:ln w="9525" cap="flat" cmpd="sng" algn="ctr">
            <a:solidFill>
              <a:schemeClr val="bg1">
                <a:lumMod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Source Sans Pro" panose="020B0503030403020204" pitchFamily="34" charset="0"/>
                <a:cs typeface="+mn-cs"/>
              </a:defRPr>
            </a:pPr>
            <a:endParaRPr lang="it-IT"/>
          </a:p>
        </c:txPr>
        <c:crossAx val="217436544"/>
        <c:crosses val="autoZero"/>
        <c:auto val="1"/>
        <c:lblAlgn val="ctr"/>
        <c:lblOffset val="100"/>
        <c:tickLblSkip val="20"/>
        <c:noMultiLvlLbl val="0"/>
      </c:catAx>
      <c:valAx>
        <c:axId val="217436544"/>
        <c:scaling>
          <c:orientation val="minMax"/>
          <c:max val="15"/>
          <c:min val="-15"/>
        </c:scaling>
        <c:delete val="0"/>
        <c:axPos val="l"/>
        <c:numFmt formatCode="0" sourceLinked="0"/>
        <c:majorTickMark val="none"/>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Source Sans Pro" panose="020B0503030403020204" pitchFamily="34" charset="0"/>
                <a:cs typeface="+mn-cs"/>
              </a:defRPr>
            </a:pPr>
            <a:endParaRPr lang="it-IT"/>
          </a:p>
        </c:txPr>
        <c:crossAx val="217422464"/>
        <c:crosses val="autoZero"/>
        <c:crossBetween val="between"/>
      </c:valAx>
      <c:valAx>
        <c:axId val="1760896704"/>
        <c:scaling>
          <c:orientation val="minMax"/>
          <c:max val="10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Source Sans Pro" panose="020B0503030403020204" pitchFamily="34" charset="0"/>
                <a:ea typeface="Source Sans Pro" panose="020B0503030403020204" pitchFamily="34" charset="0"/>
                <a:cs typeface="+mn-cs"/>
              </a:defRPr>
            </a:pPr>
            <a:endParaRPr lang="it-IT"/>
          </a:p>
        </c:txPr>
        <c:crossAx val="1760897032"/>
        <c:crosses val="max"/>
        <c:crossBetween val="between"/>
      </c:valAx>
      <c:catAx>
        <c:axId val="1760897032"/>
        <c:scaling>
          <c:orientation val="minMax"/>
        </c:scaling>
        <c:delete val="1"/>
        <c:axPos val="b"/>
        <c:numFmt formatCode="General" sourceLinked="1"/>
        <c:majorTickMark val="out"/>
        <c:minorTickMark val="none"/>
        <c:tickLblPos val="nextTo"/>
        <c:crossAx val="176089670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Source Sans Pro" panose="020B0503030403020204" pitchFamily="34" charset="0"/>
          <a:ea typeface="Source Sans Pro" panose="020B0503030403020204" pitchFamily="34" charset="0"/>
        </a:defRPr>
      </a:pPr>
      <a:endParaRPr lang="it-IT"/>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4.3809596439670223E-2"/>
          <c:y val="4.7592154559309131E-2"/>
          <c:w val="0.76074830839849616"/>
          <c:h val="0.82311206184912367"/>
        </c:manualLayout>
      </c:layout>
      <c:barChart>
        <c:barDir val="col"/>
        <c:grouping val="clustered"/>
        <c:varyColors val="0"/>
        <c:ser>
          <c:idx val="0"/>
          <c:order val="0"/>
          <c:tx>
            <c:strRef>
              <c:f>'Figure 3.10'!$A$24</c:f>
              <c:strCache>
                <c:ptCount val="1"/>
                <c:pt idx="0">
                  <c:v>Fiscal space</c:v>
                </c:pt>
              </c:strCache>
            </c:strRef>
          </c:tx>
          <c:spPr>
            <a:solidFill>
              <a:srgbClr val="008080"/>
            </a:solidFill>
            <a:ln w="12700">
              <a:noFill/>
            </a:ln>
          </c:spPr>
          <c:invertIfNegative val="0"/>
          <c:dLbls>
            <c:numFmt formatCode="#,##0.0" sourceLinked="0"/>
            <c:spPr>
              <a:noFill/>
              <a:ln>
                <a:noFill/>
              </a:ln>
              <a:effectLst/>
            </c:spPr>
            <c:txPr>
              <a:bodyPr wrap="square" lIns="38100" tIns="19050" rIns="38100" bIns="19050" anchor="ctr">
                <a:spAutoFit/>
              </a:bodyPr>
              <a:lstStyle/>
              <a:p>
                <a:pPr>
                  <a:defRPr sz="900">
                    <a:solidFill>
                      <a:schemeClr val="tx1">
                        <a:lumMod val="75000"/>
                        <a:lumOff val="25000"/>
                      </a:schemeClr>
                    </a:solidFill>
                    <a:latin typeface="Source Sans Pro" panose="020B0503030403020204" pitchFamily="34" charset="0"/>
                    <a:ea typeface="Source Sans Pro" panose="020B0503030403020204" pitchFamily="34" charset="0"/>
                  </a:defRPr>
                </a:pPr>
                <a:endParaRPr lang="it-IT"/>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'Figure 3.10'!$B$23:$F$23</c:f>
              <c:strCache>
                <c:ptCount val="5"/>
                <c:pt idx="0">
                  <c:v>2026-2030</c:v>
                </c:pt>
                <c:pt idx="1">
                  <c:v>2031-2035</c:v>
                </c:pt>
                <c:pt idx="2">
                  <c:v>2036-2040</c:v>
                </c:pt>
                <c:pt idx="3">
                  <c:v>2041-2045</c:v>
                </c:pt>
                <c:pt idx="4">
                  <c:v>2046-2050</c:v>
                </c:pt>
              </c:strCache>
            </c:strRef>
          </c:cat>
          <c:val>
            <c:numRef>
              <c:f>'Figure 3.10'!$B$24:$F$24</c:f>
              <c:numCache>
                <c:formatCode>_-* #,##0_-;\-* #,##0_-;_-* "-"??_-;_-@_-</c:formatCode>
                <c:ptCount val="5"/>
                <c:pt idx="0">
                  <c:v>4349.7841867885509</c:v>
                </c:pt>
                <c:pt idx="1">
                  <c:v>4437.3775935402555</c:v>
                </c:pt>
                <c:pt idx="2">
                  <c:v>4911.01567626629</c:v>
                </c:pt>
                <c:pt idx="3">
                  <c:v>5186.841863007061</c:v>
                </c:pt>
                <c:pt idx="4">
                  <c:v>5727.9380462420977</c:v>
                </c:pt>
              </c:numCache>
            </c:numRef>
          </c:val>
          <c:extLst>
            <c:ext xmlns:c16="http://schemas.microsoft.com/office/drawing/2014/chart" uri="{C3380CC4-5D6E-409C-BE32-E72D297353CC}">
              <c16:uniqueId val="{00000000-0F07-48F0-8C2D-69596760FBD5}"/>
            </c:ext>
          </c:extLst>
        </c:ser>
        <c:dLbls>
          <c:showLegendKey val="0"/>
          <c:showVal val="0"/>
          <c:showCatName val="0"/>
          <c:showSerName val="0"/>
          <c:showPercent val="0"/>
          <c:showBubbleSize val="0"/>
        </c:dLbls>
        <c:gapWidth val="60"/>
        <c:axId val="167060608"/>
        <c:axId val="167062144"/>
      </c:barChart>
      <c:lineChart>
        <c:grouping val="standard"/>
        <c:varyColors val="0"/>
        <c:ser>
          <c:idx val="1"/>
          <c:order val="1"/>
          <c:tx>
            <c:strRef>
              <c:f>'Figure 3.10'!$A$25</c:f>
              <c:strCache>
                <c:ptCount val="1"/>
                <c:pt idx="0">
                  <c:v>Used</c:v>
                </c:pt>
              </c:strCache>
            </c:strRef>
          </c:tx>
          <c:spPr>
            <a:ln>
              <a:noFill/>
            </a:ln>
          </c:spPr>
          <c:marker>
            <c:symbol val="circle"/>
            <c:size val="7"/>
            <c:spPr>
              <a:solidFill>
                <a:srgbClr val="FF66FF"/>
              </a:solidFill>
              <a:ln>
                <a:noFill/>
              </a:ln>
            </c:spPr>
          </c:marker>
          <c:dLbls>
            <c:numFmt formatCode="#,##0.0" sourceLinked="0"/>
            <c:spPr>
              <a:noFill/>
              <a:ln>
                <a:noFill/>
              </a:ln>
              <a:effectLst/>
            </c:spPr>
            <c:txPr>
              <a:bodyPr wrap="square" lIns="38100" tIns="19050" rIns="38100" bIns="19050" anchor="ctr">
                <a:spAutoFit/>
              </a:bodyPr>
              <a:lstStyle/>
              <a:p>
                <a:pPr>
                  <a:defRPr sz="900">
                    <a:solidFill>
                      <a:schemeClr val="tx1">
                        <a:lumMod val="75000"/>
                        <a:lumOff val="25000"/>
                      </a:schemeClr>
                    </a:solidFill>
                    <a:latin typeface="Source Sans Pro" panose="020B0503030403020204" pitchFamily="34" charset="0"/>
                    <a:ea typeface="Source Sans Pro" panose="020B0503030403020204" pitchFamily="34" charset="0"/>
                  </a:defRPr>
                </a:pPr>
                <a:endParaRPr lang="it-IT"/>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'Figure 3.10'!$B$23:$F$23</c:f>
              <c:strCache>
                <c:ptCount val="5"/>
                <c:pt idx="0">
                  <c:v>2026-2030</c:v>
                </c:pt>
                <c:pt idx="1">
                  <c:v>2031-2035</c:v>
                </c:pt>
                <c:pt idx="2">
                  <c:v>2036-2040</c:v>
                </c:pt>
                <c:pt idx="3">
                  <c:v>2041-2045</c:v>
                </c:pt>
                <c:pt idx="4">
                  <c:v>2046-2050</c:v>
                </c:pt>
              </c:strCache>
            </c:strRef>
          </c:cat>
          <c:val>
            <c:numRef>
              <c:f>'Figure 3.10'!$B$25:$F$25</c:f>
              <c:numCache>
                <c:formatCode>_-* #,##0_-;\-* #,##0_-;_-* "-"??_-;_-@_-</c:formatCode>
                <c:ptCount val="5"/>
                <c:pt idx="0">
                  <c:v>4590.9889126815888</c:v>
                </c:pt>
                <c:pt idx="1">
                  <c:v>5067.0091782556647</c:v>
                </c:pt>
                <c:pt idx="2">
                  <c:v>5674.6032364286484</c:v>
                </c:pt>
                <c:pt idx="3">
                  <c:v>6452.3006800782514</c:v>
                </c:pt>
                <c:pt idx="4">
                  <c:v>7383.7987637753886</c:v>
                </c:pt>
              </c:numCache>
            </c:numRef>
          </c:val>
          <c:smooth val="0"/>
          <c:extLst>
            <c:ext xmlns:c16="http://schemas.microsoft.com/office/drawing/2014/chart" uri="{C3380CC4-5D6E-409C-BE32-E72D297353CC}">
              <c16:uniqueId val="{00000001-0F07-48F0-8C2D-69596760FBD5}"/>
            </c:ext>
          </c:extLst>
        </c:ser>
        <c:dLbls>
          <c:showLegendKey val="0"/>
          <c:showVal val="0"/>
          <c:showCatName val="0"/>
          <c:showSerName val="0"/>
          <c:showPercent val="0"/>
          <c:showBubbleSize val="0"/>
        </c:dLbls>
        <c:marker val="1"/>
        <c:smooth val="0"/>
        <c:axId val="167060608"/>
        <c:axId val="167062144"/>
      </c:lineChart>
      <c:catAx>
        <c:axId val="167060608"/>
        <c:scaling>
          <c:orientation val="minMax"/>
        </c:scaling>
        <c:delete val="0"/>
        <c:axPos val="b"/>
        <c:numFmt formatCode="General" sourceLinked="1"/>
        <c:majorTickMark val="out"/>
        <c:minorTickMark val="none"/>
        <c:tickLblPos val="low"/>
        <c:spPr>
          <a:ln>
            <a:solidFill>
              <a:sysClr val="windowText" lastClr="000000">
                <a:lumMod val="50000"/>
                <a:lumOff val="50000"/>
              </a:sysClr>
            </a:solidFill>
          </a:ln>
        </c:spPr>
        <c:txPr>
          <a:bodyPr rot="0"/>
          <a:lstStyle/>
          <a:p>
            <a:pPr>
              <a:defRPr>
                <a:solidFill>
                  <a:schemeClr val="tx1">
                    <a:lumMod val="65000"/>
                    <a:lumOff val="35000"/>
                  </a:schemeClr>
                </a:solidFill>
                <a:latin typeface="Source Sans Pro" panose="020B0503030403020204" pitchFamily="34" charset="0"/>
                <a:ea typeface="Source Sans Pro" panose="020B0503030403020204" pitchFamily="34" charset="0"/>
              </a:defRPr>
            </a:pPr>
            <a:endParaRPr lang="it-IT"/>
          </a:p>
        </c:txPr>
        <c:crossAx val="167062144"/>
        <c:crosses val="autoZero"/>
        <c:auto val="1"/>
        <c:lblAlgn val="ctr"/>
        <c:lblOffset val="100"/>
        <c:noMultiLvlLbl val="0"/>
      </c:catAx>
      <c:valAx>
        <c:axId val="167062144"/>
        <c:scaling>
          <c:orientation val="minMax"/>
        </c:scaling>
        <c:delete val="0"/>
        <c:axPos val="l"/>
        <c:numFmt formatCode="#,##0" sourceLinked="0"/>
        <c:majorTickMark val="out"/>
        <c:minorTickMark val="none"/>
        <c:tickLblPos val="nextTo"/>
        <c:spPr>
          <a:ln>
            <a:solidFill>
              <a:sysClr val="windowText" lastClr="000000">
                <a:lumMod val="50000"/>
                <a:lumOff val="50000"/>
              </a:sysClr>
            </a:solidFill>
          </a:ln>
        </c:spPr>
        <c:txPr>
          <a:bodyPr/>
          <a:lstStyle/>
          <a:p>
            <a:pPr>
              <a:defRPr>
                <a:solidFill>
                  <a:schemeClr val="tx1">
                    <a:lumMod val="65000"/>
                    <a:lumOff val="35000"/>
                  </a:schemeClr>
                </a:solidFill>
                <a:latin typeface="Source Sans Pro" panose="020B0503030403020204" pitchFamily="34" charset="0"/>
                <a:ea typeface="Source Sans Pro" panose="020B0503030403020204" pitchFamily="34" charset="0"/>
              </a:defRPr>
            </a:pPr>
            <a:endParaRPr lang="it-IT"/>
          </a:p>
        </c:txPr>
        <c:crossAx val="167060608"/>
        <c:crosses val="autoZero"/>
        <c:crossBetween val="between"/>
        <c:dispUnits>
          <c:builtInUnit val="thousands"/>
        </c:dispUnits>
      </c:valAx>
    </c:plotArea>
    <c:plotVisOnly val="1"/>
    <c:dispBlanksAs val="gap"/>
    <c:showDLblsOverMax val="0"/>
  </c:chart>
  <c:spPr>
    <a:ln>
      <a:noFill/>
    </a:ln>
  </c:spPr>
  <c:txPr>
    <a:bodyPr/>
    <a:lstStyle/>
    <a:p>
      <a:pPr>
        <a:defRPr sz="1000"/>
      </a:pPr>
      <a:endParaRPr lang="it-IT"/>
    </a:p>
  </c:txPr>
  <c:printSettings>
    <c:headerFooter/>
    <c:pageMargins b="0.75" l="0.7" r="0.7" t="0.75" header="0.3" footer="0.3"/>
    <c:pageSetup/>
  </c:printSettings>
  <c:userShapes r:id="rId2"/>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261894732294259E-2"/>
          <c:y val="5.8501645946630335E-2"/>
          <c:w val="0.79514986552606837"/>
          <c:h val="0.81804713155112885"/>
        </c:manualLayout>
      </c:layout>
      <c:areaChart>
        <c:grouping val="stacked"/>
        <c:varyColors val="0"/>
        <c:ser>
          <c:idx val="1"/>
          <c:order val="0"/>
          <c:spPr>
            <a:solidFill>
              <a:srgbClr val="008080"/>
            </a:solidFill>
          </c:spPr>
          <c:cat>
            <c:numRef>
              <c:f>'Figure 3.11'!$B$23:$CX$23</c:f>
              <c:numCache>
                <c:formatCode>0</c:formatCode>
                <c:ptCount val="101"/>
                <c:pt idx="0">
                  <c:v>1950</c:v>
                </c:pt>
                <c:pt idx="1">
                  <c:v>1951</c:v>
                </c:pt>
                <c:pt idx="2" formatCode="General">
                  <c:v>1952</c:v>
                </c:pt>
                <c:pt idx="3" formatCode="General">
                  <c:v>1953</c:v>
                </c:pt>
                <c:pt idx="4" formatCode="General">
                  <c:v>1954</c:v>
                </c:pt>
                <c:pt idx="5" formatCode="General">
                  <c:v>1955</c:v>
                </c:pt>
                <c:pt idx="6" formatCode="General">
                  <c:v>1956</c:v>
                </c:pt>
                <c:pt idx="7" formatCode="General">
                  <c:v>1957</c:v>
                </c:pt>
                <c:pt idx="8" formatCode="General">
                  <c:v>1958</c:v>
                </c:pt>
                <c:pt idx="9" formatCode="General">
                  <c:v>1959</c:v>
                </c:pt>
                <c:pt idx="10" formatCode="General">
                  <c:v>1960</c:v>
                </c:pt>
                <c:pt idx="11" formatCode="General">
                  <c:v>1961</c:v>
                </c:pt>
                <c:pt idx="12" formatCode="General">
                  <c:v>1962</c:v>
                </c:pt>
                <c:pt idx="13" formatCode="General">
                  <c:v>1963</c:v>
                </c:pt>
                <c:pt idx="14" formatCode="General">
                  <c:v>1964</c:v>
                </c:pt>
                <c:pt idx="15" formatCode="General">
                  <c:v>1965</c:v>
                </c:pt>
                <c:pt idx="16" formatCode="General">
                  <c:v>1966</c:v>
                </c:pt>
                <c:pt idx="17" formatCode="General">
                  <c:v>1967</c:v>
                </c:pt>
                <c:pt idx="18" formatCode="General">
                  <c:v>1968</c:v>
                </c:pt>
                <c:pt idx="19" formatCode="General">
                  <c:v>1969</c:v>
                </c:pt>
                <c:pt idx="20" formatCode="General">
                  <c:v>1970</c:v>
                </c:pt>
                <c:pt idx="21" formatCode="General">
                  <c:v>1971</c:v>
                </c:pt>
                <c:pt idx="22" formatCode="General">
                  <c:v>1972</c:v>
                </c:pt>
                <c:pt idx="23" formatCode="General">
                  <c:v>1973</c:v>
                </c:pt>
                <c:pt idx="24" formatCode="General">
                  <c:v>1974</c:v>
                </c:pt>
                <c:pt idx="25" formatCode="General">
                  <c:v>1975</c:v>
                </c:pt>
                <c:pt idx="26" formatCode="General">
                  <c:v>1976</c:v>
                </c:pt>
                <c:pt idx="27" formatCode="General">
                  <c:v>1977</c:v>
                </c:pt>
                <c:pt idx="28" formatCode="General">
                  <c:v>1978</c:v>
                </c:pt>
                <c:pt idx="29" formatCode="General">
                  <c:v>1979</c:v>
                </c:pt>
                <c:pt idx="30" formatCode="General">
                  <c:v>1980</c:v>
                </c:pt>
                <c:pt idx="31" formatCode="General">
                  <c:v>1981</c:v>
                </c:pt>
                <c:pt idx="32" formatCode="General">
                  <c:v>1982</c:v>
                </c:pt>
                <c:pt idx="33" formatCode="General">
                  <c:v>1983</c:v>
                </c:pt>
                <c:pt idx="34" formatCode="General">
                  <c:v>1984</c:v>
                </c:pt>
                <c:pt idx="35" formatCode="General">
                  <c:v>1985</c:v>
                </c:pt>
                <c:pt idx="36" formatCode="General">
                  <c:v>1986</c:v>
                </c:pt>
                <c:pt idx="37" formatCode="General">
                  <c:v>1987</c:v>
                </c:pt>
                <c:pt idx="38" formatCode="General">
                  <c:v>1988</c:v>
                </c:pt>
                <c:pt idx="39" formatCode="General">
                  <c:v>1989</c:v>
                </c:pt>
                <c:pt idx="40" formatCode="General">
                  <c:v>1990</c:v>
                </c:pt>
                <c:pt idx="41" formatCode="General">
                  <c:v>1991</c:v>
                </c:pt>
                <c:pt idx="42" formatCode="General">
                  <c:v>1992</c:v>
                </c:pt>
                <c:pt idx="43" formatCode="General">
                  <c:v>1993</c:v>
                </c:pt>
                <c:pt idx="44" formatCode="General">
                  <c:v>1994</c:v>
                </c:pt>
                <c:pt idx="45" formatCode="General">
                  <c:v>1995</c:v>
                </c:pt>
                <c:pt idx="46" formatCode="General">
                  <c:v>1996</c:v>
                </c:pt>
                <c:pt idx="47" formatCode="General">
                  <c:v>1997</c:v>
                </c:pt>
                <c:pt idx="48" formatCode="General">
                  <c:v>1998</c:v>
                </c:pt>
                <c:pt idx="49" formatCode="General">
                  <c:v>1999</c:v>
                </c:pt>
                <c:pt idx="50" formatCode="General">
                  <c:v>2000</c:v>
                </c:pt>
                <c:pt idx="51" formatCode="General">
                  <c:v>2001</c:v>
                </c:pt>
                <c:pt idx="52" formatCode="General">
                  <c:v>2002</c:v>
                </c:pt>
                <c:pt idx="53" formatCode="General">
                  <c:v>2003</c:v>
                </c:pt>
                <c:pt idx="54" formatCode="General">
                  <c:v>2004</c:v>
                </c:pt>
                <c:pt idx="55" formatCode="General">
                  <c:v>2005</c:v>
                </c:pt>
                <c:pt idx="56" formatCode="General">
                  <c:v>2006</c:v>
                </c:pt>
                <c:pt idx="57" formatCode="General">
                  <c:v>2007</c:v>
                </c:pt>
                <c:pt idx="58" formatCode="General">
                  <c:v>2008</c:v>
                </c:pt>
                <c:pt idx="59" formatCode="General">
                  <c:v>2009</c:v>
                </c:pt>
                <c:pt idx="60" formatCode="General">
                  <c:v>2010</c:v>
                </c:pt>
                <c:pt idx="61" formatCode="General">
                  <c:v>2011</c:v>
                </c:pt>
                <c:pt idx="62" formatCode="General">
                  <c:v>2012</c:v>
                </c:pt>
                <c:pt idx="63" formatCode="General">
                  <c:v>2013</c:v>
                </c:pt>
                <c:pt idx="64" formatCode="General">
                  <c:v>2014</c:v>
                </c:pt>
                <c:pt idx="65" formatCode="General">
                  <c:v>2015</c:v>
                </c:pt>
                <c:pt idx="66" formatCode="General">
                  <c:v>2016</c:v>
                </c:pt>
                <c:pt idx="67" formatCode="General">
                  <c:v>2017</c:v>
                </c:pt>
                <c:pt idx="68" formatCode="General">
                  <c:v>2018</c:v>
                </c:pt>
                <c:pt idx="69" formatCode="General">
                  <c:v>2019</c:v>
                </c:pt>
                <c:pt idx="70" formatCode="General">
                  <c:v>2020</c:v>
                </c:pt>
                <c:pt idx="71" formatCode="General">
                  <c:v>2021</c:v>
                </c:pt>
                <c:pt idx="72" formatCode="General">
                  <c:v>2022</c:v>
                </c:pt>
                <c:pt idx="73" formatCode="General">
                  <c:v>2023</c:v>
                </c:pt>
                <c:pt idx="74" formatCode="General">
                  <c:v>2024</c:v>
                </c:pt>
                <c:pt idx="75" formatCode="General">
                  <c:v>2025</c:v>
                </c:pt>
                <c:pt idx="76" formatCode="General">
                  <c:v>2026</c:v>
                </c:pt>
                <c:pt idx="77" formatCode="General">
                  <c:v>2027</c:v>
                </c:pt>
                <c:pt idx="78" formatCode="General">
                  <c:v>2028</c:v>
                </c:pt>
                <c:pt idx="79" formatCode="General">
                  <c:v>2029</c:v>
                </c:pt>
                <c:pt idx="80" formatCode="General">
                  <c:v>2030</c:v>
                </c:pt>
                <c:pt idx="81" formatCode="General">
                  <c:v>2031</c:v>
                </c:pt>
                <c:pt idx="82" formatCode="General">
                  <c:v>2032</c:v>
                </c:pt>
                <c:pt idx="83" formatCode="General">
                  <c:v>2033</c:v>
                </c:pt>
                <c:pt idx="84" formatCode="General">
                  <c:v>2034</c:v>
                </c:pt>
                <c:pt idx="85" formatCode="General">
                  <c:v>2035</c:v>
                </c:pt>
                <c:pt idx="86" formatCode="General">
                  <c:v>2036</c:v>
                </c:pt>
                <c:pt idx="87" formatCode="General">
                  <c:v>2037</c:v>
                </c:pt>
                <c:pt idx="88" formatCode="General">
                  <c:v>2038</c:v>
                </c:pt>
                <c:pt idx="89" formatCode="General">
                  <c:v>2039</c:v>
                </c:pt>
                <c:pt idx="90" formatCode="General">
                  <c:v>2040</c:v>
                </c:pt>
                <c:pt idx="91" formatCode="General">
                  <c:v>2041</c:v>
                </c:pt>
                <c:pt idx="92" formatCode="General">
                  <c:v>2042</c:v>
                </c:pt>
                <c:pt idx="93" formatCode="General">
                  <c:v>2043</c:v>
                </c:pt>
                <c:pt idx="94" formatCode="General">
                  <c:v>2044</c:v>
                </c:pt>
                <c:pt idx="95" formatCode="General">
                  <c:v>2045</c:v>
                </c:pt>
                <c:pt idx="96" formatCode="General">
                  <c:v>2046</c:v>
                </c:pt>
                <c:pt idx="97" formatCode="General">
                  <c:v>2047</c:v>
                </c:pt>
                <c:pt idx="98" formatCode="General">
                  <c:v>2048</c:v>
                </c:pt>
                <c:pt idx="99" formatCode="General">
                  <c:v>2049</c:v>
                </c:pt>
                <c:pt idx="100" formatCode="General">
                  <c:v>2050</c:v>
                </c:pt>
              </c:numCache>
            </c:numRef>
          </c:cat>
          <c:val>
            <c:numRef>
              <c:f>'Figure 3.11'!$B$24:$CX$24</c:f>
              <c:numCache>
                <c:formatCode>General</c:formatCode>
                <c:ptCount val="101"/>
                <c:pt idx="0">
                  <c:v>38.860927366611357</c:v>
                </c:pt>
                <c:pt idx="1">
                  <c:v>39.041944278101276</c:v>
                </c:pt>
                <c:pt idx="2">
                  <c:v>39.924291213842224</c:v>
                </c:pt>
                <c:pt idx="3">
                  <c:v>41.690013046592377</c:v>
                </c:pt>
                <c:pt idx="4">
                  <c:v>45.548126553634702</c:v>
                </c:pt>
                <c:pt idx="5">
                  <c:v>46.698545186214119</c:v>
                </c:pt>
                <c:pt idx="6">
                  <c:v>50.837549264527183</c:v>
                </c:pt>
                <c:pt idx="7">
                  <c:v>52.997593349630044</c:v>
                </c:pt>
                <c:pt idx="8">
                  <c:v>53.295740709959894</c:v>
                </c:pt>
                <c:pt idx="9">
                  <c:v>55.100910824960877</c:v>
                </c:pt>
                <c:pt idx="10">
                  <c:v>55.581951883844148</c:v>
                </c:pt>
                <c:pt idx="11">
                  <c:v>55.832754865255488</c:v>
                </c:pt>
                <c:pt idx="12">
                  <c:v>56.390875997958304</c:v>
                </c:pt>
                <c:pt idx="13">
                  <c:v>56.970027178896885</c:v>
                </c:pt>
                <c:pt idx="14">
                  <c:v>55.328471740938554</c:v>
                </c:pt>
                <c:pt idx="15">
                  <c:v>58.142653942591728</c:v>
                </c:pt>
                <c:pt idx="16">
                  <c:v>59.464010998912919</c:v>
                </c:pt>
                <c:pt idx="17">
                  <c:v>58.007106957813278</c:v>
                </c:pt>
                <c:pt idx="18">
                  <c:v>56.841641679409868</c:v>
                </c:pt>
                <c:pt idx="19">
                  <c:v>54.517213124688247</c:v>
                </c:pt>
                <c:pt idx="20">
                  <c:v>53.097813644551238</c:v>
                </c:pt>
                <c:pt idx="21">
                  <c:v>52.679814673460633</c:v>
                </c:pt>
                <c:pt idx="22">
                  <c:v>49.233302789764913</c:v>
                </c:pt>
                <c:pt idx="23">
                  <c:v>46.07567260990465</c:v>
                </c:pt>
                <c:pt idx="24">
                  <c:v>49.675425675245066</c:v>
                </c:pt>
                <c:pt idx="25">
                  <c:v>53.468186277409743</c:v>
                </c:pt>
                <c:pt idx="26">
                  <c:v>60.214843707027619</c:v>
                </c:pt>
                <c:pt idx="27">
                  <c:v>56.989933710515992</c:v>
                </c:pt>
                <c:pt idx="28">
                  <c:v>59.086967657631561</c:v>
                </c:pt>
                <c:pt idx="29">
                  <c:v>63.835044405186572</c:v>
                </c:pt>
                <c:pt idx="30">
                  <c:v>65.777463310186704</c:v>
                </c:pt>
                <c:pt idx="31">
                  <c:v>71.404795601791818</c:v>
                </c:pt>
                <c:pt idx="32">
                  <c:v>77.592738421888441</c:v>
                </c:pt>
                <c:pt idx="33">
                  <c:v>87.264636343374335</c:v>
                </c:pt>
                <c:pt idx="34">
                  <c:v>93.35713678447452</c:v>
                </c:pt>
                <c:pt idx="35">
                  <c:v>94.975165091082232</c:v>
                </c:pt>
                <c:pt idx="36">
                  <c:v>106.22431629634315</c:v>
                </c:pt>
                <c:pt idx="37">
                  <c:v>108.0707344035777</c:v>
                </c:pt>
                <c:pt idx="38">
                  <c:v>108.16785056672751</c:v>
                </c:pt>
                <c:pt idx="39">
                  <c:v>100.11491314981815</c:v>
                </c:pt>
                <c:pt idx="40">
                  <c:v>93.515176797014547</c:v>
                </c:pt>
                <c:pt idx="41">
                  <c:v>94.234089873989632</c:v>
                </c:pt>
                <c:pt idx="42">
                  <c:v>92.170777941122481</c:v>
                </c:pt>
                <c:pt idx="43">
                  <c:v>94.640490457108314</c:v>
                </c:pt>
                <c:pt idx="44">
                  <c:v>88.826346248742013</c:v>
                </c:pt>
                <c:pt idx="45">
                  <c:v>82.36842629680558</c:v>
                </c:pt>
                <c:pt idx="46">
                  <c:v>80.230148558638234</c:v>
                </c:pt>
                <c:pt idx="47">
                  <c:v>69.472887486654884</c:v>
                </c:pt>
                <c:pt idx="48">
                  <c:v>57.314899514899508</c:v>
                </c:pt>
                <c:pt idx="49">
                  <c:v>53.641306371727559</c:v>
                </c:pt>
                <c:pt idx="50">
                  <c:v>41.544077017894338</c:v>
                </c:pt>
                <c:pt idx="51">
                  <c:v>39.169050011594649</c:v>
                </c:pt>
                <c:pt idx="52">
                  <c:v>36.829067179728156</c:v>
                </c:pt>
                <c:pt idx="53">
                  <c:v>35.210081316585033</c:v>
                </c:pt>
                <c:pt idx="54">
                  <c:v>33.263216707186331</c:v>
                </c:pt>
                <c:pt idx="55">
                  <c:v>30.815326074880566</c:v>
                </c:pt>
                <c:pt idx="56">
                  <c:v>27.671695293104321</c:v>
                </c:pt>
                <c:pt idx="57">
                  <c:v>28.477832809857457</c:v>
                </c:pt>
                <c:pt idx="58">
                  <c:v>50.744394733152333</c:v>
                </c:pt>
                <c:pt idx="59">
                  <c:v>77.636253068428744</c:v>
                </c:pt>
                <c:pt idx="60">
                  <c:v>111.84057071960298</c:v>
                </c:pt>
                <c:pt idx="61">
                  <c:v>150.15020813878027</c:v>
                </c:pt>
                <c:pt idx="62">
                  <c:v>166.03922591661527</c:v>
                </c:pt>
                <c:pt idx="63">
                  <c:v>157.23829759271021</c:v>
                </c:pt>
                <c:pt idx="64">
                  <c:v>136.73573666447041</c:v>
                </c:pt>
                <c:pt idx="65">
                  <c:v>123.95632500491836</c:v>
                </c:pt>
                <c:pt idx="66">
                  <c:v>114.22704420062517</c:v>
                </c:pt>
                <c:pt idx="67">
                  <c:v>109.40648528172652</c:v>
                </c:pt>
                <c:pt idx="68">
                  <c:v>104.26567406056924</c:v>
                </c:pt>
                <c:pt idx="69">
                  <c:v>99.220991412427182</c:v>
                </c:pt>
                <c:pt idx="70">
                  <c:v>125.14631167773126</c:v>
                </c:pt>
                <c:pt idx="71">
                  <c:v>121.31752586934151</c:v>
                </c:pt>
                <c:pt idx="72">
                  <c:v>116.3924514572937</c:v>
                </c:pt>
                <c:pt idx="73">
                  <c:v>111.56460826870632</c:v>
                </c:pt>
                <c:pt idx="74">
                  <c:v>107.13282302616881</c:v>
                </c:pt>
                <c:pt idx="75">
                  <c:v>101.1373295068444</c:v>
                </c:pt>
                <c:pt idx="76">
                  <c:v>95.712564253634667</c:v>
                </c:pt>
                <c:pt idx="77">
                  <c:v>91.550658333609846</c:v>
                </c:pt>
                <c:pt idx="78">
                  <c:v>88.095315677802603</c:v>
                </c:pt>
                <c:pt idx="79">
                  <c:v>85.229960737712773</c:v>
                </c:pt>
                <c:pt idx="80">
                  <c:v>79.710187796955822</c:v>
                </c:pt>
                <c:pt idx="81">
                  <c:v>76.983581303352111</c:v>
                </c:pt>
                <c:pt idx="82">
                  <c:v>74.040404729884031</c:v>
                </c:pt>
                <c:pt idx="83">
                  <c:v>69.971053878894438</c:v>
                </c:pt>
                <c:pt idx="84">
                  <c:v>67.108085187943885</c:v>
                </c:pt>
                <c:pt idx="85">
                  <c:v>64.774747828137109</c:v>
                </c:pt>
                <c:pt idx="86">
                  <c:v>63.527488772236325</c:v>
                </c:pt>
                <c:pt idx="87">
                  <c:v>60.690165842512677</c:v>
                </c:pt>
                <c:pt idx="88">
                  <c:v>59.203348014425657</c:v>
                </c:pt>
                <c:pt idx="89">
                  <c:v>57.143859798799525</c:v>
                </c:pt>
                <c:pt idx="90">
                  <c:v>55.371155649755778</c:v>
                </c:pt>
                <c:pt idx="91">
                  <c:v>54.594516583168314</c:v>
                </c:pt>
                <c:pt idx="92">
                  <c:v>52.858857080865647</c:v>
                </c:pt>
                <c:pt idx="93">
                  <c:v>51.59969316096803</c:v>
                </c:pt>
                <c:pt idx="94">
                  <c:v>51.83125171284496</c:v>
                </c:pt>
                <c:pt idx="95">
                  <c:v>50.273116642959813</c:v>
                </c:pt>
                <c:pt idx="96">
                  <c:v>49.55842822719368</c:v>
                </c:pt>
                <c:pt idx="97">
                  <c:v>49.031811171917717</c:v>
                </c:pt>
                <c:pt idx="98">
                  <c:v>48.6776322079035</c:v>
                </c:pt>
                <c:pt idx="99">
                  <c:v>48.980107862896453</c:v>
                </c:pt>
                <c:pt idx="100">
                  <c:v>52.026123315936438</c:v>
                </c:pt>
              </c:numCache>
            </c:numRef>
          </c:val>
          <c:extLst>
            <c:ext xmlns:c16="http://schemas.microsoft.com/office/drawing/2014/chart" uri="{C3380CC4-5D6E-409C-BE32-E72D297353CC}">
              <c16:uniqueId val="{00000000-366E-481E-AA18-178EFF18CC3C}"/>
            </c:ext>
          </c:extLst>
        </c:ser>
        <c:ser>
          <c:idx val="2"/>
          <c:order val="2"/>
          <c:tx>
            <c:strRef>
              <c:f>'Figure 3.11'!$A$25</c:f>
              <c:strCache>
                <c:ptCount val="1"/>
                <c:pt idx="0">
                  <c:v>Ageing contribution</c:v>
                </c:pt>
              </c:strCache>
            </c:strRef>
          </c:tx>
          <c:spPr>
            <a:solidFill>
              <a:schemeClr val="accent6">
                <a:lumMod val="60000"/>
                <a:lumOff val="40000"/>
              </a:schemeClr>
            </a:solidFill>
          </c:spPr>
          <c:cat>
            <c:numRef>
              <c:f>'Figure 3.11'!$B$23:$CX$23</c:f>
              <c:numCache>
                <c:formatCode>0</c:formatCode>
                <c:ptCount val="101"/>
                <c:pt idx="0">
                  <c:v>1950</c:v>
                </c:pt>
                <c:pt idx="1">
                  <c:v>1951</c:v>
                </c:pt>
                <c:pt idx="2" formatCode="General">
                  <c:v>1952</c:v>
                </c:pt>
                <c:pt idx="3" formatCode="General">
                  <c:v>1953</c:v>
                </c:pt>
                <c:pt idx="4" formatCode="General">
                  <c:v>1954</c:v>
                </c:pt>
                <c:pt idx="5" formatCode="General">
                  <c:v>1955</c:v>
                </c:pt>
                <c:pt idx="6" formatCode="General">
                  <c:v>1956</c:v>
                </c:pt>
                <c:pt idx="7" formatCode="General">
                  <c:v>1957</c:v>
                </c:pt>
                <c:pt idx="8" formatCode="General">
                  <c:v>1958</c:v>
                </c:pt>
                <c:pt idx="9" formatCode="General">
                  <c:v>1959</c:v>
                </c:pt>
                <c:pt idx="10" formatCode="General">
                  <c:v>1960</c:v>
                </c:pt>
                <c:pt idx="11" formatCode="General">
                  <c:v>1961</c:v>
                </c:pt>
                <c:pt idx="12" formatCode="General">
                  <c:v>1962</c:v>
                </c:pt>
                <c:pt idx="13" formatCode="General">
                  <c:v>1963</c:v>
                </c:pt>
                <c:pt idx="14" formatCode="General">
                  <c:v>1964</c:v>
                </c:pt>
                <c:pt idx="15" formatCode="General">
                  <c:v>1965</c:v>
                </c:pt>
                <c:pt idx="16" formatCode="General">
                  <c:v>1966</c:v>
                </c:pt>
                <c:pt idx="17" formatCode="General">
                  <c:v>1967</c:v>
                </c:pt>
                <c:pt idx="18" formatCode="General">
                  <c:v>1968</c:v>
                </c:pt>
                <c:pt idx="19" formatCode="General">
                  <c:v>1969</c:v>
                </c:pt>
                <c:pt idx="20" formatCode="General">
                  <c:v>1970</c:v>
                </c:pt>
                <c:pt idx="21" formatCode="General">
                  <c:v>1971</c:v>
                </c:pt>
                <c:pt idx="22" formatCode="General">
                  <c:v>1972</c:v>
                </c:pt>
                <c:pt idx="23" formatCode="General">
                  <c:v>1973</c:v>
                </c:pt>
                <c:pt idx="24" formatCode="General">
                  <c:v>1974</c:v>
                </c:pt>
                <c:pt idx="25" formatCode="General">
                  <c:v>1975</c:v>
                </c:pt>
                <c:pt idx="26" formatCode="General">
                  <c:v>1976</c:v>
                </c:pt>
                <c:pt idx="27" formatCode="General">
                  <c:v>1977</c:v>
                </c:pt>
                <c:pt idx="28" formatCode="General">
                  <c:v>1978</c:v>
                </c:pt>
                <c:pt idx="29" formatCode="General">
                  <c:v>1979</c:v>
                </c:pt>
                <c:pt idx="30" formatCode="General">
                  <c:v>1980</c:v>
                </c:pt>
                <c:pt idx="31" formatCode="General">
                  <c:v>1981</c:v>
                </c:pt>
                <c:pt idx="32" formatCode="General">
                  <c:v>1982</c:v>
                </c:pt>
                <c:pt idx="33" formatCode="General">
                  <c:v>1983</c:v>
                </c:pt>
                <c:pt idx="34" formatCode="General">
                  <c:v>1984</c:v>
                </c:pt>
                <c:pt idx="35" formatCode="General">
                  <c:v>1985</c:v>
                </c:pt>
                <c:pt idx="36" formatCode="General">
                  <c:v>1986</c:v>
                </c:pt>
                <c:pt idx="37" formatCode="General">
                  <c:v>1987</c:v>
                </c:pt>
                <c:pt idx="38" formatCode="General">
                  <c:v>1988</c:v>
                </c:pt>
                <c:pt idx="39" formatCode="General">
                  <c:v>1989</c:v>
                </c:pt>
                <c:pt idx="40" formatCode="General">
                  <c:v>1990</c:v>
                </c:pt>
                <c:pt idx="41" formatCode="General">
                  <c:v>1991</c:v>
                </c:pt>
                <c:pt idx="42" formatCode="General">
                  <c:v>1992</c:v>
                </c:pt>
                <c:pt idx="43" formatCode="General">
                  <c:v>1993</c:v>
                </c:pt>
                <c:pt idx="44" formatCode="General">
                  <c:v>1994</c:v>
                </c:pt>
                <c:pt idx="45" formatCode="General">
                  <c:v>1995</c:v>
                </c:pt>
                <c:pt idx="46" formatCode="General">
                  <c:v>1996</c:v>
                </c:pt>
                <c:pt idx="47" formatCode="General">
                  <c:v>1997</c:v>
                </c:pt>
                <c:pt idx="48" formatCode="General">
                  <c:v>1998</c:v>
                </c:pt>
                <c:pt idx="49" formatCode="General">
                  <c:v>1999</c:v>
                </c:pt>
                <c:pt idx="50" formatCode="General">
                  <c:v>2000</c:v>
                </c:pt>
                <c:pt idx="51" formatCode="General">
                  <c:v>2001</c:v>
                </c:pt>
                <c:pt idx="52" formatCode="General">
                  <c:v>2002</c:v>
                </c:pt>
                <c:pt idx="53" formatCode="General">
                  <c:v>2003</c:v>
                </c:pt>
                <c:pt idx="54" formatCode="General">
                  <c:v>2004</c:v>
                </c:pt>
                <c:pt idx="55" formatCode="General">
                  <c:v>2005</c:v>
                </c:pt>
                <c:pt idx="56" formatCode="General">
                  <c:v>2006</c:v>
                </c:pt>
                <c:pt idx="57" formatCode="General">
                  <c:v>2007</c:v>
                </c:pt>
                <c:pt idx="58" formatCode="General">
                  <c:v>2008</c:v>
                </c:pt>
                <c:pt idx="59" formatCode="General">
                  <c:v>2009</c:v>
                </c:pt>
                <c:pt idx="60" formatCode="General">
                  <c:v>2010</c:v>
                </c:pt>
                <c:pt idx="61" formatCode="General">
                  <c:v>2011</c:v>
                </c:pt>
                <c:pt idx="62" formatCode="General">
                  <c:v>2012</c:v>
                </c:pt>
                <c:pt idx="63" formatCode="General">
                  <c:v>2013</c:v>
                </c:pt>
                <c:pt idx="64" formatCode="General">
                  <c:v>2014</c:v>
                </c:pt>
                <c:pt idx="65" formatCode="General">
                  <c:v>2015</c:v>
                </c:pt>
                <c:pt idx="66" formatCode="General">
                  <c:v>2016</c:v>
                </c:pt>
                <c:pt idx="67" formatCode="General">
                  <c:v>2017</c:v>
                </c:pt>
                <c:pt idx="68" formatCode="General">
                  <c:v>2018</c:v>
                </c:pt>
                <c:pt idx="69" formatCode="General">
                  <c:v>2019</c:v>
                </c:pt>
                <c:pt idx="70" formatCode="General">
                  <c:v>2020</c:v>
                </c:pt>
                <c:pt idx="71" formatCode="General">
                  <c:v>2021</c:v>
                </c:pt>
                <c:pt idx="72" formatCode="General">
                  <c:v>2022</c:v>
                </c:pt>
                <c:pt idx="73" formatCode="General">
                  <c:v>2023</c:v>
                </c:pt>
                <c:pt idx="74" formatCode="General">
                  <c:v>2024</c:v>
                </c:pt>
                <c:pt idx="75" formatCode="General">
                  <c:v>2025</c:v>
                </c:pt>
                <c:pt idx="76" formatCode="General">
                  <c:v>2026</c:v>
                </c:pt>
                <c:pt idx="77" formatCode="General">
                  <c:v>2027</c:v>
                </c:pt>
                <c:pt idx="78" formatCode="General">
                  <c:v>2028</c:v>
                </c:pt>
                <c:pt idx="79" formatCode="General">
                  <c:v>2029</c:v>
                </c:pt>
                <c:pt idx="80" formatCode="General">
                  <c:v>2030</c:v>
                </c:pt>
                <c:pt idx="81" formatCode="General">
                  <c:v>2031</c:v>
                </c:pt>
                <c:pt idx="82" formatCode="General">
                  <c:v>2032</c:v>
                </c:pt>
                <c:pt idx="83" formatCode="General">
                  <c:v>2033</c:v>
                </c:pt>
                <c:pt idx="84" formatCode="General">
                  <c:v>2034</c:v>
                </c:pt>
                <c:pt idx="85" formatCode="General">
                  <c:v>2035</c:v>
                </c:pt>
                <c:pt idx="86" formatCode="General">
                  <c:v>2036</c:v>
                </c:pt>
                <c:pt idx="87" formatCode="General">
                  <c:v>2037</c:v>
                </c:pt>
                <c:pt idx="88" formatCode="General">
                  <c:v>2038</c:v>
                </c:pt>
                <c:pt idx="89" formatCode="General">
                  <c:v>2039</c:v>
                </c:pt>
                <c:pt idx="90" formatCode="General">
                  <c:v>2040</c:v>
                </c:pt>
                <c:pt idx="91" formatCode="General">
                  <c:v>2041</c:v>
                </c:pt>
                <c:pt idx="92" formatCode="General">
                  <c:v>2042</c:v>
                </c:pt>
                <c:pt idx="93" formatCode="General">
                  <c:v>2043</c:v>
                </c:pt>
                <c:pt idx="94" formatCode="General">
                  <c:v>2044</c:v>
                </c:pt>
                <c:pt idx="95" formatCode="General">
                  <c:v>2045</c:v>
                </c:pt>
                <c:pt idx="96" formatCode="General">
                  <c:v>2046</c:v>
                </c:pt>
                <c:pt idx="97" formatCode="General">
                  <c:v>2047</c:v>
                </c:pt>
                <c:pt idx="98" formatCode="General">
                  <c:v>2048</c:v>
                </c:pt>
                <c:pt idx="99" formatCode="General">
                  <c:v>2049</c:v>
                </c:pt>
                <c:pt idx="100" formatCode="General">
                  <c:v>2050</c:v>
                </c:pt>
              </c:numCache>
            </c:numRef>
          </c:cat>
          <c:val>
            <c:numRef>
              <c:f>'Figure 3.11'!$B$25:$CX$25</c:f>
              <c:numCache>
                <c:formatCode>General</c:formatCode>
                <c:ptCount val="101"/>
                <c:pt idx="70">
                  <c:v>0</c:v>
                </c:pt>
                <c:pt idx="71">
                  <c:v>0.66029064520284919</c:v>
                </c:pt>
                <c:pt idx="72">
                  <c:v>2.578965050294812</c:v>
                </c:pt>
                <c:pt idx="73">
                  <c:v>4.0109286765616474</c:v>
                </c:pt>
                <c:pt idx="74">
                  <c:v>5.6626601816915354</c:v>
                </c:pt>
                <c:pt idx="75">
                  <c:v>7.4557128037164233</c:v>
                </c:pt>
                <c:pt idx="76">
                  <c:v>9.3406689694180045</c:v>
                </c:pt>
                <c:pt idx="77">
                  <c:v>11.138846706974761</c:v>
                </c:pt>
                <c:pt idx="78">
                  <c:v>13.002660321242644</c:v>
                </c:pt>
                <c:pt idx="79">
                  <c:v>14.66019468920021</c:v>
                </c:pt>
                <c:pt idx="80">
                  <c:v>16.506961137678303</c:v>
                </c:pt>
                <c:pt idx="81">
                  <c:v>18.401768292768224</c:v>
                </c:pt>
                <c:pt idx="82">
                  <c:v>19.945245743012933</c:v>
                </c:pt>
                <c:pt idx="83">
                  <c:v>21.561180395728684</c:v>
                </c:pt>
                <c:pt idx="84">
                  <c:v>23.113320789183348</c:v>
                </c:pt>
                <c:pt idx="85">
                  <c:v>24.631816061987365</c:v>
                </c:pt>
                <c:pt idx="86">
                  <c:v>26.096669410344973</c:v>
                </c:pt>
                <c:pt idx="87">
                  <c:v>27.624855791637465</c:v>
                </c:pt>
                <c:pt idx="88">
                  <c:v>29.131028058398243</c:v>
                </c:pt>
                <c:pt idx="89">
                  <c:v>30.668863783886451</c:v>
                </c:pt>
                <c:pt idx="90">
                  <c:v>32.316554829768435</c:v>
                </c:pt>
                <c:pt idx="91">
                  <c:v>33.986084676557724</c:v>
                </c:pt>
                <c:pt idx="92">
                  <c:v>35.668311842025147</c:v>
                </c:pt>
                <c:pt idx="93">
                  <c:v>37.448805125946365</c:v>
                </c:pt>
                <c:pt idx="94">
                  <c:v>39.354225889448188</c:v>
                </c:pt>
                <c:pt idx="95">
                  <c:v>41.872970292668406</c:v>
                </c:pt>
                <c:pt idx="96">
                  <c:v>44.426898807967639</c:v>
                </c:pt>
                <c:pt idx="97">
                  <c:v>48.325661442911176</c:v>
                </c:pt>
                <c:pt idx="98">
                  <c:v>52.191992895563104</c:v>
                </c:pt>
                <c:pt idx="99">
                  <c:v>56.224854889468723</c:v>
                </c:pt>
                <c:pt idx="100">
                  <c:v>57.70066019673758</c:v>
                </c:pt>
              </c:numCache>
            </c:numRef>
          </c:val>
          <c:extLst>
            <c:ext xmlns:c16="http://schemas.microsoft.com/office/drawing/2014/chart" uri="{C3380CC4-5D6E-409C-BE32-E72D297353CC}">
              <c16:uniqueId val="{00000001-366E-481E-AA18-178EFF18CC3C}"/>
            </c:ext>
          </c:extLst>
        </c:ser>
        <c:dLbls>
          <c:showLegendKey val="0"/>
          <c:showVal val="0"/>
          <c:showCatName val="0"/>
          <c:showSerName val="0"/>
          <c:showPercent val="0"/>
          <c:showBubbleSize val="0"/>
        </c:dLbls>
        <c:axId val="203412992"/>
        <c:axId val="213595648"/>
      </c:areaChart>
      <c:barChart>
        <c:barDir val="col"/>
        <c:grouping val="clustered"/>
        <c:varyColors val="0"/>
        <c:ser>
          <c:idx val="0"/>
          <c:order val="1"/>
          <c:spPr>
            <a:solidFill>
              <a:schemeClr val="bg1">
                <a:lumMod val="75000"/>
              </a:schemeClr>
            </a:solidFill>
            <a:ln w="25400">
              <a:noFill/>
            </a:ln>
          </c:spPr>
          <c:invertIfNegative val="0"/>
          <c:cat>
            <c:numLit>
              <c:formatCode>General</c:formatCode>
              <c:ptCount val="10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pt idx="72">
                <c:v>2022</c:v>
              </c:pt>
              <c:pt idx="73">
                <c:v>2023</c:v>
              </c:pt>
              <c:pt idx="74">
                <c:v>2024</c:v>
              </c:pt>
              <c:pt idx="75">
                <c:v>2025</c:v>
              </c:pt>
              <c:pt idx="76">
                <c:v>2026</c:v>
              </c:pt>
              <c:pt idx="77">
                <c:v>2027</c:v>
              </c:pt>
              <c:pt idx="78">
                <c:v>2028</c:v>
              </c:pt>
              <c:pt idx="79">
                <c:v>2029</c:v>
              </c:pt>
              <c:pt idx="80">
                <c:v>2030</c:v>
              </c:pt>
              <c:pt idx="81">
                <c:v>2031</c:v>
              </c:pt>
              <c:pt idx="82">
                <c:v>2032</c:v>
              </c:pt>
              <c:pt idx="83">
                <c:v>2033</c:v>
              </c:pt>
              <c:pt idx="84">
                <c:v>2034</c:v>
              </c:pt>
              <c:pt idx="85">
                <c:v>2035</c:v>
              </c:pt>
              <c:pt idx="86">
                <c:v>2036</c:v>
              </c:pt>
              <c:pt idx="87">
                <c:v>2037</c:v>
              </c:pt>
              <c:pt idx="88">
                <c:v>2038</c:v>
              </c:pt>
              <c:pt idx="89">
                <c:v>2039</c:v>
              </c:pt>
              <c:pt idx="90">
                <c:v>2040</c:v>
              </c:pt>
              <c:pt idx="91">
                <c:v>2041</c:v>
              </c:pt>
              <c:pt idx="92">
                <c:v>2042</c:v>
              </c:pt>
              <c:pt idx="93">
                <c:v>2043</c:v>
              </c:pt>
              <c:pt idx="94">
                <c:v>2044</c:v>
              </c:pt>
              <c:pt idx="95">
                <c:v>2045</c:v>
              </c:pt>
              <c:pt idx="96">
                <c:v>2046</c:v>
              </c:pt>
              <c:pt idx="97">
                <c:v>2047</c:v>
              </c:pt>
              <c:pt idx="98">
                <c:v>2048</c:v>
              </c:pt>
              <c:pt idx="99">
                <c:v>2049</c:v>
              </c:pt>
              <c:pt idx="100">
                <c:v>2050</c:v>
              </c:pt>
            </c:numLit>
          </c:cat>
          <c:val>
            <c:numLit>
              <c:formatCode>General</c:formatCode>
              <c:ptCount val="101"/>
              <c:pt idx="69">
                <c:v>200</c:v>
              </c:pt>
            </c:numLit>
          </c:val>
          <c:extLst>
            <c:ext xmlns:c16="http://schemas.microsoft.com/office/drawing/2014/chart" uri="{C3380CC4-5D6E-409C-BE32-E72D297353CC}">
              <c16:uniqueId val="{00000002-366E-481E-AA18-178EFF18CC3C}"/>
            </c:ext>
          </c:extLst>
        </c:ser>
        <c:dLbls>
          <c:showLegendKey val="0"/>
          <c:showVal val="0"/>
          <c:showCatName val="0"/>
          <c:showSerName val="0"/>
          <c:showPercent val="0"/>
          <c:showBubbleSize val="0"/>
        </c:dLbls>
        <c:gapWidth val="150"/>
        <c:axId val="203412992"/>
        <c:axId val="213595648"/>
      </c:barChart>
      <c:catAx>
        <c:axId val="203412992"/>
        <c:scaling>
          <c:orientation val="minMax"/>
        </c:scaling>
        <c:delete val="0"/>
        <c:axPos val="b"/>
        <c:numFmt formatCode="0" sourceLinked="1"/>
        <c:majorTickMark val="out"/>
        <c:minorTickMark val="none"/>
        <c:tickLblPos val="nextTo"/>
        <c:txPr>
          <a:bodyPr/>
          <a:lstStyle/>
          <a:p>
            <a:pPr>
              <a:defRPr>
                <a:solidFill>
                  <a:schemeClr val="tx1">
                    <a:lumMod val="65000"/>
                    <a:lumOff val="35000"/>
                  </a:schemeClr>
                </a:solidFill>
              </a:defRPr>
            </a:pPr>
            <a:endParaRPr lang="it-IT"/>
          </a:p>
        </c:txPr>
        <c:crossAx val="213595648"/>
        <c:crosses val="autoZero"/>
        <c:auto val="1"/>
        <c:lblAlgn val="ctr"/>
        <c:lblOffset val="100"/>
        <c:tickLblSkip val="10"/>
        <c:tickMarkSkip val="10"/>
        <c:noMultiLvlLbl val="0"/>
      </c:catAx>
      <c:valAx>
        <c:axId val="213595648"/>
        <c:scaling>
          <c:orientation val="minMax"/>
          <c:max val="180"/>
        </c:scaling>
        <c:delete val="0"/>
        <c:axPos val="l"/>
        <c:numFmt formatCode="0" sourceLinked="0"/>
        <c:majorTickMark val="out"/>
        <c:minorTickMark val="none"/>
        <c:tickLblPos val="nextTo"/>
        <c:txPr>
          <a:bodyPr/>
          <a:lstStyle/>
          <a:p>
            <a:pPr>
              <a:defRPr>
                <a:solidFill>
                  <a:schemeClr val="tx1">
                    <a:lumMod val="65000"/>
                    <a:lumOff val="35000"/>
                  </a:schemeClr>
                </a:solidFill>
              </a:defRPr>
            </a:pPr>
            <a:endParaRPr lang="it-IT"/>
          </a:p>
        </c:txPr>
        <c:crossAx val="203412992"/>
        <c:crosses val="autoZero"/>
        <c:crossBetween val="between"/>
      </c:valAx>
    </c:plotArea>
    <c:plotVisOnly val="1"/>
    <c:dispBlanksAs val="zero"/>
    <c:showDLblsOverMax val="0"/>
  </c:chart>
  <c:spPr>
    <a:ln>
      <a:noFill/>
    </a:ln>
  </c:spPr>
  <c:txPr>
    <a:bodyPr/>
    <a:lstStyle/>
    <a:p>
      <a:pPr>
        <a:defRPr>
          <a:latin typeface="Source Sans Pro" panose="020B0503030403020204" pitchFamily="34" charset="0"/>
          <a:ea typeface="Source Sans Pro" panose="020B0503030403020204" pitchFamily="34" charset="0"/>
        </a:defRPr>
      </a:pPr>
      <a:endParaRPr lang="it-IT"/>
    </a:p>
  </c:txPr>
  <c:printSettings>
    <c:headerFooter/>
    <c:pageMargins b="0.75" l="0.7" r="0.7" t="0.75" header="0.3" footer="0.3"/>
    <c:pageSetup/>
  </c:printSettings>
  <c:userShapes r:id="rId1"/>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areaChart>
        <c:grouping val="stacked"/>
        <c:varyColors val="0"/>
        <c:ser>
          <c:idx val="0"/>
          <c:order val="0"/>
          <c:tx>
            <c:strRef>
              <c:f>'Figure 3.12'!$A$43</c:f>
              <c:strCache>
                <c:ptCount val="1"/>
                <c:pt idx="0">
                  <c:v>min</c:v>
                </c:pt>
              </c:strCache>
            </c:strRef>
          </c:tx>
          <c:spPr>
            <a:noFill/>
            <a:ln>
              <a:noFill/>
            </a:ln>
            <a:effectLst/>
          </c:spPr>
          <c:cat>
            <c:numRef>
              <c:f>'Figure 3.12'!$B$42:$I$42</c:f>
              <c:numCache>
                <c:formatCode>General</c:formatCode>
                <c:ptCount val="8"/>
                <c:pt idx="0">
                  <c:v>2016</c:v>
                </c:pt>
                <c:pt idx="1">
                  <c:v>2020</c:v>
                </c:pt>
                <c:pt idx="2">
                  <c:v>2025</c:v>
                </c:pt>
                <c:pt idx="3">
                  <c:v>2030</c:v>
                </c:pt>
                <c:pt idx="4">
                  <c:v>2035</c:v>
                </c:pt>
                <c:pt idx="5">
                  <c:v>2040</c:v>
                </c:pt>
                <c:pt idx="6">
                  <c:v>2045</c:v>
                </c:pt>
                <c:pt idx="7">
                  <c:v>2050</c:v>
                </c:pt>
              </c:numCache>
            </c:numRef>
          </c:cat>
          <c:val>
            <c:numRef>
              <c:f>'Figure 3.12'!$B$43:$I$43</c:f>
              <c:numCache>
                <c:formatCode>0.0</c:formatCode>
                <c:ptCount val="8"/>
                <c:pt idx="0">
                  <c:v>62.580724024351866</c:v>
                </c:pt>
                <c:pt idx="1">
                  <c:v>61.471359274620838</c:v>
                </c:pt>
                <c:pt idx="2">
                  <c:v>60.297153861398954</c:v>
                </c:pt>
                <c:pt idx="3">
                  <c:v>57.91388880013082</c:v>
                </c:pt>
                <c:pt idx="4">
                  <c:v>56.538404549402273</c:v>
                </c:pt>
                <c:pt idx="5">
                  <c:v>55.116798006790425</c:v>
                </c:pt>
                <c:pt idx="6">
                  <c:v>52.557895266477111</c:v>
                </c:pt>
                <c:pt idx="7">
                  <c:v>51.392437384073219</c:v>
                </c:pt>
              </c:numCache>
            </c:numRef>
          </c:val>
          <c:extLst>
            <c:ext xmlns:c16="http://schemas.microsoft.com/office/drawing/2014/chart" uri="{C3380CC4-5D6E-409C-BE32-E72D297353CC}">
              <c16:uniqueId val="{00000000-AF51-46D5-BE8D-3B18E095A07F}"/>
            </c:ext>
          </c:extLst>
        </c:ser>
        <c:ser>
          <c:idx val="1"/>
          <c:order val="1"/>
          <c:tx>
            <c:strRef>
              <c:f>'Figure 3.12'!$A$44</c:f>
              <c:strCache>
                <c:ptCount val="1"/>
                <c:pt idx="0">
                  <c:v>bottom</c:v>
                </c:pt>
              </c:strCache>
            </c:strRef>
          </c:tx>
          <c:spPr>
            <a:solidFill>
              <a:srgbClr val="C1F2F7"/>
            </a:solidFill>
            <a:ln>
              <a:noFill/>
            </a:ln>
            <a:effectLst/>
          </c:spPr>
          <c:cat>
            <c:numRef>
              <c:f>'Figure 3.12'!$B$42:$I$42</c:f>
              <c:numCache>
                <c:formatCode>General</c:formatCode>
                <c:ptCount val="8"/>
                <c:pt idx="0">
                  <c:v>2016</c:v>
                </c:pt>
                <c:pt idx="1">
                  <c:v>2020</c:v>
                </c:pt>
                <c:pt idx="2">
                  <c:v>2025</c:v>
                </c:pt>
                <c:pt idx="3">
                  <c:v>2030</c:v>
                </c:pt>
                <c:pt idx="4">
                  <c:v>2035</c:v>
                </c:pt>
                <c:pt idx="5">
                  <c:v>2040</c:v>
                </c:pt>
                <c:pt idx="6">
                  <c:v>2045</c:v>
                </c:pt>
                <c:pt idx="7">
                  <c:v>2050</c:v>
                </c:pt>
              </c:numCache>
            </c:numRef>
          </c:cat>
          <c:val>
            <c:numRef>
              <c:f>'Figure 3.12'!$B$44:$I$44</c:f>
              <c:numCache>
                <c:formatCode>0.0</c:formatCode>
                <c:ptCount val="8"/>
                <c:pt idx="0">
                  <c:v>1.917107988691356</c:v>
                </c:pt>
                <c:pt idx="1">
                  <c:v>2.2040445966034525</c:v>
                </c:pt>
                <c:pt idx="2">
                  <c:v>1.9698139219361153</c:v>
                </c:pt>
                <c:pt idx="3">
                  <c:v>2.7811644641352729</c:v>
                </c:pt>
                <c:pt idx="4">
                  <c:v>2.0329487156526511</c:v>
                </c:pt>
                <c:pt idx="5">
                  <c:v>2.2961134174253246</c:v>
                </c:pt>
                <c:pt idx="6">
                  <c:v>3.6220706861194216</c:v>
                </c:pt>
                <c:pt idx="7">
                  <c:v>3.1740480496603283</c:v>
                </c:pt>
              </c:numCache>
            </c:numRef>
          </c:val>
          <c:extLst>
            <c:ext xmlns:c16="http://schemas.microsoft.com/office/drawing/2014/chart" uri="{C3380CC4-5D6E-409C-BE32-E72D297353CC}">
              <c16:uniqueId val="{00000001-AF51-46D5-BE8D-3B18E095A07F}"/>
            </c:ext>
          </c:extLst>
        </c:ser>
        <c:ser>
          <c:idx val="2"/>
          <c:order val="2"/>
          <c:tx>
            <c:strRef>
              <c:f>'Figure 3.12'!$A$45</c:f>
              <c:strCache>
                <c:ptCount val="1"/>
                <c:pt idx="0">
                  <c:v>top</c:v>
                </c:pt>
              </c:strCache>
            </c:strRef>
          </c:tx>
          <c:spPr>
            <a:solidFill>
              <a:srgbClr val="A1ECF3"/>
            </a:solidFill>
            <a:ln>
              <a:noFill/>
            </a:ln>
            <a:effectLst/>
          </c:spPr>
          <c:cat>
            <c:numRef>
              <c:f>'Figure 3.12'!$B$42:$I$42</c:f>
              <c:numCache>
                <c:formatCode>General</c:formatCode>
                <c:ptCount val="8"/>
                <c:pt idx="0">
                  <c:v>2016</c:v>
                </c:pt>
                <c:pt idx="1">
                  <c:v>2020</c:v>
                </c:pt>
                <c:pt idx="2">
                  <c:v>2025</c:v>
                </c:pt>
                <c:pt idx="3">
                  <c:v>2030</c:v>
                </c:pt>
                <c:pt idx="4">
                  <c:v>2035</c:v>
                </c:pt>
                <c:pt idx="5">
                  <c:v>2040</c:v>
                </c:pt>
                <c:pt idx="6">
                  <c:v>2045</c:v>
                </c:pt>
                <c:pt idx="7">
                  <c:v>2050</c:v>
                </c:pt>
              </c:numCache>
            </c:numRef>
          </c:cat>
          <c:val>
            <c:numRef>
              <c:f>'Figure 3.12'!$B$45:$I$45</c:f>
              <c:numCache>
                <c:formatCode>0.0</c:formatCode>
                <c:ptCount val="8"/>
                <c:pt idx="0">
                  <c:v>2.2538196498403238</c:v>
                </c:pt>
                <c:pt idx="1">
                  <c:v>1.3808668022746247</c:v>
                </c:pt>
                <c:pt idx="2">
                  <c:v>1.3542919384091192</c:v>
                </c:pt>
                <c:pt idx="3">
                  <c:v>1.8555990452131539</c:v>
                </c:pt>
                <c:pt idx="4">
                  <c:v>2.3660555779232766</c:v>
                </c:pt>
                <c:pt idx="5">
                  <c:v>2.9427013233947505</c:v>
                </c:pt>
                <c:pt idx="6">
                  <c:v>3.5932493950478346</c:v>
                </c:pt>
                <c:pt idx="7">
                  <c:v>4.6915658851271189</c:v>
                </c:pt>
              </c:numCache>
            </c:numRef>
          </c:val>
          <c:extLst>
            <c:ext xmlns:c16="http://schemas.microsoft.com/office/drawing/2014/chart" uri="{C3380CC4-5D6E-409C-BE32-E72D297353CC}">
              <c16:uniqueId val="{00000002-AF51-46D5-BE8D-3B18E095A07F}"/>
            </c:ext>
          </c:extLst>
        </c:ser>
        <c:ser>
          <c:idx val="3"/>
          <c:order val="3"/>
          <c:tx>
            <c:strRef>
              <c:f>'Figure 3.12'!$A$46</c:f>
              <c:strCache>
                <c:ptCount val="1"/>
                <c:pt idx="0">
                  <c:v>max</c:v>
                </c:pt>
              </c:strCache>
            </c:strRef>
          </c:tx>
          <c:spPr>
            <a:solidFill>
              <a:srgbClr val="C1F2F7"/>
            </a:solidFill>
            <a:ln>
              <a:noFill/>
            </a:ln>
            <a:effectLst/>
          </c:spPr>
          <c:cat>
            <c:numRef>
              <c:f>'Figure 3.12'!$B$42:$I$42</c:f>
              <c:numCache>
                <c:formatCode>General</c:formatCode>
                <c:ptCount val="8"/>
                <c:pt idx="0">
                  <c:v>2016</c:v>
                </c:pt>
                <c:pt idx="1">
                  <c:v>2020</c:v>
                </c:pt>
                <c:pt idx="2">
                  <c:v>2025</c:v>
                </c:pt>
                <c:pt idx="3">
                  <c:v>2030</c:v>
                </c:pt>
                <c:pt idx="4">
                  <c:v>2035</c:v>
                </c:pt>
                <c:pt idx="5">
                  <c:v>2040</c:v>
                </c:pt>
                <c:pt idx="6">
                  <c:v>2045</c:v>
                </c:pt>
                <c:pt idx="7">
                  <c:v>2050</c:v>
                </c:pt>
              </c:numCache>
            </c:numRef>
          </c:cat>
          <c:val>
            <c:numRef>
              <c:f>'Figure 3.12'!$B$46:$I$46</c:f>
              <c:numCache>
                <c:formatCode>0.0</c:formatCode>
                <c:ptCount val="8"/>
                <c:pt idx="0">
                  <c:v>3.2045247488339044</c:v>
                </c:pt>
                <c:pt idx="1">
                  <c:v>3.8065008988590137</c:v>
                </c:pt>
                <c:pt idx="2">
                  <c:v>4.0000643516481844</c:v>
                </c:pt>
                <c:pt idx="3">
                  <c:v>3.3211418710415188</c:v>
                </c:pt>
                <c:pt idx="4">
                  <c:v>4.5511388472843493</c:v>
                </c:pt>
                <c:pt idx="5">
                  <c:v>4.9523011216700965</c:v>
                </c:pt>
                <c:pt idx="6">
                  <c:v>4.5624464664896038</c:v>
                </c:pt>
                <c:pt idx="7">
                  <c:v>2.9783754288072899</c:v>
                </c:pt>
              </c:numCache>
            </c:numRef>
          </c:val>
          <c:extLst>
            <c:ext xmlns:c16="http://schemas.microsoft.com/office/drawing/2014/chart" uri="{C3380CC4-5D6E-409C-BE32-E72D297353CC}">
              <c16:uniqueId val="{00000003-AF51-46D5-BE8D-3B18E095A07F}"/>
            </c:ext>
          </c:extLst>
        </c:ser>
        <c:dLbls>
          <c:showLegendKey val="0"/>
          <c:showVal val="0"/>
          <c:showCatName val="0"/>
          <c:showSerName val="0"/>
          <c:showPercent val="0"/>
          <c:showBubbleSize val="0"/>
        </c:dLbls>
        <c:axId val="384173407"/>
        <c:axId val="324176143"/>
      </c:areaChart>
      <c:lineChart>
        <c:grouping val="standard"/>
        <c:varyColors val="0"/>
        <c:ser>
          <c:idx val="4"/>
          <c:order val="4"/>
          <c:tx>
            <c:strRef>
              <c:f>'Figure 3.12'!$A$47</c:f>
              <c:strCache>
                <c:ptCount val="1"/>
                <c:pt idx="0">
                  <c:v>ireland</c:v>
                </c:pt>
              </c:strCache>
            </c:strRef>
          </c:tx>
          <c:spPr>
            <a:ln w="28575" cap="rnd">
              <a:solidFill>
                <a:srgbClr val="58B7A8"/>
              </a:solidFill>
              <a:round/>
            </a:ln>
            <a:effectLst/>
          </c:spPr>
          <c:marker>
            <c:symbol val="none"/>
          </c:marker>
          <c:cat>
            <c:numRef>
              <c:f>'Figure 3.12'!$B$42:$I$42</c:f>
              <c:numCache>
                <c:formatCode>General</c:formatCode>
                <c:ptCount val="8"/>
                <c:pt idx="0">
                  <c:v>2016</c:v>
                </c:pt>
                <c:pt idx="1">
                  <c:v>2020</c:v>
                </c:pt>
                <c:pt idx="2">
                  <c:v>2025</c:v>
                </c:pt>
                <c:pt idx="3">
                  <c:v>2030</c:v>
                </c:pt>
                <c:pt idx="4">
                  <c:v>2035</c:v>
                </c:pt>
                <c:pt idx="5">
                  <c:v>2040</c:v>
                </c:pt>
                <c:pt idx="6">
                  <c:v>2045</c:v>
                </c:pt>
                <c:pt idx="7">
                  <c:v>2050</c:v>
                </c:pt>
              </c:numCache>
            </c:numRef>
          </c:cat>
          <c:val>
            <c:numRef>
              <c:f>'Figure 3.12'!$B$47:$I$47</c:f>
              <c:numCache>
                <c:formatCode>0.0</c:formatCode>
                <c:ptCount val="8"/>
                <c:pt idx="0">
                  <c:v>65.496412458696383</c:v>
                </c:pt>
                <c:pt idx="1">
                  <c:v>65.195665698333144</c:v>
                </c:pt>
                <c:pt idx="2">
                  <c:v>64.984696824112476</c:v>
                </c:pt>
                <c:pt idx="3">
                  <c:v>64.307319222792444</c:v>
                </c:pt>
                <c:pt idx="4">
                  <c:v>62.899289068878204</c:v>
                </c:pt>
                <c:pt idx="5">
                  <c:v>60.819202391644382</c:v>
                </c:pt>
                <c:pt idx="6">
                  <c:v>58.187159366902939</c:v>
                </c:pt>
                <c:pt idx="7">
                  <c:v>56.165849894593038</c:v>
                </c:pt>
              </c:numCache>
            </c:numRef>
          </c:val>
          <c:smooth val="0"/>
          <c:extLst>
            <c:ext xmlns:c16="http://schemas.microsoft.com/office/drawing/2014/chart" uri="{C3380CC4-5D6E-409C-BE32-E72D297353CC}">
              <c16:uniqueId val="{00000004-AF51-46D5-BE8D-3B18E095A07F}"/>
            </c:ext>
          </c:extLst>
        </c:ser>
        <c:dLbls>
          <c:showLegendKey val="0"/>
          <c:showVal val="0"/>
          <c:showCatName val="0"/>
          <c:showSerName val="0"/>
          <c:showPercent val="0"/>
          <c:showBubbleSize val="0"/>
        </c:dLbls>
        <c:marker val="1"/>
        <c:smooth val="0"/>
        <c:axId val="384173407"/>
        <c:axId val="324176143"/>
      </c:lineChart>
      <c:catAx>
        <c:axId val="3841734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Source Sans Pro" panose="020B0503030403020204" pitchFamily="34" charset="0"/>
                <a:cs typeface="+mn-cs"/>
              </a:defRPr>
            </a:pPr>
            <a:endParaRPr lang="it-IT"/>
          </a:p>
        </c:txPr>
        <c:crossAx val="324176143"/>
        <c:crosses val="autoZero"/>
        <c:auto val="1"/>
        <c:lblAlgn val="ctr"/>
        <c:lblOffset val="100"/>
        <c:noMultiLvlLbl val="0"/>
      </c:catAx>
      <c:valAx>
        <c:axId val="324176143"/>
        <c:scaling>
          <c:orientation val="minMax"/>
          <c:min val="5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Source Sans Pro" panose="020B0503030403020204" pitchFamily="34" charset="0"/>
                <a:cs typeface="+mn-cs"/>
              </a:defRPr>
            </a:pPr>
            <a:endParaRPr lang="it-IT"/>
          </a:p>
        </c:txPr>
        <c:crossAx val="38417340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Source Sans Pro" panose="020B0503030403020204" pitchFamily="34" charset="0"/>
          <a:ea typeface="Source Sans Pro" panose="020B0503030403020204" pitchFamily="34" charset="0"/>
        </a:defRPr>
      </a:pPr>
      <a:endParaRPr lang="it-IT"/>
    </a:p>
  </c:txPr>
  <c:printSettings>
    <c:headerFooter/>
    <c:pageMargins b="0.75" l="0.7" r="0.7" t="0.75" header="0.3" footer="0.3"/>
    <c:pageSetup/>
  </c:printSettings>
  <c:userShapes r:id="rId4"/>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1504912316376521"/>
          <c:y val="5.7925223802001054E-2"/>
          <c:w val="0.75104365541107931"/>
          <c:h val="0.76980839480372998"/>
        </c:manualLayout>
      </c:layout>
      <c:areaChart>
        <c:grouping val="stacked"/>
        <c:varyColors val="0"/>
        <c:ser>
          <c:idx val="0"/>
          <c:order val="0"/>
          <c:tx>
            <c:strRef>
              <c:f>'Figure 3.12'!$N$43</c:f>
              <c:strCache>
                <c:ptCount val="1"/>
                <c:pt idx="0">
                  <c:v>min</c:v>
                </c:pt>
              </c:strCache>
            </c:strRef>
          </c:tx>
          <c:spPr>
            <a:noFill/>
            <a:ln>
              <a:noFill/>
            </a:ln>
            <a:effectLst/>
          </c:spPr>
          <c:cat>
            <c:numRef>
              <c:f>'Figure 3.12'!$O$42:$V$42</c:f>
              <c:numCache>
                <c:formatCode>General</c:formatCode>
                <c:ptCount val="8"/>
                <c:pt idx="0">
                  <c:v>2016</c:v>
                </c:pt>
                <c:pt idx="1">
                  <c:v>2020</c:v>
                </c:pt>
                <c:pt idx="2">
                  <c:v>2025</c:v>
                </c:pt>
                <c:pt idx="3">
                  <c:v>2030</c:v>
                </c:pt>
                <c:pt idx="4">
                  <c:v>2035</c:v>
                </c:pt>
                <c:pt idx="5">
                  <c:v>2040</c:v>
                </c:pt>
                <c:pt idx="6">
                  <c:v>2045</c:v>
                </c:pt>
                <c:pt idx="7">
                  <c:v>2050</c:v>
                </c:pt>
              </c:numCache>
            </c:numRef>
          </c:cat>
          <c:val>
            <c:numRef>
              <c:f>'Figure 3.12'!$O$43:$V$43</c:f>
              <c:numCache>
                <c:formatCode>0.0</c:formatCode>
                <c:ptCount val="8"/>
                <c:pt idx="0">
                  <c:v>14.304409687479083</c:v>
                </c:pt>
                <c:pt idx="1">
                  <c:v>14.911340653945294</c:v>
                </c:pt>
                <c:pt idx="2">
                  <c:v>16.062390234174241</c:v>
                </c:pt>
                <c:pt idx="3">
                  <c:v>17.737766383107715</c:v>
                </c:pt>
                <c:pt idx="4">
                  <c:v>19.480440719372808</c:v>
                </c:pt>
                <c:pt idx="5">
                  <c:v>20.859276053655787</c:v>
                </c:pt>
                <c:pt idx="6">
                  <c:v>22.186661934276358</c:v>
                </c:pt>
                <c:pt idx="7">
                  <c:v>22.74039080612209</c:v>
                </c:pt>
              </c:numCache>
            </c:numRef>
          </c:val>
          <c:extLst>
            <c:ext xmlns:c16="http://schemas.microsoft.com/office/drawing/2014/chart" uri="{C3380CC4-5D6E-409C-BE32-E72D297353CC}">
              <c16:uniqueId val="{00000000-80E5-4662-AC42-823D822E0A3A}"/>
            </c:ext>
          </c:extLst>
        </c:ser>
        <c:ser>
          <c:idx val="1"/>
          <c:order val="1"/>
          <c:tx>
            <c:strRef>
              <c:f>'Figure 3.12'!$N$44</c:f>
              <c:strCache>
                <c:ptCount val="1"/>
                <c:pt idx="0">
                  <c:v>bottom</c:v>
                </c:pt>
              </c:strCache>
            </c:strRef>
          </c:tx>
          <c:spPr>
            <a:solidFill>
              <a:srgbClr val="C1F2F7"/>
            </a:solidFill>
            <a:ln>
              <a:noFill/>
            </a:ln>
            <a:effectLst/>
          </c:spPr>
          <c:cat>
            <c:numRef>
              <c:f>'Figure 3.12'!$O$42:$V$42</c:f>
              <c:numCache>
                <c:formatCode>General</c:formatCode>
                <c:ptCount val="8"/>
                <c:pt idx="0">
                  <c:v>2016</c:v>
                </c:pt>
                <c:pt idx="1">
                  <c:v>2020</c:v>
                </c:pt>
                <c:pt idx="2">
                  <c:v>2025</c:v>
                </c:pt>
                <c:pt idx="3">
                  <c:v>2030</c:v>
                </c:pt>
                <c:pt idx="4">
                  <c:v>2035</c:v>
                </c:pt>
                <c:pt idx="5">
                  <c:v>2040</c:v>
                </c:pt>
                <c:pt idx="6">
                  <c:v>2045</c:v>
                </c:pt>
                <c:pt idx="7">
                  <c:v>2050</c:v>
                </c:pt>
              </c:numCache>
            </c:numRef>
          </c:cat>
          <c:val>
            <c:numRef>
              <c:f>'Figure 3.12'!$O$44:$V$44</c:f>
              <c:numCache>
                <c:formatCode>0.0</c:formatCode>
                <c:ptCount val="8"/>
                <c:pt idx="0">
                  <c:v>4.0563895228858229</c:v>
                </c:pt>
                <c:pt idx="1">
                  <c:v>4.3937186979623792</c:v>
                </c:pt>
                <c:pt idx="2">
                  <c:v>4.6609375360741261</c:v>
                </c:pt>
                <c:pt idx="3">
                  <c:v>4.3603326392463408</c:v>
                </c:pt>
                <c:pt idx="4">
                  <c:v>3.8400579223068547</c:v>
                </c:pt>
                <c:pt idx="5">
                  <c:v>3.9732740433825526</c:v>
                </c:pt>
                <c:pt idx="6">
                  <c:v>3.3090236172904</c:v>
                </c:pt>
                <c:pt idx="7">
                  <c:v>3.3491912668883721</c:v>
                </c:pt>
              </c:numCache>
            </c:numRef>
          </c:val>
          <c:extLst>
            <c:ext xmlns:c16="http://schemas.microsoft.com/office/drawing/2014/chart" uri="{C3380CC4-5D6E-409C-BE32-E72D297353CC}">
              <c16:uniqueId val="{00000001-80E5-4662-AC42-823D822E0A3A}"/>
            </c:ext>
          </c:extLst>
        </c:ser>
        <c:ser>
          <c:idx val="2"/>
          <c:order val="2"/>
          <c:tx>
            <c:strRef>
              <c:f>'Figure 3.12'!$N$45</c:f>
              <c:strCache>
                <c:ptCount val="1"/>
                <c:pt idx="0">
                  <c:v>top</c:v>
                </c:pt>
              </c:strCache>
            </c:strRef>
          </c:tx>
          <c:spPr>
            <a:solidFill>
              <a:srgbClr val="A1ECF3"/>
            </a:solidFill>
            <a:ln>
              <a:noFill/>
            </a:ln>
            <a:effectLst/>
          </c:spPr>
          <c:cat>
            <c:numRef>
              <c:f>'Figure 3.12'!$O$42:$V$42</c:f>
              <c:numCache>
                <c:formatCode>General</c:formatCode>
                <c:ptCount val="8"/>
                <c:pt idx="0">
                  <c:v>2016</c:v>
                </c:pt>
                <c:pt idx="1">
                  <c:v>2020</c:v>
                </c:pt>
                <c:pt idx="2">
                  <c:v>2025</c:v>
                </c:pt>
                <c:pt idx="3">
                  <c:v>2030</c:v>
                </c:pt>
                <c:pt idx="4">
                  <c:v>2035</c:v>
                </c:pt>
                <c:pt idx="5">
                  <c:v>2040</c:v>
                </c:pt>
                <c:pt idx="6">
                  <c:v>2045</c:v>
                </c:pt>
                <c:pt idx="7">
                  <c:v>2050</c:v>
                </c:pt>
              </c:numCache>
            </c:numRef>
          </c:cat>
          <c:val>
            <c:numRef>
              <c:f>'Figure 3.12'!$O$45:$V$45</c:f>
              <c:numCache>
                <c:formatCode>0.0</c:formatCode>
                <c:ptCount val="8"/>
                <c:pt idx="0">
                  <c:v>1.4261492542082017</c:v>
                </c:pt>
                <c:pt idx="1">
                  <c:v>1.8287278527781865</c:v>
                </c:pt>
                <c:pt idx="2">
                  <c:v>2.6168094046222663</c:v>
                </c:pt>
                <c:pt idx="3">
                  <c:v>3.0702991321410664</c:v>
                </c:pt>
                <c:pt idx="4">
                  <c:v>3.8261616318612113</c:v>
                </c:pt>
                <c:pt idx="5">
                  <c:v>3.6378442243796165</c:v>
                </c:pt>
                <c:pt idx="6">
                  <c:v>4.4551345875229451</c:v>
                </c:pt>
                <c:pt idx="7">
                  <c:v>5.1597370406275189</c:v>
                </c:pt>
              </c:numCache>
            </c:numRef>
          </c:val>
          <c:extLst>
            <c:ext xmlns:c16="http://schemas.microsoft.com/office/drawing/2014/chart" uri="{C3380CC4-5D6E-409C-BE32-E72D297353CC}">
              <c16:uniqueId val="{00000002-80E5-4662-AC42-823D822E0A3A}"/>
            </c:ext>
          </c:extLst>
        </c:ser>
        <c:ser>
          <c:idx val="3"/>
          <c:order val="3"/>
          <c:tx>
            <c:strRef>
              <c:f>'Figure 3.12'!$N$46</c:f>
              <c:strCache>
                <c:ptCount val="1"/>
                <c:pt idx="0">
                  <c:v>max</c:v>
                </c:pt>
              </c:strCache>
            </c:strRef>
          </c:tx>
          <c:spPr>
            <a:solidFill>
              <a:srgbClr val="C1F2F7"/>
            </a:solidFill>
            <a:ln>
              <a:noFill/>
            </a:ln>
            <a:effectLst/>
          </c:spPr>
          <c:cat>
            <c:numRef>
              <c:f>'Figure 3.12'!$O$42:$V$42</c:f>
              <c:numCache>
                <c:formatCode>General</c:formatCode>
                <c:ptCount val="8"/>
                <c:pt idx="0">
                  <c:v>2016</c:v>
                </c:pt>
                <c:pt idx="1">
                  <c:v>2020</c:v>
                </c:pt>
                <c:pt idx="2">
                  <c:v>2025</c:v>
                </c:pt>
                <c:pt idx="3">
                  <c:v>2030</c:v>
                </c:pt>
                <c:pt idx="4">
                  <c:v>2035</c:v>
                </c:pt>
                <c:pt idx="5">
                  <c:v>2040</c:v>
                </c:pt>
                <c:pt idx="6">
                  <c:v>2045</c:v>
                </c:pt>
                <c:pt idx="7">
                  <c:v>2050</c:v>
                </c:pt>
              </c:numCache>
            </c:numRef>
          </c:cat>
          <c:val>
            <c:numRef>
              <c:f>'Figure 3.12'!$O$46:$V$46</c:f>
              <c:numCache>
                <c:formatCode>0.0</c:formatCode>
                <c:ptCount val="8"/>
                <c:pt idx="0">
                  <c:v>2.3584423572865134</c:v>
                </c:pt>
                <c:pt idx="1">
                  <c:v>2.0952282433855025</c:v>
                </c:pt>
                <c:pt idx="2">
                  <c:v>1.7104135753821446</c:v>
                </c:pt>
                <c:pt idx="3">
                  <c:v>2.2503405084349275</c:v>
                </c:pt>
                <c:pt idx="4">
                  <c:v>3.1734720491948281</c:v>
                </c:pt>
                <c:pt idx="5">
                  <c:v>4.4454841850722104</c:v>
                </c:pt>
                <c:pt idx="6">
                  <c:v>5.2789692916282682</c:v>
                </c:pt>
                <c:pt idx="7">
                  <c:v>5.2504992279046618</c:v>
                </c:pt>
              </c:numCache>
            </c:numRef>
          </c:val>
          <c:extLst>
            <c:ext xmlns:c16="http://schemas.microsoft.com/office/drawing/2014/chart" uri="{C3380CC4-5D6E-409C-BE32-E72D297353CC}">
              <c16:uniqueId val="{00000003-80E5-4662-AC42-823D822E0A3A}"/>
            </c:ext>
          </c:extLst>
        </c:ser>
        <c:dLbls>
          <c:showLegendKey val="0"/>
          <c:showVal val="0"/>
          <c:showCatName val="0"/>
          <c:showSerName val="0"/>
          <c:showPercent val="0"/>
          <c:showBubbleSize val="0"/>
        </c:dLbls>
        <c:axId val="384173407"/>
        <c:axId val="324176143"/>
      </c:areaChart>
      <c:lineChart>
        <c:grouping val="standard"/>
        <c:varyColors val="0"/>
        <c:ser>
          <c:idx val="4"/>
          <c:order val="4"/>
          <c:tx>
            <c:strRef>
              <c:f>'Figure 3.12'!$N$47</c:f>
              <c:strCache>
                <c:ptCount val="1"/>
                <c:pt idx="0">
                  <c:v>ireland</c:v>
                </c:pt>
              </c:strCache>
            </c:strRef>
          </c:tx>
          <c:spPr>
            <a:ln w="28575" cap="rnd">
              <a:solidFill>
                <a:srgbClr val="58B7A8"/>
              </a:solidFill>
              <a:round/>
            </a:ln>
            <a:effectLst/>
          </c:spPr>
          <c:marker>
            <c:symbol val="none"/>
          </c:marker>
          <c:cat>
            <c:numRef>
              <c:f>'Figure 3.12'!$O$42:$V$42</c:f>
              <c:numCache>
                <c:formatCode>General</c:formatCode>
                <c:ptCount val="8"/>
                <c:pt idx="0">
                  <c:v>2016</c:v>
                </c:pt>
                <c:pt idx="1">
                  <c:v>2020</c:v>
                </c:pt>
                <c:pt idx="2">
                  <c:v>2025</c:v>
                </c:pt>
                <c:pt idx="3">
                  <c:v>2030</c:v>
                </c:pt>
                <c:pt idx="4">
                  <c:v>2035</c:v>
                </c:pt>
                <c:pt idx="5">
                  <c:v>2040</c:v>
                </c:pt>
                <c:pt idx="6">
                  <c:v>2045</c:v>
                </c:pt>
                <c:pt idx="7">
                  <c:v>2050</c:v>
                </c:pt>
              </c:numCache>
            </c:numRef>
          </c:cat>
          <c:val>
            <c:numRef>
              <c:f>'Figure 3.12'!$O$47:$V$47</c:f>
              <c:numCache>
                <c:formatCode>0.0</c:formatCode>
                <c:ptCount val="8"/>
                <c:pt idx="0">
                  <c:v>13.289041241270091</c:v>
                </c:pt>
                <c:pt idx="1">
                  <c:v>14.462264977294319</c:v>
                </c:pt>
                <c:pt idx="2">
                  <c:v>16.263024733898799</c:v>
                </c:pt>
                <c:pt idx="3">
                  <c:v>18.242437553634574</c:v>
                </c:pt>
                <c:pt idx="4">
                  <c:v>20.027626650107333</c:v>
                </c:pt>
                <c:pt idx="5">
                  <c:v>22.026558948676495</c:v>
                </c:pt>
                <c:pt idx="6">
                  <c:v>24.376081172336111</c:v>
                </c:pt>
                <c:pt idx="7">
                  <c:v>26.593317344370337</c:v>
                </c:pt>
              </c:numCache>
            </c:numRef>
          </c:val>
          <c:smooth val="0"/>
          <c:extLst>
            <c:ext xmlns:c16="http://schemas.microsoft.com/office/drawing/2014/chart" uri="{C3380CC4-5D6E-409C-BE32-E72D297353CC}">
              <c16:uniqueId val="{00000004-80E5-4662-AC42-823D822E0A3A}"/>
            </c:ext>
          </c:extLst>
        </c:ser>
        <c:dLbls>
          <c:showLegendKey val="0"/>
          <c:showVal val="0"/>
          <c:showCatName val="0"/>
          <c:showSerName val="0"/>
          <c:showPercent val="0"/>
          <c:showBubbleSize val="0"/>
        </c:dLbls>
        <c:marker val="1"/>
        <c:smooth val="0"/>
        <c:axId val="384173407"/>
        <c:axId val="324176143"/>
      </c:lineChart>
      <c:catAx>
        <c:axId val="3841734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Source Sans Pro" panose="020B0503030403020204" pitchFamily="34" charset="0"/>
                <a:cs typeface="+mn-cs"/>
              </a:defRPr>
            </a:pPr>
            <a:endParaRPr lang="it-IT"/>
          </a:p>
        </c:txPr>
        <c:crossAx val="324176143"/>
        <c:crosses val="autoZero"/>
        <c:auto val="1"/>
        <c:lblAlgn val="ctr"/>
        <c:lblOffset val="100"/>
        <c:noMultiLvlLbl val="0"/>
      </c:catAx>
      <c:valAx>
        <c:axId val="324176143"/>
        <c:scaling>
          <c:orientation val="minMax"/>
          <c:min val="1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Source Sans Pro" panose="020B0503030403020204" pitchFamily="34" charset="0"/>
                <a:cs typeface="+mn-cs"/>
              </a:defRPr>
            </a:pPr>
            <a:endParaRPr lang="it-IT"/>
          </a:p>
        </c:txPr>
        <c:crossAx val="38417340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Source Sans Pro" panose="020B0503030403020204" pitchFamily="34" charset="0"/>
          <a:ea typeface="Source Sans Pro" panose="020B0503030403020204" pitchFamily="34" charset="0"/>
        </a:defRPr>
      </a:pPr>
      <a:endParaRPr lang="it-IT"/>
    </a:p>
  </c:txPr>
  <c:printSettings>
    <c:headerFooter/>
    <c:pageMargins b="0.75" l="0.7" r="0.7" t="0.75" header="0.3" footer="0.3"/>
    <c:pageSetup/>
  </c:printSettings>
  <c:userShapes r:id="rId4"/>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6.4913037381390468E-2"/>
          <c:y val="6.1504053676265026E-2"/>
          <c:w val="0.87572376779939753"/>
          <c:h val="0.8059078231659399"/>
        </c:manualLayout>
      </c:layout>
      <c:areaChart>
        <c:grouping val="stacked"/>
        <c:varyColors val="0"/>
        <c:ser>
          <c:idx val="0"/>
          <c:order val="0"/>
          <c:tx>
            <c:strRef>
              <c:f>'Figure 3.13'!$A$54</c:f>
              <c:strCache>
                <c:ptCount val="1"/>
                <c:pt idx="0">
                  <c:v>min</c:v>
                </c:pt>
              </c:strCache>
            </c:strRef>
          </c:tx>
          <c:spPr>
            <a:noFill/>
            <a:ln>
              <a:noFill/>
            </a:ln>
            <a:effectLst/>
          </c:spPr>
          <c:cat>
            <c:numRef>
              <c:f>'Figure 3.13'!$B$53:$I$53</c:f>
              <c:numCache>
                <c:formatCode>General</c:formatCode>
                <c:ptCount val="8"/>
                <c:pt idx="0">
                  <c:v>2016</c:v>
                </c:pt>
                <c:pt idx="1">
                  <c:v>2020</c:v>
                </c:pt>
                <c:pt idx="2">
                  <c:v>2025</c:v>
                </c:pt>
                <c:pt idx="3">
                  <c:v>2030</c:v>
                </c:pt>
                <c:pt idx="4">
                  <c:v>2035</c:v>
                </c:pt>
                <c:pt idx="5">
                  <c:v>2040</c:v>
                </c:pt>
                <c:pt idx="6">
                  <c:v>2045</c:v>
                </c:pt>
                <c:pt idx="7">
                  <c:v>2050</c:v>
                </c:pt>
              </c:numCache>
            </c:numRef>
          </c:cat>
          <c:val>
            <c:numRef>
              <c:f>'Figure 3.13'!$B$54:$I$54</c:f>
              <c:numCache>
                <c:formatCode>0.0</c:formatCode>
                <c:ptCount val="8"/>
                <c:pt idx="0">
                  <c:v>15.109629100870782</c:v>
                </c:pt>
                <c:pt idx="1">
                  <c:v>14.430676408504585</c:v>
                </c:pt>
                <c:pt idx="2">
                  <c:v>14.266203554721079</c:v>
                </c:pt>
                <c:pt idx="3">
                  <c:v>14.239331345235508</c:v>
                </c:pt>
                <c:pt idx="4">
                  <c:v>15.021207578961238</c:v>
                </c:pt>
                <c:pt idx="5">
                  <c:v>15.836531700480975</c:v>
                </c:pt>
                <c:pt idx="6">
                  <c:v>15.818360121891175</c:v>
                </c:pt>
                <c:pt idx="7">
                  <c:v>15.931139910323045</c:v>
                </c:pt>
              </c:numCache>
            </c:numRef>
          </c:val>
          <c:extLst>
            <c:ext xmlns:c16="http://schemas.microsoft.com/office/drawing/2014/chart" uri="{C3380CC4-5D6E-409C-BE32-E72D297353CC}">
              <c16:uniqueId val="{00000000-CFDB-40D6-AAFC-B73E563AE0F4}"/>
            </c:ext>
          </c:extLst>
        </c:ser>
        <c:ser>
          <c:idx val="1"/>
          <c:order val="1"/>
          <c:tx>
            <c:strRef>
              <c:f>'Figure 3.13'!$A$55</c:f>
              <c:strCache>
                <c:ptCount val="1"/>
                <c:pt idx="0">
                  <c:v>bottom</c:v>
                </c:pt>
              </c:strCache>
            </c:strRef>
          </c:tx>
          <c:spPr>
            <a:solidFill>
              <a:srgbClr val="C1F2F7"/>
            </a:solidFill>
            <a:ln>
              <a:noFill/>
            </a:ln>
            <a:effectLst/>
          </c:spPr>
          <c:cat>
            <c:numRef>
              <c:f>'Figure 3.13'!$B$53:$I$53</c:f>
              <c:numCache>
                <c:formatCode>General</c:formatCode>
                <c:ptCount val="8"/>
                <c:pt idx="0">
                  <c:v>2016</c:v>
                </c:pt>
                <c:pt idx="1">
                  <c:v>2020</c:v>
                </c:pt>
                <c:pt idx="2">
                  <c:v>2025</c:v>
                </c:pt>
                <c:pt idx="3">
                  <c:v>2030</c:v>
                </c:pt>
                <c:pt idx="4">
                  <c:v>2035</c:v>
                </c:pt>
                <c:pt idx="5">
                  <c:v>2040</c:v>
                </c:pt>
                <c:pt idx="6">
                  <c:v>2045</c:v>
                </c:pt>
                <c:pt idx="7">
                  <c:v>2050</c:v>
                </c:pt>
              </c:numCache>
            </c:numRef>
          </c:cat>
          <c:val>
            <c:numRef>
              <c:f>'Figure 3.13'!$B$55:$I$55</c:f>
              <c:numCache>
                <c:formatCode>0.0</c:formatCode>
                <c:ptCount val="8"/>
                <c:pt idx="0">
                  <c:v>3.8419641986938355</c:v>
                </c:pt>
                <c:pt idx="1">
                  <c:v>4.068463219215829</c:v>
                </c:pt>
                <c:pt idx="2">
                  <c:v>4.1747996874304096</c:v>
                </c:pt>
                <c:pt idx="3">
                  <c:v>4.5719942743925852</c:v>
                </c:pt>
                <c:pt idx="4">
                  <c:v>4.0363044260507479</c:v>
                </c:pt>
                <c:pt idx="5">
                  <c:v>3.5295806033107624</c:v>
                </c:pt>
                <c:pt idx="6">
                  <c:v>4.27504943544551</c:v>
                </c:pt>
                <c:pt idx="7">
                  <c:v>4.9260366817498014</c:v>
                </c:pt>
              </c:numCache>
            </c:numRef>
          </c:val>
          <c:extLst>
            <c:ext xmlns:c16="http://schemas.microsoft.com/office/drawing/2014/chart" uri="{C3380CC4-5D6E-409C-BE32-E72D297353CC}">
              <c16:uniqueId val="{00000001-CFDB-40D6-AAFC-B73E563AE0F4}"/>
            </c:ext>
          </c:extLst>
        </c:ser>
        <c:ser>
          <c:idx val="2"/>
          <c:order val="2"/>
          <c:tx>
            <c:strRef>
              <c:f>'Figure 3.13'!$A$56</c:f>
              <c:strCache>
                <c:ptCount val="1"/>
                <c:pt idx="0">
                  <c:v>top</c:v>
                </c:pt>
              </c:strCache>
            </c:strRef>
          </c:tx>
          <c:spPr>
            <a:solidFill>
              <a:srgbClr val="A1ECF3"/>
            </a:solidFill>
            <a:ln>
              <a:noFill/>
            </a:ln>
            <a:effectLst/>
          </c:spPr>
          <c:cat>
            <c:numRef>
              <c:f>'Figure 3.13'!$B$53:$I$53</c:f>
              <c:numCache>
                <c:formatCode>General</c:formatCode>
                <c:ptCount val="8"/>
                <c:pt idx="0">
                  <c:v>2016</c:v>
                </c:pt>
                <c:pt idx="1">
                  <c:v>2020</c:v>
                </c:pt>
                <c:pt idx="2">
                  <c:v>2025</c:v>
                </c:pt>
                <c:pt idx="3">
                  <c:v>2030</c:v>
                </c:pt>
                <c:pt idx="4">
                  <c:v>2035</c:v>
                </c:pt>
                <c:pt idx="5">
                  <c:v>2040</c:v>
                </c:pt>
                <c:pt idx="6">
                  <c:v>2045</c:v>
                </c:pt>
                <c:pt idx="7">
                  <c:v>2050</c:v>
                </c:pt>
              </c:numCache>
            </c:numRef>
          </c:cat>
          <c:val>
            <c:numRef>
              <c:f>'Figure 3.13'!$B$56:$I$56</c:f>
              <c:numCache>
                <c:formatCode>0.0</c:formatCode>
                <c:ptCount val="8"/>
                <c:pt idx="0">
                  <c:v>6.6514336591583181</c:v>
                </c:pt>
                <c:pt idx="1">
                  <c:v>6.2286400592472368</c:v>
                </c:pt>
                <c:pt idx="2">
                  <c:v>6.6832753674666208</c:v>
                </c:pt>
                <c:pt idx="3">
                  <c:v>7.0700118887799306</c:v>
                </c:pt>
                <c:pt idx="4">
                  <c:v>7.4459736683445996</c:v>
                </c:pt>
                <c:pt idx="5">
                  <c:v>7.4016515047664626</c:v>
                </c:pt>
                <c:pt idx="6">
                  <c:v>7.3537193621260499</c:v>
                </c:pt>
                <c:pt idx="7">
                  <c:v>6.4273750053809167</c:v>
                </c:pt>
              </c:numCache>
            </c:numRef>
          </c:val>
          <c:extLst>
            <c:ext xmlns:c16="http://schemas.microsoft.com/office/drawing/2014/chart" uri="{C3380CC4-5D6E-409C-BE32-E72D297353CC}">
              <c16:uniqueId val="{00000002-CFDB-40D6-AAFC-B73E563AE0F4}"/>
            </c:ext>
          </c:extLst>
        </c:ser>
        <c:ser>
          <c:idx val="3"/>
          <c:order val="3"/>
          <c:tx>
            <c:strRef>
              <c:f>'Figure 3.13'!$A$57</c:f>
              <c:strCache>
                <c:ptCount val="1"/>
                <c:pt idx="0">
                  <c:v>max</c:v>
                </c:pt>
              </c:strCache>
            </c:strRef>
          </c:tx>
          <c:spPr>
            <a:solidFill>
              <a:srgbClr val="C1F2F7"/>
            </a:solidFill>
            <a:ln>
              <a:noFill/>
            </a:ln>
            <a:effectLst/>
          </c:spPr>
          <c:cat>
            <c:numRef>
              <c:f>'Figure 3.13'!$B$53:$I$53</c:f>
              <c:numCache>
                <c:formatCode>General</c:formatCode>
                <c:ptCount val="8"/>
                <c:pt idx="0">
                  <c:v>2016</c:v>
                </c:pt>
                <c:pt idx="1">
                  <c:v>2020</c:v>
                </c:pt>
                <c:pt idx="2">
                  <c:v>2025</c:v>
                </c:pt>
                <c:pt idx="3">
                  <c:v>2030</c:v>
                </c:pt>
                <c:pt idx="4">
                  <c:v>2035</c:v>
                </c:pt>
                <c:pt idx="5">
                  <c:v>2040</c:v>
                </c:pt>
                <c:pt idx="6">
                  <c:v>2045</c:v>
                </c:pt>
                <c:pt idx="7">
                  <c:v>2050</c:v>
                </c:pt>
              </c:numCache>
            </c:numRef>
          </c:cat>
          <c:val>
            <c:numRef>
              <c:f>'Figure 3.13'!$B$57:$I$57</c:f>
              <c:numCache>
                <c:formatCode>0.0</c:formatCode>
                <c:ptCount val="8"/>
                <c:pt idx="0">
                  <c:v>5.3859482282660345</c:v>
                </c:pt>
                <c:pt idx="1">
                  <c:v>6.1394831368541496</c:v>
                </c:pt>
                <c:pt idx="2">
                  <c:v>6.1179769712714709</c:v>
                </c:pt>
                <c:pt idx="3">
                  <c:v>6.1415438670665523</c:v>
                </c:pt>
                <c:pt idx="4">
                  <c:v>6.0403076710145527</c:v>
                </c:pt>
                <c:pt idx="5">
                  <c:v>6.3447433249918248</c:v>
                </c:pt>
                <c:pt idx="6">
                  <c:v>6.0538507067088858</c:v>
                </c:pt>
                <c:pt idx="7">
                  <c:v>6.6938280412073681</c:v>
                </c:pt>
              </c:numCache>
            </c:numRef>
          </c:val>
          <c:extLst>
            <c:ext xmlns:c16="http://schemas.microsoft.com/office/drawing/2014/chart" uri="{C3380CC4-5D6E-409C-BE32-E72D297353CC}">
              <c16:uniqueId val="{00000003-CFDB-40D6-AAFC-B73E563AE0F4}"/>
            </c:ext>
          </c:extLst>
        </c:ser>
        <c:dLbls>
          <c:showLegendKey val="0"/>
          <c:showVal val="0"/>
          <c:showCatName val="0"/>
          <c:showSerName val="0"/>
          <c:showPercent val="0"/>
          <c:showBubbleSize val="0"/>
        </c:dLbls>
        <c:axId val="384173407"/>
        <c:axId val="324176143"/>
      </c:areaChart>
      <c:lineChart>
        <c:grouping val="standard"/>
        <c:varyColors val="0"/>
        <c:ser>
          <c:idx val="4"/>
          <c:order val="4"/>
          <c:tx>
            <c:strRef>
              <c:f>'Figure 3.13'!$A$58</c:f>
              <c:strCache>
                <c:ptCount val="1"/>
                <c:pt idx="0">
                  <c:v>ireland</c:v>
                </c:pt>
              </c:strCache>
            </c:strRef>
          </c:tx>
          <c:spPr>
            <a:ln w="28575" cap="rnd">
              <a:solidFill>
                <a:srgbClr val="58B7A8"/>
              </a:solidFill>
              <a:round/>
            </a:ln>
            <a:effectLst/>
          </c:spPr>
          <c:marker>
            <c:symbol val="none"/>
          </c:marker>
          <c:cat>
            <c:numRef>
              <c:f>'Figure 3.13'!$B$53:$I$53</c:f>
              <c:numCache>
                <c:formatCode>General</c:formatCode>
                <c:ptCount val="8"/>
                <c:pt idx="0">
                  <c:v>2016</c:v>
                </c:pt>
                <c:pt idx="1">
                  <c:v>2020</c:v>
                </c:pt>
                <c:pt idx="2">
                  <c:v>2025</c:v>
                </c:pt>
                <c:pt idx="3">
                  <c:v>2030</c:v>
                </c:pt>
                <c:pt idx="4">
                  <c:v>2035</c:v>
                </c:pt>
                <c:pt idx="5">
                  <c:v>2040</c:v>
                </c:pt>
                <c:pt idx="6">
                  <c:v>2045</c:v>
                </c:pt>
                <c:pt idx="7">
                  <c:v>2050</c:v>
                </c:pt>
              </c:numCache>
            </c:numRef>
          </c:cat>
          <c:val>
            <c:numRef>
              <c:f>'Figure 3.13'!$B$58:$I$58</c:f>
              <c:numCache>
                <c:formatCode>0.0</c:formatCode>
                <c:ptCount val="8"/>
                <c:pt idx="0">
                  <c:v>22.485152962745754</c:v>
                </c:pt>
                <c:pt idx="1">
                  <c:v>26.887301442972955</c:v>
                </c:pt>
                <c:pt idx="2">
                  <c:v>24.915474075090462</c:v>
                </c:pt>
                <c:pt idx="3">
                  <c:v>25.394690274276073</c:v>
                </c:pt>
                <c:pt idx="4">
                  <c:v>26.305672631168399</c:v>
                </c:pt>
                <c:pt idx="5">
                  <c:v>27.335517854311465</c:v>
                </c:pt>
                <c:pt idx="6">
                  <c:v>28.681047910564761</c:v>
                </c:pt>
                <c:pt idx="7">
                  <c:v>30.234339950956151</c:v>
                </c:pt>
              </c:numCache>
            </c:numRef>
          </c:val>
          <c:smooth val="0"/>
          <c:extLst>
            <c:ext xmlns:c16="http://schemas.microsoft.com/office/drawing/2014/chart" uri="{C3380CC4-5D6E-409C-BE32-E72D297353CC}">
              <c16:uniqueId val="{00000004-CFDB-40D6-AAFC-B73E563AE0F4}"/>
            </c:ext>
          </c:extLst>
        </c:ser>
        <c:dLbls>
          <c:showLegendKey val="0"/>
          <c:showVal val="0"/>
          <c:showCatName val="0"/>
          <c:showSerName val="0"/>
          <c:showPercent val="0"/>
          <c:showBubbleSize val="0"/>
        </c:dLbls>
        <c:marker val="1"/>
        <c:smooth val="0"/>
        <c:axId val="384173407"/>
        <c:axId val="324176143"/>
      </c:lineChart>
      <c:catAx>
        <c:axId val="3841734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Source Sans Pro" panose="020B0503030403020204" pitchFamily="34" charset="0"/>
                <a:cs typeface="+mn-cs"/>
              </a:defRPr>
            </a:pPr>
            <a:endParaRPr lang="it-IT"/>
          </a:p>
        </c:txPr>
        <c:crossAx val="324176143"/>
        <c:crosses val="autoZero"/>
        <c:auto val="1"/>
        <c:lblAlgn val="ctr"/>
        <c:lblOffset val="100"/>
        <c:noMultiLvlLbl val="0"/>
      </c:catAx>
      <c:valAx>
        <c:axId val="324176143"/>
        <c:scaling>
          <c:orientation val="minMax"/>
          <c:max val="35"/>
          <c:min val="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Source Sans Pro" panose="020B0503030403020204" pitchFamily="34" charset="0"/>
                <a:cs typeface="+mn-cs"/>
              </a:defRPr>
            </a:pPr>
            <a:endParaRPr lang="it-IT"/>
          </a:p>
        </c:txPr>
        <c:crossAx val="38417340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it-IT"/>
    </a:p>
  </c:txPr>
  <c:printSettings>
    <c:headerFooter/>
    <c:pageMargins b="0.75" l="0.7" r="0.7" t="0.75" header="0.3" footer="0.3"/>
    <c:pageSetup/>
  </c:printSettings>
  <c:userShapes r:id="rId4"/>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areaChart>
        <c:grouping val="stacked"/>
        <c:varyColors val="0"/>
        <c:ser>
          <c:idx val="0"/>
          <c:order val="0"/>
          <c:tx>
            <c:strRef>
              <c:f>'Figure 3.13'!$N$54</c:f>
              <c:strCache>
                <c:ptCount val="1"/>
                <c:pt idx="0">
                  <c:v>min</c:v>
                </c:pt>
              </c:strCache>
            </c:strRef>
          </c:tx>
          <c:spPr>
            <a:noFill/>
            <a:ln>
              <a:noFill/>
            </a:ln>
            <a:effectLst/>
          </c:spPr>
          <c:cat>
            <c:numRef>
              <c:f>'Figure 3.13'!$O$53:$V$53</c:f>
              <c:numCache>
                <c:formatCode>General</c:formatCode>
                <c:ptCount val="8"/>
                <c:pt idx="0">
                  <c:v>2016</c:v>
                </c:pt>
                <c:pt idx="1">
                  <c:v>2020</c:v>
                </c:pt>
                <c:pt idx="2">
                  <c:v>2025</c:v>
                </c:pt>
                <c:pt idx="3">
                  <c:v>2030</c:v>
                </c:pt>
                <c:pt idx="4">
                  <c:v>2035</c:v>
                </c:pt>
                <c:pt idx="5">
                  <c:v>2040</c:v>
                </c:pt>
                <c:pt idx="6">
                  <c:v>2045</c:v>
                </c:pt>
                <c:pt idx="7">
                  <c:v>2050</c:v>
                </c:pt>
              </c:numCache>
            </c:numRef>
          </c:cat>
          <c:val>
            <c:numRef>
              <c:f>'Figure 3.13'!$O$54:$V$54</c:f>
              <c:numCache>
                <c:formatCode>0.0</c:formatCode>
                <c:ptCount val="8"/>
                <c:pt idx="0">
                  <c:v>6.8562489868895566</c:v>
                </c:pt>
                <c:pt idx="1">
                  <c:v>6.7976972224688046</c:v>
                </c:pt>
                <c:pt idx="2">
                  <c:v>6.1890844581794173</c:v>
                </c:pt>
                <c:pt idx="3">
                  <c:v>6.1931376108274918</c:v>
                </c:pt>
                <c:pt idx="4">
                  <c:v>6.3302824108293585</c:v>
                </c:pt>
                <c:pt idx="5">
                  <c:v>6.2899480918857664</c:v>
                </c:pt>
                <c:pt idx="6">
                  <c:v>6.1237188430963876</c:v>
                </c:pt>
                <c:pt idx="7">
                  <c:v>6.0877884905956678</c:v>
                </c:pt>
              </c:numCache>
            </c:numRef>
          </c:val>
          <c:extLst>
            <c:ext xmlns:c16="http://schemas.microsoft.com/office/drawing/2014/chart" uri="{C3380CC4-5D6E-409C-BE32-E72D297353CC}">
              <c16:uniqueId val="{00000000-5C9B-4635-BAC8-ABF3B493B14C}"/>
            </c:ext>
          </c:extLst>
        </c:ser>
        <c:ser>
          <c:idx val="1"/>
          <c:order val="1"/>
          <c:tx>
            <c:strRef>
              <c:f>'Figure 3.13'!$N$55</c:f>
              <c:strCache>
                <c:ptCount val="1"/>
                <c:pt idx="0">
                  <c:v>bottom</c:v>
                </c:pt>
              </c:strCache>
            </c:strRef>
          </c:tx>
          <c:spPr>
            <a:solidFill>
              <a:srgbClr val="C1F2F7"/>
            </a:solidFill>
            <a:ln>
              <a:noFill/>
            </a:ln>
            <a:effectLst/>
          </c:spPr>
          <c:cat>
            <c:numRef>
              <c:f>'Figure 3.13'!$O$53:$V$53</c:f>
              <c:numCache>
                <c:formatCode>General</c:formatCode>
                <c:ptCount val="8"/>
                <c:pt idx="0">
                  <c:v>2016</c:v>
                </c:pt>
                <c:pt idx="1">
                  <c:v>2020</c:v>
                </c:pt>
                <c:pt idx="2">
                  <c:v>2025</c:v>
                </c:pt>
                <c:pt idx="3">
                  <c:v>2030</c:v>
                </c:pt>
                <c:pt idx="4">
                  <c:v>2035</c:v>
                </c:pt>
                <c:pt idx="5">
                  <c:v>2040</c:v>
                </c:pt>
                <c:pt idx="6">
                  <c:v>2045</c:v>
                </c:pt>
                <c:pt idx="7">
                  <c:v>2050</c:v>
                </c:pt>
              </c:numCache>
            </c:numRef>
          </c:cat>
          <c:val>
            <c:numRef>
              <c:f>'Figure 3.13'!$O$55:$V$55</c:f>
              <c:numCache>
                <c:formatCode>0.0</c:formatCode>
                <c:ptCount val="8"/>
                <c:pt idx="0">
                  <c:v>1.2831599730591998</c:v>
                </c:pt>
                <c:pt idx="1">
                  <c:v>0.98795896062149691</c:v>
                </c:pt>
                <c:pt idx="2">
                  <c:v>1.4006951420473683</c:v>
                </c:pt>
                <c:pt idx="3">
                  <c:v>1.395465107008941</c:v>
                </c:pt>
                <c:pt idx="4">
                  <c:v>1.5215646737261057</c:v>
                </c:pt>
                <c:pt idx="5">
                  <c:v>1.699381885514275</c:v>
                </c:pt>
                <c:pt idx="6">
                  <c:v>1.9759848298639557</c:v>
                </c:pt>
                <c:pt idx="7">
                  <c:v>2.1527118924372521</c:v>
                </c:pt>
              </c:numCache>
            </c:numRef>
          </c:val>
          <c:extLst>
            <c:ext xmlns:c16="http://schemas.microsoft.com/office/drawing/2014/chart" uri="{C3380CC4-5D6E-409C-BE32-E72D297353CC}">
              <c16:uniqueId val="{00000001-5C9B-4635-BAC8-ABF3B493B14C}"/>
            </c:ext>
          </c:extLst>
        </c:ser>
        <c:ser>
          <c:idx val="2"/>
          <c:order val="2"/>
          <c:tx>
            <c:strRef>
              <c:f>'Figure 3.13'!$N$56</c:f>
              <c:strCache>
                <c:ptCount val="1"/>
                <c:pt idx="0">
                  <c:v>top</c:v>
                </c:pt>
              </c:strCache>
            </c:strRef>
          </c:tx>
          <c:spPr>
            <a:solidFill>
              <a:srgbClr val="A1ECF3"/>
            </a:solidFill>
            <a:ln>
              <a:noFill/>
            </a:ln>
            <a:effectLst/>
          </c:spPr>
          <c:cat>
            <c:numRef>
              <c:f>'Figure 3.13'!$O$53:$V$53</c:f>
              <c:numCache>
                <c:formatCode>General</c:formatCode>
                <c:ptCount val="8"/>
                <c:pt idx="0">
                  <c:v>2016</c:v>
                </c:pt>
                <c:pt idx="1">
                  <c:v>2020</c:v>
                </c:pt>
                <c:pt idx="2">
                  <c:v>2025</c:v>
                </c:pt>
                <c:pt idx="3">
                  <c:v>2030</c:v>
                </c:pt>
                <c:pt idx="4">
                  <c:v>2035</c:v>
                </c:pt>
                <c:pt idx="5">
                  <c:v>2040</c:v>
                </c:pt>
                <c:pt idx="6">
                  <c:v>2045</c:v>
                </c:pt>
                <c:pt idx="7">
                  <c:v>2050</c:v>
                </c:pt>
              </c:numCache>
            </c:numRef>
          </c:cat>
          <c:val>
            <c:numRef>
              <c:f>'Figure 3.13'!$O$56:$V$56</c:f>
              <c:numCache>
                <c:formatCode>0.0</c:formatCode>
                <c:ptCount val="8"/>
                <c:pt idx="0">
                  <c:v>4.0009904918676611</c:v>
                </c:pt>
                <c:pt idx="1">
                  <c:v>4.6703595072276958</c:v>
                </c:pt>
                <c:pt idx="2">
                  <c:v>4.7046887183282813</c:v>
                </c:pt>
                <c:pt idx="3">
                  <c:v>4.7059705208929996</c:v>
                </c:pt>
                <c:pt idx="4">
                  <c:v>5.2772045603043463</c:v>
                </c:pt>
                <c:pt idx="5">
                  <c:v>5.9205835558457789</c:v>
                </c:pt>
                <c:pt idx="6">
                  <c:v>5.7888885130792787</c:v>
                </c:pt>
                <c:pt idx="7">
                  <c:v>5.2024701234084425</c:v>
                </c:pt>
              </c:numCache>
            </c:numRef>
          </c:val>
          <c:extLst>
            <c:ext xmlns:c16="http://schemas.microsoft.com/office/drawing/2014/chart" uri="{C3380CC4-5D6E-409C-BE32-E72D297353CC}">
              <c16:uniqueId val="{00000002-5C9B-4635-BAC8-ABF3B493B14C}"/>
            </c:ext>
          </c:extLst>
        </c:ser>
        <c:ser>
          <c:idx val="3"/>
          <c:order val="3"/>
          <c:tx>
            <c:strRef>
              <c:f>'Figure 3.13'!$N$57</c:f>
              <c:strCache>
                <c:ptCount val="1"/>
                <c:pt idx="0">
                  <c:v>max</c:v>
                </c:pt>
              </c:strCache>
            </c:strRef>
          </c:tx>
          <c:spPr>
            <a:solidFill>
              <a:srgbClr val="C1F2F7"/>
            </a:solidFill>
            <a:ln>
              <a:noFill/>
            </a:ln>
            <a:effectLst/>
          </c:spPr>
          <c:cat>
            <c:numRef>
              <c:f>'Figure 3.13'!$O$53:$V$53</c:f>
              <c:numCache>
                <c:formatCode>General</c:formatCode>
                <c:ptCount val="8"/>
                <c:pt idx="0">
                  <c:v>2016</c:v>
                </c:pt>
                <c:pt idx="1">
                  <c:v>2020</c:v>
                </c:pt>
                <c:pt idx="2">
                  <c:v>2025</c:v>
                </c:pt>
                <c:pt idx="3">
                  <c:v>2030</c:v>
                </c:pt>
                <c:pt idx="4">
                  <c:v>2035</c:v>
                </c:pt>
                <c:pt idx="5">
                  <c:v>2040</c:v>
                </c:pt>
                <c:pt idx="6">
                  <c:v>2045</c:v>
                </c:pt>
                <c:pt idx="7">
                  <c:v>2050</c:v>
                </c:pt>
              </c:numCache>
            </c:numRef>
          </c:cat>
          <c:val>
            <c:numRef>
              <c:f>'Figure 3.13'!$O$57:$V$57</c:f>
              <c:numCache>
                <c:formatCode>0.0</c:formatCode>
                <c:ptCount val="8"/>
                <c:pt idx="0">
                  <c:v>5.1506054499124119</c:v>
                </c:pt>
                <c:pt idx="1">
                  <c:v>3.1839821077594799</c:v>
                </c:pt>
                <c:pt idx="2">
                  <c:v>4.1160344624877165</c:v>
                </c:pt>
                <c:pt idx="3">
                  <c:v>4.9542525222186153</c:v>
                </c:pt>
                <c:pt idx="4">
                  <c:v>5.1196625131903453</c:v>
                </c:pt>
                <c:pt idx="5">
                  <c:v>4.7725348543674997</c:v>
                </c:pt>
                <c:pt idx="6">
                  <c:v>4.5017114020463875</c:v>
                </c:pt>
                <c:pt idx="7">
                  <c:v>3.8484088704476171</c:v>
                </c:pt>
              </c:numCache>
            </c:numRef>
          </c:val>
          <c:extLst>
            <c:ext xmlns:c16="http://schemas.microsoft.com/office/drawing/2014/chart" uri="{C3380CC4-5D6E-409C-BE32-E72D297353CC}">
              <c16:uniqueId val="{00000003-5C9B-4635-BAC8-ABF3B493B14C}"/>
            </c:ext>
          </c:extLst>
        </c:ser>
        <c:dLbls>
          <c:showLegendKey val="0"/>
          <c:showVal val="0"/>
          <c:showCatName val="0"/>
          <c:showSerName val="0"/>
          <c:showPercent val="0"/>
          <c:showBubbleSize val="0"/>
        </c:dLbls>
        <c:axId val="384173407"/>
        <c:axId val="324176143"/>
      </c:areaChart>
      <c:lineChart>
        <c:grouping val="standard"/>
        <c:varyColors val="0"/>
        <c:ser>
          <c:idx val="4"/>
          <c:order val="4"/>
          <c:tx>
            <c:strRef>
              <c:f>'Figure 3.13'!$N$58</c:f>
              <c:strCache>
                <c:ptCount val="1"/>
                <c:pt idx="0">
                  <c:v>ireland</c:v>
                </c:pt>
              </c:strCache>
            </c:strRef>
          </c:tx>
          <c:spPr>
            <a:ln w="28575" cap="rnd">
              <a:solidFill>
                <a:srgbClr val="58B7A8"/>
              </a:solidFill>
              <a:round/>
            </a:ln>
            <a:effectLst/>
          </c:spPr>
          <c:marker>
            <c:symbol val="none"/>
          </c:marker>
          <c:cat>
            <c:numRef>
              <c:f>'Figure 3.13'!$O$53:$V$53</c:f>
              <c:numCache>
                <c:formatCode>General</c:formatCode>
                <c:ptCount val="8"/>
                <c:pt idx="0">
                  <c:v>2016</c:v>
                </c:pt>
                <c:pt idx="1">
                  <c:v>2020</c:v>
                </c:pt>
                <c:pt idx="2">
                  <c:v>2025</c:v>
                </c:pt>
                <c:pt idx="3">
                  <c:v>2030</c:v>
                </c:pt>
                <c:pt idx="4">
                  <c:v>2035</c:v>
                </c:pt>
                <c:pt idx="5">
                  <c:v>2040</c:v>
                </c:pt>
                <c:pt idx="6">
                  <c:v>2045</c:v>
                </c:pt>
                <c:pt idx="7">
                  <c:v>2050</c:v>
                </c:pt>
              </c:numCache>
            </c:numRef>
          </c:cat>
          <c:val>
            <c:numRef>
              <c:f>'Figure 3.13'!$O$58:$V$58</c:f>
              <c:numCache>
                <c:formatCode>0.0</c:formatCode>
                <c:ptCount val="8"/>
                <c:pt idx="0">
                  <c:v>7.8049427492868571</c:v>
                </c:pt>
                <c:pt idx="1">
                  <c:v>9.4940765247410823</c:v>
                </c:pt>
                <c:pt idx="2">
                  <c:v>8.9551893984426805</c:v>
                </c:pt>
                <c:pt idx="3">
                  <c:v>9.1332502552096138</c:v>
                </c:pt>
                <c:pt idx="4">
                  <c:v>9.7748085265716789</c:v>
                </c:pt>
                <c:pt idx="5">
                  <c:v>10.394668551417478</c:v>
                </c:pt>
                <c:pt idx="6">
                  <c:v>11.092096418007333</c:v>
                </c:pt>
                <c:pt idx="7">
                  <c:v>11.860065271663082</c:v>
                </c:pt>
              </c:numCache>
            </c:numRef>
          </c:val>
          <c:smooth val="0"/>
          <c:extLst>
            <c:ext xmlns:c16="http://schemas.microsoft.com/office/drawing/2014/chart" uri="{C3380CC4-5D6E-409C-BE32-E72D297353CC}">
              <c16:uniqueId val="{00000004-5C9B-4635-BAC8-ABF3B493B14C}"/>
            </c:ext>
          </c:extLst>
        </c:ser>
        <c:dLbls>
          <c:showLegendKey val="0"/>
          <c:showVal val="0"/>
          <c:showCatName val="0"/>
          <c:showSerName val="0"/>
          <c:showPercent val="0"/>
          <c:showBubbleSize val="0"/>
        </c:dLbls>
        <c:marker val="1"/>
        <c:smooth val="0"/>
        <c:axId val="384173407"/>
        <c:axId val="324176143"/>
      </c:lineChart>
      <c:catAx>
        <c:axId val="3841734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Source Sans Pro" panose="020B0503030403020204" pitchFamily="34" charset="0"/>
                <a:cs typeface="+mn-cs"/>
              </a:defRPr>
            </a:pPr>
            <a:endParaRPr lang="it-IT"/>
          </a:p>
        </c:txPr>
        <c:crossAx val="324176143"/>
        <c:crosses val="autoZero"/>
        <c:auto val="1"/>
        <c:lblAlgn val="ctr"/>
        <c:lblOffset val="100"/>
        <c:noMultiLvlLbl val="0"/>
      </c:catAx>
      <c:valAx>
        <c:axId val="324176143"/>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Source Sans Pro" panose="020B0503030403020204" pitchFamily="34" charset="0"/>
                <a:cs typeface="+mn-cs"/>
              </a:defRPr>
            </a:pPr>
            <a:endParaRPr lang="it-IT"/>
          </a:p>
        </c:txPr>
        <c:crossAx val="38417340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it-IT"/>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areaChart>
        <c:grouping val="stacked"/>
        <c:varyColors val="0"/>
        <c:ser>
          <c:idx val="0"/>
          <c:order val="0"/>
          <c:tx>
            <c:strRef>
              <c:f>'Figure 3.13'!$AA$53</c:f>
              <c:strCache>
                <c:ptCount val="1"/>
                <c:pt idx="0">
                  <c:v>min</c:v>
                </c:pt>
              </c:strCache>
            </c:strRef>
          </c:tx>
          <c:spPr>
            <a:noFill/>
            <a:ln>
              <a:noFill/>
            </a:ln>
            <a:effectLst/>
          </c:spPr>
          <c:cat>
            <c:numRef>
              <c:f>'Figure 3.13'!$AB$52:$AI$52</c:f>
              <c:numCache>
                <c:formatCode>General</c:formatCode>
                <c:ptCount val="8"/>
                <c:pt idx="0">
                  <c:v>2016</c:v>
                </c:pt>
                <c:pt idx="1">
                  <c:v>2020</c:v>
                </c:pt>
                <c:pt idx="2">
                  <c:v>2025</c:v>
                </c:pt>
                <c:pt idx="3">
                  <c:v>2030</c:v>
                </c:pt>
                <c:pt idx="4">
                  <c:v>2035</c:v>
                </c:pt>
                <c:pt idx="5">
                  <c:v>2040</c:v>
                </c:pt>
                <c:pt idx="6">
                  <c:v>2045</c:v>
                </c:pt>
                <c:pt idx="7">
                  <c:v>2050</c:v>
                </c:pt>
              </c:numCache>
            </c:numRef>
          </c:cat>
          <c:val>
            <c:numRef>
              <c:f>'Figure 3.13'!$AB$53:$AI$53</c:f>
              <c:numCache>
                <c:formatCode>0.0</c:formatCode>
                <c:ptCount val="8"/>
                <c:pt idx="0">
                  <c:v>3.111856242607876</c:v>
                </c:pt>
                <c:pt idx="1">
                  <c:v>3.1671748774783852</c:v>
                </c:pt>
                <c:pt idx="2">
                  <c:v>3.2317746609205318</c:v>
                </c:pt>
                <c:pt idx="3">
                  <c:v>3.2953370172187997</c:v>
                </c:pt>
                <c:pt idx="4">
                  <c:v>3.3512209389952519</c:v>
                </c:pt>
                <c:pt idx="5">
                  <c:v>3.4101942581216158</c:v>
                </c:pt>
                <c:pt idx="6">
                  <c:v>3.4701861968735415</c:v>
                </c:pt>
                <c:pt idx="7">
                  <c:v>3.5267601548813463</c:v>
                </c:pt>
              </c:numCache>
            </c:numRef>
          </c:val>
          <c:extLst>
            <c:ext xmlns:c16="http://schemas.microsoft.com/office/drawing/2014/chart" uri="{C3380CC4-5D6E-409C-BE32-E72D297353CC}">
              <c16:uniqueId val="{00000000-3931-4345-B74D-F73D61B2ACFD}"/>
            </c:ext>
          </c:extLst>
        </c:ser>
        <c:ser>
          <c:idx val="1"/>
          <c:order val="1"/>
          <c:tx>
            <c:strRef>
              <c:f>'Figure 3.13'!$AA$54</c:f>
              <c:strCache>
                <c:ptCount val="1"/>
                <c:pt idx="0">
                  <c:v>bottom</c:v>
                </c:pt>
              </c:strCache>
            </c:strRef>
          </c:tx>
          <c:spPr>
            <a:solidFill>
              <a:srgbClr val="C1F2F7"/>
            </a:solidFill>
            <a:ln>
              <a:noFill/>
            </a:ln>
            <a:effectLst/>
          </c:spPr>
          <c:cat>
            <c:numRef>
              <c:f>'Figure 3.13'!$AB$52:$AI$52</c:f>
              <c:numCache>
                <c:formatCode>General</c:formatCode>
                <c:ptCount val="8"/>
                <c:pt idx="0">
                  <c:v>2016</c:v>
                </c:pt>
                <c:pt idx="1">
                  <c:v>2020</c:v>
                </c:pt>
                <c:pt idx="2">
                  <c:v>2025</c:v>
                </c:pt>
                <c:pt idx="3">
                  <c:v>2030</c:v>
                </c:pt>
                <c:pt idx="4">
                  <c:v>2035</c:v>
                </c:pt>
                <c:pt idx="5">
                  <c:v>2040</c:v>
                </c:pt>
                <c:pt idx="6">
                  <c:v>2045</c:v>
                </c:pt>
                <c:pt idx="7">
                  <c:v>2050</c:v>
                </c:pt>
              </c:numCache>
            </c:numRef>
          </c:cat>
          <c:val>
            <c:numRef>
              <c:f>'Figure 3.13'!$AB$54:$AI$54</c:f>
              <c:numCache>
                <c:formatCode>0.0</c:formatCode>
                <c:ptCount val="8"/>
                <c:pt idx="0">
                  <c:v>2.1440622632416919</c:v>
                </c:pt>
                <c:pt idx="1">
                  <c:v>2.2772649576416955</c:v>
                </c:pt>
                <c:pt idx="2">
                  <c:v>2.3601413780061979</c:v>
                </c:pt>
                <c:pt idx="3">
                  <c:v>2.4915105009976815</c:v>
                </c:pt>
                <c:pt idx="4">
                  <c:v>2.6914577849238794</c:v>
                </c:pt>
                <c:pt idx="5">
                  <c:v>2.9919670422941214</c:v>
                </c:pt>
                <c:pt idx="6">
                  <c:v>3.1666015715177629</c:v>
                </c:pt>
                <c:pt idx="7">
                  <c:v>3.255872863932189</c:v>
                </c:pt>
              </c:numCache>
            </c:numRef>
          </c:val>
          <c:extLst>
            <c:ext xmlns:c16="http://schemas.microsoft.com/office/drawing/2014/chart" uri="{C3380CC4-5D6E-409C-BE32-E72D297353CC}">
              <c16:uniqueId val="{00000001-3931-4345-B74D-F73D61B2ACFD}"/>
            </c:ext>
          </c:extLst>
        </c:ser>
        <c:ser>
          <c:idx val="2"/>
          <c:order val="2"/>
          <c:tx>
            <c:strRef>
              <c:f>'Figure 3.13'!$AA$55</c:f>
              <c:strCache>
                <c:ptCount val="1"/>
                <c:pt idx="0">
                  <c:v>top</c:v>
                </c:pt>
              </c:strCache>
            </c:strRef>
          </c:tx>
          <c:spPr>
            <a:solidFill>
              <a:srgbClr val="A1ECF3"/>
            </a:solidFill>
            <a:ln>
              <a:noFill/>
            </a:ln>
            <a:effectLst/>
          </c:spPr>
          <c:cat>
            <c:numRef>
              <c:f>'Figure 3.13'!$AB$52:$AI$52</c:f>
              <c:numCache>
                <c:formatCode>General</c:formatCode>
                <c:ptCount val="8"/>
                <c:pt idx="0">
                  <c:v>2016</c:v>
                </c:pt>
                <c:pt idx="1">
                  <c:v>2020</c:v>
                </c:pt>
                <c:pt idx="2">
                  <c:v>2025</c:v>
                </c:pt>
                <c:pt idx="3">
                  <c:v>2030</c:v>
                </c:pt>
                <c:pt idx="4">
                  <c:v>2035</c:v>
                </c:pt>
                <c:pt idx="5">
                  <c:v>2040</c:v>
                </c:pt>
                <c:pt idx="6">
                  <c:v>2045</c:v>
                </c:pt>
                <c:pt idx="7">
                  <c:v>2050</c:v>
                </c:pt>
              </c:numCache>
            </c:numRef>
          </c:cat>
          <c:val>
            <c:numRef>
              <c:f>'Figure 3.13'!$AB$55:$AI$55</c:f>
              <c:numCache>
                <c:formatCode>0.0</c:formatCode>
                <c:ptCount val="8"/>
                <c:pt idx="0">
                  <c:v>3.2289556684430174</c:v>
                </c:pt>
                <c:pt idx="1">
                  <c:v>3.3276158133504641</c:v>
                </c:pt>
                <c:pt idx="2">
                  <c:v>3.5216709790433107</c:v>
                </c:pt>
                <c:pt idx="3">
                  <c:v>3.6507742789789095</c:v>
                </c:pt>
                <c:pt idx="4">
                  <c:v>3.6835297819772954</c:v>
                </c:pt>
                <c:pt idx="5">
                  <c:v>3.6185989533313832</c:v>
                </c:pt>
                <c:pt idx="6">
                  <c:v>3.5614843503761868</c:v>
                </c:pt>
                <c:pt idx="7">
                  <c:v>3.5228491752344793</c:v>
                </c:pt>
              </c:numCache>
            </c:numRef>
          </c:val>
          <c:extLst>
            <c:ext xmlns:c16="http://schemas.microsoft.com/office/drawing/2014/chart" uri="{C3380CC4-5D6E-409C-BE32-E72D297353CC}">
              <c16:uniqueId val="{00000002-3931-4345-B74D-F73D61B2ACFD}"/>
            </c:ext>
          </c:extLst>
        </c:ser>
        <c:ser>
          <c:idx val="3"/>
          <c:order val="3"/>
          <c:tx>
            <c:strRef>
              <c:f>'Figure 3.13'!$AA$56</c:f>
              <c:strCache>
                <c:ptCount val="1"/>
                <c:pt idx="0">
                  <c:v>max</c:v>
                </c:pt>
              </c:strCache>
            </c:strRef>
          </c:tx>
          <c:spPr>
            <a:solidFill>
              <a:srgbClr val="C1F2F7"/>
            </a:solidFill>
            <a:ln>
              <a:noFill/>
            </a:ln>
            <a:effectLst/>
          </c:spPr>
          <c:cat>
            <c:numRef>
              <c:f>'Figure 3.13'!$AB$52:$AI$52</c:f>
              <c:numCache>
                <c:formatCode>General</c:formatCode>
                <c:ptCount val="8"/>
                <c:pt idx="0">
                  <c:v>2016</c:v>
                </c:pt>
                <c:pt idx="1">
                  <c:v>2020</c:v>
                </c:pt>
                <c:pt idx="2">
                  <c:v>2025</c:v>
                </c:pt>
                <c:pt idx="3">
                  <c:v>2030</c:v>
                </c:pt>
                <c:pt idx="4">
                  <c:v>2035</c:v>
                </c:pt>
                <c:pt idx="5">
                  <c:v>2040</c:v>
                </c:pt>
                <c:pt idx="6">
                  <c:v>2045</c:v>
                </c:pt>
                <c:pt idx="7">
                  <c:v>2050</c:v>
                </c:pt>
              </c:numCache>
            </c:numRef>
          </c:cat>
          <c:val>
            <c:numRef>
              <c:f>'Figure 3.13'!$AB$56:$AI$56</c:f>
              <c:numCache>
                <c:formatCode>0.0</c:formatCode>
                <c:ptCount val="8"/>
                <c:pt idx="0">
                  <c:v>2.9266537788788831</c:v>
                </c:pt>
                <c:pt idx="1">
                  <c:v>2.8349242076326444</c:v>
                </c:pt>
                <c:pt idx="2">
                  <c:v>2.9888111085969022</c:v>
                </c:pt>
                <c:pt idx="3">
                  <c:v>3.1742963078735631</c:v>
                </c:pt>
                <c:pt idx="4">
                  <c:v>3.472536321663565</c:v>
                </c:pt>
                <c:pt idx="5">
                  <c:v>3.7069869501609638</c:v>
                </c:pt>
                <c:pt idx="6">
                  <c:v>3.9375913823677813</c:v>
                </c:pt>
                <c:pt idx="7">
                  <c:v>4.2448646435388753</c:v>
                </c:pt>
              </c:numCache>
            </c:numRef>
          </c:val>
          <c:extLst>
            <c:ext xmlns:c16="http://schemas.microsoft.com/office/drawing/2014/chart" uri="{C3380CC4-5D6E-409C-BE32-E72D297353CC}">
              <c16:uniqueId val="{00000003-3931-4345-B74D-F73D61B2ACFD}"/>
            </c:ext>
          </c:extLst>
        </c:ser>
        <c:dLbls>
          <c:showLegendKey val="0"/>
          <c:showVal val="0"/>
          <c:showCatName val="0"/>
          <c:showSerName val="0"/>
          <c:showPercent val="0"/>
          <c:showBubbleSize val="0"/>
        </c:dLbls>
        <c:axId val="384173407"/>
        <c:axId val="324176143"/>
      </c:areaChart>
      <c:lineChart>
        <c:grouping val="standard"/>
        <c:varyColors val="0"/>
        <c:ser>
          <c:idx val="4"/>
          <c:order val="4"/>
          <c:tx>
            <c:strRef>
              <c:f>'Figure 3.13'!$AA$57</c:f>
              <c:strCache>
                <c:ptCount val="1"/>
                <c:pt idx="0">
                  <c:v>ireland</c:v>
                </c:pt>
              </c:strCache>
            </c:strRef>
          </c:tx>
          <c:spPr>
            <a:ln w="28575" cap="rnd">
              <a:solidFill>
                <a:srgbClr val="58B7A8"/>
              </a:solidFill>
              <a:round/>
            </a:ln>
            <a:effectLst/>
          </c:spPr>
          <c:marker>
            <c:symbol val="none"/>
          </c:marker>
          <c:cat>
            <c:numRef>
              <c:f>'Figure 3.13'!$AB$52:$AI$52</c:f>
              <c:numCache>
                <c:formatCode>General</c:formatCode>
                <c:ptCount val="8"/>
                <c:pt idx="0">
                  <c:v>2016</c:v>
                </c:pt>
                <c:pt idx="1">
                  <c:v>2020</c:v>
                </c:pt>
                <c:pt idx="2">
                  <c:v>2025</c:v>
                </c:pt>
                <c:pt idx="3">
                  <c:v>2030</c:v>
                </c:pt>
                <c:pt idx="4">
                  <c:v>2035</c:v>
                </c:pt>
                <c:pt idx="5">
                  <c:v>2040</c:v>
                </c:pt>
                <c:pt idx="6">
                  <c:v>2045</c:v>
                </c:pt>
                <c:pt idx="7">
                  <c:v>2050</c:v>
                </c:pt>
              </c:numCache>
            </c:numRef>
          </c:cat>
          <c:val>
            <c:numRef>
              <c:f>'Figure 3.13'!$AB$57:$AI$57</c:f>
              <c:numCache>
                <c:formatCode>0.0</c:formatCode>
                <c:ptCount val="8"/>
                <c:pt idx="0">
                  <c:v>7.7607597747550257</c:v>
                </c:pt>
                <c:pt idx="1">
                  <c:v>10.235060889644719</c:v>
                </c:pt>
                <c:pt idx="2">
                  <c:v>10.243313387766039</c:v>
                </c:pt>
                <c:pt idx="3">
                  <c:v>10.848982279260905</c:v>
                </c:pt>
                <c:pt idx="4">
                  <c:v>11.352666242939675</c:v>
                </c:pt>
                <c:pt idx="5">
                  <c:v>11.859725670592136</c:v>
                </c:pt>
                <c:pt idx="6">
                  <c:v>12.466480858134062</c:v>
                </c:pt>
                <c:pt idx="7">
                  <c:v>13.188847521769301</c:v>
                </c:pt>
              </c:numCache>
            </c:numRef>
          </c:val>
          <c:smooth val="0"/>
          <c:extLst>
            <c:ext xmlns:c16="http://schemas.microsoft.com/office/drawing/2014/chart" uri="{C3380CC4-5D6E-409C-BE32-E72D297353CC}">
              <c16:uniqueId val="{00000004-3931-4345-B74D-F73D61B2ACFD}"/>
            </c:ext>
          </c:extLst>
        </c:ser>
        <c:dLbls>
          <c:showLegendKey val="0"/>
          <c:showVal val="0"/>
          <c:showCatName val="0"/>
          <c:showSerName val="0"/>
          <c:showPercent val="0"/>
          <c:showBubbleSize val="0"/>
        </c:dLbls>
        <c:marker val="1"/>
        <c:smooth val="0"/>
        <c:axId val="384173407"/>
        <c:axId val="324176143"/>
      </c:lineChart>
      <c:catAx>
        <c:axId val="3841734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Source Sans Pro" panose="020B0503030403020204" pitchFamily="34" charset="0"/>
                <a:cs typeface="+mn-cs"/>
              </a:defRPr>
            </a:pPr>
            <a:endParaRPr lang="it-IT"/>
          </a:p>
        </c:txPr>
        <c:crossAx val="324176143"/>
        <c:crosses val="autoZero"/>
        <c:auto val="1"/>
        <c:lblAlgn val="ctr"/>
        <c:lblOffset val="100"/>
        <c:noMultiLvlLbl val="0"/>
      </c:catAx>
      <c:valAx>
        <c:axId val="324176143"/>
        <c:scaling>
          <c:orientation val="minMax"/>
          <c:max val="20"/>
          <c:min val="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Source Sans Pro" panose="020B0503030403020204" pitchFamily="34" charset="0"/>
                <a:cs typeface="+mn-cs"/>
              </a:defRPr>
            </a:pPr>
            <a:endParaRPr lang="it-IT"/>
          </a:p>
        </c:txPr>
        <c:crossAx val="38417340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it-IT"/>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4727951118999129"/>
          <c:y val="9.675925925925942E-3"/>
          <c:w val="0.62757324164012063"/>
          <c:h val="0.88292468649752109"/>
        </c:manualLayout>
      </c:layout>
      <c:barChart>
        <c:barDir val="bar"/>
        <c:grouping val="clustered"/>
        <c:varyColors val="0"/>
        <c:ser>
          <c:idx val="0"/>
          <c:order val="0"/>
          <c:tx>
            <c:strRef>
              <c:f>'Figure 4.1'!$O$1</c:f>
              <c:strCache>
                <c:ptCount val="1"/>
                <c:pt idx="0">
                  <c:v>90% target</c:v>
                </c:pt>
              </c:strCache>
            </c:strRef>
          </c:tx>
          <c:spPr>
            <a:solidFill>
              <a:schemeClr val="accent3">
                <a:lumMod val="25000"/>
                <a:lumOff val="75000"/>
              </a:schemeClr>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ource Sans Pro" panose="020B0503030403020204" pitchFamily="34" charset="0"/>
                    <a:ea typeface="+mn-ea"/>
                    <a:cs typeface="+mn-cs"/>
                  </a:defRPr>
                </a:pPr>
                <a:endParaRPr lang="it-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4.1'!$N$2:$N$4</c:f>
              <c:strCache>
                <c:ptCount val="3"/>
                <c:pt idx="0">
                  <c:v>Acting early (until 2035)</c:v>
                </c:pt>
                <c:pt idx="1">
                  <c:v>Acting gradually (until 2050)</c:v>
                </c:pt>
                <c:pt idx="2">
                  <c:v>Delayed adjustment (after 2035)</c:v>
                </c:pt>
              </c:strCache>
            </c:strRef>
          </c:cat>
          <c:val>
            <c:numRef>
              <c:f>'Figure 4.1'!$O$2:$O$4</c:f>
              <c:numCache>
                <c:formatCode>General</c:formatCode>
                <c:ptCount val="3"/>
                <c:pt idx="0">
                  <c:v>0.83454762752876721</c:v>
                </c:pt>
                <c:pt idx="1">
                  <c:v>1.3016626080826326</c:v>
                </c:pt>
                <c:pt idx="2">
                  <c:v>2.1403115406999818</c:v>
                </c:pt>
              </c:numCache>
            </c:numRef>
          </c:val>
          <c:extLst>
            <c:ext xmlns:c16="http://schemas.microsoft.com/office/drawing/2014/chart" uri="{C3380CC4-5D6E-409C-BE32-E72D297353CC}">
              <c16:uniqueId val="{00000000-273F-4C7E-A5D1-E8F089D4321F}"/>
            </c:ext>
          </c:extLst>
        </c:ser>
        <c:ser>
          <c:idx val="1"/>
          <c:order val="1"/>
          <c:tx>
            <c:strRef>
              <c:f>'Figure 4.1'!$P$1</c:f>
              <c:strCache>
                <c:ptCount val="1"/>
                <c:pt idx="0">
                  <c:v>60% target</c:v>
                </c:pt>
              </c:strCache>
            </c:strRef>
          </c:tx>
          <c:spPr>
            <a:solidFill>
              <a:schemeClr val="accent3">
                <a:lumMod val="50000"/>
                <a:lumOff val="50000"/>
              </a:schemeClr>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ource Sans Pro" panose="020B0503030403020204" pitchFamily="34" charset="0"/>
                    <a:ea typeface="+mn-ea"/>
                    <a:cs typeface="+mn-cs"/>
                  </a:defRPr>
                </a:pPr>
                <a:endParaRPr lang="it-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4.1'!$N$2:$N$4</c:f>
              <c:strCache>
                <c:ptCount val="3"/>
                <c:pt idx="0">
                  <c:v>Acting early (until 2035)</c:v>
                </c:pt>
                <c:pt idx="1">
                  <c:v>Acting gradually (until 2050)</c:v>
                </c:pt>
                <c:pt idx="2">
                  <c:v>Delayed adjustment (after 2035)</c:v>
                </c:pt>
              </c:strCache>
            </c:strRef>
          </c:cat>
          <c:val>
            <c:numRef>
              <c:f>'Figure 4.1'!$P$2:$P$4</c:f>
              <c:numCache>
                <c:formatCode>General</c:formatCode>
                <c:ptCount val="3"/>
                <c:pt idx="0">
                  <c:v>2.4266151849290951</c:v>
                </c:pt>
                <c:pt idx="1">
                  <c:v>3.6619788055043521</c:v>
                </c:pt>
                <c:pt idx="2">
                  <c:v>5.8058054548117806</c:v>
                </c:pt>
              </c:numCache>
            </c:numRef>
          </c:val>
          <c:extLst>
            <c:ext xmlns:c16="http://schemas.microsoft.com/office/drawing/2014/chart" uri="{C3380CC4-5D6E-409C-BE32-E72D297353CC}">
              <c16:uniqueId val="{00000001-273F-4C7E-A5D1-E8F089D4321F}"/>
            </c:ext>
          </c:extLst>
        </c:ser>
        <c:dLbls>
          <c:showLegendKey val="0"/>
          <c:showVal val="0"/>
          <c:showCatName val="0"/>
          <c:showSerName val="0"/>
          <c:showPercent val="0"/>
          <c:showBubbleSize val="0"/>
        </c:dLbls>
        <c:gapWidth val="22"/>
        <c:axId val="1085492768"/>
        <c:axId val="1283962048"/>
      </c:barChart>
      <c:catAx>
        <c:axId val="10854927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crossAx val="1283962048"/>
        <c:crosses val="autoZero"/>
        <c:auto val="1"/>
        <c:lblAlgn val="ctr"/>
        <c:lblOffset val="100"/>
        <c:noMultiLvlLbl val="0"/>
      </c:catAx>
      <c:valAx>
        <c:axId val="1283962048"/>
        <c:scaling>
          <c:orientation val="minMax"/>
          <c:max val="7"/>
          <c:min val="0"/>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crossAx val="1085492768"/>
        <c:crosses val="max"/>
        <c:crossBetween val="between"/>
      </c:valAx>
      <c:spPr>
        <a:noFill/>
        <a:ln>
          <a:noFill/>
        </a:ln>
        <a:effectLst/>
      </c:spPr>
    </c:plotArea>
    <c:legend>
      <c:legendPos val="r"/>
      <c:layout>
        <c:manualLayout>
          <c:xMode val="edge"/>
          <c:yMode val="edge"/>
          <c:x val="0.70762377483961136"/>
          <c:y val="6.1924427692983876E-2"/>
          <c:w val="0.28963312469072566"/>
          <c:h val="0.18109535655058043"/>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legend>
    <c:plotVisOnly val="1"/>
    <c:dispBlanksAs val="gap"/>
    <c:showDLblsOverMax val="0"/>
  </c:chart>
  <c:spPr>
    <a:solidFill>
      <a:schemeClr val="bg1"/>
    </a:solidFill>
    <a:ln w="9525" cap="flat" cmpd="sng" algn="ctr">
      <a:noFill/>
      <a:round/>
    </a:ln>
    <a:effectLst/>
  </c:spPr>
  <c:txPr>
    <a:bodyPr/>
    <a:lstStyle/>
    <a:p>
      <a:pPr>
        <a:defRPr baseline="0">
          <a:latin typeface="Source Sans Pro" panose="020B0503030403020204" pitchFamily="34" charset="0"/>
        </a:defRPr>
      </a:pPr>
      <a:endParaRPr lang="it-IT"/>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542265320473311E-2"/>
          <c:y val="2.8923221090254712E-2"/>
          <c:w val="0.91452656069589977"/>
          <c:h val="0.81170783591567197"/>
        </c:manualLayout>
      </c:layout>
      <c:barChart>
        <c:barDir val="col"/>
        <c:grouping val="stacked"/>
        <c:varyColors val="0"/>
        <c:ser>
          <c:idx val="0"/>
          <c:order val="0"/>
          <c:tx>
            <c:strRef>
              <c:f>'Figure 4.2'!$N$2</c:f>
              <c:strCache>
                <c:ptCount val="1"/>
                <c:pt idx="0">
                  <c:v>Constant</c:v>
                </c:pt>
              </c:strCache>
            </c:strRef>
          </c:tx>
          <c:spPr>
            <a:solidFill>
              <a:schemeClr val="accent3">
                <a:lumMod val="50000"/>
                <a:lumOff val="50000"/>
              </a:schemeClr>
            </a:solidFill>
            <a:ln>
              <a:noFill/>
            </a:ln>
            <a:effectLst/>
          </c:spPr>
          <c:invertIfNegative val="0"/>
          <c:cat>
            <c:numRef>
              <c:f>'Figure 4.2'!$O$1:$AS$1</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'Figure 4.2'!$O$2:$AS$2</c:f>
              <c:numCache>
                <c:formatCode>General</c:formatCode>
                <c:ptCount val="31"/>
                <c:pt idx="0">
                  <c:v>0</c:v>
                </c:pt>
                <c:pt idx="1">
                  <c:v>0.3030491910607383</c:v>
                </c:pt>
                <c:pt idx="2">
                  <c:v>0.28579495610158046</c:v>
                </c:pt>
                <c:pt idx="3">
                  <c:v>0.27835152263045065</c:v>
                </c:pt>
                <c:pt idx="4">
                  <c:v>0.2755730672426237</c:v>
                </c:pt>
                <c:pt idx="5">
                  <c:v>0.28247343451906376</c:v>
                </c:pt>
                <c:pt idx="6">
                  <c:v>0.28166032323387613</c:v>
                </c:pt>
                <c:pt idx="7">
                  <c:v>0.28850038911850717</c:v>
                </c:pt>
                <c:pt idx="8">
                  <c:v>0.5673205510654632</c:v>
                </c:pt>
                <c:pt idx="9">
                  <c:v>0.56771046429293615</c:v>
                </c:pt>
                <c:pt idx="10">
                  <c:v>0.57728054273414664</c:v>
                </c:pt>
                <c:pt idx="11">
                  <c:v>0.58587551383496417</c:v>
                </c:pt>
                <c:pt idx="12">
                  <c:v>0.58920144794340146</c:v>
                </c:pt>
                <c:pt idx="13">
                  <c:v>0.58525228057975454</c:v>
                </c:pt>
                <c:pt idx="14">
                  <c:v>0.58581871632334237</c:v>
                </c:pt>
                <c:pt idx="15">
                  <c:v>0.59067109060054857</c:v>
                </c:pt>
                <c:pt idx="16">
                  <c:v>0.60697977544652737</c:v>
                </c:pt>
                <c:pt idx="17">
                  <c:v>0.63390249875410554</c:v>
                </c:pt>
                <c:pt idx="18">
                  <c:v>0.64384832365336586</c:v>
                </c:pt>
                <c:pt idx="19">
                  <c:v>0.65035683024485902</c:v>
                </c:pt>
                <c:pt idx="20">
                  <c:v>0.66368824162103046</c:v>
                </c:pt>
                <c:pt idx="21">
                  <c:v>0.67415258135049139</c:v>
                </c:pt>
                <c:pt idx="22">
                  <c:v>0.68627422290157303</c:v>
                </c:pt>
                <c:pt idx="23">
                  <c:v>0.69263963627762304</c:v>
                </c:pt>
                <c:pt idx="24">
                  <c:v>0.70325839724829664</c:v>
                </c:pt>
                <c:pt idx="25">
                  <c:v>0.72667800233165736</c:v>
                </c:pt>
                <c:pt idx="26">
                  <c:v>0.76946860341678969</c:v>
                </c:pt>
                <c:pt idx="27">
                  <c:v>0.79265872850260377</c:v>
                </c:pt>
                <c:pt idx="28">
                  <c:v>0.77115717753813295</c:v>
                </c:pt>
                <c:pt idx="29">
                  <c:v>0.74773812672357909</c:v>
                </c:pt>
                <c:pt idx="30">
                  <c:v>0.72369715055658757</c:v>
                </c:pt>
              </c:numCache>
            </c:numRef>
          </c:val>
          <c:extLst>
            <c:ext xmlns:c16="http://schemas.microsoft.com/office/drawing/2014/chart" uri="{C3380CC4-5D6E-409C-BE32-E72D297353CC}">
              <c16:uniqueId val="{00000000-D79C-461B-BEFB-D9B983CA6852}"/>
            </c:ext>
          </c:extLst>
        </c:ser>
        <c:ser>
          <c:idx val="1"/>
          <c:order val="1"/>
          <c:tx>
            <c:strRef>
              <c:f>'Figure 4.2'!$N$3</c:f>
              <c:strCache>
                <c:ptCount val="1"/>
                <c:pt idx="0">
                  <c:v>Link to LE</c:v>
                </c:pt>
              </c:strCache>
            </c:strRef>
          </c:tx>
          <c:spPr>
            <a:solidFill>
              <a:schemeClr val="accent3">
                <a:lumMod val="25000"/>
                <a:lumOff val="75000"/>
              </a:schemeClr>
            </a:solidFill>
            <a:ln>
              <a:noFill/>
            </a:ln>
            <a:effectLst/>
          </c:spPr>
          <c:invertIfNegative val="0"/>
          <c:cat>
            <c:numRef>
              <c:f>'Figure 4.2'!$O$1:$AS$1</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'Figure 4.2'!$O$3:$AS$3</c:f>
              <c:numCache>
                <c:formatCode>General</c:formatCode>
                <c:ptCount val="31"/>
                <c:pt idx="0">
                  <c:v>0</c:v>
                </c:pt>
                <c:pt idx="1">
                  <c:v>0</c:v>
                </c:pt>
                <c:pt idx="2">
                  <c:v>0</c:v>
                </c:pt>
                <c:pt idx="3">
                  <c:v>0</c:v>
                </c:pt>
                <c:pt idx="4">
                  <c:v>0</c:v>
                </c:pt>
                <c:pt idx="5">
                  <c:v>0</c:v>
                </c:pt>
                <c:pt idx="6">
                  <c:v>-5.8331126424504894E-6</c:v>
                </c:pt>
                <c:pt idx="7">
                  <c:v>-1.7688879952972417E-5</c:v>
                </c:pt>
                <c:pt idx="8">
                  <c:v>-3.4728378719569712E-5</c:v>
                </c:pt>
                <c:pt idx="9">
                  <c:v>-4.2981762392705411E-5</c:v>
                </c:pt>
                <c:pt idx="10">
                  <c:v>-5.7006058257298856E-5</c:v>
                </c:pt>
                <c:pt idx="11">
                  <c:v>-7.7500174705158191E-5</c:v>
                </c:pt>
                <c:pt idx="12">
                  <c:v>-9.7457326898118965E-5</c:v>
                </c:pt>
                <c:pt idx="13">
                  <c:v>-1.1603459823716974E-4</c:v>
                </c:pt>
                <c:pt idx="14">
                  <c:v>-1.3240635275643946E-4</c:v>
                </c:pt>
                <c:pt idx="15">
                  <c:v>-1.4956810128265884E-4</c:v>
                </c:pt>
                <c:pt idx="16">
                  <c:v>-1.684248639371441E-4</c:v>
                </c:pt>
                <c:pt idx="17">
                  <c:v>-1.8851563703868357E-4</c:v>
                </c:pt>
                <c:pt idx="18">
                  <c:v>-2.0952795061280325E-4</c:v>
                </c:pt>
                <c:pt idx="19">
                  <c:v>-2.3432391943602104E-4</c:v>
                </c:pt>
                <c:pt idx="20">
                  <c:v>0.30916267486040511</c:v>
                </c:pt>
                <c:pt idx="21">
                  <c:v>0.3187145893205261</c:v>
                </c:pt>
                <c:pt idx="22">
                  <c:v>0.3231134149990203</c:v>
                </c:pt>
                <c:pt idx="23">
                  <c:v>0.32945413373829674</c:v>
                </c:pt>
                <c:pt idx="24">
                  <c:v>0.33586869378716777</c:v>
                </c:pt>
                <c:pt idx="25">
                  <c:v>0.33641407403536566</c:v>
                </c:pt>
                <c:pt idx="26">
                  <c:v>0.34676659005254973</c:v>
                </c:pt>
                <c:pt idx="27">
                  <c:v>0.3591860184730048</c:v>
                </c:pt>
                <c:pt idx="28">
                  <c:v>0.38845666518094801</c:v>
                </c:pt>
                <c:pt idx="29">
                  <c:v>0.38195260738364206</c:v>
                </c:pt>
                <c:pt idx="30">
                  <c:v>0.36677552674934238</c:v>
                </c:pt>
              </c:numCache>
            </c:numRef>
          </c:val>
          <c:extLst>
            <c:ext xmlns:c16="http://schemas.microsoft.com/office/drawing/2014/chart" uri="{C3380CC4-5D6E-409C-BE32-E72D297353CC}">
              <c16:uniqueId val="{00000001-D79C-461B-BEFB-D9B983CA6852}"/>
            </c:ext>
          </c:extLst>
        </c:ser>
        <c:dLbls>
          <c:showLegendKey val="0"/>
          <c:showVal val="0"/>
          <c:showCatName val="0"/>
          <c:showSerName val="0"/>
          <c:showPercent val="0"/>
          <c:showBubbleSize val="0"/>
        </c:dLbls>
        <c:gapWidth val="25"/>
        <c:overlap val="100"/>
        <c:axId val="1990562879"/>
        <c:axId val="230311119"/>
      </c:barChart>
      <c:catAx>
        <c:axId val="1990562879"/>
        <c:scaling>
          <c:orientation val="minMax"/>
        </c:scaling>
        <c:delete val="0"/>
        <c:axPos val="b"/>
        <c:numFmt formatCode="General" sourceLinked="1"/>
        <c:majorTickMark val="none"/>
        <c:minorTickMark val="none"/>
        <c:tickLblPos val="low"/>
        <c:spPr>
          <a:noFill/>
          <a:ln w="9525" cap="flat" cmpd="sng" algn="ctr">
            <a:solidFill>
              <a:schemeClr val="tx1">
                <a:lumMod val="65000"/>
                <a:lumOff val="3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Source Sans Pro" panose="020B0503030403020204" pitchFamily="34" charset="0"/>
                <a:cs typeface="+mn-cs"/>
              </a:defRPr>
            </a:pPr>
            <a:endParaRPr lang="it-IT"/>
          </a:p>
        </c:txPr>
        <c:crossAx val="230311119"/>
        <c:crosses val="autoZero"/>
        <c:auto val="1"/>
        <c:lblAlgn val="ctr"/>
        <c:lblOffset val="100"/>
        <c:noMultiLvlLbl val="0"/>
      </c:catAx>
      <c:valAx>
        <c:axId val="230311119"/>
        <c:scaling>
          <c:orientation val="minMax"/>
          <c:max val="1.2"/>
          <c:min val="0"/>
        </c:scaling>
        <c:delete val="0"/>
        <c:axPos val="l"/>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Source Sans Pro" panose="020B0503030403020204" pitchFamily="34" charset="0"/>
                <a:cs typeface="+mn-cs"/>
              </a:defRPr>
            </a:pPr>
            <a:endParaRPr lang="it-IT"/>
          </a:p>
        </c:txPr>
        <c:crossAx val="1990562879"/>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it-IT"/>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9.2098207455009823E-2"/>
          <c:y val="4.6202933164160166E-2"/>
          <c:w val="0.84792603839318292"/>
          <c:h val="0.85525369755320868"/>
        </c:manualLayout>
      </c:layout>
      <c:barChart>
        <c:barDir val="bar"/>
        <c:grouping val="clustered"/>
        <c:varyColors val="0"/>
        <c:ser>
          <c:idx val="0"/>
          <c:order val="0"/>
          <c:tx>
            <c:strRef>
              <c:f>'VS5'!$N$2</c:f>
              <c:strCache>
                <c:ptCount val="1"/>
                <c:pt idx="0">
                  <c:v>2020</c:v>
                </c:pt>
              </c:strCache>
            </c:strRef>
          </c:tx>
          <c:spPr>
            <a:solidFill>
              <a:srgbClr val="008080"/>
            </a:solidFill>
            <a:ln w="127">
              <a:noFill/>
            </a:ln>
          </c:spPr>
          <c:invertIfNegative val="0"/>
          <c:cat>
            <c:strRef>
              <c:f>'VS5'!$O$1:$AF$1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'VS5'!$O$2:$AF$2</c:f>
              <c:numCache>
                <c:formatCode>General</c:formatCode>
                <c:ptCount val="18"/>
                <c:pt idx="0">
                  <c:v>6.3518048309525899</c:v>
                </c:pt>
                <c:pt idx="1">
                  <c:v>6.9350194477566891</c:v>
                </c:pt>
                <c:pt idx="2">
                  <c:v>7.0552450456632556</c:v>
                </c:pt>
                <c:pt idx="3">
                  <c:v>6.5066183083595606</c:v>
                </c:pt>
                <c:pt idx="4">
                  <c:v>6.1689318289776276</c:v>
                </c:pt>
                <c:pt idx="5">
                  <c:v>5.7940413659093908</c:v>
                </c:pt>
                <c:pt idx="6">
                  <c:v>6.4569452517191479</c:v>
                </c:pt>
                <c:pt idx="7">
                  <c:v>7.7312348767323735</c:v>
                </c:pt>
                <c:pt idx="8">
                  <c:v>7.8776329061888832</c:v>
                </c:pt>
                <c:pt idx="9">
                  <c:v>7.2174650789170638</c:v>
                </c:pt>
                <c:pt idx="10">
                  <c:v>6.3557514158724766</c:v>
                </c:pt>
                <c:pt idx="11">
                  <c:v>5.8832388740155945</c:v>
                </c:pt>
                <c:pt idx="12">
                  <c:v>5.2038057916410239</c:v>
                </c:pt>
                <c:pt idx="13">
                  <c:v>4.5182670985666924</c:v>
                </c:pt>
                <c:pt idx="14">
                  <c:v>3.8442226189606061</c:v>
                </c:pt>
                <c:pt idx="15">
                  <c:v>2.6967282289184693</c:v>
                </c:pt>
                <c:pt idx="16">
                  <c:v>1.8031923493345543</c:v>
                </c:pt>
                <c:pt idx="17">
                  <c:v>1.599854681514</c:v>
                </c:pt>
              </c:numCache>
            </c:numRef>
          </c:val>
          <c:extLst>
            <c:ext xmlns:c16="http://schemas.microsoft.com/office/drawing/2014/chart" uri="{C3380CC4-5D6E-409C-BE32-E72D297353CC}">
              <c16:uniqueId val="{00000000-B39F-4C57-B0EA-EF3D51703C70}"/>
            </c:ext>
          </c:extLst>
        </c:ser>
        <c:ser>
          <c:idx val="1"/>
          <c:order val="1"/>
          <c:tx>
            <c:strRef>
              <c:f>'VS5'!$N$3</c:f>
              <c:strCache>
                <c:ptCount val="1"/>
                <c:pt idx="0">
                  <c:v>2050</c:v>
                </c:pt>
              </c:strCache>
            </c:strRef>
          </c:tx>
          <c:spPr>
            <a:noFill/>
            <a:ln w="127">
              <a:solidFill>
                <a:sysClr val="windowText" lastClr="000000"/>
              </a:solidFill>
            </a:ln>
          </c:spPr>
          <c:invertIfNegative val="0"/>
          <c:cat>
            <c:strRef>
              <c:f>'VS5'!$O$1:$AF$1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'VS5'!$O$3:$AF$3</c:f>
              <c:numCache>
                <c:formatCode>General</c:formatCode>
                <c:ptCount val="18"/>
                <c:pt idx="0">
                  <c:v>5.5510276702194128</c:v>
                </c:pt>
                <c:pt idx="1">
                  <c:v>5.8589943709073982</c:v>
                </c:pt>
                <c:pt idx="2">
                  <c:v>5.8308107199098362</c:v>
                </c:pt>
                <c:pt idx="3">
                  <c:v>5.5034324038689526</c:v>
                </c:pt>
                <c:pt idx="4">
                  <c:v>5.1468996153320425</c:v>
                </c:pt>
                <c:pt idx="5">
                  <c:v>5.1941696683714502</c:v>
                </c:pt>
                <c:pt idx="6">
                  <c:v>5.466637103500906</c:v>
                </c:pt>
                <c:pt idx="7">
                  <c:v>6.2132420252039093</c:v>
                </c:pt>
                <c:pt idx="8">
                  <c:v>6.53675885312812</c:v>
                </c:pt>
                <c:pt idx="9">
                  <c:v>6.1360690087732808</c:v>
                </c:pt>
                <c:pt idx="10">
                  <c:v>5.5459875010456567</c:v>
                </c:pt>
                <c:pt idx="11">
                  <c:v>5.0410355764658874</c:v>
                </c:pt>
                <c:pt idx="12">
                  <c:v>5.3816181389028213</c:v>
                </c:pt>
                <c:pt idx="13">
                  <c:v>6.1544592631937345</c:v>
                </c:pt>
                <c:pt idx="14">
                  <c:v>5.9225676008283505</c:v>
                </c:pt>
                <c:pt idx="15">
                  <c:v>4.9911512502950943</c:v>
                </c:pt>
                <c:pt idx="16">
                  <c:v>3.8794563821774672</c:v>
                </c:pt>
                <c:pt idx="17">
                  <c:v>5.6456828478756895</c:v>
                </c:pt>
              </c:numCache>
            </c:numRef>
          </c:val>
          <c:extLst>
            <c:ext xmlns:c16="http://schemas.microsoft.com/office/drawing/2014/chart" uri="{C3380CC4-5D6E-409C-BE32-E72D297353CC}">
              <c16:uniqueId val="{00000001-B39F-4C57-B0EA-EF3D51703C70}"/>
            </c:ext>
          </c:extLst>
        </c:ser>
        <c:dLbls>
          <c:showLegendKey val="0"/>
          <c:showVal val="0"/>
          <c:showCatName val="0"/>
          <c:showSerName val="0"/>
          <c:showPercent val="0"/>
          <c:showBubbleSize val="0"/>
        </c:dLbls>
        <c:gapWidth val="0"/>
        <c:overlap val="100"/>
        <c:axId val="131709184"/>
        <c:axId val="131711360"/>
      </c:barChart>
      <c:catAx>
        <c:axId val="131709184"/>
        <c:scaling>
          <c:orientation val="minMax"/>
        </c:scaling>
        <c:delete val="0"/>
        <c:axPos val="l"/>
        <c:numFmt formatCode="General" sourceLinked="0"/>
        <c:majorTickMark val="out"/>
        <c:minorTickMark val="none"/>
        <c:tickLblPos val="low"/>
        <c:spPr>
          <a:ln>
            <a:solidFill>
              <a:sysClr val="window" lastClr="FFFFFF">
                <a:lumMod val="50000"/>
              </a:sysClr>
            </a:solidFill>
          </a:ln>
        </c:spPr>
        <c:txPr>
          <a:bodyPr/>
          <a:lstStyle/>
          <a:p>
            <a:pPr>
              <a:defRPr sz="900">
                <a:solidFill>
                  <a:schemeClr val="tx1">
                    <a:lumMod val="65000"/>
                    <a:lumOff val="35000"/>
                  </a:schemeClr>
                </a:solidFill>
                <a:latin typeface="Source Sans Pro" panose="020B0503030403020204" pitchFamily="34" charset="0"/>
                <a:ea typeface="Source Sans Pro" panose="020B0503030403020204" pitchFamily="34" charset="0"/>
              </a:defRPr>
            </a:pPr>
            <a:endParaRPr lang="it-IT"/>
          </a:p>
        </c:txPr>
        <c:crossAx val="131711360"/>
        <c:crosses val="autoZero"/>
        <c:auto val="1"/>
        <c:lblAlgn val="ctr"/>
        <c:lblOffset val="100"/>
        <c:tickLblSkip val="1"/>
        <c:noMultiLvlLbl val="0"/>
      </c:catAx>
      <c:valAx>
        <c:axId val="131711360"/>
        <c:scaling>
          <c:orientation val="minMax"/>
          <c:max val="9"/>
          <c:min val="0"/>
        </c:scaling>
        <c:delete val="0"/>
        <c:axPos val="b"/>
        <c:numFmt formatCode="0;[Black]0" sourceLinked="0"/>
        <c:majorTickMark val="out"/>
        <c:minorTickMark val="none"/>
        <c:tickLblPos val="nextTo"/>
        <c:spPr>
          <a:ln>
            <a:solidFill>
              <a:sysClr val="window" lastClr="FFFFFF">
                <a:lumMod val="50000"/>
              </a:sysClr>
            </a:solidFill>
          </a:ln>
        </c:spPr>
        <c:txPr>
          <a:bodyPr/>
          <a:lstStyle/>
          <a:p>
            <a:pPr>
              <a:defRPr sz="900">
                <a:solidFill>
                  <a:schemeClr val="tx1">
                    <a:lumMod val="65000"/>
                    <a:lumOff val="35000"/>
                  </a:schemeClr>
                </a:solidFill>
                <a:latin typeface="Source Sans Pro" panose="020B0503030403020204" pitchFamily="34" charset="0"/>
                <a:ea typeface="Source Sans Pro" panose="020B0503030403020204" pitchFamily="34" charset="0"/>
              </a:defRPr>
            </a:pPr>
            <a:endParaRPr lang="it-IT"/>
          </a:p>
        </c:txPr>
        <c:crossAx val="131709184"/>
        <c:crosses val="autoZero"/>
        <c:crossBetween val="between"/>
      </c:valAx>
    </c:plotArea>
    <c:legend>
      <c:legendPos val="t"/>
      <c:layout>
        <c:manualLayout>
          <c:xMode val="edge"/>
          <c:yMode val="edge"/>
          <c:x val="0.68000436838599054"/>
          <c:y val="8.6882445381531087E-2"/>
          <c:w val="0.20146510834127795"/>
          <c:h val="9.0557815344172024E-2"/>
        </c:manualLayout>
      </c:layout>
      <c:overlay val="0"/>
      <c:txPr>
        <a:bodyPr/>
        <a:lstStyle/>
        <a:p>
          <a:pPr>
            <a:defRPr sz="900">
              <a:solidFill>
                <a:schemeClr val="tx1">
                  <a:lumMod val="65000"/>
                  <a:lumOff val="35000"/>
                </a:schemeClr>
              </a:solidFill>
              <a:latin typeface="Source Sans Pro" panose="020B0503030403020204" pitchFamily="34" charset="0"/>
              <a:ea typeface="Source Sans Pro" panose="020B0503030403020204" pitchFamily="34" charset="0"/>
            </a:defRPr>
          </a:pPr>
          <a:endParaRPr lang="it-IT"/>
        </a:p>
      </c:txPr>
    </c:legend>
    <c:plotVisOnly val="1"/>
    <c:dispBlanksAs val="gap"/>
    <c:showDLblsOverMax val="0"/>
  </c:chart>
  <c:spPr>
    <a:ln>
      <a:noFill/>
    </a:ln>
  </c:sp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2667678892670233E-2"/>
          <c:y val="7.9127744803660499E-2"/>
          <c:w val="0.87808972489873061"/>
          <c:h val="0.8102944509059643"/>
        </c:manualLayout>
      </c:layout>
      <c:lineChart>
        <c:grouping val="standard"/>
        <c:varyColors val="0"/>
        <c:ser>
          <c:idx val="0"/>
          <c:order val="0"/>
          <c:tx>
            <c:strRef>
              <c:f>'Figure 4.3'!$N$2</c:f>
              <c:strCache>
                <c:ptCount val="1"/>
                <c:pt idx="0">
                  <c:v>Baseline</c:v>
                </c:pt>
              </c:strCache>
            </c:strRef>
          </c:tx>
          <c:spPr>
            <a:ln w="38100" cap="rnd">
              <a:solidFill>
                <a:srgbClr val="009999"/>
              </a:solidFill>
              <a:round/>
            </a:ln>
            <a:effectLst/>
          </c:spPr>
          <c:marker>
            <c:symbol val="none"/>
          </c:marker>
          <c:cat>
            <c:numRef>
              <c:f>'Figure 4.3'!$O$1:$AS$1</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'Figure 4.3'!$O$2:$AS$2</c:f>
              <c:numCache>
                <c:formatCode>#,##0</c:formatCode>
                <c:ptCount val="31"/>
                <c:pt idx="0">
                  <c:v>668849.07898641739</c:v>
                </c:pt>
                <c:pt idx="1">
                  <c:v>642152.41567003622</c:v>
                </c:pt>
                <c:pt idx="2">
                  <c:v>666593.96433371038</c:v>
                </c:pt>
                <c:pt idx="3">
                  <c:v>690613.6317359755</c:v>
                </c:pt>
                <c:pt idx="4">
                  <c:v>715070.49662975094</c:v>
                </c:pt>
                <c:pt idx="5">
                  <c:v>740002.20226536959</c:v>
                </c:pt>
                <c:pt idx="6">
                  <c:v>766211.4288993933</c:v>
                </c:pt>
                <c:pt idx="7">
                  <c:v>792052.78583696426</c:v>
                </c:pt>
                <c:pt idx="8">
                  <c:v>764830.56470553367</c:v>
                </c:pt>
                <c:pt idx="9">
                  <c:v>790929.27776451164</c:v>
                </c:pt>
                <c:pt idx="10">
                  <c:v>815784.46670070465</c:v>
                </c:pt>
                <c:pt idx="11">
                  <c:v>841553.55734934181</c:v>
                </c:pt>
                <c:pt idx="12">
                  <c:v>867762.54239150649</c:v>
                </c:pt>
                <c:pt idx="13">
                  <c:v>894476.50785396306</c:v>
                </c:pt>
                <c:pt idx="14">
                  <c:v>920500.68227904674</c:v>
                </c:pt>
                <c:pt idx="15">
                  <c:v>945532.47937895602</c:v>
                </c:pt>
                <c:pt idx="16">
                  <c:v>970707.25346631336</c:v>
                </c:pt>
                <c:pt idx="17">
                  <c:v>995643.29541381611</c:v>
                </c:pt>
                <c:pt idx="18">
                  <c:v>1022896.0954475482</c:v>
                </c:pt>
                <c:pt idx="19">
                  <c:v>1052098.0101343822</c:v>
                </c:pt>
                <c:pt idx="20">
                  <c:v>1079979.3804629988</c:v>
                </c:pt>
                <c:pt idx="21">
                  <c:v>1108940.8774976332</c:v>
                </c:pt>
                <c:pt idx="22">
                  <c:v>1137927.8820648456</c:v>
                </c:pt>
                <c:pt idx="23">
                  <c:v>1167349.1968632534</c:v>
                </c:pt>
                <c:pt idx="24">
                  <c:v>1197206.6462775772</c:v>
                </c:pt>
                <c:pt idx="25">
                  <c:v>1226236.9640993022</c:v>
                </c:pt>
                <c:pt idx="26">
                  <c:v>1256533.6012097322</c:v>
                </c:pt>
                <c:pt idx="27">
                  <c:v>1288550.8708772061</c:v>
                </c:pt>
                <c:pt idx="28">
                  <c:v>1325813.1126296846</c:v>
                </c:pt>
                <c:pt idx="29">
                  <c:v>1360785.9518620935</c:v>
                </c:pt>
                <c:pt idx="30">
                  <c:v>1391711.2461967489</c:v>
                </c:pt>
              </c:numCache>
            </c:numRef>
          </c:val>
          <c:smooth val="0"/>
          <c:extLst>
            <c:ext xmlns:c16="http://schemas.microsoft.com/office/drawing/2014/chart" uri="{C3380CC4-5D6E-409C-BE32-E72D297353CC}">
              <c16:uniqueId val="{00000000-F38C-48C2-9464-2DD2CC4635C7}"/>
            </c:ext>
          </c:extLst>
        </c:ser>
        <c:ser>
          <c:idx val="1"/>
          <c:order val="1"/>
          <c:tx>
            <c:strRef>
              <c:f>'Figure 4.3'!$N$3</c:f>
              <c:strCache>
                <c:ptCount val="1"/>
                <c:pt idx="0">
                  <c:v>Constant</c:v>
                </c:pt>
              </c:strCache>
            </c:strRef>
          </c:tx>
          <c:spPr>
            <a:ln w="38100" cap="rnd">
              <a:noFill/>
              <a:prstDash val="sysDot"/>
              <a:round/>
            </a:ln>
            <a:effectLst/>
          </c:spPr>
          <c:marker>
            <c:symbol val="circle"/>
            <c:size val="5"/>
            <c:spPr>
              <a:solidFill>
                <a:srgbClr val="FFCCFF"/>
              </a:solidFill>
              <a:ln w="9525">
                <a:noFill/>
              </a:ln>
              <a:effectLst/>
            </c:spPr>
          </c:marker>
          <c:cat>
            <c:numRef>
              <c:f>'Figure 4.3'!$O$1:$AS$1</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'Figure 4.3'!$O$3:$AS$3</c:f>
              <c:numCache>
                <c:formatCode>#,##0</c:formatCode>
                <c:ptCount val="31"/>
                <c:pt idx="0">
                  <c:v>668849.07898641739</c:v>
                </c:pt>
                <c:pt idx="1">
                  <c:v>690026.51264292316</c:v>
                </c:pt>
                <c:pt idx="2">
                  <c:v>714606.63759099983</c:v>
                </c:pt>
                <c:pt idx="3">
                  <c:v>739676.45746973052</c:v>
                </c:pt>
                <c:pt idx="4">
                  <c:v>765272.14986183599</c:v>
                </c:pt>
                <c:pt idx="5">
                  <c:v>792158.190960092</c:v>
                </c:pt>
                <c:pt idx="6">
                  <c:v>818809.8795154941</c:v>
                </c:pt>
                <c:pt idx="7">
                  <c:v>846588.88551846426</c:v>
                </c:pt>
                <c:pt idx="8">
                  <c:v>873119.96341950307</c:v>
                </c:pt>
                <c:pt idx="9">
                  <c:v>900511.26511656132</c:v>
                </c:pt>
                <c:pt idx="10">
                  <c:v>928282.30873005732</c:v>
                </c:pt>
                <c:pt idx="11">
                  <c:v>956648.46612226102</c:v>
                </c:pt>
                <c:pt idx="12">
                  <c:v>984354.82180654141</c:v>
                </c:pt>
                <c:pt idx="13">
                  <c:v>1011067.8618023148</c:v>
                </c:pt>
                <c:pt idx="14">
                  <c:v>1037961.4030651419</c:v>
                </c:pt>
                <c:pt idx="15">
                  <c:v>1064667.8715717576</c:v>
                </c:pt>
                <c:pt idx="16">
                  <c:v>1093775.7287932886</c:v>
                </c:pt>
                <c:pt idx="17">
                  <c:v>1124893.9373757557</c:v>
                </c:pt>
                <c:pt idx="18">
                  <c:v>1154695.5296872703</c:v>
                </c:pt>
                <c:pt idx="19">
                  <c:v>1185618.9176190607</c:v>
                </c:pt>
                <c:pt idx="20">
                  <c:v>1216551.6744709562</c:v>
                </c:pt>
                <c:pt idx="21">
                  <c:v>1247828.7326018754</c:v>
                </c:pt>
                <c:pt idx="22">
                  <c:v>1279436.4992545929</c:v>
                </c:pt>
                <c:pt idx="23">
                  <c:v>1310120.7932720974</c:v>
                </c:pt>
                <c:pt idx="24">
                  <c:v>1341992.9692449085</c:v>
                </c:pt>
                <c:pt idx="25">
                  <c:v>1375538.3840152184</c:v>
                </c:pt>
                <c:pt idx="26">
                  <c:v>1414362.5876313057</c:v>
                </c:pt>
                <c:pt idx="27">
                  <c:v>1450854.1191841494</c:v>
                </c:pt>
                <c:pt idx="28">
                  <c:v>1483243.0168434163</c:v>
                </c:pt>
                <c:pt idx="29">
                  <c:v>1513044.2917100582</c:v>
                </c:pt>
                <c:pt idx="30">
                  <c:v>1538872.9767443745</c:v>
                </c:pt>
              </c:numCache>
            </c:numRef>
          </c:val>
          <c:smooth val="0"/>
          <c:extLst>
            <c:ext xmlns:c16="http://schemas.microsoft.com/office/drawing/2014/chart" uri="{C3380CC4-5D6E-409C-BE32-E72D297353CC}">
              <c16:uniqueId val="{00000001-F38C-48C2-9464-2DD2CC4635C7}"/>
            </c:ext>
          </c:extLst>
        </c:ser>
        <c:ser>
          <c:idx val="2"/>
          <c:order val="2"/>
          <c:tx>
            <c:strRef>
              <c:f>'Figure 4.3'!$N$4</c:f>
              <c:strCache>
                <c:ptCount val="1"/>
                <c:pt idx="0">
                  <c:v>Link to life expectancy</c:v>
                </c:pt>
              </c:strCache>
            </c:strRef>
          </c:tx>
          <c:spPr>
            <a:ln w="38100" cap="rnd">
              <a:noFill/>
              <a:prstDash val="sysDot"/>
              <a:round/>
            </a:ln>
            <a:effectLst/>
          </c:spPr>
          <c:marker>
            <c:symbol val="circle"/>
            <c:size val="5"/>
            <c:spPr>
              <a:solidFill>
                <a:schemeClr val="accent1">
                  <a:lumMod val="40000"/>
                  <a:lumOff val="60000"/>
                </a:schemeClr>
              </a:solidFill>
              <a:ln w="9525">
                <a:noFill/>
              </a:ln>
              <a:effectLst/>
            </c:spPr>
          </c:marker>
          <c:cat>
            <c:numRef>
              <c:f>'Figure 4.3'!$O$1:$AS$1</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'Figure 4.3'!$O$4:$AS$4</c:f>
              <c:numCache>
                <c:formatCode>#,##0</c:formatCode>
                <c:ptCount val="31"/>
                <c:pt idx="0">
                  <c:v>668849.07898641739</c:v>
                </c:pt>
                <c:pt idx="1">
                  <c:v>642152.41567003622</c:v>
                </c:pt>
                <c:pt idx="2">
                  <c:v>666593.96433371038</c:v>
                </c:pt>
                <c:pt idx="3">
                  <c:v>690613.6317359755</c:v>
                </c:pt>
                <c:pt idx="4">
                  <c:v>715070.49662975094</c:v>
                </c:pt>
                <c:pt idx="5">
                  <c:v>740002.20226536959</c:v>
                </c:pt>
                <c:pt idx="6">
                  <c:v>766211.4288993933</c:v>
                </c:pt>
                <c:pt idx="7">
                  <c:v>792052.78583696426</c:v>
                </c:pt>
                <c:pt idx="8">
                  <c:v>764830.56470553367</c:v>
                </c:pt>
                <c:pt idx="9">
                  <c:v>790929.27776451164</c:v>
                </c:pt>
                <c:pt idx="10">
                  <c:v>815784.46670070465</c:v>
                </c:pt>
                <c:pt idx="11">
                  <c:v>841553.55734934181</c:v>
                </c:pt>
                <c:pt idx="12">
                  <c:v>867762.54239150649</c:v>
                </c:pt>
                <c:pt idx="13">
                  <c:v>894476.50785396306</c:v>
                </c:pt>
                <c:pt idx="14">
                  <c:v>920500.68227904674</c:v>
                </c:pt>
                <c:pt idx="15">
                  <c:v>945532.47937895602</c:v>
                </c:pt>
                <c:pt idx="16">
                  <c:v>970707.25346631336</c:v>
                </c:pt>
                <c:pt idx="17">
                  <c:v>995643.29541381611</c:v>
                </c:pt>
                <c:pt idx="18">
                  <c:v>1022896.0954475482</c:v>
                </c:pt>
                <c:pt idx="19">
                  <c:v>1052098.0101343822</c:v>
                </c:pt>
                <c:pt idx="20">
                  <c:v>1014898.2042831065</c:v>
                </c:pt>
                <c:pt idx="21">
                  <c:v>1041807.9505436751</c:v>
                </c:pt>
                <c:pt idx="22">
                  <c:v>1069817.5058839228</c:v>
                </c:pt>
                <c:pt idx="23">
                  <c:v>1097917.9987362407</c:v>
                </c:pt>
                <c:pt idx="24">
                  <c:v>1126493.7308176158</c:v>
                </c:pt>
                <c:pt idx="25">
                  <c:v>1155540.9319878188</c:v>
                </c:pt>
                <c:pt idx="26">
                  <c:v>1183819.2995928791</c:v>
                </c:pt>
                <c:pt idx="27">
                  <c:v>1213368.1266446174</c:v>
                </c:pt>
                <c:pt idx="28">
                  <c:v>1244644.9595407019</c:v>
                </c:pt>
                <c:pt idx="29">
                  <c:v>1281131.4436807521</c:v>
                </c:pt>
                <c:pt idx="30">
                  <c:v>1315346.8777037917</c:v>
                </c:pt>
              </c:numCache>
            </c:numRef>
          </c:val>
          <c:smooth val="0"/>
          <c:extLst>
            <c:ext xmlns:c16="http://schemas.microsoft.com/office/drawing/2014/chart" uri="{C3380CC4-5D6E-409C-BE32-E72D297353CC}">
              <c16:uniqueId val="{00000002-F38C-48C2-9464-2DD2CC4635C7}"/>
            </c:ext>
          </c:extLst>
        </c:ser>
        <c:dLbls>
          <c:showLegendKey val="0"/>
          <c:showVal val="0"/>
          <c:showCatName val="0"/>
          <c:showSerName val="0"/>
          <c:showPercent val="0"/>
          <c:showBubbleSize val="0"/>
        </c:dLbls>
        <c:smooth val="0"/>
        <c:axId val="851923792"/>
        <c:axId val="852297280"/>
      </c:lineChart>
      <c:catAx>
        <c:axId val="85192379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Source Sans Pro" panose="020B0503030403020204" pitchFamily="34" charset="0"/>
                <a:cs typeface="+mn-cs"/>
              </a:defRPr>
            </a:pPr>
            <a:endParaRPr lang="it-IT"/>
          </a:p>
        </c:txPr>
        <c:crossAx val="852297280"/>
        <c:crosses val="autoZero"/>
        <c:auto val="1"/>
        <c:lblAlgn val="ctr"/>
        <c:lblOffset val="100"/>
        <c:tickLblSkip val="5"/>
        <c:noMultiLvlLbl val="0"/>
      </c:catAx>
      <c:valAx>
        <c:axId val="852297280"/>
        <c:scaling>
          <c:orientation val="minMax"/>
          <c:max val="1600000"/>
          <c:min val="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Source Sans Pro" panose="020B0503030403020204" pitchFamily="34" charset="0"/>
                <a:cs typeface="+mn-cs"/>
              </a:defRPr>
            </a:pPr>
            <a:endParaRPr lang="it-IT"/>
          </a:p>
        </c:txPr>
        <c:crossAx val="851923792"/>
        <c:crosses val="autoZero"/>
        <c:crossBetween val="between"/>
        <c:dispUnits>
          <c:builtInUnit val="thousands"/>
        </c:dispUnits>
      </c:valAx>
      <c:spPr>
        <a:noFill/>
        <a:ln>
          <a:noFill/>
        </a:ln>
        <a:effectLst/>
      </c:spPr>
    </c:plotArea>
    <c:legend>
      <c:legendPos val="b"/>
      <c:layout>
        <c:manualLayout>
          <c:xMode val="edge"/>
          <c:yMode val="edge"/>
          <c:x val="0.18090613244968781"/>
          <c:y val="0.74088238970128739"/>
          <c:w val="0.68484816825803729"/>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Source Sans Pro" panose="020B0503030403020204" pitchFamily="34" charset="0"/>
              <a:cs typeface="+mn-cs"/>
            </a:defRPr>
          </a:pPr>
          <a:endParaRPr lang="it-IT"/>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900">
          <a:latin typeface="Source Sans Pro" panose="020B0503030403020204" pitchFamily="34" charset="0"/>
          <a:ea typeface="Source Sans Pro" panose="020B0503030403020204" pitchFamily="34" charset="0"/>
        </a:defRPr>
      </a:pPr>
      <a:endParaRPr lang="it-IT"/>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38587042249049852"/>
          <c:y val="5.5212648182010438E-2"/>
          <c:w val="0.46306848007635409"/>
          <c:h val="0.84624398253535849"/>
        </c:manualLayout>
      </c:layout>
      <c:barChart>
        <c:barDir val="bar"/>
        <c:grouping val="stacked"/>
        <c:varyColors val="0"/>
        <c:ser>
          <c:idx val="0"/>
          <c:order val="0"/>
          <c:tx>
            <c:strRef>
              <c:f>'Figure 4.4'!$O$1</c:f>
              <c:strCache>
                <c:ptCount val="1"/>
                <c:pt idx="0">
                  <c:v>2019</c:v>
                </c:pt>
              </c:strCache>
            </c:strRef>
          </c:tx>
          <c:spPr>
            <a:solidFill>
              <a:schemeClr val="accent5">
                <a:lumMod val="75000"/>
              </a:schemeClr>
            </a:solidFill>
            <a:ln>
              <a:noFill/>
            </a:ln>
            <a:effectLst/>
          </c:spPr>
          <c:invertIfNegative val="0"/>
          <c:cat>
            <c:strRef>
              <c:f>'Figure 4.4'!$N$2:$N$4</c:f>
              <c:strCache>
                <c:ptCount val="3"/>
                <c:pt idx="0">
                  <c:v>Unchanged pension age</c:v>
                </c:pt>
                <c:pt idx="1">
                  <c:v>Baseline</c:v>
                </c:pt>
                <c:pt idx="2">
                  <c:v>Pension age rises with life expectancy </c:v>
                </c:pt>
              </c:strCache>
            </c:strRef>
          </c:cat>
          <c:val>
            <c:numRef>
              <c:f>'Figure 4.4'!$O$2:$O$4</c:f>
              <c:numCache>
                <c:formatCode>General</c:formatCode>
                <c:ptCount val="3"/>
                <c:pt idx="0">
                  <c:v>7.7486199585695807</c:v>
                </c:pt>
                <c:pt idx="1">
                  <c:v>7.7486199585695807</c:v>
                </c:pt>
                <c:pt idx="2">
                  <c:v>7.7486199585695807</c:v>
                </c:pt>
              </c:numCache>
            </c:numRef>
          </c:val>
          <c:extLst>
            <c:ext xmlns:c16="http://schemas.microsoft.com/office/drawing/2014/chart" uri="{C3380CC4-5D6E-409C-BE32-E72D297353CC}">
              <c16:uniqueId val="{00000000-5E4E-4B88-B5ED-A2430218DCE2}"/>
            </c:ext>
          </c:extLst>
        </c:ser>
        <c:ser>
          <c:idx val="1"/>
          <c:order val="1"/>
          <c:tx>
            <c:strRef>
              <c:f>'Figure 4.4'!$P$1</c:f>
              <c:strCache>
                <c:ptCount val="1"/>
                <c:pt idx="0">
                  <c:v>2050</c:v>
                </c:pt>
              </c:strCache>
            </c:strRef>
          </c:tx>
          <c:spPr>
            <a:solidFill>
              <a:schemeClr val="accent5">
                <a:lumMod val="40000"/>
                <a:lumOff val="60000"/>
              </a:schemeClr>
            </a:solidFill>
            <a:ln>
              <a:noFill/>
            </a:ln>
            <a:effectLst/>
          </c:spPr>
          <c:invertIfNegative val="0"/>
          <c:cat>
            <c:strRef>
              <c:f>'Figure 4.4'!$N$2:$N$4</c:f>
              <c:strCache>
                <c:ptCount val="3"/>
                <c:pt idx="0">
                  <c:v>Unchanged pension age</c:v>
                </c:pt>
                <c:pt idx="1">
                  <c:v>Baseline</c:v>
                </c:pt>
                <c:pt idx="2">
                  <c:v>Pension age rises with life expectancy </c:v>
                </c:pt>
              </c:strCache>
            </c:strRef>
          </c:cat>
          <c:val>
            <c:numRef>
              <c:f>'Figure 4.4'!$P$2:$P$4</c:f>
              <c:numCache>
                <c:formatCode>General</c:formatCode>
                <c:ptCount val="3"/>
                <c:pt idx="0">
                  <c:v>4.9109170386722774</c:v>
                </c:pt>
                <c:pt idx="1">
                  <c:v>4.1114453130935011</c:v>
                </c:pt>
                <c:pt idx="2">
                  <c:v>3.7534948426396646</c:v>
                </c:pt>
              </c:numCache>
            </c:numRef>
          </c:val>
          <c:extLst>
            <c:ext xmlns:c16="http://schemas.microsoft.com/office/drawing/2014/chart" uri="{C3380CC4-5D6E-409C-BE32-E72D297353CC}">
              <c16:uniqueId val="{00000001-5E4E-4B88-B5ED-A2430218DCE2}"/>
            </c:ext>
          </c:extLst>
        </c:ser>
        <c:dLbls>
          <c:showLegendKey val="0"/>
          <c:showVal val="0"/>
          <c:showCatName val="0"/>
          <c:showSerName val="0"/>
          <c:showPercent val="0"/>
          <c:showBubbleSize val="0"/>
        </c:dLbls>
        <c:gapWidth val="60"/>
        <c:overlap val="100"/>
        <c:axId val="348464960"/>
        <c:axId val="2125927488"/>
      </c:barChart>
      <c:catAx>
        <c:axId val="348464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0"/>
          <a:lstStyle/>
          <a:p>
            <a:pPr>
              <a:defRPr sz="900" b="0" i="0" u="none" strike="noStrike" kern="1200" baseline="0">
                <a:solidFill>
                  <a:schemeClr val="tx1">
                    <a:lumMod val="65000"/>
                    <a:lumOff val="35000"/>
                  </a:schemeClr>
                </a:solidFill>
                <a:latin typeface="Source Sans Pro" panose="020B0503030403020204" pitchFamily="34" charset="0"/>
                <a:ea typeface="Source Sans Pro" panose="020B0503030403020204" pitchFamily="34" charset="0"/>
                <a:cs typeface="+mn-cs"/>
              </a:defRPr>
            </a:pPr>
            <a:endParaRPr lang="it-IT"/>
          </a:p>
        </c:txPr>
        <c:crossAx val="2125927488"/>
        <c:crosses val="autoZero"/>
        <c:auto val="1"/>
        <c:lblAlgn val="ctr"/>
        <c:lblOffset val="100"/>
        <c:noMultiLvlLbl val="0"/>
      </c:catAx>
      <c:valAx>
        <c:axId val="2125927488"/>
        <c:scaling>
          <c:orientation val="minMax"/>
          <c:max val="16"/>
          <c:min val="0"/>
        </c:scaling>
        <c:delete val="0"/>
        <c:axPos val="b"/>
        <c:numFmt formatCode="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Source Sans Pro" panose="020B0503030403020204" pitchFamily="34" charset="0"/>
                <a:cs typeface="+mn-cs"/>
              </a:defRPr>
            </a:pPr>
            <a:endParaRPr lang="it-IT"/>
          </a:p>
        </c:txPr>
        <c:crossAx val="348464960"/>
        <c:crosses val="autoZero"/>
        <c:crossBetween val="between"/>
        <c:majorUnit val="4"/>
      </c:valAx>
      <c:spPr>
        <a:noFill/>
        <a:ln>
          <a:noFill/>
        </a:ln>
        <a:effectLst/>
      </c:spPr>
    </c:plotArea>
    <c:legend>
      <c:legendPos val="r"/>
      <c:layout>
        <c:manualLayout>
          <c:xMode val="edge"/>
          <c:yMode val="edge"/>
          <c:x val="0.82999627773801021"/>
          <c:y val="9.7105072548424251E-3"/>
          <c:w val="0.15545826771653545"/>
          <c:h val="0.122742035179241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it-IT"/>
    </a:p>
  </c:txPr>
  <c:printSettings>
    <c:headerFooter/>
    <c:pageMargins b="0.75" l="0.7" r="0.7" t="0.75" header="0.3" footer="0.3"/>
    <c:pageSetup/>
  </c:printSettings>
  <c:userShapes r:id="rId4"/>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5.8706182453359394E-2"/>
          <c:y val="2.9531625998499605E-2"/>
          <c:w val="0.71012662352679001"/>
          <c:h val="0.82765158730158728"/>
        </c:manualLayout>
      </c:layout>
      <c:lineChart>
        <c:grouping val="standard"/>
        <c:varyColors val="0"/>
        <c:ser>
          <c:idx val="2"/>
          <c:order val="0"/>
          <c:tx>
            <c:strRef>
              <c:f>'Figure 4.5'!$N$2</c:f>
              <c:strCache>
                <c:ptCount val="1"/>
                <c:pt idx="0">
                  <c:v>Constant</c:v>
                </c:pt>
              </c:strCache>
            </c:strRef>
          </c:tx>
          <c:spPr>
            <a:ln w="19050" cap="rnd">
              <a:solidFill>
                <a:srgbClr val="800080"/>
              </a:solidFill>
              <a:round/>
            </a:ln>
            <a:effectLst/>
          </c:spPr>
          <c:marker>
            <c:symbol val="none"/>
          </c:marker>
          <c:cat>
            <c:numRef>
              <c:f>'Figure 4.5'!$O$1:$AS$1</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'Figure 4.5'!$O$2:$AS$2</c:f>
              <c:numCache>
                <c:formatCode>General</c:formatCode>
                <c:ptCount val="31"/>
                <c:pt idx="0">
                  <c:v>125.14631167773126</c:v>
                </c:pt>
                <c:pt idx="1">
                  <c:v>122.08524733595371</c:v>
                </c:pt>
                <c:pt idx="2">
                  <c:v>119.22712756597028</c:v>
                </c:pt>
                <c:pt idx="3">
                  <c:v>115.91729084973609</c:v>
                </c:pt>
                <c:pt idx="4">
                  <c:v>113.22271481426634</c:v>
                </c:pt>
                <c:pt idx="5">
                  <c:v>109.11066067796371</c:v>
                </c:pt>
                <c:pt idx="6">
                  <c:v>105.66170865716619</c:v>
                </c:pt>
                <c:pt idx="7">
                  <c:v>103.43764844732723</c:v>
                </c:pt>
                <c:pt idx="8">
                  <c:v>101.95089644975664</c:v>
                </c:pt>
                <c:pt idx="9">
                  <c:v>100.94608334319175</c:v>
                </c:pt>
                <c:pt idx="10">
                  <c:v>97.517825023767259</c:v>
                </c:pt>
                <c:pt idx="11">
                  <c:v>96.962383433843314</c:v>
                </c:pt>
                <c:pt idx="12">
                  <c:v>95.868764395945774</c:v>
                </c:pt>
                <c:pt idx="13">
                  <c:v>93.738801027820557</c:v>
                </c:pt>
                <c:pt idx="14">
                  <c:v>92.760589819300009</c:v>
                </c:pt>
                <c:pt idx="15">
                  <c:v>92.290580119797198</c:v>
                </c:pt>
                <c:pt idx="16">
                  <c:v>92.895090421728369</c:v>
                </c:pt>
                <c:pt idx="17">
                  <c:v>92.115917132908223</c:v>
                </c:pt>
                <c:pt idx="18">
                  <c:v>92.966506430960578</c:v>
                </c:pt>
                <c:pt idx="19">
                  <c:v>93.420787104500008</c:v>
                </c:pt>
                <c:pt idx="20">
                  <c:v>94.739947768308781</c:v>
                </c:pt>
                <c:pt idx="21">
                  <c:v>96.953355523646024</c:v>
                </c:pt>
                <c:pt idx="22">
                  <c:v>98.341096428678071</c:v>
                </c:pt>
                <c:pt idx="23">
                  <c:v>100.49010966412696</c:v>
                </c:pt>
                <c:pt idx="24">
                  <c:v>104.42053397084382</c:v>
                </c:pt>
                <c:pt idx="25">
                  <c:v>106.96887314328553</c:v>
                </c:pt>
                <c:pt idx="26">
                  <c:v>110.80713939149747</c:v>
                </c:pt>
                <c:pt idx="27">
                  <c:v>115.07840549416373</c:v>
                </c:pt>
                <c:pt idx="28">
                  <c:v>119.99472333822813</c:v>
                </c:pt>
                <c:pt idx="29">
                  <c:v>125.95769669862332</c:v>
                </c:pt>
                <c:pt idx="30">
                  <c:v>131.65100652413585</c:v>
                </c:pt>
              </c:numCache>
            </c:numRef>
          </c:val>
          <c:smooth val="0"/>
          <c:extLst>
            <c:ext xmlns:c16="http://schemas.microsoft.com/office/drawing/2014/chart" uri="{C3380CC4-5D6E-409C-BE32-E72D297353CC}">
              <c16:uniqueId val="{00000000-2674-4510-998A-362FACCE60FB}"/>
            </c:ext>
          </c:extLst>
        </c:ser>
        <c:ser>
          <c:idx val="1"/>
          <c:order val="1"/>
          <c:tx>
            <c:strRef>
              <c:f>'Figure 4.5'!$N$3</c:f>
              <c:strCache>
                <c:ptCount val="1"/>
                <c:pt idx="0">
                  <c:v>Link to LE</c:v>
                </c:pt>
              </c:strCache>
            </c:strRef>
          </c:tx>
          <c:spPr>
            <a:ln w="19050" cap="rnd">
              <a:solidFill>
                <a:schemeClr val="accent2"/>
              </a:solidFill>
              <a:round/>
            </a:ln>
            <a:effectLst/>
          </c:spPr>
          <c:marker>
            <c:symbol val="none"/>
          </c:marker>
          <c:cat>
            <c:numRef>
              <c:f>'Figure 4.5'!$O$1:$AS$1</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'Figure 4.5'!$O$3:$AS$3</c:f>
              <c:numCache>
                <c:formatCode>General</c:formatCode>
                <c:ptCount val="31"/>
                <c:pt idx="0">
                  <c:v>125.14631167773126</c:v>
                </c:pt>
                <c:pt idx="1">
                  <c:v>121.97781651454434</c:v>
                </c:pt>
                <c:pt idx="2">
                  <c:v>118.97141650758851</c:v>
                </c:pt>
                <c:pt idx="3">
                  <c:v>115.57553694526797</c:v>
                </c:pt>
                <c:pt idx="4">
                  <c:v>112.79548320786034</c:v>
                </c:pt>
                <c:pt idx="5">
                  <c:v>108.59304792003499</c:v>
                </c:pt>
                <c:pt idx="6">
                  <c:v>105.05324408430226</c:v>
                </c:pt>
                <c:pt idx="7">
                  <c:v>102.68953328293568</c:v>
                </c:pt>
                <c:pt idx="8">
                  <c:v>101.09813720589513</c:v>
                </c:pt>
                <c:pt idx="9">
                  <c:v>99.891513455866701</c:v>
                </c:pt>
                <c:pt idx="10">
                  <c:v>96.219933742728898</c:v>
                </c:pt>
                <c:pt idx="11">
                  <c:v>95.389794287345708</c:v>
                </c:pt>
                <c:pt idx="12">
                  <c:v>93.991955375208278</c:v>
                </c:pt>
                <c:pt idx="13">
                  <c:v>91.540534821097339</c:v>
                </c:pt>
                <c:pt idx="14">
                  <c:v>90.231908915455108</c:v>
                </c:pt>
                <c:pt idx="15">
                  <c:v>89.419554242863185</c:v>
                </c:pt>
                <c:pt idx="16">
                  <c:v>89.640032920936122</c:v>
                </c:pt>
                <c:pt idx="17">
                  <c:v>88.334679237859234</c:v>
                </c:pt>
                <c:pt idx="18">
                  <c:v>88.357712859853805</c:v>
                </c:pt>
                <c:pt idx="19">
                  <c:v>87.785651383121717</c:v>
                </c:pt>
                <c:pt idx="20">
                  <c:v>87.39189753438356</c:v>
                </c:pt>
                <c:pt idx="21">
                  <c:v>88.160988427652839</c:v>
                </c:pt>
                <c:pt idx="22">
                  <c:v>87.984387467916079</c:v>
                </c:pt>
                <c:pt idx="23">
                  <c:v>88.373755440917904</c:v>
                </c:pt>
                <c:pt idx="24">
                  <c:v>90.362837795788082</c:v>
                </c:pt>
                <c:pt idx="25">
                  <c:v>90.742137878451771</c:v>
                </c:pt>
                <c:pt idx="26">
                  <c:v>92.196197028377696</c:v>
                </c:pt>
                <c:pt idx="27">
                  <c:v>94.8817236956437</c:v>
                </c:pt>
                <c:pt idx="28">
                  <c:v>97.300172421280237</c:v>
                </c:pt>
                <c:pt idx="29">
                  <c:v>101.66378316817607</c:v>
                </c:pt>
                <c:pt idx="30">
                  <c:v>106.02726859483845</c:v>
                </c:pt>
              </c:numCache>
            </c:numRef>
          </c:val>
          <c:smooth val="0"/>
          <c:extLst>
            <c:ext xmlns:c16="http://schemas.microsoft.com/office/drawing/2014/chart" uri="{C3380CC4-5D6E-409C-BE32-E72D297353CC}">
              <c16:uniqueId val="{00000001-2674-4510-998A-362FACCE60FB}"/>
            </c:ext>
          </c:extLst>
        </c:ser>
        <c:ser>
          <c:idx val="0"/>
          <c:order val="2"/>
          <c:tx>
            <c:strRef>
              <c:f>'Figure 4.5'!$N$4</c:f>
              <c:strCache>
                <c:ptCount val="1"/>
                <c:pt idx="0">
                  <c:v>Baseline</c:v>
                </c:pt>
              </c:strCache>
            </c:strRef>
          </c:tx>
          <c:spPr>
            <a:ln w="22225" cap="rnd">
              <a:solidFill>
                <a:srgbClr val="009999"/>
              </a:solidFill>
              <a:round/>
            </a:ln>
            <a:effectLst/>
          </c:spPr>
          <c:marker>
            <c:symbol val="none"/>
          </c:marker>
          <c:cat>
            <c:numRef>
              <c:f>'Figure 4.5'!$O$1:$AS$1</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'Figure 4.5'!$O$4:$AS$4</c:f>
              <c:numCache>
                <c:formatCode>General</c:formatCode>
                <c:ptCount val="31"/>
                <c:pt idx="0">
                  <c:v>125.14631167773126</c:v>
                </c:pt>
                <c:pt idx="1">
                  <c:v>121.97781651454434</c:v>
                </c:pt>
                <c:pt idx="2">
                  <c:v>118.97141650758851</c:v>
                </c:pt>
                <c:pt idx="3">
                  <c:v>115.57553694526797</c:v>
                </c:pt>
                <c:pt idx="4">
                  <c:v>112.79548320786034</c:v>
                </c:pt>
                <c:pt idx="5">
                  <c:v>108.59304231056083</c:v>
                </c:pt>
                <c:pt idx="6">
                  <c:v>105.05323322305269</c:v>
                </c:pt>
                <c:pt idx="7">
                  <c:v>102.68950504058459</c:v>
                </c:pt>
                <c:pt idx="8">
                  <c:v>101.09797599904523</c:v>
                </c:pt>
                <c:pt idx="9">
                  <c:v>99.890155426912983</c:v>
                </c:pt>
                <c:pt idx="10">
                  <c:v>96.217148934634125</c:v>
                </c:pt>
                <c:pt idx="11">
                  <c:v>95.385349596120321</c:v>
                </c:pt>
                <c:pt idx="12">
                  <c:v>93.985650472896964</c:v>
                </c:pt>
                <c:pt idx="13">
                  <c:v>91.532234274623136</c:v>
                </c:pt>
                <c:pt idx="14">
                  <c:v>90.221405977127233</c:v>
                </c:pt>
                <c:pt idx="15">
                  <c:v>89.406563890124474</c:v>
                </c:pt>
                <c:pt idx="16">
                  <c:v>89.624158182581311</c:v>
                </c:pt>
                <c:pt idx="17">
                  <c:v>88.315021634150142</c:v>
                </c:pt>
                <c:pt idx="18">
                  <c:v>88.334376072823915</c:v>
                </c:pt>
                <c:pt idx="19">
                  <c:v>87.812723582685962</c:v>
                </c:pt>
                <c:pt idx="20">
                  <c:v>87.687710479524213</c:v>
                </c:pt>
                <c:pt idx="21">
                  <c:v>88.580601259726038</c:v>
                </c:pt>
                <c:pt idx="22">
                  <c:v>88.527168922890795</c:v>
                </c:pt>
                <c:pt idx="23">
                  <c:v>89.048498286914409</c:v>
                </c:pt>
                <c:pt idx="24">
                  <c:v>91.185477602293133</c:v>
                </c:pt>
                <c:pt idx="25">
                  <c:v>92.146086935628219</c:v>
                </c:pt>
                <c:pt idx="26">
                  <c:v>93.985327035161319</c:v>
                </c:pt>
                <c:pt idx="27">
                  <c:v>97.357472614828893</c:v>
                </c:pt>
                <c:pt idx="28">
                  <c:v>100.8696251034666</c:v>
                </c:pt>
                <c:pt idx="29">
                  <c:v>105.20496275236519</c:v>
                </c:pt>
                <c:pt idx="30">
                  <c:v>109.72678351267402</c:v>
                </c:pt>
              </c:numCache>
            </c:numRef>
          </c:val>
          <c:smooth val="0"/>
          <c:extLst>
            <c:ext xmlns:c16="http://schemas.microsoft.com/office/drawing/2014/chart" uri="{C3380CC4-5D6E-409C-BE32-E72D297353CC}">
              <c16:uniqueId val="{00000002-2674-4510-998A-362FACCE60FB}"/>
            </c:ext>
          </c:extLst>
        </c:ser>
        <c:dLbls>
          <c:showLegendKey val="0"/>
          <c:showVal val="0"/>
          <c:showCatName val="0"/>
          <c:showSerName val="0"/>
          <c:showPercent val="0"/>
          <c:showBubbleSize val="0"/>
        </c:dLbls>
        <c:smooth val="0"/>
        <c:axId val="137844960"/>
        <c:axId val="338670624"/>
      </c:lineChart>
      <c:catAx>
        <c:axId val="1378449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338670624"/>
        <c:crosses val="autoZero"/>
        <c:auto val="1"/>
        <c:lblAlgn val="ctr"/>
        <c:lblOffset val="100"/>
        <c:tickLblSkip val="5"/>
        <c:noMultiLvlLbl val="0"/>
      </c:catAx>
      <c:valAx>
        <c:axId val="338670624"/>
        <c:scaling>
          <c:orientation val="minMax"/>
          <c:max val="14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3784496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it-IT"/>
    </a:p>
  </c:txPr>
  <c:printSettings>
    <c:headerFooter/>
    <c:pageMargins b="0.75" l="0.7" r="0.7" t="0.75" header="0.3" footer="0.3"/>
    <c:pageSetup/>
  </c:printSettings>
  <c:userShapes r:id="rId4"/>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83653363029554E-2"/>
          <c:y val="3.9167550763613036E-2"/>
          <c:w val="0.73751207652274808"/>
          <c:h val="0.84860017360449125"/>
        </c:manualLayout>
      </c:layout>
      <c:areaChart>
        <c:grouping val="stacked"/>
        <c:varyColors val="0"/>
        <c:ser>
          <c:idx val="1"/>
          <c:order val="0"/>
          <c:tx>
            <c:strRef>
              <c:f>'Figure D.1'!$N$2</c:f>
              <c:strCache>
                <c:ptCount val="1"/>
                <c:pt idx="0">
                  <c:v>Baseline Pension Age</c:v>
                </c:pt>
              </c:strCache>
            </c:strRef>
          </c:tx>
          <c:spPr>
            <a:solidFill>
              <a:sysClr val="window" lastClr="FFFFFF"/>
            </a:solidFill>
            <a:ln>
              <a:noFill/>
            </a:ln>
            <a:effectLst/>
          </c:spPr>
          <c:cat>
            <c:numRef>
              <c:f>'Figure D.1'!$O$1:$AI$1</c:f>
              <c:numCache>
                <c:formatCode>General</c:formatCode>
                <c:ptCount val="21"/>
                <c:pt idx="0">
                  <c:v>1947</c:v>
                </c:pt>
                <c:pt idx="1">
                  <c:v>1952</c:v>
                </c:pt>
                <c:pt idx="2">
                  <c:v>1962</c:v>
                </c:pt>
                <c:pt idx="3">
                  <c:v>1967</c:v>
                </c:pt>
                <c:pt idx="4">
                  <c:v>1972</c:v>
                </c:pt>
                <c:pt idx="5">
                  <c:v>1980</c:v>
                </c:pt>
                <c:pt idx="6">
                  <c:v>1982</c:v>
                </c:pt>
                <c:pt idx="7">
                  <c:v>1987</c:v>
                </c:pt>
                <c:pt idx="8">
                  <c:v>1992</c:v>
                </c:pt>
                <c:pt idx="9">
                  <c:v>1997</c:v>
                </c:pt>
                <c:pt idx="10">
                  <c:v>2003</c:v>
                </c:pt>
                <c:pt idx="11">
                  <c:v>2007</c:v>
                </c:pt>
                <c:pt idx="12">
                  <c:v>2012</c:v>
                </c:pt>
                <c:pt idx="13">
                  <c:v>2015</c:v>
                </c:pt>
                <c:pt idx="14">
                  <c:v>2021</c:v>
                </c:pt>
                <c:pt idx="15">
                  <c:v>2026</c:v>
                </c:pt>
                <c:pt idx="16">
                  <c:v>2031</c:v>
                </c:pt>
                <c:pt idx="17">
                  <c:v>2036</c:v>
                </c:pt>
                <c:pt idx="18">
                  <c:v>2041</c:v>
                </c:pt>
                <c:pt idx="19">
                  <c:v>2046</c:v>
                </c:pt>
                <c:pt idx="20">
                  <c:v>2051</c:v>
                </c:pt>
              </c:numCache>
            </c:numRef>
          </c:cat>
          <c:val>
            <c:numRef>
              <c:f>'Figure D.1'!$O$2:$AI$2</c:f>
              <c:numCache>
                <c:formatCode>General</c:formatCode>
                <c:ptCount val="21"/>
                <c:pt idx="0">
                  <c:v>70</c:v>
                </c:pt>
                <c:pt idx="1">
                  <c:v>70</c:v>
                </c:pt>
                <c:pt idx="2">
                  <c:v>70</c:v>
                </c:pt>
                <c:pt idx="3">
                  <c:v>70</c:v>
                </c:pt>
                <c:pt idx="4">
                  <c:v>70</c:v>
                </c:pt>
                <c:pt idx="5">
                  <c:v>65</c:v>
                </c:pt>
                <c:pt idx="6">
                  <c:v>65</c:v>
                </c:pt>
                <c:pt idx="7">
                  <c:v>65</c:v>
                </c:pt>
                <c:pt idx="8">
                  <c:v>65</c:v>
                </c:pt>
                <c:pt idx="9">
                  <c:v>65</c:v>
                </c:pt>
                <c:pt idx="10">
                  <c:v>65</c:v>
                </c:pt>
                <c:pt idx="11">
                  <c:v>65</c:v>
                </c:pt>
                <c:pt idx="12">
                  <c:v>65</c:v>
                </c:pt>
                <c:pt idx="13">
                  <c:v>66</c:v>
                </c:pt>
                <c:pt idx="14">
                  <c:v>67</c:v>
                </c:pt>
                <c:pt idx="15">
                  <c:v>67</c:v>
                </c:pt>
                <c:pt idx="16">
                  <c:v>68</c:v>
                </c:pt>
                <c:pt idx="17">
                  <c:v>68</c:v>
                </c:pt>
                <c:pt idx="18">
                  <c:v>68</c:v>
                </c:pt>
                <c:pt idx="19">
                  <c:v>68</c:v>
                </c:pt>
                <c:pt idx="20">
                  <c:v>68</c:v>
                </c:pt>
              </c:numCache>
            </c:numRef>
          </c:val>
          <c:extLst>
            <c:ext xmlns:c16="http://schemas.microsoft.com/office/drawing/2014/chart" uri="{C3380CC4-5D6E-409C-BE32-E72D297353CC}">
              <c16:uniqueId val="{00000000-8D28-4188-812A-12D67E152B47}"/>
            </c:ext>
          </c:extLst>
        </c:ser>
        <c:ser>
          <c:idx val="4"/>
          <c:order val="1"/>
          <c:tx>
            <c:strRef>
              <c:f>'Figure D.1'!$N$3</c:f>
              <c:strCache>
                <c:ptCount val="1"/>
                <c:pt idx="0">
                  <c:v>Spread for Chart (on Baseline)</c:v>
                </c:pt>
              </c:strCache>
            </c:strRef>
          </c:tx>
          <c:spPr>
            <a:solidFill>
              <a:schemeClr val="accent5">
                <a:lumMod val="40000"/>
                <a:lumOff val="60000"/>
              </a:schemeClr>
            </a:solidFill>
            <a:ln w="25400">
              <a:noFill/>
            </a:ln>
            <a:effectLst/>
          </c:spPr>
          <c:cat>
            <c:numRef>
              <c:f>'Figure D.1'!$O$1:$AI$1</c:f>
              <c:numCache>
                <c:formatCode>General</c:formatCode>
                <c:ptCount val="21"/>
                <c:pt idx="0">
                  <c:v>1947</c:v>
                </c:pt>
                <c:pt idx="1">
                  <c:v>1952</c:v>
                </c:pt>
                <c:pt idx="2">
                  <c:v>1962</c:v>
                </c:pt>
                <c:pt idx="3">
                  <c:v>1967</c:v>
                </c:pt>
                <c:pt idx="4">
                  <c:v>1972</c:v>
                </c:pt>
                <c:pt idx="5">
                  <c:v>1980</c:v>
                </c:pt>
                <c:pt idx="6">
                  <c:v>1982</c:v>
                </c:pt>
                <c:pt idx="7">
                  <c:v>1987</c:v>
                </c:pt>
                <c:pt idx="8">
                  <c:v>1992</c:v>
                </c:pt>
                <c:pt idx="9">
                  <c:v>1997</c:v>
                </c:pt>
                <c:pt idx="10">
                  <c:v>2003</c:v>
                </c:pt>
                <c:pt idx="11">
                  <c:v>2007</c:v>
                </c:pt>
                <c:pt idx="12">
                  <c:v>2012</c:v>
                </c:pt>
                <c:pt idx="13">
                  <c:v>2015</c:v>
                </c:pt>
                <c:pt idx="14">
                  <c:v>2021</c:v>
                </c:pt>
                <c:pt idx="15">
                  <c:v>2026</c:v>
                </c:pt>
                <c:pt idx="16">
                  <c:v>2031</c:v>
                </c:pt>
                <c:pt idx="17">
                  <c:v>2036</c:v>
                </c:pt>
                <c:pt idx="18">
                  <c:v>2041</c:v>
                </c:pt>
                <c:pt idx="19">
                  <c:v>2046</c:v>
                </c:pt>
                <c:pt idx="20">
                  <c:v>2051</c:v>
                </c:pt>
              </c:numCache>
            </c:numRef>
          </c:cat>
          <c:val>
            <c:numRef>
              <c:f>'Figure D.1'!$O$3:$AI$3</c:f>
              <c:numCache>
                <c:formatCode>General</c:formatCode>
                <c:ptCount val="21"/>
                <c:pt idx="0">
                  <c:v>7.5499999999999972</c:v>
                </c:pt>
                <c:pt idx="1">
                  <c:v>7.7000000000000028</c:v>
                </c:pt>
                <c:pt idx="2">
                  <c:v>8.5</c:v>
                </c:pt>
                <c:pt idx="3">
                  <c:v>8.5499999999999972</c:v>
                </c:pt>
                <c:pt idx="4">
                  <c:v>8.7000000000000028</c:v>
                </c:pt>
                <c:pt idx="5">
                  <c:v>13.900000000000006</c:v>
                </c:pt>
                <c:pt idx="6">
                  <c:v>14.150000000000006</c:v>
                </c:pt>
                <c:pt idx="7">
                  <c:v>14.400000000000006</c:v>
                </c:pt>
                <c:pt idx="8">
                  <c:v>15.25</c:v>
                </c:pt>
                <c:pt idx="9">
                  <c:v>15.599999999999994</c:v>
                </c:pt>
                <c:pt idx="10">
                  <c:v>17.049999999999997</c:v>
                </c:pt>
                <c:pt idx="11">
                  <c:v>18.200000000000003</c:v>
                </c:pt>
                <c:pt idx="12">
                  <c:v>19.140414070448827</c:v>
                </c:pt>
                <c:pt idx="13">
                  <c:v>18.650000000000006</c:v>
                </c:pt>
                <c:pt idx="14">
                  <c:v>18.5</c:v>
                </c:pt>
                <c:pt idx="15">
                  <c:v>19.150000000000006</c:v>
                </c:pt>
                <c:pt idx="16">
                  <c:v>18.799999999999997</c:v>
                </c:pt>
                <c:pt idx="17">
                  <c:v>19.450000000000003</c:v>
                </c:pt>
                <c:pt idx="18">
                  <c:v>19.950000000000003</c:v>
                </c:pt>
                <c:pt idx="19">
                  <c:v>20.450000000000003</c:v>
                </c:pt>
                <c:pt idx="20">
                  <c:v>20.900000000000006</c:v>
                </c:pt>
              </c:numCache>
            </c:numRef>
          </c:val>
          <c:extLst>
            <c:ext xmlns:c16="http://schemas.microsoft.com/office/drawing/2014/chart" uri="{C3380CC4-5D6E-409C-BE32-E72D297353CC}">
              <c16:uniqueId val="{00000001-8D28-4188-812A-12D67E152B47}"/>
            </c:ext>
          </c:extLst>
        </c:ser>
        <c:dLbls>
          <c:showLegendKey val="0"/>
          <c:showVal val="0"/>
          <c:showCatName val="0"/>
          <c:showSerName val="0"/>
          <c:showPercent val="0"/>
          <c:showBubbleSize val="0"/>
        </c:dLbls>
        <c:axId val="144942496"/>
        <c:axId val="265524336"/>
      </c:areaChart>
      <c:barChart>
        <c:barDir val="col"/>
        <c:grouping val="clustered"/>
        <c:varyColors val="0"/>
        <c:ser>
          <c:idx val="2"/>
          <c:order val="2"/>
          <c:tx>
            <c:strRef>
              <c:f>'Figure D.1'!$N$4</c:f>
              <c:strCache>
                <c:ptCount val="1"/>
                <c:pt idx="0">
                  <c:v>marker</c:v>
                </c:pt>
              </c:strCache>
            </c:strRef>
          </c:tx>
          <c:spPr>
            <a:solidFill>
              <a:schemeClr val="accent3"/>
            </a:solidFill>
            <a:ln>
              <a:noFill/>
            </a:ln>
            <a:effectLst/>
          </c:spPr>
          <c:invertIfNegative val="0"/>
          <c:cat>
            <c:numRef>
              <c:f>'Figure D.1'!$O$1:$AI$1</c:f>
              <c:numCache>
                <c:formatCode>General</c:formatCode>
                <c:ptCount val="21"/>
                <c:pt idx="0">
                  <c:v>1947</c:v>
                </c:pt>
                <c:pt idx="1">
                  <c:v>1952</c:v>
                </c:pt>
                <c:pt idx="2">
                  <c:v>1962</c:v>
                </c:pt>
                <c:pt idx="3">
                  <c:v>1967</c:v>
                </c:pt>
                <c:pt idx="4">
                  <c:v>1972</c:v>
                </c:pt>
                <c:pt idx="5">
                  <c:v>1980</c:v>
                </c:pt>
                <c:pt idx="6">
                  <c:v>1982</c:v>
                </c:pt>
                <c:pt idx="7">
                  <c:v>1987</c:v>
                </c:pt>
                <c:pt idx="8">
                  <c:v>1992</c:v>
                </c:pt>
                <c:pt idx="9">
                  <c:v>1997</c:v>
                </c:pt>
                <c:pt idx="10">
                  <c:v>2003</c:v>
                </c:pt>
                <c:pt idx="11">
                  <c:v>2007</c:v>
                </c:pt>
                <c:pt idx="12">
                  <c:v>2012</c:v>
                </c:pt>
                <c:pt idx="13">
                  <c:v>2015</c:v>
                </c:pt>
                <c:pt idx="14">
                  <c:v>2021</c:v>
                </c:pt>
                <c:pt idx="15">
                  <c:v>2026</c:v>
                </c:pt>
                <c:pt idx="16">
                  <c:v>2031</c:v>
                </c:pt>
                <c:pt idx="17">
                  <c:v>2036</c:v>
                </c:pt>
                <c:pt idx="18">
                  <c:v>2041</c:v>
                </c:pt>
                <c:pt idx="19">
                  <c:v>2046</c:v>
                </c:pt>
                <c:pt idx="20">
                  <c:v>2051</c:v>
                </c:pt>
              </c:numCache>
            </c:numRef>
          </c:cat>
          <c:val>
            <c:numRef>
              <c:f>'Figure D.1'!$O$4:$AI$4</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100000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2-8D28-4188-812A-12D67E152B47}"/>
            </c:ext>
          </c:extLst>
        </c:ser>
        <c:dLbls>
          <c:showLegendKey val="0"/>
          <c:showVal val="0"/>
          <c:showCatName val="0"/>
          <c:showSerName val="0"/>
          <c:showPercent val="0"/>
          <c:showBubbleSize val="0"/>
        </c:dLbls>
        <c:gapWidth val="500"/>
        <c:axId val="144942496"/>
        <c:axId val="265524336"/>
      </c:barChart>
      <c:lineChart>
        <c:grouping val="standard"/>
        <c:varyColors val="0"/>
        <c:ser>
          <c:idx val="0"/>
          <c:order val="3"/>
          <c:tx>
            <c:strRef>
              <c:f>'Figure D.1'!$N$5</c:f>
              <c:strCache>
                <c:ptCount val="1"/>
                <c:pt idx="0">
                  <c:v>LE at 65</c:v>
                </c:pt>
              </c:strCache>
            </c:strRef>
          </c:tx>
          <c:spPr>
            <a:ln w="28575" cap="rnd">
              <a:solidFill>
                <a:schemeClr val="accent1"/>
              </a:solidFill>
              <a:round/>
            </a:ln>
            <a:effectLst/>
          </c:spPr>
          <c:marker>
            <c:symbol val="none"/>
          </c:marker>
          <c:cat>
            <c:numRef>
              <c:f>'Figure D.1'!$O$1:$AI$1</c:f>
              <c:numCache>
                <c:formatCode>General</c:formatCode>
                <c:ptCount val="21"/>
                <c:pt idx="0">
                  <c:v>1947</c:v>
                </c:pt>
                <c:pt idx="1">
                  <c:v>1952</c:v>
                </c:pt>
                <c:pt idx="2">
                  <c:v>1962</c:v>
                </c:pt>
                <c:pt idx="3">
                  <c:v>1967</c:v>
                </c:pt>
                <c:pt idx="4">
                  <c:v>1972</c:v>
                </c:pt>
                <c:pt idx="5">
                  <c:v>1980</c:v>
                </c:pt>
                <c:pt idx="6">
                  <c:v>1982</c:v>
                </c:pt>
                <c:pt idx="7">
                  <c:v>1987</c:v>
                </c:pt>
                <c:pt idx="8">
                  <c:v>1992</c:v>
                </c:pt>
                <c:pt idx="9">
                  <c:v>1997</c:v>
                </c:pt>
                <c:pt idx="10">
                  <c:v>2003</c:v>
                </c:pt>
                <c:pt idx="11">
                  <c:v>2007</c:v>
                </c:pt>
                <c:pt idx="12">
                  <c:v>2012</c:v>
                </c:pt>
                <c:pt idx="13">
                  <c:v>2015</c:v>
                </c:pt>
                <c:pt idx="14">
                  <c:v>2021</c:v>
                </c:pt>
                <c:pt idx="15">
                  <c:v>2026</c:v>
                </c:pt>
                <c:pt idx="16">
                  <c:v>2031</c:v>
                </c:pt>
                <c:pt idx="17">
                  <c:v>2036</c:v>
                </c:pt>
                <c:pt idx="18">
                  <c:v>2041</c:v>
                </c:pt>
                <c:pt idx="19">
                  <c:v>2046</c:v>
                </c:pt>
                <c:pt idx="20">
                  <c:v>2051</c:v>
                </c:pt>
              </c:numCache>
            </c:numRef>
          </c:cat>
          <c:val>
            <c:numRef>
              <c:f>'Figure D.1'!$O$5:$AI$5</c:f>
              <c:numCache>
                <c:formatCode>General</c:formatCode>
                <c:ptCount val="21"/>
                <c:pt idx="0">
                  <c:v>77.55</c:v>
                </c:pt>
                <c:pt idx="1">
                  <c:v>77.7</c:v>
                </c:pt>
                <c:pt idx="2">
                  <c:v>78.5</c:v>
                </c:pt>
                <c:pt idx="3">
                  <c:v>78.55</c:v>
                </c:pt>
                <c:pt idx="4">
                  <c:v>78.7</c:v>
                </c:pt>
                <c:pt idx="5">
                  <c:v>78.900000000000006</c:v>
                </c:pt>
                <c:pt idx="6">
                  <c:v>79.150000000000006</c:v>
                </c:pt>
                <c:pt idx="7">
                  <c:v>79.400000000000006</c:v>
                </c:pt>
                <c:pt idx="8">
                  <c:v>80.25</c:v>
                </c:pt>
                <c:pt idx="9">
                  <c:v>80.599999999999994</c:v>
                </c:pt>
                <c:pt idx="10">
                  <c:v>82.05</c:v>
                </c:pt>
                <c:pt idx="11">
                  <c:v>83.2</c:v>
                </c:pt>
                <c:pt idx="12">
                  <c:v>84.140414070448827</c:v>
                </c:pt>
                <c:pt idx="13">
                  <c:v>84.65</c:v>
                </c:pt>
                <c:pt idx="14">
                  <c:v>85.5</c:v>
                </c:pt>
                <c:pt idx="15">
                  <c:v>86.15</c:v>
                </c:pt>
                <c:pt idx="16">
                  <c:v>86.8</c:v>
                </c:pt>
                <c:pt idx="17">
                  <c:v>87.45</c:v>
                </c:pt>
                <c:pt idx="18">
                  <c:v>87.95</c:v>
                </c:pt>
                <c:pt idx="19">
                  <c:v>88.45</c:v>
                </c:pt>
                <c:pt idx="20">
                  <c:v>88.9</c:v>
                </c:pt>
              </c:numCache>
            </c:numRef>
          </c:val>
          <c:smooth val="0"/>
          <c:extLst>
            <c:ext xmlns:c16="http://schemas.microsoft.com/office/drawing/2014/chart" uri="{C3380CC4-5D6E-409C-BE32-E72D297353CC}">
              <c16:uniqueId val="{00000003-8D28-4188-812A-12D67E152B47}"/>
            </c:ext>
          </c:extLst>
        </c:ser>
        <c:ser>
          <c:idx val="3"/>
          <c:order val="4"/>
          <c:tx>
            <c:strRef>
              <c:f>'Figure D.1'!$N$6</c:f>
              <c:strCache>
                <c:ptCount val="1"/>
                <c:pt idx="0">
                  <c:v>Baseline Pension Age</c:v>
                </c:pt>
              </c:strCache>
            </c:strRef>
          </c:tx>
          <c:spPr>
            <a:ln w="28575" cap="rnd">
              <a:solidFill>
                <a:schemeClr val="accent1">
                  <a:lumMod val="50000"/>
                </a:schemeClr>
              </a:solidFill>
              <a:round/>
            </a:ln>
            <a:effectLst/>
          </c:spPr>
          <c:marker>
            <c:symbol val="none"/>
          </c:marker>
          <c:cat>
            <c:numRef>
              <c:f>'Figure D.1'!$O$1:$AI$1</c:f>
              <c:numCache>
                <c:formatCode>General</c:formatCode>
                <c:ptCount val="21"/>
                <c:pt idx="0">
                  <c:v>1947</c:v>
                </c:pt>
                <c:pt idx="1">
                  <c:v>1952</c:v>
                </c:pt>
                <c:pt idx="2">
                  <c:v>1962</c:v>
                </c:pt>
                <c:pt idx="3">
                  <c:v>1967</c:v>
                </c:pt>
                <c:pt idx="4">
                  <c:v>1972</c:v>
                </c:pt>
                <c:pt idx="5">
                  <c:v>1980</c:v>
                </c:pt>
                <c:pt idx="6">
                  <c:v>1982</c:v>
                </c:pt>
                <c:pt idx="7">
                  <c:v>1987</c:v>
                </c:pt>
                <c:pt idx="8">
                  <c:v>1992</c:v>
                </c:pt>
                <c:pt idx="9">
                  <c:v>1997</c:v>
                </c:pt>
                <c:pt idx="10">
                  <c:v>2003</c:v>
                </c:pt>
                <c:pt idx="11">
                  <c:v>2007</c:v>
                </c:pt>
                <c:pt idx="12">
                  <c:v>2012</c:v>
                </c:pt>
                <c:pt idx="13">
                  <c:v>2015</c:v>
                </c:pt>
                <c:pt idx="14">
                  <c:v>2021</c:v>
                </c:pt>
                <c:pt idx="15">
                  <c:v>2026</c:v>
                </c:pt>
                <c:pt idx="16">
                  <c:v>2031</c:v>
                </c:pt>
                <c:pt idx="17">
                  <c:v>2036</c:v>
                </c:pt>
                <c:pt idx="18">
                  <c:v>2041</c:v>
                </c:pt>
                <c:pt idx="19">
                  <c:v>2046</c:v>
                </c:pt>
                <c:pt idx="20">
                  <c:v>2051</c:v>
                </c:pt>
              </c:numCache>
            </c:numRef>
          </c:cat>
          <c:val>
            <c:numRef>
              <c:f>'Figure D.1'!$O$6:$AI$6</c:f>
              <c:numCache>
                <c:formatCode>General</c:formatCode>
                <c:ptCount val="21"/>
                <c:pt idx="0">
                  <c:v>70</c:v>
                </c:pt>
                <c:pt idx="1">
                  <c:v>70</c:v>
                </c:pt>
                <c:pt idx="2">
                  <c:v>70</c:v>
                </c:pt>
                <c:pt idx="3">
                  <c:v>70</c:v>
                </c:pt>
                <c:pt idx="4">
                  <c:v>70</c:v>
                </c:pt>
                <c:pt idx="5">
                  <c:v>65</c:v>
                </c:pt>
                <c:pt idx="6">
                  <c:v>65</c:v>
                </c:pt>
                <c:pt idx="7">
                  <c:v>65</c:v>
                </c:pt>
                <c:pt idx="8">
                  <c:v>65</c:v>
                </c:pt>
                <c:pt idx="9">
                  <c:v>65</c:v>
                </c:pt>
                <c:pt idx="10">
                  <c:v>65</c:v>
                </c:pt>
                <c:pt idx="11">
                  <c:v>65</c:v>
                </c:pt>
                <c:pt idx="12">
                  <c:v>65</c:v>
                </c:pt>
                <c:pt idx="13">
                  <c:v>66</c:v>
                </c:pt>
                <c:pt idx="14">
                  <c:v>67</c:v>
                </c:pt>
                <c:pt idx="15">
                  <c:v>67</c:v>
                </c:pt>
                <c:pt idx="16">
                  <c:v>68</c:v>
                </c:pt>
                <c:pt idx="17">
                  <c:v>68</c:v>
                </c:pt>
                <c:pt idx="18">
                  <c:v>68</c:v>
                </c:pt>
                <c:pt idx="19">
                  <c:v>68</c:v>
                </c:pt>
                <c:pt idx="20">
                  <c:v>68</c:v>
                </c:pt>
              </c:numCache>
            </c:numRef>
          </c:val>
          <c:smooth val="0"/>
          <c:extLst>
            <c:ext xmlns:c16="http://schemas.microsoft.com/office/drawing/2014/chart" uri="{C3380CC4-5D6E-409C-BE32-E72D297353CC}">
              <c16:uniqueId val="{00000004-8D28-4188-812A-12D67E152B47}"/>
            </c:ext>
          </c:extLst>
        </c:ser>
        <c:dLbls>
          <c:showLegendKey val="0"/>
          <c:showVal val="0"/>
          <c:showCatName val="0"/>
          <c:showSerName val="0"/>
          <c:showPercent val="0"/>
          <c:showBubbleSize val="0"/>
        </c:dLbls>
        <c:marker val="1"/>
        <c:smooth val="0"/>
        <c:axId val="144942496"/>
        <c:axId val="265524336"/>
      </c:lineChart>
      <c:dateAx>
        <c:axId val="144942496"/>
        <c:scaling>
          <c:orientation val="minMax"/>
          <c:max val="2051"/>
          <c:min val="1950"/>
        </c:scaling>
        <c:delete val="0"/>
        <c:axPos val="b"/>
        <c:numFmt formatCode="General" sourceLinked="1"/>
        <c:majorTickMark val="none"/>
        <c:minorTickMark val="none"/>
        <c:tickLblPos val="nextTo"/>
        <c:spPr>
          <a:noFill/>
          <a:ln w="9525" cap="flat" cmpd="sng" algn="ctr">
            <a:solidFill>
              <a:schemeClr val="bg1">
                <a:lumMod val="75000"/>
              </a:schemeClr>
            </a:solidFill>
            <a:round/>
          </a:ln>
          <a:effectLst/>
        </c:spPr>
        <c:txPr>
          <a:bodyPr rot="-2040000" spcFirstLastPara="1" vertOverflow="ellipsis"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Source Sans Pro" panose="020B0503030403020204" pitchFamily="34" charset="0"/>
                <a:cs typeface="+mn-cs"/>
              </a:defRPr>
            </a:pPr>
            <a:endParaRPr lang="it-IT"/>
          </a:p>
        </c:txPr>
        <c:crossAx val="265524336"/>
        <c:crosses val="autoZero"/>
        <c:auto val="0"/>
        <c:lblOffset val="100"/>
        <c:baseTimeUnit val="days"/>
        <c:majorUnit val="10"/>
        <c:majorTimeUnit val="days"/>
      </c:dateAx>
      <c:valAx>
        <c:axId val="265524336"/>
        <c:scaling>
          <c:orientation val="minMax"/>
          <c:max val="100"/>
          <c:min val="40"/>
        </c:scaling>
        <c:delete val="0"/>
        <c:axPos val="l"/>
        <c:majorGridlines>
          <c:spPr>
            <a:ln w="9525" cap="flat" cmpd="sng" algn="ctr">
              <a:noFill/>
              <a:round/>
            </a:ln>
            <a:effectLst/>
          </c:spPr>
        </c:majorGridlines>
        <c:numFmt formatCode="General" sourceLinked="1"/>
        <c:majorTickMark val="none"/>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Source Sans Pro" panose="020B0503030403020204" pitchFamily="34" charset="0"/>
                <a:cs typeface="+mn-cs"/>
              </a:defRPr>
            </a:pPr>
            <a:endParaRPr lang="it-IT"/>
          </a:p>
        </c:txPr>
        <c:crossAx val="144942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Source Sans Pro" panose="020B0503030403020204" pitchFamily="34" charset="0"/>
          <a:ea typeface="Source Sans Pro" panose="020B0503030403020204" pitchFamily="34" charset="0"/>
        </a:defRPr>
      </a:pPr>
      <a:endParaRPr lang="it-IT"/>
    </a:p>
  </c:txPr>
  <c:printSettings>
    <c:headerFooter/>
    <c:pageMargins b="0.75" l="0.7" r="0.7" t="0.75" header="0.3" footer="0.3"/>
    <c:pageSetup/>
  </c:printSettings>
  <c:userShapes r:id="rId3"/>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531480377701791"/>
          <c:y val="3.9589423359994692E-2"/>
          <c:w val="0.7695965295174757"/>
          <c:h val="0.85661288784399581"/>
        </c:manualLayout>
      </c:layout>
      <c:areaChart>
        <c:grouping val="standard"/>
        <c:varyColors val="0"/>
        <c:ser>
          <c:idx val="0"/>
          <c:order val="0"/>
          <c:tx>
            <c:strRef>
              <c:f>'Figure 4.6'!$N$2</c:f>
              <c:strCache>
                <c:ptCount val="1"/>
                <c:pt idx="0">
                  <c:v>Link to HICP</c:v>
                </c:pt>
              </c:strCache>
            </c:strRef>
          </c:tx>
          <c:spPr>
            <a:solidFill>
              <a:schemeClr val="accent1"/>
            </a:solidFill>
            <a:ln>
              <a:noFill/>
            </a:ln>
            <a:effectLst/>
          </c:spPr>
          <c:cat>
            <c:numRef>
              <c:f>'Figure 4.6'!$O$1:$AS$1</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'Figure 4.6'!$O$2:$AS$2</c:f>
              <c:numCache>
                <c:formatCode>General</c:formatCode>
                <c:ptCount val="31"/>
                <c:pt idx="0">
                  <c:v>125.14631167773128</c:v>
                </c:pt>
                <c:pt idx="1">
                  <c:v>121.97781651454436</c:v>
                </c:pt>
                <c:pt idx="2">
                  <c:v>118.95419512149068</c:v>
                </c:pt>
                <c:pt idx="3">
                  <c:v>115.545645640066</c:v>
                </c:pt>
                <c:pt idx="4">
                  <c:v>112.73714929074197</c:v>
                </c:pt>
                <c:pt idx="5">
                  <c:v>108.48299074807957</c:v>
                </c:pt>
                <c:pt idx="6">
                  <c:v>104.86859819276407</c:v>
                </c:pt>
                <c:pt idx="7">
                  <c:v>102.41581751106175</c:v>
                </c:pt>
                <c:pt idx="8">
                  <c:v>100.71773079127553</c:v>
                </c:pt>
                <c:pt idx="9">
                  <c:v>99.391313656776475</c:v>
                </c:pt>
                <c:pt idx="10">
                  <c:v>95.584537924453031</c:v>
                </c:pt>
                <c:pt idx="11">
                  <c:v>94.60311287484096</c:v>
                </c:pt>
                <c:pt idx="12">
                  <c:v>93.045110836132721</c:v>
                </c:pt>
                <c:pt idx="13">
                  <c:v>90.416927438555177</c:v>
                </c:pt>
                <c:pt idx="14">
                  <c:v>88.917387434214419</c:v>
                </c:pt>
                <c:pt idx="15">
                  <c:v>87.900428183681754</c:v>
                </c:pt>
                <c:pt idx="16">
                  <c:v>87.903292685095664</c:v>
                </c:pt>
                <c:pt idx="17">
                  <c:v>86.31332287709678</c:v>
                </c:pt>
                <c:pt idx="18">
                  <c:v>86.010816925279812</c:v>
                </c:pt>
                <c:pt idx="19">
                  <c:v>85.137290392498784</c:v>
                </c:pt>
                <c:pt idx="20">
                  <c:v>84.642291921523764</c:v>
                </c:pt>
                <c:pt idx="21">
                  <c:v>85.130378212816126</c:v>
                </c:pt>
                <c:pt idx="22">
                  <c:v>84.646629822358662</c:v>
                </c:pt>
                <c:pt idx="23">
                  <c:v>84.701725877504273</c:v>
                </c:pt>
                <c:pt idx="24">
                  <c:v>86.341119234143193</c:v>
                </c:pt>
                <c:pt idx="25">
                  <c:v>86.31506412342641</c:v>
                </c:pt>
                <c:pt idx="26">
                  <c:v>87.296519807282337</c:v>
                </c:pt>
                <c:pt idx="27">
                  <c:v>88.545410657540188</c:v>
                </c:pt>
                <c:pt idx="28">
                  <c:v>90.076776450030906</c:v>
                </c:pt>
                <c:pt idx="29">
                  <c:v>92.349919482256453</c:v>
                </c:pt>
                <c:pt idx="30">
                  <c:v>95.869859321385121</c:v>
                </c:pt>
              </c:numCache>
            </c:numRef>
          </c:val>
          <c:extLst>
            <c:ext xmlns:c16="http://schemas.microsoft.com/office/drawing/2014/chart" uri="{C3380CC4-5D6E-409C-BE32-E72D297353CC}">
              <c16:uniqueId val="{00000000-2FC7-4859-BE8A-963ED122FB4D}"/>
            </c:ext>
          </c:extLst>
        </c:ser>
        <c:ser>
          <c:idx val="1"/>
          <c:order val="1"/>
          <c:tx>
            <c:strRef>
              <c:f>'Figure 4.6'!$N$3</c:f>
              <c:strCache>
                <c:ptCount val="1"/>
                <c:pt idx="0">
                  <c:v>Baseline</c:v>
                </c:pt>
              </c:strCache>
            </c:strRef>
          </c:tx>
          <c:spPr>
            <a:solidFill>
              <a:srgbClr val="008080">
                <a:alpha val="50000"/>
              </a:srgbClr>
            </a:solidFill>
            <a:ln>
              <a:noFill/>
            </a:ln>
            <a:effectLst/>
          </c:spPr>
          <c:cat>
            <c:numRef>
              <c:f>'Figure 4.6'!$O$1:$AS$1</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'Figure 4.6'!$O$3:$AS$3</c:f>
              <c:numCache>
                <c:formatCode>General</c:formatCode>
                <c:ptCount val="31"/>
                <c:pt idx="0">
                  <c:v>125.14631167773126</c:v>
                </c:pt>
                <c:pt idx="1">
                  <c:v>121.97781651454434</c:v>
                </c:pt>
                <c:pt idx="2">
                  <c:v>118.97141650758851</c:v>
                </c:pt>
                <c:pt idx="3">
                  <c:v>115.57553694526797</c:v>
                </c:pt>
                <c:pt idx="4">
                  <c:v>112.79548320786034</c:v>
                </c:pt>
                <c:pt idx="5">
                  <c:v>108.59304231056083</c:v>
                </c:pt>
                <c:pt idx="6">
                  <c:v>105.05323322305269</c:v>
                </c:pt>
                <c:pt idx="7">
                  <c:v>102.68950504058459</c:v>
                </c:pt>
                <c:pt idx="8">
                  <c:v>101.09797599904523</c:v>
                </c:pt>
                <c:pt idx="9">
                  <c:v>99.890155426912983</c:v>
                </c:pt>
                <c:pt idx="10">
                  <c:v>96.217148934634125</c:v>
                </c:pt>
                <c:pt idx="11">
                  <c:v>95.385349596120321</c:v>
                </c:pt>
                <c:pt idx="12">
                  <c:v>93.985650472896964</c:v>
                </c:pt>
                <c:pt idx="13">
                  <c:v>91.532234274623136</c:v>
                </c:pt>
                <c:pt idx="14">
                  <c:v>90.221405977127233</c:v>
                </c:pt>
                <c:pt idx="15">
                  <c:v>89.406563890124474</c:v>
                </c:pt>
                <c:pt idx="16">
                  <c:v>89.624158182581311</c:v>
                </c:pt>
                <c:pt idx="17">
                  <c:v>88.315021634150142</c:v>
                </c:pt>
                <c:pt idx="18">
                  <c:v>88.334376072823915</c:v>
                </c:pt>
                <c:pt idx="19">
                  <c:v>87.812723582685962</c:v>
                </c:pt>
                <c:pt idx="20">
                  <c:v>87.687710479524213</c:v>
                </c:pt>
                <c:pt idx="21">
                  <c:v>88.580601259726038</c:v>
                </c:pt>
                <c:pt idx="22">
                  <c:v>88.527168922890795</c:v>
                </c:pt>
                <c:pt idx="23">
                  <c:v>89.048498286914409</c:v>
                </c:pt>
                <c:pt idx="24">
                  <c:v>91.185477602293133</c:v>
                </c:pt>
                <c:pt idx="25">
                  <c:v>92.146086935628219</c:v>
                </c:pt>
                <c:pt idx="26">
                  <c:v>93.985327035161319</c:v>
                </c:pt>
                <c:pt idx="27">
                  <c:v>97.357472614828893</c:v>
                </c:pt>
                <c:pt idx="28">
                  <c:v>100.8696251034666</c:v>
                </c:pt>
                <c:pt idx="29">
                  <c:v>105.20496275236519</c:v>
                </c:pt>
                <c:pt idx="30">
                  <c:v>109.72678351267402</c:v>
                </c:pt>
              </c:numCache>
            </c:numRef>
          </c:val>
          <c:extLst>
            <c:ext xmlns:c16="http://schemas.microsoft.com/office/drawing/2014/chart" uri="{C3380CC4-5D6E-409C-BE32-E72D297353CC}">
              <c16:uniqueId val="{00000001-2FC7-4859-BE8A-963ED122FB4D}"/>
            </c:ext>
          </c:extLst>
        </c:ser>
        <c:dLbls>
          <c:showLegendKey val="0"/>
          <c:showVal val="0"/>
          <c:showCatName val="0"/>
          <c:showSerName val="0"/>
          <c:showPercent val="0"/>
          <c:showBubbleSize val="0"/>
        </c:dLbls>
        <c:axId val="1483903184"/>
        <c:axId val="1039583808"/>
      </c:areaChart>
      <c:catAx>
        <c:axId val="148390318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crossAx val="1039583808"/>
        <c:crosses val="autoZero"/>
        <c:auto val="1"/>
        <c:lblAlgn val="ctr"/>
        <c:lblOffset val="100"/>
        <c:tickLblSkip val="5"/>
        <c:noMultiLvlLbl val="0"/>
      </c:catAx>
      <c:valAx>
        <c:axId val="1039583808"/>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crossAx val="1483903184"/>
        <c:crosses val="autoZero"/>
        <c:crossBetween val="midCat"/>
      </c:valAx>
      <c:spPr>
        <a:noFill/>
        <a:ln>
          <a:noFill/>
        </a:ln>
        <a:effectLst/>
      </c:spPr>
    </c:plotArea>
    <c:legend>
      <c:legendPos val="b"/>
      <c:layout>
        <c:manualLayout>
          <c:xMode val="edge"/>
          <c:yMode val="edge"/>
          <c:x val="0.18775651051586675"/>
          <c:y val="6.9278899379283762E-2"/>
          <c:w val="0.67104166666666665"/>
          <c:h val="9.054767827529021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900">
          <a:latin typeface="Source Sans Pro" panose="020B0503030403020204" pitchFamily="34" charset="0"/>
        </a:defRPr>
      </a:pPr>
      <a:endParaRPr lang="it-IT"/>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824365704286959E-2"/>
          <c:y val="4.149842644077073E-2"/>
          <c:w val="0.90177296587926514"/>
          <c:h val="0.85606970929581672"/>
        </c:manualLayout>
      </c:layout>
      <c:lineChart>
        <c:grouping val="standard"/>
        <c:varyColors val="0"/>
        <c:ser>
          <c:idx val="0"/>
          <c:order val="0"/>
          <c:tx>
            <c:strRef>
              <c:f>'Figure 4.6'!$N$4</c:f>
              <c:strCache>
                <c:ptCount val="1"/>
                <c:pt idx="0">
                  <c:v>Pension linked to HICP</c:v>
                </c:pt>
              </c:strCache>
            </c:strRef>
          </c:tx>
          <c:spPr>
            <a:ln w="28575" cap="rnd">
              <a:solidFill>
                <a:schemeClr val="accent1">
                  <a:lumMod val="40000"/>
                  <a:lumOff val="60000"/>
                </a:schemeClr>
              </a:solidFill>
              <a:round/>
            </a:ln>
            <a:effectLst/>
          </c:spPr>
          <c:marker>
            <c:symbol val="none"/>
          </c:marker>
          <c:cat>
            <c:numRef>
              <c:f>'Figure 4.6'!$O$1:$AS$1</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'Figure 4.6'!$O$4:$AS$4</c:f>
              <c:numCache>
                <c:formatCode>General</c:formatCode>
                <c:ptCount val="31"/>
                <c:pt idx="0">
                  <c:v>9.4940765247410823</c:v>
                </c:pt>
                <c:pt idx="1">
                  <c:v>9.1780321168258183</c:v>
                </c:pt>
                <c:pt idx="2">
                  <c:v>9.0065013318910658</c:v>
                </c:pt>
                <c:pt idx="3">
                  <c:v>8.8587793115263018</c:v>
                </c:pt>
                <c:pt idx="4">
                  <c:v>8.8287861315992444</c:v>
                </c:pt>
                <c:pt idx="5">
                  <c:v>8.8337861531098181</c:v>
                </c:pt>
                <c:pt idx="6">
                  <c:v>8.8241570937752982</c:v>
                </c:pt>
                <c:pt idx="7">
                  <c:v>8.80980948378307</c:v>
                </c:pt>
                <c:pt idx="8">
                  <c:v>8.6040567546795881</c:v>
                </c:pt>
                <c:pt idx="9">
                  <c:v>8.6627252130168575</c:v>
                </c:pt>
                <c:pt idx="10">
                  <c:v>8.7437867931819309</c:v>
                </c:pt>
                <c:pt idx="11">
                  <c:v>8.8305371235917285</c:v>
                </c:pt>
                <c:pt idx="12">
                  <c:v>8.9259087203282448</c:v>
                </c:pt>
                <c:pt idx="13">
                  <c:v>9.0260294098959584</c:v>
                </c:pt>
                <c:pt idx="14">
                  <c:v>9.113886091336429</c:v>
                </c:pt>
                <c:pt idx="15">
                  <c:v>9.190915787591063</c:v>
                </c:pt>
                <c:pt idx="16">
                  <c:v>9.256885303565511</c:v>
                </c:pt>
                <c:pt idx="17">
                  <c:v>9.3429478323886137</c:v>
                </c:pt>
                <c:pt idx="18">
                  <c:v>9.4099549494457353</c:v>
                </c:pt>
                <c:pt idx="19">
                  <c:v>9.4899905150461272</c:v>
                </c:pt>
                <c:pt idx="20">
                  <c:v>9.563144250550911</c:v>
                </c:pt>
                <c:pt idx="21">
                  <c:v>9.6865081820027985</c:v>
                </c:pt>
                <c:pt idx="22">
                  <c:v>9.7071970232614522</c:v>
                </c:pt>
                <c:pt idx="23">
                  <c:v>9.7845810878367878</c:v>
                </c:pt>
                <c:pt idx="24">
                  <c:v>9.8313893793360982</c:v>
                </c:pt>
                <c:pt idx="25">
                  <c:v>9.9345989169476212</c:v>
                </c:pt>
                <c:pt idx="26">
                  <c:v>10.012495502603258</c:v>
                </c:pt>
                <c:pt idx="27">
                  <c:v>10.093484452301997</c:v>
                </c:pt>
                <c:pt idx="28">
                  <c:v>10.201651266938217</c:v>
                </c:pt>
                <c:pt idx="29">
                  <c:v>10.278367454947247</c:v>
                </c:pt>
                <c:pt idx="30">
                  <c:v>10.307690273180416</c:v>
                </c:pt>
              </c:numCache>
            </c:numRef>
          </c:val>
          <c:smooth val="0"/>
          <c:extLst>
            <c:ext xmlns:c16="http://schemas.microsoft.com/office/drawing/2014/chart" uri="{C3380CC4-5D6E-409C-BE32-E72D297353CC}">
              <c16:uniqueId val="{00000000-5211-4E3D-9E20-6F8F6B411F2F}"/>
            </c:ext>
          </c:extLst>
        </c:ser>
        <c:ser>
          <c:idx val="1"/>
          <c:order val="1"/>
          <c:tx>
            <c:strRef>
              <c:f>'Figure 4.6'!$N$5</c:f>
              <c:strCache>
                <c:ptCount val="1"/>
                <c:pt idx="0">
                  <c:v>Baseline</c:v>
                </c:pt>
              </c:strCache>
            </c:strRef>
          </c:tx>
          <c:spPr>
            <a:ln w="28575" cap="rnd">
              <a:solidFill>
                <a:srgbClr val="008080"/>
              </a:solidFill>
              <a:round/>
            </a:ln>
            <a:effectLst/>
          </c:spPr>
          <c:marker>
            <c:symbol val="none"/>
          </c:marker>
          <c:cat>
            <c:numRef>
              <c:f>'Figure 4.6'!$O$1:$AS$1</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'Figure 4.6'!$O$5:$AS$5</c:f>
              <c:numCache>
                <c:formatCode>General</c:formatCode>
                <c:ptCount val="31"/>
                <c:pt idx="0">
                  <c:v>9.4940765247410823</c:v>
                </c:pt>
                <c:pt idx="1">
                  <c:v>9.1780321168258183</c:v>
                </c:pt>
                <c:pt idx="2">
                  <c:v>9.0370315549283884</c:v>
                </c:pt>
                <c:pt idx="3">
                  <c:v>8.8954919518148579</c:v>
                </c:pt>
                <c:pt idx="4">
                  <c:v>8.8728068271682332</c:v>
                </c:pt>
                <c:pt idx="5">
                  <c:v>8.9551893984426805</c:v>
                </c:pt>
                <c:pt idx="6">
                  <c:v>9.0164483546229786</c:v>
                </c:pt>
                <c:pt idx="7">
                  <c:v>9.0656913040505369</c:v>
                </c:pt>
                <c:pt idx="8">
                  <c:v>8.9042097243706273</c:v>
                </c:pt>
                <c:pt idx="9">
                  <c:v>9.0109963278009637</c:v>
                </c:pt>
                <c:pt idx="10">
                  <c:v>9.1332502552096138</c:v>
                </c:pt>
                <c:pt idx="11">
                  <c:v>9.2547302761572894</c:v>
                </c:pt>
                <c:pt idx="12">
                  <c:v>9.3874829626018119</c:v>
                </c:pt>
                <c:pt idx="13">
                  <c:v>9.5268869460947823</c:v>
                </c:pt>
                <c:pt idx="14">
                  <c:v>9.6553283227125206</c:v>
                </c:pt>
                <c:pt idx="15">
                  <c:v>9.7748085265716789</c:v>
                </c:pt>
                <c:pt idx="16">
                  <c:v>9.8857723856777309</c:v>
                </c:pt>
                <c:pt idx="17">
                  <c:v>10.016567801047872</c:v>
                </c:pt>
                <c:pt idx="18">
                  <c:v>10.133143758489823</c:v>
                </c:pt>
                <c:pt idx="19">
                  <c:v>10.266331834910371</c:v>
                </c:pt>
                <c:pt idx="20">
                  <c:v>10.394668551417478</c:v>
                </c:pt>
                <c:pt idx="21">
                  <c:v>10.577234139918737</c:v>
                </c:pt>
                <c:pt idx="22">
                  <c:v>10.658752961536809</c:v>
                </c:pt>
                <c:pt idx="23">
                  <c:v>10.801295898500172</c:v>
                </c:pt>
                <c:pt idx="24">
                  <c:v>10.916941849304578</c:v>
                </c:pt>
                <c:pt idx="25">
                  <c:v>11.092096418007333</c:v>
                </c:pt>
                <c:pt idx="26">
                  <c:v>11.245022478343596</c:v>
                </c:pt>
                <c:pt idx="27">
                  <c:v>11.402325933026177</c:v>
                </c:pt>
                <c:pt idx="28">
                  <c:v>11.592491525323359</c:v>
                </c:pt>
                <c:pt idx="29">
                  <c:v>11.751214050225942</c:v>
                </c:pt>
                <c:pt idx="30">
                  <c:v>11.860065271663082</c:v>
                </c:pt>
              </c:numCache>
            </c:numRef>
          </c:val>
          <c:smooth val="0"/>
          <c:extLst>
            <c:ext xmlns:c16="http://schemas.microsoft.com/office/drawing/2014/chart" uri="{C3380CC4-5D6E-409C-BE32-E72D297353CC}">
              <c16:uniqueId val="{00000001-5211-4E3D-9E20-6F8F6B411F2F}"/>
            </c:ext>
          </c:extLst>
        </c:ser>
        <c:dLbls>
          <c:showLegendKey val="0"/>
          <c:showVal val="0"/>
          <c:showCatName val="0"/>
          <c:showSerName val="0"/>
          <c:showPercent val="0"/>
          <c:showBubbleSize val="0"/>
        </c:dLbls>
        <c:smooth val="0"/>
        <c:axId val="1408509824"/>
        <c:axId val="1320434272"/>
      </c:lineChart>
      <c:catAx>
        <c:axId val="140850982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crossAx val="1320434272"/>
        <c:crosses val="autoZero"/>
        <c:auto val="1"/>
        <c:lblAlgn val="ctr"/>
        <c:lblOffset val="100"/>
        <c:tickLblSkip val="5"/>
        <c:noMultiLvlLbl val="0"/>
      </c:catAx>
      <c:valAx>
        <c:axId val="1320434272"/>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crossAx val="1408509824"/>
        <c:crosses val="autoZero"/>
        <c:crossBetween val="between"/>
      </c:valAx>
      <c:spPr>
        <a:noFill/>
        <a:ln>
          <a:noFill/>
        </a:ln>
        <a:effectLst/>
      </c:spPr>
    </c:plotArea>
    <c:legend>
      <c:legendPos val="b"/>
      <c:layout>
        <c:manualLayout>
          <c:xMode val="edge"/>
          <c:yMode val="edge"/>
          <c:x val="0.2132626859142607"/>
          <c:y val="0.52531840796019902"/>
          <c:w val="0.69084991039426524"/>
          <c:h val="0.262708126036484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900">
          <a:latin typeface="Source Sans Pro" panose="020B0503030403020204" pitchFamily="34" charset="0"/>
        </a:defRPr>
      </a:pPr>
      <a:endParaRPr lang="it-IT"/>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5075649876636781E-2"/>
          <c:y val="4.3624190373380743E-2"/>
          <c:w val="0.9199931745964034"/>
          <c:h val="0.86205430848361675"/>
        </c:manualLayout>
      </c:layout>
      <c:lineChart>
        <c:grouping val="standard"/>
        <c:varyColors val="0"/>
        <c:ser>
          <c:idx val="0"/>
          <c:order val="0"/>
          <c:tx>
            <c:strRef>
              <c:f>'Figure 5.1'!$N$2</c:f>
              <c:strCache>
                <c:ptCount val="1"/>
                <c:pt idx="0">
                  <c:v>Without Covid-19</c:v>
                </c:pt>
              </c:strCache>
            </c:strRef>
          </c:tx>
          <c:spPr>
            <a:ln w="28575" cap="rnd">
              <a:solidFill>
                <a:schemeClr val="bg1">
                  <a:lumMod val="50000"/>
                </a:schemeClr>
              </a:solidFill>
              <a:prstDash val="sysDot"/>
              <a:round/>
            </a:ln>
            <a:effectLst/>
          </c:spPr>
          <c:marker>
            <c:symbol val="none"/>
          </c:marker>
          <c:cat>
            <c:numRef>
              <c:f>'Figure 5.1'!$O$1:$AX$1</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'Figure 5.1'!$O$2:$AX$2</c:f>
              <c:numCache>
                <c:formatCode>General</c:formatCode>
                <c:ptCount val="36"/>
                <c:pt idx="0">
                  <c:v>-0.43387804085863735</c:v>
                </c:pt>
                <c:pt idx="1">
                  <c:v>8.6632592061310909</c:v>
                </c:pt>
                <c:pt idx="2">
                  <c:v>3.7307992356145903</c:v>
                </c:pt>
                <c:pt idx="3">
                  <c:v>6.3206739919786203</c:v>
                </c:pt>
                <c:pt idx="4">
                  <c:v>2.1053638824919396</c:v>
                </c:pt>
                <c:pt idx="5">
                  <c:v>5.4871101022849089</c:v>
                </c:pt>
                <c:pt idx="6">
                  <c:v>3.0571992110453472</c:v>
                </c:pt>
                <c:pt idx="7">
                  <c:v>2.9585798816567976</c:v>
                </c:pt>
                <c:pt idx="8">
                  <c:v>2.7613412228796763</c:v>
                </c:pt>
                <c:pt idx="9">
                  <c:v>2.3710833016201236</c:v>
                </c:pt>
                <c:pt idx="10">
                  <c:v>2.3149428092170465</c:v>
                </c:pt>
                <c:pt idx="11">
                  <c:v>2.6143955593279138</c:v>
                </c:pt>
                <c:pt idx="12">
                  <c:v>2.4665196814022812</c:v>
                </c:pt>
                <c:pt idx="13">
                  <c:v>2.2636212239043942</c:v>
                </c:pt>
                <c:pt idx="14">
                  <c:v>2.1801129087454187</c:v>
                </c:pt>
                <c:pt idx="15">
                  <c:v>1.9807601581063046</c:v>
                </c:pt>
                <c:pt idx="16">
                  <c:v>1.8545094454858222</c:v>
                </c:pt>
                <c:pt idx="17">
                  <c:v>1.8324678261156526</c:v>
                </c:pt>
                <c:pt idx="18">
                  <c:v>1.7705696665707289</c:v>
                </c:pt>
                <c:pt idx="19">
                  <c:v>1.7182034598981191</c:v>
                </c:pt>
                <c:pt idx="20">
                  <c:v>1.6552632033123724</c:v>
                </c:pt>
                <c:pt idx="21">
                  <c:v>1.5749452831118074</c:v>
                </c:pt>
                <c:pt idx="22">
                  <c:v>1.5542394426754944</c:v>
                </c:pt>
                <c:pt idx="23">
                  <c:v>1.4541152024195916</c:v>
                </c:pt>
                <c:pt idx="24">
                  <c:v>1.3704117587555278</c:v>
                </c:pt>
                <c:pt idx="25">
                  <c:v>1.2960578618829162</c:v>
                </c:pt>
                <c:pt idx="26">
                  <c:v>1.1945218558381705</c:v>
                </c:pt>
                <c:pt idx="27">
                  <c:v>1.1513365167420182</c:v>
                </c:pt>
                <c:pt idx="28">
                  <c:v>1.0730116499262659</c:v>
                </c:pt>
                <c:pt idx="29">
                  <c:v>1.0031478955559703</c:v>
                </c:pt>
                <c:pt idx="30">
                  <c:v>0.93262348325375799</c:v>
                </c:pt>
                <c:pt idx="31">
                  <c:v>0.8895619144481185</c:v>
                </c:pt>
                <c:pt idx="32">
                  <c:v>0.88611809617227966</c:v>
                </c:pt>
                <c:pt idx="33">
                  <c:v>0.86243586085821244</c:v>
                </c:pt>
                <c:pt idx="34">
                  <c:v>0.84422436574179294</c:v>
                </c:pt>
                <c:pt idx="35">
                  <c:v>0.84467272717200559</c:v>
                </c:pt>
              </c:numCache>
            </c:numRef>
          </c:val>
          <c:smooth val="0"/>
          <c:extLst>
            <c:ext xmlns:c16="http://schemas.microsoft.com/office/drawing/2014/chart" uri="{C3380CC4-5D6E-409C-BE32-E72D297353CC}">
              <c16:uniqueId val="{00000000-1A4E-44A9-AA3D-393D321B70EF}"/>
            </c:ext>
          </c:extLst>
        </c:ser>
        <c:ser>
          <c:idx val="1"/>
          <c:order val="1"/>
          <c:tx>
            <c:strRef>
              <c:f>'Figure 5.1'!$N$3</c:f>
              <c:strCache>
                <c:ptCount val="1"/>
                <c:pt idx="0">
                  <c:v>Baseline</c:v>
                </c:pt>
              </c:strCache>
            </c:strRef>
          </c:tx>
          <c:spPr>
            <a:ln w="28575" cap="rnd">
              <a:solidFill>
                <a:srgbClr val="008080"/>
              </a:solidFill>
              <a:round/>
            </a:ln>
            <a:effectLst/>
          </c:spPr>
          <c:marker>
            <c:symbol val="none"/>
          </c:marker>
          <c:cat>
            <c:numRef>
              <c:f>'Figure 5.1'!$O$1:$AX$1</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'Figure 5.1'!$O$3:$AX$3</c:f>
              <c:numCache>
                <c:formatCode>General</c:formatCode>
                <c:ptCount val="36"/>
                <c:pt idx="0">
                  <c:v>-0.43387804085863735</c:v>
                </c:pt>
                <c:pt idx="1">
                  <c:v>8.6632592061310909</c:v>
                </c:pt>
                <c:pt idx="2">
                  <c:v>3.7307992356145903</c:v>
                </c:pt>
                <c:pt idx="3">
                  <c:v>6.3206739919786203</c:v>
                </c:pt>
                <c:pt idx="4">
                  <c:v>2.0606084411005643</c:v>
                </c:pt>
                <c:pt idx="5">
                  <c:v>-16.775389123144791</c:v>
                </c:pt>
                <c:pt idx="6">
                  <c:v>8.4579964077992287</c:v>
                </c:pt>
                <c:pt idx="7">
                  <c:v>6.2121306230396467</c:v>
                </c:pt>
                <c:pt idx="8">
                  <c:v>4.5322124276043709</c:v>
                </c:pt>
                <c:pt idx="9">
                  <c:v>3.1910104019882164</c:v>
                </c:pt>
                <c:pt idx="10">
                  <c:v>2.523247775414287</c:v>
                </c:pt>
                <c:pt idx="11">
                  <c:v>2.282278913393355</c:v>
                </c:pt>
                <c:pt idx="12">
                  <c:v>2.3435723806640452</c:v>
                </c:pt>
                <c:pt idx="13">
                  <c:v>2.0881571269673946</c:v>
                </c:pt>
                <c:pt idx="14">
                  <c:v>1.9592716594631532</c:v>
                </c:pt>
                <c:pt idx="15">
                  <c:v>1.7199633179106937</c:v>
                </c:pt>
                <c:pt idx="16">
                  <c:v>1.5064842330540131</c:v>
                </c:pt>
                <c:pt idx="17">
                  <c:v>1.4452457815001543</c:v>
                </c:pt>
                <c:pt idx="18">
                  <c:v>1.4100337940908527</c:v>
                </c:pt>
                <c:pt idx="19">
                  <c:v>1.3787770002328483</c:v>
                </c:pt>
                <c:pt idx="20">
                  <c:v>1.3285569452417347</c:v>
                </c:pt>
                <c:pt idx="21">
                  <c:v>1.2651378068015653</c:v>
                </c:pt>
                <c:pt idx="22">
                  <c:v>1.2632868719901438</c:v>
                </c:pt>
                <c:pt idx="23">
                  <c:v>1.1720275572548318</c:v>
                </c:pt>
                <c:pt idx="24">
                  <c:v>1.0992984328211663</c:v>
                </c:pt>
                <c:pt idx="25">
                  <c:v>1.0284303570303899</c:v>
                </c:pt>
                <c:pt idx="26">
                  <c:v>0.93702668655120813</c:v>
                </c:pt>
                <c:pt idx="27">
                  <c:v>0.90705348218584114</c:v>
                </c:pt>
                <c:pt idx="28">
                  <c:v>0.83161528652317185</c:v>
                </c:pt>
                <c:pt idx="29">
                  <c:v>0.76838669034987928</c:v>
                </c:pt>
                <c:pt idx="30">
                  <c:v>0.70368484224117722</c:v>
                </c:pt>
                <c:pt idx="31">
                  <c:v>0.6661213636841723</c:v>
                </c:pt>
                <c:pt idx="32">
                  <c:v>0.67172602382000335</c:v>
                </c:pt>
                <c:pt idx="33">
                  <c:v>0.65095572760684972</c:v>
                </c:pt>
                <c:pt idx="34">
                  <c:v>0.63677611770169062</c:v>
                </c:pt>
                <c:pt idx="35">
                  <c:v>0.63885141576405202</c:v>
                </c:pt>
              </c:numCache>
            </c:numRef>
          </c:val>
          <c:smooth val="0"/>
          <c:extLst>
            <c:ext xmlns:c16="http://schemas.microsoft.com/office/drawing/2014/chart" uri="{C3380CC4-5D6E-409C-BE32-E72D297353CC}">
              <c16:uniqueId val="{00000001-1A4E-44A9-AA3D-393D321B70EF}"/>
            </c:ext>
          </c:extLst>
        </c:ser>
        <c:dLbls>
          <c:showLegendKey val="0"/>
          <c:showVal val="0"/>
          <c:showCatName val="0"/>
          <c:showSerName val="0"/>
          <c:showPercent val="0"/>
          <c:showBubbleSize val="0"/>
        </c:dLbls>
        <c:smooth val="0"/>
        <c:axId val="298147727"/>
        <c:axId val="249881535"/>
      </c:lineChart>
      <c:catAx>
        <c:axId val="298147727"/>
        <c:scaling>
          <c:orientation val="minMax"/>
        </c:scaling>
        <c:delete val="0"/>
        <c:axPos val="b"/>
        <c:numFmt formatCode="General" sourceLinked="1"/>
        <c:majorTickMark val="none"/>
        <c:minorTickMark val="none"/>
        <c:tickLblPos val="low"/>
        <c:spPr>
          <a:noFill/>
          <a:ln w="9525" cap="flat" cmpd="sng" algn="ctr">
            <a:solidFill>
              <a:schemeClr val="bg1">
                <a:lumMod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crossAx val="249881535"/>
        <c:crosses val="autoZero"/>
        <c:auto val="1"/>
        <c:lblAlgn val="ctr"/>
        <c:lblOffset val="100"/>
        <c:tickLblSkip val="5"/>
        <c:noMultiLvlLbl val="0"/>
      </c:catAx>
      <c:valAx>
        <c:axId val="249881535"/>
        <c:scaling>
          <c:orientation val="minMax"/>
        </c:scaling>
        <c:delete val="0"/>
        <c:axPos val="l"/>
        <c:numFmt formatCode="0" sourceLinked="0"/>
        <c:majorTickMark val="none"/>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crossAx val="298147727"/>
        <c:crosses val="autoZero"/>
        <c:crossBetween val="between"/>
      </c:valAx>
      <c:spPr>
        <a:noFill/>
        <a:ln>
          <a:noFill/>
        </a:ln>
        <a:effectLst/>
      </c:spPr>
    </c:plotArea>
    <c:legend>
      <c:legendPos val="b"/>
      <c:layout>
        <c:manualLayout>
          <c:xMode val="edge"/>
          <c:yMode val="edge"/>
          <c:x val="0.57022417680969917"/>
          <c:y val="0.46526106489712982"/>
          <c:w val="0.37660434186938679"/>
          <c:h val="0.215565865506731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900">
          <a:latin typeface="Source Sans Pro" panose="020B0503030403020204" pitchFamily="34" charset="0"/>
        </a:defRPr>
      </a:pPr>
      <a:endParaRPr lang="it-IT"/>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11116490982982"/>
          <c:y val="4.4140955703091692E-2"/>
          <c:w val="0.82936325247650489"/>
          <c:h val="0.85628966447908639"/>
        </c:manualLayout>
      </c:layout>
      <c:lineChart>
        <c:grouping val="standard"/>
        <c:varyColors val="0"/>
        <c:ser>
          <c:idx val="0"/>
          <c:order val="0"/>
          <c:tx>
            <c:strRef>
              <c:f>'Figure 5.1'!$N$4</c:f>
              <c:strCache>
                <c:ptCount val="1"/>
                <c:pt idx="0">
                  <c:v>Without Covid-19</c:v>
                </c:pt>
              </c:strCache>
            </c:strRef>
          </c:tx>
          <c:spPr>
            <a:ln w="28575" cap="rnd">
              <a:solidFill>
                <a:schemeClr val="bg1">
                  <a:lumMod val="50000"/>
                </a:schemeClr>
              </a:solidFill>
              <a:prstDash val="sysDot"/>
              <a:round/>
            </a:ln>
            <a:effectLst/>
          </c:spPr>
          <c:marker>
            <c:symbol val="none"/>
          </c:marker>
          <c:cat>
            <c:numRef>
              <c:f>'Figure 5.1'!$O$1:$AX$1</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'Figure 5.1'!$O$4:$AX$4</c:f>
              <c:numCache>
                <c:formatCode>General</c:formatCode>
                <c:ptCount val="36"/>
                <c:pt idx="0">
                  <c:v>6.518821852994483</c:v>
                </c:pt>
                <c:pt idx="1">
                  <c:v>6.2445613351516327</c:v>
                </c:pt>
                <c:pt idx="2">
                  <c:v>4.7418798821559083</c:v>
                </c:pt>
                <c:pt idx="3">
                  <c:v>1.9</c:v>
                </c:pt>
                <c:pt idx="4">
                  <c:v>3.8</c:v>
                </c:pt>
                <c:pt idx="5">
                  <c:v>3</c:v>
                </c:pt>
                <c:pt idx="6">
                  <c:v>3.2</c:v>
                </c:pt>
                <c:pt idx="7">
                  <c:v>3.4</c:v>
                </c:pt>
                <c:pt idx="8">
                  <c:v>3.7</c:v>
                </c:pt>
                <c:pt idx="9">
                  <c:v>3.9</c:v>
                </c:pt>
                <c:pt idx="10">
                  <c:v>3.7</c:v>
                </c:pt>
                <c:pt idx="11">
                  <c:v>3.5642270781084497</c:v>
                </c:pt>
                <c:pt idx="12">
                  <c:v>3.4284541562168993</c:v>
                </c:pt>
                <c:pt idx="13">
                  <c:v>3.2926812343253489</c:v>
                </c:pt>
                <c:pt idx="14">
                  <c:v>3.1569083124337984</c:v>
                </c:pt>
                <c:pt idx="15">
                  <c:v>3.021135390542248</c:v>
                </c:pt>
                <c:pt idx="16">
                  <c:v>2.8853624686506985</c:v>
                </c:pt>
                <c:pt idx="17">
                  <c:v>2.8622447556925446</c:v>
                </c:pt>
                <c:pt idx="18">
                  <c:v>2.8617718612758303</c:v>
                </c:pt>
                <c:pt idx="19">
                  <c:v>2.8535596304441802</c:v>
                </c:pt>
                <c:pt idx="20">
                  <c:v>2.850629534309701</c:v>
                </c:pt>
                <c:pt idx="21">
                  <c:v>2.8551610780792158</c:v>
                </c:pt>
                <c:pt idx="22">
                  <c:v>2.8270436795474696</c:v>
                </c:pt>
                <c:pt idx="23">
                  <c:v>2.8430588114763733</c:v>
                </c:pt>
                <c:pt idx="24">
                  <c:v>2.8449131828833352</c:v>
                </c:pt>
                <c:pt idx="25">
                  <c:v>2.8414271116514067</c:v>
                </c:pt>
                <c:pt idx="26">
                  <c:v>2.851366332529981</c:v>
                </c:pt>
                <c:pt idx="27">
                  <c:v>2.8438674018520294</c:v>
                </c:pt>
                <c:pt idx="28">
                  <c:v>2.8574389874642225</c:v>
                </c:pt>
                <c:pt idx="29">
                  <c:v>2.8643495042574241</c:v>
                </c:pt>
                <c:pt idx="30">
                  <c:v>2.87157326120977</c:v>
                </c:pt>
                <c:pt idx="31">
                  <c:v>2.8643952033099884</c:v>
                </c:pt>
                <c:pt idx="32">
                  <c:v>2.8388738712121331</c:v>
                </c:pt>
                <c:pt idx="33">
                  <c:v>2.8273767941877193</c:v>
                </c:pt>
                <c:pt idx="34">
                  <c:v>2.8133109401658585</c:v>
                </c:pt>
                <c:pt idx="35">
                  <c:v>2.7911560012440217</c:v>
                </c:pt>
              </c:numCache>
            </c:numRef>
          </c:val>
          <c:smooth val="0"/>
          <c:extLst>
            <c:ext xmlns:c16="http://schemas.microsoft.com/office/drawing/2014/chart" uri="{C3380CC4-5D6E-409C-BE32-E72D297353CC}">
              <c16:uniqueId val="{00000000-D046-43BD-A61E-A8695DF82BE9}"/>
            </c:ext>
          </c:extLst>
        </c:ser>
        <c:ser>
          <c:idx val="1"/>
          <c:order val="1"/>
          <c:tx>
            <c:strRef>
              <c:f>'Figure 5.1'!$N$5</c:f>
              <c:strCache>
                <c:ptCount val="1"/>
                <c:pt idx="0">
                  <c:v>Baseline</c:v>
                </c:pt>
              </c:strCache>
            </c:strRef>
          </c:tx>
          <c:spPr>
            <a:ln w="28575" cap="rnd">
              <a:solidFill>
                <a:srgbClr val="008080"/>
              </a:solidFill>
              <a:round/>
            </a:ln>
            <a:effectLst/>
          </c:spPr>
          <c:marker>
            <c:symbol val="none"/>
          </c:marker>
          <c:cat>
            <c:numRef>
              <c:f>'Figure 5.1'!$O$1:$AX$1</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'Figure 5.1'!$O$5:$AX$5</c:f>
              <c:numCache>
                <c:formatCode>General</c:formatCode>
                <c:ptCount val="36"/>
                <c:pt idx="0">
                  <c:v>6.518821852994483</c:v>
                </c:pt>
                <c:pt idx="1">
                  <c:v>6.2445613351516327</c:v>
                </c:pt>
                <c:pt idx="2">
                  <c:v>4.7418798821559083</c:v>
                </c:pt>
                <c:pt idx="3">
                  <c:v>1.9</c:v>
                </c:pt>
                <c:pt idx="4">
                  <c:v>3.8</c:v>
                </c:pt>
                <c:pt idx="5">
                  <c:v>-7.6</c:v>
                </c:pt>
                <c:pt idx="6">
                  <c:v>2.7388797364085615</c:v>
                </c:pt>
                <c:pt idx="7">
                  <c:v>1.2725497568789954</c:v>
                </c:pt>
                <c:pt idx="8">
                  <c:v>1.30884608122585</c:v>
                </c:pt>
                <c:pt idx="9">
                  <c:v>1.6217733286455795</c:v>
                </c:pt>
                <c:pt idx="10">
                  <c:v>3.0397217249753923</c:v>
                </c:pt>
                <c:pt idx="11">
                  <c:v>2.9379193537128288</c:v>
                </c:pt>
                <c:pt idx="12">
                  <c:v>2.8361169824502657</c:v>
                </c:pt>
                <c:pt idx="13">
                  <c:v>2.7343146111877026</c:v>
                </c:pt>
                <c:pt idx="14">
                  <c:v>2.6325122399251395</c:v>
                </c:pt>
                <c:pt idx="15">
                  <c:v>2.5307098686625764</c:v>
                </c:pt>
                <c:pt idx="16">
                  <c:v>2.4289074974000124</c:v>
                </c:pt>
                <c:pt idx="17">
                  <c:v>2.4559433861173874</c:v>
                </c:pt>
                <c:pt idx="18">
                  <c:v>2.4723187325066398</c:v>
                </c:pt>
                <c:pt idx="19">
                  <c:v>2.4853709429394133</c:v>
                </c:pt>
                <c:pt idx="20">
                  <c:v>2.5061804767386509</c:v>
                </c:pt>
                <c:pt idx="21">
                  <c:v>2.5303574879566471</c:v>
                </c:pt>
                <c:pt idx="22">
                  <c:v>2.5197556270252663</c:v>
                </c:pt>
                <c:pt idx="23">
                  <c:v>2.5566889633804379</c:v>
                </c:pt>
                <c:pt idx="24">
                  <c:v>2.5769294951980992</c:v>
                </c:pt>
                <c:pt idx="25">
                  <c:v>2.5942842538432709</c:v>
                </c:pt>
                <c:pt idx="26">
                  <c:v>2.6197532423356762</c:v>
                </c:pt>
                <c:pt idx="27">
                  <c:v>2.625422979336256</c:v>
                </c:pt>
                <c:pt idx="28">
                  <c:v>2.6561708086623614</c:v>
                </c:pt>
                <c:pt idx="29">
                  <c:v>2.6767361376352605</c:v>
                </c:pt>
                <c:pt idx="30">
                  <c:v>2.6970288151167976</c:v>
                </c:pt>
                <c:pt idx="31">
                  <c:v>2.7019900583800993</c:v>
                </c:pt>
                <c:pt idx="32">
                  <c:v>2.6856529219251524</c:v>
                </c:pt>
                <c:pt idx="33">
                  <c:v>2.6855898191723515</c:v>
                </c:pt>
                <c:pt idx="34">
                  <c:v>2.6812248716131304</c:v>
                </c:pt>
                <c:pt idx="35">
                  <c:v>2.6691703601134265</c:v>
                </c:pt>
              </c:numCache>
            </c:numRef>
          </c:val>
          <c:smooth val="0"/>
          <c:extLst>
            <c:ext xmlns:c16="http://schemas.microsoft.com/office/drawing/2014/chart" uri="{C3380CC4-5D6E-409C-BE32-E72D297353CC}">
              <c16:uniqueId val="{00000001-D046-43BD-A61E-A8695DF82BE9}"/>
            </c:ext>
          </c:extLst>
        </c:ser>
        <c:dLbls>
          <c:showLegendKey val="0"/>
          <c:showVal val="0"/>
          <c:showCatName val="0"/>
          <c:showSerName val="0"/>
          <c:showPercent val="0"/>
          <c:showBubbleSize val="0"/>
        </c:dLbls>
        <c:smooth val="0"/>
        <c:axId val="298147727"/>
        <c:axId val="249881535"/>
      </c:lineChart>
      <c:catAx>
        <c:axId val="298147727"/>
        <c:scaling>
          <c:orientation val="minMax"/>
        </c:scaling>
        <c:delete val="0"/>
        <c:axPos val="b"/>
        <c:numFmt formatCode="General" sourceLinked="1"/>
        <c:majorTickMark val="none"/>
        <c:minorTickMark val="none"/>
        <c:tickLblPos val="low"/>
        <c:spPr>
          <a:noFill/>
          <a:ln w="9525" cap="flat" cmpd="sng" algn="ctr">
            <a:solidFill>
              <a:schemeClr val="bg1">
                <a:lumMod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crossAx val="249881535"/>
        <c:crosses val="autoZero"/>
        <c:auto val="1"/>
        <c:lblAlgn val="ctr"/>
        <c:lblOffset val="100"/>
        <c:tickLblSkip val="5"/>
        <c:noMultiLvlLbl val="0"/>
      </c:catAx>
      <c:valAx>
        <c:axId val="249881535"/>
        <c:scaling>
          <c:orientation val="minMax"/>
          <c:min val="-8"/>
        </c:scaling>
        <c:delete val="0"/>
        <c:axPos val="l"/>
        <c:numFmt formatCode="0" sourceLinked="0"/>
        <c:majorTickMark val="none"/>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crossAx val="298147727"/>
        <c:crosses val="autoZero"/>
        <c:crossBetween val="between"/>
      </c:valAx>
      <c:spPr>
        <a:noFill/>
        <a:ln>
          <a:noFill/>
        </a:ln>
        <a:effectLst/>
      </c:spPr>
    </c:plotArea>
    <c:legend>
      <c:legendPos val="b"/>
      <c:layout>
        <c:manualLayout>
          <c:xMode val="edge"/>
          <c:yMode val="edge"/>
          <c:x val="0.37432795698924737"/>
          <c:y val="0.65145066334991708"/>
          <c:w val="0.57567204301075259"/>
          <c:h val="0.185323797678275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900">
          <a:latin typeface="Source Sans Pro" panose="020B0503030403020204" pitchFamily="34" charset="0"/>
        </a:defRPr>
      </a:pPr>
      <a:endParaRPr lang="it-IT"/>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498969534050179"/>
          <c:y val="5.897840968931016E-2"/>
          <c:w val="0.77597356630824377"/>
          <c:h val="0.84247822102805847"/>
        </c:manualLayout>
      </c:layout>
      <c:lineChart>
        <c:grouping val="standard"/>
        <c:varyColors val="0"/>
        <c:ser>
          <c:idx val="0"/>
          <c:order val="0"/>
          <c:tx>
            <c:strRef>
              <c:f>'Figure 5.1'!$N$6</c:f>
              <c:strCache>
                <c:ptCount val="1"/>
                <c:pt idx="0">
                  <c:v>Without Covid-19</c:v>
                </c:pt>
              </c:strCache>
            </c:strRef>
          </c:tx>
          <c:spPr>
            <a:ln w="28575" cap="rnd">
              <a:solidFill>
                <a:schemeClr val="bg1">
                  <a:lumMod val="50000"/>
                </a:schemeClr>
              </a:solidFill>
              <a:prstDash val="sysDot"/>
              <a:round/>
            </a:ln>
            <a:effectLst/>
          </c:spPr>
          <c:marker>
            <c:symbol val="none"/>
          </c:marker>
          <c:cat>
            <c:numRef>
              <c:f>'Figure 5.1'!$O$1:$AX$1</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'Figure 5.1'!$O$6:$AX$6</c:f>
              <c:numCache>
                <c:formatCode>General</c:formatCode>
                <c:ptCount val="36"/>
                <c:pt idx="0">
                  <c:v>5900</c:v>
                </c:pt>
                <c:pt idx="1">
                  <c:v>16100</c:v>
                </c:pt>
                <c:pt idx="2">
                  <c:v>19800</c:v>
                </c:pt>
                <c:pt idx="3">
                  <c:v>34000</c:v>
                </c:pt>
                <c:pt idx="4">
                  <c:v>33700</c:v>
                </c:pt>
                <c:pt idx="5">
                  <c:v>28500</c:v>
                </c:pt>
                <c:pt idx="6">
                  <c:v>26300</c:v>
                </c:pt>
                <c:pt idx="7">
                  <c:v>27800</c:v>
                </c:pt>
                <c:pt idx="8">
                  <c:v>31100</c:v>
                </c:pt>
                <c:pt idx="9">
                  <c:v>33000</c:v>
                </c:pt>
                <c:pt idx="10">
                  <c:v>29710.566441946507</c:v>
                </c:pt>
                <c:pt idx="11">
                  <c:v>26421.132883893013</c:v>
                </c:pt>
                <c:pt idx="12">
                  <c:v>23131.699325839523</c:v>
                </c:pt>
                <c:pt idx="13">
                  <c:v>19842.265767786033</c:v>
                </c:pt>
                <c:pt idx="14">
                  <c:v>16552.832209732544</c:v>
                </c:pt>
                <c:pt idx="15">
                  <c:v>13263.398651679048</c:v>
                </c:pt>
                <c:pt idx="16">
                  <c:v>14820.032002151936</c:v>
                </c:pt>
                <c:pt idx="17">
                  <c:v>16012.032193443971</c:v>
                </c:pt>
                <c:pt idx="18">
                  <c:v>16754.355712026001</c:v>
                </c:pt>
                <c:pt idx="19">
                  <c:v>17047.002557896896</c:v>
                </c:pt>
                <c:pt idx="20">
                  <c:v>16889.972731057089</c:v>
                </c:pt>
                <c:pt idx="21">
                  <c:v>16283.266231504964</c:v>
                </c:pt>
                <c:pt idx="22">
                  <c:v>15226.883059243091</c:v>
                </c:pt>
                <c:pt idx="23">
                  <c:v>13720.823214264008</c:v>
                </c:pt>
                <c:pt idx="24">
                  <c:v>11765.086696587035</c:v>
                </c:pt>
                <c:pt idx="25">
                  <c:v>9359.6735061849467</c:v>
                </c:pt>
                <c:pt idx="26">
                  <c:v>6627.1145862559797</c:v>
                </c:pt>
                <c:pt idx="27">
                  <c:v>4057.5337094530696</c:v>
                </c:pt>
                <c:pt idx="28">
                  <c:v>1773.4618189658486</c:v>
                </c:pt>
                <c:pt idx="29">
                  <c:v>-225.10108519997399</c:v>
                </c:pt>
                <c:pt idx="30">
                  <c:v>-1938.1550030710639</c:v>
                </c:pt>
                <c:pt idx="31">
                  <c:v>-3365.6999346277444</c:v>
                </c:pt>
                <c:pt idx="32">
                  <c:v>-4507.7358798632613</c:v>
                </c:pt>
                <c:pt idx="33">
                  <c:v>-5364.2628387939203</c:v>
                </c:pt>
                <c:pt idx="34">
                  <c:v>-5935.2808114199433</c:v>
                </c:pt>
                <c:pt idx="35">
                  <c:v>-6220.7897977340053</c:v>
                </c:pt>
              </c:numCache>
            </c:numRef>
          </c:val>
          <c:smooth val="0"/>
          <c:extLst>
            <c:ext xmlns:c16="http://schemas.microsoft.com/office/drawing/2014/chart" uri="{C3380CC4-5D6E-409C-BE32-E72D297353CC}">
              <c16:uniqueId val="{00000000-CDF4-4A61-969A-592BD6D12ECE}"/>
            </c:ext>
          </c:extLst>
        </c:ser>
        <c:ser>
          <c:idx val="1"/>
          <c:order val="1"/>
          <c:tx>
            <c:strRef>
              <c:f>'Figure 5.1'!$N$7</c:f>
              <c:strCache>
                <c:ptCount val="1"/>
                <c:pt idx="0">
                  <c:v>Baseline</c:v>
                </c:pt>
              </c:strCache>
            </c:strRef>
          </c:tx>
          <c:spPr>
            <a:ln w="28575" cap="rnd">
              <a:solidFill>
                <a:srgbClr val="008080"/>
              </a:solidFill>
              <a:round/>
            </a:ln>
            <a:effectLst/>
          </c:spPr>
          <c:marker>
            <c:symbol val="none"/>
          </c:marker>
          <c:cat>
            <c:numRef>
              <c:f>'Figure 5.1'!$O$1:$AX$1</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'Figure 5.1'!$O$7:$AX$7</c:f>
              <c:numCache>
                <c:formatCode>General</c:formatCode>
                <c:ptCount val="36"/>
                <c:pt idx="0">
                  <c:v>5900</c:v>
                </c:pt>
                <c:pt idx="1">
                  <c:v>16100</c:v>
                </c:pt>
                <c:pt idx="2">
                  <c:v>19800</c:v>
                </c:pt>
                <c:pt idx="3">
                  <c:v>34000</c:v>
                </c:pt>
                <c:pt idx="4">
                  <c:v>33700</c:v>
                </c:pt>
                <c:pt idx="5">
                  <c:v>6700</c:v>
                </c:pt>
                <c:pt idx="6">
                  <c:v>16000</c:v>
                </c:pt>
                <c:pt idx="7">
                  <c:v>16500</c:v>
                </c:pt>
                <c:pt idx="8">
                  <c:v>16500</c:v>
                </c:pt>
                <c:pt idx="9">
                  <c:v>16500</c:v>
                </c:pt>
                <c:pt idx="10">
                  <c:v>16500</c:v>
                </c:pt>
                <c:pt idx="11">
                  <c:v>15852.679730335809</c:v>
                </c:pt>
                <c:pt idx="12">
                  <c:v>15205.359460671618</c:v>
                </c:pt>
                <c:pt idx="13">
                  <c:v>14558.039191007427</c:v>
                </c:pt>
                <c:pt idx="14">
                  <c:v>13910.718921343236</c:v>
                </c:pt>
                <c:pt idx="15">
                  <c:v>13263.398651679048</c:v>
                </c:pt>
                <c:pt idx="16">
                  <c:v>14820.032002151936</c:v>
                </c:pt>
                <c:pt idx="17">
                  <c:v>16012.032193443971</c:v>
                </c:pt>
                <c:pt idx="18">
                  <c:v>16754.355712026001</c:v>
                </c:pt>
                <c:pt idx="19">
                  <c:v>17047.002557896896</c:v>
                </c:pt>
                <c:pt idx="20">
                  <c:v>16889.972731057089</c:v>
                </c:pt>
                <c:pt idx="21">
                  <c:v>16283.266231504964</c:v>
                </c:pt>
                <c:pt idx="22">
                  <c:v>15226.883059243091</c:v>
                </c:pt>
                <c:pt idx="23">
                  <c:v>13720.823214264008</c:v>
                </c:pt>
                <c:pt idx="24">
                  <c:v>11765.086696587035</c:v>
                </c:pt>
                <c:pt idx="25">
                  <c:v>9359.6735061849467</c:v>
                </c:pt>
                <c:pt idx="26">
                  <c:v>6627.1145862559797</c:v>
                </c:pt>
                <c:pt idx="27">
                  <c:v>4057.5337094530696</c:v>
                </c:pt>
                <c:pt idx="28">
                  <c:v>1773.4618189658486</c:v>
                </c:pt>
                <c:pt idx="29">
                  <c:v>-225.10108519997399</c:v>
                </c:pt>
                <c:pt idx="30">
                  <c:v>-1938.1550030710639</c:v>
                </c:pt>
                <c:pt idx="31">
                  <c:v>-3365.6999346277444</c:v>
                </c:pt>
                <c:pt idx="32">
                  <c:v>-4507.7358798632613</c:v>
                </c:pt>
                <c:pt idx="33">
                  <c:v>-5364.2628387939203</c:v>
                </c:pt>
                <c:pt idx="34">
                  <c:v>-5935.2808114199433</c:v>
                </c:pt>
                <c:pt idx="35">
                  <c:v>-6220.7897977340053</c:v>
                </c:pt>
              </c:numCache>
            </c:numRef>
          </c:val>
          <c:smooth val="0"/>
          <c:extLst>
            <c:ext xmlns:c16="http://schemas.microsoft.com/office/drawing/2014/chart" uri="{C3380CC4-5D6E-409C-BE32-E72D297353CC}">
              <c16:uniqueId val="{00000001-CDF4-4A61-969A-592BD6D12ECE}"/>
            </c:ext>
          </c:extLst>
        </c:ser>
        <c:dLbls>
          <c:showLegendKey val="0"/>
          <c:showVal val="0"/>
          <c:showCatName val="0"/>
          <c:showSerName val="0"/>
          <c:showPercent val="0"/>
          <c:showBubbleSize val="0"/>
        </c:dLbls>
        <c:smooth val="0"/>
        <c:axId val="1667308112"/>
        <c:axId val="1344520048"/>
      </c:lineChart>
      <c:catAx>
        <c:axId val="1667308112"/>
        <c:scaling>
          <c:orientation val="minMax"/>
        </c:scaling>
        <c:delete val="0"/>
        <c:axPos val="b"/>
        <c:numFmt formatCode="General" sourceLinked="1"/>
        <c:majorTickMark val="none"/>
        <c:minorTickMark val="none"/>
        <c:tickLblPos val="low"/>
        <c:spPr>
          <a:noFill/>
          <a:ln w="9525" cap="flat" cmpd="sng" algn="ctr">
            <a:solidFill>
              <a:schemeClr val="bg1">
                <a:lumMod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crossAx val="1344520048"/>
        <c:crosses val="autoZero"/>
        <c:auto val="1"/>
        <c:lblAlgn val="ctr"/>
        <c:lblOffset val="100"/>
        <c:tickLblSkip val="5"/>
        <c:noMultiLvlLbl val="0"/>
      </c:catAx>
      <c:valAx>
        <c:axId val="1344520048"/>
        <c:scaling>
          <c:orientation val="minMax"/>
          <c:max val="35000"/>
        </c:scaling>
        <c:delete val="0"/>
        <c:axPos val="l"/>
        <c:numFmt formatCode="General" sourceLinked="1"/>
        <c:majorTickMark val="none"/>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crossAx val="1667308112"/>
        <c:crosses val="autoZero"/>
        <c:crossBetween val="between"/>
        <c:dispUnits>
          <c:builtInUnit val="thousands"/>
        </c:dispUnits>
      </c:valAx>
      <c:spPr>
        <a:noFill/>
        <a:ln>
          <a:noFill/>
        </a:ln>
        <a:effectLst/>
      </c:spPr>
    </c:plotArea>
    <c:legend>
      <c:legendPos val="b"/>
      <c:layout>
        <c:manualLayout>
          <c:xMode val="edge"/>
          <c:yMode val="edge"/>
          <c:x val="0.18351973266446533"/>
          <c:y val="0.74431673528960551"/>
          <c:w val="0.59388542567637215"/>
          <c:h val="0.183621715532003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900">
          <a:latin typeface="Source Sans Pro" panose="020B0503030403020204" pitchFamily="34" charset="0"/>
        </a:defRPr>
      </a:pPr>
      <a:endParaRPr lang="it-IT"/>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77814093992968E-2"/>
          <c:y val="5.7925223802001054E-2"/>
          <c:w val="0.9005489030852275"/>
          <c:h val="0.7719670112326007"/>
        </c:manualLayout>
      </c:layout>
      <c:lineChart>
        <c:grouping val="standard"/>
        <c:varyColors val="0"/>
        <c:ser>
          <c:idx val="2"/>
          <c:order val="1"/>
          <c:tx>
            <c:strRef>
              <c:f>'Figure 5.2'!$N$3</c:f>
              <c:strCache>
                <c:ptCount val="1"/>
                <c:pt idx="0">
                  <c:v>Baseline</c:v>
                </c:pt>
              </c:strCache>
            </c:strRef>
          </c:tx>
          <c:spPr>
            <a:ln>
              <a:solidFill>
                <a:schemeClr val="accent4"/>
              </a:solidFill>
            </a:ln>
          </c:spPr>
          <c:marker>
            <c:symbol val="none"/>
          </c:marker>
          <c:dLbls>
            <c:dLbl>
              <c:idx val="89"/>
              <c:layout>
                <c:manualLayout>
                  <c:x val="-7.4421168687982459E-2"/>
                  <c:y val="4.7393364928909949E-2"/>
                </c:manualLayout>
              </c:layout>
              <c:tx>
                <c:rich>
                  <a:bodyPr/>
                  <a:lstStyle/>
                  <a:p>
                    <a:pPr>
                      <a:defRPr/>
                    </a:pPr>
                    <a:r>
                      <a:rPr lang="en-US"/>
                      <a:t>Baseline</a:t>
                    </a:r>
                  </a:p>
                </c:rich>
              </c:tx>
              <c:spPr>
                <a:noFill/>
                <a:ln>
                  <a:noFill/>
                </a:ln>
                <a:effectLst/>
              </c:spPr>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4D24-4C0D-9696-567266B994B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'Figure 5.2'!$O$1:$AN$1</c:f>
              <c:numCache>
                <c:formatCode>General</c:formatCode>
                <c:ptCount val="26"/>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numCache>
            </c:numRef>
          </c:cat>
          <c:val>
            <c:numRef>
              <c:f>'Figure 5.2'!$O$3:$AN$3</c:f>
              <c:numCache>
                <c:formatCode>General</c:formatCode>
                <c:ptCount val="26"/>
                <c:pt idx="0">
                  <c:v>108.59304231056083</c:v>
                </c:pt>
                <c:pt idx="1">
                  <c:v>105.05323322305269</c:v>
                </c:pt>
                <c:pt idx="2">
                  <c:v>102.68950504058459</c:v>
                </c:pt>
                <c:pt idx="3">
                  <c:v>101.09797599904523</c:v>
                </c:pt>
                <c:pt idx="4">
                  <c:v>99.890155426912983</c:v>
                </c:pt>
                <c:pt idx="5">
                  <c:v>96.217148934634125</c:v>
                </c:pt>
                <c:pt idx="6">
                  <c:v>95.385349596120321</c:v>
                </c:pt>
                <c:pt idx="7">
                  <c:v>93.985650472896964</c:v>
                </c:pt>
                <c:pt idx="8">
                  <c:v>91.532234274623136</c:v>
                </c:pt>
                <c:pt idx="9">
                  <c:v>90.221405977127233</c:v>
                </c:pt>
                <c:pt idx="10">
                  <c:v>89.406563890124474</c:v>
                </c:pt>
                <c:pt idx="11">
                  <c:v>89.624158182581311</c:v>
                </c:pt>
                <c:pt idx="12">
                  <c:v>88.315021634150142</c:v>
                </c:pt>
                <c:pt idx="13">
                  <c:v>88.334376072823915</c:v>
                </c:pt>
                <c:pt idx="14">
                  <c:v>87.812723582685962</c:v>
                </c:pt>
                <c:pt idx="15">
                  <c:v>87.687710479524213</c:v>
                </c:pt>
                <c:pt idx="16">
                  <c:v>88.580601259726038</c:v>
                </c:pt>
                <c:pt idx="17">
                  <c:v>88.527168922890795</c:v>
                </c:pt>
                <c:pt idx="18">
                  <c:v>89.048498286914409</c:v>
                </c:pt>
                <c:pt idx="19">
                  <c:v>91.185477602293133</c:v>
                </c:pt>
                <c:pt idx="20">
                  <c:v>92.146086935628219</c:v>
                </c:pt>
                <c:pt idx="21">
                  <c:v>93.985327035161319</c:v>
                </c:pt>
                <c:pt idx="22">
                  <c:v>97.357472614828893</c:v>
                </c:pt>
                <c:pt idx="23">
                  <c:v>100.8696251034666</c:v>
                </c:pt>
                <c:pt idx="24">
                  <c:v>105.20496275236519</c:v>
                </c:pt>
                <c:pt idx="25">
                  <c:v>109.72678351267402</c:v>
                </c:pt>
              </c:numCache>
            </c:numRef>
          </c:val>
          <c:smooth val="0"/>
          <c:extLst>
            <c:ext xmlns:c16="http://schemas.microsoft.com/office/drawing/2014/chart" uri="{C3380CC4-5D6E-409C-BE32-E72D297353CC}">
              <c16:uniqueId val="{00000001-4D24-4C0D-9696-567266B994BF}"/>
            </c:ext>
          </c:extLst>
        </c:ser>
        <c:ser>
          <c:idx val="1"/>
          <c:order val="0"/>
          <c:tx>
            <c:strRef>
              <c:f>'Figure 5.2'!$N$2</c:f>
              <c:strCache>
                <c:ptCount val="1"/>
                <c:pt idx="0">
                  <c:v>High debt start</c:v>
                </c:pt>
              </c:strCache>
            </c:strRef>
          </c:tx>
          <c:spPr>
            <a:ln>
              <a:solidFill>
                <a:schemeClr val="accent3">
                  <a:lumMod val="75000"/>
                  <a:lumOff val="25000"/>
                </a:schemeClr>
              </a:solidFill>
            </a:ln>
          </c:spPr>
          <c:marker>
            <c:symbol val="none"/>
          </c:marker>
          <c:cat>
            <c:numRef>
              <c:f>'Figure 5.2'!$O$1:$AN$1</c:f>
              <c:numCache>
                <c:formatCode>General</c:formatCode>
                <c:ptCount val="26"/>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numCache>
            </c:numRef>
          </c:cat>
          <c:val>
            <c:numRef>
              <c:f>'Figure 5.2'!$O$2:$AN$2</c:f>
              <c:numCache>
                <c:formatCode>General</c:formatCode>
                <c:ptCount val="26"/>
                <c:pt idx="0">
                  <c:v>139.38009966317014</c:v>
                </c:pt>
                <c:pt idx="1">
                  <c:v>136.79865487652523</c:v>
                </c:pt>
                <c:pt idx="2">
                  <c:v>134.76615018144935</c:v>
                </c:pt>
                <c:pt idx="3">
                  <c:v>133.68290417630138</c:v>
                </c:pt>
                <c:pt idx="4">
                  <c:v>135.09386490750887</c:v>
                </c:pt>
                <c:pt idx="5">
                  <c:v>130.77705000343269</c:v>
                </c:pt>
                <c:pt idx="6">
                  <c:v>134.58823688855975</c:v>
                </c:pt>
                <c:pt idx="7">
                  <c:v>131.45405209263689</c:v>
                </c:pt>
                <c:pt idx="8">
                  <c:v>130.42230564039653</c:v>
                </c:pt>
                <c:pt idx="9">
                  <c:v>137.07666164900652</c:v>
                </c:pt>
                <c:pt idx="10">
                  <c:v>132.71614563735145</c:v>
                </c:pt>
                <c:pt idx="11">
                  <c:v>134.29347345697909</c:v>
                </c:pt>
                <c:pt idx="12">
                  <c:v>134.83610720964688</c:v>
                </c:pt>
                <c:pt idx="13">
                  <c:v>137.52236449412078</c:v>
                </c:pt>
                <c:pt idx="14">
                  <c:v>138.67224152051821</c:v>
                </c:pt>
                <c:pt idx="15">
                  <c:v>141.63724337067478</c:v>
                </c:pt>
                <c:pt idx="16">
                  <c:v>144.75358703056241</c:v>
                </c:pt>
                <c:pt idx="17">
                  <c:v>146.2254008241101</c:v>
                </c:pt>
                <c:pt idx="18">
                  <c:v>151.00899863143118</c:v>
                </c:pt>
                <c:pt idx="19">
                  <c:v>156.3622884212258</c:v>
                </c:pt>
                <c:pt idx="20">
                  <c:v>160.01922951520541</c:v>
                </c:pt>
                <c:pt idx="21">
                  <c:v>166.01773687802887</c:v>
                </c:pt>
                <c:pt idx="22">
                  <c:v>174.39803680645039</c:v>
                </c:pt>
                <c:pt idx="23">
                  <c:v>183.53980478886712</c:v>
                </c:pt>
                <c:pt idx="24">
                  <c:v>194.82530292925694</c:v>
                </c:pt>
                <c:pt idx="25">
                  <c:v>208.00986093955353</c:v>
                </c:pt>
              </c:numCache>
            </c:numRef>
          </c:val>
          <c:smooth val="0"/>
          <c:extLst>
            <c:ext xmlns:c16="http://schemas.microsoft.com/office/drawing/2014/chart" uri="{C3380CC4-5D6E-409C-BE32-E72D297353CC}">
              <c16:uniqueId val="{00000002-4D24-4C0D-9696-567266B994BF}"/>
            </c:ext>
          </c:extLst>
        </c:ser>
        <c:dLbls>
          <c:showLegendKey val="0"/>
          <c:showVal val="0"/>
          <c:showCatName val="0"/>
          <c:showSerName val="0"/>
          <c:showPercent val="0"/>
          <c:showBubbleSize val="0"/>
        </c:dLbls>
        <c:smooth val="0"/>
        <c:axId val="203412992"/>
        <c:axId val="213595648"/>
      </c:lineChart>
      <c:catAx>
        <c:axId val="203412992"/>
        <c:scaling>
          <c:orientation val="minMax"/>
        </c:scaling>
        <c:delete val="0"/>
        <c:axPos val="b"/>
        <c:numFmt formatCode="General" sourceLinked="1"/>
        <c:majorTickMark val="out"/>
        <c:minorTickMark val="none"/>
        <c:tickLblPos val="nextTo"/>
        <c:txPr>
          <a:bodyPr/>
          <a:lstStyle/>
          <a:p>
            <a:pPr>
              <a:defRPr>
                <a:solidFill>
                  <a:schemeClr val="tx1">
                    <a:lumMod val="50000"/>
                    <a:lumOff val="50000"/>
                  </a:schemeClr>
                </a:solidFill>
              </a:defRPr>
            </a:pPr>
            <a:endParaRPr lang="it-IT"/>
          </a:p>
        </c:txPr>
        <c:crossAx val="213595648"/>
        <c:crosses val="autoZero"/>
        <c:auto val="1"/>
        <c:lblAlgn val="ctr"/>
        <c:lblOffset val="100"/>
        <c:noMultiLvlLbl val="0"/>
      </c:catAx>
      <c:valAx>
        <c:axId val="213595648"/>
        <c:scaling>
          <c:orientation val="minMax"/>
          <c:max val="220"/>
          <c:min val="0"/>
        </c:scaling>
        <c:delete val="0"/>
        <c:axPos val="l"/>
        <c:numFmt formatCode="0" sourceLinked="0"/>
        <c:majorTickMark val="out"/>
        <c:minorTickMark val="none"/>
        <c:tickLblPos val="nextTo"/>
        <c:txPr>
          <a:bodyPr/>
          <a:lstStyle/>
          <a:p>
            <a:pPr>
              <a:defRPr>
                <a:solidFill>
                  <a:schemeClr val="tx1">
                    <a:lumMod val="50000"/>
                    <a:lumOff val="50000"/>
                  </a:schemeClr>
                </a:solidFill>
              </a:defRPr>
            </a:pPr>
            <a:endParaRPr lang="it-IT"/>
          </a:p>
        </c:txPr>
        <c:crossAx val="203412992"/>
        <c:crosses val="autoZero"/>
        <c:crossBetween val="between"/>
        <c:majorUnit val="20"/>
      </c:valAx>
    </c:plotArea>
    <c:plotVisOnly val="1"/>
    <c:dispBlanksAs val="zero"/>
    <c:showDLblsOverMax val="0"/>
  </c:chart>
  <c:spPr>
    <a:ln>
      <a:noFill/>
    </a:ln>
  </c:spPr>
  <c:txPr>
    <a:bodyPr/>
    <a:lstStyle/>
    <a:p>
      <a:pPr>
        <a:defRPr sz="900">
          <a:latin typeface="Source Sans Pro" panose="020B0503030403020204" pitchFamily="34" charset="0"/>
          <a:ea typeface="Source Sans Pro" panose="020B0503030403020204" pitchFamily="34" charset="0"/>
        </a:defRPr>
      </a:pPr>
      <a:endParaRPr lang="it-IT"/>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9090808976277835E-2"/>
          <c:y val="4.3187710265160197E-2"/>
          <c:w val="0.74373306967491393"/>
          <c:h val="0.85229769294074798"/>
        </c:manualLayout>
      </c:layout>
      <c:areaChart>
        <c:grouping val="stacked"/>
        <c:varyColors val="0"/>
        <c:ser>
          <c:idx val="1"/>
          <c:order val="0"/>
          <c:tx>
            <c:strRef>
              <c:f>'VS6'!$N$2</c:f>
              <c:strCache>
                <c:ptCount val="1"/>
                <c:pt idx="0">
                  <c:v>Baseline</c:v>
                </c:pt>
              </c:strCache>
            </c:strRef>
          </c:tx>
          <c:spPr>
            <a:solidFill>
              <a:srgbClr val="008080"/>
            </a:solidFill>
          </c:spPr>
          <c:cat>
            <c:numRef>
              <c:f>'VS6'!$O$1:$DK$1</c:f>
              <c:numCache>
                <c:formatCode>General</c:formatCode>
                <c:ptCount val="10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pt idx="72">
                  <c:v>2022</c:v>
                </c:pt>
                <c:pt idx="73">
                  <c:v>2023</c:v>
                </c:pt>
                <c:pt idx="74">
                  <c:v>2024</c:v>
                </c:pt>
                <c:pt idx="75">
                  <c:v>2025</c:v>
                </c:pt>
                <c:pt idx="76">
                  <c:v>2026</c:v>
                </c:pt>
                <c:pt idx="77">
                  <c:v>2027</c:v>
                </c:pt>
                <c:pt idx="78">
                  <c:v>2028</c:v>
                </c:pt>
                <c:pt idx="79">
                  <c:v>2029</c:v>
                </c:pt>
                <c:pt idx="80">
                  <c:v>2030</c:v>
                </c:pt>
                <c:pt idx="81">
                  <c:v>2031</c:v>
                </c:pt>
                <c:pt idx="82">
                  <c:v>2032</c:v>
                </c:pt>
                <c:pt idx="83">
                  <c:v>2033</c:v>
                </c:pt>
                <c:pt idx="84">
                  <c:v>2034</c:v>
                </c:pt>
                <c:pt idx="85">
                  <c:v>2035</c:v>
                </c:pt>
                <c:pt idx="86">
                  <c:v>2036</c:v>
                </c:pt>
                <c:pt idx="87">
                  <c:v>2037</c:v>
                </c:pt>
                <c:pt idx="88">
                  <c:v>2038</c:v>
                </c:pt>
                <c:pt idx="89">
                  <c:v>2039</c:v>
                </c:pt>
                <c:pt idx="90">
                  <c:v>2040</c:v>
                </c:pt>
                <c:pt idx="91">
                  <c:v>2041</c:v>
                </c:pt>
                <c:pt idx="92">
                  <c:v>2042</c:v>
                </c:pt>
                <c:pt idx="93">
                  <c:v>2043</c:v>
                </c:pt>
                <c:pt idx="94">
                  <c:v>2044</c:v>
                </c:pt>
                <c:pt idx="95">
                  <c:v>2045</c:v>
                </c:pt>
                <c:pt idx="96">
                  <c:v>2046</c:v>
                </c:pt>
                <c:pt idx="97">
                  <c:v>2047</c:v>
                </c:pt>
                <c:pt idx="98">
                  <c:v>2048</c:v>
                </c:pt>
                <c:pt idx="99">
                  <c:v>2049</c:v>
                </c:pt>
                <c:pt idx="100">
                  <c:v>2050</c:v>
                </c:pt>
              </c:numCache>
            </c:numRef>
          </c:cat>
          <c:val>
            <c:numRef>
              <c:f>'VS6'!$O$2:$DK$2</c:f>
              <c:numCache>
                <c:formatCode>General</c:formatCode>
                <c:ptCount val="101"/>
                <c:pt idx="0">
                  <c:v>38.860927366611357</c:v>
                </c:pt>
                <c:pt idx="1">
                  <c:v>39.041944278101276</c:v>
                </c:pt>
                <c:pt idx="2">
                  <c:v>39.924291213842224</c:v>
                </c:pt>
                <c:pt idx="3">
                  <c:v>41.690013046592377</c:v>
                </c:pt>
                <c:pt idx="4">
                  <c:v>45.548126553634702</c:v>
                </c:pt>
                <c:pt idx="5">
                  <c:v>46.698545186214119</c:v>
                </c:pt>
                <c:pt idx="6">
                  <c:v>50.837549264527183</c:v>
                </c:pt>
                <c:pt idx="7">
                  <c:v>52.997593349630044</c:v>
                </c:pt>
                <c:pt idx="8">
                  <c:v>53.295740709959894</c:v>
                </c:pt>
                <c:pt idx="9">
                  <c:v>55.100910824960877</c:v>
                </c:pt>
                <c:pt idx="10">
                  <c:v>55.581951883844148</c:v>
                </c:pt>
                <c:pt idx="11">
                  <c:v>55.832754865255488</c:v>
                </c:pt>
                <c:pt idx="12">
                  <c:v>56.390875997958304</c:v>
                </c:pt>
                <c:pt idx="13">
                  <c:v>56.970027178896885</c:v>
                </c:pt>
                <c:pt idx="14">
                  <c:v>55.328471740938554</c:v>
                </c:pt>
                <c:pt idx="15">
                  <c:v>58.142653942591728</c:v>
                </c:pt>
                <c:pt idx="16">
                  <c:v>59.464010998912919</c:v>
                </c:pt>
                <c:pt idx="17">
                  <c:v>58.007106957813278</c:v>
                </c:pt>
                <c:pt idx="18">
                  <c:v>56.841641679409868</c:v>
                </c:pt>
                <c:pt idx="19">
                  <c:v>54.517213124688247</c:v>
                </c:pt>
                <c:pt idx="20">
                  <c:v>53.097813644551238</c:v>
                </c:pt>
                <c:pt idx="21">
                  <c:v>52.679814673460633</c:v>
                </c:pt>
                <c:pt idx="22">
                  <c:v>49.233302789764913</c:v>
                </c:pt>
                <c:pt idx="23">
                  <c:v>46.07567260990465</c:v>
                </c:pt>
                <c:pt idx="24">
                  <c:v>49.675425675245066</c:v>
                </c:pt>
                <c:pt idx="25">
                  <c:v>53.468186277409743</c:v>
                </c:pt>
                <c:pt idx="26">
                  <c:v>60.214843707027619</c:v>
                </c:pt>
                <c:pt idx="27">
                  <c:v>56.989933710515992</c:v>
                </c:pt>
                <c:pt idx="28">
                  <c:v>59.086967657631561</c:v>
                </c:pt>
                <c:pt idx="29">
                  <c:v>63.835044405186572</c:v>
                </c:pt>
                <c:pt idx="30">
                  <c:v>65.777463310186704</c:v>
                </c:pt>
                <c:pt idx="31">
                  <c:v>71.404795601791818</c:v>
                </c:pt>
                <c:pt idx="32">
                  <c:v>77.592738421888441</c:v>
                </c:pt>
                <c:pt idx="33">
                  <c:v>87.264636343374335</c:v>
                </c:pt>
                <c:pt idx="34">
                  <c:v>93.35713678447452</c:v>
                </c:pt>
                <c:pt idx="35">
                  <c:v>94.975165091082232</c:v>
                </c:pt>
                <c:pt idx="36">
                  <c:v>106.22431629634315</c:v>
                </c:pt>
                <c:pt idx="37">
                  <c:v>108.0707344035777</c:v>
                </c:pt>
                <c:pt idx="38">
                  <c:v>108.16785056672751</c:v>
                </c:pt>
                <c:pt idx="39">
                  <c:v>100.11491314981815</c:v>
                </c:pt>
                <c:pt idx="40">
                  <c:v>93.515176797014547</c:v>
                </c:pt>
                <c:pt idx="41">
                  <c:v>94.234089873989632</c:v>
                </c:pt>
                <c:pt idx="42">
                  <c:v>92.170777941122481</c:v>
                </c:pt>
                <c:pt idx="43">
                  <c:v>94.640490457108314</c:v>
                </c:pt>
                <c:pt idx="44">
                  <c:v>88.826346248742013</c:v>
                </c:pt>
                <c:pt idx="45">
                  <c:v>82.36842629680558</c:v>
                </c:pt>
                <c:pt idx="46">
                  <c:v>80.230148558638234</c:v>
                </c:pt>
                <c:pt idx="47">
                  <c:v>69.472887486654884</c:v>
                </c:pt>
                <c:pt idx="48">
                  <c:v>57.314899514899508</c:v>
                </c:pt>
                <c:pt idx="49">
                  <c:v>53.641306371727559</c:v>
                </c:pt>
                <c:pt idx="50">
                  <c:v>41.544077017894338</c:v>
                </c:pt>
                <c:pt idx="51">
                  <c:v>39.169050011594649</c:v>
                </c:pt>
                <c:pt idx="52">
                  <c:v>36.829067179728156</c:v>
                </c:pt>
                <c:pt idx="53">
                  <c:v>35.210081316585033</c:v>
                </c:pt>
                <c:pt idx="54">
                  <c:v>33.263216707186331</c:v>
                </c:pt>
                <c:pt idx="55">
                  <c:v>30.815326074880566</c:v>
                </c:pt>
                <c:pt idx="56">
                  <c:v>27.671695293104321</c:v>
                </c:pt>
                <c:pt idx="57">
                  <c:v>28.477832809857457</c:v>
                </c:pt>
                <c:pt idx="58">
                  <c:v>50.744394733152333</c:v>
                </c:pt>
                <c:pt idx="59">
                  <c:v>77.636253068428744</c:v>
                </c:pt>
                <c:pt idx="60">
                  <c:v>111.84057071960298</c:v>
                </c:pt>
                <c:pt idx="61">
                  <c:v>150.15020813878027</c:v>
                </c:pt>
                <c:pt idx="62">
                  <c:v>166.03922591661527</c:v>
                </c:pt>
                <c:pt idx="63">
                  <c:v>157.23829759271021</c:v>
                </c:pt>
                <c:pt idx="64">
                  <c:v>136.73573666447041</c:v>
                </c:pt>
                <c:pt idx="65">
                  <c:v>123.95632500491836</c:v>
                </c:pt>
                <c:pt idx="66">
                  <c:v>114.22704420062517</c:v>
                </c:pt>
                <c:pt idx="67">
                  <c:v>109.40648528172652</c:v>
                </c:pt>
                <c:pt idx="68">
                  <c:v>104.26567406056924</c:v>
                </c:pt>
                <c:pt idx="69">
                  <c:v>99.220796903416556</c:v>
                </c:pt>
                <c:pt idx="70">
                  <c:v>125.14631167773128</c:v>
                </c:pt>
                <c:pt idx="71">
                  <c:v>121.31752586934151</c:v>
                </c:pt>
                <c:pt idx="72">
                  <c:v>116.39245145729372</c:v>
                </c:pt>
                <c:pt idx="73">
                  <c:v>111.56460826870634</c:v>
                </c:pt>
                <c:pt idx="74">
                  <c:v>107.13282302616882</c:v>
                </c:pt>
                <c:pt idx="75">
                  <c:v>101.1373295068444</c:v>
                </c:pt>
                <c:pt idx="76">
                  <c:v>95.712564253634667</c:v>
                </c:pt>
                <c:pt idx="77">
                  <c:v>91.55065833360986</c:v>
                </c:pt>
                <c:pt idx="78">
                  <c:v>88.095315677802617</c:v>
                </c:pt>
                <c:pt idx="79">
                  <c:v>85.229960737712773</c:v>
                </c:pt>
                <c:pt idx="80">
                  <c:v>79.710187796955822</c:v>
                </c:pt>
                <c:pt idx="81">
                  <c:v>76.983581303352125</c:v>
                </c:pt>
                <c:pt idx="82">
                  <c:v>74.040404729884031</c:v>
                </c:pt>
                <c:pt idx="83">
                  <c:v>69.971053878894423</c:v>
                </c:pt>
                <c:pt idx="84">
                  <c:v>67.108085187943885</c:v>
                </c:pt>
                <c:pt idx="85">
                  <c:v>64.774747828137109</c:v>
                </c:pt>
                <c:pt idx="86">
                  <c:v>63.527488772236332</c:v>
                </c:pt>
                <c:pt idx="87">
                  <c:v>60.690165842512677</c:v>
                </c:pt>
                <c:pt idx="88">
                  <c:v>59.203348014425657</c:v>
                </c:pt>
                <c:pt idx="89">
                  <c:v>57.143859798799532</c:v>
                </c:pt>
                <c:pt idx="90">
                  <c:v>55.371155649755778</c:v>
                </c:pt>
                <c:pt idx="91">
                  <c:v>54.594516583168314</c:v>
                </c:pt>
                <c:pt idx="92">
                  <c:v>52.858857080865654</c:v>
                </c:pt>
                <c:pt idx="93">
                  <c:v>51.59969316096803</c:v>
                </c:pt>
                <c:pt idx="94">
                  <c:v>51.83125171284496</c:v>
                </c:pt>
                <c:pt idx="95">
                  <c:v>50.273116642959813</c:v>
                </c:pt>
                <c:pt idx="96">
                  <c:v>49.55842822719368</c:v>
                </c:pt>
                <c:pt idx="97">
                  <c:v>49.031811171917717</c:v>
                </c:pt>
                <c:pt idx="98">
                  <c:v>48.6776322079035</c:v>
                </c:pt>
                <c:pt idx="99">
                  <c:v>48.980107862896446</c:v>
                </c:pt>
                <c:pt idx="100">
                  <c:v>52.026123315936445</c:v>
                </c:pt>
              </c:numCache>
            </c:numRef>
          </c:val>
          <c:extLst>
            <c:ext xmlns:c16="http://schemas.microsoft.com/office/drawing/2014/chart" uri="{C3380CC4-5D6E-409C-BE32-E72D297353CC}">
              <c16:uniqueId val="{00000000-7395-457C-83BB-B5D6F070DACF}"/>
            </c:ext>
          </c:extLst>
        </c:ser>
        <c:ser>
          <c:idx val="2"/>
          <c:order val="2"/>
          <c:tx>
            <c:strRef>
              <c:f>'VS6'!$N$4</c:f>
              <c:strCache>
                <c:ptCount val="1"/>
                <c:pt idx="0">
                  <c:v>Proportion of debt ratio due to demographic changes</c:v>
                </c:pt>
              </c:strCache>
            </c:strRef>
          </c:tx>
          <c:spPr>
            <a:solidFill>
              <a:schemeClr val="accent5"/>
            </a:solidFill>
          </c:spPr>
          <c:cat>
            <c:numRef>
              <c:f>'VS6'!$O$1:$DK$1</c:f>
              <c:numCache>
                <c:formatCode>General</c:formatCode>
                <c:ptCount val="10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pt idx="72">
                  <c:v>2022</c:v>
                </c:pt>
                <c:pt idx="73">
                  <c:v>2023</c:v>
                </c:pt>
                <c:pt idx="74">
                  <c:v>2024</c:v>
                </c:pt>
                <c:pt idx="75">
                  <c:v>2025</c:v>
                </c:pt>
                <c:pt idx="76">
                  <c:v>2026</c:v>
                </c:pt>
                <c:pt idx="77">
                  <c:v>2027</c:v>
                </c:pt>
                <c:pt idx="78">
                  <c:v>2028</c:v>
                </c:pt>
                <c:pt idx="79">
                  <c:v>2029</c:v>
                </c:pt>
                <c:pt idx="80">
                  <c:v>2030</c:v>
                </c:pt>
                <c:pt idx="81">
                  <c:v>2031</c:v>
                </c:pt>
                <c:pt idx="82">
                  <c:v>2032</c:v>
                </c:pt>
                <c:pt idx="83">
                  <c:v>2033</c:v>
                </c:pt>
                <c:pt idx="84">
                  <c:v>2034</c:v>
                </c:pt>
                <c:pt idx="85">
                  <c:v>2035</c:v>
                </c:pt>
                <c:pt idx="86">
                  <c:v>2036</c:v>
                </c:pt>
                <c:pt idx="87">
                  <c:v>2037</c:v>
                </c:pt>
                <c:pt idx="88">
                  <c:v>2038</c:v>
                </c:pt>
                <c:pt idx="89">
                  <c:v>2039</c:v>
                </c:pt>
                <c:pt idx="90">
                  <c:v>2040</c:v>
                </c:pt>
                <c:pt idx="91">
                  <c:v>2041</c:v>
                </c:pt>
                <c:pt idx="92">
                  <c:v>2042</c:v>
                </c:pt>
                <c:pt idx="93">
                  <c:v>2043</c:v>
                </c:pt>
                <c:pt idx="94">
                  <c:v>2044</c:v>
                </c:pt>
                <c:pt idx="95">
                  <c:v>2045</c:v>
                </c:pt>
                <c:pt idx="96">
                  <c:v>2046</c:v>
                </c:pt>
                <c:pt idx="97">
                  <c:v>2047</c:v>
                </c:pt>
                <c:pt idx="98">
                  <c:v>2048</c:v>
                </c:pt>
                <c:pt idx="99">
                  <c:v>2049</c:v>
                </c:pt>
                <c:pt idx="100">
                  <c:v>2050</c:v>
                </c:pt>
              </c:numCache>
            </c:numRef>
          </c:cat>
          <c:val>
            <c:numRef>
              <c:f>'VS6'!$O$4:$DK$4</c:f>
              <c:numCache>
                <c:formatCode>General</c:formatCode>
                <c:ptCount val="101"/>
                <c:pt idx="71">
                  <c:v>0.66029064520284919</c:v>
                </c:pt>
                <c:pt idx="72">
                  <c:v>2.5789650502947978</c:v>
                </c:pt>
                <c:pt idx="73">
                  <c:v>4.0109286765616332</c:v>
                </c:pt>
                <c:pt idx="74">
                  <c:v>5.6626601816915212</c:v>
                </c:pt>
                <c:pt idx="75">
                  <c:v>7.4557128037164233</c:v>
                </c:pt>
                <c:pt idx="76">
                  <c:v>9.3406689694180045</c:v>
                </c:pt>
                <c:pt idx="77">
                  <c:v>11.138846706974746</c:v>
                </c:pt>
                <c:pt idx="78">
                  <c:v>13.002660321242629</c:v>
                </c:pt>
                <c:pt idx="79">
                  <c:v>14.66019468920021</c:v>
                </c:pt>
                <c:pt idx="80">
                  <c:v>16.506961137678303</c:v>
                </c:pt>
                <c:pt idx="81">
                  <c:v>18.40176829276821</c:v>
                </c:pt>
                <c:pt idx="82">
                  <c:v>19.945245743012933</c:v>
                </c:pt>
                <c:pt idx="83">
                  <c:v>21.561180395728698</c:v>
                </c:pt>
                <c:pt idx="84">
                  <c:v>23.113320789183348</c:v>
                </c:pt>
                <c:pt idx="85">
                  <c:v>24.631816061987365</c:v>
                </c:pt>
                <c:pt idx="86">
                  <c:v>26.096669410344965</c:v>
                </c:pt>
                <c:pt idx="87">
                  <c:v>27.624855791637465</c:v>
                </c:pt>
                <c:pt idx="88">
                  <c:v>29.131028058398243</c:v>
                </c:pt>
                <c:pt idx="89">
                  <c:v>30.668863783886444</c:v>
                </c:pt>
                <c:pt idx="90">
                  <c:v>32.316554829768435</c:v>
                </c:pt>
                <c:pt idx="91">
                  <c:v>33.986084676557724</c:v>
                </c:pt>
                <c:pt idx="92">
                  <c:v>35.66831184202514</c:v>
                </c:pt>
                <c:pt idx="93">
                  <c:v>37.448805125946365</c:v>
                </c:pt>
                <c:pt idx="94">
                  <c:v>39.354225889448188</c:v>
                </c:pt>
                <c:pt idx="95">
                  <c:v>41.872970292668406</c:v>
                </c:pt>
                <c:pt idx="96">
                  <c:v>44.426898807967639</c:v>
                </c:pt>
                <c:pt idx="97">
                  <c:v>48.325661442911176</c:v>
                </c:pt>
                <c:pt idx="98">
                  <c:v>52.191992895563104</c:v>
                </c:pt>
                <c:pt idx="99">
                  <c:v>56.22485488946873</c:v>
                </c:pt>
                <c:pt idx="100">
                  <c:v>57.700660196737573</c:v>
                </c:pt>
              </c:numCache>
            </c:numRef>
          </c:val>
          <c:extLst>
            <c:ext xmlns:c16="http://schemas.microsoft.com/office/drawing/2014/chart" uri="{C3380CC4-5D6E-409C-BE32-E72D297353CC}">
              <c16:uniqueId val="{00000001-7395-457C-83BB-B5D6F070DACF}"/>
            </c:ext>
          </c:extLst>
        </c:ser>
        <c:dLbls>
          <c:showLegendKey val="0"/>
          <c:showVal val="0"/>
          <c:showCatName val="0"/>
          <c:showSerName val="0"/>
          <c:showPercent val="0"/>
          <c:showBubbleSize val="0"/>
        </c:dLbls>
        <c:axId val="203412992"/>
        <c:axId val="213595648"/>
      </c:areaChart>
      <c:barChart>
        <c:barDir val="col"/>
        <c:grouping val="clustered"/>
        <c:varyColors val="0"/>
        <c:ser>
          <c:idx val="0"/>
          <c:order val="1"/>
          <c:tx>
            <c:strRef>
              <c:f>'VS6'!$N$3</c:f>
              <c:strCache>
                <c:ptCount val="1"/>
              </c:strCache>
            </c:strRef>
          </c:tx>
          <c:spPr>
            <a:solidFill>
              <a:schemeClr val="bg1">
                <a:lumMod val="75000"/>
              </a:schemeClr>
            </a:solidFill>
            <a:ln w="25400">
              <a:noFill/>
            </a:ln>
          </c:spPr>
          <c:invertIfNegative val="0"/>
          <c:cat>
            <c:numRef>
              <c:f>'VS6'!$O$1:$DK$1</c:f>
              <c:numCache>
                <c:formatCode>General</c:formatCode>
                <c:ptCount val="10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pt idx="72">
                  <c:v>2022</c:v>
                </c:pt>
                <c:pt idx="73">
                  <c:v>2023</c:v>
                </c:pt>
                <c:pt idx="74">
                  <c:v>2024</c:v>
                </c:pt>
                <c:pt idx="75">
                  <c:v>2025</c:v>
                </c:pt>
                <c:pt idx="76">
                  <c:v>2026</c:v>
                </c:pt>
                <c:pt idx="77">
                  <c:v>2027</c:v>
                </c:pt>
                <c:pt idx="78">
                  <c:v>2028</c:v>
                </c:pt>
                <c:pt idx="79">
                  <c:v>2029</c:v>
                </c:pt>
                <c:pt idx="80">
                  <c:v>2030</c:v>
                </c:pt>
                <c:pt idx="81">
                  <c:v>2031</c:v>
                </c:pt>
                <c:pt idx="82">
                  <c:v>2032</c:v>
                </c:pt>
                <c:pt idx="83">
                  <c:v>2033</c:v>
                </c:pt>
                <c:pt idx="84">
                  <c:v>2034</c:v>
                </c:pt>
                <c:pt idx="85">
                  <c:v>2035</c:v>
                </c:pt>
                <c:pt idx="86">
                  <c:v>2036</c:v>
                </c:pt>
                <c:pt idx="87">
                  <c:v>2037</c:v>
                </c:pt>
                <c:pt idx="88">
                  <c:v>2038</c:v>
                </c:pt>
                <c:pt idx="89">
                  <c:v>2039</c:v>
                </c:pt>
                <c:pt idx="90">
                  <c:v>2040</c:v>
                </c:pt>
                <c:pt idx="91">
                  <c:v>2041</c:v>
                </c:pt>
                <c:pt idx="92">
                  <c:v>2042</c:v>
                </c:pt>
                <c:pt idx="93">
                  <c:v>2043</c:v>
                </c:pt>
                <c:pt idx="94">
                  <c:v>2044</c:v>
                </c:pt>
                <c:pt idx="95">
                  <c:v>2045</c:v>
                </c:pt>
                <c:pt idx="96">
                  <c:v>2046</c:v>
                </c:pt>
                <c:pt idx="97">
                  <c:v>2047</c:v>
                </c:pt>
                <c:pt idx="98">
                  <c:v>2048</c:v>
                </c:pt>
                <c:pt idx="99">
                  <c:v>2049</c:v>
                </c:pt>
                <c:pt idx="100">
                  <c:v>2050</c:v>
                </c:pt>
              </c:numCache>
            </c:numRef>
          </c:cat>
          <c:val>
            <c:numRef>
              <c:f>'VS6'!$O$3:$DK$3</c:f>
              <c:numCache>
                <c:formatCode>General</c:formatCode>
                <c:ptCount val="101"/>
                <c:pt idx="68">
                  <c:v>200</c:v>
                </c:pt>
              </c:numCache>
            </c:numRef>
          </c:val>
          <c:extLst>
            <c:ext xmlns:c16="http://schemas.microsoft.com/office/drawing/2014/chart" uri="{C3380CC4-5D6E-409C-BE32-E72D297353CC}">
              <c16:uniqueId val="{00000002-7395-457C-83BB-B5D6F070DACF}"/>
            </c:ext>
          </c:extLst>
        </c:ser>
        <c:dLbls>
          <c:showLegendKey val="0"/>
          <c:showVal val="0"/>
          <c:showCatName val="0"/>
          <c:showSerName val="0"/>
          <c:showPercent val="0"/>
          <c:showBubbleSize val="0"/>
        </c:dLbls>
        <c:gapWidth val="150"/>
        <c:axId val="203412992"/>
        <c:axId val="213595648"/>
      </c:barChart>
      <c:catAx>
        <c:axId val="203412992"/>
        <c:scaling>
          <c:orientation val="minMax"/>
        </c:scaling>
        <c:delete val="0"/>
        <c:axPos val="b"/>
        <c:numFmt formatCode="General" sourceLinked="1"/>
        <c:majorTickMark val="out"/>
        <c:minorTickMark val="none"/>
        <c:tickLblPos val="nextTo"/>
        <c:spPr>
          <a:ln>
            <a:solidFill>
              <a:schemeClr val="bg1">
                <a:lumMod val="75000"/>
              </a:schemeClr>
            </a:solidFill>
          </a:ln>
        </c:spPr>
        <c:txPr>
          <a:bodyPr/>
          <a:lstStyle/>
          <a:p>
            <a:pPr>
              <a:defRPr sz="900">
                <a:solidFill>
                  <a:schemeClr val="tx1">
                    <a:lumMod val="65000"/>
                    <a:lumOff val="35000"/>
                  </a:schemeClr>
                </a:solidFill>
              </a:defRPr>
            </a:pPr>
            <a:endParaRPr lang="it-IT"/>
          </a:p>
        </c:txPr>
        <c:crossAx val="213595648"/>
        <c:crosses val="autoZero"/>
        <c:auto val="1"/>
        <c:lblAlgn val="ctr"/>
        <c:lblOffset val="100"/>
        <c:tickLblSkip val="10"/>
        <c:tickMarkSkip val="10"/>
        <c:noMultiLvlLbl val="0"/>
      </c:catAx>
      <c:valAx>
        <c:axId val="213595648"/>
        <c:scaling>
          <c:orientation val="minMax"/>
          <c:max val="180"/>
        </c:scaling>
        <c:delete val="0"/>
        <c:axPos val="l"/>
        <c:numFmt formatCode="0" sourceLinked="0"/>
        <c:majorTickMark val="out"/>
        <c:minorTickMark val="none"/>
        <c:tickLblPos val="nextTo"/>
        <c:spPr>
          <a:ln>
            <a:solidFill>
              <a:schemeClr val="bg1">
                <a:lumMod val="75000"/>
              </a:schemeClr>
            </a:solidFill>
          </a:ln>
        </c:spPr>
        <c:txPr>
          <a:bodyPr/>
          <a:lstStyle/>
          <a:p>
            <a:pPr>
              <a:defRPr sz="900">
                <a:solidFill>
                  <a:schemeClr val="tx1">
                    <a:lumMod val="65000"/>
                    <a:lumOff val="35000"/>
                  </a:schemeClr>
                </a:solidFill>
              </a:defRPr>
            </a:pPr>
            <a:endParaRPr lang="it-IT"/>
          </a:p>
        </c:txPr>
        <c:crossAx val="203412992"/>
        <c:crosses val="autoZero"/>
        <c:crossBetween val="between"/>
      </c:valAx>
    </c:plotArea>
    <c:plotVisOnly val="1"/>
    <c:dispBlanksAs val="zero"/>
    <c:showDLblsOverMax val="0"/>
  </c:chart>
  <c:spPr>
    <a:ln>
      <a:noFill/>
    </a:ln>
  </c:spPr>
  <c:txPr>
    <a:bodyPr/>
    <a:lstStyle/>
    <a:p>
      <a:pPr>
        <a:defRPr>
          <a:latin typeface="Source Sans Pro" panose="020B0503030403020204" pitchFamily="34" charset="0"/>
          <a:ea typeface="Source Sans Pro" panose="020B0503030403020204" pitchFamily="34" charset="0"/>
        </a:defRPr>
      </a:pPr>
      <a:endParaRPr lang="it-IT"/>
    </a:p>
  </c:txPr>
  <c:printSettings>
    <c:headerFooter/>
    <c:pageMargins b="0.75" l="0.7" r="0.7" t="0.75" header="0.3" footer="0.3"/>
    <c:pageSetup/>
  </c:printSettings>
  <c:userShapes r:id="rId1"/>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764318437339625E-2"/>
          <c:y val="5.2606238173716652E-2"/>
          <c:w val="0.82667020006902003"/>
          <c:h val="0.83453628761521093"/>
        </c:manualLayout>
      </c:layout>
      <c:lineChart>
        <c:grouping val="standard"/>
        <c:varyColors val="0"/>
        <c:ser>
          <c:idx val="1"/>
          <c:order val="0"/>
          <c:tx>
            <c:strRef>
              <c:f>'Figure 5.3'!$O$1</c:f>
              <c:strCache>
                <c:ptCount val="1"/>
                <c:pt idx="0">
                  <c:v>Actual</c:v>
                </c:pt>
              </c:strCache>
            </c:strRef>
          </c:tx>
          <c:spPr>
            <a:ln w="19050" cap="rnd">
              <a:solidFill>
                <a:schemeClr val="accent3">
                  <a:lumMod val="25000"/>
                  <a:lumOff val="75000"/>
                </a:schemeClr>
              </a:solidFill>
              <a:prstDash val="sysDash"/>
              <a:round/>
            </a:ln>
            <a:effectLst/>
          </c:spPr>
          <c:marker>
            <c:symbol val="none"/>
          </c:marker>
          <c:cat>
            <c:numRef>
              <c:f>'Figure 5.3'!$N$2:$N$15</c:f>
              <c:numCache>
                <c:formatCode>General</c:formatCode>
                <c:ptCount val="14"/>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numCache>
            </c:numRef>
          </c:cat>
          <c:val>
            <c:numRef>
              <c:f>'Figure 5.3'!$O$2:$O$15</c:f>
              <c:numCache>
                <c:formatCode>General</c:formatCode>
                <c:ptCount val="14"/>
                <c:pt idx="0">
                  <c:v>6.6832470000000006</c:v>
                </c:pt>
                <c:pt idx="1">
                  <c:v>6.390625</c:v>
                </c:pt>
                <c:pt idx="2">
                  <c:v>5.0658940000000001</c:v>
                </c:pt>
                <c:pt idx="3">
                  <c:v>3.9003060000000001</c:v>
                </c:pt>
                <c:pt idx="4">
                  <c:v>3.9236370000000003</c:v>
                </c:pt>
                <c:pt idx="5">
                  <c:v>3.5201930000000003</c:v>
                </c:pt>
                <c:pt idx="6">
                  <c:v>4.2156710000000004</c:v>
                </c:pt>
                <c:pt idx="7">
                  <c:v>4.2703320000000007</c:v>
                </c:pt>
                <c:pt idx="8">
                  <c:v>4.6144620000000005</c:v>
                </c:pt>
                <c:pt idx="9">
                  <c:v>6.8715590000000004</c:v>
                </c:pt>
                <c:pt idx="10">
                  <c:v>7.351108</c:v>
                </c:pt>
                <c:pt idx="11">
                  <c:v>8.2013870000000004</c:v>
                </c:pt>
                <c:pt idx="12">
                  <c:v>10.385196000000001</c:v>
                </c:pt>
                <c:pt idx="13">
                  <c:v>10.89</c:v>
                </c:pt>
              </c:numCache>
            </c:numRef>
          </c:val>
          <c:smooth val="0"/>
          <c:extLst>
            <c:ext xmlns:c16="http://schemas.microsoft.com/office/drawing/2014/chart" uri="{C3380CC4-5D6E-409C-BE32-E72D297353CC}">
              <c16:uniqueId val="{00000000-774F-4304-BE30-15F64E3625EA}"/>
            </c:ext>
          </c:extLst>
        </c:ser>
        <c:ser>
          <c:idx val="2"/>
          <c:order val="1"/>
          <c:tx>
            <c:strRef>
              <c:f>'Figure 5.3'!$P$1</c:f>
              <c:strCache>
                <c:ptCount val="1"/>
                <c:pt idx="0">
                  <c:v>Model 1</c:v>
                </c:pt>
              </c:strCache>
            </c:strRef>
          </c:tx>
          <c:spPr>
            <a:ln w="19050" cap="rnd">
              <a:solidFill>
                <a:schemeClr val="accent3">
                  <a:lumMod val="25000"/>
                  <a:lumOff val="75000"/>
                </a:schemeClr>
              </a:solidFill>
              <a:prstDash val="sysDash"/>
              <a:round/>
            </a:ln>
            <a:effectLst/>
          </c:spPr>
          <c:marker>
            <c:symbol val="none"/>
          </c:marker>
          <c:cat>
            <c:numRef>
              <c:f>'Figure 5.3'!$N$2:$N$15</c:f>
              <c:numCache>
                <c:formatCode>General</c:formatCode>
                <c:ptCount val="14"/>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numCache>
            </c:numRef>
          </c:cat>
          <c:val>
            <c:numRef>
              <c:f>'Figure 5.3'!$P$2:$P$15</c:f>
              <c:numCache>
                <c:formatCode>General</c:formatCode>
                <c:ptCount val="14"/>
                <c:pt idx="0">
                  <c:v>6.6832470000000006</c:v>
                </c:pt>
                <c:pt idx="1">
                  <c:v>6.390625</c:v>
                </c:pt>
                <c:pt idx="2">
                  <c:v>5.0658940000000001</c:v>
                </c:pt>
                <c:pt idx="3">
                  <c:v>3.9003060000000001</c:v>
                </c:pt>
                <c:pt idx="4">
                  <c:v>3.9236370000000003</c:v>
                </c:pt>
                <c:pt idx="5">
                  <c:v>3.5201930000000003</c:v>
                </c:pt>
                <c:pt idx="6">
                  <c:v>3.58477764230267</c:v>
                </c:pt>
                <c:pt idx="7">
                  <c:v>3.7686587293067202</c:v>
                </c:pt>
                <c:pt idx="8">
                  <c:v>4.1249252540894696</c:v>
                </c:pt>
                <c:pt idx="9">
                  <c:v>4.4917444188442301</c:v>
                </c:pt>
                <c:pt idx="10">
                  <c:v>4.8277761044293497</c:v>
                </c:pt>
                <c:pt idx="11">
                  <c:v>5.3280963782531403</c:v>
                </c:pt>
                <c:pt idx="12">
                  <c:v>5.8891699636821802</c:v>
                </c:pt>
                <c:pt idx="13">
                  <c:v>6.4124813512715102</c:v>
                </c:pt>
              </c:numCache>
            </c:numRef>
          </c:val>
          <c:smooth val="0"/>
          <c:extLst>
            <c:ext xmlns:c16="http://schemas.microsoft.com/office/drawing/2014/chart" uri="{C3380CC4-5D6E-409C-BE32-E72D297353CC}">
              <c16:uniqueId val="{00000001-774F-4304-BE30-15F64E3625EA}"/>
            </c:ext>
          </c:extLst>
        </c:ser>
        <c:ser>
          <c:idx val="4"/>
          <c:order val="2"/>
          <c:tx>
            <c:strRef>
              <c:f>'Figure 5.3'!$Q$1</c:f>
              <c:strCache>
                <c:ptCount val="1"/>
                <c:pt idx="0">
                  <c:v>Model 2</c:v>
                </c:pt>
              </c:strCache>
            </c:strRef>
          </c:tx>
          <c:spPr>
            <a:ln w="19050" cap="rnd">
              <a:solidFill>
                <a:schemeClr val="accent3">
                  <a:lumMod val="25000"/>
                  <a:lumOff val="75000"/>
                </a:schemeClr>
              </a:solidFill>
              <a:prstDash val="sysDash"/>
              <a:round/>
            </a:ln>
            <a:effectLst/>
          </c:spPr>
          <c:marker>
            <c:symbol val="none"/>
          </c:marker>
          <c:cat>
            <c:numRef>
              <c:f>'Figure 5.3'!$N$2:$N$15</c:f>
              <c:numCache>
                <c:formatCode>General</c:formatCode>
                <c:ptCount val="14"/>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numCache>
            </c:numRef>
          </c:cat>
          <c:val>
            <c:numRef>
              <c:f>'Figure 5.3'!$Q$2:$Q$15</c:f>
              <c:numCache>
                <c:formatCode>General</c:formatCode>
                <c:ptCount val="14"/>
                <c:pt idx="0">
                  <c:v>6.6832470000000006</c:v>
                </c:pt>
                <c:pt idx="1">
                  <c:v>6.390625</c:v>
                </c:pt>
                <c:pt idx="2">
                  <c:v>5.0658940000000001</c:v>
                </c:pt>
                <c:pt idx="3">
                  <c:v>3.9003060000000001</c:v>
                </c:pt>
                <c:pt idx="4">
                  <c:v>3.9236370000000003</c:v>
                </c:pt>
                <c:pt idx="5">
                  <c:v>3.5201930000000003</c:v>
                </c:pt>
                <c:pt idx="6">
                  <c:v>3.4302770398557501</c:v>
                </c:pt>
                <c:pt idx="7">
                  <c:v>3.7826468554344399</c:v>
                </c:pt>
                <c:pt idx="8">
                  <c:v>4.1917178965174502</c:v>
                </c:pt>
                <c:pt idx="9">
                  <c:v>4.6445293796265599</c:v>
                </c:pt>
                <c:pt idx="10">
                  <c:v>5.07109552965494</c:v>
                </c:pt>
                <c:pt idx="11">
                  <c:v>5.3258341373996103</c:v>
                </c:pt>
                <c:pt idx="12">
                  <c:v>5.9297713044853202</c:v>
                </c:pt>
                <c:pt idx="13">
                  <c:v>6.1589423293295003</c:v>
                </c:pt>
              </c:numCache>
            </c:numRef>
          </c:val>
          <c:smooth val="0"/>
          <c:extLst>
            <c:ext xmlns:c16="http://schemas.microsoft.com/office/drawing/2014/chart" uri="{C3380CC4-5D6E-409C-BE32-E72D297353CC}">
              <c16:uniqueId val="{00000002-774F-4304-BE30-15F64E3625EA}"/>
            </c:ext>
          </c:extLst>
        </c:ser>
        <c:ser>
          <c:idx val="5"/>
          <c:order val="3"/>
          <c:tx>
            <c:strRef>
              <c:f>'Figure 5.3'!$R$1</c:f>
              <c:strCache>
                <c:ptCount val="1"/>
                <c:pt idx="0">
                  <c:v>Model 3</c:v>
                </c:pt>
              </c:strCache>
            </c:strRef>
          </c:tx>
          <c:spPr>
            <a:ln w="19050" cap="rnd">
              <a:solidFill>
                <a:schemeClr val="accent3">
                  <a:lumMod val="25000"/>
                  <a:lumOff val="75000"/>
                </a:schemeClr>
              </a:solidFill>
              <a:prstDash val="sysDash"/>
              <a:round/>
            </a:ln>
            <a:effectLst/>
          </c:spPr>
          <c:marker>
            <c:symbol val="none"/>
          </c:marker>
          <c:cat>
            <c:numRef>
              <c:f>'Figure 5.3'!$N$2:$N$15</c:f>
              <c:numCache>
                <c:formatCode>General</c:formatCode>
                <c:ptCount val="14"/>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numCache>
            </c:numRef>
          </c:cat>
          <c:val>
            <c:numRef>
              <c:f>'Figure 5.3'!$R$2:$R$15</c:f>
              <c:numCache>
                <c:formatCode>General</c:formatCode>
                <c:ptCount val="14"/>
                <c:pt idx="0">
                  <c:v>6.6832470000000006</c:v>
                </c:pt>
                <c:pt idx="1">
                  <c:v>6.390625</c:v>
                </c:pt>
                <c:pt idx="2">
                  <c:v>5.0658940000000001</c:v>
                </c:pt>
                <c:pt idx="3">
                  <c:v>3.9003060000000001</c:v>
                </c:pt>
                <c:pt idx="4">
                  <c:v>3.9236370000000003</c:v>
                </c:pt>
                <c:pt idx="5">
                  <c:v>3.5201930000000003</c:v>
                </c:pt>
                <c:pt idx="6">
                  <c:v>3.7534311539318801</c:v>
                </c:pt>
                <c:pt idx="7">
                  <c:v>4.2114237011298403</c:v>
                </c:pt>
                <c:pt idx="8">
                  <c:v>4.7596357245702201</c:v>
                </c:pt>
                <c:pt idx="9">
                  <c:v>5.4153796450917904</c:v>
                </c:pt>
                <c:pt idx="10">
                  <c:v>6.0126180211581</c:v>
                </c:pt>
                <c:pt idx="11">
                  <c:v>6.2682774481565504</c:v>
                </c:pt>
                <c:pt idx="12">
                  <c:v>7.0342761741306097</c:v>
                </c:pt>
                <c:pt idx="13">
                  <c:v>7.2255921998993502</c:v>
                </c:pt>
              </c:numCache>
            </c:numRef>
          </c:val>
          <c:smooth val="0"/>
          <c:extLst>
            <c:ext xmlns:c16="http://schemas.microsoft.com/office/drawing/2014/chart" uri="{C3380CC4-5D6E-409C-BE32-E72D297353CC}">
              <c16:uniqueId val="{00000003-774F-4304-BE30-15F64E3625EA}"/>
            </c:ext>
          </c:extLst>
        </c:ser>
        <c:ser>
          <c:idx val="3"/>
          <c:order val="4"/>
          <c:tx>
            <c:strRef>
              <c:f>'Figure 5.3'!$S$1</c:f>
              <c:strCache>
                <c:ptCount val="1"/>
                <c:pt idx="0">
                  <c:v>Model 4</c:v>
                </c:pt>
              </c:strCache>
            </c:strRef>
          </c:tx>
          <c:spPr>
            <a:ln w="28575" cap="rnd">
              <a:solidFill>
                <a:schemeClr val="accent3">
                  <a:lumMod val="50000"/>
                  <a:lumOff val="50000"/>
                </a:schemeClr>
              </a:solidFill>
              <a:round/>
            </a:ln>
            <a:effectLst/>
          </c:spPr>
          <c:marker>
            <c:symbol val="none"/>
          </c:marker>
          <c:cat>
            <c:numRef>
              <c:f>'Figure 5.3'!$N$2:$N$15</c:f>
              <c:numCache>
                <c:formatCode>General</c:formatCode>
                <c:ptCount val="14"/>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numCache>
            </c:numRef>
          </c:cat>
          <c:val>
            <c:numRef>
              <c:f>'Figure 5.3'!$S$2:$S$15</c:f>
              <c:numCache>
                <c:formatCode>General</c:formatCode>
                <c:ptCount val="14"/>
                <c:pt idx="0">
                  <c:v>6.6832470000000006</c:v>
                </c:pt>
                <c:pt idx="1">
                  <c:v>6.390625</c:v>
                </c:pt>
                <c:pt idx="2">
                  <c:v>5.0658940000000001</c:v>
                </c:pt>
                <c:pt idx="3">
                  <c:v>3.9003060000000001</c:v>
                </c:pt>
                <c:pt idx="4">
                  <c:v>3.9236370000000003</c:v>
                </c:pt>
                <c:pt idx="5">
                  <c:v>3.5201930000000003</c:v>
                </c:pt>
                <c:pt idx="6">
                  <c:v>3.47025403572587</c:v>
                </c:pt>
                <c:pt idx="7">
                  <c:v>3.4342821847034202</c:v>
                </c:pt>
                <c:pt idx="8">
                  <c:v>3.5215957460512999</c:v>
                </c:pt>
                <c:pt idx="9">
                  <c:v>3.5635366818643499</c:v>
                </c:pt>
                <c:pt idx="10">
                  <c:v>3.53675234640105</c:v>
                </c:pt>
                <c:pt idx="11">
                  <c:v>3.5910177293989398</c:v>
                </c:pt>
                <c:pt idx="12">
                  <c:v>3.6736471998932401</c:v>
                </c:pt>
                <c:pt idx="13">
                  <c:v>3.64304432828306</c:v>
                </c:pt>
              </c:numCache>
            </c:numRef>
          </c:val>
          <c:smooth val="0"/>
          <c:extLst>
            <c:ext xmlns:c16="http://schemas.microsoft.com/office/drawing/2014/chart" uri="{C3380CC4-5D6E-409C-BE32-E72D297353CC}">
              <c16:uniqueId val="{00000004-774F-4304-BE30-15F64E3625EA}"/>
            </c:ext>
          </c:extLst>
        </c:ser>
        <c:ser>
          <c:idx val="0"/>
          <c:order val="5"/>
          <c:tx>
            <c:strRef>
              <c:f>'Figure 5.3'!$T$1</c:f>
              <c:strCache>
                <c:ptCount val="1"/>
                <c:pt idx="0">
                  <c:v>Model avg</c:v>
                </c:pt>
              </c:strCache>
            </c:strRef>
          </c:tx>
          <c:spPr>
            <a:ln w="28575" cap="rnd">
              <a:solidFill>
                <a:schemeClr val="accent3">
                  <a:lumMod val="90000"/>
                  <a:lumOff val="10000"/>
                </a:schemeClr>
              </a:solidFill>
              <a:round/>
            </a:ln>
            <a:effectLst/>
          </c:spPr>
          <c:marker>
            <c:symbol val="none"/>
          </c:marker>
          <c:cat>
            <c:numRef>
              <c:f>'Figure 5.3'!$N$2:$N$15</c:f>
              <c:numCache>
                <c:formatCode>General</c:formatCode>
                <c:ptCount val="14"/>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numCache>
            </c:numRef>
          </c:cat>
          <c:val>
            <c:numRef>
              <c:f>'Figure 5.3'!$T$2:$T$15</c:f>
              <c:numCache>
                <c:formatCode>General</c:formatCode>
                <c:ptCount val="14"/>
                <c:pt idx="0">
                  <c:v>6.6832470000000006</c:v>
                </c:pt>
                <c:pt idx="1">
                  <c:v>6.390625</c:v>
                </c:pt>
                <c:pt idx="2">
                  <c:v>5.0658940000000001</c:v>
                </c:pt>
                <c:pt idx="3">
                  <c:v>3.9003060000000001</c:v>
                </c:pt>
                <c:pt idx="4">
                  <c:v>3.9236370000000003</c:v>
                </c:pt>
                <c:pt idx="5">
                  <c:v>3.5201930000000003</c:v>
                </c:pt>
                <c:pt idx="6">
                  <c:v>3.5596849679540421</c:v>
                </c:pt>
                <c:pt idx="7">
                  <c:v>3.799252867643605</c:v>
                </c:pt>
                <c:pt idx="8">
                  <c:v>4.1494686553071096</c:v>
                </c:pt>
                <c:pt idx="9">
                  <c:v>4.5287975313567319</c:v>
                </c:pt>
                <c:pt idx="10">
                  <c:v>4.8620605004108608</c:v>
                </c:pt>
                <c:pt idx="11">
                  <c:v>5.1283064233020594</c:v>
                </c:pt>
                <c:pt idx="12">
                  <c:v>5.6317161605478372</c:v>
                </c:pt>
                <c:pt idx="13">
                  <c:v>5.8600150521958554</c:v>
                </c:pt>
              </c:numCache>
            </c:numRef>
          </c:val>
          <c:smooth val="0"/>
          <c:extLst>
            <c:ext xmlns:c16="http://schemas.microsoft.com/office/drawing/2014/chart" uri="{C3380CC4-5D6E-409C-BE32-E72D297353CC}">
              <c16:uniqueId val="{00000005-774F-4304-BE30-15F64E3625EA}"/>
            </c:ext>
          </c:extLst>
        </c:ser>
        <c:dLbls>
          <c:showLegendKey val="0"/>
          <c:showVal val="0"/>
          <c:showCatName val="0"/>
          <c:showSerName val="0"/>
          <c:showPercent val="0"/>
          <c:showBubbleSize val="0"/>
        </c:dLbls>
        <c:smooth val="0"/>
        <c:axId val="820946248"/>
        <c:axId val="820944608"/>
      </c:lineChart>
      <c:catAx>
        <c:axId val="820946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20944608"/>
        <c:crosses val="autoZero"/>
        <c:auto val="1"/>
        <c:lblAlgn val="ctr"/>
        <c:lblOffset val="100"/>
        <c:noMultiLvlLbl val="0"/>
      </c:catAx>
      <c:valAx>
        <c:axId val="820944608"/>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20946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it-IT"/>
    </a:p>
  </c:txPr>
  <c:printSettings>
    <c:headerFooter/>
    <c:pageMargins b="0.75" l="0.7" r="0.7" t="0.75" header="0.3" footer="0.3"/>
    <c:pageSetup/>
  </c:printSettings>
  <c:userShapes r:id="rId3"/>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3"/>
    </mc:Choice>
    <mc:Fallback>
      <c:style val="3"/>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5.7069335083114625E-2"/>
          <c:y val="4.214129483814523E-2"/>
          <c:w val="0.9102810617867676"/>
          <c:h val="0.78632327209098862"/>
        </c:manualLayout>
      </c:layout>
      <c:barChart>
        <c:barDir val="col"/>
        <c:grouping val="clustered"/>
        <c:varyColors val="0"/>
        <c:ser>
          <c:idx val="0"/>
          <c:order val="0"/>
          <c:tx>
            <c:strRef>
              <c:f>'Figure 5.4'!$N$2</c:f>
              <c:strCache>
                <c:ptCount val="1"/>
                <c:pt idx="0">
                  <c:v>Additional corporation tax falls</c:v>
                </c:pt>
              </c:strCache>
            </c:strRef>
          </c:tx>
          <c:spPr>
            <a:solidFill>
              <a:srgbClr val="48AC98">
                <a:lumMod val="60000"/>
                <a:lumOff val="40000"/>
              </a:srgbClr>
            </a:solidFill>
          </c:spPr>
          <c:invertIfNegative val="0"/>
          <c:dPt>
            <c:idx val="0"/>
            <c:invertIfNegative val="0"/>
            <c:bubble3D val="0"/>
            <c:spPr>
              <a:solidFill>
                <a:srgbClr val="4F093C">
                  <a:lumMod val="25000"/>
                  <a:lumOff val="75000"/>
                </a:srgbClr>
              </a:solidFill>
            </c:spPr>
            <c:extLst>
              <c:ext xmlns:c16="http://schemas.microsoft.com/office/drawing/2014/chart" uri="{C3380CC4-5D6E-409C-BE32-E72D297353CC}">
                <c16:uniqueId val="{00000001-1D4D-4161-A2C1-4995AFCDAA99}"/>
              </c:ext>
            </c:extLst>
          </c:dPt>
          <c:dPt>
            <c:idx val="1"/>
            <c:invertIfNegative val="0"/>
            <c:bubble3D val="0"/>
            <c:spPr>
              <a:solidFill>
                <a:srgbClr val="4F093C">
                  <a:lumMod val="25000"/>
                  <a:lumOff val="75000"/>
                </a:srgbClr>
              </a:solidFill>
            </c:spPr>
            <c:extLst>
              <c:ext xmlns:c16="http://schemas.microsoft.com/office/drawing/2014/chart" uri="{C3380CC4-5D6E-409C-BE32-E72D297353CC}">
                <c16:uniqueId val="{00000003-1D4D-4161-A2C1-4995AFCDAA99}"/>
              </c:ext>
            </c:extLst>
          </c:dPt>
          <c:dPt>
            <c:idx val="2"/>
            <c:invertIfNegative val="0"/>
            <c:bubble3D val="0"/>
            <c:spPr>
              <a:solidFill>
                <a:srgbClr val="4F093C">
                  <a:lumMod val="25000"/>
                  <a:lumOff val="75000"/>
                </a:srgbClr>
              </a:solidFill>
            </c:spPr>
            <c:extLst>
              <c:ext xmlns:c16="http://schemas.microsoft.com/office/drawing/2014/chart" uri="{C3380CC4-5D6E-409C-BE32-E72D297353CC}">
                <c16:uniqueId val="{00000005-1D4D-4161-A2C1-4995AFCDAA99}"/>
              </c:ext>
            </c:extLst>
          </c:dPt>
          <c:dPt>
            <c:idx val="3"/>
            <c:invertIfNegative val="0"/>
            <c:bubble3D val="0"/>
            <c:spPr>
              <a:solidFill>
                <a:srgbClr val="4F093C">
                  <a:lumMod val="25000"/>
                  <a:lumOff val="75000"/>
                </a:srgbClr>
              </a:solidFill>
            </c:spPr>
            <c:extLst>
              <c:ext xmlns:c16="http://schemas.microsoft.com/office/drawing/2014/chart" uri="{C3380CC4-5D6E-409C-BE32-E72D297353CC}">
                <c16:uniqueId val="{00000007-1D4D-4161-A2C1-4995AFCDAA99}"/>
              </c:ext>
            </c:extLst>
          </c:dPt>
          <c:dLbls>
            <c:numFmt formatCode="#,##0.0" sourceLinked="0"/>
            <c:spPr>
              <a:noFill/>
              <a:ln>
                <a:noFill/>
              </a:ln>
              <a:effectLst/>
            </c:spPr>
            <c:txPr>
              <a:bodyPr wrap="square" lIns="38100" tIns="19050" rIns="38100" bIns="19050" anchor="ctr">
                <a:spAutoFit/>
              </a:bodyPr>
              <a:lstStyle/>
              <a:p>
                <a:pPr>
                  <a:defRPr sz="900">
                    <a:solidFill>
                      <a:schemeClr val="tx1">
                        <a:lumMod val="65000"/>
                        <a:lumOff val="35000"/>
                      </a:schemeClr>
                    </a:solidFill>
                  </a:defRPr>
                </a:pPr>
                <a:endParaRPr lang="it-IT"/>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'Figure 5.4'!$O$1:$R$1</c:f>
              <c:numCache>
                <c:formatCode>General</c:formatCode>
                <c:ptCount val="4"/>
                <c:pt idx="0">
                  <c:v>2022</c:v>
                </c:pt>
                <c:pt idx="1">
                  <c:v>2023</c:v>
                </c:pt>
                <c:pt idx="2">
                  <c:v>2024</c:v>
                </c:pt>
                <c:pt idx="3">
                  <c:v>2025</c:v>
                </c:pt>
              </c:numCache>
            </c:numRef>
          </c:cat>
          <c:val>
            <c:numRef>
              <c:f>'Figure 5.4'!$O$2:$R$2</c:f>
              <c:numCache>
                <c:formatCode>General</c:formatCode>
                <c:ptCount val="4"/>
                <c:pt idx="0">
                  <c:v>-875</c:v>
                </c:pt>
                <c:pt idx="1">
                  <c:v>-1750</c:v>
                </c:pt>
                <c:pt idx="2">
                  <c:v>-2625</c:v>
                </c:pt>
                <c:pt idx="3">
                  <c:v>-3500</c:v>
                </c:pt>
              </c:numCache>
            </c:numRef>
          </c:val>
          <c:extLst>
            <c:ext xmlns:c16="http://schemas.microsoft.com/office/drawing/2014/chart" uri="{C3380CC4-5D6E-409C-BE32-E72D297353CC}">
              <c16:uniqueId val="{00000008-1D4D-4161-A2C1-4995AFCDAA99}"/>
            </c:ext>
          </c:extLst>
        </c:ser>
        <c:dLbls>
          <c:showLegendKey val="0"/>
          <c:showVal val="0"/>
          <c:showCatName val="0"/>
          <c:showSerName val="0"/>
          <c:showPercent val="0"/>
          <c:showBubbleSize val="0"/>
        </c:dLbls>
        <c:gapWidth val="19"/>
        <c:axId val="225619328"/>
        <c:axId val="226120832"/>
      </c:barChart>
      <c:catAx>
        <c:axId val="225619328"/>
        <c:scaling>
          <c:orientation val="minMax"/>
        </c:scaling>
        <c:delete val="0"/>
        <c:axPos val="b"/>
        <c:numFmt formatCode="General" sourceLinked="1"/>
        <c:majorTickMark val="out"/>
        <c:minorTickMark val="none"/>
        <c:tickLblPos val="low"/>
        <c:txPr>
          <a:bodyPr/>
          <a:lstStyle/>
          <a:p>
            <a:pPr>
              <a:defRPr>
                <a:solidFill>
                  <a:schemeClr val="tx1">
                    <a:lumMod val="65000"/>
                    <a:lumOff val="35000"/>
                  </a:schemeClr>
                </a:solidFill>
              </a:defRPr>
            </a:pPr>
            <a:endParaRPr lang="it-IT"/>
          </a:p>
        </c:txPr>
        <c:crossAx val="226120832"/>
        <c:crosses val="autoZero"/>
        <c:auto val="1"/>
        <c:lblAlgn val="ctr"/>
        <c:lblOffset val="100"/>
        <c:noMultiLvlLbl val="0"/>
      </c:catAx>
      <c:valAx>
        <c:axId val="226120832"/>
        <c:scaling>
          <c:orientation val="minMax"/>
        </c:scaling>
        <c:delete val="0"/>
        <c:axPos val="l"/>
        <c:numFmt formatCode="#,##0.0" sourceLinked="0"/>
        <c:majorTickMark val="out"/>
        <c:minorTickMark val="none"/>
        <c:tickLblPos val="nextTo"/>
        <c:txPr>
          <a:bodyPr/>
          <a:lstStyle/>
          <a:p>
            <a:pPr>
              <a:defRPr>
                <a:solidFill>
                  <a:schemeClr val="tx1">
                    <a:lumMod val="65000"/>
                    <a:lumOff val="35000"/>
                  </a:schemeClr>
                </a:solidFill>
              </a:defRPr>
            </a:pPr>
            <a:endParaRPr lang="it-IT"/>
          </a:p>
        </c:txPr>
        <c:crossAx val="225619328"/>
        <c:crosses val="autoZero"/>
        <c:crossBetween val="between"/>
        <c:dispUnits>
          <c:builtInUnit val="thousands"/>
        </c:dispUnits>
      </c:valAx>
    </c:plotArea>
    <c:plotVisOnly val="1"/>
    <c:dispBlanksAs val="gap"/>
    <c:showDLblsOverMax val="0"/>
  </c:chart>
  <c:spPr>
    <a:ln>
      <a:noFill/>
    </a:ln>
  </c:spPr>
  <c:txPr>
    <a:bodyPr/>
    <a:lstStyle/>
    <a:p>
      <a:pPr>
        <a:defRPr>
          <a:latin typeface="Source Sans Pro" panose="020B0503030403020204" pitchFamily="34" charset="0"/>
          <a:ea typeface="Source Sans Pro" panose="020B0503030403020204" pitchFamily="34" charset="0"/>
        </a:defRPr>
      </a:pPr>
      <a:endParaRPr lang="it-IT"/>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6.9939950337252324E-2"/>
          <c:y val="3.974472948945898E-2"/>
          <c:w val="0.88079571507511434"/>
          <c:h val="0.82419831089662177"/>
        </c:manualLayout>
      </c:layout>
      <c:areaChart>
        <c:grouping val="stacked"/>
        <c:varyColors val="0"/>
        <c:ser>
          <c:idx val="1"/>
          <c:order val="0"/>
          <c:tx>
            <c:strRef>
              <c:f>'Figure 5.5'!$N$2</c:f>
              <c:strCache>
                <c:ptCount val="1"/>
                <c:pt idx="0">
                  <c:v>Baseline</c:v>
                </c:pt>
              </c:strCache>
            </c:strRef>
          </c:tx>
          <c:spPr>
            <a:solidFill>
              <a:srgbClr val="008080"/>
            </a:solidFill>
          </c:spPr>
          <c:cat>
            <c:numRef>
              <c:f>'Figure 5.5'!$O$1:$DK$1</c:f>
              <c:numCache>
                <c:formatCode>General</c:formatCode>
                <c:ptCount val="10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pt idx="72">
                  <c:v>2022</c:v>
                </c:pt>
                <c:pt idx="73">
                  <c:v>2023</c:v>
                </c:pt>
                <c:pt idx="74">
                  <c:v>2024</c:v>
                </c:pt>
                <c:pt idx="75">
                  <c:v>2025</c:v>
                </c:pt>
                <c:pt idx="76">
                  <c:v>2026</c:v>
                </c:pt>
                <c:pt idx="77">
                  <c:v>2027</c:v>
                </c:pt>
                <c:pt idx="78">
                  <c:v>2028</c:v>
                </c:pt>
                <c:pt idx="79">
                  <c:v>2029</c:v>
                </c:pt>
                <c:pt idx="80">
                  <c:v>2030</c:v>
                </c:pt>
                <c:pt idx="81">
                  <c:v>2031</c:v>
                </c:pt>
                <c:pt idx="82">
                  <c:v>2032</c:v>
                </c:pt>
                <c:pt idx="83">
                  <c:v>2033</c:v>
                </c:pt>
                <c:pt idx="84">
                  <c:v>2034</c:v>
                </c:pt>
                <c:pt idx="85">
                  <c:v>2035</c:v>
                </c:pt>
                <c:pt idx="86">
                  <c:v>2036</c:v>
                </c:pt>
                <c:pt idx="87">
                  <c:v>2037</c:v>
                </c:pt>
                <c:pt idx="88">
                  <c:v>2038</c:v>
                </c:pt>
                <c:pt idx="89">
                  <c:v>2039</c:v>
                </c:pt>
                <c:pt idx="90">
                  <c:v>2040</c:v>
                </c:pt>
                <c:pt idx="91">
                  <c:v>2041</c:v>
                </c:pt>
                <c:pt idx="92">
                  <c:v>2042</c:v>
                </c:pt>
                <c:pt idx="93">
                  <c:v>2043</c:v>
                </c:pt>
                <c:pt idx="94">
                  <c:v>2044</c:v>
                </c:pt>
                <c:pt idx="95">
                  <c:v>2045</c:v>
                </c:pt>
                <c:pt idx="96">
                  <c:v>2046</c:v>
                </c:pt>
                <c:pt idx="97">
                  <c:v>2047</c:v>
                </c:pt>
                <c:pt idx="98">
                  <c:v>2048</c:v>
                </c:pt>
                <c:pt idx="99">
                  <c:v>2049</c:v>
                </c:pt>
                <c:pt idx="100">
                  <c:v>2050</c:v>
                </c:pt>
              </c:numCache>
            </c:numRef>
          </c:cat>
          <c:val>
            <c:numRef>
              <c:f>'Figure 5.5'!$O$2:$DK$2</c:f>
              <c:numCache>
                <c:formatCode>General</c:formatCode>
                <c:ptCount val="101"/>
                <c:pt idx="0">
                  <c:v>38.860927366611357</c:v>
                </c:pt>
                <c:pt idx="1">
                  <c:v>39.041944278101276</c:v>
                </c:pt>
                <c:pt idx="2">
                  <c:v>39.924291213842224</c:v>
                </c:pt>
                <c:pt idx="3">
                  <c:v>41.690013046592377</c:v>
                </c:pt>
                <c:pt idx="4">
                  <c:v>45.548126553634702</c:v>
                </c:pt>
                <c:pt idx="5">
                  <c:v>46.698545186214119</c:v>
                </c:pt>
                <c:pt idx="6">
                  <c:v>50.837549264527183</c:v>
                </c:pt>
                <c:pt idx="7">
                  <c:v>52.997593349630044</c:v>
                </c:pt>
                <c:pt idx="8">
                  <c:v>53.295740709959894</c:v>
                </c:pt>
                <c:pt idx="9">
                  <c:v>55.100910824960877</c:v>
                </c:pt>
                <c:pt idx="10">
                  <c:v>55.581951883844148</c:v>
                </c:pt>
                <c:pt idx="11">
                  <c:v>55.832754865255488</c:v>
                </c:pt>
                <c:pt idx="12">
                  <c:v>56.390875997958304</c:v>
                </c:pt>
                <c:pt idx="13">
                  <c:v>56.970027178896885</c:v>
                </c:pt>
                <c:pt idx="14">
                  <c:v>55.328471740938554</c:v>
                </c:pt>
                <c:pt idx="15">
                  <c:v>58.142653942591728</c:v>
                </c:pt>
                <c:pt idx="16">
                  <c:v>59.464010998912919</c:v>
                </c:pt>
                <c:pt idx="17">
                  <c:v>58.007106957813278</c:v>
                </c:pt>
                <c:pt idx="18">
                  <c:v>56.841641679409868</c:v>
                </c:pt>
                <c:pt idx="19">
                  <c:v>54.517213124688247</c:v>
                </c:pt>
                <c:pt idx="20">
                  <c:v>53.097813644551238</c:v>
                </c:pt>
                <c:pt idx="21">
                  <c:v>52.679814673460633</c:v>
                </c:pt>
                <c:pt idx="22">
                  <c:v>49.233302789764913</c:v>
                </c:pt>
                <c:pt idx="23">
                  <c:v>46.07567260990465</c:v>
                </c:pt>
                <c:pt idx="24">
                  <c:v>49.675425675245066</c:v>
                </c:pt>
                <c:pt idx="25">
                  <c:v>53.468186277409743</c:v>
                </c:pt>
                <c:pt idx="26">
                  <c:v>60.214843707027619</c:v>
                </c:pt>
                <c:pt idx="27">
                  <c:v>56.989933710515992</c:v>
                </c:pt>
                <c:pt idx="28">
                  <c:v>59.086967657631561</c:v>
                </c:pt>
                <c:pt idx="29">
                  <c:v>63.835044405186572</c:v>
                </c:pt>
                <c:pt idx="30">
                  <c:v>65.777463310186704</c:v>
                </c:pt>
                <c:pt idx="31">
                  <c:v>71.404795601791818</c:v>
                </c:pt>
                <c:pt idx="32">
                  <c:v>77.592738421888441</c:v>
                </c:pt>
                <c:pt idx="33">
                  <c:v>87.264636343374335</c:v>
                </c:pt>
                <c:pt idx="34">
                  <c:v>93.35713678447452</c:v>
                </c:pt>
                <c:pt idx="35">
                  <c:v>94.975165091082232</c:v>
                </c:pt>
                <c:pt idx="36">
                  <c:v>106.22431629634315</c:v>
                </c:pt>
                <c:pt idx="37">
                  <c:v>108.0707344035777</c:v>
                </c:pt>
                <c:pt idx="38">
                  <c:v>108.16785056672751</c:v>
                </c:pt>
                <c:pt idx="39">
                  <c:v>100.11491314981815</c:v>
                </c:pt>
                <c:pt idx="40">
                  <c:v>93.515176797014547</c:v>
                </c:pt>
                <c:pt idx="41">
                  <c:v>94.234089873989632</c:v>
                </c:pt>
                <c:pt idx="42">
                  <c:v>92.170777941122481</c:v>
                </c:pt>
                <c:pt idx="43">
                  <c:v>94.640490457108314</c:v>
                </c:pt>
                <c:pt idx="44">
                  <c:v>88.826346248742013</c:v>
                </c:pt>
                <c:pt idx="45">
                  <c:v>82.36842629680558</c:v>
                </c:pt>
                <c:pt idx="46">
                  <c:v>80.230148558638234</c:v>
                </c:pt>
                <c:pt idx="47">
                  <c:v>69.472887486654884</c:v>
                </c:pt>
                <c:pt idx="48">
                  <c:v>57.314899514899508</c:v>
                </c:pt>
                <c:pt idx="49">
                  <c:v>53.641306371727559</c:v>
                </c:pt>
                <c:pt idx="50">
                  <c:v>41.544077017894338</c:v>
                </c:pt>
                <c:pt idx="51">
                  <c:v>39.169050011594649</c:v>
                </c:pt>
                <c:pt idx="52">
                  <c:v>36.829067179728156</c:v>
                </c:pt>
                <c:pt idx="53">
                  <c:v>35.210081316585033</c:v>
                </c:pt>
                <c:pt idx="54">
                  <c:v>33.263216707186331</c:v>
                </c:pt>
                <c:pt idx="55">
                  <c:v>30.815326074880566</c:v>
                </c:pt>
                <c:pt idx="56">
                  <c:v>27.671695293104321</c:v>
                </c:pt>
                <c:pt idx="57">
                  <c:v>28.477832809857457</c:v>
                </c:pt>
                <c:pt idx="58">
                  <c:v>50.744394733152333</c:v>
                </c:pt>
                <c:pt idx="59">
                  <c:v>77.636253068428744</c:v>
                </c:pt>
                <c:pt idx="60">
                  <c:v>111.84057071960298</c:v>
                </c:pt>
                <c:pt idx="61">
                  <c:v>150.15020813878027</c:v>
                </c:pt>
                <c:pt idx="62">
                  <c:v>166.03922591661527</c:v>
                </c:pt>
                <c:pt idx="63">
                  <c:v>157.23829759271021</c:v>
                </c:pt>
                <c:pt idx="64">
                  <c:v>136.73573666447041</c:v>
                </c:pt>
                <c:pt idx="65">
                  <c:v>123.95632500491836</c:v>
                </c:pt>
                <c:pt idx="66">
                  <c:v>114.22704420062517</c:v>
                </c:pt>
                <c:pt idx="67">
                  <c:v>109.40648528172652</c:v>
                </c:pt>
                <c:pt idx="68">
                  <c:v>104.26567406056924</c:v>
                </c:pt>
                <c:pt idx="69">
                  <c:v>99.220796903416556</c:v>
                </c:pt>
                <c:pt idx="70">
                  <c:v>125.14631167773128</c:v>
                </c:pt>
                <c:pt idx="71">
                  <c:v>121.97781651454436</c:v>
                </c:pt>
                <c:pt idx="72">
                  <c:v>118.97141650758851</c:v>
                </c:pt>
                <c:pt idx="73">
                  <c:v>115.57553694526797</c:v>
                </c:pt>
                <c:pt idx="74">
                  <c:v>112.79548320786034</c:v>
                </c:pt>
                <c:pt idx="75">
                  <c:v>108.59304231056082</c:v>
                </c:pt>
                <c:pt idx="76">
                  <c:v>105.05323322305269</c:v>
                </c:pt>
                <c:pt idx="77">
                  <c:v>102.68950504058459</c:v>
                </c:pt>
                <c:pt idx="78">
                  <c:v>101.09797599904523</c:v>
                </c:pt>
                <c:pt idx="79">
                  <c:v>99.890155426912983</c:v>
                </c:pt>
                <c:pt idx="80">
                  <c:v>96.217148934634125</c:v>
                </c:pt>
                <c:pt idx="81">
                  <c:v>95.385349596120321</c:v>
                </c:pt>
                <c:pt idx="82">
                  <c:v>93.985650472896964</c:v>
                </c:pt>
                <c:pt idx="83">
                  <c:v>91.532234274623136</c:v>
                </c:pt>
                <c:pt idx="84">
                  <c:v>90.221405977127233</c:v>
                </c:pt>
                <c:pt idx="85">
                  <c:v>89.406563890124474</c:v>
                </c:pt>
                <c:pt idx="86">
                  <c:v>89.624158182581311</c:v>
                </c:pt>
                <c:pt idx="87">
                  <c:v>88.315021634150142</c:v>
                </c:pt>
                <c:pt idx="88">
                  <c:v>88.334376072823915</c:v>
                </c:pt>
                <c:pt idx="89">
                  <c:v>87.812723582685962</c:v>
                </c:pt>
                <c:pt idx="90">
                  <c:v>87.687710479524213</c:v>
                </c:pt>
                <c:pt idx="91">
                  <c:v>88.580601259726038</c:v>
                </c:pt>
                <c:pt idx="92">
                  <c:v>88.527168922890795</c:v>
                </c:pt>
                <c:pt idx="93">
                  <c:v>89.048498286914409</c:v>
                </c:pt>
                <c:pt idx="94">
                  <c:v>91.185477602293133</c:v>
                </c:pt>
                <c:pt idx="95">
                  <c:v>92.146086935628219</c:v>
                </c:pt>
                <c:pt idx="96">
                  <c:v>93.985327035161319</c:v>
                </c:pt>
                <c:pt idx="97">
                  <c:v>97.357472614828893</c:v>
                </c:pt>
                <c:pt idx="98">
                  <c:v>100.8696251034666</c:v>
                </c:pt>
                <c:pt idx="99">
                  <c:v>105.20496275236519</c:v>
                </c:pt>
                <c:pt idx="100">
                  <c:v>109.72678351267402</c:v>
                </c:pt>
              </c:numCache>
            </c:numRef>
          </c:val>
          <c:extLst>
            <c:ext xmlns:c16="http://schemas.microsoft.com/office/drawing/2014/chart" uri="{C3380CC4-5D6E-409C-BE32-E72D297353CC}">
              <c16:uniqueId val="{00000000-1ED0-4A4E-B8AE-70FEB3AF15FF}"/>
            </c:ext>
          </c:extLst>
        </c:ser>
        <c:ser>
          <c:idx val="2"/>
          <c:order val="2"/>
          <c:tx>
            <c:strRef>
              <c:f>'Figure 5.5'!$N$4</c:f>
              <c:strCache>
                <c:ptCount val="1"/>
                <c:pt idx="0">
                  <c:v>CT shock</c:v>
                </c:pt>
              </c:strCache>
            </c:strRef>
          </c:tx>
          <c:spPr>
            <a:solidFill>
              <a:srgbClr val="4F093C">
                <a:lumMod val="25000"/>
                <a:lumOff val="75000"/>
              </a:srgbClr>
            </a:solidFill>
          </c:spPr>
          <c:cat>
            <c:numRef>
              <c:f>'Figure 5.5'!$O$1:$DK$1</c:f>
              <c:numCache>
                <c:formatCode>General</c:formatCode>
                <c:ptCount val="10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pt idx="72">
                  <c:v>2022</c:v>
                </c:pt>
                <c:pt idx="73">
                  <c:v>2023</c:v>
                </c:pt>
                <c:pt idx="74">
                  <c:v>2024</c:v>
                </c:pt>
                <c:pt idx="75">
                  <c:v>2025</c:v>
                </c:pt>
                <c:pt idx="76">
                  <c:v>2026</c:v>
                </c:pt>
                <c:pt idx="77">
                  <c:v>2027</c:v>
                </c:pt>
                <c:pt idx="78">
                  <c:v>2028</c:v>
                </c:pt>
                <c:pt idx="79">
                  <c:v>2029</c:v>
                </c:pt>
                <c:pt idx="80">
                  <c:v>2030</c:v>
                </c:pt>
                <c:pt idx="81">
                  <c:v>2031</c:v>
                </c:pt>
                <c:pt idx="82">
                  <c:v>2032</c:v>
                </c:pt>
                <c:pt idx="83">
                  <c:v>2033</c:v>
                </c:pt>
                <c:pt idx="84">
                  <c:v>2034</c:v>
                </c:pt>
                <c:pt idx="85">
                  <c:v>2035</c:v>
                </c:pt>
                <c:pt idx="86">
                  <c:v>2036</c:v>
                </c:pt>
                <c:pt idx="87">
                  <c:v>2037</c:v>
                </c:pt>
                <c:pt idx="88">
                  <c:v>2038</c:v>
                </c:pt>
                <c:pt idx="89">
                  <c:v>2039</c:v>
                </c:pt>
                <c:pt idx="90">
                  <c:v>2040</c:v>
                </c:pt>
                <c:pt idx="91">
                  <c:v>2041</c:v>
                </c:pt>
                <c:pt idx="92">
                  <c:v>2042</c:v>
                </c:pt>
                <c:pt idx="93">
                  <c:v>2043</c:v>
                </c:pt>
                <c:pt idx="94">
                  <c:v>2044</c:v>
                </c:pt>
                <c:pt idx="95">
                  <c:v>2045</c:v>
                </c:pt>
                <c:pt idx="96">
                  <c:v>2046</c:v>
                </c:pt>
                <c:pt idx="97">
                  <c:v>2047</c:v>
                </c:pt>
                <c:pt idx="98">
                  <c:v>2048</c:v>
                </c:pt>
                <c:pt idx="99">
                  <c:v>2049</c:v>
                </c:pt>
                <c:pt idx="100">
                  <c:v>2050</c:v>
                </c:pt>
              </c:numCache>
            </c:numRef>
          </c:cat>
          <c:val>
            <c:numRef>
              <c:f>'Figure 5.5'!$O$4:$DK$4</c:f>
              <c:numCache>
                <c:formatCode>General</c:formatCode>
                <c:ptCount val="101"/>
                <c:pt idx="72">
                  <c:v>0.49769142319975401</c:v>
                </c:pt>
                <c:pt idx="73">
                  <c:v>0.70318552764440767</c:v>
                </c:pt>
                <c:pt idx="74">
                  <c:v>1.2418398107080719</c:v>
                </c:pt>
                <c:pt idx="75">
                  <c:v>1.8962537837883957</c:v>
                </c:pt>
                <c:pt idx="76">
                  <c:v>2.6223934882920048</c:v>
                </c:pt>
                <c:pt idx="77">
                  <c:v>3.2955843808330485</c:v>
                </c:pt>
                <c:pt idx="78">
                  <c:v>4.0902003246872027</c:v>
                </c:pt>
                <c:pt idx="79">
                  <c:v>4.7972335953404723</c:v>
                </c:pt>
                <c:pt idx="80">
                  <c:v>5.5499083571104961</c:v>
                </c:pt>
                <c:pt idx="81">
                  <c:v>6.4758829776821614</c:v>
                </c:pt>
                <c:pt idx="82">
                  <c:v>7.268338563731163</c:v>
                </c:pt>
                <c:pt idx="83">
                  <c:v>8.1171346271463563</c:v>
                </c:pt>
                <c:pt idx="84">
                  <c:v>8.9392401140637787</c:v>
                </c:pt>
                <c:pt idx="85">
                  <c:v>9.7721344952321658</c:v>
                </c:pt>
                <c:pt idx="86">
                  <c:v>10.601373583420994</c:v>
                </c:pt>
                <c:pt idx="87">
                  <c:v>11.479610656548374</c:v>
                </c:pt>
                <c:pt idx="88">
                  <c:v>12.371259601225844</c:v>
                </c:pt>
                <c:pt idx="89">
                  <c:v>13.270582322284625</c:v>
                </c:pt>
                <c:pt idx="90">
                  <c:v>14.226638578199811</c:v>
                </c:pt>
                <c:pt idx="91">
                  <c:v>15.212096727765342</c:v>
                </c:pt>
                <c:pt idx="92">
                  <c:v>16.222411965301816</c:v>
                </c:pt>
                <c:pt idx="93">
                  <c:v>17.276991601393064</c:v>
                </c:pt>
                <c:pt idx="94">
                  <c:v>18.37740821061459</c:v>
                </c:pt>
                <c:pt idx="95">
                  <c:v>19.562210258757361</c:v>
                </c:pt>
                <c:pt idx="96">
                  <c:v>20.844885527824331</c:v>
                </c:pt>
                <c:pt idx="97">
                  <c:v>22.213109752823826</c:v>
                </c:pt>
                <c:pt idx="98">
                  <c:v>23.730671842862634</c:v>
                </c:pt>
                <c:pt idx="99">
                  <c:v>25.426599923468046</c:v>
                </c:pt>
                <c:pt idx="100">
                  <c:v>26.49085087921722</c:v>
                </c:pt>
              </c:numCache>
            </c:numRef>
          </c:val>
          <c:extLst>
            <c:ext xmlns:c16="http://schemas.microsoft.com/office/drawing/2014/chart" uri="{C3380CC4-5D6E-409C-BE32-E72D297353CC}">
              <c16:uniqueId val="{00000001-1ED0-4A4E-B8AE-70FEB3AF15FF}"/>
            </c:ext>
          </c:extLst>
        </c:ser>
        <c:dLbls>
          <c:showLegendKey val="0"/>
          <c:showVal val="0"/>
          <c:showCatName val="0"/>
          <c:showSerName val="0"/>
          <c:showPercent val="0"/>
          <c:showBubbleSize val="0"/>
        </c:dLbls>
        <c:axId val="203412992"/>
        <c:axId val="213595648"/>
      </c:areaChart>
      <c:barChart>
        <c:barDir val="col"/>
        <c:grouping val="clustered"/>
        <c:varyColors val="0"/>
        <c:ser>
          <c:idx val="0"/>
          <c:order val="1"/>
          <c:tx>
            <c:strRef>
              <c:f>'Figure 5.5'!$N$3</c:f>
              <c:strCache>
                <c:ptCount val="1"/>
              </c:strCache>
            </c:strRef>
          </c:tx>
          <c:spPr>
            <a:solidFill>
              <a:schemeClr val="bg1">
                <a:lumMod val="75000"/>
              </a:schemeClr>
            </a:solidFill>
            <a:ln w="25400">
              <a:noFill/>
            </a:ln>
          </c:spPr>
          <c:invertIfNegative val="0"/>
          <c:cat>
            <c:numRef>
              <c:f>'Figure 5.5'!$O$1:$DK$1</c:f>
              <c:numCache>
                <c:formatCode>General</c:formatCode>
                <c:ptCount val="10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pt idx="72">
                  <c:v>2022</c:v>
                </c:pt>
                <c:pt idx="73">
                  <c:v>2023</c:v>
                </c:pt>
                <c:pt idx="74">
                  <c:v>2024</c:v>
                </c:pt>
                <c:pt idx="75">
                  <c:v>2025</c:v>
                </c:pt>
                <c:pt idx="76">
                  <c:v>2026</c:v>
                </c:pt>
                <c:pt idx="77">
                  <c:v>2027</c:v>
                </c:pt>
                <c:pt idx="78">
                  <c:v>2028</c:v>
                </c:pt>
                <c:pt idx="79">
                  <c:v>2029</c:v>
                </c:pt>
                <c:pt idx="80">
                  <c:v>2030</c:v>
                </c:pt>
                <c:pt idx="81">
                  <c:v>2031</c:v>
                </c:pt>
                <c:pt idx="82">
                  <c:v>2032</c:v>
                </c:pt>
                <c:pt idx="83">
                  <c:v>2033</c:v>
                </c:pt>
                <c:pt idx="84">
                  <c:v>2034</c:v>
                </c:pt>
                <c:pt idx="85">
                  <c:v>2035</c:v>
                </c:pt>
                <c:pt idx="86">
                  <c:v>2036</c:v>
                </c:pt>
                <c:pt idx="87">
                  <c:v>2037</c:v>
                </c:pt>
                <c:pt idx="88">
                  <c:v>2038</c:v>
                </c:pt>
                <c:pt idx="89">
                  <c:v>2039</c:v>
                </c:pt>
                <c:pt idx="90">
                  <c:v>2040</c:v>
                </c:pt>
                <c:pt idx="91">
                  <c:v>2041</c:v>
                </c:pt>
                <c:pt idx="92">
                  <c:v>2042</c:v>
                </c:pt>
                <c:pt idx="93">
                  <c:v>2043</c:v>
                </c:pt>
                <c:pt idx="94">
                  <c:v>2044</c:v>
                </c:pt>
                <c:pt idx="95">
                  <c:v>2045</c:v>
                </c:pt>
                <c:pt idx="96">
                  <c:v>2046</c:v>
                </c:pt>
                <c:pt idx="97">
                  <c:v>2047</c:v>
                </c:pt>
                <c:pt idx="98">
                  <c:v>2048</c:v>
                </c:pt>
                <c:pt idx="99">
                  <c:v>2049</c:v>
                </c:pt>
                <c:pt idx="100">
                  <c:v>2050</c:v>
                </c:pt>
              </c:numCache>
            </c:numRef>
          </c:cat>
          <c:val>
            <c:numRef>
              <c:f>'Figure 5.5'!$O$3:$DK$3</c:f>
              <c:numCache>
                <c:formatCode>General</c:formatCode>
                <c:ptCount val="101"/>
                <c:pt idx="69">
                  <c:v>200</c:v>
                </c:pt>
              </c:numCache>
            </c:numRef>
          </c:val>
          <c:extLst>
            <c:ext xmlns:c16="http://schemas.microsoft.com/office/drawing/2014/chart" uri="{C3380CC4-5D6E-409C-BE32-E72D297353CC}">
              <c16:uniqueId val="{00000002-1ED0-4A4E-B8AE-70FEB3AF15FF}"/>
            </c:ext>
          </c:extLst>
        </c:ser>
        <c:dLbls>
          <c:showLegendKey val="0"/>
          <c:showVal val="0"/>
          <c:showCatName val="0"/>
          <c:showSerName val="0"/>
          <c:showPercent val="0"/>
          <c:showBubbleSize val="0"/>
        </c:dLbls>
        <c:gapWidth val="150"/>
        <c:axId val="203412992"/>
        <c:axId val="213595648"/>
      </c:barChart>
      <c:catAx>
        <c:axId val="203412992"/>
        <c:scaling>
          <c:orientation val="minMax"/>
        </c:scaling>
        <c:delete val="0"/>
        <c:axPos val="b"/>
        <c:numFmt formatCode="General" sourceLinked="1"/>
        <c:majorTickMark val="out"/>
        <c:minorTickMark val="none"/>
        <c:tickLblPos val="nextTo"/>
        <c:txPr>
          <a:bodyPr/>
          <a:lstStyle/>
          <a:p>
            <a:pPr>
              <a:defRPr>
                <a:solidFill>
                  <a:schemeClr val="tx1">
                    <a:lumMod val="65000"/>
                    <a:lumOff val="35000"/>
                  </a:schemeClr>
                </a:solidFill>
              </a:defRPr>
            </a:pPr>
            <a:endParaRPr lang="it-IT"/>
          </a:p>
        </c:txPr>
        <c:crossAx val="213595648"/>
        <c:crosses val="autoZero"/>
        <c:auto val="1"/>
        <c:lblAlgn val="ctr"/>
        <c:lblOffset val="100"/>
        <c:tickLblSkip val="10"/>
        <c:tickMarkSkip val="10"/>
        <c:noMultiLvlLbl val="0"/>
      </c:catAx>
      <c:valAx>
        <c:axId val="213595648"/>
        <c:scaling>
          <c:orientation val="minMax"/>
          <c:max val="200"/>
        </c:scaling>
        <c:delete val="0"/>
        <c:axPos val="l"/>
        <c:numFmt formatCode="0" sourceLinked="0"/>
        <c:majorTickMark val="out"/>
        <c:minorTickMark val="none"/>
        <c:tickLblPos val="nextTo"/>
        <c:txPr>
          <a:bodyPr/>
          <a:lstStyle/>
          <a:p>
            <a:pPr>
              <a:defRPr>
                <a:solidFill>
                  <a:schemeClr val="tx1">
                    <a:lumMod val="65000"/>
                    <a:lumOff val="35000"/>
                  </a:schemeClr>
                </a:solidFill>
              </a:defRPr>
            </a:pPr>
            <a:endParaRPr lang="it-IT"/>
          </a:p>
        </c:txPr>
        <c:crossAx val="203412992"/>
        <c:crosses val="autoZero"/>
        <c:crossBetween val="between"/>
      </c:valAx>
    </c:plotArea>
    <c:plotVisOnly val="1"/>
    <c:dispBlanksAs val="zero"/>
    <c:showDLblsOverMax val="0"/>
  </c:chart>
  <c:spPr>
    <a:ln>
      <a:noFill/>
    </a:ln>
  </c:spPr>
  <c:txPr>
    <a:bodyPr/>
    <a:lstStyle/>
    <a:p>
      <a:pPr>
        <a:defRPr>
          <a:latin typeface="Source Sans Pro" panose="020B0503030403020204" pitchFamily="34" charset="0"/>
          <a:ea typeface="Source Sans Pro" panose="020B0503030403020204" pitchFamily="34" charset="0"/>
        </a:defRPr>
      </a:pPr>
      <a:endParaRPr lang="it-IT"/>
    </a:p>
  </c:txPr>
  <c:printSettings>
    <c:headerFooter/>
    <c:pageMargins b="0.75" l="0.7" r="0.7" t="0.75" header="0.3" footer="0.3"/>
    <c:pageSetup/>
  </c:printSettings>
  <c:userShapes r:id="rId2"/>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539370078740152E-2"/>
          <c:y val="5.0925925925925923E-2"/>
          <c:w val="0.73155204649622319"/>
          <c:h val="0.8416746864975212"/>
        </c:manualLayout>
      </c:layout>
      <c:barChart>
        <c:barDir val="col"/>
        <c:grouping val="stacked"/>
        <c:varyColors val="0"/>
        <c:ser>
          <c:idx val="2"/>
          <c:order val="2"/>
          <c:tx>
            <c:strRef>
              <c:f>'Figure 5.6'!$N$4</c:f>
              <c:strCache>
                <c:ptCount val="1"/>
                <c:pt idx="0">
                  <c:v>Policy rate</c:v>
                </c:pt>
              </c:strCache>
            </c:strRef>
          </c:tx>
          <c:spPr>
            <a:solidFill>
              <a:schemeClr val="accent3">
                <a:lumMod val="25000"/>
                <a:lumOff val="75000"/>
              </a:schemeClr>
            </a:solidFill>
            <a:ln>
              <a:noFill/>
            </a:ln>
            <a:effectLst/>
          </c:spPr>
          <c:invertIfNegative val="0"/>
          <c:cat>
            <c:numRef>
              <c:f>'Figure 5.6'!$O$1:$AN$1</c:f>
              <c:numCache>
                <c:formatCode>General</c:formatCode>
                <c:ptCount val="26"/>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numCache>
            </c:numRef>
          </c:cat>
          <c:val>
            <c:numRef>
              <c:f>'Figure 5.6'!$O$4:$AN$4</c:f>
              <c:numCache>
                <c:formatCode>General</c:formatCode>
                <c:ptCount val="26"/>
                <c:pt idx="0">
                  <c:v>1.23</c:v>
                </c:pt>
                <c:pt idx="1">
                  <c:v>1.248</c:v>
                </c:pt>
                <c:pt idx="2">
                  <c:v>1.266</c:v>
                </c:pt>
                <c:pt idx="3">
                  <c:v>1.284</c:v>
                </c:pt>
                <c:pt idx="4">
                  <c:v>1.3120000000000001</c:v>
                </c:pt>
                <c:pt idx="5">
                  <c:v>1.339</c:v>
                </c:pt>
                <c:pt idx="6">
                  <c:v>1.3460000000000001</c:v>
                </c:pt>
                <c:pt idx="7">
                  <c:v>1.3819999999999999</c:v>
                </c:pt>
                <c:pt idx="8">
                  <c:v>1.39</c:v>
                </c:pt>
                <c:pt idx="9">
                  <c:v>1.4079999999999999</c:v>
                </c:pt>
                <c:pt idx="10">
                  <c:v>1.43</c:v>
                </c:pt>
                <c:pt idx="11">
                  <c:v>1.43</c:v>
                </c:pt>
                <c:pt idx="12">
                  <c:v>1.43</c:v>
                </c:pt>
                <c:pt idx="13">
                  <c:v>1.429</c:v>
                </c:pt>
                <c:pt idx="14">
                  <c:v>1.429</c:v>
                </c:pt>
                <c:pt idx="15">
                  <c:v>1.429</c:v>
                </c:pt>
                <c:pt idx="16">
                  <c:v>1.4059999999999999</c:v>
                </c:pt>
                <c:pt idx="17">
                  <c:v>1.393</c:v>
                </c:pt>
                <c:pt idx="18">
                  <c:v>1.379</c:v>
                </c:pt>
                <c:pt idx="19">
                  <c:v>1.3660000000000001</c:v>
                </c:pt>
                <c:pt idx="20">
                  <c:v>1.3560000000000001</c:v>
                </c:pt>
                <c:pt idx="21">
                  <c:v>1.319</c:v>
                </c:pt>
                <c:pt idx="22">
                  <c:v>1.3</c:v>
                </c:pt>
                <c:pt idx="23">
                  <c:v>1.2809999999999999</c:v>
                </c:pt>
                <c:pt idx="24">
                  <c:v>1.2609999999999999</c:v>
                </c:pt>
                <c:pt idx="25">
                  <c:v>1.242</c:v>
                </c:pt>
              </c:numCache>
            </c:numRef>
          </c:val>
          <c:extLst>
            <c:ext xmlns:c16="http://schemas.microsoft.com/office/drawing/2014/chart" uri="{C3380CC4-5D6E-409C-BE32-E72D297353CC}">
              <c16:uniqueId val="{00000000-73E8-4998-BBA2-3AC238BC634F}"/>
            </c:ext>
          </c:extLst>
        </c:ser>
        <c:ser>
          <c:idx val="3"/>
          <c:order val="3"/>
          <c:tx>
            <c:strRef>
              <c:f>'Figure 5.6'!$N$5</c:f>
              <c:strCache>
                <c:ptCount val="1"/>
                <c:pt idx="0">
                  <c:v>Risk premium</c:v>
                </c:pt>
              </c:strCache>
            </c:strRef>
          </c:tx>
          <c:spPr>
            <a:solidFill>
              <a:schemeClr val="accent4">
                <a:lumMod val="60000"/>
                <a:lumOff val="40000"/>
              </a:schemeClr>
            </a:solidFill>
            <a:ln>
              <a:noFill/>
            </a:ln>
            <a:effectLst/>
          </c:spPr>
          <c:invertIfNegative val="0"/>
          <c:cat>
            <c:numRef>
              <c:f>'Figure 5.6'!$O$1:$AN$1</c:f>
              <c:numCache>
                <c:formatCode>General</c:formatCode>
                <c:ptCount val="26"/>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numCache>
            </c:numRef>
          </c:cat>
          <c:val>
            <c:numRef>
              <c:f>'Figure 5.6'!$O$5:$AN$5</c:f>
              <c:numCache>
                <c:formatCode>General</c:formatCode>
                <c:ptCount val="26"/>
                <c:pt idx="0">
                  <c:v>-0.22900000000000001</c:v>
                </c:pt>
                <c:pt idx="1">
                  <c:v>-0.41299999999999998</c:v>
                </c:pt>
                <c:pt idx="2">
                  <c:v>-0.53100000000000003</c:v>
                </c:pt>
                <c:pt idx="3">
                  <c:v>-0.60699999999999998</c:v>
                </c:pt>
                <c:pt idx="4">
                  <c:v>-0.66100000000000003</c:v>
                </c:pt>
                <c:pt idx="5">
                  <c:v>-0.83199999999999996</c:v>
                </c:pt>
                <c:pt idx="6">
                  <c:v>-0.86399999999999999</c:v>
                </c:pt>
                <c:pt idx="7">
                  <c:v>-0.92200000000000004</c:v>
                </c:pt>
                <c:pt idx="8">
                  <c:v>-1.0249999999999999</c:v>
                </c:pt>
                <c:pt idx="9">
                  <c:v>-1.075</c:v>
                </c:pt>
                <c:pt idx="10">
                  <c:v>-1.101</c:v>
                </c:pt>
                <c:pt idx="11">
                  <c:v>-1.081</c:v>
                </c:pt>
                <c:pt idx="12">
                  <c:v>-1.1279999999999999</c:v>
                </c:pt>
                <c:pt idx="13">
                  <c:v>-1.117</c:v>
                </c:pt>
                <c:pt idx="14">
                  <c:v>-1.129</c:v>
                </c:pt>
                <c:pt idx="15">
                  <c:v>-1.123</c:v>
                </c:pt>
                <c:pt idx="16">
                  <c:v>-1.073</c:v>
                </c:pt>
                <c:pt idx="17">
                  <c:v>-1.0649999999999999</c:v>
                </c:pt>
                <c:pt idx="18">
                  <c:v>-1.0309999999999999</c:v>
                </c:pt>
                <c:pt idx="19">
                  <c:v>-0.92400000000000004</c:v>
                </c:pt>
                <c:pt idx="20">
                  <c:v>-0.87</c:v>
                </c:pt>
                <c:pt idx="21">
                  <c:v>-0.77500000000000002</c:v>
                </c:pt>
                <c:pt idx="22">
                  <c:v>-0.60299999999999998</c:v>
                </c:pt>
                <c:pt idx="23">
                  <c:v>-0.42</c:v>
                </c:pt>
                <c:pt idx="24">
                  <c:v>-0.187</c:v>
                </c:pt>
                <c:pt idx="25">
                  <c:v>6.4000000000000001E-2</c:v>
                </c:pt>
              </c:numCache>
            </c:numRef>
          </c:val>
          <c:extLst>
            <c:ext xmlns:c16="http://schemas.microsoft.com/office/drawing/2014/chart" uri="{C3380CC4-5D6E-409C-BE32-E72D297353CC}">
              <c16:uniqueId val="{00000001-73E8-4998-BBA2-3AC238BC634F}"/>
            </c:ext>
          </c:extLst>
        </c:ser>
        <c:ser>
          <c:idx val="4"/>
          <c:order val="4"/>
          <c:tx>
            <c:strRef>
              <c:f>'Figure 5.6'!$N$6</c:f>
              <c:strCache>
                <c:ptCount val="1"/>
                <c:pt idx="0">
                  <c:v>+1pp policy rate</c:v>
                </c:pt>
              </c:strCache>
            </c:strRef>
          </c:tx>
          <c:spPr>
            <a:solidFill>
              <a:schemeClr val="accent3">
                <a:lumMod val="50000"/>
                <a:lumOff val="50000"/>
              </a:schemeClr>
            </a:solidFill>
            <a:ln>
              <a:noFill/>
            </a:ln>
            <a:effectLst/>
          </c:spPr>
          <c:invertIfNegative val="0"/>
          <c:cat>
            <c:numRef>
              <c:f>'Figure 5.6'!$O$1:$AN$1</c:f>
              <c:numCache>
                <c:formatCode>General</c:formatCode>
                <c:ptCount val="26"/>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numCache>
            </c:numRef>
          </c:cat>
          <c:val>
            <c:numRef>
              <c:f>'Figure 5.6'!$O$6:$AN$6</c:f>
              <c:numCache>
                <c:formatCode>General</c:formatCode>
                <c:ptCount val="26"/>
                <c:pt idx="0">
                  <c:v>1</c:v>
                </c:pt>
                <c:pt idx="1">
                  <c:v>0.99</c:v>
                </c:pt>
                <c:pt idx="2">
                  <c:v>0.98099999999999998</c:v>
                </c:pt>
                <c:pt idx="3">
                  <c:v>0.97099999999999997</c:v>
                </c:pt>
                <c:pt idx="4">
                  <c:v>0.96199999999999997</c:v>
                </c:pt>
                <c:pt idx="5">
                  <c:v>0.95299999999999996</c:v>
                </c:pt>
                <c:pt idx="6">
                  <c:v>0.94399999999999995</c:v>
                </c:pt>
                <c:pt idx="7">
                  <c:v>0.93500000000000005</c:v>
                </c:pt>
                <c:pt idx="8">
                  <c:v>0.92600000000000005</c:v>
                </c:pt>
                <c:pt idx="9">
                  <c:v>0.91700000000000004</c:v>
                </c:pt>
                <c:pt idx="10">
                  <c:v>0.90800000000000003</c:v>
                </c:pt>
                <c:pt idx="11">
                  <c:v>0.89900000000000002</c:v>
                </c:pt>
                <c:pt idx="12">
                  <c:v>0.89</c:v>
                </c:pt>
                <c:pt idx="13">
                  <c:v>0.88200000000000001</c:v>
                </c:pt>
                <c:pt idx="14">
                  <c:v>0.873</c:v>
                </c:pt>
                <c:pt idx="15">
                  <c:v>0.86499999999999999</c:v>
                </c:pt>
                <c:pt idx="16">
                  <c:v>0.85699999999999998</c:v>
                </c:pt>
                <c:pt idx="17">
                  <c:v>0.84799999999999998</c:v>
                </c:pt>
                <c:pt idx="18">
                  <c:v>0.84</c:v>
                </c:pt>
                <c:pt idx="19">
                  <c:v>0.83199999999999996</c:v>
                </c:pt>
                <c:pt idx="20">
                  <c:v>0.82399999999999995</c:v>
                </c:pt>
                <c:pt idx="21">
                  <c:v>0.81599999999999995</c:v>
                </c:pt>
                <c:pt idx="22">
                  <c:v>0.80800000000000005</c:v>
                </c:pt>
                <c:pt idx="23">
                  <c:v>0.80100000000000005</c:v>
                </c:pt>
                <c:pt idx="24">
                  <c:v>0.79300000000000004</c:v>
                </c:pt>
                <c:pt idx="25">
                  <c:v>0.78500000000000003</c:v>
                </c:pt>
              </c:numCache>
            </c:numRef>
          </c:val>
          <c:extLst>
            <c:ext xmlns:c16="http://schemas.microsoft.com/office/drawing/2014/chart" uri="{C3380CC4-5D6E-409C-BE32-E72D297353CC}">
              <c16:uniqueId val="{00000002-73E8-4998-BBA2-3AC238BC634F}"/>
            </c:ext>
          </c:extLst>
        </c:ser>
        <c:ser>
          <c:idx val="5"/>
          <c:order val="5"/>
          <c:tx>
            <c:strRef>
              <c:f>'Figure 5.6'!$N$7</c:f>
              <c:strCache>
                <c:ptCount val="1"/>
                <c:pt idx="0">
                  <c:v>Additional risk premium</c:v>
                </c:pt>
              </c:strCache>
            </c:strRef>
          </c:tx>
          <c:spPr>
            <a:solidFill>
              <a:schemeClr val="accent4"/>
            </a:solidFill>
            <a:ln>
              <a:noFill/>
            </a:ln>
            <a:effectLst/>
          </c:spPr>
          <c:invertIfNegative val="0"/>
          <c:cat>
            <c:numRef>
              <c:f>'Figure 5.6'!$O$1:$AN$1</c:f>
              <c:numCache>
                <c:formatCode>General</c:formatCode>
                <c:ptCount val="26"/>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numCache>
            </c:numRef>
          </c:cat>
          <c:val>
            <c:numRef>
              <c:f>'Figure 5.6'!$O$7:$AN$7</c:f>
              <c:numCache>
                <c:formatCode>General</c:formatCode>
                <c:ptCount val="26"/>
                <c:pt idx="0">
                  <c:v>0</c:v>
                </c:pt>
                <c:pt idx="1">
                  <c:v>1.4E-2</c:v>
                </c:pt>
                <c:pt idx="2">
                  <c:v>2.5999999999999999E-2</c:v>
                </c:pt>
                <c:pt idx="3">
                  <c:v>4.2000000000000003E-2</c:v>
                </c:pt>
                <c:pt idx="4">
                  <c:v>6.0999999999999999E-2</c:v>
                </c:pt>
                <c:pt idx="5">
                  <c:v>8.2000000000000003E-2</c:v>
                </c:pt>
                <c:pt idx="6">
                  <c:v>0.108</c:v>
                </c:pt>
                <c:pt idx="7">
                  <c:v>0.13600000000000001</c:v>
                </c:pt>
                <c:pt idx="8">
                  <c:v>0.16200000000000001</c:v>
                </c:pt>
                <c:pt idx="9">
                  <c:v>0.19</c:v>
                </c:pt>
                <c:pt idx="10">
                  <c:v>0.223</c:v>
                </c:pt>
                <c:pt idx="11">
                  <c:v>0.255</c:v>
                </c:pt>
                <c:pt idx="12">
                  <c:v>0.28299999999999997</c:v>
                </c:pt>
                <c:pt idx="13">
                  <c:v>0.317</c:v>
                </c:pt>
                <c:pt idx="14">
                  <c:v>0.34899999999999998</c:v>
                </c:pt>
                <c:pt idx="15">
                  <c:v>0.38200000000000001</c:v>
                </c:pt>
                <c:pt idx="16">
                  <c:v>0.42199999999999999</c:v>
                </c:pt>
                <c:pt idx="17">
                  <c:v>0.46</c:v>
                </c:pt>
                <c:pt idx="18">
                  <c:v>0.501</c:v>
                </c:pt>
                <c:pt idx="19">
                  <c:v>0.55700000000000005</c:v>
                </c:pt>
                <c:pt idx="20">
                  <c:v>0.61</c:v>
                </c:pt>
                <c:pt idx="21">
                  <c:v>0.67400000000000004</c:v>
                </c:pt>
                <c:pt idx="22">
                  <c:v>0.75700000000000001</c:v>
                </c:pt>
                <c:pt idx="23">
                  <c:v>0.85299999999999998</c:v>
                </c:pt>
                <c:pt idx="24">
                  <c:v>0.97</c:v>
                </c:pt>
                <c:pt idx="25">
                  <c:v>1.1080000000000001</c:v>
                </c:pt>
              </c:numCache>
            </c:numRef>
          </c:val>
          <c:extLst>
            <c:ext xmlns:c16="http://schemas.microsoft.com/office/drawing/2014/chart" uri="{C3380CC4-5D6E-409C-BE32-E72D297353CC}">
              <c16:uniqueId val="{00000003-73E8-4998-BBA2-3AC238BC634F}"/>
            </c:ext>
          </c:extLst>
        </c:ser>
        <c:dLbls>
          <c:showLegendKey val="0"/>
          <c:showVal val="0"/>
          <c:showCatName val="0"/>
          <c:showSerName val="0"/>
          <c:showPercent val="0"/>
          <c:showBubbleSize val="0"/>
        </c:dLbls>
        <c:gapWidth val="30"/>
        <c:overlap val="100"/>
        <c:axId val="1051797775"/>
        <c:axId val="1169259919"/>
      </c:barChart>
      <c:lineChart>
        <c:grouping val="standard"/>
        <c:varyColors val="0"/>
        <c:ser>
          <c:idx val="0"/>
          <c:order val="0"/>
          <c:tx>
            <c:strRef>
              <c:f>'Figure 5.6'!$N$2</c:f>
              <c:strCache>
                <c:ptCount val="1"/>
                <c:pt idx="0">
                  <c:v>Baseline marginal rate</c:v>
                </c:pt>
              </c:strCache>
            </c:strRef>
          </c:tx>
          <c:spPr>
            <a:ln w="19050" cap="rnd">
              <a:solidFill>
                <a:schemeClr val="bg2"/>
              </a:solidFill>
              <a:prstDash val="sysDash"/>
              <a:round/>
            </a:ln>
            <a:effectLst/>
          </c:spPr>
          <c:marker>
            <c:symbol val="none"/>
          </c:marker>
          <c:cat>
            <c:numRef>
              <c:f>'Figure 5.6'!$O$1:$AN$1</c:f>
              <c:numCache>
                <c:formatCode>General</c:formatCode>
                <c:ptCount val="26"/>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numCache>
            </c:numRef>
          </c:cat>
          <c:val>
            <c:numRef>
              <c:f>'Figure 5.6'!$O$2:$AN$2</c:f>
              <c:numCache>
                <c:formatCode>General</c:formatCode>
                <c:ptCount val="26"/>
                <c:pt idx="0">
                  <c:v>1.0009999999999999</c:v>
                </c:pt>
                <c:pt idx="1">
                  <c:v>0.83499999999999996</c:v>
                </c:pt>
                <c:pt idx="2">
                  <c:v>0.73499999999999999</c:v>
                </c:pt>
                <c:pt idx="3">
                  <c:v>0.67700000000000005</c:v>
                </c:pt>
                <c:pt idx="4">
                  <c:v>0.65</c:v>
                </c:pt>
                <c:pt idx="5">
                  <c:v>0.50700000000000001</c:v>
                </c:pt>
                <c:pt idx="6">
                  <c:v>0.48199999999999998</c:v>
                </c:pt>
                <c:pt idx="7">
                  <c:v>0.46</c:v>
                </c:pt>
                <c:pt idx="8">
                  <c:v>0.36499999999999999</c:v>
                </c:pt>
                <c:pt idx="9">
                  <c:v>0.33300000000000002</c:v>
                </c:pt>
                <c:pt idx="10">
                  <c:v>0.32900000000000001</c:v>
                </c:pt>
                <c:pt idx="11">
                  <c:v>0.34899999999999998</c:v>
                </c:pt>
                <c:pt idx="12">
                  <c:v>0.30099999999999999</c:v>
                </c:pt>
                <c:pt idx="13">
                  <c:v>0.313</c:v>
                </c:pt>
                <c:pt idx="14">
                  <c:v>0.3</c:v>
                </c:pt>
                <c:pt idx="15">
                  <c:v>0.30599999999999999</c:v>
                </c:pt>
                <c:pt idx="16">
                  <c:v>0.33300000000000002</c:v>
                </c:pt>
                <c:pt idx="17">
                  <c:v>0.32800000000000001</c:v>
                </c:pt>
                <c:pt idx="18">
                  <c:v>0.34799999999999998</c:v>
                </c:pt>
                <c:pt idx="19">
                  <c:v>0.442</c:v>
                </c:pt>
                <c:pt idx="20">
                  <c:v>0.48599999999999999</c:v>
                </c:pt>
                <c:pt idx="21">
                  <c:v>0.54300000000000004</c:v>
                </c:pt>
                <c:pt idx="22">
                  <c:v>0.69699999999999995</c:v>
                </c:pt>
                <c:pt idx="23">
                  <c:v>0.86099999999999999</c:v>
                </c:pt>
                <c:pt idx="24">
                  <c:v>1.0740000000000001</c:v>
                </c:pt>
                <c:pt idx="25">
                  <c:v>1.306</c:v>
                </c:pt>
              </c:numCache>
            </c:numRef>
          </c:val>
          <c:smooth val="0"/>
          <c:extLst>
            <c:ext xmlns:c16="http://schemas.microsoft.com/office/drawing/2014/chart" uri="{C3380CC4-5D6E-409C-BE32-E72D297353CC}">
              <c16:uniqueId val="{00000004-73E8-4998-BBA2-3AC238BC634F}"/>
            </c:ext>
          </c:extLst>
        </c:ser>
        <c:ser>
          <c:idx val="1"/>
          <c:order val="1"/>
          <c:tx>
            <c:strRef>
              <c:f>'Figure 5.6'!$N$3</c:f>
              <c:strCache>
                <c:ptCount val="1"/>
                <c:pt idx="0">
                  <c:v>New marginal rate</c:v>
                </c:pt>
              </c:strCache>
            </c:strRef>
          </c:tx>
          <c:spPr>
            <a:ln w="28575" cap="rnd">
              <a:solidFill>
                <a:schemeClr val="bg2"/>
              </a:solidFill>
              <a:round/>
            </a:ln>
            <a:effectLst/>
          </c:spPr>
          <c:marker>
            <c:symbol val="none"/>
          </c:marker>
          <c:cat>
            <c:numRef>
              <c:f>'Figure 5.6'!$O$1:$AN$1</c:f>
              <c:numCache>
                <c:formatCode>General</c:formatCode>
                <c:ptCount val="26"/>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numCache>
            </c:numRef>
          </c:cat>
          <c:val>
            <c:numRef>
              <c:f>'Figure 5.6'!$O$3:$AN$3</c:f>
              <c:numCache>
                <c:formatCode>General</c:formatCode>
                <c:ptCount val="26"/>
                <c:pt idx="0">
                  <c:v>2.0009999999999999</c:v>
                </c:pt>
                <c:pt idx="1">
                  <c:v>1.839</c:v>
                </c:pt>
                <c:pt idx="2">
                  <c:v>1.742</c:v>
                </c:pt>
                <c:pt idx="3">
                  <c:v>1.69</c:v>
                </c:pt>
                <c:pt idx="4">
                  <c:v>1.673</c:v>
                </c:pt>
                <c:pt idx="5">
                  <c:v>1.542</c:v>
                </c:pt>
                <c:pt idx="6">
                  <c:v>1.5329999999999999</c:v>
                </c:pt>
                <c:pt idx="7">
                  <c:v>1.5309999999999999</c:v>
                </c:pt>
                <c:pt idx="8">
                  <c:v>1.452</c:v>
                </c:pt>
                <c:pt idx="9">
                  <c:v>1.44</c:v>
                </c:pt>
                <c:pt idx="10">
                  <c:v>1.4590000000000001</c:v>
                </c:pt>
                <c:pt idx="11">
                  <c:v>1.5029999999999999</c:v>
                </c:pt>
                <c:pt idx="12">
                  <c:v>1.4750000000000001</c:v>
                </c:pt>
                <c:pt idx="13">
                  <c:v>1.5109999999999999</c:v>
                </c:pt>
                <c:pt idx="14">
                  <c:v>1.5229999999999999</c:v>
                </c:pt>
                <c:pt idx="15">
                  <c:v>1.5529999999999999</c:v>
                </c:pt>
                <c:pt idx="16">
                  <c:v>1.6120000000000001</c:v>
                </c:pt>
                <c:pt idx="17">
                  <c:v>1.6359999999999999</c:v>
                </c:pt>
                <c:pt idx="18">
                  <c:v>1.69</c:v>
                </c:pt>
                <c:pt idx="19">
                  <c:v>1.831</c:v>
                </c:pt>
                <c:pt idx="20">
                  <c:v>1.92</c:v>
                </c:pt>
                <c:pt idx="21">
                  <c:v>2.0339999999999998</c:v>
                </c:pt>
                <c:pt idx="22">
                  <c:v>2.262</c:v>
                </c:pt>
                <c:pt idx="23">
                  <c:v>2.5150000000000001</c:v>
                </c:pt>
                <c:pt idx="24">
                  <c:v>2.8380000000000001</c:v>
                </c:pt>
                <c:pt idx="25">
                  <c:v>3.1989999999999998</c:v>
                </c:pt>
              </c:numCache>
            </c:numRef>
          </c:val>
          <c:smooth val="0"/>
          <c:extLst>
            <c:ext xmlns:c16="http://schemas.microsoft.com/office/drawing/2014/chart" uri="{C3380CC4-5D6E-409C-BE32-E72D297353CC}">
              <c16:uniqueId val="{00000005-73E8-4998-BBA2-3AC238BC634F}"/>
            </c:ext>
          </c:extLst>
        </c:ser>
        <c:dLbls>
          <c:showLegendKey val="0"/>
          <c:showVal val="0"/>
          <c:showCatName val="0"/>
          <c:showSerName val="0"/>
          <c:showPercent val="0"/>
          <c:showBubbleSize val="0"/>
        </c:dLbls>
        <c:marker val="1"/>
        <c:smooth val="0"/>
        <c:axId val="1051797775"/>
        <c:axId val="1169259919"/>
      </c:lineChart>
      <c:catAx>
        <c:axId val="105179777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169259919"/>
        <c:crosses val="autoZero"/>
        <c:auto val="1"/>
        <c:lblAlgn val="ctr"/>
        <c:lblOffset val="100"/>
        <c:tickLblSkip val="5"/>
        <c:noMultiLvlLbl val="0"/>
      </c:catAx>
      <c:valAx>
        <c:axId val="1169259919"/>
        <c:scaling>
          <c:orientation val="minMax"/>
          <c:max val="3.5"/>
        </c:scaling>
        <c:delete val="0"/>
        <c:axPos val="l"/>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51797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it-IT"/>
    </a:p>
  </c:txPr>
  <c:printSettings>
    <c:headerFooter/>
    <c:pageMargins b="0.75" l="0.7" r="0.7" t="0.75" header="0.3" footer="0.3"/>
    <c:pageSetup/>
  </c:printSettings>
  <c:userShapes r:id="rId3"/>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738559264443721E-2"/>
          <c:y val="3.926450977901956E-2"/>
          <c:w val="0.89259116328488419"/>
          <c:h val="0.82576954216408438"/>
        </c:manualLayout>
      </c:layout>
      <c:areaChart>
        <c:grouping val="stacked"/>
        <c:varyColors val="0"/>
        <c:ser>
          <c:idx val="1"/>
          <c:order val="0"/>
          <c:tx>
            <c:strRef>
              <c:f>'Figure 5.7'!$N$2</c:f>
              <c:strCache>
                <c:ptCount val="1"/>
                <c:pt idx="0">
                  <c:v>Baseline</c:v>
                </c:pt>
              </c:strCache>
            </c:strRef>
          </c:tx>
          <c:spPr>
            <a:solidFill>
              <a:srgbClr val="008080"/>
            </a:solidFill>
          </c:spPr>
          <c:cat>
            <c:numRef>
              <c:f>'Figure 5.7'!$O$1:$DK$1</c:f>
              <c:numCache>
                <c:formatCode>General</c:formatCode>
                <c:ptCount val="10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pt idx="72">
                  <c:v>2022</c:v>
                </c:pt>
                <c:pt idx="73">
                  <c:v>2023</c:v>
                </c:pt>
                <c:pt idx="74">
                  <c:v>2024</c:v>
                </c:pt>
                <c:pt idx="75">
                  <c:v>2025</c:v>
                </c:pt>
                <c:pt idx="76">
                  <c:v>2026</c:v>
                </c:pt>
                <c:pt idx="77">
                  <c:v>2027</c:v>
                </c:pt>
                <c:pt idx="78">
                  <c:v>2028</c:v>
                </c:pt>
                <c:pt idx="79">
                  <c:v>2029</c:v>
                </c:pt>
                <c:pt idx="80">
                  <c:v>2030</c:v>
                </c:pt>
                <c:pt idx="81">
                  <c:v>2031</c:v>
                </c:pt>
                <c:pt idx="82">
                  <c:v>2032</c:v>
                </c:pt>
                <c:pt idx="83">
                  <c:v>2033</c:v>
                </c:pt>
                <c:pt idx="84">
                  <c:v>2034</c:v>
                </c:pt>
                <c:pt idx="85">
                  <c:v>2035</c:v>
                </c:pt>
                <c:pt idx="86">
                  <c:v>2036</c:v>
                </c:pt>
                <c:pt idx="87">
                  <c:v>2037</c:v>
                </c:pt>
                <c:pt idx="88">
                  <c:v>2038</c:v>
                </c:pt>
                <c:pt idx="89">
                  <c:v>2039</c:v>
                </c:pt>
                <c:pt idx="90">
                  <c:v>2040</c:v>
                </c:pt>
                <c:pt idx="91">
                  <c:v>2041</c:v>
                </c:pt>
                <c:pt idx="92">
                  <c:v>2042</c:v>
                </c:pt>
                <c:pt idx="93">
                  <c:v>2043</c:v>
                </c:pt>
                <c:pt idx="94">
                  <c:v>2044</c:v>
                </c:pt>
                <c:pt idx="95">
                  <c:v>2045</c:v>
                </c:pt>
                <c:pt idx="96">
                  <c:v>2046</c:v>
                </c:pt>
                <c:pt idx="97">
                  <c:v>2047</c:v>
                </c:pt>
                <c:pt idx="98">
                  <c:v>2048</c:v>
                </c:pt>
                <c:pt idx="99">
                  <c:v>2049</c:v>
                </c:pt>
                <c:pt idx="100">
                  <c:v>2050</c:v>
                </c:pt>
              </c:numCache>
            </c:numRef>
          </c:cat>
          <c:val>
            <c:numRef>
              <c:f>'Figure 5.7'!$O$2:$DK$2</c:f>
              <c:numCache>
                <c:formatCode>General</c:formatCode>
                <c:ptCount val="101"/>
                <c:pt idx="0">
                  <c:v>38.860927366611357</c:v>
                </c:pt>
                <c:pt idx="1">
                  <c:v>39.041944278101276</c:v>
                </c:pt>
                <c:pt idx="2">
                  <c:v>39.924291213842224</c:v>
                </c:pt>
                <c:pt idx="3">
                  <c:v>41.690013046592377</c:v>
                </c:pt>
                <c:pt idx="4">
                  <c:v>45.548126553634702</c:v>
                </c:pt>
                <c:pt idx="5">
                  <c:v>46.698545186214119</c:v>
                </c:pt>
                <c:pt idx="6">
                  <c:v>50.837549264527183</c:v>
                </c:pt>
                <c:pt idx="7">
                  <c:v>52.997593349630044</c:v>
                </c:pt>
                <c:pt idx="8">
                  <c:v>53.295740709959894</c:v>
                </c:pt>
                <c:pt idx="9">
                  <c:v>55.100910824960877</c:v>
                </c:pt>
                <c:pt idx="10">
                  <c:v>55.581951883844148</c:v>
                </c:pt>
                <c:pt idx="11">
                  <c:v>55.832754865255488</c:v>
                </c:pt>
                <c:pt idx="12">
                  <c:v>56.390875997958304</c:v>
                </c:pt>
                <c:pt idx="13">
                  <c:v>56.970027178896885</c:v>
                </c:pt>
                <c:pt idx="14">
                  <c:v>55.328471740938554</c:v>
                </c:pt>
                <c:pt idx="15">
                  <c:v>58.142653942591728</c:v>
                </c:pt>
                <c:pt idx="16">
                  <c:v>59.464010998912919</c:v>
                </c:pt>
                <c:pt idx="17">
                  <c:v>58.007106957813278</c:v>
                </c:pt>
                <c:pt idx="18">
                  <c:v>56.841641679409868</c:v>
                </c:pt>
                <c:pt idx="19">
                  <c:v>54.517213124688247</c:v>
                </c:pt>
                <c:pt idx="20">
                  <c:v>53.097813644551238</c:v>
                </c:pt>
                <c:pt idx="21">
                  <c:v>52.679814673460633</c:v>
                </c:pt>
                <c:pt idx="22">
                  <c:v>49.233302789764913</c:v>
                </c:pt>
                <c:pt idx="23">
                  <c:v>46.07567260990465</c:v>
                </c:pt>
                <c:pt idx="24">
                  <c:v>49.675425675245066</c:v>
                </c:pt>
                <c:pt idx="25">
                  <c:v>53.468186277409743</c:v>
                </c:pt>
                <c:pt idx="26">
                  <c:v>60.214843707027619</c:v>
                </c:pt>
                <c:pt idx="27">
                  <c:v>56.989933710515992</c:v>
                </c:pt>
                <c:pt idx="28">
                  <c:v>59.086967657631561</c:v>
                </c:pt>
                <c:pt idx="29">
                  <c:v>63.835044405186572</c:v>
                </c:pt>
                <c:pt idx="30">
                  <c:v>65.777463310186704</c:v>
                </c:pt>
                <c:pt idx="31">
                  <c:v>71.404795601791818</c:v>
                </c:pt>
                <c:pt idx="32">
                  <c:v>77.592738421888441</c:v>
                </c:pt>
                <c:pt idx="33">
                  <c:v>87.264636343374335</c:v>
                </c:pt>
                <c:pt idx="34">
                  <c:v>93.35713678447452</c:v>
                </c:pt>
                <c:pt idx="35">
                  <c:v>94.975165091082232</c:v>
                </c:pt>
                <c:pt idx="36">
                  <c:v>106.22431629634315</c:v>
                </c:pt>
                <c:pt idx="37">
                  <c:v>108.0707344035777</c:v>
                </c:pt>
                <c:pt idx="38">
                  <c:v>108.16785056672751</c:v>
                </c:pt>
                <c:pt idx="39">
                  <c:v>100.11491314981815</c:v>
                </c:pt>
                <c:pt idx="40">
                  <c:v>93.515176797014547</c:v>
                </c:pt>
                <c:pt idx="41">
                  <c:v>94.234089873989632</c:v>
                </c:pt>
                <c:pt idx="42">
                  <c:v>92.170777941122481</c:v>
                </c:pt>
                <c:pt idx="43">
                  <c:v>94.640490457108314</c:v>
                </c:pt>
                <c:pt idx="44">
                  <c:v>88.826346248742013</c:v>
                </c:pt>
                <c:pt idx="45">
                  <c:v>82.36842629680558</c:v>
                </c:pt>
                <c:pt idx="46">
                  <c:v>80.230148558638234</c:v>
                </c:pt>
                <c:pt idx="47">
                  <c:v>69.472887486654884</c:v>
                </c:pt>
                <c:pt idx="48">
                  <c:v>57.314899514899508</c:v>
                </c:pt>
                <c:pt idx="49">
                  <c:v>53.641306371727559</c:v>
                </c:pt>
                <c:pt idx="50">
                  <c:v>41.544077017894338</c:v>
                </c:pt>
                <c:pt idx="51">
                  <c:v>39.169050011594649</c:v>
                </c:pt>
                <c:pt idx="52">
                  <c:v>36.829067179728156</c:v>
                </c:pt>
                <c:pt idx="53">
                  <c:v>35.210081316585033</c:v>
                </c:pt>
                <c:pt idx="54">
                  <c:v>33.263216707186331</c:v>
                </c:pt>
                <c:pt idx="55">
                  <c:v>30.815326074880566</c:v>
                </c:pt>
                <c:pt idx="56">
                  <c:v>27.671695293104321</c:v>
                </c:pt>
                <c:pt idx="57">
                  <c:v>28.477832809857457</c:v>
                </c:pt>
                <c:pt idx="58">
                  <c:v>50.744394733152333</c:v>
                </c:pt>
                <c:pt idx="59">
                  <c:v>77.636253068428744</c:v>
                </c:pt>
                <c:pt idx="60">
                  <c:v>111.84057071960298</c:v>
                </c:pt>
                <c:pt idx="61">
                  <c:v>150.15020813878027</c:v>
                </c:pt>
                <c:pt idx="62">
                  <c:v>166.03922591661527</c:v>
                </c:pt>
                <c:pt idx="63">
                  <c:v>157.23829759271021</c:v>
                </c:pt>
                <c:pt idx="64">
                  <c:v>136.73573666447041</c:v>
                </c:pt>
                <c:pt idx="65">
                  <c:v>123.95632500491836</c:v>
                </c:pt>
                <c:pt idx="66">
                  <c:v>114.22704420062517</c:v>
                </c:pt>
                <c:pt idx="67">
                  <c:v>109.40648528172652</c:v>
                </c:pt>
                <c:pt idx="68">
                  <c:v>104.26567406056924</c:v>
                </c:pt>
                <c:pt idx="69">
                  <c:v>99.220796903416556</c:v>
                </c:pt>
                <c:pt idx="70">
                  <c:v>125.14631167773128</c:v>
                </c:pt>
                <c:pt idx="71">
                  <c:v>121.97781651454436</c:v>
                </c:pt>
                <c:pt idx="72">
                  <c:v>118.97141650758851</c:v>
                </c:pt>
                <c:pt idx="73">
                  <c:v>115.57553694526797</c:v>
                </c:pt>
                <c:pt idx="74">
                  <c:v>112.79548320786034</c:v>
                </c:pt>
                <c:pt idx="75">
                  <c:v>108.59304231056082</c:v>
                </c:pt>
                <c:pt idx="76">
                  <c:v>105.05323322305269</c:v>
                </c:pt>
                <c:pt idx="77">
                  <c:v>102.68950504058459</c:v>
                </c:pt>
                <c:pt idx="78">
                  <c:v>101.09797599904523</c:v>
                </c:pt>
                <c:pt idx="79">
                  <c:v>99.890155426912983</c:v>
                </c:pt>
                <c:pt idx="80">
                  <c:v>96.217148934634125</c:v>
                </c:pt>
                <c:pt idx="81">
                  <c:v>95.385349596120321</c:v>
                </c:pt>
                <c:pt idx="82">
                  <c:v>93.985650472896964</c:v>
                </c:pt>
                <c:pt idx="83">
                  <c:v>91.532234274623136</c:v>
                </c:pt>
                <c:pt idx="84">
                  <c:v>90.221405977127233</c:v>
                </c:pt>
                <c:pt idx="85">
                  <c:v>89.406563890124474</c:v>
                </c:pt>
                <c:pt idx="86">
                  <c:v>89.624158182581311</c:v>
                </c:pt>
                <c:pt idx="87">
                  <c:v>88.315021634150142</c:v>
                </c:pt>
                <c:pt idx="88">
                  <c:v>88.334376072823915</c:v>
                </c:pt>
                <c:pt idx="89">
                  <c:v>87.812723582685962</c:v>
                </c:pt>
                <c:pt idx="90">
                  <c:v>87.687710479524213</c:v>
                </c:pt>
                <c:pt idx="91">
                  <c:v>88.580601259726038</c:v>
                </c:pt>
                <c:pt idx="92">
                  <c:v>88.527168922890795</c:v>
                </c:pt>
                <c:pt idx="93">
                  <c:v>89.048498286914409</c:v>
                </c:pt>
                <c:pt idx="94">
                  <c:v>91.185477602293133</c:v>
                </c:pt>
                <c:pt idx="95">
                  <c:v>92.146086935628219</c:v>
                </c:pt>
                <c:pt idx="96">
                  <c:v>93.985327035161319</c:v>
                </c:pt>
                <c:pt idx="97">
                  <c:v>97.357472614828893</c:v>
                </c:pt>
                <c:pt idx="98">
                  <c:v>100.8696251034666</c:v>
                </c:pt>
                <c:pt idx="99">
                  <c:v>105.20496275236519</c:v>
                </c:pt>
                <c:pt idx="100">
                  <c:v>109.72678351267402</c:v>
                </c:pt>
              </c:numCache>
            </c:numRef>
          </c:val>
          <c:extLst>
            <c:ext xmlns:c16="http://schemas.microsoft.com/office/drawing/2014/chart" uri="{C3380CC4-5D6E-409C-BE32-E72D297353CC}">
              <c16:uniqueId val="{00000000-DF01-44C3-BE03-73DF33835B9E}"/>
            </c:ext>
          </c:extLst>
        </c:ser>
        <c:ser>
          <c:idx val="2"/>
          <c:order val="1"/>
          <c:tx>
            <c:strRef>
              <c:f>'Figure 5.7'!$N$3</c:f>
              <c:strCache>
                <c:ptCount val="1"/>
                <c:pt idx="0">
                  <c:v>Difference high-INT Gross debt ratio</c:v>
                </c:pt>
              </c:strCache>
            </c:strRef>
          </c:tx>
          <c:cat>
            <c:numRef>
              <c:f>'Figure 5.7'!$O$1:$DK$1</c:f>
              <c:numCache>
                <c:formatCode>General</c:formatCode>
                <c:ptCount val="10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pt idx="72">
                  <c:v>2022</c:v>
                </c:pt>
                <c:pt idx="73">
                  <c:v>2023</c:v>
                </c:pt>
                <c:pt idx="74">
                  <c:v>2024</c:v>
                </c:pt>
                <c:pt idx="75">
                  <c:v>2025</c:v>
                </c:pt>
                <c:pt idx="76">
                  <c:v>2026</c:v>
                </c:pt>
                <c:pt idx="77">
                  <c:v>2027</c:v>
                </c:pt>
                <c:pt idx="78">
                  <c:v>2028</c:v>
                </c:pt>
                <c:pt idx="79">
                  <c:v>2029</c:v>
                </c:pt>
                <c:pt idx="80">
                  <c:v>2030</c:v>
                </c:pt>
                <c:pt idx="81">
                  <c:v>2031</c:v>
                </c:pt>
                <c:pt idx="82">
                  <c:v>2032</c:v>
                </c:pt>
                <c:pt idx="83">
                  <c:v>2033</c:v>
                </c:pt>
                <c:pt idx="84">
                  <c:v>2034</c:v>
                </c:pt>
                <c:pt idx="85">
                  <c:v>2035</c:v>
                </c:pt>
                <c:pt idx="86">
                  <c:v>2036</c:v>
                </c:pt>
                <c:pt idx="87">
                  <c:v>2037</c:v>
                </c:pt>
                <c:pt idx="88">
                  <c:v>2038</c:v>
                </c:pt>
                <c:pt idx="89">
                  <c:v>2039</c:v>
                </c:pt>
                <c:pt idx="90">
                  <c:v>2040</c:v>
                </c:pt>
                <c:pt idx="91">
                  <c:v>2041</c:v>
                </c:pt>
                <c:pt idx="92">
                  <c:v>2042</c:v>
                </c:pt>
                <c:pt idx="93">
                  <c:v>2043</c:v>
                </c:pt>
                <c:pt idx="94">
                  <c:v>2044</c:v>
                </c:pt>
                <c:pt idx="95">
                  <c:v>2045</c:v>
                </c:pt>
                <c:pt idx="96">
                  <c:v>2046</c:v>
                </c:pt>
                <c:pt idx="97">
                  <c:v>2047</c:v>
                </c:pt>
                <c:pt idx="98">
                  <c:v>2048</c:v>
                </c:pt>
                <c:pt idx="99">
                  <c:v>2049</c:v>
                </c:pt>
                <c:pt idx="100">
                  <c:v>2050</c:v>
                </c:pt>
              </c:numCache>
            </c:numRef>
          </c:cat>
          <c:val>
            <c:numRef>
              <c:f>'Figure 5.7'!$O$3:$DK$3</c:f>
              <c:numCache>
                <c:formatCode>General</c:formatCode>
                <c:ptCount val="101"/>
                <c:pt idx="69">
                  <c:v>0</c:v>
                </c:pt>
                <c:pt idx="70">
                  <c:v>0</c:v>
                </c:pt>
                <c:pt idx="71">
                  <c:v>0</c:v>
                </c:pt>
                <c:pt idx="72">
                  <c:v>0</c:v>
                </c:pt>
                <c:pt idx="73">
                  <c:v>0</c:v>
                </c:pt>
                <c:pt idx="74">
                  <c:v>0</c:v>
                </c:pt>
                <c:pt idx="75">
                  <c:v>0</c:v>
                </c:pt>
                <c:pt idx="76">
                  <c:v>0.27072434410777646</c:v>
                </c:pt>
                <c:pt idx="77">
                  <c:v>0.52924883697599512</c:v>
                </c:pt>
                <c:pt idx="78">
                  <c:v>0.84621182664655237</c:v>
                </c:pt>
                <c:pt idx="79">
                  <c:v>1.243314688771207</c:v>
                </c:pt>
                <c:pt idx="80">
                  <c:v>1.75753922023965</c:v>
                </c:pt>
                <c:pt idx="81">
                  <c:v>2.3109429754654229</c:v>
                </c:pt>
                <c:pt idx="82">
                  <c:v>2.9579729317475199</c:v>
                </c:pt>
                <c:pt idx="83">
                  <c:v>3.6215552138512237</c:v>
                </c:pt>
                <c:pt idx="84">
                  <c:v>4.3184309768153497</c:v>
                </c:pt>
                <c:pt idx="85">
                  <c:v>5.0858300941307277</c:v>
                </c:pt>
                <c:pt idx="86">
                  <c:v>5.79098531475735</c:v>
                </c:pt>
                <c:pt idx="87">
                  <c:v>6.521535907321919</c:v>
                </c:pt>
                <c:pt idx="88">
                  <c:v>7.2732720693235393</c:v>
                </c:pt>
                <c:pt idx="89">
                  <c:v>8.0513952178256147</c:v>
                </c:pt>
                <c:pt idx="90">
                  <c:v>8.820791173719698</c:v>
                </c:pt>
                <c:pt idx="91">
                  <c:v>9.6254804388952948</c:v>
                </c:pt>
                <c:pt idx="92">
                  <c:v>10.461758169437545</c:v>
                </c:pt>
                <c:pt idx="93">
                  <c:v>11.323338354833666</c:v>
                </c:pt>
                <c:pt idx="94">
                  <c:v>12.228703289163889</c:v>
                </c:pt>
                <c:pt idx="95">
                  <c:v>13.20986315722233</c:v>
                </c:pt>
                <c:pt idx="96">
                  <c:v>14.270767402696833</c:v>
                </c:pt>
                <c:pt idx="97">
                  <c:v>15.38875905987463</c:v>
                </c:pt>
                <c:pt idx="98">
                  <c:v>16.645681400130712</c:v>
                </c:pt>
                <c:pt idx="99">
                  <c:v>18.036639141594577</c:v>
                </c:pt>
                <c:pt idx="100">
                  <c:v>19.619046733063811</c:v>
                </c:pt>
              </c:numCache>
            </c:numRef>
          </c:val>
          <c:extLst>
            <c:ext xmlns:c16="http://schemas.microsoft.com/office/drawing/2014/chart" uri="{C3380CC4-5D6E-409C-BE32-E72D297353CC}">
              <c16:uniqueId val="{00000001-DF01-44C3-BE03-73DF33835B9E}"/>
            </c:ext>
          </c:extLst>
        </c:ser>
        <c:dLbls>
          <c:showLegendKey val="0"/>
          <c:showVal val="0"/>
          <c:showCatName val="0"/>
          <c:showSerName val="0"/>
          <c:showPercent val="0"/>
          <c:showBubbleSize val="0"/>
        </c:dLbls>
        <c:axId val="203412992"/>
        <c:axId val="213595648"/>
      </c:areaChart>
      <c:barChart>
        <c:barDir val="col"/>
        <c:grouping val="clustered"/>
        <c:varyColors val="0"/>
        <c:ser>
          <c:idx val="0"/>
          <c:order val="2"/>
          <c:tx>
            <c:strRef>
              <c:f>'Figure 5.7'!$N$4</c:f>
              <c:strCache>
                <c:ptCount val="1"/>
              </c:strCache>
            </c:strRef>
          </c:tx>
          <c:spPr>
            <a:solidFill>
              <a:schemeClr val="bg1">
                <a:lumMod val="75000"/>
              </a:schemeClr>
            </a:solidFill>
            <a:ln w="25400">
              <a:noFill/>
            </a:ln>
          </c:spPr>
          <c:invertIfNegative val="0"/>
          <c:cat>
            <c:numRef>
              <c:f>'Figure 5.7'!$O$1:$DK$1</c:f>
              <c:numCache>
                <c:formatCode>General</c:formatCode>
                <c:ptCount val="10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pt idx="72">
                  <c:v>2022</c:v>
                </c:pt>
                <c:pt idx="73">
                  <c:v>2023</c:v>
                </c:pt>
                <c:pt idx="74">
                  <c:v>2024</c:v>
                </c:pt>
                <c:pt idx="75">
                  <c:v>2025</c:v>
                </c:pt>
                <c:pt idx="76">
                  <c:v>2026</c:v>
                </c:pt>
                <c:pt idx="77">
                  <c:v>2027</c:v>
                </c:pt>
                <c:pt idx="78">
                  <c:v>2028</c:v>
                </c:pt>
                <c:pt idx="79">
                  <c:v>2029</c:v>
                </c:pt>
                <c:pt idx="80">
                  <c:v>2030</c:v>
                </c:pt>
                <c:pt idx="81">
                  <c:v>2031</c:v>
                </c:pt>
                <c:pt idx="82">
                  <c:v>2032</c:v>
                </c:pt>
                <c:pt idx="83">
                  <c:v>2033</c:v>
                </c:pt>
                <c:pt idx="84">
                  <c:v>2034</c:v>
                </c:pt>
                <c:pt idx="85">
                  <c:v>2035</c:v>
                </c:pt>
                <c:pt idx="86">
                  <c:v>2036</c:v>
                </c:pt>
                <c:pt idx="87">
                  <c:v>2037</c:v>
                </c:pt>
                <c:pt idx="88">
                  <c:v>2038</c:v>
                </c:pt>
                <c:pt idx="89">
                  <c:v>2039</c:v>
                </c:pt>
                <c:pt idx="90">
                  <c:v>2040</c:v>
                </c:pt>
                <c:pt idx="91">
                  <c:v>2041</c:v>
                </c:pt>
                <c:pt idx="92">
                  <c:v>2042</c:v>
                </c:pt>
                <c:pt idx="93">
                  <c:v>2043</c:v>
                </c:pt>
                <c:pt idx="94">
                  <c:v>2044</c:v>
                </c:pt>
                <c:pt idx="95">
                  <c:v>2045</c:v>
                </c:pt>
                <c:pt idx="96">
                  <c:v>2046</c:v>
                </c:pt>
                <c:pt idx="97">
                  <c:v>2047</c:v>
                </c:pt>
                <c:pt idx="98">
                  <c:v>2048</c:v>
                </c:pt>
                <c:pt idx="99">
                  <c:v>2049</c:v>
                </c:pt>
                <c:pt idx="100">
                  <c:v>2050</c:v>
                </c:pt>
              </c:numCache>
            </c:numRef>
          </c:cat>
          <c:val>
            <c:numRef>
              <c:f>'Figure 5.7'!$O$4:$DK$4</c:f>
              <c:numCache>
                <c:formatCode>General</c:formatCode>
                <c:ptCount val="101"/>
                <c:pt idx="69">
                  <c:v>200</c:v>
                </c:pt>
              </c:numCache>
            </c:numRef>
          </c:val>
          <c:extLst>
            <c:ext xmlns:c16="http://schemas.microsoft.com/office/drawing/2014/chart" uri="{C3380CC4-5D6E-409C-BE32-E72D297353CC}">
              <c16:uniqueId val="{00000002-DF01-44C3-BE03-73DF33835B9E}"/>
            </c:ext>
          </c:extLst>
        </c:ser>
        <c:dLbls>
          <c:showLegendKey val="0"/>
          <c:showVal val="0"/>
          <c:showCatName val="0"/>
          <c:showSerName val="0"/>
          <c:showPercent val="0"/>
          <c:showBubbleSize val="0"/>
        </c:dLbls>
        <c:gapWidth val="150"/>
        <c:axId val="203412992"/>
        <c:axId val="213595648"/>
      </c:barChart>
      <c:catAx>
        <c:axId val="203412992"/>
        <c:scaling>
          <c:orientation val="minMax"/>
        </c:scaling>
        <c:delete val="0"/>
        <c:axPos val="b"/>
        <c:numFmt formatCode="General" sourceLinked="1"/>
        <c:majorTickMark val="out"/>
        <c:minorTickMark val="none"/>
        <c:tickLblPos val="nextTo"/>
        <c:txPr>
          <a:bodyPr/>
          <a:lstStyle/>
          <a:p>
            <a:pPr>
              <a:defRPr>
                <a:solidFill>
                  <a:schemeClr val="tx1">
                    <a:lumMod val="65000"/>
                    <a:lumOff val="35000"/>
                  </a:schemeClr>
                </a:solidFill>
              </a:defRPr>
            </a:pPr>
            <a:endParaRPr lang="it-IT"/>
          </a:p>
        </c:txPr>
        <c:crossAx val="213595648"/>
        <c:crosses val="autoZero"/>
        <c:auto val="1"/>
        <c:lblAlgn val="ctr"/>
        <c:lblOffset val="100"/>
        <c:tickLblSkip val="10"/>
        <c:tickMarkSkip val="10"/>
        <c:noMultiLvlLbl val="0"/>
      </c:catAx>
      <c:valAx>
        <c:axId val="213595648"/>
        <c:scaling>
          <c:orientation val="minMax"/>
          <c:max val="200"/>
        </c:scaling>
        <c:delete val="0"/>
        <c:axPos val="l"/>
        <c:numFmt formatCode="0" sourceLinked="0"/>
        <c:majorTickMark val="out"/>
        <c:minorTickMark val="none"/>
        <c:tickLblPos val="nextTo"/>
        <c:txPr>
          <a:bodyPr/>
          <a:lstStyle/>
          <a:p>
            <a:pPr>
              <a:defRPr>
                <a:solidFill>
                  <a:schemeClr val="tx1">
                    <a:lumMod val="65000"/>
                    <a:lumOff val="35000"/>
                  </a:schemeClr>
                </a:solidFill>
              </a:defRPr>
            </a:pPr>
            <a:endParaRPr lang="it-IT"/>
          </a:p>
        </c:txPr>
        <c:crossAx val="203412992"/>
        <c:crosses val="autoZero"/>
        <c:crossBetween val="between"/>
      </c:valAx>
    </c:plotArea>
    <c:plotVisOnly val="1"/>
    <c:dispBlanksAs val="zero"/>
    <c:showDLblsOverMax val="0"/>
  </c:chart>
  <c:spPr>
    <a:ln>
      <a:noFill/>
    </a:ln>
  </c:spPr>
  <c:txPr>
    <a:bodyPr/>
    <a:lstStyle/>
    <a:p>
      <a:pPr>
        <a:defRPr>
          <a:latin typeface="Source Sans Pro" panose="020B0503030403020204" pitchFamily="34" charset="0"/>
          <a:ea typeface="Source Sans Pro" panose="020B0503030403020204" pitchFamily="34" charset="0"/>
        </a:defRPr>
      </a:pPr>
      <a:endParaRPr lang="it-IT"/>
    </a:p>
  </c:txPr>
  <c:printSettings>
    <c:headerFooter/>
    <c:pageMargins b="0.75" l="0.7" r="0.7" t="0.75" header="0.3" footer="0.3"/>
    <c:pageSetup/>
  </c:printSettings>
  <c:userShapes r:id="rId1"/>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793369175627242"/>
          <c:y val="2.7682950645872277E-2"/>
          <c:w val="0.91639107611548554"/>
          <c:h val="0.88334135316418783"/>
        </c:manualLayout>
      </c:layout>
      <c:lineChart>
        <c:grouping val="standard"/>
        <c:varyColors val="0"/>
        <c:ser>
          <c:idx val="0"/>
          <c:order val="0"/>
          <c:tx>
            <c:strRef>
              <c:f>'Figure 5.8'!$N$2</c:f>
              <c:strCache>
                <c:ptCount val="1"/>
                <c:pt idx="0">
                  <c:v>Baseline</c:v>
                </c:pt>
              </c:strCache>
            </c:strRef>
          </c:tx>
          <c:spPr>
            <a:ln w="28575" cap="rnd">
              <a:solidFill>
                <a:srgbClr val="008080"/>
              </a:solidFill>
              <a:round/>
            </a:ln>
            <a:effectLst/>
          </c:spPr>
          <c:marker>
            <c:symbol val="none"/>
          </c:marker>
          <c:cat>
            <c:numRef>
              <c:f>'Figure 5.8'!$O$1:$AS$1</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'Figure 5.8'!$O$2:$AS$2</c:f>
              <c:numCache>
                <c:formatCode>General</c:formatCode>
                <c:ptCount val="31"/>
                <c:pt idx="0">
                  <c:v>10.235060889644719</c:v>
                </c:pt>
                <c:pt idx="1">
                  <c:v>10.079607751486984</c:v>
                </c:pt>
                <c:pt idx="2">
                  <c:v>10.128809327068129</c:v>
                </c:pt>
                <c:pt idx="3">
                  <c:v>10.076530129636446</c:v>
                </c:pt>
                <c:pt idx="4">
                  <c:v>10.099066354086975</c:v>
                </c:pt>
                <c:pt idx="5">
                  <c:v>10.243313387766039</c:v>
                </c:pt>
                <c:pt idx="6">
                  <c:v>10.375088971477952</c:v>
                </c:pt>
                <c:pt idx="7">
                  <c:v>10.499612143182217</c:v>
                </c:pt>
                <c:pt idx="8">
                  <c:v>10.620751705710825</c:v>
                </c:pt>
                <c:pt idx="9">
                  <c:v>10.736826576938491</c:v>
                </c:pt>
                <c:pt idx="10">
                  <c:v>10.848982279260905</c:v>
                </c:pt>
                <c:pt idx="11">
                  <c:v>10.953597673078381</c:v>
                </c:pt>
                <c:pt idx="12">
                  <c:v>11.055083010121946</c:v>
                </c:pt>
                <c:pt idx="13">
                  <c:v>11.154630002865352</c:v>
                </c:pt>
                <c:pt idx="14">
                  <c:v>11.253341778435951</c:v>
                </c:pt>
                <c:pt idx="15">
                  <c:v>11.352666242939675</c:v>
                </c:pt>
                <c:pt idx="16">
                  <c:v>11.453279482049652</c:v>
                </c:pt>
                <c:pt idx="17">
                  <c:v>11.550755732145742</c:v>
                </c:pt>
                <c:pt idx="18">
                  <c:v>11.650912346954014</c:v>
                </c:pt>
                <c:pt idx="19">
                  <c:v>11.753261606545399</c:v>
                </c:pt>
                <c:pt idx="20">
                  <c:v>11.859725670592136</c:v>
                </c:pt>
                <c:pt idx="21">
                  <c:v>11.97136604599371</c:v>
                </c:pt>
                <c:pt idx="22">
                  <c:v>12.085421706695572</c:v>
                </c:pt>
                <c:pt idx="23">
                  <c:v>12.205366735142553</c:v>
                </c:pt>
                <c:pt idx="24">
                  <c:v>12.332092101565435</c:v>
                </c:pt>
                <c:pt idx="25">
                  <c:v>12.466480858134062</c:v>
                </c:pt>
                <c:pt idx="26">
                  <c:v>12.607997797011111</c:v>
                </c:pt>
                <c:pt idx="27">
                  <c:v>12.749463949328229</c:v>
                </c:pt>
                <c:pt idx="28">
                  <c:v>12.89370092363335</c:v>
                </c:pt>
                <c:pt idx="29">
                  <c:v>13.040242353220968</c:v>
                </c:pt>
                <c:pt idx="30">
                  <c:v>13.188847521769301</c:v>
                </c:pt>
              </c:numCache>
            </c:numRef>
          </c:val>
          <c:smooth val="0"/>
          <c:extLst>
            <c:ext xmlns:c16="http://schemas.microsoft.com/office/drawing/2014/chart" uri="{C3380CC4-5D6E-409C-BE32-E72D297353CC}">
              <c16:uniqueId val="{00000000-902D-4A9C-BB9A-B80553A3E8F2}"/>
            </c:ext>
          </c:extLst>
        </c:ser>
        <c:ser>
          <c:idx val="1"/>
          <c:order val="1"/>
          <c:tx>
            <c:strRef>
              <c:f>'Figure 5.8'!$N$3</c:f>
              <c:strCache>
                <c:ptCount val="1"/>
                <c:pt idx="0">
                  <c:v>Low-income elasticity</c:v>
                </c:pt>
              </c:strCache>
            </c:strRef>
          </c:tx>
          <c:spPr>
            <a:ln w="12700" cap="rnd">
              <a:solidFill>
                <a:schemeClr val="bg1">
                  <a:lumMod val="50000"/>
                </a:schemeClr>
              </a:solidFill>
              <a:round/>
            </a:ln>
            <a:effectLst/>
          </c:spPr>
          <c:marker>
            <c:symbol val="none"/>
          </c:marker>
          <c:cat>
            <c:numRef>
              <c:f>'Figure 5.8'!$O$1:$AS$1</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'Figure 5.8'!$O$3:$AS$3</c:f>
              <c:numCache>
                <c:formatCode>General</c:formatCode>
                <c:ptCount val="31"/>
                <c:pt idx="0">
                  <c:v>10.235060889644719</c:v>
                </c:pt>
                <c:pt idx="1">
                  <c:v>9.926765639548881</c:v>
                </c:pt>
                <c:pt idx="2">
                  <c:v>9.8388168907840949</c:v>
                </c:pt>
                <c:pt idx="3">
                  <c:v>9.7246722325027601</c:v>
                </c:pt>
                <c:pt idx="4">
                  <c:v>9.7018640876320212</c:v>
                </c:pt>
                <c:pt idx="5">
                  <c:v>9.797318090549803</c:v>
                </c:pt>
                <c:pt idx="6">
                  <c:v>9.889948528919696</c:v>
                </c:pt>
                <c:pt idx="7">
                  <c:v>9.9724679263701805</c:v>
                </c:pt>
                <c:pt idx="8">
                  <c:v>10.057536820710446</c:v>
                </c:pt>
                <c:pt idx="9">
                  <c:v>10.140263712285638</c:v>
                </c:pt>
                <c:pt idx="10">
                  <c:v>10.225082627021715</c:v>
                </c:pt>
                <c:pt idx="11">
                  <c:v>10.309331408932506</c:v>
                </c:pt>
                <c:pt idx="12">
                  <c:v>10.392603744487705</c:v>
                </c:pt>
                <c:pt idx="13">
                  <c:v>10.475160017886491</c:v>
                </c:pt>
                <c:pt idx="14">
                  <c:v>10.557742734187245</c:v>
                </c:pt>
                <c:pt idx="15">
                  <c:v>10.642024861396706</c:v>
                </c:pt>
                <c:pt idx="16">
                  <c:v>10.72871825113643</c:v>
                </c:pt>
                <c:pt idx="17">
                  <c:v>10.811315914148871</c:v>
                </c:pt>
                <c:pt idx="18">
                  <c:v>10.897784794256221</c:v>
                </c:pt>
                <c:pt idx="19">
                  <c:v>10.986783097748972</c:v>
                </c:pt>
                <c:pt idx="20">
                  <c:v>11.079807137512869</c:v>
                </c:pt>
                <c:pt idx="21">
                  <c:v>11.178207795166717</c:v>
                </c:pt>
                <c:pt idx="22">
                  <c:v>11.277386410416542</c:v>
                </c:pt>
                <c:pt idx="23">
                  <c:v>11.382250947455406</c:v>
                </c:pt>
                <c:pt idx="24">
                  <c:v>11.493434189375536</c:v>
                </c:pt>
                <c:pt idx="25">
                  <c:v>11.611954974297506</c:v>
                </c:pt>
                <c:pt idx="26">
                  <c:v>11.736559313218253</c:v>
                </c:pt>
                <c:pt idx="27">
                  <c:v>11.858807770232954</c:v>
                </c:pt>
                <c:pt idx="28">
                  <c:v>11.982437722708642</c:v>
                </c:pt>
                <c:pt idx="29">
                  <c:v>12.106921091519206</c:v>
                </c:pt>
                <c:pt idx="30">
                  <c:v>12.231673722972726</c:v>
                </c:pt>
              </c:numCache>
            </c:numRef>
          </c:val>
          <c:smooth val="0"/>
          <c:extLst>
            <c:ext xmlns:c16="http://schemas.microsoft.com/office/drawing/2014/chart" uri="{C3380CC4-5D6E-409C-BE32-E72D297353CC}">
              <c16:uniqueId val="{00000001-902D-4A9C-BB9A-B80553A3E8F2}"/>
            </c:ext>
          </c:extLst>
        </c:ser>
        <c:dLbls>
          <c:showLegendKey val="0"/>
          <c:showVal val="0"/>
          <c:showCatName val="0"/>
          <c:showSerName val="0"/>
          <c:showPercent val="0"/>
          <c:showBubbleSize val="0"/>
        </c:dLbls>
        <c:smooth val="0"/>
        <c:axId val="217623168"/>
        <c:axId val="217629056"/>
      </c:lineChart>
      <c:catAx>
        <c:axId val="217623168"/>
        <c:scaling>
          <c:orientation val="minMax"/>
        </c:scaling>
        <c:delete val="0"/>
        <c:axPos val="b"/>
        <c:numFmt formatCode="General" sourceLinked="1"/>
        <c:majorTickMark val="none"/>
        <c:minorTickMark val="none"/>
        <c:tickLblPos val="nextTo"/>
        <c:spPr>
          <a:noFill/>
          <a:ln w="9525" cap="flat" cmpd="sng" algn="ctr">
            <a:solidFill>
              <a:schemeClr val="tx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crossAx val="217629056"/>
        <c:crosses val="autoZero"/>
        <c:auto val="1"/>
        <c:lblAlgn val="ctr"/>
        <c:lblOffset val="100"/>
        <c:tickLblSkip val="10"/>
        <c:tickMarkSkip val="10"/>
        <c:noMultiLvlLbl val="0"/>
      </c:catAx>
      <c:valAx>
        <c:axId val="217629056"/>
        <c:scaling>
          <c:orientation val="minMax"/>
          <c:min val="8"/>
        </c:scaling>
        <c:delete val="0"/>
        <c:axPos val="l"/>
        <c:numFmt formatCode="0" sourceLinked="0"/>
        <c:majorTickMark val="out"/>
        <c:minorTickMark val="none"/>
        <c:tickLblPos val="nextTo"/>
        <c:spPr>
          <a:noFill/>
          <a:ln>
            <a:solidFill>
              <a:schemeClr val="tx1">
                <a:lumMod val="50000"/>
                <a:lumOff val="50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crossAx val="217623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900">
          <a:latin typeface="Source Sans Pro" panose="020B0503030403020204" pitchFamily="34" charset="0"/>
        </a:defRPr>
      </a:pPr>
      <a:endParaRPr lang="it-IT"/>
    </a:p>
  </c:txPr>
  <c:printSettings>
    <c:headerFooter/>
    <c:pageMargins b="0.75" l="0.7" r="0.7" t="0.75" header="0.3" footer="0.3"/>
    <c:pageSetup/>
  </c:printSettings>
  <c:userShapes r:id="rId3"/>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690251367981392"/>
          <c:y val="4.7393364928909949E-2"/>
          <c:w val="0.81049077032701589"/>
          <c:h val="0.79224208348364022"/>
        </c:manualLayout>
      </c:layout>
      <c:barChart>
        <c:barDir val="col"/>
        <c:grouping val="clustered"/>
        <c:varyColors val="0"/>
        <c:ser>
          <c:idx val="0"/>
          <c:order val="0"/>
          <c:tx>
            <c:strRef>
              <c:f>'Figure 5.9'!$N$2</c:f>
              <c:strCache>
                <c:ptCount val="1"/>
                <c:pt idx="0">
                  <c:v>Total,  € million</c:v>
                </c:pt>
              </c:strCache>
            </c:strRef>
          </c:tx>
          <c:spPr>
            <a:solidFill>
              <a:srgbClr val="F7D131"/>
            </a:solidFill>
            <a:ln>
              <a:solidFill>
                <a:schemeClr val="tx1">
                  <a:lumMod val="50000"/>
                  <a:lumOff val="50000"/>
                </a:schemeClr>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65000"/>
                        <a:lumOff val="35000"/>
                      </a:schemeClr>
                    </a:solidFill>
                    <a:latin typeface="Source Sans Pro" panose="020B0503030403020204" pitchFamily="34" charset="0"/>
                    <a:ea typeface="Source Sans Pro" panose="020B0503030403020204" pitchFamily="34" charset="0"/>
                    <a:cs typeface="+mn-cs"/>
                  </a:defRPr>
                </a:pPr>
                <a:endParaRPr lang="it-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5.9'!$O$1:$Y$1</c:f>
              <c:numCache>
                <c:formatCode>General</c:formatCode>
                <c:ptCount val="11"/>
                <c:pt idx="0">
                  <c:v>2020</c:v>
                </c:pt>
                <c:pt idx="1">
                  <c:v>2021</c:v>
                </c:pt>
                <c:pt idx="2">
                  <c:v>2022</c:v>
                </c:pt>
                <c:pt idx="3">
                  <c:v>2023</c:v>
                </c:pt>
                <c:pt idx="4">
                  <c:v>2024</c:v>
                </c:pt>
                <c:pt idx="5">
                  <c:v>2025</c:v>
                </c:pt>
                <c:pt idx="6">
                  <c:v>2026</c:v>
                </c:pt>
                <c:pt idx="7">
                  <c:v>2027</c:v>
                </c:pt>
                <c:pt idx="8">
                  <c:v>2028</c:v>
                </c:pt>
                <c:pt idx="9">
                  <c:v>2029</c:v>
                </c:pt>
                <c:pt idx="10">
                  <c:v>2030</c:v>
                </c:pt>
              </c:numCache>
            </c:numRef>
          </c:cat>
          <c:val>
            <c:numRef>
              <c:f>'Figure 5.9'!$O$2:$Y$2</c:f>
              <c:numCache>
                <c:formatCode>General</c:formatCode>
                <c:ptCount val="11"/>
                <c:pt idx="1">
                  <c:v>395.57706199999996</c:v>
                </c:pt>
                <c:pt idx="2">
                  <c:v>854.25088800000003</c:v>
                </c:pt>
                <c:pt idx="3">
                  <c:v>1317.756899</c:v>
                </c:pt>
                <c:pt idx="4">
                  <c:v>1726.572328</c:v>
                </c:pt>
                <c:pt idx="5">
                  <c:v>2138.0108949999999</c:v>
                </c:pt>
                <c:pt idx="6">
                  <c:v>2522.4529309999998</c:v>
                </c:pt>
                <c:pt idx="7">
                  <c:v>2593.857465</c:v>
                </c:pt>
                <c:pt idx="8">
                  <c:v>2684.0390699999998</c:v>
                </c:pt>
                <c:pt idx="9">
                  <c:v>2759.1225010000003</c:v>
                </c:pt>
                <c:pt idx="10">
                  <c:v>2836.2329</c:v>
                </c:pt>
              </c:numCache>
            </c:numRef>
          </c:val>
          <c:extLst>
            <c:ext xmlns:c16="http://schemas.microsoft.com/office/drawing/2014/chart" uri="{C3380CC4-5D6E-409C-BE32-E72D297353CC}">
              <c16:uniqueId val="{00000000-2630-45B6-81C0-5E9876946748}"/>
            </c:ext>
          </c:extLst>
        </c:ser>
        <c:dLbls>
          <c:showLegendKey val="0"/>
          <c:showVal val="0"/>
          <c:showCatName val="0"/>
          <c:showSerName val="0"/>
          <c:showPercent val="0"/>
          <c:showBubbleSize val="0"/>
        </c:dLbls>
        <c:gapWidth val="29"/>
        <c:overlap val="-27"/>
        <c:axId val="762512688"/>
        <c:axId val="355149184"/>
      </c:barChart>
      <c:catAx>
        <c:axId val="762512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355149184"/>
        <c:crosses val="autoZero"/>
        <c:auto val="1"/>
        <c:lblAlgn val="ctr"/>
        <c:lblOffset val="100"/>
        <c:noMultiLvlLbl val="0"/>
      </c:catAx>
      <c:valAx>
        <c:axId val="355149184"/>
        <c:scaling>
          <c:orientation val="minMax"/>
        </c:scaling>
        <c:delete val="0"/>
        <c:axPos val="l"/>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Source Sans Pro" panose="020B0503030403020204" pitchFamily="34" charset="0"/>
                <a:cs typeface="+mn-cs"/>
              </a:defRPr>
            </a:pPr>
            <a:endParaRPr lang="it-IT"/>
          </a:p>
        </c:txPr>
        <c:crossAx val="762512688"/>
        <c:crosses val="autoZero"/>
        <c:crossBetween val="between"/>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it-IT"/>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3"/>
    </mc:Choice>
    <mc:Fallback>
      <c:style val="3"/>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6.526377952755906E-2"/>
          <c:y val="3.653559892691139E-2"/>
          <c:w val="0.53335633356028256"/>
          <c:h val="0.80103867348335012"/>
        </c:manualLayout>
      </c:layout>
      <c:areaChart>
        <c:grouping val="stacked"/>
        <c:varyColors val="0"/>
        <c:ser>
          <c:idx val="0"/>
          <c:order val="0"/>
          <c:tx>
            <c:strRef>
              <c:f>'Figure 5.9'!$N$3</c:f>
              <c:strCache>
                <c:ptCount val="1"/>
                <c:pt idx="0">
                  <c:v>Replace private income in public hospitals</c:v>
                </c:pt>
              </c:strCache>
            </c:strRef>
          </c:tx>
          <c:spPr>
            <a:solidFill>
              <a:srgbClr val="CC9900"/>
            </a:solidFill>
            <a:ln>
              <a:solidFill>
                <a:sysClr val="windowText" lastClr="000000"/>
              </a:solidFill>
            </a:ln>
          </c:spPr>
          <c:dLbls>
            <c:dLbl>
              <c:idx val="32"/>
              <c:layout>
                <c:manualLayout>
                  <c:x val="0"/>
                  <c:y val="6.26780907993318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0EF-44B4-A42E-CC83873CE82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'Figure 5.9'!$O$1:$Y$1</c:f>
              <c:numCache>
                <c:formatCode>General</c:formatCode>
                <c:ptCount val="11"/>
                <c:pt idx="0">
                  <c:v>2020</c:v>
                </c:pt>
                <c:pt idx="1">
                  <c:v>2021</c:v>
                </c:pt>
                <c:pt idx="2">
                  <c:v>2022</c:v>
                </c:pt>
                <c:pt idx="3">
                  <c:v>2023</c:v>
                </c:pt>
                <c:pt idx="4">
                  <c:v>2024</c:v>
                </c:pt>
                <c:pt idx="5">
                  <c:v>2025</c:v>
                </c:pt>
                <c:pt idx="6">
                  <c:v>2026</c:v>
                </c:pt>
                <c:pt idx="7">
                  <c:v>2027</c:v>
                </c:pt>
                <c:pt idx="8">
                  <c:v>2028</c:v>
                </c:pt>
                <c:pt idx="9">
                  <c:v>2029</c:v>
                </c:pt>
                <c:pt idx="10">
                  <c:v>2030</c:v>
                </c:pt>
              </c:numCache>
            </c:numRef>
          </c:cat>
          <c:val>
            <c:numRef>
              <c:f>'Figure 5.9'!$O$3:$Y$3</c:f>
              <c:numCache>
                <c:formatCode>General</c:formatCode>
                <c:ptCount val="11"/>
                <c:pt idx="1">
                  <c:v>0</c:v>
                </c:pt>
                <c:pt idx="2">
                  <c:v>0.1298</c:v>
                </c:pt>
                <c:pt idx="3">
                  <c:v>0.2596</c:v>
                </c:pt>
                <c:pt idx="4">
                  <c:v>0.38940000000000002</c:v>
                </c:pt>
                <c:pt idx="5">
                  <c:v>0.51919999999999999</c:v>
                </c:pt>
                <c:pt idx="6">
                  <c:v>0.64900000000000002</c:v>
                </c:pt>
                <c:pt idx="7">
                  <c:v>0.64900000000000002</c:v>
                </c:pt>
                <c:pt idx="8">
                  <c:v>0.64900000000000002</c:v>
                </c:pt>
                <c:pt idx="9">
                  <c:v>0.64900000000000002</c:v>
                </c:pt>
                <c:pt idx="10">
                  <c:v>0.64900000000000002</c:v>
                </c:pt>
              </c:numCache>
            </c:numRef>
          </c:val>
          <c:extLst>
            <c:ext xmlns:c16="http://schemas.microsoft.com/office/drawing/2014/chart" uri="{C3380CC4-5D6E-409C-BE32-E72D297353CC}">
              <c16:uniqueId val="{00000001-20EF-44B4-A42E-CC83873CE827}"/>
            </c:ext>
          </c:extLst>
        </c:ser>
        <c:ser>
          <c:idx val="1"/>
          <c:order val="1"/>
          <c:tx>
            <c:strRef>
              <c:f>'Figure 5.9'!$N$4</c:f>
              <c:strCache>
                <c:ptCount val="1"/>
                <c:pt idx="0">
                  <c:v>Universal Primary &amp; GP Care</c:v>
                </c:pt>
              </c:strCache>
            </c:strRef>
          </c:tx>
          <c:spPr>
            <a:solidFill>
              <a:srgbClr val="FFCC00"/>
            </a:solidFill>
            <a:ln>
              <a:solidFill>
                <a:sysClr val="windowText" lastClr="000000"/>
              </a:solidFill>
            </a:ln>
          </c:spPr>
          <c:cat>
            <c:numRef>
              <c:f>'Figure 5.9'!$O$1:$Y$1</c:f>
              <c:numCache>
                <c:formatCode>General</c:formatCode>
                <c:ptCount val="11"/>
                <c:pt idx="0">
                  <c:v>2020</c:v>
                </c:pt>
                <c:pt idx="1">
                  <c:v>2021</c:v>
                </c:pt>
                <c:pt idx="2">
                  <c:v>2022</c:v>
                </c:pt>
                <c:pt idx="3">
                  <c:v>2023</c:v>
                </c:pt>
                <c:pt idx="4">
                  <c:v>2024</c:v>
                </c:pt>
                <c:pt idx="5">
                  <c:v>2025</c:v>
                </c:pt>
                <c:pt idx="6">
                  <c:v>2026</c:v>
                </c:pt>
                <c:pt idx="7">
                  <c:v>2027</c:v>
                </c:pt>
                <c:pt idx="8">
                  <c:v>2028</c:v>
                </c:pt>
                <c:pt idx="9">
                  <c:v>2029</c:v>
                </c:pt>
                <c:pt idx="10">
                  <c:v>2030</c:v>
                </c:pt>
              </c:numCache>
            </c:numRef>
          </c:cat>
          <c:val>
            <c:numRef>
              <c:f>'Figure 5.9'!$O$4:$Y$4</c:f>
              <c:numCache>
                <c:formatCode>General</c:formatCode>
                <c:ptCount val="11"/>
                <c:pt idx="1">
                  <c:v>0.14412</c:v>
                </c:pt>
                <c:pt idx="2">
                  <c:v>0.28824</c:v>
                </c:pt>
                <c:pt idx="3">
                  <c:v>0.43236000000000002</c:v>
                </c:pt>
                <c:pt idx="4">
                  <c:v>0.57647999999999999</c:v>
                </c:pt>
                <c:pt idx="5">
                  <c:v>0.72060000000000002</c:v>
                </c:pt>
                <c:pt idx="6">
                  <c:v>0.72060000000000002</c:v>
                </c:pt>
                <c:pt idx="7">
                  <c:v>0.72060000000000002</c:v>
                </c:pt>
                <c:pt idx="8">
                  <c:v>0.72060000000000002</c:v>
                </c:pt>
                <c:pt idx="9">
                  <c:v>0.72060000000000002</c:v>
                </c:pt>
                <c:pt idx="10">
                  <c:v>0.72060000000000002</c:v>
                </c:pt>
              </c:numCache>
            </c:numRef>
          </c:val>
          <c:extLst>
            <c:ext xmlns:c16="http://schemas.microsoft.com/office/drawing/2014/chart" uri="{C3380CC4-5D6E-409C-BE32-E72D297353CC}">
              <c16:uniqueId val="{00000002-20EF-44B4-A42E-CC83873CE827}"/>
            </c:ext>
          </c:extLst>
        </c:ser>
        <c:ser>
          <c:idx val="2"/>
          <c:order val="2"/>
          <c:tx>
            <c:strRef>
              <c:f>'Figure 5.9'!$N$5</c:f>
              <c:strCache>
                <c:ptCount val="1"/>
                <c:pt idx="0">
                  <c:v>Removal of private charges</c:v>
                </c:pt>
              </c:strCache>
            </c:strRef>
          </c:tx>
          <c:spPr>
            <a:solidFill>
              <a:srgbClr val="FFFF66"/>
            </a:solidFill>
            <a:ln>
              <a:solidFill>
                <a:sysClr val="windowText" lastClr="000000"/>
              </a:solidFill>
            </a:ln>
          </c:spPr>
          <c:cat>
            <c:numRef>
              <c:f>'Figure 5.9'!$O$1:$Y$1</c:f>
              <c:numCache>
                <c:formatCode>General</c:formatCode>
                <c:ptCount val="11"/>
                <c:pt idx="0">
                  <c:v>2020</c:v>
                </c:pt>
                <c:pt idx="1">
                  <c:v>2021</c:v>
                </c:pt>
                <c:pt idx="2">
                  <c:v>2022</c:v>
                </c:pt>
                <c:pt idx="3">
                  <c:v>2023</c:v>
                </c:pt>
                <c:pt idx="4">
                  <c:v>2024</c:v>
                </c:pt>
                <c:pt idx="5">
                  <c:v>2025</c:v>
                </c:pt>
                <c:pt idx="6">
                  <c:v>2026</c:v>
                </c:pt>
                <c:pt idx="7">
                  <c:v>2027</c:v>
                </c:pt>
                <c:pt idx="8">
                  <c:v>2028</c:v>
                </c:pt>
                <c:pt idx="9">
                  <c:v>2029</c:v>
                </c:pt>
                <c:pt idx="10">
                  <c:v>2030</c:v>
                </c:pt>
              </c:numCache>
            </c:numRef>
          </c:cat>
          <c:val>
            <c:numRef>
              <c:f>'Figure 5.9'!$O$5:$Y$5</c:f>
              <c:numCache>
                <c:formatCode>General</c:formatCode>
                <c:ptCount val="11"/>
                <c:pt idx="1">
                  <c:v>9.3545500000000004E-2</c:v>
                </c:pt>
                <c:pt idx="2">
                  <c:v>0.16034100000000001</c:v>
                </c:pt>
                <c:pt idx="3">
                  <c:v>0.235371</c:v>
                </c:pt>
                <c:pt idx="4">
                  <c:v>0.235371</c:v>
                </c:pt>
                <c:pt idx="5">
                  <c:v>0.235371</c:v>
                </c:pt>
                <c:pt idx="6">
                  <c:v>0.420269</c:v>
                </c:pt>
                <c:pt idx="7">
                  <c:v>0.420269</c:v>
                </c:pt>
                <c:pt idx="8">
                  <c:v>0.43726900000000002</c:v>
                </c:pt>
                <c:pt idx="9">
                  <c:v>0.43726900000000002</c:v>
                </c:pt>
                <c:pt idx="10">
                  <c:v>0.43726900000000002</c:v>
                </c:pt>
              </c:numCache>
            </c:numRef>
          </c:val>
          <c:extLst>
            <c:ext xmlns:c16="http://schemas.microsoft.com/office/drawing/2014/chart" uri="{C3380CC4-5D6E-409C-BE32-E72D297353CC}">
              <c16:uniqueId val="{00000003-20EF-44B4-A42E-CC83873CE827}"/>
            </c:ext>
          </c:extLst>
        </c:ser>
        <c:ser>
          <c:idx val="3"/>
          <c:order val="3"/>
          <c:tx>
            <c:strRef>
              <c:f>'Figure 5.9'!$N$6</c:f>
              <c:strCache>
                <c:ptCount val="1"/>
                <c:pt idx="0">
                  <c:v>Expansion of other care and programme spending</c:v>
                </c:pt>
              </c:strCache>
            </c:strRef>
          </c:tx>
          <c:spPr>
            <a:solidFill>
              <a:srgbClr val="FFFF99"/>
            </a:solidFill>
            <a:ln>
              <a:solidFill>
                <a:sysClr val="windowText" lastClr="000000"/>
              </a:solidFill>
            </a:ln>
          </c:spPr>
          <c:cat>
            <c:numRef>
              <c:f>'Figure 5.9'!$O$1:$Y$1</c:f>
              <c:numCache>
                <c:formatCode>General</c:formatCode>
                <c:ptCount val="11"/>
                <c:pt idx="0">
                  <c:v>2020</c:v>
                </c:pt>
                <c:pt idx="1">
                  <c:v>2021</c:v>
                </c:pt>
                <c:pt idx="2">
                  <c:v>2022</c:v>
                </c:pt>
                <c:pt idx="3">
                  <c:v>2023</c:v>
                </c:pt>
                <c:pt idx="4">
                  <c:v>2024</c:v>
                </c:pt>
                <c:pt idx="5">
                  <c:v>2025</c:v>
                </c:pt>
                <c:pt idx="6">
                  <c:v>2026</c:v>
                </c:pt>
                <c:pt idx="7">
                  <c:v>2027</c:v>
                </c:pt>
                <c:pt idx="8">
                  <c:v>2028</c:v>
                </c:pt>
                <c:pt idx="9">
                  <c:v>2029</c:v>
                </c:pt>
                <c:pt idx="10">
                  <c:v>2030</c:v>
                </c:pt>
              </c:numCache>
            </c:numRef>
          </c:cat>
          <c:val>
            <c:numRef>
              <c:f>'Figure 5.9'!$O$6:$Y$6</c:f>
              <c:numCache>
                <c:formatCode>General</c:formatCode>
                <c:ptCount val="11"/>
                <c:pt idx="1">
                  <c:v>0.15791156100000001</c:v>
                </c:pt>
                <c:pt idx="2">
                  <c:v>0.27586988899999998</c:v>
                </c:pt>
                <c:pt idx="3">
                  <c:v>0.38417589800000002</c:v>
                </c:pt>
                <c:pt idx="4">
                  <c:v>0.52532132899999995</c:v>
                </c:pt>
                <c:pt idx="5">
                  <c:v>0.66283989499999996</c:v>
                </c:pt>
                <c:pt idx="6">
                  <c:v>0.73258392900000002</c:v>
                </c:pt>
                <c:pt idx="7">
                  <c:v>0.80398846499999999</c:v>
                </c:pt>
                <c:pt idx="8">
                  <c:v>0.87717007000000002</c:v>
                </c:pt>
                <c:pt idx="9">
                  <c:v>0.95225350099999995</c:v>
                </c:pt>
                <c:pt idx="10">
                  <c:v>1.0293639000000001</c:v>
                </c:pt>
              </c:numCache>
            </c:numRef>
          </c:val>
          <c:extLst>
            <c:ext xmlns:c16="http://schemas.microsoft.com/office/drawing/2014/chart" uri="{C3380CC4-5D6E-409C-BE32-E72D297353CC}">
              <c16:uniqueId val="{00000004-20EF-44B4-A42E-CC83873CE827}"/>
            </c:ext>
          </c:extLst>
        </c:ser>
        <c:dLbls>
          <c:showLegendKey val="0"/>
          <c:showVal val="0"/>
          <c:showCatName val="0"/>
          <c:showSerName val="0"/>
          <c:showPercent val="0"/>
          <c:showBubbleSize val="0"/>
        </c:dLbls>
        <c:axId val="279442176"/>
        <c:axId val="279443712"/>
      </c:areaChart>
      <c:catAx>
        <c:axId val="279442176"/>
        <c:scaling>
          <c:orientation val="minMax"/>
        </c:scaling>
        <c:delete val="0"/>
        <c:axPos val="b"/>
        <c:numFmt formatCode="General" sourceLinked="1"/>
        <c:majorTickMark val="out"/>
        <c:minorTickMark val="none"/>
        <c:tickLblPos val="low"/>
        <c:txPr>
          <a:bodyPr/>
          <a:lstStyle/>
          <a:p>
            <a:pPr>
              <a:defRPr sz="900">
                <a:solidFill>
                  <a:schemeClr val="tx1">
                    <a:lumMod val="65000"/>
                    <a:lumOff val="35000"/>
                  </a:schemeClr>
                </a:solidFill>
              </a:defRPr>
            </a:pPr>
            <a:endParaRPr lang="it-IT"/>
          </a:p>
        </c:txPr>
        <c:crossAx val="279443712"/>
        <c:crosses val="autoZero"/>
        <c:auto val="1"/>
        <c:lblAlgn val="ctr"/>
        <c:lblOffset val="100"/>
        <c:noMultiLvlLbl val="0"/>
      </c:catAx>
      <c:valAx>
        <c:axId val="279443712"/>
        <c:scaling>
          <c:orientation val="minMax"/>
        </c:scaling>
        <c:delete val="0"/>
        <c:axPos val="l"/>
        <c:numFmt formatCode="#,##0.0" sourceLinked="0"/>
        <c:majorTickMark val="out"/>
        <c:minorTickMark val="none"/>
        <c:tickLblPos val="nextTo"/>
        <c:txPr>
          <a:bodyPr/>
          <a:lstStyle/>
          <a:p>
            <a:pPr>
              <a:defRPr sz="900">
                <a:solidFill>
                  <a:schemeClr val="tx1">
                    <a:lumMod val="65000"/>
                    <a:lumOff val="35000"/>
                  </a:schemeClr>
                </a:solidFill>
              </a:defRPr>
            </a:pPr>
            <a:endParaRPr lang="it-IT"/>
          </a:p>
        </c:txPr>
        <c:crossAx val="279442176"/>
        <c:crosses val="autoZero"/>
        <c:crossBetween val="midCat"/>
      </c:valAx>
    </c:plotArea>
    <c:plotVisOnly val="1"/>
    <c:dispBlanksAs val="gap"/>
    <c:showDLblsOverMax val="0"/>
  </c:chart>
  <c:spPr>
    <a:ln>
      <a:noFill/>
    </a:ln>
  </c:spPr>
  <c:txPr>
    <a:bodyPr/>
    <a:lstStyle/>
    <a:p>
      <a:pPr>
        <a:defRPr>
          <a:latin typeface="Source Sans Pro" panose="020B0503030403020204" pitchFamily="34" charset="0"/>
          <a:ea typeface="Source Sans Pro" panose="020B0503030403020204" pitchFamily="34" charset="0"/>
        </a:defRPr>
      </a:pPr>
      <a:endParaRPr lang="it-IT"/>
    </a:p>
  </c:txPr>
  <c:printSettings>
    <c:headerFooter/>
    <c:pageMargins b="0.75" l="0.7" r="0.7" t="0.75" header="0.3" footer="0.3"/>
    <c:pageSetup/>
  </c:printSettings>
  <c:userShapes r:id="rId2"/>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14441393604635E-2"/>
          <c:y val="3.4198736030591662E-2"/>
          <c:w val="0.92789239201273521"/>
          <c:h val="0.85367150405335102"/>
        </c:manualLayout>
      </c:layout>
      <c:lineChart>
        <c:grouping val="standard"/>
        <c:varyColors val="0"/>
        <c:ser>
          <c:idx val="0"/>
          <c:order val="0"/>
          <c:tx>
            <c:strRef>
              <c:f>'Figure 5.10'!$N$2</c:f>
              <c:strCache>
                <c:ptCount val="1"/>
                <c:pt idx="0">
                  <c:v>Baseline</c:v>
                </c:pt>
              </c:strCache>
            </c:strRef>
          </c:tx>
          <c:spPr>
            <a:ln w="28575" cap="rnd">
              <a:solidFill>
                <a:schemeClr val="accent4"/>
              </a:solidFill>
              <a:round/>
            </a:ln>
            <a:effectLst/>
          </c:spPr>
          <c:marker>
            <c:symbol val="none"/>
          </c:marker>
          <c:cat>
            <c:numRef>
              <c:f>'Figure 5.10'!$O$1:$U$1</c:f>
              <c:numCache>
                <c:formatCode>General</c:formatCode>
                <c:ptCount val="7"/>
                <c:pt idx="0">
                  <c:v>2020</c:v>
                </c:pt>
                <c:pt idx="1">
                  <c:v>2025</c:v>
                </c:pt>
                <c:pt idx="2">
                  <c:v>2030</c:v>
                </c:pt>
                <c:pt idx="3">
                  <c:v>2035</c:v>
                </c:pt>
                <c:pt idx="4">
                  <c:v>2040</c:v>
                </c:pt>
                <c:pt idx="5">
                  <c:v>2045</c:v>
                </c:pt>
                <c:pt idx="6">
                  <c:v>2050</c:v>
                </c:pt>
              </c:numCache>
            </c:numRef>
          </c:cat>
          <c:val>
            <c:numRef>
              <c:f>'Figure 5.10'!$O$2:$U$2</c:f>
              <c:numCache>
                <c:formatCode>General</c:formatCode>
                <c:ptCount val="7"/>
                <c:pt idx="0">
                  <c:v>10.235060889644719</c:v>
                </c:pt>
                <c:pt idx="1">
                  <c:v>10.243313387766039</c:v>
                </c:pt>
                <c:pt idx="2">
                  <c:v>10.848982279260905</c:v>
                </c:pt>
                <c:pt idx="3">
                  <c:v>11.352666242939675</c:v>
                </c:pt>
                <c:pt idx="4">
                  <c:v>11.859725670592136</c:v>
                </c:pt>
                <c:pt idx="5">
                  <c:v>12.466480858134062</c:v>
                </c:pt>
                <c:pt idx="6">
                  <c:v>13.188847521769301</c:v>
                </c:pt>
              </c:numCache>
            </c:numRef>
          </c:val>
          <c:smooth val="0"/>
          <c:extLst>
            <c:ext xmlns:c16="http://schemas.microsoft.com/office/drawing/2014/chart" uri="{C3380CC4-5D6E-409C-BE32-E72D297353CC}">
              <c16:uniqueId val="{00000000-AC0D-444B-89E8-5A85C9F9B9A6}"/>
            </c:ext>
          </c:extLst>
        </c:ser>
        <c:ser>
          <c:idx val="1"/>
          <c:order val="1"/>
          <c:tx>
            <c:strRef>
              <c:f>'Figure 5.10'!$N$3</c:f>
              <c:strCache>
                <c:ptCount val="1"/>
                <c:pt idx="0">
                  <c:v>Sláintecare</c:v>
                </c:pt>
              </c:strCache>
            </c:strRef>
          </c:tx>
          <c:spPr>
            <a:ln w="28575" cap="rnd">
              <a:noFill/>
              <a:round/>
            </a:ln>
            <a:effectLst/>
          </c:spPr>
          <c:marker>
            <c:symbol val="circle"/>
            <c:size val="7"/>
            <c:spPr>
              <a:solidFill>
                <a:srgbClr val="F7D131"/>
              </a:solidFill>
              <a:ln w="9525">
                <a:noFill/>
              </a:ln>
              <a:effectLst/>
            </c:spPr>
          </c:marker>
          <c:cat>
            <c:numRef>
              <c:f>'Figure 5.10'!$O$1:$U$1</c:f>
              <c:numCache>
                <c:formatCode>General</c:formatCode>
                <c:ptCount val="7"/>
                <c:pt idx="0">
                  <c:v>2020</c:v>
                </c:pt>
                <c:pt idx="1">
                  <c:v>2025</c:v>
                </c:pt>
                <c:pt idx="2">
                  <c:v>2030</c:v>
                </c:pt>
                <c:pt idx="3">
                  <c:v>2035</c:v>
                </c:pt>
                <c:pt idx="4">
                  <c:v>2040</c:v>
                </c:pt>
                <c:pt idx="5">
                  <c:v>2045</c:v>
                </c:pt>
                <c:pt idx="6">
                  <c:v>2050</c:v>
                </c:pt>
              </c:numCache>
            </c:numRef>
          </c:cat>
          <c:val>
            <c:numRef>
              <c:f>'Figure 5.10'!$O$3:$U$3</c:f>
              <c:numCache>
                <c:formatCode>General</c:formatCode>
                <c:ptCount val="7"/>
                <c:pt idx="0">
                  <c:v>10.235060889644719</c:v>
                </c:pt>
                <c:pt idx="1">
                  <c:v>11.136738077889808</c:v>
                </c:pt>
                <c:pt idx="2">
                  <c:v>11.822289073768292</c:v>
                </c:pt>
                <c:pt idx="3">
                  <c:v>12.371755112519789</c:v>
                </c:pt>
                <c:pt idx="4">
                  <c:v>12.924797389949983</c:v>
                </c:pt>
                <c:pt idx="5">
                  <c:v>13.586879300949054</c:v>
                </c:pt>
                <c:pt idx="6">
                  <c:v>14.375497929629724</c:v>
                </c:pt>
              </c:numCache>
            </c:numRef>
          </c:val>
          <c:smooth val="0"/>
          <c:extLst>
            <c:ext xmlns:c16="http://schemas.microsoft.com/office/drawing/2014/chart" uri="{C3380CC4-5D6E-409C-BE32-E72D297353CC}">
              <c16:uniqueId val="{00000001-AC0D-444B-89E8-5A85C9F9B9A6}"/>
            </c:ext>
          </c:extLst>
        </c:ser>
        <c:dLbls>
          <c:showLegendKey val="0"/>
          <c:showVal val="0"/>
          <c:showCatName val="0"/>
          <c:showSerName val="0"/>
          <c:showPercent val="0"/>
          <c:showBubbleSize val="0"/>
        </c:dLbls>
        <c:smooth val="0"/>
        <c:axId val="1219450408"/>
        <c:axId val="1219449752"/>
      </c:lineChart>
      <c:catAx>
        <c:axId val="1219450408"/>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crossAx val="1219449752"/>
        <c:crosses val="autoZero"/>
        <c:auto val="1"/>
        <c:lblAlgn val="ctr"/>
        <c:lblOffset val="100"/>
        <c:noMultiLvlLbl val="0"/>
      </c:catAx>
      <c:valAx>
        <c:axId val="1219449752"/>
        <c:scaling>
          <c:orientation val="minMax"/>
          <c:min val="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crossAx val="1219450408"/>
        <c:crosses val="autoZero"/>
        <c:crossBetween val="between"/>
      </c:valAx>
      <c:spPr>
        <a:noFill/>
        <a:ln>
          <a:noFill/>
        </a:ln>
        <a:effectLst/>
      </c:spPr>
    </c:plotArea>
    <c:legend>
      <c:legendPos val="b"/>
      <c:layout>
        <c:manualLayout>
          <c:xMode val="edge"/>
          <c:yMode val="edge"/>
          <c:x val="9.223025887028706E-2"/>
          <c:y val="4.5289968806868183E-2"/>
          <c:w val="0.31191572559535896"/>
          <c:h val="0.195215004313476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Source Sans Pro" panose="020B0503030403020204" pitchFamily="34" charset="0"/>
        </a:defRPr>
      </a:pPr>
      <a:endParaRPr lang="it-IT"/>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8583401372421998E-2"/>
          <c:y val="5.8501610315817833E-2"/>
          <c:w val="0.81111290785010703"/>
          <c:h val="0.8094504774580904"/>
        </c:manualLayout>
      </c:layout>
      <c:areaChart>
        <c:grouping val="stacked"/>
        <c:varyColors val="0"/>
        <c:ser>
          <c:idx val="1"/>
          <c:order val="0"/>
          <c:tx>
            <c:strRef>
              <c:f>'Figure 5.11'!$N$2</c:f>
              <c:strCache>
                <c:ptCount val="1"/>
                <c:pt idx="0">
                  <c:v>debt gni*</c:v>
                </c:pt>
              </c:strCache>
            </c:strRef>
          </c:tx>
          <c:spPr>
            <a:solidFill>
              <a:srgbClr val="008080"/>
            </a:solidFill>
          </c:spPr>
          <c:cat>
            <c:numRef>
              <c:f>'Figure 5.11'!$O$1:$DK$1</c:f>
              <c:numCache>
                <c:formatCode>General</c:formatCode>
                <c:ptCount val="10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pt idx="72">
                  <c:v>2022</c:v>
                </c:pt>
                <c:pt idx="73">
                  <c:v>2023</c:v>
                </c:pt>
                <c:pt idx="74">
                  <c:v>2024</c:v>
                </c:pt>
                <c:pt idx="75">
                  <c:v>2025</c:v>
                </c:pt>
                <c:pt idx="76">
                  <c:v>2026</c:v>
                </c:pt>
                <c:pt idx="77">
                  <c:v>2027</c:v>
                </c:pt>
                <c:pt idx="78">
                  <c:v>2028</c:v>
                </c:pt>
                <c:pt idx="79">
                  <c:v>2029</c:v>
                </c:pt>
                <c:pt idx="80">
                  <c:v>2030</c:v>
                </c:pt>
                <c:pt idx="81">
                  <c:v>2031</c:v>
                </c:pt>
                <c:pt idx="82">
                  <c:v>2032</c:v>
                </c:pt>
                <c:pt idx="83">
                  <c:v>2033</c:v>
                </c:pt>
                <c:pt idx="84">
                  <c:v>2034</c:v>
                </c:pt>
                <c:pt idx="85">
                  <c:v>2035</c:v>
                </c:pt>
                <c:pt idx="86">
                  <c:v>2036</c:v>
                </c:pt>
                <c:pt idx="87">
                  <c:v>2037</c:v>
                </c:pt>
                <c:pt idx="88">
                  <c:v>2038</c:v>
                </c:pt>
                <c:pt idx="89">
                  <c:v>2039</c:v>
                </c:pt>
                <c:pt idx="90">
                  <c:v>2040</c:v>
                </c:pt>
                <c:pt idx="91">
                  <c:v>2041</c:v>
                </c:pt>
                <c:pt idx="92">
                  <c:v>2042</c:v>
                </c:pt>
                <c:pt idx="93">
                  <c:v>2043</c:v>
                </c:pt>
                <c:pt idx="94">
                  <c:v>2044</c:v>
                </c:pt>
                <c:pt idx="95">
                  <c:v>2045</c:v>
                </c:pt>
                <c:pt idx="96">
                  <c:v>2046</c:v>
                </c:pt>
                <c:pt idx="97">
                  <c:v>2047</c:v>
                </c:pt>
                <c:pt idx="98">
                  <c:v>2048</c:v>
                </c:pt>
                <c:pt idx="99">
                  <c:v>2049</c:v>
                </c:pt>
                <c:pt idx="100">
                  <c:v>2050</c:v>
                </c:pt>
              </c:numCache>
            </c:numRef>
          </c:cat>
          <c:val>
            <c:numRef>
              <c:f>'Figure 5.11'!$O$2:$DK$2</c:f>
              <c:numCache>
                <c:formatCode>General</c:formatCode>
                <c:ptCount val="101"/>
                <c:pt idx="0">
                  <c:v>38.860927366611357</c:v>
                </c:pt>
                <c:pt idx="1">
                  <c:v>39.041944278101276</c:v>
                </c:pt>
                <c:pt idx="2">
                  <c:v>39.924291213842224</c:v>
                </c:pt>
                <c:pt idx="3">
                  <c:v>41.690013046592377</c:v>
                </c:pt>
                <c:pt idx="4">
                  <c:v>45.548126553634702</c:v>
                </c:pt>
                <c:pt idx="5">
                  <c:v>46.698545186214119</c:v>
                </c:pt>
                <c:pt idx="6">
                  <c:v>50.837549264527183</c:v>
                </c:pt>
                <c:pt idx="7">
                  <c:v>52.997593349630044</c:v>
                </c:pt>
                <c:pt idx="8">
                  <c:v>53.295740709959894</c:v>
                </c:pt>
                <c:pt idx="9">
                  <c:v>55.100910824960877</c:v>
                </c:pt>
                <c:pt idx="10">
                  <c:v>55.581951883844148</c:v>
                </c:pt>
                <c:pt idx="11">
                  <c:v>55.832754865255488</c:v>
                </c:pt>
                <c:pt idx="12">
                  <c:v>56.390875997958304</c:v>
                </c:pt>
                <c:pt idx="13">
                  <c:v>56.970027178896885</c:v>
                </c:pt>
                <c:pt idx="14">
                  <c:v>55.328471740938554</c:v>
                </c:pt>
                <c:pt idx="15">
                  <c:v>58.142653942591728</c:v>
                </c:pt>
                <c:pt idx="16">
                  <c:v>59.464010998912919</c:v>
                </c:pt>
                <c:pt idx="17">
                  <c:v>58.007106957813278</c:v>
                </c:pt>
                <c:pt idx="18">
                  <c:v>56.841641679409868</c:v>
                </c:pt>
                <c:pt idx="19">
                  <c:v>54.517213124688247</c:v>
                </c:pt>
                <c:pt idx="20">
                  <c:v>53.097813644551238</c:v>
                </c:pt>
                <c:pt idx="21">
                  <c:v>52.679814673460633</c:v>
                </c:pt>
                <c:pt idx="22">
                  <c:v>49.233302789764913</c:v>
                </c:pt>
                <c:pt idx="23">
                  <c:v>46.07567260990465</c:v>
                </c:pt>
                <c:pt idx="24">
                  <c:v>49.675425675245066</c:v>
                </c:pt>
                <c:pt idx="25">
                  <c:v>53.468186277409743</c:v>
                </c:pt>
                <c:pt idx="26">
                  <c:v>60.214843707027619</c:v>
                </c:pt>
                <c:pt idx="27">
                  <c:v>56.989933710515992</c:v>
                </c:pt>
                <c:pt idx="28">
                  <c:v>59.086967657631561</c:v>
                </c:pt>
                <c:pt idx="29">
                  <c:v>63.835044405186572</c:v>
                </c:pt>
                <c:pt idx="30">
                  <c:v>65.777463310186704</c:v>
                </c:pt>
                <c:pt idx="31">
                  <c:v>71.404795601791818</c:v>
                </c:pt>
                <c:pt idx="32">
                  <c:v>77.592738421888441</c:v>
                </c:pt>
                <c:pt idx="33">
                  <c:v>87.264636343374335</c:v>
                </c:pt>
                <c:pt idx="34">
                  <c:v>93.35713678447452</c:v>
                </c:pt>
                <c:pt idx="35">
                  <c:v>94.975165091082232</c:v>
                </c:pt>
                <c:pt idx="36">
                  <c:v>106.22431629634315</c:v>
                </c:pt>
                <c:pt idx="37">
                  <c:v>108.0707344035777</c:v>
                </c:pt>
                <c:pt idx="38">
                  <c:v>108.16785056672751</c:v>
                </c:pt>
                <c:pt idx="39">
                  <c:v>100.11491314981815</c:v>
                </c:pt>
                <c:pt idx="40">
                  <c:v>93.515176797014547</c:v>
                </c:pt>
                <c:pt idx="41">
                  <c:v>94.234089873989632</c:v>
                </c:pt>
                <c:pt idx="42">
                  <c:v>92.170777941122481</c:v>
                </c:pt>
                <c:pt idx="43">
                  <c:v>94.640490457108314</c:v>
                </c:pt>
                <c:pt idx="44">
                  <c:v>88.826346248742013</c:v>
                </c:pt>
                <c:pt idx="45">
                  <c:v>82.36842629680558</c:v>
                </c:pt>
                <c:pt idx="46">
                  <c:v>80.230148558638234</c:v>
                </c:pt>
                <c:pt idx="47">
                  <c:v>69.472887486654884</c:v>
                </c:pt>
                <c:pt idx="48">
                  <c:v>57.314899514899508</c:v>
                </c:pt>
                <c:pt idx="49">
                  <c:v>53.641306371727559</c:v>
                </c:pt>
                <c:pt idx="50">
                  <c:v>41.544077017894338</c:v>
                </c:pt>
                <c:pt idx="51">
                  <c:v>39.169050011594649</c:v>
                </c:pt>
                <c:pt idx="52">
                  <c:v>36.829067179728156</c:v>
                </c:pt>
                <c:pt idx="53">
                  <c:v>35.210081316585033</c:v>
                </c:pt>
                <c:pt idx="54">
                  <c:v>33.263216707186331</c:v>
                </c:pt>
                <c:pt idx="55">
                  <c:v>30.815326074880566</c:v>
                </c:pt>
                <c:pt idx="56">
                  <c:v>27.671695293104321</c:v>
                </c:pt>
                <c:pt idx="57">
                  <c:v>28.477832809857457</c:v>
                </c:pt>
                <c:pt idx="58">
                  <c:v>50.744394733152333</c:v>
                </c:pt>
                <c:pt idx="59">
                  <c:v>77.636253068428744</c:v>
                </c:pt>
                <c:pt idx="60">
                  <c:v>111.84057071960298</c:v>
                </c:pt>
                <c:pt idx="61">
                  <c:v>150.15020813878027</c:v>
                </c:pt>
                <c:pt idx="62">
                  <c:v>166.03922591661527</c:v>
                </c:pt>
                <c:pt idx="63">
                  <c:v>157.23829759271021</c:v>
                </c:pt>
                <c:pt idx="64">
                  <c:v>136.73573666447041</c:v>
                </c:pt>
                <c:pt idx="65">
                  <c:v>123.95632500491836</c:v>
                </c:pt>
                <c:pt idx="66">
                  <c:v>114.22704420062517</c:v>
                </c:pt>
                <c:pt idx="67">
                  <c:v>109.40648528172652</c:v>
                </c:pt>
                <c:pt idx="68">
                  <c:v>104.26567406056924</c:v>
                </c:pt>
                <c:pt idx="69">
                  <c:v>99.220796903416556</c:v>
                </c:pt>
                <c:pt idx="70">
                  <c:v>125.14631167773128</c:v>
                </c:pt>
                <c:pt idx="71">
                  <c:v>121.97781651454436</c:v>
                </c:pt>
                <c:pt idx="72">
                  <c:v>118.97141650758851</c:v>
                </c:pt>
                <c:pt idx="73">
                  <c:v>115.57553694526797</c:v>
                </c:pt>
                <c:pt idx="74">
                  <c:v>112.79548320786034</c:v>
                </c:pt>
                <c:pt idx="75">
                  <c:v>108.59304231056082</c:v>
                </c:pt>
                <c:pt idx="76">
                  <c:v>105.05323322305267</c:v>
                </c:pt>
                <c:pt idx="77">
                  <c:v>102.68950504058461</c:v>
                </c:pt>
                <c:pt idx="78">
                  <c:v>101.09797599904525</c:v>
                </c:pt>
                <c:pt idx="79">
                  <c:v>99.890155426912983</c:v>
                </c:pt>
                <c:pt idx="80">
                  <c:v>96.217148934634125</c:v>
                </c:pt>
                <c:pt idx="81">
                  <c:v>95.385349596120335</c:v>
                </c:pt>
                <c:pt idx="82">
                  <c:v>93.985650472896964</c:v>
                </c:pt>
                <c:pt idx="83">
                  <c:v>91.532234274623121</c:v>
                </c:pt>
                <c:pt idx="84">
                  <c:v>90.221405977127233</c:v>
                </c:pt>
                <c:pt idx="85">
                  <c:v>89.406563890124474</c:v>
                </c:pt>
                <c:pt idx="86">
                  <c:v>89.624158182581297</c:v>
                </c:pt>
                <c:pt idx="87">
                  <c:v>88.315021634150142</c:v>
                </c:pt>
                <c:pt idx="88">
                  <c:v>88.3343760728239</c:v>
                </c:pt>
                <c:pt idx="89">
                  <c:v>87.812723582685976</c:v>
                </c:pt>
                <c:pt idx="90">
                  <c:v>87.687710479524213</c:v>
                </c:pt>
                <c:pt idx="91">
                  <c:v>88.580601259726038</c:v>
                </c:pt>
                <c:pt idx="92">
                  <c:v>88.527168922890795</c:v>
                </c:pt>
                <c:pt idx="93">
                  <c:v>89.048498286914395</c:v>
                </c:pt>
                <c:pt idx="94">
                  <c:v>91.185477602293147</c:v>
                </c:pt>
                <c:pt idx="95">
                  <c:v>92.146086935628219</c:v>
                </c:pt>
                <c:pt idx="96">
                  <c:v>93.985327035161319</c:v>
                </c:pt>
                <c:pt idx="97">
                  <c:v>97.357472614828893</c:v>
                </c:pt>
                <c:pt idx="98">
                  <c:v>100.8696251034666</c:v>
                </c:pt>
                <c:pt idx="99">
                  <c:v>105.20496275236518</c:v>
                </c:pt>
                <c:pt idx="100">
                  <c:v>109.72678351267402</c:v>
                </c:pt>
              </c:numCache>
            </c:numRef>
          </c:val>
          <c:extLst>
            <c:ext xmlns:c16="http://schemas.microsoft.com/office/drawing/2014/chart" uri="{C3380CC4-5D6E-409C-BE32-E72D297353CC}">
              <c16:uniqueId val="{00000000-FB53-4686-8C71-B0CDE6B417A7}"/>
            </c:ext>
          </c:extLst>
        </c:ser>
        <c:ser>
          <c:idx val="2"/>
          <c:order val="2"/>
          <c:tx>
            <c:strRef>
              <c:f>'Figure 5.11'!$N$4</c:f>
              <c:strCache>
                <c:ptCount val="1"/>
              </c:strCache>
            </c:strRef>
          </c:tx>
          <c:spPr>
            <a:solidFill>
              <a:srgbClr val="F7D131"/>
            </a:solidFill>
          </c:spPr>
          <c:cat>
            <c:numRef>
              <c:f>'Figure 5.11'!$O$1:$DK$1</c:f>
              <c:numCache>
                <c:formatCode>General</c:formatCode>
                <c:ptCount val="10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pt idx="72">
                  <c:v>2022</c:v>
                </c:pt>
                <c:pt idx="73">
                  <c:v>2023</c:v>
                </c:pt>
                <c:pt idx="74">
                  <c:v>2024</c:v>
                </c:pt>
                <c:pt idx="75">
                  <c:v>2025</c:v>
                </c:pt>
                <c:pt idx="76">
                  <c:v>2026</c:v>
                </c:pt>
                <c:pt idx="77">
                  <c:v>2027</c:v>
                </c:pt>
                <c:pt idx="78">
                  <c:v>2028</c:v>
                </c:pt>
                <c:pt idx="79">
                  <c:v>2029</c:v>
                </c:pt>
                <c:pt idx="80">
                  <c:v>2030</c:v>
                </c:pt>
                <c:pt idx="81">
                  <c:v>2031</c:v>
                </c:pt>
                <c:pt idx="82">
                  <c:v>2032</c:v>
                </c:pt>
                <c:pt idx="83">
                  <c:v>2033</c:v>
                </c:pt>
                <c:pt idx="84">
                  <c:v>2034</c:v>
                </c:pt>
                <c:pt idx="85">
                  <c:v>2035</c:v>
                </c:pt>
                <c:pt idx="86">
                  <c:v>2036</c:v>
                </c:pt>
                <c:pt idx="87">
                  <c:v>2037</c:v>
                </c:pt>
                <c:pt idx="88">
                  <c:v>2038</c:v>
                </c:pt>
                <c:pt idx="89">
                  <c:v>2039</c:v>
                </c:pt>
                <c:pt idx="90">
                  <c:v>2040</c:v>
                </c:pt>
                <c:pt idx="91">
                  <c:v>2041</c:v>
                </c:pt>
                <c:pt idx="92">
                  <c:v>2042</c:v>
                </c:pt>
                <c:pt idx="93">
                  <c:v>2043</c:v>
                </c:pt>
                <c:pt idx="94">
                  <c:v>2044</c:v>
                </c:pt>
                <c:pt idx="95">
                  <c:v>2045</c:v>
                </c:pt>
                <c:pt idx="96">
                  <c:v>2046</c:v>
                </c:pt>
                <c:pt idx="97">
                  <c:v>2047</c:v>
                </c:pt>
                <c:pt idx="98">
                  <c:v>2048</c:v>
                </c:pt>
                <c:pt idx="99">
                  <c:v>2049</c:v>
                </c:pt>
                <c:pt idx="100">
                  <c:v>2050</c:v>
                </c:pt>
              </c:numCache>
            </c:numRef>
          </c:cat>
          <c:val>
            <c:numRef>
              <c:f>'Figure 5.11'!$O$4:$DK$4</c:f>
              <c:numCache>
                <c:formatCode>General</c:formatCode>
                <c:ptCount val="101"/>
                <c:pt idx="71">
                  <c:v>0.20773378600497949</c:v>
                </c:pt>
                <c:pt idx="72">
                  <c:v>0.98449079783232207</c:v>
                </c:pt>
                <c:pt idx="73">
                  <c:v>1.641502536202907</c:v>
                </c:pt>
                <c:pt idx="74">
                  <c:v>2.4236678030627985</c:v>
                </c:pt>
                <c:pt idx="75">
                  <c:v>3.3227336547669495</c:v>
                </c:pt>
                <c:pt idx="76">
                  <c:v>4.2885982568090242</c:v>
                </c:pt>
                <c:pt idx="77">
                  <c:v>5.2074866743998172</c:v>
                </c:pt>
                <c:pt idx="78">
                  <c:v>6.173300492313615</c:v>
                </c:pt>
                <c:pt idx="79">
                  <c:v>7.0625412502797786</c:v>
                </c:pt>
                <c:pt idx="80">
                  <c:v>8.0388841534951041</c:v>
                </c:pt>
                <c:pt idx="81">
                  <c:v>9.1120793550536803</c:v>
                </c:pt>
                <c:pt idx="82">
                  <c:v>10.082884275678111</c:v>
                </c:pt>
                <c:pt idx="83">
                  <c:v>11.110472862440773</c:v>
                </c:pt>
                <c:pt idx="84">
                  <c:v>12.156403666765328</c:v>
                </c:pt>
                <c:pt idx="85">
                  <c:v>13.21727705590078</c:v>
                </c:pt>
                <c:pt idx="86">
                  <c:v>14.282026465439074</c:v>
                </c:pt>
                <c:pt idx="87">
                  <c:v>15.391833950386697</c:v>
                </c:pt>
                <c:pt idx="88">
                  <c:v>16.520962967451098</c:v>
                </c:pt>
                <c:pt idx="89">
                  <c:v>17.689690809805015</c:v>
                </c:pt>
                <c:pt idx="90">
                  <c:v>18.922089441567195</c:v>
                </c:pt>
                <c:pt idx="91">
                  <c:v>20.19466894354467</c:v>
                </c:pt>
                <c:pt idx="92">
                  <c:v>21.511788539830505</c:v>
                </c:pt>
                <c:pt idx="93">
                  <c:v>22.900366165201007</c:v>
                </c:pt>
                <c:pt idx="94">
                  <c:v>24.361526589225022</c:v>
                </c:pt>
                <c:pt idx="95">
                  <c:v>25.941295600723038</c:v>
                </c:pt>
                <c:pt idx="96">
                  <c:v>27.650783322484358</c:v>
                </c:pt>
                <c:pt idx="97">
                  <c:v>29.473849532292348</c:v>
                </c:pt>
                <c:pt idx="98">
                  <c:v>31.503746191940564</c:v>
                </c:pt>
                <c:pt idx="99">
                  <c:v>33.774457110504201</c:v>
                </c:pt>
                <c:pt idx="100">
                  <c:v>35.653078389496983</c:v>
                </c:pt>
              </c:numCache>
            </c:numRef>
          </c:val>
          <c:extLst>
            <c:ext xmlns:c16="http://schemas.microsoft.com/office/drawing/2014/chart" uri="{C3380CC4-5D6E-409C-BE32-E72D297353CC}">
              <c16:uniqueId val="{00000001-FB53-4686-8C71-B0CDE6B417A7}"/>
            </c:ext>
          </c:extLst>
        </c:ser>
        <c:dLbls>
          <c:showLegendKey val="0"/>
          <c:showVal val="0"/>
          <c:showCatName val="0"/>
          <c:showSerName val="0"/>
          <c:showPercent val="0"/>
          <c:showBubbleSize val="0"/>
        </c:dLbls>
        <c:axId val="203412992"/>
        <c:axId val="213595648"/>
      </c:areaChart>
      <c:barChart>
        <c:barDir val="col"/>
        <c:grouping val="clustered"/>
        <c:varyColors val="0"/>
        <c:ser>
          <c:idx val="0"/>
          <c:order val="1"/>
          <c:tx>
            <c:strRef>
              <c:f>'Figure 5.11'!$N$3</c:f>
              <c:strCache>
                <c:ptCount val="1"/>
              </c:strCache>
            </c:strRef>
          </c:tx>
          <c:spPr>
            <a:solidFill>
              <a:schemeClr val="bg1">
                <a:lumMod val="75000"/>
              </a:schemeClr>
            </a:solidFill>
            <a:ln w="25400">
              <a:noFill/>
            </a:ln>
          </c:spPr>
          <c:invertIfNegative val="0"/>
          <c:cat>
            <c:numRef>
              <c:f>'Figure 5.11'!$O$1:$DK$1</c:f>
              <c:numCache>
                <c:formatCode>General</c:formatCode>
                <c:ptCount val="10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pt idx="72">
                  <c:v>2022</c:v>
                </c:pt>
                <c:pt idx="73">
                  <c:v>2023</c:v>
                </c:pt>
                <c:pt idx="74">
                  <c:v>2024</c:v>
                </c:pt>
                <c:pt idx="75">
                  <c:v>2025</c:v>
                </c:pt>
                <c:pt idx="76">
                  <c:v>2026</c:v>
                </c:pt>
                <c:pt idx="77">
                  <c:v>2027</c:v>
                </c:pt>
                <c:pt idx="78">
                  <c:v>2028</c:v>
                </c:pt>
                <c:pt idx="79">
                  <c:v>2029</c:v>
                </c:pt>
                <c:pt idx="80">
                  <c:v>2030</c:v>
                </c:pt>
                <c:pt idx="81">
                  <c:v>2031</c:v>
                </c:pt>
                <c:pt idx="82">
                  <c:v>2032</c:v>
                </c:pt>
                <c:pt idx="83">
                  <c:v>2033</c:v>
                </c:pt>
                <c:pt idx="84">
                  <c:v>2034</c:v>
                </c:pt>
                <c:pt idx="85">
                  <c:v>2035</c:v>
                </c:pt>
                <c:pt idx="86">
                  <c:v>2036</c:v>
                </c:pt>
                <c:pt idx="87">
                  <c:v>2037</c:v>
                </c:pt>
                <c:pt idx="88">
                  <c:v>2038</c:v>
                </c:pt>
                <c:pt idx="89">
                  <c:v>2039</c:v>
                </c:pt>
                <c:pt idx="90">
                  <c:v>2040</c:v>
                </c:pt>
                <c:pt idx="91">
                  <c:v>2041</c:v>
                </c:pt>
                <c:pt idx="92">
                  <c:v>2042</c:v>
                </c:pt>
                <c:pt idx="93">
                  <c:v>2043</c:v>
                </c:pt>
                <c:pt idx="94">
                  <c:v>2044</c:v>
                </c:pt>
                <c:pt idx="95">
                  <c:v>2045</c:v>
                </c:pt>
                <c:pt idx="96">
                  <c:v>2046</c:v>
                </c:pt>
                <c:pt idx="97">
                  <c:v>2047</c:v>
                </c:pt>
                <c:pt idx="98">
                  <c:v>2048</c:v>
                </c:pt>
                <c:pt idx="99">
                  <c:v>2049</c:v>
                </c:pt>
                <c:pt idx="100">
                  <c:v>2050</c:v>
                </c:pt>
              </c:numCache>
            </c:numRef>
          </c:cat>
          <c:val>
            <c:numRef>
              <c:f>'Figure 5.11'!$O$3:$DK$3</c:f>
              <c:numCache>
                <c:formatCode>General</c:formatCode>
                <c:ptCount val="101"/>
                <c:pt idx="69">
                  <c:v>200</c:v>
                </c:pt>
              </c:numCache>
            </c:numRef>
          </c:val>
          <c:extLst>
            <c:ext xmlns:c16="http://schemas.microsoft.com/office/drawing/2014/chart" uri="{C3380CC4-5D6E-409C-BE32-E72D297353CC}">
              <c16:uniqueId val="{00000002-FB53-4686-8C71-B0CDE6B417A7}"/>
            </c:ext>
          </c:extLst>
        </c:ser>
        <c:dLbls>
          <c:showLegendKey val="0"/>
          <c:showVal val="0"/>
          <c:showCatName val="0"/>
          <c:showSerName val="0"/>
          <c:showPercent val="0"/>
          <c:showBubbleSize val="0"/>
        </c:dLbls>
        <c:gapWidth val="150"/>
        <c:axId val="203412992"/>
        <c:axId val="213595648"/>
      </c:barChart>
      <c:catAx>
        <c:axId val="203412992"/>
        <c:scaling>
          <c:orientation val="minMax"/>
        </c:scaling>
        <c:delete val="0"/>
        <c:axPos val="b"/>
        <c:numFmt formatCode="General" sourceLinked="1"/>
        <c:majorTickMark val="out"/>
        <c:minorTickMark val="none"/>
        <c:tickLblPos val="nextTo"/>
        <c:txPr>
          <a:bodyPr/>
          <a:lstStyle/>
          <a:p>
            <a:pPr>
              <a:defRPr>
                <a:solidFill>
                  <a:schemeClr val="tx1">
                    <a:lumMod val="65000"/>
                    <a:lumOff val="35000"/>
                  </a:schemeClr>
                </a:solidFill>
              </a:defRPr>
            </a:pPr>
            <a:endParaRPr lang="it-IT"/>
          </a:p>
        </c:txPr>
        <c:crossAx val="213595648"/>
        <c:crosses val="autoZero"/>
        <c:auto val="1"/>
        <c:lblAlgn val="ctr"/>
        <c:lblOffset val="100"/>
        <c:tickLblSkip val="10"/>
        <c:tickMarkSkip val="10"/>
        <c:noMultiLvlLbl val="0"/>
      </c:catAx>
      <c:valAx>
        <c:axId val="213595648"/>
        <c:scaling>
          <c:orientation val="minMax"/>
          <c:max val="180"/>
        </c:scaling>
        <c:delete val="0"/>
        <c:axPos val="l"/>
        <c:numFmt formatCode="0" sourceLinked="0"/>
        <c:majorTickMark val="out"/>
        <c:minorTickMark val="none"/>
        <c:tickLblPos val="nextTo"/>
        <c:txPr>
          <a:bodyPr/>
          <a:lstStyle/>
          <a:p>
            <a:pPr>
              <a:defRPr>
                <a:solidFill>
                  <a:schemeClr val="tx1">
                    <a:lumMod val="65000"/>
                    <a:lumOff val="35000"/>
                  </a:schemeClr>
                </a:solidFill>
              </a:defRPr>
            </a:pPr>
            <a:endParaRPr lang="it-IT"/>
          </a:p>
        </c:txPr>
        <c:crossAx val="203412992"/>
        <c:crosses val="autoZero"/>
        <c:crossBetween val="between"/>
      </c:valAx>
    </c:plotArea>
    <c:plotVisOnly val="1"/>
    <c:dispBlanksAs val="zero"/>
    <c:showDLblsOverMax val="0"/>
  </c:chart>
  <c:spPr>
    <a:ln>
      <a:noFill/>
    </a:ln>
  </c:spPr>
  <c:txPr>
    <a:bodyPr/>
    <a:lstStyle/>
    <a:p>
      <a:pPr>
        <a:defRPr>
          <a:latin typeface="Source Sans Pro" panose="020B0503030403020204" pitchFamily="34" charset="0"/>
          <a:ea typeface="Source Sans Pro" panose="020B0503030403020204" pitchFamily="34" charset="0"/>
        </a:defRPr>
      </a:pPr>
      <a:endParaRPr lang="it-IT"/>
    </a:p>
  </c:tx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4148003472222219E-2"/>
          <c:y val="4.5150497512437819E-2"/>
          <c:w val="0.88016059027777782"/>
          <c:h val="0.85450248756218916"/>
        </c:manualLayout>
      </c:layout>
      <c:areaChart>
        <c:grouping val="stacked"/>
        <c:varyColors val="0"/>
        <c:ser>
          <c:idx val="1"/>
          <c:order val="1"/>
          <c:tx>
            <c:strRef>
              <c:f>'VS7'!$N$3</c:f>
              <c:strCache>
                <c:ptCount val="1"/>
                <c:pt idx="0">
                  <c:v>Optimistic</c:v>
                </c:pt>
              </c:strCache>
            </c:strRef>
          </c:tx>
          <c:spPr>
            <a:solidFill>
              <a:schemeClr val="bg1"/>
            </a:solidFill>
            <a:ln w="12700">
              <a:noFill/>
            </a:ln>
            <a:effectLst/>
          </c:spPr>
          <c:cat>
            <c:numRef>
              <c:f>'VS7'!$O$1:$AX$1</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'VS7'!$O$3:$AX$3</c:f>
              <c:numCache>
                <c:formatCode>General</c:formatCode>
                <c:ptCount val="36"/>
                <c:pt idx="0">
                  <c:v>123.95607908715324</c:v>
                </c:pt>
                <c:pt idx="1">
                  <c:v>114.22698726306859</c:v>
                </c:pt>
                <c:pt idx="2">
                  <c:v>109.40664836508928</c:v>
                </c:pt>
                <c:pt idx="3">
                  <c:v>104.26567406056924</c:v>
                </c:pt>
                <c:pt idx="4">
                  <c:v>99.220991412427182</c:v>
                </c:pt>
                <c:pt idx="5">
                  <c:v>125.14631167773126</c:v>
                </c:pt>
                <c:pt idx="6">
                  <c:v>121.97781651454434</c:v>
                </c:pt>
                <c:pt idx="7">
                  <c:v>118.94743265633483</c:v>
                </c:pt>
                <c:pt idx="8">
                  <c:v>115.53868181045038</c:v>
                </c:pt>
                <c:pt idx="9">
                  <c:v>112.25226134779375</c:v>
                </c:pt>
                <c:pt idx="10">
                  <c:v>108.52905358358136</c:v>
                </c:pt>
                <c:pt idx="11">
                  <c:v>103.97884612378969</c:v>
                </c:pt>
                <c:pt idx="12">
                  <c:v>102.31273039104131</c:v>
                </c:pt>
                <c:pt idx="13">
                  <c:v>100.40641348421043</c:v>
                </c:pt>
                <c:pt idx="14">
                  <c:v>97.234454439268461</c:v>
                </c:pt>
                <c:pt idx="15">
                  <c:v>94.585700195577999</c:v>
                </c:pt>
                <c:pt idx="16">
                  <c:v>93.193509382353824</c:v>
                </c:pt>
                <c:pt idx="17">
                  <c:v>90.962261179317011</c:v>
                </c:pt>
                <c:pt idx="18">
                  <c:v>87.532278433496231</c:v>
                </c:pt>
                <c:pt idx="19">
                  <c:v>85.47486541005533</c:v>
                </c:pt>
                <c:pt idx="20">
                  <c:v>83.516260496498319</c:v>
                </c:pt>
                <c:pt idx="21">
                  <c:v>82.817666364964609</c:v>
                </c:pt>
                <c:pt idx="22">
                  <c:v>80.790508547170006</c:v>
                </c:pt>
                <c:pt idx="23">
                  <c:v>79.394220808717563</c:v>
                </c:pt>
                <c:pt idx="24">
                  <c:v>77.891568152738671</c:v>
                </c:pt>
                <c:pt idx="25">
                  <c:v>76.9170631368915</c:v>
                </c:pt>
                <c:pt idx="26">
                  <c:v>76.622457862604819</c:v>
                </c:pt>
                <c:pt idx="27">
                  <c:v>75.401862990647629</c:v>
                </c:pt>
                <c:pt idx="28">
                  <c:v>74.772327029153459</c:v>
                </c:pt>
                <c:pt idx="29">
                  <c:v>75.498663701432051</c:v>
                </c:pt>
                <c:pt idx="30">
                  <c:v>74.784763166948906</c:v>
                </c:pt>
                <c:pt idx="31">
                  <c:v>75.031522419776351</c:v>
                </c:pt>
                <c:pt idx="32">
                  <c:v>75.792953635725496</c:v>
                </c:pt>
                <c:pt idx="33">
                  <c:v>76.748252635944496</c:v>
                </c:pt>
                <c:pt idx="34">
                  <c:v>79.138740412239642</c:v>
                </c:pt>
                <c:pt idx="35">
                  <c:v>82.613342270909357</c:v>
                </c:pt>
              </c:numCache>
            </c:numRef>
          </c:val>
          <c:extLst>
            <c:ext xmlns:c16="http://schemas.microsoft.com/office/drawing/2014/chart" uri="{C3380CC4-5D6E-409C-BE32-E72D297353CC}">
              <c16:uniqueId val="{00000000-CE13-4228-A3D6-552DDAA0D23A}"/>
            </c:ext>
          </c:extLst>
        </c:ser>
        <c:ser>
          <c:idx val="2"/>
          <c:order val="2"/>
          <c:tx>
            <c:strRef>
              <c:f>'VS7'!$N$4</c:f>
              <c:strCache>
                <c:ptCount val="1"/>
              </c:strCache>
            </c:strRef>
          </c:tx>
          <c:spPr>
            <a:solidFill>
              <a:srgbClr val="009999">
                <a:alpha val="30196"/>
              </a:srgbClr>
            </a:solidFill>
            <a:ln>
              <a:noFill/>
            </a:ln>
            <a:effectLst/>
          </c:spPr>
          <c:cat>
            <c:numRef>
              <c:f>'VS7'!$O$1:$AX$1</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'VS7'!$O$4:$AX$4</c:f>
              <c:numCache>
                <c:formatCode>General</c:formatCode>
                <c:ptCount val="36"/>
                <c:pt idx="0">
                  <c:v>0</c:v>
                </c:pt>
                <c:pt idx="1">
                  <c:v>0</c:v>
                </c:pt>
                <c:pt idx="2">
                  <c:v>0</c:v>
                </c:pt>
                <c:pt idx="3">
                  <c:v>0</c:v>
                </c:pt>
                <c:pt idx="4">
                  <c:v>0</c:v>
                </c:pt>
                <c:pt idx="5">
                  <c:v>0</c:v>
                </c:pt>
                <c:pt idx="6">
                  <c:v>0</c:v>
                </c:pt>
                <c:pt idx="7">
                  <c:v>0</c:v>
                </c:pt>
                <c:pt idx="8">
                  <c:v>0</c:v>
                </c:pt>
                <c:pt idx="9">
                  <c:v>0</c:v>
                </c:pt>
                <c:pt idx="10">
                  <c:v>3.7502012332907952E-2</c:v>
                </c:pt>
                <c:pt idx="11">
                  <c:v>0.58501618688809742</c:v>
                </c:pt>
                <c:pt idx="12">
                  <c:v>1.3678498486349042</c:v>
                </c:pt>
                <c:pt idx="13">
                  <c:v>2.3868568671341279</c:v>
                </c:pt>
                <c:pt idx="14">
                  <c:v>3.6195523774216696</c:v>
                </c:pt>
                <c:pt idx="15">
                  <c:v>5.1046548618414533</c:v>
                </c:pt>
                <c:pt idx="16">
                  <c:v>6.8892986059157124</c:v>
                </c:pt>
                <c:pt idx="17">
                  <c:v>8.725176746680674</c:v>
                </c:pt>
                <c:pt idx="18">
                  <c:v>10.531869176728421</c:v>
                </c:pt>
                <c:pt idx="19">
                  <c:v>12.512006543813825</c:v>
                </c:pt>
                <c:pt idx="20">
                  <c:v>14.631753653018407</c:v>
                </c:pt>
                <c:pt idx="21">
                  <c:v>17.005642436788193</c:v>
                </c:pt>
                <c:pt idx="22">
                  <c:v>19.296964731215724</c:v>
                </c:pt>
                <c:pt idx="23">
                  <c:v>21.785181325961744</c:v>
                </c:pt>
                <c:pt idx="24">
                  <c:v>24.288943897174221</c:v>
                </c:pt>
                <c:pt idx="25">
                  <c:v>26.973994693374053</c:v>
                </c:pt>
                <c:pt idx="26">
                  <c:v>29.943509807647501</c:v>
                </c:pt>
                <c:pt idx="27">
                  <c:v>32.970143344546287</c:v>
                </c:pt>
                <c:pt idx="28">
                  <c:v>37.098038327011864</c:v>
                </c:pt>
                <c:pt idx="29">
                  <c:v>41.399267463716271</c:v>
                </c:pt>
                <c:pt idx="30">
                  <c:v>46.601422833578809</c:v>
                </c:pt>
                <c:pt idx="31">
                  <c:v>51.963782830952823</c:v>
                </c:pt>
                <c:pt idx="32">
                  <c:v>57.439309227966646</c:v>
                </c:pt>
                <c:pt idx="33">
                  <c:v>63.581750601337504</c:v>
                </c:pt>
                <c:pt idx="34">
                  <c:v>69.806014593561329</c:v>
                </c:pt>
                <c:pt idx="35">
                  <c:v>75.283042368490925</c:v>
                </c:pt>
              </c:numCache>
            </c:numRef>
          </c:val>
          <c:extLst>
            <c:ext xmlns:c16="http://schemas.microsoft.com/office/drawing/2014/chart" uri="{C3380CC4-5D6E-409C-BE32-E72D297353CC}">
              <c16:uniqueId val="{00000001-CE13-4228-A3D6-552DDAA0D23A}"/>
            </c:ext>
          </c:extLst>
        </c:ser>
        <c:dLbls>
          <c:showLegendKey val="0"/>
          <c:showVal val="0"/>
          <c:showCatName val="0"/>
          <c:showSerName val="0"/>
          <c:showPercent val="0"/>
          <c:showBubbleSize val="0"/>
        </c:dLbls>
        <c:axId val="828469608"/>
        <c:axId val="828469936"/>
      </c:areaChart>
      <c:lineChart>
        <c:grouping val="standard"/>
        <c:varyColors val="0"/>
        <c:ser>
          <c:idx val="0"/>
          <c:order val="0"/>
          <c:tx>
            <c:strRef>
              <c:f>'VS7'!$N$2</c:f>
              <c:strCache>
                <c:ptCount val="1"/>
                <c:pt idx="0">
                  <c:v>Baseline</c:v>
                </c:pt>
              </c:strCache>
            </c:strRef>
          </c:tx>
          <c:spPr>
            <a:ln w="19050" cap="rnd">
              <a:solidFill>
                <a:schemeClr val="accent4">
                  <a:lumMod val="75000"/>
                </a:schemeClr>
              </a:solidFill>
              <a:round/>
            </a:ln>
            <a:effectLst/>
          </c:spPr>
          <c:marker>
            <c:symbol val="none"/>
          </c:marker>
          <c:dLbls>
            <c:dLbl>
              <c:idx val="33"/>
              <c:layout>
                <c:manualLayout>
                  <c:x val="-6.2469132364723498E-2"/>
                  <c:y val="-6.3566722332540959E-2"/>
                </c:manualLayout>
              </c:layout>
              <c:tx>
                <c:rich>
                  <a:bodyPr/>
                  <a:lstStyle/>
                  <a:p>
                    <a:r>
                      <a:rPr lang="en-US"/>
                      <a:t>Baseline</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CE13-4228-A3D6-552DDAA0D23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Source Sans Pro" panose="020B0503030403020204" pitchFamily="34" charset="0"/>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'VS7'!$O$1:$AX$1</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'VS7'!$O$2:$AX$2</c:f>
              <c:numCache>
                <c:formatCode>General</c:formatCode>
                <c:ptCount val="36"/>
                <c:pt idx="0">
                  <c:v>123.95607908715324</c:v>
                </c:pt>
                <c:pt idx="1">
                  <c:v>114.22698726306859</c:v>
                </c:pt>
                <c:pt idx="2">
                  <c:v>109.40664836508928</c:v>
                </c:pt>
                <c:pt idx="3">
                  <c:v>104.26567406056924</c:v>
                </c:pt>
                <c:pt idx="4">
                  <c:v>99.220991412427182</c:v>
                </c:pt>
                <c:pt idx="5">
                  <c:v>125.14631167773126</c:v>
                </c:pt>
                <c:pt idx="6">
                  <c:v>121.97781651454434</c:v>
                </c:pt>
                <c:pt idx="7">
                  <c:v>118.97141650758851</c:v>
                </c:pt>
                <c:pt idx="8">
                  <c:v>115.57553694526797</c:v>
                </c:pt>
                <c:pt idx="9">
                  <c:v>112.79548320786034</c:v>
                </c:pt>
                <c:pt idx="10">
                  <c:v>108.59304231056083</c:v>
                </c:pt>
                <c:pt idx="11">
                  <c:v>105.05323322305269</c:v>
                </c:pt>
                <c:pt idx="12">
                  <c:v>102.68950504058459</c:v>
                </c:pt>
                <c:pt idx="13">
                  <c:v>101.09797599904523</c:v>
                </c:pt>
                <c:pt idx="14">
                  <c:v>99.890155426912983</c:v>
                </c:pt>
                <c:pt idx="15">
                  <c:v>96.217148934634125</c:v>
                </c:pt>
                <c:pt idx="16">
                  <c:v>95.385349596120321</c:v>
                </c:pt>
                <c:pt idx="17">
                  <c:v>93.985650472896964</c:v>
                </c:pt>
                <c:pt idx="18">
                  <c:v>91.532234274623136</c:v>
                </c:pt>
                <c:pt idx="19">
                  <c:v>90.221405977127233</c:v>
                </c:pt>
                <c:pt idx="20">
                  <c:v>89.406563890124474</c:v>
                </c:pt>
                <c:pt idx="21">
                  <c:v>89.624158182581311</c:v>
                </c:pt>
                <c:pt idx="22">
                  <c:v>88.315021634150142</c:v>
                </c:pt>
                <c:pt idx="23">
                  <c:v>88.334376072823915</c:v>
                </c:pt>
                <c:pt idx="24">
                  <c:v>87.812723582685962</c:v>
                </c:pt>
                <c:pt idx="25">
                  <c:v>87.687710479524213</c:v>
                </c:pt>
                <c:pt idx="26">
                  <c:v>88.580601259726038</c:v>
                </c:pt>
                <c:pt idx="27">
                  <c:v>88.527168922890795</c:v>
                </c:pt>
                <c:pt idx="28">
                  <c:v>89.048498286914409</c:v>
                </c:pt>
                <c:pt idx="29">
                  <c:v>91.185477602293133</c:v>
                </c:pt>
                <c:pt idx="30">
                  <c:v>92.146086935628219</c:v>
                </c:pt>
                <c:pt idx="31">
                  <c:v>93.985327035161319</c:v>
                </c:pt>
                <c:pt idx="32">
                  <c:v>97.357472614828893</c:v>
                </c:pt>
                <c:pt idx="33">
                  <c:v>100.8696251034666</c:v>
                </c:pt>
                <c:pt idx="34">
                  <c:v>105.20496275236519</c:v>
                </c:pt>
                <c:pt idx="35">
                  <c:v>109.72678351267402</c:v>
                </c:pt>
              </c:numCache>
            </c:numRef>
          </c:val>
          <c:smooth val="0"/>
          <c:extLst>
            <c:ext xmlns:c16="http://schemas.microsoft.com/office/drawing/2014/chart" uri="{C3380CC4-5D6E-409C-BE32-E72D297353CC}">
              <c16:uniqueId val="{00000003-CE13-4228-A3D6-552DDAA0D23A}"/>
            </c:ext>
          </c:extLst>
        </c:ser>
        <c:dLbls>
          <c:showLegendKey val="0"/>
          <c:showVal val="0"/>
          <c:showCatName val="0"/>
          <c:showSerName val="0"/>
          <c:showPercent val="0"/>
          <c:showBubbleSize val="0"/>
        </c:dLbls>
        <c:marker val="1"/>
        <c:smooth val="0"/>
        <c:axId val="828469608"/>
        <c:axId val="828469936"/>
      </c:lineChart>
      <c:catAx>
        <c:axId val="828469608"/>
        <c:scaling>
          <c:orientation val="minMax"/>
        </c:scaling>
        <c:delete val="0"/>
        <c:axPos val="b"/>
        <c:numFmt formatCode="General" sourceLinked="1"/>
        <c:majorTickMark val="out"/>
        <c:minorTickMark val="none"/>
        <c:tickLblPos val="nextTo"/>
        <c:spPr>
          <a:noFill/>
          <a:ln w="9525" cap="flat" cmpd="sng" algn="ctr">
            <a:solidFill>
              <a:schemeClr val="bg1">
                <a:lumMod val="75000"/>
                <a:alpha val="96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crossAx val="828469936"/>
        <c:crosses val="autoZero"/>
        <c:auto val="1"/>
        <c:lblAlgn val="ctr"/>
        <c:lblOffset val="100"/>
        <c:tickLblSkip val="5"/>
        <c:noMultiLvlLbl val="0"/>
      </c:catAx>
      <c:valAx>
        <c:axId val="828469936"/>
        <c:scaling>
          <c:orientation val="minMax"/>
          <c:max val="160"/>
        </c:scaling>
        <c:delete val="0"/>
        <c:axPos val="l"/>
        <c:numFmt formatCode="0" sourceLinked="0"/>
        <c:majorTickMark val="out"/>
        <c:minorTickMark val="none"/>
        <c:tickLblPos val="nextTo"/>
        <c:spPr>
          <a:noFill/>
          <a:ln>
            <a:solidFill>
              <a:schemeClr val="bg1">
                <a:lumMod val="75000"/>
                <a:alpha val="96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crossAx val="8284696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900">
          <a:latin typeface="Source Sans Pro" panose="020B0503030403020204" pitchFamily="34" charset="0"/>
        </a:defRPr>
      </a:pPr>
      <a:endParaRPr lang="it-IT"/>
    </a:p>
  </c:txPr>
  <c:printSettings>
    <c:headerFooter/>
    <c:pageMargins b="0.75" l="0.7" r="0.7" t="0.75" header="0.3" footer="0.3"/>
    <c:pageSetup/>
  </c:printSettings>
  <c:userShapes r:id="rId3"/>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676180557673784E-2"/>
          <c:y val="4.7720042417815481E-2"/>
          <c:w val="0.91395469935378171"/>
          <c:h val="0.81888845283523015"/>
        </c:manualLayout>
      </c:layout>
      <c:lineChart>
        <c:grouping val="standard"/>
        <c:varyColors val="0"/>
        <c:ser>
          <c:idx val="1"/>
          <c:order val="0"/>
          <c:tx>
            <c:strRef>
              <c:f>'Figure 5.13'!$N$2</c:f>
              <c:strCache>
                <c:ptCount val="1"/>
                <c:pt idx="0">
                  <c:v>Optimistic</c:v>
                </c:pt>
              </c:strCache>
            </c:strRef>
          </c:tx>
          <c:spPr>
            <a:ln w="28575" cap="rnd">
              <a:noFill/>
              <a:round/>
            </a:ln>
            <a:effectLst/>
          </c:spPr>
          <c:marker>
            <c:symbol val="circle"/>
            <c:size val="8"/>
            <c:spPr>
              <a:solidFill>
                <a:schemeClr val="accent5">
                  <a:lumMod val="60000"/>
                  <a:lumOff val="40000"/>
                </a:schemeClr>
              </a:solidFill>
              <a:ln w="9525">
                <a:noFill/>
              </a:ln>
              <a:effectLst/>
            </c:spPr>
          </c:marker>
          <c:dPt>
            <c:idx val="0"/>
            <c:marker>
              <c:symbol val="none"/>
            </c:marker>
            <c:bubble3D val="0"/>
            <c:extLst>
              <c:ext xmlns:c16="http://schemas.microsoft.com/office/drawing/2014/chart" uri="{C3380CC4-5D6E-409C-BE32-E72D297353CC}">
                <c16:uniqueId val="{00000006-33FA-4388-875A-217AEC2CB5F4}"/>
              </c:ext>
            </c:extLst>
          </c:dPt>
          <c:dPt>
            <c:idx val="1"/>
            <c:marker>
              <c:symbol val="none"/>
            </c:marker>
            <c:bubble3D val="0"/>
            <c:extLst>
              <c:ext xmlns:c16="http://schemas.microsoft.com/office/drawing/2014/chart" uri="{C3380CC4-5D6E-409C-BE32-E72D297353CC}">
                <c16:uniqueId val="{00000004-33FA-4388-875A-217AEC2CB5F4}"/>
              </c:ext>
            </c:extLst>
          </c:dPt>
          <c:cat>
            <c:numRef>
              <c:f>'Figure 5.13'!$O$1:$U$1</c:f>
              <c:numCache>
                <c:formatCode>General</c:formatCode>
                <c:ptCount val="7"/>
                <c:pt idx="0">
                  <c:v>2019</c:v>
                </c:pt>
                <c:pt idx="1">
                  <c:v>2025</c:v>
                </c:pt>
                <c:pt idx="2">
                  <c:v>2030</c:v>
                </c:pt>
                <c:pt idx="3">
                  <c:v>2035</c:v>
                </c:pt>
                <c:pt idx="4">
                  <c:v>2040</c:v>
                </c:pt>
                <c:pt idx="5">
                  <c:v>2045</c:v>
                </c:pt>
                <c:pt idx="6">
                  <c:v>2050</c:v>
                </c:pt>
              </c:numCache>
            </c:numRef>
          </c:cat>
          <c:val>
            <c:numRef>
              <c:f>'Figure 5.13'!$O$2:$U$2</c:f>
              <c:numCache>
                <c:formatCode>General</c:formatCode>
                <c:ptCount val="7"/>
                <c:pt idx="0">
                  <c:v>2.9</c:v>
                </c:pt>
                <c:pt idx="1">
                  <c:v>1.4023286186423471</c:v>
                </c:pt>
                <c:pt idx="2">
                  <c:v>1.041296926398938</c:v>
                </c:pt>
                <c:pt idx="3">
                  <c:v>1.0779730209476535</c:v>
                </c:pt>
                <c:pt idx="4">
                  <c:v>0.70855344849931612</c:v>
                </c:pt>
                <c:pt idx="5">
                  <c:v>0.26917767313319185</c:v>
                </c:pt>
                <c:pt idx="6">
                  <c:v>0.23868041012682362</c:v>
                </c:pt>
              </c:numCache>
            </c:numRef>
          </c:val>
          <c:smooth val="0"/>
          <c:extLst>
            <c:ext xmlns:c16="http://schemas.microsoft.com/office/drawing/2014/chart" uri="{C3380CC4-5D6E-409C-BE32-E72D297353CC}">
              <c16:uniqueId val="{00000000-33FA-4388-875A-217AEC2CB5F4}"/>
            </c:ext>
          </c:extLst>
        </c:ser>
        <c:ser>
          <c:idx val="0"/>
          <c:order val="1"/>
          <c:tx>
            <c:strRef>
              <c:f>'Figure 5.13'!$N$3</c:f>
              <c:strCache>
                <c:ptCount val="1"/>
                <c:pt idx="0">
                  <c:v>Baseline</c:v>
                </c:pt>
              </c:strCache>
            </c:strRef>
          </c:tx>
          <c:spPr>
            <a:ln w="28575" cap="rnd">
              <a:solidFill>
                <a:schemeClr val="accent4"/>
              </a:solidFill>
              <a:round/>
            </a:ln>
            <a:effectLst/>
          </c:spPr>
          <c:marker>
            <c:symbol val="none"/>
          </c:marker>
          <c:cat>
            <c:numRef>
              <c:f>'Figure 5.13'!$O$1:$U$1</c:f>
              <c:numCache>
                <c:formatCode>General</c:formatCode>
                <c:ptCount val="7"/>
                <c:pt idx="0">
                  <c:v>2019</c:v>
                </c:pt>
                <c:pt idx="1">
                  <c:v>2025</c:v>
                </c:pt>
                <c:pt idx="2">
                  <c:v>2030</c:v>
                </c:pt>
                <c:pt idx="3">
                  <c:v>2035</c:v>
                </c:pt>
                <c:pt idx="4">
                  <c:v>2040</c:v>
                </c:pt>
                <c:pt idx="5">
                  <c:v>2045</c:v>
                </c:pt>
                <c:pt idx="6">
                  <c:v>2050</c:v>
                </c:pt>
              </c:numCache>
            </c:numRef>
          </c:cat>
          <c:val>
            <c:numRef>
              <c:f>'Figure 5.13'!$O$3:$U$3</c:f>
              <c:numCache>
                <c:formatCode>General</c:formatCode>
                <c:ptCount val="7"/>
                <c:pt idx="0">
                  <c:v>2.9</c:v>
                </c:pt>
                <c:pt idx="1">
                  <c:v>1.4023286186423471</c:v>
                </c:pt>
                <c:pt idx="2">
                  <c:v>0.99854852960969964</c:v>
                </c:pt>
                <c:pt idx="3">
                  <c:v>0.73367914667581413</c:v>
                </c:pt>
                <c:pt idx="4">
                  <c:v>0.34709154069743064</c:v>
                </c:pt>
                <c:pt idx="5">
                  <c:v>-7.8482787902889317E-2</c:v>
                </c:pt>
                <c:pt idx="6">
                  <c:v>-0.1159772006377513</c:v>
                </c:pt>
              </c:numCache>
            </c:numRef>
          </c:val>
          <c:smooth val="0"/>
          <c:extLst>
            <c:ext xmlns:c16="http://schemas.microsoft.com/office/drawing/2014/chart" uri="{C3380CC4-5D6E-409C-BE32-E72D297353CC}">
              <c16:uniqueId val="{00000001-33FA-4388-875A-217AEC2CB5F4}"/>
            </c:ext>
          </c:extLst>
        </c:ser>
        <c:ser>
          <c:idx val="2"/>
          <c:order val="2"/>
          <c:tx>
            <c:strRef>
              <c:f>'Figure 5.13'!$N$4</c:f>
              <c:strCache>
                <c:ptCount val="1"/>
                <c:pt idx="0">
                  <c:v>Pessimistic</c:v>
                </c:pt>
              </c:strCache>
            </c:strRef>
          </c:tx>
          <c:spPr>
            <a:ln w="28575" cap="rnd">
              <a:noFill/>
              <a:round/>
            </a:ln>
            <a:effectLst/>
          </c:spPr>
          <c:marker>
            <c:symbol val="circle"/>
            <c:size val="8"/>
            <c:spPr>
              <a:solidFill>
                <a:srgbClr val="FF66CC"/>
              </a:solidFill>
              <a:ln w="9525">
                <a:noFill/>
              </a:ln>
              <a:effectLst/>
            </c:spPr>
          </c:marker>
          <c:dPt>
            <c:idx val="0"/>
            <c:marker>
              <c:symbol val="none"/>
            </c:marker>
            <c:bubble3D val="0"/>
            <c:extLst>
              <c:ext xmlns:c16="http://schemas.microsoft.com/office/drawing/2014/chart" uri="{C3380CC4-5D6E-409C-BE32-E72D297353CC}">
                <c16:uniqueId val="{00000005-33FA-4388-875A-217AEC2CB5F4}"/>
              </c:ext>
            </c:extLst>
          </c:dPt>
          <c:dPt>
            <c:idx val="1"/>
            <c:marker>
              <c:symbol val="none"/>
            </c:marker>
            <c:bubble3D val="0"/>
            <c:extLst>
              <c:ext xmlns:c16="http://schemas.microsoft.com/office/drawing/2014/chart" uri="{C3380CC4-5D6E-409C-BE32-E72D297353CC}">
                <c16:uniqueId val="{00000003-33FA-4388-875A-217AEC2CB5F4}"/>
              </c:ext>
            </c:extLst>
          </c:dPt>
          <c:cat>
            <c:numRef>
              <c:f>'Figure 5.13'!$O$1:$U$1</c:f>
              <c:numCache>
                <c:formatCode>General</c:formatCode>
                <c:ptCount val="7"/>
                <c:pt idx="0">
                  <c:v>2019</c:v>
                </c:pt>
                <c:pt idx="1">
                  <c:v>2025</c:v>
                </c:pt>
                <c:pt idx="2">
                  <c:v>2030</c:v>
                </c:pt>
                <c:pt idx="3">
                  <c:v>2035</c:v>
                </c:pt>
                <c:pt idx="4">
                  <c:v>2040</c:v>
                </c:pt>
                <c:pt idx="5">
                  <c:v>2045</c:v>
                </c:pt>
                <c:pt idx="6">
                  <c:v>2050</c:v>
                </c:pt>
              </c:numCache>
            </c:numRef>
          </c:cat>
          <c:val>
            <c:numRef>
              <c:f>'Figure 5.13'!$O$4:$U$4</c:f>
              <c:numCache>
                <c:formatCode>General</c:formatCode>
                <c:ptCount val="7"/>
                <c:pt idx="0">
                  <c:v>2.9</c:v>
                </c:pt>
                <c:pt idx="1">
                  <c:v>1.4023286186423471</c:v>
                </c:pt>
                <c:pt idx="2">
                  <c:v>0.55858354062452431</c:v>
                </c:pt>
                <c:pt idx="3">
                  <c:v>0.52174135161948687</c:v>
                </c:pt>
                <c:pt idx="4">
                  <c:v>0.11287977845380048</c:v>
                </c:pt>
                <c:pt idx="5">
                  <c:v>-0.33178069315318304</c:v>
                </c:pt>
                <c:pt idx="6">
                  <c:v>-0.40599190602568225</c:v>
                </c:pt>
              </c:numCache>
            </c:numRef>
          </c:val>
          <c:smooth val="0"/>
          <c:extLst>
            <c:ext xmlns:c16="http://schemas.microsoft.com/office/drawing/2014/chart" uri="{C3380CC4-5D6E-409C-BE32-E72D297353CC}">
              <c16:uniqueId val="{00000002-33FA-4388-875A-217AEC2CB5F4}"/>
            </c:ext>
          </c:extLst>
        </c:ser>
        <c:dLbls>
          <c:showLegendKey val="0"/>
          <c:showVal val="0"/>
          <c:showCatName val="0"/>
          <c:showSerName val="0"/>
          <c:showPercent val="0"/>
          <c:showBubbleSize val="0"/>
        </c:dLbls>
        <c:marker val="1"/>
        <c:smooth val="0"/>
        <c:axId val="701626463"/>
        <c:axId val="689851071"/>
      </c:lineChart>
      <c:catAx>
        <c:axId val="701626463"/>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crossAx val="689851071"/>
        <c:crosses val="autoZero"/>
        <c:auto val="1"/>
        <c:lblAlgn val="ctr"/>
        <c:lblOffset val="100"/>
        <c:noMultiLvlLbl val="0"/>
      </c:catAx>
      <c:valAx>
        <c:axId val="689851071"/>
        <c:scaling>
          <c:orientation val="minMax"/>
          <c:max val="3"/>
          <c:min val="-0.5"/>
        </c:scaling>
        <c:delete val="0"/>
        <c:axPos val="l"/>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crossAx val="701626463"/>
        <c:crosses val="autoZero"/>
        <c:crossBetween val="between"/>
      </c:valAx>
      <c:spPr>
        <a:noFill/>
        <a:ln>
          <a:noFill/>
        </a:ln>
        <a:effectLst/>
      </c:spPr>
    </c:plotArea>
    <c:legend>
      <c:legendPos val="b"/>
      <c:layout>
        <c:manualLayout>
          <c:xMode val="edge"/>
          <c:yMode val="edge"/>
          <c:x val="0.70897371921995966"/>
          <c:y val="0.10078322659296431"/>
          <c:w val="0.27876614956959284"/>
          <c:h val="0.265193176409682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900">
          <a:latin typeface="Source Sans Pro" panose="020B0503030403020204" pitchFamily="34" charset="0"/>
        </a:defRPr>
      </a:pPr>
      <a:endParaRPr lang="it-IT"/>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580927384076991E-2"/>
          <c:y val="4.7118573797678281E-2"/>
          <c:w val="0.90590113735783029"/>
          <c:h val="0.92396144278606951"/>
        </c:manualLayout>
      </c:layout>
      <c:areaChart>
        <c:grouping val="standard"/>
        <c:varyColors val="0"/>
        <c:ser>
          <c:idx val="1"/>
          <c:order val="1"/>
          <c:tx>
            <c:strRef>
              <c:f>'Figure 5.14'!$N$3</c:f>
              <c:strCache>
                <c:ptCount val="1"/>
                <c:pt idx="0">
                  <c:v>Optimistic</c:v>
                </c:pt>
              </c:strCache>
            </c:strRef>
          </c:tx>
          <c:spPr>
            <a:solidFill>
              <a:schemeClr val="accent4">
                <a:lumMod val="60000"/>
                <a:lumOff val="40000"/>
              </a:schemeClr>
            </a:solidFill>
            <a:ln w="12700">
              <a:noFill/>
            </a:ln>
            <a:effectLst/>
          </c:spPr>
          <c:cat>
            <c:numRef>
              <c:f>'Figure 5.14'!$O$1:$BC$1</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'Figure 5.14'!$O$3:$BC$3</c:f>
              <c:numCache>
                <c:formatCode>General</c:formatCode>
                <c:ptCount val="41"/>
                <c:pt idx="0">
                  <c:v>7.4874187011797488E-3</c:v>
                </c:pt>
                <c:pt idx="1">
                  <c:v>-4.2857230037062877</c:v>
                </c:pt>
                <c:pt idx="2">
                  <c:v>-1.6283809712171693</c:v>
                </c:pt>
                <c:pt idx="3">
                  <c:v>6.437187494137242</c:v>
                </c:pt>
                <c:pt idx="4">
                  <c:v>8.7579428758502775</c:v>
                </c:pt>
                <c:pt idx="5">
                  <c:v>-0.43387804085863735</c:v>
                </c:pt>
                <c:pt idx="6">
                  <c:v>8.6632592061310909</c:v>
                </c:pt>
                <c:pt idx="7">
                  <c:v>3.7307992356145903</c:v>
                </c:pt>
                <c:pt idx="8">
                  <c:v>6.3206739919786203</c:v>
                </c:pt>
                <c:pt idx="9">
                  <c:v>2.0606084411005643</c:v>
                </c:pt>
                <c:pt idx="10">
                  <c:v>-16.775389123144791</c:v>
                </c:pt>
                <c:pt idx="11">
                  <c:v>8.4579964077992287</c:v>
                </c:pt>
                <c:pt idx="12">
                  <c:v>6.2121306230396467</c:v>
                </c:pt>
                <c:pt idx="13">
                  <c:v>4.5322124276043709</c:v>
                </c:pt>
                <c:pt idx="14">
                  <c:v>3.1910104019882164</c:v>
                </c:pt>
                <c:pt idx="15">
                  <c:v>2.523247775414287</c:v>
                </c:pt>
                <c:pt idx="16">
                  <c:v>2.3792778140735207</c:v>
                </c:pt>
                <c:pt idx="17">
                  <c:v>2.5315158714710675</c:v>
                </c:pt>
                <c:pt idx="18">
                  <c:v>2.3704759090077325</c:v>
                </c:pt>
                <c:pt idx="19">
                  <c:v>2.3366271283501057</c:v>
                </c:pt>
                <c:pt idx="20">
                  <c:v>2.1957725004052344</c:v>
                </c:pt>
                <c:pt idx="21">
                  <c:v>2.0832358729637059</c:v>
                </c:pt>
                <c:pt idx="22">
                  <c:v>2.2374111405062762</c:v>
                </c:pt>
                <c:pt idx="23">
                  <c:v>2.2337926087585327</c:v>
                </c:pt>
                <c:pt idx="24">
                  <c:v>2.2295843344438229</c:v>
                </c:pt>
                <c:pt idx="25">
                  <c:v>2.2057400822562085</c:v>
                </c:pt>
                <c:pt idx="26">
                  <c:v>2.1676317583969213</c:v>
                </c:pt>
                <c:pt idx="27">
                  <c:v>2.1332945932397944</c:v>
                </c:pt>
                <c:pt idx="28">
                  <c:v>2.0552104239714972</c:v>
                </c:pt>
                <c:pt idx="29">
                  <c:v>1.9963547164010917</c:v>
                </c:pt>
                <c:pt idx="30">
                  <c:v>1.9408241987815398</c:v>
                </c:pt>
                <c:pt idx="31">
                  <c:v>1.8602614114964324</c:v>
                </c:pt>
                <c:pt idx="32">
                  <c:v>1.8377823329880389</c:v>
                </c:pt>
                <c:pt idx="33">
                  <c:v>1.7705210751148421</c:v>
                </c:pt>
                <c:pt idx="34">
                  <c:v>1.7142754532769617</c:v>
                </c:pt>
                <c:pt idx="35">
                  <c:v>1.6529955592876058</c:v>
                </c:pt>
                <c:pt idx="36">
                  <c:v>1.6244185750019469</c:v>
                </c:pt>
                <c:pt idx="37">
                  <c:v>1.6388732402519102</c:v>
                </c:pt>
                <c:pt idx="38">
                  <c:v>1.6270901250275851</c:v>
                </c:pt>
                <c:pt idx="39">
                  <c:v>1.6235864794429502</c:v>
                </c:pt>
                <c:pt idx="40">
                  <c:v>1.6265472623225889</c:v>
                </c:pt>
              </c:numCache>
            </c:numRef>
          </c:val>
          <c:extLst>
            <c:ext xmlns:c16="http://schemas.microsoft.com/office/drawing/2014/chart" uri="{C3380CC4-5D6E-409C-BE32-E72D297353CC}">
              <c16:uniqueId val="{00000000-38C4-4256-BBB9-21E8F7A7AAAC}"/>
            </c:ext>
          </c:extLst>
        </c:ser>
        <c:ser>
          <c:idx val="2"/>
          <c:order val="2"/>
          <c:tx>
            <c:strRef>
              <c:f>'Figure 5.14'!$N$4</c:f>
              <c:strCache>
                <c:ptCount val="1"/>
                <c:pt idx="0">
                  <c:v>Pessimistic</c:v>
                </c:pt>
              </c:strCache>
            </c:strRef>
          </c:tx>
          <c:spPr>
            <a:solidFill>
              <a:schemeClr val="bg1"/>
            </a:solidFill>
            <a:ln w="12700">
              <a:noFill/>
            </a:ln>
            <a:effectLst/>
          </c:spPr>
          <c:cat>
            <c:numRef>
              <c:f>'Figure 5.14'!$O$1:$BC$1</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'Figure 5.14'!$O$4:$BC$4</c:f>
              <c:numCache>
                <c:formatCode>General</c:formatCode>
                <c:ptCount val="41"/>
                <c:pt idx="0">
                  <c:v>7.4874187011797488E-3</c:v>
                </c:pt>
                <c:pt idx="1">
                  <c:v>-4.2857230037062877</c:v>
                </c:pt>
                <c:pt idx="2">
                  <c:v>-1.6283809712171693</c:v>
                </c:pt>
                <c:pt idx="3">
                  <c:v>6.437187494137242</c:v>
                </c:pt>
                <c:pt idx="4">
                  <c:v>8.7579428758502775</c:v>
                </c:pt>
                <c:pt idx="5">
                  <c:v>-0.43387804085863735</c:v>
                </c:pt>
                <c:pt idx="6">
                  <c:v>8.6632592061310909</c:v>
                </c:pt>
                <c:pt idx="7">
                  <c:v>3.7307992356145903</c:v>
                </c:pt>
                <c:pt idx="8">
                  <c:v>6.3206739919786203</c:v>
                </c:pt>
                <c:pt idx="9">
                  <c:v>2.0606084411005643</c:v>
                </c:pt>
                <c:pt idx="10">
                  <c:v>-16.775389123144791</c:v>
                </c:pt>
                <c:pt idx="11">
                  <c:v>8.4579964077992287</c:v>
                </c:pt>
                <c:pt idx="12">
                  <c:v>6.2121306230396467</c:v>
                </c:pt>
                <c:pt idx="13">
                  <c:v>4.5322124276043709</c:v>
                </c:pt>
                <c:pt idx="14">
                  <c:v>3.1910104019882164</c:v>
                </c:pt>
                <c:pt idx="15">
                  <c:v>2.523247775414287</c:v>
                </c:pt>
                <c:pt idx="16">
                  <c:v>1.9083018497344684</c:v>
                </c:pt>
                <c:pt idx="17">
                  <c:v>1.8618526475301447</c:v>
                </c:pt>
                <c:pt idx="18">
                  <c:v>1.508564541060486</c:v>
                </c:pt>
                <c:pt idx="19">
                  <c:v>1.2819582407290158</c:v>
                </c:pt>
                <c:pt idx="20">
                  <c:v>0.94783182778476938</c:v>
                </c:pt>
                <c:pt idx="21">
                  <c:v>0.63562082132064079</c:v>
                </c:pt>
                <c:pt idx="22">
                  <c:v>0.73319944186053621</c:v>
                </c:pt>
                <c:pt idx="23">
                  <c:v>0.69655199369896459</c:v>
                </c:pt>
                <c:pt idx="24">
                  <c:v>0.65971173449773279</c:v>
                </c:pt>
                <c:pt idx="25">
                  <c:v>0.6076526467405492</c:v>
                </c:pt>
                <c:pt idx="26">
                  <c:v>0.54203999369449485</c:v>
                </c:pt>
                <c:pt idx="27">
                  <c:v>0.4786123056808263</c:v>
                </c:pt>
                <c:pt idx="28">
                  <c:v>0.37522434344060146</c:v>
                </c:pt>
                <c:pt idx="29">
                  <c:v>0.29128591443048951</c:v>
                </c:pt>
                <c:pt idx="30">
                  <c:v>0.20866073960717418</c:v>
                </c:pt>
                <c:pt idx="31">
                  <c:v>0.10500971901669848</c:v>
                </c:pt>
                <c:pt idx="32">
                  <c:v>6.3163745083709089E-2</c:v>
                </c:pt>
                <c:pt idx="33">
                  <c:v>-2.2684174085955397E-2</c:v>
                </c:pt>
                <c:pt idx="34">
                  <c:v>-9.4369173515199967E-2</c:v>
                </c:pt>
                <c:pt idx="35">
                  <c:v>-0.16340485361258822</c:v>
                </c:pt>
                <c:pt idx="36">
                  <c:v>-0.20926607964159005</c:v>
                </c:pt>
                <c:pt idx="37">
                  <c:v>-0.211499536203552</c:v>
                </c:pt>
                <c:pt idx="38">
                  <c:v>-0.24055692308701698</c:v>
                </c:pt>
                <c:pt idx="39">
                  <c:v>-0.26350169660014711</c:v>
                </c:pt>
                <c:pt idx="40">
                  <c:v>-0.27908231570700204</c:v>
                </c:pt>
              </c:numCache>
            </c:numRef>
          </c:val>
          <c:extLst>
            <c:ext xmlns:c16="http://schemas.microsoft.com/office/drawing/2014/chart" uri="{C3380CC4-5D6E-409C-BE32-E72D297353CC}">
              <c16:uniqueId val="{00000001-38C4-4256-BBB9-21E8F7A7AAAC}"/>
            </c:ext>
          </c:extLst>
        </c:ser>
        <c:ser>
          <c:idx val="3"/>
          <c:order val="3"/>
          <c:tx>
            <c:strRef>
              <c:f>'Figure 5.14'!$N$5</c:f>
              <c:strCache>
                <c:ptCount val="1"/>
                <c:pt idx="0">
                  <c:v>for graph</c:v>
                </c:pt>
              </c:strCache>
            </c:strRef>
          </c:tx>
          <c:spPr>
            <a:solidFill>
              <a:schemeClr val="bg1">
                <a:lumMod val="75000"/>
              </a:schemeClr>
            </a:solidFill>
            <a:ln>
              <a:noFill/>
            </a:ln>
            <a:effectLst/>
          </c:spPr>
          <c:cat>
            <c:numRef>
              <c:f>'Figure 5.14'!$O$1:$BC$1</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'Figure 5.14'!$O$5:$BC$5</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-2.2684174085955397E-2</c:v>
                </c:pt>
                <c:pt idx="34">
                  <c:v>-9.4369173515199967E-2</c:v>
                </c:pt>
                <c:pt idx="35">
                  <c:v>-0.16340485361258822</c:v>
                </c:pt>
                <c:pt idx="36">
                  <c:v>-0.20926607964159005</c:v>
                </c:pt>
                <c:pt idx="37">
                  <c:v>-0.211499536203552</c:v>
                </c:pt>
                <c:pt idx="38">
                  <c:v>-0.24055692308701698</c:v>
                </c:pt>
                <c:pt idx="39">
                  <c:v>-0.26350169660014711</c:v>
                </c:pt>
                <c:pt idx="40">
                  <c:v>-0.27908231570700204</c:v>
                </c:pt>
              </c:numCache>
            </c:numRef>
          </c:val>
          <c:extLst>
            <c:ext xmlns:c16="http://schemas.microsoft.com/office/drawing/2014/chart" uri="{C3380CC4-5D6E-409C-BE32-E72D297353CC}">
              <c16:uniqueId val="{00000002-38C4-4256-BBB9-21E8F7A7AAAC}"/>
            </c:ext>
          </c:extLst>
        </c:ser>
        <c:dLbls>
          <c:showLegendKey val="0"/>
          <c:showVal val="0"/>
          <c:showCatName val="0"/>
          <c:showSerName val="0"/>
          <c:showPercent val="0"/>
          <c:showBubbleSize val="0"/>
        </c:dLbls>
        <c:axId val="1413662384"/>
        <c:axId val="1413662712"/>
      </c:areaChart>
      <c:barChart>
        <c:barDir val="col"/>
        <c:grouping val="clustered"/>
        <c:varyColors val="0"/>
        <c:ser>
          <c:idx val="4"/>
          <c:order val="4"/>
          <c:tx>
            <c:strRef>
              <c:f>'Figure 5.14'!$N$6</c:f>
              <c:strCache>
                <c:ptCount val="1"/>
                <c:pt idx="0">
                  <c:v>line</c:v>
                </c:pt>
              </c:strCache>
            </c:strRef>
          </c:tx>
          <c:spPr>
            <a:solidFill>
              <a:schemeClr val="accent5"/>
            </a:solidFill>
            <a:ln>
              <a:noFill/>
            </a:ln>
            <a:effectLst/>
          </c:spPr>
          <c:invertIfNegative val="0"/>
          <c:dPt>
            <c:idx val="9"/>
            <c:invertIfNegative val="0"/>
            <c:bubble3D val="0"/>
            <c:spPr>
              <a:pattFill prst="dkHorz">
                <a:fgClr>
                  <a:schemeClr val="bg1">
                    <a:lumMod val="75000"/>
                  </a:schemeClr>
                </a:fgClr>
                <a:bgClr>
                  <a:schemeClr val="bg1"/>
                </a:bgClr>
              </a:pattFill>
              <a:ln>
                <a:noFill/>
              </a:ln>
              <a:effectLst/>
            </c:spPr>
            <c:extLst>
              <c:ext xmlns:c16="http://schemas.microsoft.com/office/drawing/2014/chart" uri="{C3380CC4-5D6E-409C-BE32-E72D297353CC}">
                <c16:uniqueId val="{00000004-38C4-4256-BBB9-21E8F7A7AAAC}"/>
              </c:ext>
            </c:extLst>
          </c:dPt>
          <c:cat>
            <c:numRef>
              <c:f>'Figure 5.14'!$O$1:$BC$1</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'Figure 5.14'!$O$6:$BC$6</c:f>
              <c:numCache>
                <c:formatCode>General</c:formatCode>
                <c:ptCount val="41"/>
                <c:pt idx="9">
                  <c:v>1</c:v>
                </c:pt>
              </c:numCache>
            </c:numRef>
          </c:val>
          <c:extLst>
            <c:ext xmlns:c16="http://schemas.microsoft.com/office/drawing/2014/chart" uri="{C3380CC4-5D6E-409C-BE32-E72D297353CC}">
              <c16:uniqueId val="{00000005-38C4-4256-BBB9-21E8F7A7AAAC}"/>
            </c:ext>
          </c:extLst>
        </c:ser>
        <c:dLbls>
          <c:showLegendKey val="0"/>
          <c:showVal val="0"/>
          <c:showCatName val="0"/>
          <c:showSerName val="0"/>
          <c:showPercent val="0"/>
          <c:showBubbleSize val="0"/>
        </c:dLbls>
        <c:gapWidth val="500"/>
        <c:axId val="762304856"/>
        <c:axId val="762298952"/>
      </c:barChart>
      <c:lineChart>
        <c:grouping val="standard"/>
        <c:varyColors val="0"/>
        <c:ser>
          <c:idx val="0"/>
          <c:order val="0"/>
          <c:tx>
            <c:strRef>
              <c:f>'Figure 5.14'!$N$2</c:f>
              <c:strCache>
                <c:ptCount val="1"/>
                <c:pt idx="0">
                  <c:v>Baseline</c:v>
                </c:pt>
              </c:strCache>
            </c:strRef>
          </c:tx>
          <c:spPr>
            <a:ln w="28575" cap="rnd">
              <a:solidFill>
                <a:srgbClr val="009999"/>
              </a:solidFill>
              <a:round/>
            </a:ln>
            <a:effectLst/>
          </c:spPr>
          <c:marker>
            <c:symbol val="none"/>
          </c:marker>
          <c:cat>
            <c:numRef>
              <c:f>'Figure 5.14'!$O$1:$BC$1</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'Figure 5.14'!$O$2:$BC$2</c:f>
              <c:numCache>
                <c:formatCode>General</c:formatCode>
                <c:ptCount val="41"/>
                <c:pt idx="0">
                  <c:v>7.4874187011797488E-3</c:v>
                </c:pt>
                <c:pt idx="1">
                  <c:v>-4.2857230037062877</c:v>
                </c:pt>
                <c:pt idx="2">
                  <c:v>-1.6283809712171693</c:v>
                </c:pt>
                <c:pt idx="3">
                  <c:v>6.437187494137242</c:v>
                </c:pt>
                <c:pt idx="4">
                  <c:v>8.7579428758502775</c:v>
                </c:pt>
                <c:pt idx="5">
                  <c:v>-0.43387804085863735</c:v>
                </c:pt>
                <c:pt idx="6">
                  <c:v>8.6632592061310909</c:v>
                </c:pt>
                <c:pt idx="7">
                  <c:v>3.7307992356145903</c:v>
                </c:pt>
                <c:pt idx="8">
                  <c:v>6.3206739919786203</c:v>
                </c:pt>
                <c:pt idx="9">
                  <c:v>2.0606084411005643</c:v>
                </c:pt>
                <c:pt idx="10">
                  <c:v>-16.775389123144791</c:v>
                </c:pt>
                <c:pt idx="11">
                  <c:v>8.4579964077992287</c:v>
                </c:pt>
                <c:pt idx="12">
                  <c:v>6.2121306230396467</c:v>
                </c:pt>
                <c:pt idx="13">
                  <c:v>4.5322124276043709</c:v>
                </c:pt>
                <c:pt idx="14">
                  <c:v>3.1910104019882164</c:v>
                </c:pt>
                <c:pt idx="15">
                  <c:v>2.523247775414287</c:v>
                </c:pt>
                <c:pt idx="16">
                  <c:v>2.282278913393355</c:v>
                </c:pt>
                <c:pt idx="17">
                  <c:v>2.3435723806640452</c:v>
                </c:pt>
                <c:pt idx="18">
                  <c:v>2.0881571269673946</c:v>
                </c:pt>
                <c:pt idx="19">
                  <c:v>1.9592716594631532</c:v>
                </c:pt>
                <c:pt idx="20">
                  <c:v>1.7199633179106937</c:v>
                </c:pt>
                <c:pt idx="21">
                  <c:v>1.5064842330540131</c:v>
                </c:pt>
                <c:pt idx="22">
                  <c:v>1.4452457815001543</c:v>
                </c:pt>
                <c:pt idx="23">
                  <c:v>1.4100337940908527</c:v>
                </c:pt>
                <c:pt idx="24">
                  <c:v>1.3787770002328483</c:v>
                </c:pt>
                <c:pt idx="25">
                  <c:v>1.3285569452417347</c:v>
                </c:pt>
                <c:pt idx="26">
                  <c:v>1.2651378068015653</c:v>
                </c:pt>
                <c:pt idx="27">
                  <c:v>1.2632868719901438</c:v>
                </c:pt>
                <c:pt idx="28">
                  <c:v>1.1720275572548318</c:v>
                </c:pt>
                <c:pt idx="29">
                  <c:v>1.0992984328211663</c:v>
                </c:pt>
                <c:pt idx="30">
                  <c:v>1.0284303570303899</c:v>
                </c:pt>
                <c:pt idx="31">
                  <c:v>0.93702668655120813</c:v>
                </c:pt>
                <c:pt idx="32">
                  <c:v>0.90705348218584114</c:v>
                </c:pt>
                <c:pt idx="33">
                  <c:v>0.83161528652317185</c:v>
                </c:pt>
                <c:pt idx="34">
                  <c:v>0.76838669034987928</c:v>
                </c:pt>
                <c:pt idx="35">
                  <c:v>0.70368484224117722</c:v>
                </c:pt>
                <c:pt idx="36">
                  <c:v>0.6661213636841723</c:v>
                </c:pt>
                <c:pt idx="37">
                  <c:v>0.67172602382000335</c:v>
                </c:pt>
                <c:pt idx="38">
                  <c:v>0.65095572760684972</c:v>
                </c:pt>
                <c:pt idx="39">
                  <c:v>0.63677611770169062</c:v>
                </c:pt>
                <c:pt idx="40">
                  <c:v>0.63885141576405202</c:v>
                </c:pt>
              </c:numCache>
            </c:numRef>
          </c:val>
          <c:smooth val="0"/>
          <c:extLst>
            <c:ext xmlns:c16="http://schemas.microsoft.com/office/drawing/2014/chart" uri="{C3380CC4-5D6E-409C-BE32-E72D297353CC}">
              <c16:uniqueId val="{00000006-38C4-4256-BBB9-21E8F7A7AAAC}"/>
            </c:ext>
          </c:extLst>
        </c:ser>
        <c:dLbls>
          <c:showLegendKey val="0"/>
          <c:showVal val="0"/>
          <c:showCatName val="0"/>
          <c:showSerName val="0"/>
          <c:showPercent val="0"/>
          <c:showBubbleSize val="0"/>
        </c:dLbls>
        <c:marker val="1"/>
        <c:smooth val="0"/>
        <c:axId val="1413662384"/>
        <c:axId val="1413662712"/>
      </c:lineChart>
      <c:catAx>
        <c:axId val="1413662384"/>
        <c:scaling>
          <c:orientation val="minMax"/>
        </c:scaling>
        <c:delete val="0"/>
        <c:axPos val="b"/>
        <c:numFmt formatCode="General" sourceLinked="1"/>
        <c:majorTickMark val="out"/>
        <c:minorTickMark val="none"/>
        <c:tickLblPos val="low"/>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crossAx val="1413662712"/>
        <c:crosses val="autoZero"/>
        <c:auto val="1"/>
        <c:lblAlgn val="ctr"/>
        <c:lblOffset val="100"/>
        <c:tickLblSkip val="5"/>
        <c:noMultiLvlLbl val="0"/>
      </c:catAx>
      <c:valAx>
        <c:axId val="1413662712"/>
        <c:scaling>
          <c:orientation val="minMax"/>
          <c:max val="9"/>
          <c:min val="-6"/>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crossAx val="1413662384"/>
        <c:crosses val="autoZero"/>
        <c:crossBetween val="between"/>
      </c:valAx>
      <c:valAx>
        <c:axId val="762298952"/>
        <c:scaling>
          <c:orientation val="minMax"/>
          <c:max val="1"/>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Source Sans Pro" panose="020B0503030403020204" pitchFamily="34" charset="0"/>
                <a:ea typeface="+mn-ea"/>
                <a:cs typeface="+mn-cs"/>
              </a:defRPr>
            </a:pPr>
            <a:endParaRPr lang="it-IT"/>
          </a:p>
        </c:txPr>
        <c:crossAx val="762304856"/>
        <c:crosses val="max"/>
        <c:crossBetween val="between"/>
      </c:valAx>
      <c:catAx>
        <c:axId val="762304856"/>
        <c:scaling>
          <c:orientation val="minMax"/>
        </c:scaling>
        <c:delete val="1"/>
        <c:axPos val="b"/>
        <c:numFmt formatCode="General" sourceLinked="1"/>
        <c:majorTickMark val="out"/>
        <c:minorTickMark val="none"/>
        <c:tickLblPos val="nextTo"/>
        <c:crossAx val="762298952"/>
        <c:crosses val="autoZero"/>
        <c:auto val="1"/>
        <c:lblAlgn val="ctr"/>
        <c:lblOffset val="100"/>
        <c:noMultiLvlLbl val="0"/>
      </c:catAx>
      <c:spPr>
        <a:noFill/>
        <a:ln>
          <a:noFill/>
        </a:ln>
        <a:effectLst/>
      </c:spPr>
    </c:plotArea>
    <c:legend>
      <c:legendPos val="b"/>
      <c:legendEntry>
        <c:idx val="0"/>
        <c:delete val="1"/>
      </c:legendEntry>
      <c:legendEntry>
        <c:idx val="1"/>
        <c:delete val="1"/>
      </c:legendEntry>
      <c:legendEntry>
        <c:idx val="2"/>
        <c:delete val="1"/>
      </c:legendEntry>
      <c:legendEntry>
        <c:idx val="3"/>
        <c:delete val="1"/>
      </c:legendEntry>
      <c:layout>
        <c:manualLayout>
          <c:xMode val="edge"/>
          <c:yMode val="edge"/>
          <c:x val="0.7231113580273294"/>
          <c:y val="0.72059558905847665"/>
          <c:w val="0.18507682291666669"/>
          <c:h val="9.054767827529021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Source Sans Pro" panose="020B0503030403020204" pitchFamily="34" charset="0"/>
        </a:defRPr>
      </a:pPr>
      <a:endParaRPr lang="it-IT"/>
    </a:p>
  </c:txPr>
  <c:printSettings>
    <c:headerFooter/>
    <c:pageMargins b="0.75" l="0.7" r="0.7" t="0.75" header="0.3" footer="0.3"/>
    <c:pageSetup/>
  </c:printSettings>
  <c:userShapes r:id="rId3"/>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47003499562555E-2"/>
          <c:y val="5.0925925925925923E-2"/>
          <c:w val="0.88897440944881889"/>
          <c:h val="0.86482283464566934"/>
        </c:manualLayout>
      </c:layout>
      <c:barChart>
        <c:barDir val="col"/>
        <c:grouping val="stacked"/>
        <c:varyColors val="0"/>
        <c:ser>
          <c:idx val="2"/>
          <c:order val="0"/>
          <c:tx>
            <c:strRef>
              <c:f>'Figure 5.14'!$N$19</c:f>
              <c:strCache>
                <c:ptCount val="1"/>
                <c:pt idx="0">
                  <c:v>Labour</c:v>
                </c:pt>
              </c:strCache>
            </c:strRef>
          </c:tx>
          <c:spPr>
            <a:solidFill>
              <a:schemeClr val="accent5">
                <a:lumMod val="75000"/>
              </a:schemeClr>
            </a:solidFill>
            <a:ln>
              <a:noFill/>
            </a:ln>
            <a:effectLst/>
          </c:spPr>
          <c:invertIfNegative val="0"/>
          <c:cat>
            <c:numRef>
              <c:f>'Figure 5.14'!$O$18:$T$18</c:f>
              <c:numCache>
                <c:formatCode>General</c:formatCode>
                <c:ptCount val="6"/>
                <c:pt idx="0">
                  <c:v>2025</c:v>
                </c:pt>
                <c:pt idx="1">
                  <c:v>2030</c:v>
                </c:pt>
                <c:pt idx="2">
                  <c:v>2035</c:v>
                </c:pt>
                <c:pt idx="3">
                  <c:v>2040</c:v>
                </c:pt>
                <c:pt idx="4">
                  <c:v>2045</c:v>
                </c:pt>
                <c:pt idx="5">
                  <c:v>2050</c:v>
                </c:pt>
              </c:numCache>
            </c:numRef>
          </c:cat>
          <c:val>
            <c:numRef>
              <c:f>'Figure 5.14'!$O$19:$T$19</c:f>
              <c:numCache>
                <c:formatCode>General</c:formatCode>
                <c:ptCount val="6"/>
                <c:pt idx="0">
                  <c:v>0.93488574576157113</c:v>
                </c:pt>
                <c:pt idx="1">
                  <c:v>0.69419795093262526</c:v>
                </c:pt>
                <c:pt idx="2">
                  <c:v>0.7186486806317689</c:v>
                </c:pt>
                <c:pt idx="3">
                  <c:v>0.47236896566619591</c:v>
                </c:pt>
                <c:pt idx="4">
                  <c:v>0.17945178208879456</c:v>
                </c:pt>
                <c:pt idx="5">
                  <c:v>0.1591202734178972</c:v>
                </c:pt>
              </c:numCache>
            </c:numRef>
          </c:val>
          <c:extLst>
            <c:ext xmlns:c16="http://schemas.microsoft.com/office/drawing/2014/chart" uri="{C3380CC4-5D6E-409C-BE32-E72D297353CC}">
              <c16:uniqueId val="{00000000-9275-4CA2-BDAB-EAF2F7F835DE}"/>
            </c:ext>
          </c:extLst>
        </c:ser>
        <c:ser>
          <c:idx val="3"/>
          <c:order val="1"/>
          <c:tx>
            <c:strRef>
              <c:f>'Figure 5.14'!$N$20</c:f>
              <c:strCache>
                <c:ptCount val="1"/>
                <c:pt idx="0">
                  <c:v>TFP</c:v>
                </c:pt>
              </c:strCache>
            </c:strRef>
          </c:tx>
          <c:spPr>
            <a:solidFill>
              <a:srgbClr val="00FFCC"/>
            </a:solidFill>
            <a:ln>
              <a:noFill/>
            </a:ln>
            <a:effectLst/>
          </c:spPr>
          <c:invertIfNegative val="0"/>
          <c:cat>
            <c:numRef>
              <c:f>'Figure 5.14'!$O$18:$T$18</c:f>
              <c:numCache>
                <c:formatCode>General</c:formatCode>
                <c:ptCount val="6"/>
                <c:pt idx="0">
                  <c:v>2025</c:v>
                </c:pt>
                <c:pt idx="1">
                  <c:v>2030</c:v>
                </c:pt>
                <c:pt idx="2">
                  <c:v>2035</c:v>
                </c:pt>
                <c:pt idx="3">
                  <c:v>2040</c:v>
                </c:pt>
                <c:pt idx="4">
                  <c:v>2045</c:v>
                </c:pt>
                <c:pt idx="5">
                  <c:v>2050</c:v>
                </c:pt>
              </c:numCache>
            </c:numRef>
          </c:cat>
          <c:val>
            <c:numRef>
              <c:f>'Figure 5.14'!$O$20:$T$20</c:f>
              <c:numCache>
                <c:formatCode>General</c:formatCode>
                <c:ptCount val="6"/>
                <c:pt idx="0">
                  <c:v>1</c:v>
                </c:pt>
                <c:pt idx="1">
                  <c:v>1</c:v>
                </c:pt>
                <c:pt idx="2">
                  <c:v>1</c:v>
                </c:pt>
                <c:pt idx="3">
                  <c:v>0.90999999999999992</c:v>
                </c:pt>
                <c:pt idx="4">
                  <c:v>0.9</c:v>
                </c:pt>
                <c:pt idx="5">
                  <c:v>0.9</c:v>
                </c:pt>
              </c:numCache>
            </c:numRef>
          </c:val>
          <c:extLst>
            <c:ext xmlns:c16="http://schemas.microsoft.com/office/drawing/2014/chart" uri="{C3380CC4-5D6E-409C-BE32-E72D297353CC}">
              <c16:uniqueId val="{00000001-9275-4CA2-BDAB-EAF2F7F835DE}"/>
            </c:ext>
          </c:extLst>
        </c:ser>
        <c:ser>
          <c:idx val="1"/>
          <c:order val="2"/>
          <c:tx>
            <c:strRef>
              <c:f>'Figure 5.14'!$N$21</c:f>
              <c:strCache>
                <c:ptCount val="1"/>
                <c:pt idx="0">
                  <c:v>Capital</c:v>
                </c:pt>
              </c:strCache>
            </c:strRef>
          </c:tx>
          <c:spPr>
            <a:solidFill>
              <a:schemeClr val="accent3">
                <a:lumMod val="25000"/>
                <a:lumOff val="75000"/>
              </a:schemeClr>
            </a:solidFill>
            <a:ln>
              <a:noFill/>
            </a:ln>
            <a:effectLst/>
          </c:spPr>
          <c:invertIfNegative val="0"/>
          <c:cat>
            <c:numRef>
              <c:f>'Figure 5.14'!$O$18:$T$18</c:f>
              <c:numCache>
                <c:formatCode>General</c:formatCode>
                <c:ptCount val="6"/>
                <c:pt idx="0">
                  <c:v>2025</c:v>
                </c:pt>
                <c:pt idx="1">
                  <c:v>2030</c:v>
                </c:pt>
                <c:pt idx="2">
                  <c:v>2035</c:v>
                </c:pt>
                <c:pt idx="3">
                  <c:v>2040</c:v>
                </c:pt>
                <c:pt idx="4">
                  <c:v>2045</c:v>
                </c:pt>
                <c:pt idx="5">
                  <c:v>2050</c:v>
                </c:pt>
              </c:numCache>
            </c:numRef>
          </c:cat>
          <c:val>
            <c:numRef>
              <c:f>'Figure 5.14'!$O$21:$T$21</c:f>
              <c:numCache>
                <c:formatCode>General</c:formatCode>
                <c:ptCount val="6"/>
                <c:pt idx="0">
                  <c:v>1.0167826756299754</c:v>
                </c:pt>
                <c:pt idx="1">
                  <c:v>0.50157454947260904</c:v>
                </c:pt>
                <c:pt idx="2">
                  <c:v>0.48709140162443987</c:v>
                </c:pt>
                <c:pt idx="3">
                  <c:v>0.55845523311534395</c:v>
                </c:pt>
                <c:pt idx="4">
                  <c:v>0.57354377719881122</c:v>
                </c:pt>
                <c:pt idx="5">
                  <c:v>0.5674269889046919</c:v>
                </c:pt>
              </c:numCache>
            </c:numRef>
          </c:val>
          <c:extLst>
            <c:ext xmlns:c16="http://schemas.microsoft.com/office/drawing/2014/chart" uri="{C3380CC4-5D6E-409C-BE32-E72D297353CC}">
              <c16:uniqueId val="{00000002-9275-4CA2-BDAB-EAF2F7F835DE}"/>
            </c:ext>
          </c:extLst>
        </c:ser>
        <c:dLbls>
          <c:showLegendKey val="0"/>
          <c:showVal val="0"/>
          <c:showCatName val="0"/>
          <c:showSerName val="0"/>
          <c:showPercent val="0"/>
          <c:showBubbleSize val="0"/>
        </c:dLbls>
        <c:gapWidth val="50"/>
        <c:overlap val="100"/>
        <c:axId val="839601448"/>
        <c:axId val="650018144"/>
      </c:barChart>
      <c:lineChart>
        <c:grouping val="stacked"/>
        <c:varyColors val="0"/>
        <c:ser>
          <c:idx val="0"/>
          <c:order val="3"/>
          <c:tx>
            <c:strRef>
              <c:f>'Figure 5.14'!$N$22</c:f>
              <c:strCache>
                <c:ptCount val="1"/>
                <c:pt idx="0">
                  <c:v>GNI* growth</c:v>
                </c:pt>
              </c:strCache>
            </c:strRef>
          </c:tx>
          <c:spPr>
            <a:ln w="28575" cap="rnd">
              <a:noFill/>
              <a:round/>
            </a:ln>
            <a:effectLst/>
          </c:spPr>
          <c:marker>
            <c:symbol val="circle"/>
            <c:size val="8"/>
            <c:spPr>
              <a:solidFill>
                <a:schemeClr val="bg1"/>
              </a:solidFill>
              <a:ln w="9525">
                <a:solidFill>
                  <a:schemeClr val="tx1"/>
                </a:solidFill>
              </a:ln>
              <a:effectLst/>
            </c:spPr>
          </c:marker>
          <c:cat>
            <c:numRef>
              <c:f>'Figure 5.14'!$O$18:$T$18</c:f>
              <c:numCache>
                <c:formatCode>General</c:formatCode>
                <c:ptCount val="6"/>
                <c:pt idx="0">
                  <c:v>2025</c:v>
                </c:pt>
                <c:pt idx="1">
                  <c:v>2030</c:v>
                </c:pt>
                <c:pt idx="2">
                  <c:v>2035</c:v>
                </c:pt>
                <c:pt idx="3">
                  <c:v>2040</c:v>
                </c:pt>
                <c:pt idx="4">
                  <c:v>2045</c:v>
                </c:pt>
                <c:pt idx="5">
                  <c:v>2050</c:v>
                </c:pt>
              </c:numCache>
            </c:numRef>
          </c:cat>
          <c:val>
            <c:numRef>
              <c:f>'Figure 5.14'!$O$22:$T$22</c:f>
              <c:numCache>
                <c:formatCode>General</c:formatCode>
                <c:ptCount val="6"/>
                <c:pt idx="0">
                  <c:v>2.523247775414287</c:v>
                </c:pt>
                <c:pt idx="1">
                  <c:v>2.1957725004052344</c:v>
                </c:pt>
                <c:pt idx="2">
                  <c:v>2.2057400822562085</c:v>
                </c:pt>
                <c:pt idx="3">
                  <c:v>1.9408241987815398</c:v>
                </c:pt>
                <c:pt idx="4">
                  <c:v>1.6529955592876058</c:v>
                </c:pt>
                <c:pt idx="5">
                  <c:v>1.6265472623225889</c:v>
                </c:pt>
              </c:numCache>
            </c:numRef>
          </c:val>
          <c:smooth val="0"/>
          <c:extLst>
            <c:ext xmlns:c16="http://schemas.microsoft.com/office/drawing/2014/chart" uri="{C3380CC4-5D6E-409C-BE32-E72D297353CC}">
              <c16:uniqueId val="{00000003-9275-4CA2-BDAB-EAF2F7F835DE}"/>
            </c:ext>
          </c:extLst>
        </c:ser>
        <c:dLbls>
          <c:showLegendKey val="0"/>
          <c:showVal val="0"/>
          <c:showCatName val="0"/>
          <c:showSerName val="0"/>
          <c:showPercent val="0"/>
          <c:showBubbleSize val="0"/>
        </c:dLbls>
        <c:marker val="1"/>
        <c:smooth val="0"/>
        <c:axId val="839601448"/>
        <c:axId val="650018144"/>
      </c:lineChart>
      <c:catAx>
        <c:axId val="839601448"/>
        <c:scaling>
          <c:orientation val="minMax"/>
        </c:scaling>
        <c:delete val="0"/>
        <c:axPos val="b"/>
        <c:numFmt formatCode="General" sourceLinked="1"/>
        <c:majorTickMark val="none"/>
        <c:minorTickMark val="none"/>
        <c:tickLblPos val="low"/>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650018144"/>
        <c:crosses val="autoZero"/>
        <c:auto val="1"/>
        <c:lblAlgn val="ctr"/>
        <c:lblOffset val="100"/>
        <c:noMultiLvlLbl val="0"/>
      </c:catAx>
      <c:valAx>
        <c:axId val="650018144"/>
        <c:scaling>
          <c:orientation val="minMax"/>
          <c:min val="-1"/>
        </c:scaling>
        <c:delete val="0"/>
        <c:axPos val="l"/>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39601448"/>
        <c:crosses val="autoZero"/>
        <c:crossBetween val="between"/>
      </c:valAx>
      <c:spPr>
        <a:noFill/>
        <a:ln>
          <a:noFill/>
        </a:ln>
        <a:effectLst/>
      </c:spPr>
    </c:plotArea>
    <c:legend>
      <c:legendPos val="b"/>
      <c:layout>
        <c:manualLayout>
          <c:xMode val="edge"/>
          <c:yMode val="edge"/>
          <c:x val="0.27901620612657874"/>
          <c:y val="4.5347243768745472E-2"/>
          <c:w val="0.71393264601214146"/>
          <c:h val="0.209956053067993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it-IT"/>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47003499562555E-2"/>
          <c:y val="5.0925925925925923E-2"/>
          <c:w val="0.88897440944881889"/>
          <c:h val="0.86482283464566934"/>
        </c:manualLayout>
      </c:layout>
      <c:barChart>
        <c:barDir val="col"/>
        <c:grouping val="stacked"/>
        <c:varyColors val="0"/>
        <c:ser>
          <c:idx val="2"/>
          <c:order val="0"/>
          <c:tx>
            <c:strRef>
              <c:f>'Figure 5.14'!$N$24</c:f>
              <c:strCache>
                <c:ptCount val="1"/>
                <c:pt idx="0">
                  <c:v>Labour</c:v>
                </c:pt>
              </c:strCache>
            </c:strRef>
          </c:tx>
          <c:spPr>
            <a:solidFill>
              <a:schemeClr val="accent5">
                <a:lumMod val="75000"/>
              </a:schemeClr>
            </a:solidFill>
            <a:ln>
              <a:noFill/>
            </a:ln>
            <a:effectLst/>
          </c:spPr>
          <c:invertIfNegative val="0"/>
          <c:cat>
            <c:numRef>
              <c:f>'Figure 5.14'!$O$18:$T$18</c:f>
              <c:numCache>
                <c:formatCode>General</c:formatCode>
                <c:ptCount val="6"/>
                <c:pt idx="0">
                  <c:v>2025</c:v>
                </c:pt>
                <c:pt idx="1">
                  <c:v>2030</c:v>
                </c:pt>
                <c:pt idx="2">
                  <c:v>2035</c:v>
                </c:pt>
                <c:pt idx="3">
                  <c:v>2040</c:v>
                </c:pt>
                <c:pt idx="4">
                  <c:v>2045</c:v>
                </c:pt>
                <c:pt idx="5">
                  <c:v>2050</c:v>
                </c:pt>
              </c:numCache>
            </c:numRef>
          </c:cat>
          <c:val>
            <c:numRef>
              <c:f>'Figure 5.14'!$O$24:$T$24</c:f>
              <c:numCache>
                <c:formatCode>General</c:formatCode>
                <c:ptCount val="6"/>
                <c:pt idx="0">
                  <c:v>0.93488574576157113</c:v>
                </c:pt>
                <c:pt idx="1">
                  <c:v>0.37238902708303101</c:v>
                </c:pt>
                <c:pt idx="2">
                  <c:v>0.34782756774630974</c:v>
                </c:pt>
                <c:pt idx="3">
                  <c:v>7.5253185635852177E-2</c:v>
                </c:pt>
                <c:pt idx="4">
                  <c:v>-0.22118712876880348</c:v>
                </c:pt>
                <c:pt idx="5">
                  <c:v>-0.27066127068378076</c:v>
                </c:pt>
              </c:numCache>
            </c:numRef>
          </c:val>
          <c:extLst>
            <c:ext xmlns:c16="http://schemas.microsoft.com/office/drawing/2014/chart" uri="{C3380CC4-5D6E-409C-BE32-E72D297353CC}">
              <c16:uniqueId val="{00000000-9275-4CA2-BDAB-EAF2F7F835DE}"/>
            </c:ext>
          </c:extLst>
        </c:ser>
        <c:ser>
          <c:idx val="3"/>
          <c:order val="1"/>
          <c:tx>
            <c:strRef>
              <c:f>'Figure 5.14'!$N$25</c:f>
              <c:strCache>
                <c:ptCount val="1"/>
                <c:pt idx="0">
                  <c:v>TFP</c:v>
                </c:pt>
              </c:strCache>
            </c:strRef>
          </c:tx>
          <c:spPr>
            <a:solidFill>
              <a:srgbClr val="00FFCC"/>
            </a:solidFill>
            <a:ln>
              <a:noFill/>
            </a:ln>
            <a:effectLst/>
          </c:spPr>
          <c:invertIfNegative val="0"/>
          <c:cat>
            <c:numRef>
              <c:f>'Figure 5.14'!$O$18:$T$18</c:f>
              <c:numCache>
                <c:formatCode>General</c:formatCode>
                <c:ptCount val="6"/>
                <c:pt idx="0">
                  <c:v>2025</c:v>
                </c:pt>
                <c:pt idx="1">
                  <c:v>2030</c:v>
                </c:pt>
                <c:pt idx="2">
                  <c:v>2035</c:v>
                </c:pt>
                <c:pt idx="3">
                  <c:v>2040</c:v>
                </c:pt>
                <c:pt idx="4">
                  <c:v>2045</c:v>
                </c:pt>
                <c:pt idx="5">
                  <c:v>2050</c:v>
                </c:pt>
              </c:numCache>
            </c:numRef>
          </c:cat>
          <c:val>
            <c:numRef>
              <c:f>'Figure 5.14'!$O$25:$T$25</c:f>
              <c:numCache>
                <c:formatCode>General</c:formatCode>
                <c:ptCount val="6"/>
                <c:pt idx="0">
                  <c:v>1</c:v>
                </c:pt>
                <c:pt idx="1">
                  <c:v>0.16666666666666682</c:v>
                </c:pt>
                <c:pt idx="2">
                  <c:v>0</c:v>
                </c:pt>
                <c:pt idx="3">
                  <c:v>-9.0000000000000024E-2</c:v>
                </c:pt>
                <c:pt idx="4">
                  <c:v>-9.9999999999999978E-2</c:v>
                </c:pt>
                <c:pt idx="5">
                  <c:v>-9.9999999999999978E-2</c:v>
                </c:pt>
              </c:numCache>
            </c:numRef>
          </c:val>
          <c:extLst>
            <c:ext xmlns:c16="http://schemas.microsoft.com/office/drawing/2014/chart" uri="{C3380CC4-5D6E-409C-BE32-E72D297353CC}">
              <c16:uniqueId val="{00000001-9275-4CA2-BDAB-EAF2F7F835DE}"/>
            </c:ext>
          </c:extLst>
        </c:ser>
        <c:ser>
          <c:idx val="1"/>
          <c:order val="2"/>
          <c:tx>
            <c:strRef>
              <c:f>'Figure 5.14'!$N$26</c:f>
              <c:strCache>
                <c:ptCount val="1"/>
                <c:pt idx="0">
                  <c:v>Capital</c:v>
                </c:pt>
              </c:strCache>
            </c:strRef>
          </c:tx>
          <c:spPr>
            <a:solidFill>
              <a:schemeClr val="accent3">
                <a:lumMod val="25000"/>
                <a:lumOff val="75000"/>
              </a:schemeClr>
            </a:solidFill>
            <a:ln>
              <a:noFill/>
            </a:ln>
            <a:effectLst/>
          </c:spPr>
          <c:invertIfNegative val="0"/>
          <c:cat>
            <c:numRef>
              <c:f>'Figure 5.14'!$O$18:$T$18</c:f>
              <c:numCache>
                <c:formatCode>General</c:formatCode>
                <c:ptCount val="6"/>
                <c:pt idx="0">
                  <c:v>2025</c:v>
                </c:pt>
                <c:pt idx="1">
                  <c:v>2030</c:v>
                </c:pt>
                <c:pt idx="2">
                  <c:v>2035</c:v>
                </c:pt>
                <c:pt idx="3">
                  <c:v>2040</c:v>
                </c:pt>
                <c:pt idx="4">
                  <c:v>2045</c:v>
                </c:pt>
                <c:pt idx="5">
                  <c:v>2050</c:v>
                </c:pt>
              </c:numCache>
            </c:numRef>
          </c:cat>
          <c:val>
            <c:numRef>
              <c:f>'Figure 5.14'!$O$26:$T$26</c:f>
              <c:numCache>
                <c:formatCode>General</c:formatCode>
                <c:ptCount val="6"/>
                <c:pt idx="0">
                  <c:v>1.0167826756299754</c:v>
                </c:pt>
                <c:pt idx="1">
                  <c:v>0.40877613403507151</c:v>
                </c:pt>
                <c:pt idx="2">
                  <c:v>0.25982507899423946</c:v>
                </c:pt>
                <c:pt idx="3">
                  <c:v>0.22340755397132206</c:v>
                </c:pt>
                <c:pt idx="4">
                  <c:v>0.15778227515621523</c:v>
                </c:pt>
                <c:pt idx="5">
                  <c:v>9.1578954976778704E-2</c:v>
                </c:pt>
              </c:numCache>
            </c:numRef>
          </c:val>
          <c:extLst>
            <c:ext xmlns:c16="http://schemas.microsoft.com/office/drawing/2014/chart" uri="{C3380CC4-5D6E-409C-BE32-E72D297353CC}">
              <c16:uniqueId val="{00000002-9275-4CA2-BDAB-EAF2F7F835DE}"/>
            </c:ext>
          </c:extLst>
        </c:ser>
        <c:dLbls>
          <c:showLegendKey val="0"/>
          <c:showVal val="0"/>
          <c:showCatName val="0"/>
          <c:showSerName val="0"/>
          <c:showPercent val="0"/>
          <c:showBubbleSize val="0"/>
        </c:dLbls>
        <c:gapWidth val="50"/>
        <c:overlap val="100"/>
        <c:axId val="839601448"/>
        <c:axId val="650018144"/>
      </c:barChart>
      <c:lineChart>
        <c:grouping val="stacked"/>
        <c:varyColors val="0"/>
        <c:ser>
          <c:idx val="0"/>
          <c:order val="3"/>
          <c:tx>
            <c:strRef>
              <c:f>'Figure 5.14'!$N$27</c:f>
              <c:strCache>
                <c:ptCount val="1"/>
                <c:pt idx="0">
                  <c:v>GNI* growth</c:v>
                </c:pt>
              </c:strCache>
            </c:strRef>
          </c:tx>
          <c:spPr>
            <a:ln w="28575" cap="rnd">
              <a:noFill/>
              <a:round/>
            </a:ln>
            <a:effectLst/>
          </c:spPr>
          <c:marker>
            <c:symbol val="circle"/>
            <c:size val="8"/>
            <c:spPr>
              <a:solidFill>
                <a:schemeClr val="bg1"/>
              </a:solidFill>
              <a:ln w="9525">
                <a:solidFill>
                  <a:schemeClr val="tx1"/>
                </a:solidFill>
              </a:ln>
              <a:effectLst/>
            </c:spPr>
          </c:marker>
          <c:cat>
            <c:numRef>
              <c:f>'Figure 5.14'!$O$18:$T$18</c:f>
              <c:numCache>
                <c:formatCode>General</c:formatCode>
                <c:ptCount val="6"/>
                <c:pt idx="0">
                  <c:v>2025</c:v>
                </c:pt>
                <c:pt idx="1">
                  <c:v>2030</c:v>
                </c:pt>
                <c:pt idx="2">
                  <c:v>2035</c:v>
                </c:pt>
                <c:pt idx="3">
                  <c:v>2040</c:v>
                </c:pt>
                <c:pt idx="4">
                  <c:v>2045</c:v>
                </c:pt>
                <c:pt idx="5">
                  <c:v>2050</c:v>
                </c:pt>
              </c:numCache>
            </c:numRef>
          </c:cat>
          <c:val>
            <c:numRef>
              <c:f>'Figure 5.14'!$O$27:$T$27</c:f>
              <c:numCache>
                <c:formatCode>General</c:formatCode>
                <c:ptCount val="6"/>
                <c:pt idx="0">
                  <c:v>2.523247775414287</c:v>
                </c:pt>
                <c:pt idx="1">
                  <c:v>0.94783182778476938</c:v>
                </c:pt>
                <c:pt idx="2">
                  <c:v>0.6076526467405492</c:v>
                </c:pt>
                <c:pt idx="3">
                  <c:v>0.20866073960717418</c:v>
                </c:pt>
                <c:pt idx="4">
                  <c:v>-0.16340485361258822</c:v>
                </c:pt>
                <c:pt idx="5">
                  <c:v>-0.27908231570700204</c:v>
                </c:pt>
              </c:numCache>
            </c:numRef>
          </c:val>
          <c:smooth val="0"/>
          <c:extLst>
            <c:ext xmlns:c16="http://schemas.microsoft.com/office/drawing/2014/chart" uri="{C3380CC4-5D6E-409C-BE32-E72D297353CC}">
              <c16:uniqueId val="{00000003-9275-4CA2-BDAB-EAF2F7F835DE}"/>
            </c:ext>
          </c:extLst>
        </c:ser>
        <c:dLbls>
          <c:showLegendKey val="0"/>
          <c:showVal val="0"/>
          <c:showCatName val="0"/>
          <c:showSerName val="0"/>
          <c:showPercent val="0"/>
          <c:showBubbleSize val="0"/>
        </c:dLbls>
        <c:marker val="1"/>
        <c:smooth val="0"/>
        <c:axId val="839601448"/>
        <c:axId val="650018144"/>
      </c:lineChart>
      <c:catAx>
        <c:axId val="839601448"/>
        <c:scaling>
          <c:orientation val="minMax"/>
        </c:scaling>
        <c:delete val="0"/>
        <c:axPos val="b"/>
        <c:numFmt formatCode="General" sourceLinked="1"/>
        <c:majorTickMark val="none"/>
        <c:minorTickMark val="none"/>
        <c:tickLblPos val="low"/>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650018144"/>
        <c:crosses val="autoZero"/>
        <c:auto val="1"/>
        <c:lblAlgn val="ctr"/>
        <c:lblOffset val="100"/>
        <c:noMultiLvlLbl val="0"/>
      </c:catAx>
      <c:valAx>
        <c:axId val="650018144"/>
        <c:scaling>
          <c:orientation val="minMax"/>
          <c:min val="-1"/>
        </c:scaling>
        <c:delete val="0"/>
        <c:axPos val="l"/>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39601448"/>
        <c:crosses val="autoZero"/>
        <c:crossBetween val="between"/>
      </c:valAx>
      <c:spPr>
        <a:noFill/>
        <a:ln>
          <a:noFill/>
        </a:ln>
        <a:effectLst/>
      </c:spPr>
    </c:plotArea>
    <c:legend>
      <c:legendPos val="b"/>
      <c:layout>
        <c:manualLayout>
          <c:xMode val="edge"/>
          <c:yMode val="edge"/>
          <c:x val="0.27901620612657874"/>
          <c:y val="4.5347243768745472E-2"/>
          <c:w val="0.71393264601214146"/>
          <c:h val="0.209956053067993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it-IT"/>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3261592300962385E-2"/>
          <c:y val="5.0925925925925923E-2"/>
          <c:w val="0.90618285214348204"/>
          <c:h val="0.86482283464566934"/>
        </c:manualLayout>
      </c:layout>
      <c:lineChart>
        <c:grouping val="standard"/>
        <c:varyColors val="0"/>
        <c:ser>
          <c:idx val="0"/>
          <c:order val="0"/>
          <c:tx>
            <c:strRef>
              <c:f>'Figure 5.15'!$N$2</c:f>
              <c:strCache>
                <c:ptCount val="1"/>
                <c:pt idx="0">
                  <c:v>Baseline</c:v>
                </c:pt>
              </c:strCache>
            </c:strRef>
          </c:tx>
          <c:spPr>
            <a:ln w="28575" cap="rnd">
              <a:solidFill>
                <a:schemeClr val="accent4"/>
              </a:solidFill>
              <a:round/>
            </a:ln>
            <a:effectLst/>
          </c:spPr>
          <c:marker>
            <c:symbol val="none"/>
          </c:marker>
          <c:cat>
            <c:numRef>
              <c:f>'Figure 5.15'!$O$1:$U$1</c:f>
              <c:numCache>
                <c:formatCode>General</c:formatCode>
                <c:ptCount val="7"/>
                <c:pt idx="0">
                  <c:v>2019</c:v>
                </c:pt>
                <c:pt idx="1">
                  <c:v>2025</c:v>
                </c:pt>
                <c:pt idx="2">
                  <c:v>2030</c:v>
                </c:pt>
                <c:pt idx="3">
                  <c:v>2035</c:v>
                </c:pt>
                <c:pt idx="4">
                  <c:v>2040</c:v>
                </c:pt>
                <c:pt idx="5">
                  <c:v>2045</c:v>
                </c:pt>
                <c:pt idx="6">
                  <c:v>2050</c:v>
                </c:pt>
              </c:numCache>
            </c:numRef>
          </c:cat>
          <c:val>
            <c:numRef>
              <c:f>'Figure 5.15'!$O$2:$U$2</c:f>
              <c:numCache>
                <c:formatCode>General</c:formatCode>
                <c:ptCount val="7"/>
                <c:pt idx="0">
                  <c:v>27.568386491878709</c:v>
                </c:pt>
                <c:pt idx="1">
                  <c:v>30.334230666216062</c:v>
                </c:pt>
                <c:pt idx="2">
                  <c:v>30.642146236518684</c:v>
                </c:pt>
                <c:pt idx="3">
                  <c:v>31.515035603598871</c:v>
                </c:pt>
                <c:pt idx="4">
                  <c:v>32.581692824071041</c:v>
                </c:pt>
                <c:pt idx="5">
                  <c:v>34.027040216238404</c:v>
                </c:pt>
                <c:pt idx="6">
                  <c:v>35.682903078243775</c:v>
                </c:pt>
              </c:numCache>
            </c:numRef>
          </c:val>
          <c:smooth val="0"/>
          <c:extLst>
            <c:ext xmlns:c16="http://schemas.microsoft.com/office/drawing/2014/chart" uri="{C3380CC4-5D6E-409C-BE32-E72D297353CC}">
              <c16:uniqueId val="{00000000-69F9-456B-9C93-9725DBE413B3}"/>
            </c:ext>
          </c:extLst>
        </c:ser>
        <c:ser>
          <c:idx val="1"/>
          <c:order val="1"/>
          <c:tx>
            <c:strRef>
              <c:f>'Figure 5.15'!$N$3</c:f>
              <c:strCache>
                <c:ptCount val="1"/>
                <c:pt idx="0">
                  <c:v>Optimistic</c:v>
                </c:pt>
              </c:strCache>
            </c:strRef>
          </c:tx>
          <c:spPr>
            <a:ln w="28575" cap="rnd">
              <a:noFill/>
              <a:round/>
            </a:ln>
            <a:effectLst/>
          </c:spPr>
          <c:marker>
            <c:symbol val="circle"/>
            <c:size val="7"/>
            <c:spPr>
              <a:solidFill>
                <a:schemeClr val="accent1">
                  <a:lumMod val="60000"/>
                  <a:lumOff val="40000"/>
                </a:schemeClr>
              </a:solidFill>
              <a:ln w="9525">
                <a:noFill/>
              </a:ln>
              <a:effectLst/>
            </c:spPr>
          </c:marker>
          <c:cat>
            <c:numRef>
              <c:f>'Figure 5.15'!$O$1:$U$1</c:f>
              <c:numCache>
                <c:formatCode>General</c:formatCode>
                <c:ptCount val="7"/>
                <c:pt idx="0">
                  <c:v>2019</c:v>
                </c:pt>
                <c:pt idx="1">
                  <c:v>2025</c:v>
                </c:pt>
                <c:pt idx="2">
                  <c:v>2030</c:v>
                </c:pt>
                <c:pt idx="3">
                  <c:v>2035</c:v>
                </c:pt>
                <c:pt idx="4">
                  <c:v>2040</c:v>
                </c:pt>
                <c:pt idx="5">
                  <c:v>2045</c:v>
                </c:pt>
                <c:pt idx="6">
                  <c:v>2050</c:v>
                </c:pt>
              </c:numCache>
            </c:numRef>
          </c:cat>
          <c:val>
            <c:numRef>
              <c:f>'Figure 5.15'!$O$3:$U$3</c:f>
              <c:numCache>
                <c:formatCode>General</c:formatCode>
                <c:ptCount val="7"/>
                <c:pt idx="0">
                  <c:v>27.568386491878709</c:v>
                </c:pt>
                <c:pt idx="1">
                  <c:v>30.334230666216058</c:v>
                </c:pt>
                <c:pt idx="2">
                  <c:v>30.640940802185121</c:v>
                </c:pt>
                <c:pt idx="3">
                  <c:v>31.298980886076802</c:v>
                </c:pt>
                <c:pt idx="4">
                  <c:v>32.082421507329805</c:v>
                </c:pt>
                <c:pt idx="5">
                  <c:v>33.232850911603691</c:v>
                </c:pt>
                <c:pt idx="6">
                  <c:v>34.596743750712754</c:v>
                </c:pt>
              </c:numCache>
            </c:numRef>
          </c:val>
          <c:smooth val="0"/>
          <c:extLst>
            <c:ext xmlns:c16="http://schemas.microsoft.com/office/drawing/2014/chart" uri="{C3380CC4-5D6E-409C-BE32-E72D297353CC}">
              <c16:uniqueId val="{00000001-69F9-456B-9C93-9725DBE413B3}"/>
            </c:ext>
          </c:extLst>
        </c:ser>
        <c:ser>
          <c:idx val="2"/>
          <c:order val="2"/>
          <c:tx>
            <c:strRef>
              <c:f>'Figure 5.15'!$N$4</c:f>
              <c:strCache>
                <c:ptCount val="1"/>
                <c:pt idx="0">
                  <c:v>Pessimistic</c:v>
                </c:pt>
              </c:strCache>
            </c:strRef>
          </c:tx>
          <c:spPr>
            <a:ln w="28575" cap="rnd">
              <a:noFill/>
              <a:round/>
            </a:ln>
            <a:effectLst/>
          </c:spPr>
          <c:marker>
            <c:symbol val="circle"/>
            <c:size val="7"/>
            <c:spPr>
              <a:solidFill>
                <a:srgbClr val="FF66CC"/>
              </a:solidFill>
              <a:ln w="9525">
                <a:noFill/>
              </a:ln>
              <a:effectLst/>
            </c:spPr>
          </c:marker>
          <c:cat>
            <c:numRef>
              <c:f>'Figure 5.15'!$O$1:$U$1</c:f>
              <c:numCache>
                <c:formatCode>General</c:formatCode>
                <c:ptCount val="7"/>
                <c:pt idx="0">
                  <c:v>2019</c:v>
                </c:pt>
                <c:pt idx="1">
                  <c:v>2025</c:v>
                </c:pt>
                <c:pt idx="2">
                  <c:v>2030</c:v>
                </c:pt>
                <c:pt idx="3">
                  <c:v>2035</c:v>
                </c:pt>
                <c:pt idx="4">
                  <c:v>2040</c:v>
                </c:pt>
                <c:pt idx="5">
                  <c:v>2045</c:v>
                </c:pt>
                <c:pt idx="6">
                  <c:v>2050</c:v>
                </c:pt>
              </c:numCache>
            </c:numRef>
          </c:cat>
          <c:val>
            <c:numRef>
              <c:f>'Figure 5.15'!$O$4:$U$4</c:f>
              <c:numCache>
                <c:formatCode>General</c:formatCode>
                <c:ptCount val="7"/>
                <c:pt idx="0">
                  <c:v>27.568386491878709</c:v>
                </c:pt>
                <c:pt idx="1">
                  <c:v>30.334230666216058</c:v>
                </c:pt>
                <c:pt idx="2">
                  <c:v>30.939830477310672</c:v>
                </c:pt>
                <c:pt idx="3">
                  <c:v>32.038568439742939</c:v>
                </c:pt>
                <c:pt idx="4">
                  <c:v>33.339292725549925</c:v>
                </c:pt>
                <c:pt idx="5">
                  <c:v>35.075077702345894</c:v>
                </c:pt>
                <c:pt idx="6">
                  <c:v>37.063842459117026</c:v>
                </c:pt>
              </c:numCache>
            </c:numRef>
          </c:val>
          <c:smooth val="0"/>
          <c:extLst>
            <c:ext xmlns:c16="http://schemas.microsoft.com/office/drawing/2014/chart" uri="{C3380CC4-5D6E-409C-BE32-E72D297353CC}">
              <c16:uniqueId val="{00000002-69F9-456B-9C93-9725DBE413B3}"/>
            </c:ext>
          </c:extLst>
        </c:ser>
        <c:dLbls>
          <c:showLegendKey val="0"/>
          <c:showVal val="0"/>
          <c:showCatName val="0"/>
          <c:showSerName val="0"/>
          <c:showPercent val="0"/>
          <c:showBubbleSize val="0"/>
        </c:dLbls>
        <c:smooth val="0"/>
        <c:axId val="1219450408"/>
        <c:axId val="1219449752"/>
      </c:lineChart>
      <c:catAx>
        <c:axId val="1219450408"/>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crossAx val="1219449752"/>
        <c:crosses val="autoZero"/>
        <c:auto val="1"/>
        <c:lblAlgn val="ctr"/>
        <c:lblOffset val="100"/>
        <c:noMultiLvlLbl val="0"/>
      </c:catAx>
      <c:valAx>
        <c:axId val="1219449752"/>
        <c:scaling>
          <c:orientation val="minMax"/>
          <c:min val="25"/>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crossAx val="1219450408"/>
        <c:crosses val="autoZero"/>
        <c:crossBetween val="between"/>
        <c:majorUnit val="5"/>
      </c:valAx>
      <c:spPr>
        <a:noFill/>
        <a:ln>
          <a:noFill/>
        </a:ln>
        <a:effectLst/>
      </c:spPr>
    </c:plotArea>
    <c:legend>
      <c:legendPos val="b"/>
      <c:layout>
        <c:manualLayout>
          <c:xMode val="edge"/>
          <c:yMode val="edge"/>
          <c:x val="0.1612055037493634"/>
          <c:y val="8.4628279380839125E-2"/>
          <c:w val="0.23577836399891638"/>
          <c:h val="0.284098108426101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Source Sans Pro" panose="020B0503030403020204" pitchFamily="34" charset="0"/>
        </a:defRPr>
      </a:pPr>
      <a:endParaRPr lang="it-IT"/>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4741522561034289E-2"/>
          <c:y val="4.9981343283582093E-2"/>
          <c:w val="0.92292889179453552"/>
          <c:h val="0.85419859038142609"/>
        </c:manualLayout>
      </c:layout>
      <c:barChart>
        <c:barDir val="col"/>
        <c:grouping val="clustered"/>
        <c:varyColors val="0"/>
        <c:ser>
          <c:idx val="0"/>
          <c:order val="0"/>
          <c:tx>
            <c:strRef>
              <c:f>'Figure 5.16'!$N$3</c:f>
              <c:strCache>
                <c:ptCount val="1"/>
                <c:pt idx="0">
                  <c:v>Baseline</c:v>
                </c:pt>
              </c:strCache>
            </c:strRef>
          </c:tx>
          <c:spPr>
            <a:solidFill>
              <a:schemeClr val="accent4"/>
            </a:solidFill>
            <a:ln>
              <a:noFill/>
            </a:ln>
            <a:effectLst/>
          </c:spPr>
          <c:invertIfNegative val="0"/>
          <c:dPt>
            <c:idx val="6"/>
            <c:invertIfNegative val="0"/>
            <c:bubble3D val="0"/>
            <c:spPr>
              <a:solidFill>
                <a:schemeClr val="accent4"/>
              </a:solidFill>
              <a:ln>
                <a:solidFill>
                  <a:schemeClr val="accent4"/>
                </a:solidFill>
              </a:ln>
              <a:effectLst/>
            </c:spPr>
            <c:extLst>
              <c:ext xmlns:c16="http://schemas.microsoft.com/office/drawing/2014/chart" uri="{C3380CC4-5D6E-409C-BE32-E72D297353CC}">
                <c16:uniqueId val="{00000001-90D0-4968-8415-B32E1CA7B42A}"/>
              </c:ext>
            </c:extLst>
          </c:dPt>
          <c:cat>
            <c:numRef>
              <c:f>'Figure 5.16'!$O$1:$U$1</c:f>
              <c:numCache>
                <c:formatCode>General</c:formatCode>
                <c:ptCount val="7"/>
                <c:pt idx="0">
                  <c:v>2019</c:v>
                </c:pt>
                <c:pt idx="1">
                  <c:v>2025</c:v>
                </c:pt>
                <c:pt idx="2">
                  <c:v>2030</c:v>
                </c:pt>
                <c:pt idx="3">
                  <c:v>2035</c:v>
                </c:pt>
                <c:pt idx="4">
                  <c:v>2040</c:v>
                </c:pt>
                <c:pt idx="5">
                  <c:v>2045</c:v>
                </c:pt>
                <c:pt idx="6">
                  <c:v>2050</c:v>
                </c:pt>
              </c:numCache>
            </c:numRef>
          </c:cat>
          <c:val>
            <c:numRef>
              <c:f>'Figure 5.16'!$O$3:$U$3</c:f>
              <c:numCache>
                <c:formatCode>#,##0.00</c:formatCode>
                <c:ptCount val="7"/>
                <c:pt idx="0">
                  <c:v>0.65111891308364156</c:v>
                </c:pt>
                <c:pt idx="1">
                  <c:v>-0.16356792934035694</c:v>
                </c:pt>
                <c:pt idx="2">
                  <c:v>-0.9296875774379123</c:v>
                </c:pt>
                <c:pt idx="3">
                  <c:v>-1.4484474089116806</c:v>
                </c:pt>
                <c:pt idx="4">
                  <c:v>-2.3398269197314936</c:v>
                </c:pt>
                <c:pt idx="5">
                  <c:v>-3.8061603962369039</c:v>
                </c:pt>
                <c:pt idx="6">
                  <c:v>-5.8110162305174198</c:v>
                </c:pt>
              </c:numCache>
            </c:numRef>
          </c:val>
          <c:extLst>
            <c:ext xmlns:c16="http://schemas.microsoft.com/office/drawing/2014/chart" uri="{C3380CC4-5D6E-409C-BE32-E72D297353CC}">
              <c16:uniqueId val="{00000002-90D0-4968-8415-B32E1CA7B42A}"/>
            </c:ext>
          </c:extLst>
        </c:ser>
        <c:dLbls>
          <c:showLegendKey val="0"/>
          <c:showVal val="0"/>
          <c:showCatName val="0"/>
          <c:showSerName val="0"/>
          <c:showPercent val="0"/>
          <c:showBubbleSize val="0"/>
        </c:dLbls>
        <c:gapWidth val="66"/>
        <c:axId val="918396208"/>
        <c:axId val="918396536"/>
      </c:barChart>
      <c:scatterChart>
        <c:scatterStyle val="lineMarker"/>
        <c:varyColors val="0"/>
        <c:ser>
          <c:idx val="1"/>
          <c:order val="1"/>
          <c:tx>
            <c:strRef>
              <c:f>'Figure 5.16'!$N$4</c:f>
              <c:strCache>
                <c:ptCount val="1"/>
                <c:pt idx="0">
                  <c:v>Optimistic</c:v>
                </c:pt>
              </c:strCache>
            </c:strRef>
          </c:tx>
          <c:spPr>
            <a:ln w="25400" cap="rnd">
              <a:noFill/>
              <a:round/>
            </a:ln>
            <a:effectLst/>
          </c:spPr>
          <c:marker>
            <c:symbol val="circle"/>
            <c:size val="6"/>
            <c:spPr>
              <a:solidFill>
                <a:schemeClr val="accent1">
                  <a:lumMod val="60000"/>
                  <a:lumOff val="40000"/>
                </a:schemeClr>
              </a:solidFill>
              <a:ln w="9525">
                <a:noFill/>
              </a:ln>
              <a:effectLst/>
            </c:spPr>
          </c:marker>
          <c:yVal>
            <c:numRef>
              <c:f>'Figure 5.16'!$O$4:$U$4</c:f>
              <c:numCache>
                <c:formatCode>#,##0.00</c:formatCode>
                <c:ptCount val="7"/>
                <c:pt idx="0">
                  <c:v>0.65111891308364156</c:v>
                </c:pt>
                <c:pt idx="1">
                  <c:v>-0.1499152818387825</c:v>
                </c:pt>
                <c:pt idx="2">
                  <c:v>-0.86399216315082628</c:v>
                </c:pt>
                <c:pt idx="3">
                  <c:v>-1.0990607236353371</c:v>
                </c:pt>
                <c:pt idx="4">
                  <c:v>-1.6054621743036537</c:v>
                </c:pt>
                <c:pt idx="5">
                  <c:v>-2.6469679503055907</c:v>
                </c:pt>
                <c:pt idx="6">
                  <c:v>-3.982838582933399</c:v>
                </c:pt>
              </c:numCache>
            </c:numRef>
          </c:yVal>
          <c:smooth val="0"/>
          <c:extLst>
            <c:ext xmlns:c16="http://schemas.microsoft.com/office/drawing/2014/chart" uri="{C3380CC4-5D6E-409C-BE32-E72D297353CC}">
              <c16:uniqueId val="{00000003-90D0-4968-8415-B32E1CA7B42A}"/>
            </c:ext>
          </c:extLst>
        </c:ser>
        <c:ser>
          <c:idx val="2"/>
          <c:order val="2"/>
          <c:tx>
            <c:strRef>
              <c:f>'Figure 5.16'!$N$5</c:f>
              <c:strCache>
                <c:ptCount val="1"/>
                <c:pt idx="0">
                  <c:v>Pessimistic</c:v>
                </c:pt>
              </c:strCache>
            </c:strRef>
          </c:tx>
          <c:spPr>
            <a:ln w="25400" cap="rnd">
              <a:noFill/>
              <a:round/>
            </a:ln>
            <a:effectLst/>
          </c:spPr>
          <c:marker>
            <c:symbol val="circle"/>
            <c:size val="6"/>
            <c:spPr>
              <a:solidFill>
                <a:srgbClr val="FF66CC"/>
              </a:solidFill>
              <a:ln w="9525">
                <a:noFill/>
              </a:ln>
              <a:effectLst/>
            </c:spPr>
          </c:marker>
          <c:yVal>
            <c:numRef>
              <c:f>'Figure 5.16'!$O$5:$U$5</c:f>
              <c:numCache>
                <c:formatCode>#,##0.00</c:formatCode>
                <c:ptCount val="7"/>
                <c:pt idx="0">
                  <c:v>0.65111891308364156</c:v>
                </c:pt>
                <c:pt idx="1">
                  <c:v>-0.1499152818387825</c:v>
                </c:pt>
                <c:pt idx="2">
                  <c:v>-1.3019684133101752</c:v>
                </c:pt>
                <c:pt idx="3">
                  <c:v>-2.2338682833326349</c:v>
                </c:pt>
                <c:pt idx="4">
                  <c:v>-3.6176887917519087</c:v>
                </c:pt>
                <c:pt idx="5">
                  <c:v>-5.9209198875445113</c:v>
                </c:pt>
                <c:pt idx="6">
                  <c:v>-10.004947396311868</c:v>
                </c:pt>
              </c:numCache>
            </c:numRef>
          </c:yVal>
          <c:smooth val="0"/>
          <c:extLst>
            <c:ext xmlns:c16="http://schemas.microsoft.com/office/drawing/2014/chart" uri="{C3380CC4-5D6E-409C-BE32-E72D297353CC}">
              <c16:uniqueId val="{00000004-90D0-4968-8415-B32E1CA7B42A}"/>
            </c:ext>
          </c:extLst>
        </c:ser>
        <c:dLbls>
          <c:showLegendKey val="0"/>
          <c:showVal val="0"/>
          <c:showCatName val="0"/>
          <c:showSerName val="0"/>
          <c:showPercent val="0"/>
          <c:showBubbleSize val="0"/>
        </c:dLbls>
        <c:axId val="918396208"/>
        <c:axId val="918396536"/>
      </c:scatterChart>
      <c:catAx>
        <c:axId val="918396208"/>
        <c:scaling>
          <c:orientation val="minMax"/>
        </c:scaling>
        <c:delete val="0"/>
        <c:axPos val="b"/>
        <c:numFmt formatCode="General" sourceLinked="1"/>
        <c:majorTickMark val="none"/>
        <c:minorTickMark val="none"/>
        <c:tickLblPos val="low"/>
        <c:spPr>
          <a:noFill/>
          <a:ln w="9525" cap="flat" cmpd="sng" algn="ctr">
            <a:solidFill>
              <a:schemeClr val="bg1">
                <a:lumMod val="75000"/>
                <a:alpha val="96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Source Sans Pro" panose="020B0503030403020204" pitchFamily="34" charset="0"/>
                <a:cs typeface="+mn-cs"/>
              </a:defRPr>
            </a:pPr>
            <a:endParaRPr lang="it-IT"/>
          </a:p>
        </c:txPr>
        <c:crossAx val="918396536"/>
        <c:crosses val="autoZero"/>
        <c:auto val="1"/>
        <c:lblAlgn val="ctr"/>
        <c:lblOffset val="100"/>
        <c:noMultiLvlLbl val="0"/>
      </c:catAx>
      <c:valAx>
        <c:axId val="918396536"/>
        <c:scaling>
          <c:orientation val="minMax"/>
        </c:scaling>
        <c:delete val="0"/>
        <c:axPos val="l"/>
        <c:numFmt formatCode="#,##0" sourceLinked="0"/>
        <c:majorTickMark val="none"/>
        <c:minorTickMark val="none"/>
        <c:tickLblPos val="nextTo"/>
        <c:spPr>
          <a:noFill/>
          <a:ln>
            <a:solidFill>
              <a:schemeClr val="bg1">
                <a:lumMod val="75000"/>
                <a:alpha val="96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Source Sans Pro" panose="020B0503030403020204" pitchFamily="34" charset="0"/>
                <a:cs typeface="+mn-cs"/>
              </a:defRPr>
            </a:pPr>
            <a:endParaRPr lang="it-IT"/>
          </a:p>
        </c:txPr>
        <c:crossAx val="918396208"/>
        <c:crosses val="autoZero"/>
        <c:crossBetween val="between"/>
      </c:valAx>
      <c:spPr>
        <a:noFill/>
        <a:ln>
          <a:noFill/>
        </a:ln>
        <a:effectLst/>
      </c:spPr>
    </c:plotArea>
    <c:legend>
      <c:legendPos val="b"/>
      <c:layout>
        <c:manualLayout>
          <c:xMode val="edge"/>
          <c:yMode val="edge"/>
          <c:x val="0.1992917760279965"/>
          <c:y val="0.50886147663245296"/>
          <c:w val="0.19164713298218999"/>
          <c:h val="0.241138302063000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Source Sans Pro" panose="020B0503030403020204" pitchFamily="34" charset="0"/>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it-IT"/>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3261592300962385E-2"/>
          <c:y val="5.0925925925925923E-2"/>
          <c:w val="0.90618285214348204"/>
          <c:h val="0.83694443407844155"/>
        </c:manualLayout>
      </c:layout>
      <c:lineChart>
        <c:grouping val="standard"/>
        <c:varyColors val="0"/>
        <c:ser>
          <c:idx val="0"/>
          <c:order val="0"/>
          <c:tx>
            <c:strRef>
              <c:f>'Figure 5.16'!$N$35</c:f>
              <c:strCache>
                <c:ptCount val="1"/>
                <c:pt idx="0">
                  <c:v>Baseline</c:v>
                </c:pt>
              </c:strCache>
            </c:strRef>
          </c:tx>
          <c:spPr>
            <a:ln w="28575" cap="rnd">
              <a:solidFill>
                <a:schemeClr val="accent4"/>
              </a:solidFill>
              <a:round/>
            </a:ln>
            <a:effectLst/>
          </c:spPr>
          <c:marker>
            <c:symbol val="none"/>
          </c:marker>
          <c:cat>
            <c:numRef>
              <c:f>'Figure 5.16'!$O$1:$U$1</c:f>
              <c:numCache>
                <c:formatCode>General</c:formatCode>
                <c:ptCount val="7"/>
                <c:pt idx="0">
                  <c:v>2019</c:v>
                </c:pt>
                <c:pt idx="1">
                  <c:v>2025</c:v>
                </c:pt>
                <c:pt idx="2">
                  <c:v>2030</c:v>
                </c:pt>
                <c:pt idx="3">
                  <c:v>2035</c:v>
                </c:pt>
                <c:pt idx="4">
                  <c:v>2040</c:v>
                </c:pt>
                <c:pt idx="5">
                  <c:v>2045</c:v>
                </c:pt>
                <c:pt idx="6">
                  <c:v>2050</c:v>
                </c:pt>
              </c:numCache>
            </c:numRef>
          </c:cat>
          <c:val>
            <c:numRef>
              <c:f>'Figure 5.16'!$O$35:$U$35</c:f>
              <c:numCache>
                <c:formatCode>0.0</c:formatCode>
                <c:ptCount val="7"/>
                <c:pt idx="0">
                  <c:v>2.1678029234704299</c:v>
                </c:pt>
                <c:pt idx="1">
                  <c:v>1.1987906381588727</c:v>
                </c:pt>
                <c:pt idx="2">
                  <c:v>0.82683714957887033</c:v>
                </c:pt>
                <c:pt idx="3">
                  <c:v>0.5601007310512609</c:v>
                </c:pt>
                <c:pt idx="4">
                  <c:v>0.42065941412120411</c:v>
                </c:pt>
                <c:pt idx="5">
                  <c:v>0.423636650935793</c:v>
                </c:pt>
                <c:pt idx="6">
                  <c:v>0.73283202807655234</c:v>
                </c:pt>
              </c:numCache>
            </c:numRef>
          </c:val>
          <c:smooth val="0"/>
          <c:extLst>
            <c:ext xmlns:c16="http://schemas.microsoft.com/office/drawing/2014/chart" uri="{C3380CC4-5D6E-409C-BE32-E72D297353CC}">
              <c16:uniqueId val="{00000000-3C53-4696-BB4B-64384CEA2577}"/>
            </c:ext>
          </c:extLst>
        </c:ser>
        <c:ser>
          <c:idx val="1"/>
          <c:order val="1"/>
          <c:tx>
            <c:strRef>
              <c:f>'Figure 5.16'!$N$36</c:f>
              <c:strCache>
                <c:ptCount val="1"/>
                <c:pt idx="0">
                  <c:v>Optimistic</c:v>
                </c:pt>
              </c:strCache>
            </c:strRef>
          </c:tx>
          <c:spPr>
            <a:ln w="28575" cap="rnd">
              <a:noFill/>
              <a:round/>
            </a:ln>
            <a:effectLst/>
          </c:spPr>
          <c:marker>
            <c:symbol val="circle"/>
            <c:size val="7"/>
            <c:spPr>
              <a:solidFill>
                <a:schemeClr val="accent1">
                  <a:lumMod val="60000"/>
                  <a:lumOff val="40000"/>
                </a:schemeClr>
              </a:solidFill>
              <a:ln w="9525">
                <a:noFill/>
              </a:ln>
              <a:effectLst/>
            </c:spPr>
          </c:marker>
          <c:cat>
            <c:numRef>
              <c:f>'Figure 5.16'!$O$1:$U$1</c:f>
              <c:numCache>
                <c:formatCode>General</c:formatCode>
                <c:ptCount val="7"/>
                <c:pt idx="0">
                  <c:v>2019</c:v>
                </c:pt>
                <c:pt idx="1">
                  <c:v>2025</c:v>
                </c:pt>
                <c:pt idx="2">
                  <c:v>2030</c:v>
                </c:pt>
                <c:pt idx="3">
                  <c:v>2035</c:v>
                </c:pt>
                <c:pt idx="4">
                  <c:v>2040</c:v>
                </c:pt>
                <c:pt idx="5">
                  <c:v>2045</c:v>
                </c:pt>
                <c:pt idx="6">
                  <c:v>2050</c:v>
                </c:pt>
              </c:numCache>
            </c:numRef>
          </c:cat>
          <c:val>
            <c:numRef>
              <c:f>'Figure 5.16'!$O$36:$U$36</c:f>
              <c:numCache>
                <c:formatCode>0.0</c:formatCode>
                <c:ptCount val="7"/>
                <c:pt idx="0">
                  <c:v>2.1678029234704299</c:v>
                </c:pt>
                <c:pt idx="1">
                  <c:v>1.1851379906572987</c:v>
                </c:pt>
                <c:pt idx="2">
                  <c:v>0.76487128856527964</c:v>
                </c:pt>
                <c:pt idx="3">
                  <c:v>0.45729333036143277</c:v>
                </c:pt>
                <c:pt idx="4">
                  <c:v>0.25586755971770891</c:v>
                </c:pt>
                <c:pt idx="5">
                  <c:v>0.17125164598197395</c:v>
                </c:pt>
                <c:pt idx="6">
                  <c:v>0.14859939634775229</c:v>
                </c:pt>
              </c:numCache>
            </c:numRef>
          </c:val>
          <c:smooth val="0"/>
          <c:extLst>
            <c:ext xmlns:c16="http://schemas.microsoft.com/office/drawing/2014/chart" uri="{C3380CC4-5D6E-409C-BE32-E72D297353CC}">
              <c16:uniqueId val="{00000001-3C53-4696-BB4B-64384CEA2577}"/>
            </c:ext>
          </c:extLst>
        </c:ser>
        <c:ser>
          <c:idx val="2"/>
          <c:order val="2"/>
          <c:tx>
            <c:strRef>
              <c:f>'Figure 5.16'!$N$37</c:f>
              <c:strCache>
                <c:ptCount val="1"/>
                <c:pt idx="0">
                  <c:v>Pessimistic</c:v>
                </c:pt>
              </c:strCache>
            </c:strRef>
          </c:tx>
          <c:spPr>
            <a:ln w="28575" cap="rnd">
              <a:noFill/>
              <a:round/>
            </a:ln>
            <a:effectLst/>
          </c:spPr>
          <c:marker>
            <c:symbol val="circle"/>
            <c:size val="7"/>
            <c:spPr>
              <a:solidFill>
                <a:srgbClr val="FF66CC"/>
              </a:solidFill>
              <a:ln w="9525">
                <a:noFill/>
              </a:ln>
              <a:effectLst/>
            </c:spPr>
          </c:marker>
          <c:cat>
            <c:numRef>
              <c:f>'Figure 5.16'!$O$1:$U$1</c:f>
              <c:numCache>
                <c:formatCode>General</c:formatCode>
                <c:ptCount val="7"/>
                <c:pt idx="0">
                  <c:v>2019</c:v>
                </c:pt>
                <c:pt idx="1">
                  <c:v>2025</c:v>
                </c:pt>
                <c:pt idx="2">
                  <c:v>2030</c:v>
                </c:pt>
                <c:pt idx="3">
                  <c:v>2035</c:v>
                </c:pt>
                <c:pt idx="4">
                  <c:v>2040</c:v>
                </c:pt>
                <c:pt idx="5">
                  <c:v>2045</c:v>
                </c:pt>
                <c:pt idx="6">
                  <c:v>2050</c:v>
                </c:pt>
              </c:numCache>
            </c:numRef>
          </c:cat>
          <c:val>
            <c:numRef>
              <c:f>'Figure 5.16'!$O$37:$U$37</c:f>
              <c:numCache>
                <c:formatCode>0.0</c:formatCode>
                <c:ptCount val="7"/>
                <c:pt idx="0">
                  <c:v>2.1678029234704299</c:v>
                </c:pt>
                <c:pt idx="1">
                  <c:v>1.1851379906572987</c:v>
                </c:pt>
                <c:pt idx="2">
                  <c:v>0.85063657297413642</c:v>
                </c:pt>
                <c:pt idx="3">
                  <c:v>0.74926294498031221</c:v>
                </c:pt>
                <c:pt idx="4">
                  <c:v>0.84407583711222334</c:v>
                </c:pt>
                <c:pt idx="5">
                  <c:v>1.3629659434755548</c:v>
                </c:pt>
                <c:pt idx="6">
                  <c:v>3.3806481196145208</c:v>
                </c:pt>
              </c:numCache>
            </c:numRef>
          </c:val>
          <c:smooth val="0"/>
          <c:extLst>
            <c:ext xmlns:c16="http://schemas.microsoft.com/office/drawing/2014/chart" uri="{C3380CC4-5D6E-409C-BE32-E72D297353CC}">
              <c16:uniqueId val="{00000002-3C53-4696-BB4B-64384CEA2577}"/>
            </c:ext>
          </c:extLst>
        </c:ser>
        <c:dLbls>
          <c:showLegendKey val="0"/>
          <c:showVal val="0"/>
          <c:showCatName val="0"/>
          <c:showSerName val="0"/>
          <c:showPercent val="0"/>
          <c:showBubbleSize val="0"/>
        </c:dLbls>
        <c:smooth val="0"/>
        <c:axId val="1219450408"/>
        <c:axId val="1219449752"/>
      </c:lineChart>
      <c:catAx>
        <c:axId val="1219450408"/>
        <c:scaling>
          <c:orientation val="minMax"/>
        </c:scaling>
        <c:delete val="0"/>
        <c:axPos val="b"/>
        <c:numFmt formatCode="General" sourceLinked="1"/>
        <c:majorTickMark val="out"/>
        <c:minorTickMark val="none"/>
        <c:tickLblPos val="nextTo"/>
        <c:spPr>
          <a:noFill/>
          <a:ln w="9525" cap="flat" cmpd="sng" algn="ctr">
            <a:solidFill>
              <a:schemeClr val="bg1">
                <a:lumMod val="75000"/>
                <a:alpha val="96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crossAx val="1219449752"/>
        <c:crosses val="autoZero"/>
        <c:auto val="1"/>
        <c:lblAlgn val="ctr"/>
        <c:lblOffset val="100"/>
        <c:noMultiLvlLbl val="0"/>
      </c:catAx>
      <c:valAx>
        <c:axId val="1219449752"/>
        <c:scaling>
          <c:orientation val="minMax"/>
          <c:max val="5"/>
        </c:scaling>
        <c:delete val="0"/>
        <c:axPos val="l"/>
        <c:numFmt formatCode="0.0" sourceLinked="0"/>
        <c:majorTickMark val="none"/>
        <c:minorTickMark val="none"/>
        <c:tickLblPos val="nextTo"/>
        <c:spPr>
          <a:noFill/>
          <a:ln>
            <a:solidFill>
              <a:schemeClr val="bg1">
                <a:lumMod val="75000"/>
                <a:alpha val="96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crossAx val="1219450408"/>
        <c:crosses val="autoZero"/>
        <c:crossBetween val="between"/>
      </c:valAx>
      <c:spPr>
        <a:noFill/>
        <a:ln>
          <a:noFill/>
        </a:ln>
        <a:effectLst/>
      </c:spPr>
    </c:plotArea>
    <c:legend>
      <c:legendPos val="b"/>
      <c:layout>
        <c:manualLayout>
          <c:xMode val="edge"/>
          <c:yMode val="edge"/>
          <c:x val="0.13836330384520198"/>
          <c:y val="0.10104673009963111"/>
          <c:w val="0.31191572559535896"/>
          <c:h val="0.195215004313476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Source Sans Pro" panose="020B0503030403020204" pitchFamily="34" charset="0"/>
        </a:defRPr>
      </a:pPr>
      <a:endParaRPr lang="it-IT"/>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04847921476112E-2"/>
          <c:y val="4.5150497512437819E-2"/>
          <c:w val="0.89527965801553377"/>
          <c:h val="0.85450248756218916"/>
        </c:manualLayout>
      </c:layout>
      <c:areaChart>
        <c:grouping val="stacked"/>
        <c:varyColors val="0"/>
        <c:ser>
          <c:idx val="1"/>
          <c:order val="1"/>
          <c:tx>
            <c:strRef>
              <c:f>'Figure 5.16'!$N$21</c:f>
              <c:strCache>
                <c:ptCount val="1"/>
                <c:pt idx="0">
                  <c:v>Optimistic</c:v>
                </c:pt>
              </c:strCache>
            </c:strRef>
          </c:tx>
          <c:spPr>
            <a:solidFill>
              <a:schemeClr val="bg1"/>
            </a:solidFill>
            <a:ln w="12700">
              <a:noFill/>
            </a:ln>
            <a:effectLst/>
          </c:spPr>
          <c:cat>
            <c:numRef>
              <c:f>'Figure 5.16'!$O$19:$AX$19</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'Figure 5.16'!$O$21:$AX$21</c:f>
              <c:numCache>
                <c:formatCode>#,##0</c:formatCode>
                <c:ptCount val="36"/>
                <c:pt idx="0">
                  <c:v>123.95607908715324</c:v>
                </c:pt>
                <c:pt idx="1">
                  <c:v>114.22698726306859</c:v>
                </c:pt>
                <c:pt idx="2">
                  <c:v>109.40664836508928</c:v>
                </c:pt>
                <c:pt idx="3">
                  <c:v>104.26567406056924</c:v>
                </c:pt>
                <c:pt idx="4">
                  <c:v>99.220991412427182</c:v>
                </c:pt>
                <c:pt idx="5">
                  <c:v>125.14631167773126</c:v>
                </c:pt>
                <c:pt idx="6">
                  <c:v>121.97781651454434</c:v>
                </c:pt>
                <c:pt idx="7" formatCode="General">
                  <c:v>118.94743265633483</c:v>
                </c:pt>
                <c:pt idx="8" formatCode="General">
                  <c:v>115.53868181045038</c:v>
                </c:pt>
                <c:pt idx="9" formatCode="General">
                  <c:v>112.25226134779375</c:v>
                </c:pt>
                <c:pt idx="10" formatCode="General">
                  <c:v>108.52905358358136</c:v>
                </c:pt>
                <c:pt idx="11" formatCode="General">
                  <c:v>103.97884612378969</c:v>
                </c:pt>
                <c:pt idx="12" formatCode="General">
                  <c:v>102.31273039104131</c:v>
                </c:pt>
                <c:pt idx="13" formatCode="General">
                  <c:v>100.40641348421043</c:v>
                </c:pt>
                <c:pt idx="14" formatCode="General">
                  <c:v>97.234454439268461</c:v>
                </c:pt>
                <c:pt idx="15" formatCode="General">
                  <c:v>94.585700195577999</c:v>
                </c:pt>
                <c:pt idx="16" formatCode="General">
                  <c:v>93.193509382353824</c:v>
                </c:pt>
                <c:pt idx="17" formatCode="General">
                  <c:v>90.962261179317011</c:v>
                </c:pt>
                <c:pt idx="18" formatCode="General">
                  <c:v>87.532278433496231</c:v>
                </c:pt>
                <c:pt idx="19" formatCode="General">
                  <c:v>85.47486541005533</c:v>
                </c:pt>
                <c:pt idx="20" formatCode="General">
                  <c:v>83.516260496498319</c:v>
                </c:pt>
                <c:pt idx="21" formatCode="General">
                  <c:v>82.817666364964609</c:v>
                </c:pt>
                <c:pt idx="22" formatCode="General">
                  <c:v>80.790508547170006</c:v>
                </c:pt>
                <c:pt idx="23" formatCode="General">
                  <c:v>79.394220808717563</c:v>
                </c:pt>
                <c:pt idx="24" formatCode="General">
                  <c:v>77.891568152738671</c:v>
                </c:pt>
                <c:pt idx="25" formatCode="General">
                  <c:v>76.9170631368915</c:v>
                </c:pt>
                <c:pt idx="26" formatCode="General">
                  <c:v>76.622457862604819</c:v>
                </c:pt>
                <c:pt idx="27" formatCode="General">
                  <c:v>75.401862990647629</c:v>
                </c:pt>
                <c:pt idx="28" formatCode="General">
                  <c:v>74.772327029153459</c:v>
                </c:pt>
                <c:pt idx="29" formatCode="General">
                  <c:v>75.498663701432051</c:v>
                </c:pt>
                <c:pt idx="30" formatCode="General">
                  <c:v>74.784763166948906</c:v>
                </c:pt>
                <c:pt idx="31" formatCode="General">
                  <c:v>75.031522419776351</c:v>
                </c:pt>
                <c:pt idx="32" formatCode="General">
                  <c:v>75.792953635725496</c:v>
                </c:pt>
                <c:pt idx="33" formatCode="General">
                  <c:v>76.748252635944496</c:v>
                </c:pt>
                <c:pt idx="34" formatCode="General">
                  <c:v>79.138740412239642</c:v>
                </c:pt>
                <c:pt idx="35" formatCode="General">
                  <c:v>82.613342270909357</c:v>
                </c:pt>
              </c:numCache>
            </c:numRef>
          </c:val>
          <c:extLst>
            <c:ext xmlns:c16="http://schemas.microsoft.com/office/drawing/2014/chart" uri="{C3380CC4-5D6E-409C-BE32-E72D297353CC}">
              <c16:uniqueId val="{00000000-1AE9-4181-A177-685A9AC37CA7}"/>
            </c:ext>
          </c:extLst>
        </c:ser>
        <c:ser>
          <c:idx val="2"/>
          <c:order val="2"/>
          <c:tx>
            <c:strRef>
              <c:f>'Figure 5.16'!$N$22</c:f>
              <c:strCache>
                <c:ptCount val="1"/>
              </c:strCache>
            </c:strRef>
          </c:tx>
          <c:spPr>
            <a:solidFill>
              <a:srgbClr val="009999">
                <a:alpha val="30196"/>
              </a:srgbClr>
            </a:solidFill>
            <a:ln>
              <a:noFill/>
            </a:ln>
            <a:effectLst/>
          </c:spPr>
          <c:cat>
            <c:numRef>
              <c:f>'Figure 5.16'!$O$19:$AX$19</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'Figure 5.16'!$O$22:$AX$22</c:f>
              <c:numCache>
                <c:formatCode>#,##0</c:formatCode>
                <c:ptCount val="36"/>
                <c:pt idx="0">
                  <c:v>0</c:v>
                </c:pt>
                <c:pt idx="1">
                  <c:v>0</c:v>
                </c:pt>
                <c:pt idx="2">
                  <c:v>0</c:v>
                </c:pt>
                <c:pt idx="3">
                  <c:v>0</c:v>
                </c:pt>
                <c:pt idx="4">
                  <c:v>0</c:v>
                </c:pt>
                <c:pt idx="5">
                  <c:v>0</c:v>
                </c:pt>
                <c:pt idx="6">
                  <c:v>0</c:v>
                </c:pt>
                <c:pt idx="7" formatCode="General">
                  <c:v>0</c:v>
                </c:pt>
                <c:pt idx="8" formatCode="General">
                  <c:v>0</c:v>
                </c:pt>
                <c:pt idx="9" formatCode="General">
                  <c:v>0</c:v>
                </c:pt>
                <c:pt idx="10" formatCode="General">
                  <c:v>3.7502012332907952E-2</c:v>
                </c:pt>
                <c:pt idx="11" formatCode="General">
                  <c:v>0.58501618688809742</c:v>
                </c:pt>
                <c:pt idx="12" formatCode="General">
                  <c:v>1.3678498486349042</c:v>
                </c:pt>
                <c:pt idx="13" formatCode="General">
                  <c:v>2.3868568671341279</c:v>
                </c:pt>
                <c:pt idx="14" formatCode="General">
                  <c:v>3.6195523774216696</c:v>
                </c:pt>
                <c:pt idx="15" formatCode="General">
                  <c:v>5.1046548618414533</c:v>
                </c:pt>
                <c:pt idx="16" formatCode="General">
                  <c:v>6.8892986059157124</c:v>
                </c:pt>
                <c:pt idx="17" formatCode="General">
                  <c:v>8.725176746680674</c:v>
                </c:pt>
                <c:pt idx="18" formatCode="General">
                  <c:v>10.531869176728421</c:v>
                </c:pt>
                <c:pt idx="19" formatCode="General">
                  <c:v>12.512006543813825</c:v>
                </c:pt>
                <c:pt idx="20" formatCode="General">
                  <c:v>14.631753653018407</c:v>
                </c:pt>
                <c:pt idx="21" formatCode="General">
                  <c:v>17.005642436788193</c:v>
                </c:pt>
                <c:pt idx="22" formatCode="General">
                  <c:v>19.296964731215724</c:v>
                </c:pt>
                <c:pt idx="23" formatCode="General">
                  <c:v>21.785181325961744</c:v>
                </c:pt>
                <c:pt idx="24" formatCode="General">
                  <c:v>24.288943897174221</c:v>
                </c:pt>
                <c:pt idx="25" formatCode="General">
                  <c:v>26.973994693374053</c:v>
                </c:pt>
                <c:pt idx="26" formatCode="General">
                  <c:v>29.943509807647501</c:v>
                </c:pt>
                <c:pt idx="27" formatCode="General">
                  <c:v>32.970143344546287</c:v>
                </c:pt>
                <c:pt idx="28" formatCode="General">
                  <c:v>37.098038327011864</c:v>
                </c:pt>
                <c:pt idx="29" formatCode="General">
                  <c:v>41.399267463716271</c:v>
                </c:pt>
                <c:pt idx="30" formatCode="General">
                  <c:v>46.601422833578809</c:v>
                </c:pt>
                <c:pt idx="31" formatCode="General">
                  <c:v>51.963782830952823</c:v>
                </c:pt>
                <c:pt idx="32" formatCode="General">
                  <c:v>57.439309227966646</c:v>
                </c:pt>
                <c:pt idx="33" formatCode="General">
                  <c:v>63.581750601337504</c:v>
                </c:pt>
                <c:pt idx="34" formatCode="General">
                  <c:v>69.806014593561329</c:v>
                </c:pt>
                <c:pt idx="35" formatCode="General">
                  <c:v>75.283042368490925</c:v>
                </c:pt>
              </c:numCache>
            </c:numRef>
          </c:val>
          <c:extLst>
            <c:ext xmlns:c16="http://schemas.microsoft.com/office/drawing/2014/chart" uri="{C3380CC4-5D6E-409C-BE32-E72D297353CC}">
              <c16:uniqueId val="{00000001-1AE9-4181-A177-685A9AC37CA7}"/>
            </c:ext>
          </c:extLst>
        </c:ser>
        <c:dLbls>
          <c:showLegendKey val="0"/>
          <c:showVal val="0"/>
          <c:showCatName val="0"/>
          <c:showSerName val="0"/>
          <c:showPercent val="0"/>
          <c:showBubbleSize val="0"/>
        </c:dLbls>
        <c:axId val="828469608"/>
        <c:axId val="828469936"/>
      </c:areaChart>
      <c:lineChart>
        <c:grouping val="standard"/>
        <c:varyColors val="0"/>
        <c:ser>
          <c:idx val="0"/>
          <c:order val="0"/>
          <c:tx>
            <c:strRef>
              <c:f>'Figure 5.16'!$N$20</c:f>
              <c:strCache>
                <c:ptCount val="1"/>
                <c:pt idx="0">
                  <c:v>Baseline</c:v>
                </c:pt>
              </c:strCache>
            </c:strRef>
          </c:tx>
          <c:spPr>
            <a:ln w="19050" cap="rnd">
              <a:solidFill>
                <a:schemeClr val="accent4">
                  <a:lumMod val="75000"/>
                </a:schemeClr>
              </a:solidFill>
              <a:round/>
            </a:ln>
            <a:effectLst/>
          </c:spPr>
          <c:marker>
            <c:symbol val="none"/>
          </c:marker>
          <c:dLbls>
            <c:dLbl>
              <c:idx val="33"/>
              <c:layout>
                <c:manualLayout>
                  <c:x val="-6.2469132364723498E-2"/>
                  <c:y val="-6.3566722332540959E-2"/>
                </c:manualLayout>
              </c:layout>
              <c:tx>
                <c:rich>
                  <a:bodyPr/>
                  <a:lstStyle/>
                  <a:p>
                    <a:r>
                      <a:rPr lang="en-US"/>
                      <a:t>Baseline</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1AE9-4181-A177-685A9AC37CA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Source Sans Pro" panose="020B0503030403020204" pitchFamily="34" charset="0"/>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5.16'!$O$19:$AX$19</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'Figure 5.16'!$O$20:$AX$20</c:f>
              <c:numCache>
                <c:formatCode>General</c:formatCode>
                <c:ptCount val="36"/>
                <c:pt idx="0">
                  <c:v>123.95607908715324</c:v>
                </c:pt>
                <c:pt idx="1">
                  <c:v>114.22698726306859</c:v>
                </c:pt>
                <c:pt idx="2">
                  <c:v>109.40664836508928</c:v>
                </c:pt>
                <c:pt idx="3">
                  <c:v>104.26567406056924</c:v>
                </c:pt>
                <c:pt idx="4">
                  <c:v>99.220991412427182</c:v>
                </c:pt>
                <c:pt idx="5">
                  <c:v>125.14631167773126</c:v>
                </c:pt>
                <c:pt idx="6">
                  <c:v>121.97781651454434</c:v>
                </c:pt>
                <c:pt idx="7">
                  <c:v>118.97141650758851</c:v>
                </c:pt>
                <c:pt idx="8">
                  <c:v>115.57553694526797</c:v>
                </c:pt>
                <c:pt idx="9">
                  <c:v>112.79548320786034</c:v>
                </c:pt>
                <c:pt idx="10">
                  <c:v>108.59304231056083</c:v>
                </c:pt>
                <c:pt idx="11">
                  <c:v>105.05323322305269</c:v>
                </c:pt>
                <c:pt idx="12">
                  <c:v>102.68950504058459</c:v>
                </c:pt>
                <c:pt idx="13">
                  <c:v>101.09797599904523</c:v>
                </c:pt>
                <c:pt idx="14">
                  <c:v>99.890155426912983</c:v>
                </c:pt>
                <c:pt idx="15">
                  <c:v>96.217148934634125</c:v>
                </c:pt>
                <c:pt idx="16">
                  <c:v>95.385349596120321</c:v>
                </c:pt>
                <c:pt idx="17">
                  <c:v>93.985650472896964</c:v>
                </c:pt>
                <c:pt idx="18">
                  <c:v>91.532234274623136</c:v>
                </c:pt>
                <c:pt idx="19">
                  <c:v>90.221405977127233</c:v>
                </c:pt>
                <c:pt idx="20">
                  <c:v>89.406563890124474</c:v>
                </c:pt>
                <c:pt idx="21">
                  <c:v>89.624158182581311</c:v>
                </c:pt>
                <c:pt idx="22">
                  <c:v>88.315021634150142</c:v>
                </c:pt>
                <c:pt idx="23">
                  <c:v>88.334376072823915</c:v>
                </c:pt>
                <c:pt idx="24">
                  <c:v>87.812723582685962</c:v>
                </c:pt>
                <c:pt idx="25">
                  <c:v>87.687710479524213</c:v>
                </c:pt>
                <c:pt idx="26">
                  <c:v>88.580601259726038</c:v>
                </c:pt>
                <c:pt idx="27">
                  <c:v>88.527168922890795</c:v>
                </c:pt>
                <c:pt idx="28">
                  <c:v>89.048498286914409</c:v>
                </c:pt>
                <c:pt idx="29">
                  <c:v>91.185477602293133</c:v>
                </c:pt>
                <c:pt idx="30">
                  <c:v>92.146086935628219</c:v>
                </c:pt>
                <c:pt idx="31">
                  <c:v>93.985327035161319</c:v>
                </c:pt>
                <c:pt idx="32">
                  <c:v>97.357472614828893</c:v>
                </c:pt>
                <c:pt idx="33">
                  <c:v>100.8696251034666</c:v>
                </c:pt>
                <c:pt idx="34">
                  <c:v>105.20496275236519</c:v>
                </c:pt>
                <c:pt idx="35">
                  <c:v>109.72678351267402</c:v>
                </c:pt>
              </c:numCache>
            </c:numRef>
          </c:val>
          <c:smooth val="0"/>
          <c:extLst>
            <c:ext xmlns:c16="http://schemas.microsoft.com/office/drawing/2014/chart" uri="{C3380CC4-5D6E-409C-BE32-E72D297353CC}">
              <c16:uniqueId val="{00000003-1AE9-4181-A177-685A9AC37CA7}"/>
            </c:ext>
          </c:extLst>
        </c:ser>
        <c:dLbls>
          <c:showLegendKey val="0"/>
          <c:showVal val="0"/>
          <c:showCatName val="0"/>
          <c:showSerName val="0"/>
          <c:showPercent val="0"/>
          <c:showBubbleSize val="0"/>
        </c:dLbls>
        <c:marker val="1"/>
        <c:smooth val="0"/>
        <c:axId val="828469608"/>
        <c:axId val="828469936"/>
      </c:lineChart>
      <c:catAx>
        <c:axId val="828469608"/>
        <c:scaling>
          <c:orientation val="minMax"/>
        </c:scaling>
        <c:delete val="0"/>
        <c:axPos val="b"/>
        <c:numFmt formatCode="General" sourceLinked="1"/>
        <c:majorTickMark val="out"/>
        <c:minorTickMark val="none"/>
        <c:tickLblPos val="nextTo"/>
        <c:spPr>
          <a:noFill/>
          <a:ln w="9525" cap="flat" cmpd="sng" algn="ctr">
            <a:solidFill>
              <a:schemeClr val="bg1">
                <a:lumMod val="75000"/>
                <a:alpha val="96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crossAx val="828469936"/>
        <c:crosses val="autoZero"/>
        <c:auto val="1"/>
        <c:lblAlgn val="ctr"/>
        <c:lblOffset val="100"/>
        <c:tickLblSkip val="5"/>
        <c:noMultiLvlLbl val="0"/>
      </c:catAx>
      <c:valAx>
        <c:axId val="828469936"/>
        <c:scaling>
          <c:orientation val="minMax"/>
          <c:max val="160"/>
        </c:scaling>
        <c:delete val="0"/>
        <c:axPos val="l"/>
        <c:numFmt formatCode="0" sourceLinked="0"/>
        <c:majorTickMark val="out"/>
        <c:minorTickMark val="none"/>
        <c:tickLblPos val="nextTo"/>
        <c:spPr>
          <a:noFill/>
          <a:ln>
            <a:solidFill>
              <a:schemeClr val="bg1">
                <a:lumMod val="75000"/>
                <a:alpha val="96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crossAx val="8284696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900">
          <a:latin typeface="Source Sans Pro" panose="020B0503030403020204" pitchFamily="34" charset="0"/>
        </a:defRPr>
      </a:pPr>
      <a:endParaRPr lang="it-IT"/>
    </a:p>
  </c:txPr>
  <c:printSettings>
    <c:headerFooter/>
    <c:pageMargins b="0.75" l="0.7" r="0.7" t="0.75" header="0.3" footer="0.3"/>
    <c:pageSetup/>
  </c:printSettings>
  <c:userShapes r:id="rId3"/>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863585069444444E-2"/>
          <c:y val="4.5139381274023213E-2"/>
          <c:w val="0.89033289930555548"/>
          <c:h val="0.85631724944334564"/>
        </c:manualLayout>
      </c:layout>
      <c:lineChart>
        <c:grouping val="standard"/>
        <c:varyColors val="0"/>
        <c:ser>
          <c:idx val="0"/>
          <c:order val="0"/>
          <c:tx>
            <c:strRef>
              <c:f>'Figure 5.17'!$N$2</c:f>
              <c:strCache>
                <c:ptCount val="1"/>
                <c:pt idx="0">
                  <c:v>Optimistic</c:v>
                </c:pt>
              </c:strCache>
            </c:strRef>
          </c:tx>
          <c:spPr>
            <a:ln w="28575" cap="rnd">
              <a:noFill/>
              <a:round/>
            </a:ln>
            <a:effectLst/>
          </c:spPr>
          <c:marker>
            <c:symbol val="circle"/>
            <c:size val="7"/>
            <c:spPr>
              <a:solidFill>
                <a:schemeClr val="accent1">
                  <a:lumMod val="40000"/>
                  <a:lumOff val="60000"/>
                </a:schemeClr>
              </a:solidFill>
              <a:ln w="9525">
                <a:noFill/>
              </a:ln>
              <a:effectLst/>
            </c:spPr>
          </c:marker>
          <c:cat>
            <c:numRef>
              <c:f>'Figure 5.17'!$O$1:$AS$1</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'Figure 5.17'!$O$2:$AS$2</c:f>
              <c:numCache>
                <c:formatCode>General</c:formatCode>
                <c:ptCount val="31"/>
                <c:pt idx="0">
                  <c:v>64193.508105021625</c:v>
                </c:pt>
                <c:pt idx="1">
                  <c:v>63564.467224554821</c:v>
                </c:pt>
                <c:pt idx="2">
                  <c:v>62948.155009878596</c:v>
                </c:pt>
                <c:pt idx="3">
                  <c:v>62382.932382901876</c:v>
                </c:pt>
                <c:pt idx="4">
                  <c:v>61916.341920815212</c:v>
                </c:pt>
                <c:pt idx="5">
                  <c:v>61615.609050693718</c:v>
                </c:pt>
                <c:pt idx="6">
                  <c:v>61891.749328352977</c:v>
                </c:pt>
                <c:pt idx="7">
                  <c:v>62378.97434382404</c:v>
                </c:pt>
                <c:pt idx="8">
                  <c:v>63081.503475186073</c:v>
                </c:pt>
                <c:pt idx="9">
                  <c:v>63979.718703360937</c:v>
                </c:pt>
                <c:pt idx="10">
                  <c:v>65052.223580338083</c:v>
                </c:pt>
                <c:pt idx="11">
                  <c:v>66323.872039956812</c:v>
                </c:pt>
                <c:pt idx="12">
                  <c:v>67750.492834907811</c:v>
                </c:pt>
                <c:pt idx="13">
                  <c:v>69270.797759285793</c:v>
                </c:pt>
                <c:pt idx="14">
                  <c:v>70814.317871132036</c:v>
                </c:pt>
                <c:pt idx="15">
                  <c:v>72331.659839125656</c:v>
                </c:pt>
                <c:pt idx="16">
                  <c:v>73764.306831252994</c:v>
                </c:pt>
                <c:pt idx="17">
                  <c:v>75093.840069508806</c:v>
                </c:pt>
                <c:pt idx="18">
                  <c:v>76287.400164699371</c:v>
                </c:pt>
                <c:pt idx="19">
                  <c:v>77323.897477445425</c:v>
                </c:pt>
                <c:pt idx="20">
                  <c:v>78188.815601043869</c:v>
                </c:pt>
                <c:pt idx="21">
                  <c:v>78843.492420902025</c:v>
                </c:pt>
                <c:pt idx="22">
                  <c:v>79272.256799852752</c:v>
                </c:pt>
                <c:pt idx="23">
                  <c:v>79456.094746119823</c:v>
                </c:pt>
                <c:pt idx="24">
                  <c:v>79409.140213016071</c:v>
                </c:pt>
                <c:pt idx="25">
                  <c:v>79139.743710198396</c:v>
                </c:pt>
                <c:pt idx="26">
                  <c:v>78675.791297855409</c:v>
                </c:pt>
                <c:pt idx="27">
                  <c:v>78048.580151450078</c:v>
                </c:pt>
                <c:pt idx="28">
                  <c:v>77318.880191329576</c:v>
                </c:pt>
                <c:pt idx="29">
                  <c:v>76551.048566429323</c:v>
                </c:pt>
                <c:pt idx="30">
                  <c:v>75806.354017669277</c:v>
                </c:pt>
              </c:numCache>
            </c:numRef>
          </c:val>
          <c:smooth val="0"/>
          <c:extLst>
            <c:ext xmlns:c16="http://schemas.microsoft.com/office/drawing/2014/chart" uri="{C3380CC4-5D6E-409C-BE32-E72D297353CC}">
              <c16:uniqueId val="{00000000-C537-4132-96B0-69317B159E91}"/>
            </c:ext>
          </c:extLst>
        </c:ser>
        <c:ser>
          <c:idx val="1"/>
          <c:order val="1"/>
          <c:tx>
            <c:strRef>
              <c:f>'Figure 5.17'!$N$3</c:f>
              <c:strCache>
                <c:ptCount val="1"/>
                <c:pt idx="0">
                  <c:v>Baseline</c:v>
                </c:pt>
              </c:strCache>
            </c:strRef>
          </c:tx>
          <c:spPr>
            <a:ln w="28575" cap="rnd">
              <a:noFill/>
              <a:round/>
            </a:ln>
            <a:effectLst/>
          </c:spPr>
          <c:marker>
            <c:symbol val="circle"/>
            <c:size val="7"/>
            <c:spPr>
              <a:solidFill>
                <a:srgbClr val="008080"/>
              </a:solidFill>
              <a:ln w="9525">
                <a:noFill/>
              </a:ln>
              <a:effectLst/>
            </c:spPr>
          </c:marker>
          <c:cat>
            <c:numRef>
              <c:f>'Figure 5.17'!$O$1:$AS$1</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'Figure 5.17'!$O$3:$AS$3</c:f>
              <c:numCache>
                <c:formatCode>General</c:formatCode>
                <c:ptCount val="31"/>
                <c:pt idx="0">
                  <c:v>64193.508105021625</c:v>
                </c:pt>
                <c:pt idx="1">
                  <c:v>63564.467224554821</c:v>
                </c:pt>
                <c:pt idx="2">
                  <c:v>62948.155009878596</c:v>
                </c:pt>
                <c:pt idx="3">
                  <c:v>62382.932382901876</c:v>
                </c:pt>
                <c:pt idx="4">
                  <c:v>61916.341920815212</c:v>
                </c:pt>
                <c:pt idx="5">
                  <c:v>61615.609050693718</c:v>
                </c:pt>
                <c:pt idx="6">
                  <c:v>61489.518973262733</c:v>
                </c:pt>
                <c:pt idx="7">
                  <c:v>61576.507873627867</c:v>
                </c:pt>
                <c:pt idx="8">
                  <c:v>61877.206541577609</c:v>
                </c:pt>
                <c:pt idx="9">
                  <c:v>62370.168178107939</c:v>
                </c:pt>
                <c:pt idx="10">
                  <c:v>63032.195643943858</c:v>
                </c:pt>
                <c:pt idx="11">
                  <c:v>63888.144144670485</c:v>
                </c:pt>
                <c:pt idx="12">
                  <c:v>64888.46242715772</c:v>
                </c:pt>
                <c:pt idx="13">
                  <c:v>65974.617919916374</c:v>
                </c:pt>
                <c:pt idx="14">
                  <c:v>67083.216843767485</c:v>
                </c:pt>
                <c:pt idx="15">
                  <c:v>68154.552845140453</c:v>
                </c:pt>
                <c:pt idx="16">
                  <c:v>69140.682508815822</c:v>
                </c:pt>
                <c:pt idx="17">
                  <c:v>70009.371705338301</c:v>
                </c:pt>
                <c:pt idx="18">
                  <c:v>70739.337098223128</c:v>
                </c:pt>
                <c:pt idx="19">
                  <c:v>71312.773799978153</c:v>
                </c:pt>
                <c:pt idx="20">
                  <c:v>71709.78250710413</c:v>
                </c:pt>
                <c:pt idx="21">
                  <c:v>71908.143513473769</c:v>
                </c:pt>
                <c:pt idx="22">
                  <c:v>71896.363463363814</c:v>
                </c:pt>
                <c:pt idx="23">
                  <c:v>71667.343884681526</c:v>
                </c:pt>
                <c:pt idx="24">
                  <c:v>71220.612680786653</c:v>
                </c:pt>
                <c:pt idx="25">
                  <c:v>70567.115309396366</c:v>
                </c:pt>
                <c:pt idx="26">
                  <c:v>69731.667795806468</c:v>
                </c:pt>
                <c:pt idx="27">
                  <c:v>68752.737976630655</c:v>
                </c:pt>
                <c:pt idx="28">
                  <c:v>67678.661995071394</c:v>
                </c:pt>
                <c:pt idx="29">
                  <c:v>66562.041116774082</c:v>
                </c:pt>
                <c:pt idx="30">
                  <c:v>65452.275361974578</c:v>
                </c:pt>
              </c:numCache>
            </c:numRef>
          </c:val>
          <c:smooth val="0"/>
          <c:extLst>
            <c:ext xmlns:c16="http://schemas.microsoft.com/office/drawing/2014/chart" uri="{C3380CC4-5D6E-409C-BE32-E72D297353CC}">
              <c16:uniqueId val="{00000001-C537-4132-96B0-69317B159E91}"/>
            </c:ext>
          </c:extLst>
        </c:ser>
        <c:ser>
          <c:idx val="2"/>
          <c:order val="2"/>
          <c:tx>
            <c:strRef>
              <c:f>'Figure 5.17'!$N$4</c:f>
              <c:strCache>
                <c:ptCount val="1"/>
                <c:pt idx="0">
                  <c:v>Pessimistic</c:v>
                </c:pt>
              </c:strCache>
            </c:strRef>
          </c:tx>
          <c:spPr>
            <a:ln w="28575" cap="rnd">
              <a:noFill/>
              <a:round/>
            </a:ln>
            <a:effectLst/>
          </c:spPr>
          <c:marker>
            <c:symbol val="circle"/>
            <c:size val="7"/>
            <c:spPr>
              <a:solidFill>
                <a:srgbClr val="FF99FF"/>
              </a:solidFill>
              <a:ln w="9525">
                <a:noFill/>
              </a:ln>
              <a:effectLst/>
            </c:spPr>
          </c:marker>
          <c:cat>
            <c:numRef>
              <c:f>'Figure 5.17'!$O$1:$AS$1</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'Figure 5.17'!$O$4:$AS$4</c:f>
              <c:numCache>
                <c:formatCode>General</c:formatCode>
                <c:ptCount val="31"/>
                <c:pt idx="0">
                  <c:v>64193.508105021625</c:v>
                </c:pt>
                <c:pt idx="1">
                  <c:v>63564.467224554821</c:v>
                </c:pt>
                <c:pt idx="2">
                  <c:v>62948.155009878596</c:v>
                </c:pt>
                <c:pt idx="3">
                  <c:v>62382.932382901876</c:v>
                </c:pt>
                <c:pt idx="4">
                  <c:v>61916.341920815212</c:v>
                </c:pt>
                <c:pt idx="5">
                  <c:v>61615.609050693718</c:v>
                </c:pt>
                <c:pt idx="6">
                  <c:v>61087.288618172483</c:v>
                </c:pt>
                <c:pt idx="7">
                  <c:v>60774.041403431693</c:v>
                </c:pt>
                <c:pt idx="8">
                  <c:v>60672.909607969174</c:v>
                </c:pt>
                <c:pt idx="9">
                  <c:v>60760.617652854911</c:v>
                </c:pt>
                <c:pt idx="10">
                  <c:v>61012.167707549663</c:v>
                </c:pt>
                <c:pt idx="11">
                  <c:v>61452.416249384172</c:v>
                </c:pt>
                <c:pt idx="12">
                  <c:v>62026.432019407621</c:v>
                </c:pt>
                <c:pt idx="13">
                  <c:v>62678.438080546948</c:v>
                </c:pt>
                <c:pt idx="14">
                  <c:v>63352.115816402962</c:v>
                </c:pt>
                <c:pt idx="15">
                  <c:v>63977.445851155266</c:v>
                </c:pt>
                <c:pt idx="16">
                  <c:v>64517.058186378665</c:v>
                </c:pt>
                <c:pt idx="17">
                  <c:v>64924.903341167781</c:v>
                </c:pt>
                <c:pt idx="18">
                  <c:v>65191.274031746842</c:v>
                </c:pt>
                <c:pt idx="19">
                  <c:v>65301.650122510837</c:v>
                </c:pt>
                <c:pt idx="20">
                  <c:v>65230.749413164362</c:v>
                </c:pt>
                <c:pt idx="21">
                  <c:v>64972.7946060455</c:v>
                </c:pt>
                <c:pt idx="22">
                  <c:v>64520.470126874854</c:v>
                </c:pt>
                <c:pt idx="23">
                  <c:v>63878.593023243258</c:v>
                </c:pt>
                <c:pt idx="24">
                  <c:v>63032.085148557198</c:v>
                </c:pt>
                <c:pt idx="25">
                  <c:v>61994.486908594321</c:v>
                </c:pt>
                <c:pt idx="26">
                  <c:v>60791.467195973753</c:v>
                </c:pt>
                <c:pt idx="27">
                  <c:v>59469.205003351308</c:v>
                </c:pt>
                <c:pt idx="28">
                  <c:v>58064.177849174543</c:v>
                </c:pt>
                <c:pt idx="29">
                  <c:v>56617.829643020603</c:v>
                </c:pt>
                <c:pt idx="30">
                  <c:v>55168.317510266017</c:v>
                </c:pt>
              </c:numCache>
            </c:numRef>
          </c:val>
          <c:smooth val="0"/>
          <c:extLst>
            <c:ext xmlns:c16="http://schemas.microsoft.com/office/drawing/2014/chart" uri="{C3380CC4-5D6E-409C-BE32-E72D297353CC}">
              <c16:uniqueId val="{00000002-C537-4132-96B0-69317B159E91}"/>
            </c:ext>
          </c:extLst>
        </c:ser>
        <c:dLbls>
          <c:showLegendKey val="0"/>
          <c:showVal val="0"/>
          <c:showCatName val="0"/>
          <c:showSerName val="0"/>
          <c:showPercent val="0"/>
          <c:showBubbleSize val="0"/>
        </c:dLbls>
        <c:marker val="1"/>
        <c:smooth val="0"/>
        <c:axId val="384650735"/>
        <c:axId val="151370287"/>
      </c:lineChart>
      <c:catAx>
        <c:axId val="384650735"/>
        <c:scaling>
          <c:orientation val="minMax"/>
        </c:scaling>
        <c:delete val="0"/>
        <c:axPos val="b"/>
        <c:numFmt formatCode="General" sourceLinked="1"/>
        <c:majorTickMark val="none"/>
        <c:minorTickMark val="none"/>
        <c:tickLblPos val="nextTo"/>
        <c:spPr>
          <a:noFill/>
          <a:ln w="9525" cap="flat" cmpd="sng" algn="ctr">
            <a:solidFill>
              <a:schemeClr val="bg1">
                <a:lumMod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crossAx val="151370287"/>
        <c:crosses val="autoZero"/>
        <c:auto val="1"/>
        <c:lblAlgn val="ctr"/>
        <c:lblOffset val="100"/>
        <c:tickLblSkip val="5"/>
        <c:noMultiLvlLbl val="0"/>
      </c:catAx>
      <c:valAx>
        <c:axId val="151370287"/>
        <c:scaling>
          <c:orientation val="minMax"/>
          <c:max val="800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crossAx val="384650735"/>
        <c:crosses val="autoZero"/>
        <c:crossBetween val="between"/>
        <c:majorUnit val="20000"/>
        <c:dispUnits>
          <c:builtInUnit val="thousands"/>
        </c:dispUnits>
      </c:valAx>
      <c:spPr>
        <a:noFill/>
        <a:ln>
          <a:noFill/>
        </a:ln>
        <a:effectLst/>
      </c:spPr>
    </c:plotArea>
    <c:legend>
      <c:legendPos val="b"/>
      <c:layout>
        <c:manualLayout>
          <c:xMode val="edge"/>
          <c:yMode val="edge"/>
          <c:x val="0.69278880795909337"/>
          <c:y val="0.49875110397930117"/>
          <c:w val="0.26767269444130948"/>
          <c:h val="0.306450970879824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900">
          <a:latin typeface="Source Sans Pro" panose="020B0503030403020204" pitchFamily="34" charset="0"/>
        </a:defRPr>
      </a:pPr>
      <a:endParaRPr lang="it-IT"/>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4.3413733545370578E-2"/>
          <c:y val="4.2818532512065022E-2"/>
          <c:w val="0.7965906712209041"/>
          <c:h val="0.86135064770129544"/>
        </c:manualLayout>
      </c:layout>
      <c:lineChart>
        <c:grouping val="standard"/>
        <c:varyColors val="0"/>
        <c:ser>
          <c:idx val="0"/>
          <c:order val="0"/>
          <c:tx>
            <c:v>High fertility</c:v>
          </c:tx>
          <c:spPr>
            <a:ln w="28575" cap="rnd">
              <a:solidFill>
                <a:schemeClr val="accent1">
                  <a:lumMod val="60000"/>
                  <a:lumOff val="40000"/>
                </a:schemeClr>
              </a:solidFill>
              <a:round/>
            </a:ln>
            <a:effectLst/>
          </c:spPr>
          <c:marker>
            <c:symbol val="none"/>
          </c:marker>
          <c:cat>
            <c:numRef>
              <c:f>'Figure 5.18'!$K$1:$AJ$1</c:f>
              <c:numCache>
                <c:formatCode>General</c:formatCode>
                <c:ptCount val="26"/>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numCache>
            </c:numRef>
          </c:cat>
          <c:val>
            <c:numRef>
              <c:f>'Figure 5.18'!$K$2:$AJ$2</c:f>
              <c:numCache>
                <c:formatCode>0.0</c:formatCode>
                <c:ptCount val="26"/>
                <c:pt idx="0">
                  <c:v>4.7700990616592653</c:v>
                </c:pt>
                <c:pt idx="1">
                  <c:v>4.7096840181188595</c:v>
                </c:pt>
                <c:pt idx="2">
                  <c:v>4.6317613063542753</c:v>
                </c:pt>
                <c:pt idx="3">
                  <c:v>4.5569028177196058</c:v>
                </c:pt>
                <c:pt idx="4">
                  <c:v>4.4820648126544667</c:v>
                </c:pt>
                <c:pt idx="5">
                  <c:v>4.4142416619795091</c:v>
                </c:pt>
                <c:pt idx="6">
                  <c:v>4.3573232516849103</c:v>
                </c:pt>
                <c:pt idx="7">
                  <c:v>4.3085697500677718</c:v>
                </c:pt>
                <c:pt idx="8">
                  <c:v>4.261046238893111</c:v>
                </c:pt>
                <c:pt idx="9">
                  <c:v>4.2214558830177591</c:v>
                </c:pt>
                <c:pt idx="10">
                  <c:v>4.1898894997179044</c:v>
                </c:pt>
                <c:pt idx="11">
                  <c:v>4.1628116483176356</c:v>
                </c:pt>
                <c:pt idx="12">
                  <c:v>4.1444304854751639</c:v>
                </c:pt>
                <c:pt idx="13">
                  <c:v>4.137901990074071</c:v>
                </c:pt>
                <c:pt idx="14">
                  <c:v>4.1364311298106848</c:v>
                </c:pt>
                <c:pt idx="15">
                  <c:v>4.1442193028246077</c:v>
                </c:pt>
                <c:pt idx="16">
                  <c:v>4.1604003467699124</c:v>
                </c:pt>
                <c:pt idx="17">
                  <c:v>4.1774365017075032</c:v>
                </c:pt>
                <c:pt idx="18">
                  <c:v>4.2034771944090989</c:v>
                </c:pt>
                <c:pt idx="19">
                  <c:v>4.2343487544683427</c:v>
                </c:pt>
                <c:pt idx="20">
                  <c:v>4.2644176042460158</c:v>
                </c:pt>
                <c:pt idx="21">
                  <c:v>4.2969082303327166</c:v>
                </c:pt>
                <c:pt idx="22">
                  <c:v>4.32875384651582</c:v>
                </c:pt>
                <c:pt idx="23">
                  <c:v>4.3605045658135326</c:v>
                </c:pt>
                <c:pt idx="24">
                  <c:v>4.391356409411947</c:v>
                </c:pt>
                <c:pt idx="25">
                  <c:v>4.4195182373873729</c:v>
                </c:pt>
              </c:numCache>
            </c:numRef>
          </c:val>
          <c:smooth val="0"/>
          <c:extLst>
            <c:ext xmlns:c16="http://schemas.microsoft.com/office/drawing/2014/chart" uri="{C3380CC4-5D6E-409C-BE32-E72D297353CC}">
              <c16:uniqueId val="{00000000-6389-4A5E-B977-099341F7C906}"/>
            </c:ext>
          </c:extLst>
        </c:ser>
        <c:ser>
          <c:idx val="1"/>
          <c:order val="1"/>
          <c:tx>
            <c:v>Baseline</c:v>
          </c:tx>
          <c:spPr>
            <a:ln w="28575" cap="rnd">
              <a:solidFill>
                <a:srgbClr val="008080"/>
              </a:solidFill>
              <a:round/>
            </a:ln>
            <a:effectLst/>
          </c:spPr>
          <c:marker>
            <c:symbol val="none"/>
          </c:marker>
          <c:cat>
            <c:numRef>
              <c:f>'Figure 5.18'!$K$1:$AJ$1</c:f>
              <c:numCache>
                <c:formatCode>General</c:formatCode>
                <c:ptCount val="26"/>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numCache>
            </c:numRef>
          </c:cat>
          <c:val>
            <c:numRef>
              <c:f>'Figure 5.18'!$K$3:$AJ$3</c:f>
              <c:numCache>
                <c:formatCode>0.0</c:formatCode>
                <c:ptCount val="26"/>
                <c:pt idx="0">
                  <c:v>4.7700990616592653</c:v>
                </c:pt>
                <c:pt idx="1">
                  <c:v>4.7096840181188595</c:v>
                </c:pt>
                <c:pt idx="2">
                  <c:v>4.6317613063542753</c:v>
                </c:pt>
                <c:pt idx="3">
                  <c:v>4.5569028177196058</c:v>
                </c:pt>
                <c:pt idx="4">
                  <c:v>4.4820648126544667</c:v>
                </c:pt>
                <c:pt idx="5">
                  <c:v>4.4130246554570967</c:v>
                </c:pt>
                <c:pt idx="6">
                  <c:v>4.3537156029907917</c:v>
                </c:pt>
                <c:pt idx="7">
                  <c:v>4.3014235392544373</c:v>
                </c:pt>
                <c:pt idx="8">
                  <c:v>4.2492317014937733</c:v>
                </c:pt>
                <c:pt idx="9">
                  <c:v>4.2038533776252729</c:v>
                </c:pt>
                <c:pt idx="10">
                  <c:v>4.1653801888126232</c:v>
                </c:pt>
                <c:pt idx="11">
                  <c:v>4.1302541418083631</c:v>
                </c:pt>
                <c:pt idx="12">
                  <c:v>4.1027034229867798</c:v>
                </c:pt>
                <c:pt idx="13">
                  <c:v>4.0858413145703789</c:v>
                </c:pt>
                <c:pt idx="14">
                  <c:v>4.0729236654761696</c:v>
                </c:pt>
                <c:pt idx="15">
                  <c:v>4.0681394039408101</c:v>
                </c:pt>
                <c:pt idx="16">
                  <c:v>4.0706589556989048</c:v>
                </c:pt>
                <c:pt idx="17">
                  <c:v>4.0729846139155486</c:v>
                </c:pt>
                <c:pt idx="18">
                  <c:v>4.0831853238190456</c:v>
                </c:pt>
                <c:pt idx="19">
                  <c:v>4.0970660646653716</c:v>
                </c:pt>
                <c:pt idx="20">
                  <c:v>4.1094551352188997</c:v>
                </c:pt>
                <c:pt idx="21">
                  <c:v>4.1238752009130542</c:v>
                </c:pt>
                <c:pt idx="22">
                  <c:v>4.1374499222023857</c:v>
                </c:pt>
                <c:pt idx="23">
                  <c:v>4.1507158365792769</c:v>
                </c:pt>
                <c:pt idx="24">
                  <c:v>4.1629456093583785</c:v>
                </c:pt>
                <c:pt idx="25">
                  <c:v>4.1724570815480924</c:v>
                </c:pt>
              </c:numCache>
            </c:numRef>
          </c:val>
          <c:smooth val="0"/>
          <c:extLst>
            <c:ext xmlns:c16="http://schemas.microsoft.com/office/drawing/2014/chart" uri="{C3380CC4-5D6E-409C-BE32-E72D297353CC}">
              <c16:uniqueId val="{00000001-6389-4A5E-B977-099341F7C906}"/>
            </c:ext>
          </c:extLst>
        </c:ser>
        <c:ser>
          <c:idx val="2"/>
          <c:order val="2"/>
          <c:tx>
            <c:v>Low fertility</c:v>
          </c:tx>
          <c:spPr>
            <a:ln w="28575" cap="rnd">
              <a:solidFill>
                <a:schemeClr val="accent3">
                  <a:lumMod val="25000"/>
                  <a:lumOff val="75000"/>
                </a:schemeClr>
              </a:solidFill>
              <a:round/>
            </a:ln>
            <a:effectLst/>
          </c:spPr>
          <c:marker>
            <c:symbol val="none"/>
          </c:marker>
          <c:cat>
            <c:numRef>
              <c:f>'Figure 5.18'!$K$1:$AJ$1</c:f>
              <c:numCache>
                <c:formatCode>General</c:formatCode>
                <c:ptCount val="26"/>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numCache>
            </c:numRef>
          </c:cat>
          <c:val>
            <c:numRef>
              <c:f>'Figure 5.18'!$K$4:$AJ$4</c:f>
              <c:numCache>
                <c:formatCode>0.0</c:formatCode>
                <c:ptCount val="26"/>
                <c:pt idx="0">
                  <c:v>4.7700990616592653</c:v>
                </c:pt>
                <c:pt idx="1">
                  <c:v>4.7096840181188595</c:v>
                </c:pt>
                <c:pt idx="2">
                  <c:v>4.6317613063542753</c:v>
                </c:pt>
                <c:pt idx="3">
                  <c:v>4.5569028177196058</c:v>
                </c:pt>
                <c:pt idx="4">
                  <c:v>4.4820648126544667</c:v>
                </c:pt>
                <c:pt idx="5">
                  <c:v>4.4118076489346851</c:v>
                </c:pt>
                <c:pt idx="6">
                  <c:v>4.3501079542966741</c:v>
                </c:pt>
                <c:pt idx="7">
                  <c:v>4.2942773284411029</c:v>
                </c:pt>
                <c:pt idx="8">
                  <c:v>4.2374171640944347</c:v>
                </c:pt>
                <c:pt idx="9">
                  <c:v>4.1862508722327876</c:v>
                </c:pt>
                <c:pt idx="10">
                  <c:v>4.1408708779073411</c:v>
                </c:pt>
                <c:pt idx="11">
                  <c:v>4.0976966352990898</c:v>
                </c:pt>
                <c:pt idx="12">
                  <c:v>4.0609763604983948</c:v>
                </c:pt>
                <c:pt idx="13">
                  <c:v>4.0337806390666868</c:v>
                </c:pt>
                <c:pt idx="14">
                  <c:v>4.0094162011416534</c:v>
                </c:pt>
                <c:pt idx="15">
                  <c:v>3.9920595050570116</c:v>
                </c:pt>
                <c:pt idx="16">
                  <c:v>3.9809117690656053</c:v>
                </c:pt>
                <c:pt idx="17">
                  <c:v>3.968512533016026</c:v>
                </c:pt>
                <c:pt idx="18">
                  <c:v>3.9628469505644088</c:v>
                </c:pt>
                <c:pt idx="19">
                  <c:v>3.9596947824221922</c:v>
                </c:pt>
                <c:pt idx="20">
                  <c:v>3.9543422259060801</c:v>
                </c:pt>
                <c:pt idx="21">
                  <c:v>3.9505864629033978</c:v>
                </c:pt>
                <c:pt idx="22">
                  <c:v>3.9457312711874089</c:v>
                </c:pt>
                <c:pt idx="23">
                  <c:v>3.9402884679584034</c:v>
                </c:pt>
                <c:pt idx="24">
                  <c:v>3.9335963026291436</c:v>
                </c:pt>
                <c:pt idx="25">
                  <c:v>3.9240813481191039</c:v>
                </c:pt>
              </c:numCache>
            </c:numRef>
          </c:val>
          <c:smooth val="0"/>
          <c:extLst>
            <c:ext xmlns:c16="http://schemas.microsoft.com/office/drawing/2014/chart" uri="{C3380CC4-5D6E-409C-BE32-E72D297353CC}">
              <c16:uniqueId val="{00000002-6389-4A5E-B977-099341F7C906}"/>
            </c:ext>
          </c:extLst>
        </c:ser>
        <c:dLbls>
          <c:showLegendKey val="0"/>
          <c:showVal val="0"/>
          <c:showCatName val="0"/>
          <c:showSerName val="0"/>
          <c:showPercent val="0"/>
          <c:showBubbleSize val="0"/>
        </c:dLbls>
        <c:smooth val="0"/>
        <c:axId val="2107495711"/>
        <c:axId val="1820920815"/>
      </c:lineChart>
      <c:catAx>
        <c:axId val="210749571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820920815"/>
        <c:crosses val="autoZero"/>
        <c:auto val="1"/>
        <c:lblAlgn val="ctr"/>
        <c:lblOffset val="100"/>
        <c:tickLblSkip val="5"/>
        <c:noMultiLvlLbl val="0"/>
      </c:catAx>
      <c:valAx>
        <c:axId val="1820920815"/>
        <c:scaling>
          <c:orientation val="minMax"/>
          <c:max val="5"/>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107495711"/>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it-IT"/>
    </a:p>
  </c:txPr>
  <c:printSettings>
    <c:headerFooter/>
    <c:pageMargins b="0.75" l="0.7" r="0.7" t="0.75" header="0.3" footer="0.3"/>
    <c:pageSetup/>
  </c:printSettings>
  <c:userShapes r:id="rId4"/>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0030781709066963E-2"/>
          <c:y val="3.1416885389326341E-2"/>
          <c:w val="0.86778847590173558"/>
          <c:h val="0.85906430446194226"/>
        </c:manualLayout>
      </c:layout>
      <c:barChart>
        <c:barDir val="col"/>
        <c:grouping val="clustered"/>
        <c:varyColors val="0"/>
        <c:ser>
          <c:idx val="2"/>
          <c:order val="2"/>
          <c:tx>
            <c:strRef>
              <c:f>'VS8'!$N$4</c:f>
              <c:strCache>
                <c:ptCount val="1"/>
              </c:strCache>
            </c:strRef>
          </c:tx>
          <c:spPr>
            <a:solidFill>
              <a:srgbClr val="BFBFBF"/>
            </a:solidFill>
            <a:ln>
              <a:noFill/>
            </a:ln>
            <a:effectLst/>
          </c:spPr>
          <c:invertIfNegative val="0"/>
          <c:cat>
            <c:numRef>
              <c:f>'VS8'!$O$1:$CQ$1</c:f>
              <c:numCache>
                <c:formatCode>General</c:formatCode>
                <c:ptCount val="8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pt idx="54">
                  <c:v>2024</c:v>
                </c:pt>
                <c:pt idx="55">
                  <c:v>2025</c:v>
                </c:pt>
                <c:pt idx="56">
                  <c:v>2026</c:v>
                </c:pt>
                <c:pt idx="57">
                  <c:v>2027</c:v>
                </c:pt>
                <c:pt idx="58">
                  <c:v>2028</c:v>
                </c:pt>
                <c:pt idx="59">
                  <c:v>2029</c:v>
                </c:pt>
                <c:pt idx="60">
                  <c:v>2030</c:v>
                </c:pt>
                <c:pt idx="61">
                  <c:v>2031</c:v>
                </c:pt>
                <c:pt idx="62">
                  <c:v>2032</c:v>
                </c:pt>
                <c:pt idx="63">
                  <c:v>2033</c:v>
                </c:pt>
                <c:pt idx="64">
                  <c:v>2034</c:v>
                </c:pt>
                <c:pt idx="65">
                  <c:v>2035</c:v>
                </c:pt>
                <c:pt idx="66">
                  <c:v>2036</c:v>
                </c:pt>
                <c:pt idx="67">
                  <c:v>2037</c:v>
                </c:pt>
                <c:pt idx="68">
                  <c:v>2038</c:v>
                </c:pt>
                <c:pt idx="69">
                  <c:v>2039</c:v>
                </c:pt>
                <c:pt idx="70">
                  <c:v>2040</c:v>
                </c:pt>
                <c:pt idx="71">
                  <c:v>2041</c:v>
                </c:pt>
                <c:pt idx="72">
                  <c:v>2042</c:v>
                </c:pt>
                <c:pt idx="73">
                  <c:v>2043</c:v>
                </c:pt>
                <c:pt idx="74">
                  <c:v>2044</c:v>
                </c:pt>
                <c:pt idx="75">
                  <c:v>2045</c:v>
                </c:pt>
                <c:pt idx="76">
                  <c:v>2046</c:v>
                </c:pt>
                <c:pt idx="77">
                  <c:v>2047</c:v>
                </c:pt>
                <c:pt idx="78">
                  <c:v>2048</c:v>
                </c:pt>
                <c:pt idx="79">
                  <c:v>2049</c:v>
                </c:pt>
                <c:pt idx="80">
                  <c:v>2050</c:v>
                </c:pt>
              </c:numCache>
            </c:numRef>
          </c:cat>
          <c:val>
            <c:numRef>
              <c:f>'VS8'!$O$4:$CQ$4</c:f>
              <c:numCache>
                <c:formatCode>General</c:formatCode>
                <c:ptCount val="81"/>
                <c:pt idx="49">
                  <c:v>10000</c:v>
                </c:pt>
              </c:numCache>
            </c:numRef>
          </c:val>
          <c:extLst>
            <c:ext xmlns:c16="http://schemas.microsoft.com/office/drawing/2014/chart" uri="{C3380CC4-5D6E-409C-BE32-E72D297353CC}">
              <c16:uniqueId val="{00000000-1966-421C-9624-F15D2A560981}"/>
            </c:ext>
          </c:extLst>
        </c:ser>
        <c:dLbls>
          <c:showLegendKey val="0"/>
          <c:showVal val="0"/>
          <c:showCatName val="0"/>
          <c:showSerName val="0"/>
          <c:showPercent val="0"/>
          <c:showBubbleSize val="0"/>
        </c:dLbls>
        <c:gapWidth val="500"/>
        <c:axId val="1760897032"/>
        <c:axId val="1760896704"/>
      </c:barChart>
      <c:lineChart>
        <c:grouping val="standard"/>
        <c:varyColors val="0"/>
        <c:ser>
          <c:idx val="0"/>
          <c:order val="0"/>
          <c:tx>
            <c:strRef>
              <c:f>'VS8'!$N$2</c:f>
              <c:strCache>
                <c:ptCount val="1"/>
                <c:pt idx="0">
                  <c:v>interest</c:v>
                </c:pt>
              </c:strCache>
            </c:strRef>
          </c:tx>
          <c:spPr>
            <a:ln w="28575" cap="rnd">
              <a:solidFill>
                <a:srgbClr val="008080"/>
              </a:solidFill>
              <a:round/>
            </a:ln>
            <a:effectLst/>
          </c:spPr>
          <c:marker>
            <c:symbol val="none"/>
          </c:marker>
          <c:cat>
            <c:numRef>
              <c:f>'VS8'!$O$1:$CQ$1</c:f>
              <c:numCache>
                <c:formatCode>General</c:formatCode>
                <c:ptCount val="8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pt idx="54">
                  <c:v>2024</c:v>
                </c:pt>
                <c:pt idx="55">
                  <c:v>2025</c:v>
                </c:pt>
                <c:pt idx="56">
                  <c:v>2026</c:v>
                </c:pt>
                <c:pt idx="57">
                  <c:v>2027</c:v>
                </c:pt>
                <c:pt idx="58">
                  <c:v>2028</c:v>
                </c:pt>
                <c:pt idx="59">
                  <c:v>2029</c:v>
                </c:pt>
                <c:pt idx="60">
                  <c:v>2030</c:v>
                </c:pt>
                <c:pt idx="61">
                  <c:v>2031</c:v>
                </c:pt>
                <c:pt idx="62">
                  <c:v>2032</c:v>
                </c:pt>
                <c:pt idx="63">
                  <c:v>2033</c:v>
                </c:pt>
                <c:pt idx="64">
                  <c:v>2034</c:v>
                </c:pt>
                <c:pt idx="65">
                  <c:v>2035</c:v>
                </c:pt>
                <c:pt idx="66">
                  <c:v>2036</c:v>
                </c:pt>
                <c:pt idx="67">
                  <c:v>2037</c:v>
                </c:pt>
                <c:pt idx="68">
                  <c:v>2038</c:v>
                </c:pt>
                <c:pt idx="69">
                  <c:v>2039</c:v>
                </c:pt>
                <c:pt idx="70">
                  <c:v>2040</c:v>
                </c:pt>
                <c:pt idx="71">
                  <c:v>2041</c:v>
                </c:pt>
                <c:pt idx="72">
                  <c:v>2042</c:v>
                </c:pt>
                <c:pt idx="73">
                  <c:v>2043</c:v>
                </c:pt>
                <c:pt idx="74">
                  <c:v>2044</c:v>
                </c:pt>
                <c:pt idx="75">
                  <c:v>2045</c:v>
                </c:pt>
                <c:pt idx="76">
                  <c:v>2046</c:v>
                </c:pt>
                <c:pt idx="77">
                  <c:v>2047</c:v>
                </c:pt>
                <c:pt idx="78">
                  <c:v>2048</c:v>
                </c:pt>
                <c:pt idx="79">
                  <c:v>2049</c:v>
                </c:pt>
                <c:pt idx="80">
                  <c:v>2050</c:v>
                </c:pt>
              </c:numCache>
            </c:numRef>
          </c:cat>
          <c:val>
            <c:numRef>
              <c:f>'VS8'!$O$2:$CQ$2</c:f>
              <c:numCache>
                <c:formatCode>General</c:formatCode>
                <c:ptCount val="81"/>
                <c:pt idx="1">
                  <c:v>13.971880492091387</c:v>
                </c:pt>
                <c:pt idx="2">
                  <c:v>21.356977640709317</c:v>
                </c:pt>
                <c:pt idx="3">
                  <c:v>21.060991105463785</c:v>
                </c:pt>
                <c:pt idx="4">
                  <c:v>12.044082917869332</c:v>
                </c:pt>
                <c:pt idx="5">
                  <c:v>25.761124121779844</c:v>
                </c:pt>
                <c:pt idx="6">
                  <c:v>21.47113594040971</c:v>
                </c:pt>
                <c:pt idx="7">
                  <c:v>23.056875670703675</c:v>
                </c:pt>
                <c:pt idx="8">
                  <c:v>17.652921390307696</c:v>
                </c:pt>
                <c:pt idx="9">
                  <c:v>17.842016094875063</c:v>
                </c:pt>
                <c:pt idx="10">
                  <c:v>17.045556653787401</c:v>
                </c:pt>
                <c:pt idx="11">
                  <c:v>19.077230155074474</c:v>
                </c:pt>
                <c:pt idx="12">
                  <c:v>15.563148733157121</c:v>
                </c:pt>
                <c:pt idx="13">
                  <c:v>9.3668061366806228</c:v>
                </c:pt>
                <c:pt idx="14">
                  <c:v>9.4776576208936945</c:v>
                </c:pt>
                <c:pt idx="15">
                  <c:v>8.177243500139781</c:v>
                </c:pt>
                <c:pt idx="16">
                  <c:v>7.3394495412844094</c:v>
                </c:pt>
                <c:pt idx="17">
                  <c:v>6.1955780265639362</c:v>
                </c:pt>
                <c:pt idx="18">
                  <c:v>5.6791989419988624</c:v>
                </c:pt>
                <c:pt idx="19">
                  <c:v>9.8684210526315894</c:v>
                </c:pt>
                <c:pt idx="20">
                  <c:v>9.5092423847956269</c:v>
                </c:pt>
                <c:pt idx="21">
                  <c:v>4.4903417533432446</c:v>
                </c:pt>
                <c:pt idx="22">
                  <c:v>5.1818776485310423</c:v>
                </c:pt>
                <c:pt idx="23">
                  <c:v>8.1388746180677742</c:v>
                </c:pt>
                <c:pt idx="24">
                  <c:v>7.9563923686645239</c:v>
                </c:pt>
                <c:pt idx="25">
                  <c:v>11.432541980312678</c:v>
                </c:pt>
                <c:pt idx="26">
                  <c:v>10.398357944241837</c:v>
                </c:pt>
                <c:pt idx="27">
                  <c:v>13.281828191844625</c:v>
                </c:pt>
                <c:pt idx="28">
                  <c:v>14.967254648883795</c:v>
                </c:pt>
                <c:pt idx="29">
                  <c:v>11.654885654885661</c:v>
                </c:pt>
                <c:pt idx="30">
                  <c:v>16.818729130202698</c:v>
                </c:pt>
                <c:pt idx="31">
                  <c:v>9.9757725166829516</c:v>
                </c:pt>
                <c:pt idx="32">
                  <c:v>8.9771585375280267</c:v>
                </c:pt>
                <c:pt idx="33">
                  <c:v>9.6881732823818254</c:v>
                </c:pt>
                <c:pt idx="34">
                  <c:v>7.0582149150459941</c:v>
                </c:pt>
                <c:pt idx="35">
                  <c:v>8.7356356552859182</c:v>
                </c:pt>
                <c:pt idx="36">
                  <c:v>9.6378180202199673</c:v>
                </c:pt>
                <c:pt idx="37">
                  <c:v>4.8538278360439762</c:v>
                </c:pt>
                <c:pt idx="38">
                  <c:v>-5.2271079971007453</c:v>
                </c:pt>
                <c:pt idx="39">
                  <c:v>-14.062559749149173</c:v>
                </c:pt>
                <c:pt idx="40">
                  <c:v>-4.3614330952751743</c:v>
                </c:pt>
                <c:pt idx="41">
                  <c:v>-2.0176799007444117</c:v>
                </c:pt>
                <c:pt idx="42">
                  <c:v>0.11079630890012027</c:v>
                </c:pt>
                <c:pt idx="43">
                  <c:v>8.2696959635725449</c:v>
                </c:pt>
                <c:pt idx="44">
                  <c:v>8.6003840565424667</c:v>
                </c:pt>
                <c:pt idx="45">
                  <c:v>9.3573935376299175</c:v>
                </c:pt>
                <c:pt idx="46">
                  <c:v>7.9769575054101836</c:v>
                </c:pt>
                <c:pt idx="47">
                  <c:v>4.7394822098604408</c:v>
                </c:pt>
                <c:pt idx="48">
                  <c:v>7.3414693810986336</c:v>
                </c:pt>
                <c:pt idx="49">
                  <c:v>4.1456497518484809</c:v>
                </c:pt>
                <c:pt idx="50">
                  <c:v>-15.485834881300875</c:v>
                </c:pt>
                <c:pt idx="51">
                  <c:v>9.5655926352128802</c:v>
                </c:pt>
                <c:pt idx="52">
                  <c:v>7.7136448275273608</c:v>
                </c:pt>
                <c:pt idx="53">
                  <c:v>6.3092600388736457</c:v>
                </c:pt>
                <c:pt idx="54">
                  <c:v>5.0484485892239945</c:v>
                </c:pt>
                <c:pt idx="55">
                  <c:v>4.4711894831471568</c:v>
                </c:pt>
                <c:pt idx="56">
                  <c:v>4.225642212747843</c:v>
                </c:pt>
                <c:pt idx="57">
                  <c:v>4.2881002558966514</c:v>
                </c:pt>
                <c:pt idx="58">
                  <c:v>4.0278321123797554</c:v>
                </c:pt>
                <c:pt idx="59">
                  <c:v>3.8964978209929342</c:v>
                </c:pt>
                <c:pt idx="60">
                  <c:v>3.6526426209509708</c:v>
                </c:pt>
                <c:pt idx="61">
                  <c:v>3.4351074334820311</c:v>
                </c:pt>
                <c:pt idx="62">
                  <c:v>3.3727054513486507</c:v>
                </c:pt>
                <c:pt idx="63">
                  <c:v>3.3368244361785742</c:v>
                </c:pt>
                <c:pt idx="64">
                  <c:v>3.3049737632372569</c:v>
                </c:pt>
                <c:pt idx="65">
                  <c:v>3.2537995272013234</c:v>
                </c:pt>
                <c:pt idx="66">
                  <c:v>3.1891754251307987</c:v>
                </c:pt>
                <c:pt idx="67">
                  <c:v>3.1872893225579588</c:v>
                </c:pt>
                <c:pt idx="68">
                  <c:v>3.0942960808426676</c:v>
                </c:pt>
                <c:pt idx="69">
                  <c:v>3.0201851030447529</c:v>
                </c:pt>
                <c:pt idx="70">
                  <c:v>2.9479705338139723</c:v>
                </c:pt>
                <c:pt idx="71">
                  <c:v>2.8548301935956744</c:v>
                </c:pt>
                <c:pt idx="72">
                  <c:v>2.824287498347374</c:v>
                </c:pt>
                <c:pt idx="73">
                  <c:v>2.7474159769671047</c:v>
                </c:pt>
                <c:pt idx="74">
                  <c:v>2.6829860374665344</c:v>
                </c:pt>
                <c:pt idx="75">
                  <c:v>2.6170548542437473</c:v>
                </c:pt>
                <c:pt idx="76">
                  <c:v>2.5787776695941744</c:v>
                </c:pt>
                <c:pt idx="77">
                  <c:v>2.5844888182725612</c:v>
                </c:pt>
                <c:pt idx="78">
                  <c:v>2.5633238864313626</c:v>
                </c:pt>
                <c:pt idx="79">
                  <c:v>2.5488748639380248</c:v>
                </c:pt>
                <c:pt idx="80">
                  <c:v>2.5509895926635551</c:v>
                </c:pt>
              </c:numCache>
            </c:numRef>
          </c:val>
          <c:smooth val="0"/>
          <c:extLst>
            <c:ext xmlns:c16="http://schemas.microsoft.com/office/drawing/2014/chart" uri="{C3380CC4-5D6E-409C-BE32-E72D297353CC}">
              <c16:uniqueId val="{00000001-1966-421C-9624-F15D2A560981}"/>
            </c:ext>
          </c:extLst>
        </c:ser>
        <c:ser>
          <c:idx val="1"/>
          <c:order val="1"/>
          <c:tx>
            <c:strRef>
              <c:f>'VS8'!$N$3</c:f>
              <c:strCache>
                <c:ptCount val="1"/>
                <c:pt idx="0">
                  <c:v>growth</c:v>
                </c:pt>
              </c:strCache>
            </c:strRef>
          </c:tx>
          <c:spPr>
            <a:ln w="28575" cap="rnd">
              <a:solidFill>
                <a:srgbClr val="FF66FF"/>
              </a:solidFill>
              <a:round/>
            </a:ln>
            <a:effectLst/>
          </c:spPr>
          <c:marker>
            <c:symbol val="none"/>
          </c:marker>
          <c:cat>
            <c:numRef>
              <c:f>'VS8'!$O$1:$CQ$1</c:f>
              <c:numCache>
                <c:formatCode>General</c:formatCode>
                <c:ptCount val="8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pt idx="54">
                  <c:v>2024</c:v>
                </c:pt>
                <c:pt idx="55">
                  <c:v>2025</c:v>
                </c:pt>
                <c:pt idx="56">
                  <c:v>2026</c:v>
                </c:pt>
                <c:pt idx="57">
                  <c:v>2027</c:v>
                </c:pt>
                <c:pt idx="58">
                  <c:v>2028</c:v>
                </c:pt>
                <c:pt idx="59">
                  <c:v>2029</c:v>
                </c:pt>
                <c:pt idx="60">
                  <c:v>2030</c:v>
                </c:pt>
                <c:pt idx="61">
                  <c:v>2031</c:v>
                </c:pt>
                <c:pt idx="62">
                  <c:v>2032</c:v>
                </c:pt>
                <c:pt idx="63">
                  <c:v>2033</c:v>
                </c:pt>
                <c:pt idx="64">
                  <c:v>2034</c:v>
                </c:pt>
                <c:pt idx="65">
                  <c:v>2035</c:v>
                </c:pt>
                <c:pt idx="66">
                  <c:v>2036</c:v>
                </c:pt>
                <c:pt idx="67">
                  <c:v>2037</c:v>
                </c:pt>
                <c:pt idx="68">
                  <c:v>2038</c:v>
                </c:pt>
                <c:pt idx="69">
                  <c:v>2039</c:v>
                </c:pt>
                <c:pt idx="70">
                  <c:v>2040</c:v>
                </c:pt>
                <c:pt idx="71">
                  <c:v>2041</c:v>
                </c:pt>
                <c:pt idx="72">
                  <c:v>2042</c:v>
                </c:pt>
                <c:pt idx="73">
                  <c:v>2043</c:v>
                </c:pt>
                <c:pt idx="74">
                  <c:v>2044</c:v>
                </c:pt>
                <c:pt idx="75">
                  <c:v>2045</c:v>
                </c:pt>
                <c:pt idx="76">
                  <c:v>2046</c:v>
                </c:pt>
                <c:pt idx="77">
                  <c:v>2047</c:v>
                </c:pt>
                <c:pt idx="78">
                  <c:v>2048</c:v>
                </c:pt>
                <c:pt idx="79">
                  <c:v>2049</c:v>
                </c:pt>
                <c:pt idx="80">
                  <c:v>2050</c:v>
                </c:pt>
              </c:numCache>
            </c:numRef>
          </c:cat>
          <c:val>
            <c:numRef>
              <c:f>'VS8'!$O$3:$CQ$3</c:f>
              <c:numCache>
                <c:formatCode>General</c:formatCode>
                <c:ptCount val="81"/>
                <c:pt idx="1">
                  <c:v>4.3333333333333339</c:v>
                </c:pt>
                <c:pt idx="2">
                  <c:v>4.8181818181818183</c:v>
                </c:pt>
                <c:pt idx="3">
                  <c:v>5.5652173913043477</c:v>
                </c:pt>
                <c:pt idx="4">
                  <c:v>6.208333333333333</c:v>
                </c:pt>
                <c:pt idx="5">
                  <c:v>6.78125</c:v>
                </c:pt>
                <c:pt idx="6">
                  <c:v>7.1395348837209296</c:v>
                </c:pt>
                <c:pt idx="7">
                  <c:v>7.9591836734693873</c:v>
                </c:pt>
                <c:pt idx="8">
                  <c:v>8.4915254237288131</c:v>
                </c:pt>
                <c:pt idx="9">
                  <c:v>9.0289855072463769</c:v>
                </c:pt>
                <c:pt idx="10">
                  <c:v>8.8522727272727266</c:v>
                </c:pt>
                <c:pt idx="11">
                  <c:v>10.25</c:v>
                </c:pt>
                <c:pt idx="12">
                  <c:v>11.242647058823529</c:v>
                </c:pt>
                <c:pt idx="13">
                  <c:v>9.7430167597765358</c:v>
                </c:pt>
                <c:pt idx="14">
                  <c:v>9.3285714285714292</c:v>
                </c:pt>
                <c:pt idx="15">
                  <c:v>9.3052208835341368</c:v>
                </c:pt>
                <c:pt idx="16">
                  <c:v>8.327338129496404</c:v>
                </c:pt>
                <c:pt idx="17">
                  <c:v>8.0686274509803919</c:v>
                </c:pt>
                <c:pt idx="18">
                  <c:v>7.64</c:v>
                </c:pt>
                <c:pt idx="19">
                  <c:v>7.4035608308605338</c:v>
                </c:pt>
                <c:pt idx="20">
                  <c:v>8.2068965517241388</c:v>
                </c:pt>
                <c:pt idx="21">
                  <c:v>8.2079772079772066</c:v>
                </c:pt>
                <c:pt idx="22">
                  <c:v>7.7027027027027035</c:v>
                </c:pt>
                <c:pt idx="23">
                  <c:v>7.3486005089058519</c:v>
                </c:pt>
                <c:pt idx="24">
                  <c:v>6.8024390243902442</c:v>
                </c:pt>
                <c:pt idx="25">
                  <c:v>6.8135593220338979</c:v>
                </c:pt>
                <c:pt idx="26">
                  <c:v>6.3967793522414125</c:v>
                </c:pt>
                <c:pt idx="27">
                  <c:v>5.7799566671991407</c:v>
                </c:pt>
                <c:pt idx="28">
                  <c:v>6.1606776286666474</c:v>
                </c:pt>
                <c:pt idx="29">
                  <c:v>5.2959057086961678</c:v>
                </c:pt>
                <c:pt idx="30">
                  <c:v>4.8758588291922091</c:v>
                </c:pt>
                <c:pt idx="31">
                  <c:v>4.4942957998669879</c:v>
                </c:pt>
                <c:pt idx="32">
                  <c:v>4.4245385450597174</c:v>
                </c:pt>
                <c:pt idx="33">
                  <c:v>4.2730927562050125</c:v>
                </c:pt>
                <c:pt idx="34">
                  <c:v>3.9351639268987046</c:v>
                </c:pt>
                <c:pt idx="35">
                  <c:v>3.9540584710368623</c:v>
                </c:pt>
                <c:pt idx="36">
                  <c:v>4.1686383199260915</c:v>
                </c:pt>
                <c:pt idx="37">
                  <c:v>4.5431657969422323</c:v>
                </c:pt>
                <c:pt idx="38">
                  <c:v>5.0967167218121663</c:v>
                </c:pt>
                <c:pt idx="39">
                  <c:v>4.2911877394636013</c:v>
                </c:pt>
                <c:pt idx="40">
                  <c:v>4.5362912856965423</c:v>
                </c:pt>
                <c:pt idx="41">
                  <c:v>3.999251180430849</c:v>
                </c:pt>
                <c:pt idx="42">
                  <c:v>3.8469850875297169</c:v>
                </c:pt>
                <c:pt idx="43">
                  <c:v>3.69548446086882</c:v>
                </c:pt>
                <c:pt idx="44">
                  <c:v>3.5249145362663499</c:v>
                </c:pt>
                <c:pt idx="45">
                  <c:v>3.4118734573061</c:v>
                </c:pt>
                <c:pt idx="46">
                  <c:v>3.1068038210115958</c:v>
                </c:pt>
                <c:pt idx="47">
                  <c:v>2.961349430260495</c:v>
                </c:pt>
                <c:pt idx="48">
                  <c:v>2.6418694319260259</c:v>
                </c:pt>
                <c:pt idx="49">
                  <c:v>2.1653074804622046</c:v>
                </c:pt>
                <c:pt idx="50">
                  <c:v>1.9358569720256416</c:v>
                </c:pt>
                <c:pt idx="51">
                  <c:v>1.7264027322173938</c:v>
                </c:pt>
                <c:pt idx="52">
                  <c:v>1.5295903469557333</c:v>
                </c:pt>
                <c:pt idx="53">
                  <c:v>1.4299964785561552</c:v>
                </c:pt>
                <c:pt idx="54">
                  <c:v>1.2619254492592575</c:v>
                </c:pt>
                <c:pt idx="55">
                  <c:v>1.1103200265468693</c:v>
                </c:pt>
                <c:pt idx="56">
                  <c:v>0.99746309551392609</c:v>
                </c:pt>
                <c:pt idx="57">
                  <c:v>0.96322192338470369</c:v>
                </c:pt>
                <c:pt idx="58">
                  <c:v>0.93861471596398027</c:v>
                </c:pt>
                <c:pt idx="59">
                  <c:v>0.89848946131374607</c:v>
                </c:pt>
                <c:pt idx="60">
                  <c:v>0.85798100127826626</c:v>
                </c:pt>
                <c:pt idx="61">
                  <c:v>0.78221025074807804</c:v>
                </c:pt>
                <c:pt idx="62">
                  <c:v>0.73977225011153336</c:v>
                </c:pt>
                <c:pt idx="63">
                  <c:v>0.71203327813702844</c:v>
                </c:pt>
                <c:pt idx="64">
                  <c:v>0.65897000261066385</c:v>
                </c:pt>
                <c:pt idx="65">
                  <c:v>0.64100673196854618</c:v>
                </c:pt>
                <c:pt idx="66">
                  <c:v>0.60945608597679446</c:v>
                </c:pt>
                <c:pt idx="67">
                  <c:v>0.58596024704234506</c:v>
                </c:pt>
                <c:pt idx="68">
                  <c:v>0.53486153601423259</c:v>
                </c:pt>
                <c:pt idx="69">
                  <c:v>0.51591092773522929</c:v>
                </c:pt>
                <c:pt idx="70">
                  <c:v>0.4931635326051978</c:v>
                </c:pt>
                <c:pt idx="71">
                  <c:v>0.48204521017346108</c:v>
                </c:pt>
                <c:pt idx="72">
                  <c:v>0.47762034298784034</c:v>
                </c:pt>
                <c:pt idx="73">
                  <c:v>0.45496782569781069</c:v>
                </c:pt>
                <c:pt idx="74">
                  <c:v>0.45619587073595708</c:v>
                </c:pt>
                <c:pt idx="75">
                  <c:v>0.47674637004098053</c:v>
                </c:pt>
                <c:pt idx="76">
                  <c:v>0.4625768734759097</c:v>
                </c:pt>
                <c:pt idx="77">
                  <c:v>0.48762120590031788</c:v>
                </c:pt>
                <c:pt idx="78">
                  <c:v>0.54361336768715629</c:v>
                </c:pt>
                <c:pt idx="79">
                  <c:v>0.6148234996981371</c:v>
                </c:pt>
                <c:pt idx="80">
                  <c:v>0.71434510044308241</c:v>
                </c:pt>
              </c:numCache>
            </c:numRef>
          </c:val>
          <c:smooth val="0"/>
          <c:extLst>
            <c:ext xmlns:c16="http://schemas.microsoft.com/office/drawing/2014/chart" uri="{C3380CC4-5D6E-409C-BE32-E72D297353CC}">
              <c16:uniqueId val="{00000002-1966-421C-9624-F15D2A560981}"/>
            </c:ext>
          </c:extLst>
        </c:ser>
        <c:dLbls>
          <c:showLegendKey val="0"/>
          <c:showVal val="0"/>
          <c:showCatName val="0"/>
          <c:showSerName val="0"/>
          <c:showPercent val="0"/>
          <c:showBubbleSize val="0"/>
        </c:dLbls>
        <c:marker val="1"/>
        <c:smooth val="0"/>
        <c:axId val="217422464"/>
        <c:axId val="217436544"/>
      </c:lineChart>
      <c:catAx>
        <c:axId val="217422464"/>
        <c:scaling>
          <c:orientation val="minMax"/>
        </c:scaling>
        <c:delete val="0"/>
        <c:axPos val="b"/>
        <c:numFmt formatCode="General" sourceLinked="1"/>
        <c:majorTickMark val="none"/>
        <c:minorTickMark val="none"/>
        <c:tickLblPos val="low"/>
        <c:spPr>
          <a:noFill/>
          <a:ln w="9525" cap="flat" cmpd="sng" algn="ctr">
            <a:solidFill>
              <a:schemeClr val="bg1">
                <a:lumMod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Source Sans Pro" panose="020B0503030403020204" pitchFamily="34" charset="0"/>
                <a:cs typeface="+mn-cs"/>
              </a:defRPr>
            </a:pPr>
            <a:endParaRPr lang="it-IT"/>
          </a:p>
        </c:txPr>
        <c:crossAx val="217436544"/>
        <c:crosses val="autoZero"/>
        <c:auto val="1"/>
        <c:lblAlgn val="ctr"/>
        <c:lblOffset val="100"/>
        <c:tickLblSkip val="10"/>
        <c:noMultiLvlLbl val="0"/>
      </c:catAx>
      <c:valAx>
        <c:axId val="217436544"/>
        <c:scaling>
          <c:orientation val="minMax"/>
        </c:scaling>
        <c:delete val="0"/>
        <c:axPos val="l"/>
        <c:numFmt formatCode="0" sourceLinked="0"/>
        <c:majorTickMark val="none"/>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Source Sans Pro" panose="020B0503030403020204" pitchFamily="34" charset="0"/>
                <a:cs typeface="+mn-cs"/>
              </a:defRPr>
            </a:pPr>
            <a:endParaRPr lang="it-IT"/>
          </a:p>
        </c:txPr>
        <c:crossAx val="217422464"/>
        <c:crosses val="autoZero"/>
        <c:crossBetween val="between"/>
      </c:valAx>
      <c:valAx>
        <c:axId val="1760896704"/>
        <c:scaling>
          <c:orientation val="minMax"/>
          <c:max val="10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Source Sans Pro" panose="020B0503030403020204" pitchFamily="34" charset="0"/>
                <a:ea typeface="Source Sans Pro" panose="020B0503030403020204" pitchFamily="34" charset="0"/>
                <a:cs typeface="+mn-cs"/>
              </a:defRPr>
            </a:pPr>
            <a:endParaRPr lang="it-IT"/>
          </a:p>
        </c:txPr>
        <c:crossAx val="1760897032"/>
        <c:crosses val="max"/>
        <c:crossBetween val="between"/>
      </c:valAx>
      <c:catAx>
        <c:axId val="1760897032"/>
        <c:scaling>
          <c:orientation val="minMax"/>
        </c:scaling>
        <c:delete val="1"/>
        <c:axPos val="b"/>
        <c:numFmt formatCode="General" sourceLinked="1"/>
        <c:majorTickMark val="out"/>
        <c:minorTickMark val="none"/>
        <c:tickLblPos val="nextTo"/>
        <c:crossAx val="176089670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Source Sans Pro" panose="020B0503030403020204" pitchFamily="34" charset="0"/>
          <a:ea typeface="Source Sans Pro" panose="020B0503030403020204" pitchFamily="34" charset="0"/>
        </a:defRPr>
      </a:pPr>
      <a:endParaRPr lang="it-IT"/>
    </a:p>
  </c:txPr>
  <c:printSettings>
    <c:headerFooter/>
    <c:pageMargins b="0.75" l="0.7" r="0.7" t="0.75" header="0.3" footer="0.3"/>
    <c:pageSetup/>
  </c:printSettings>
  <c:userShapes r:id="rId3"/>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9312813171080885E-2"/>
          <c:y val="5.9701492537313432E-2"/>
          <c:w val="0.91355014476650376"/>
          <c:h val="0.7758292289447537"/>
        </c:manualLayout>
      </c:layout>
      <c:lineChart>
        <c:grouping val="standard"/>
        <c:varyColors val="0"/>
        <c:ser>
          <c:idx val="0"/>
          <c:order val="0"/>
          <c:tx>
            <c:strRef>
              <c:f>'Figure 5.19'!$N$5</c:f>
              <c:strCache>
                <c:ptCount val="1"/>
                <c:pt idx="0">
                  <c:v>Compensation of employees</c:v>
                </c:pt>
              </c:strCache>
            </c:strRef>
          </c:tx>
          <c:spPr>
            <a:ln w="28575" cap="rnd">
              <a:solidFill>
                <a:schemeClr val="accent1"/>
              </a:solidFill>
              <a:round/>
            </a:ln>
            <a:effectLst/>
          </c:spPr>
          <c:marker>
            <c:symbol val="none"/>
          </c:marker>
          <c:dLbls>
            <c:dLbl>
              <c:idx val="12"/>
              <c:tx>
                <c:rich>
                  <a:bodyPr/>
                  <a:lstStyle/>
                  <a:p>
                    <a:fld id="{B055C587-BE6F-4443-8CCE-6D059705304D}" type="SERIESNAME">
                      <a:rPr lang="en-US">
                        <a:solidFill>
                          <a:schemeClr val="accent1"/>
                        </a:solidFill>
                      </a:rPr>
                      <a:pPr/>
                      <a:t>[NOME SERIE]</a:t>
                    </a:fld>
                    <a:endParaRPr lang="it-IT"/>
                  </a:p>
                </c:rich>
              </c:tx>
              <c:showLegendKey val="0"/>
              <c:showVal val="0"/>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9AE6-400B-8001-3ED7E913D0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ource Sans Pro" panose="020B0503030403020204" pitchFamily="34" charset="0"/>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'Figure 5.19'!$O$1:$AM$1</c:f>
              <c:numCache>
                <c:formatCode>General</c:formatCode>
                <c:ptCount val="25"/>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numCache>
            </c:numRef>
          </c:cat>
          <c:val>
            <c:numRef>
              <c:f>'Figure 5.19'!$O$5:$AM$5</c:f>
              <c:numCache>
                <c:formatCode>General</c:formatCode>
                <c:ptCount val="25"/>
                <c:pt idx="1">
                  <c:v>8.8320383534468583</c:v>
                </c:pt>
                <c:pt idx="2">
                  <c:v>11.259636197926559</c:v>
                </c:pt>
                <c:pt idx="3">
                  <c:v>11.48542562632262</c:v>
                </c:pt>
                <c:pt idx="4">
                  <c:v>12.941248507485525</c:v>
                </c:pt>
                <c:pt idx="5">
                  <c:v>13.914339929520203</c:v>
                </c:pt>
                <c:pt idx="6">
                  <c:v>11.562715655712342</c:v>
                </c:pt>
                <c:pt idx="7">
                  <c:v>6.7531248666865773</c:v>
                </c:pt>
                <c:pt idx="8">
                  <c:v>8.8075447570332486</c:v>
                </c:pt>
                <c:pt idx="9">
                  <c:v>8.5573674158954116</c:v>
                </c:pt>
                <c:pt idx="10">
                  <c:v>11.132349956018682</c:v>
                </c:pt>
                <c:pt idx="11">
                  <c:v>9.9624031538730904</c:v>
                </c:pt>
                <c:pt idx="12">
                  <c:v>9.382353755433126</c:v>
                </c:pt>
                <c:pt idx="13">
                  <c:v>2.7246266767906757</c:v>
                </c:pt>
                <c:pt idx="14">
                  <c:v>-8.8268266541830407</c:v>
                </c:pt>
                <c:pt idx="15">
                  <c:v>-6.2358123446113911</c:v>
                </c:pt>
                <c:pt idx="16">
                  <c:v>-1.1139452106120218</c:v>
                </c:pt>
                <c:pt idx="17">
                  <c:v>0.38035558146312098</c:v>
                </c:pt>
                <c:pt idx="18">
                  <c:v>2.3605929066070397</c:v>
                </c:pt>
                <c:pt idx="19">
                  <c:v>3.4535578027713454</c:v>
                </c:pt>
                <c:pt idx="20">
                  <c:v>6.5243618217213584</c:v>
                </c:pt>
                <c:pt idx="21">
                  <c:v>6.2637546492323226</c:v>
                </c:pt>
                <c:pt idx="22">
                  <c:v>6.6260536769692902</c:v>
                </c:pt>
                <c:pt idx="23">
                  <c:v>5.8576312770476813</c:v>
                </c:pt>
                <c:pt idx="24">
                  <c:v>7.6945362461908307</c:v>
                </c:pt>
              </c:numCache>
            </c:numRef>
          </c:val>
          <c:smooth val="0"/>
          <c:extLst>
            <c:ext xmlns:c16="http://schemas.microsoft.com/office/drawing/2014/chart" uri="{C3380CC4-5D6E-409C-BE32-E72D297353CC}">
              <c16:uniqueId val="{00000001-9AE6-400B-8001-3ED7E913D05A}"/>
            </c:ext>
          </c:extLst>
        </c:ser>
        <c:ser>
          <c:idx val="1"/>
          <c:order val="1"/>
          <c:tx>
            <c:strRef>
              <c:f>'Figure 5.19'!$N$6</c:f>
              <c:strCache>
                <c:ptCount val="1"/>
                <c:pt idx="0">
                  <c:v>Nominal GNI*</c:v>
                </c:pt>
              </c:strCache>
            </c:strRef>
          </c:tx>
          <c:spPr>
            <a:ln w="28575" cap="rnd">
              <a:solidFill>
                <a:schemeClr val="accent4"/>
              </a:solidFill>
              <a:round/>
            </a:ln>
            <a:effectLst/>
          </c:spPr>
          <c:marker>
            <c:symbol val="none"/>
          </c:marker>
          <c:dLbls>
            <c:dLbl>
              <c:idx val="13"/>
              <c:layout>
                <c:manualLayout>
                  <c:x val="-0.18465716225390369"/>
                  <c:y val="9.2265943012211665E-2"/>
                </c:manualLayout>
              </c:layout>
              <c:tx>
                <c:rich>
                  <a:bodyPr/>
                  <a:lstStyle/>
                  <a:p>
                    <a:fld id="{4ADE537D-36D0-47EA-B35F-629ABDA102EE}" type="SERIESNAME">
                      <a:rPr lang="en-US">
                        <a:solidFill>
                          <a:schemeClr val="accent4">
                            <a:lumMod val="75000"/>
                          </a:schemeClr>
                        </a:solidFill>
                      </a:rPr>
                      <a:pPr/>
                      <a:t>[NOME SERIE]</a:t>
                    </a:fld>
                    <a:endParaRPr lang="it-IT"/>
                  </a:p>
                </c:rich>
              </c:tx>
              <c:showLegendKey val="0"/>
              <c:showVal val="0"/>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9AE6-400B-8001-3ED7E913D0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ource Sans Pro" panose="020B0503030403020204" pitchFamily="34" charset="0"/>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'Figure 5.19'!$O$1:$AM$1</c:f>
              <c:numCache>
                <c:formatCode>General</c:formatCode>
                <c:ptCount val="25"/>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numCache>
            </c:numRef>
          </c:cat>
          <c:val>
            <c:numRef>
              <c:f>'Figure 5.19'!$O$6:$AM$6</c:f>
              <c:numCache>
                <c:formatCode>General</c:formatCode>
                <c:ptCount val="25"/>
                <c:pt idx="1">
                  <c:v>10.398357944241843</c:v>
                </c:pt>
                <c:pt idx="2">
                  <c:v>13.281828191844625</c:v>
                </c:pt>
                <c:pt idx="3">
                  <c:v>14.967254648883799</c:v>
                </c:pt>
                <c:pt idx="4">
                  <c:v>11.654885654885661</c:v>
                </c:pt>
                <c:pt idx="5">
                  <c:v>16.818729130202705</c:v>
                </c:pt>
                <c:pt idx="6">
                  <c:v>9.9757725166829569</c:v>
                </c:pt>
                <c:pt idx="7">
                  <c:v>8.9771585375280303</c:v>
                </c:pt>
                <c:pt idx="8">
                  <c:v>9.688173282381829</c:v>
                </c:pt>
                <c:pt idx="9">
                  <c:v>7.0582149150459905</c:v>
                </c:pt>
                <c:pt idx="10">
                  <c:v>8.7356356552859218</c:v>
                </c:pt>
                <c:pt idx="11">
                  <c:v>9.6378180202199673</c:v>
                </c:pt>
                <c:pt idx="12">
                  <c:v>4.8538278360439779</c:v>
                </c:pt>
                <c:pt idx="13">
                  <c:v>-5.2271079971007435</c:v>
                </c:pt>
                <c:pt idx="14">
                  <c:v>-14.062559749149173</c:v>
                </c:pt>
                <c:pt idx="15">
                  <c:v>-4.3614330952751796</c:v>
                </c:pt>
                <c:pt idx="16">
                  <c:v>-2.0176799007444179</c:v>
                </c:pt>
                <c:pt idx="17">
                  <c:v>0.11079630890011849</c:v>
                </c:pt>
                <c:pt idx="18">
                  <c:v>8.2696959635725431</c:v>
                </c:pt>
                <c:pt idx="19">
                  <c:v>8.600384056542465</c:v>
                </c:pt>
                <c:pt idx="20">
                  <c:v>9.3573935376299211</c:v>
                </c:pt>
                <c:pt idx="21">
                  <c:v>7.9769575054101871</c:v>
                </c:pt>
                <c:pt idx="22">
                  <c:v>4.7394822098604461</c:v>
                </c:pt>
                <c:pt idx="23">
                  <c:v>7.3414693810986309</c:v>
                </c:pt>
              </c:numCache>
            </c:numRef>
          </c:val>
          <c:smooth val="0"/>
          <c:extLst>
            <c:ext xmlns:c16="http://schemas.microsoft.com/office/drawing/2014/chart" uri="{C3380CC4-5D6E-409C-BE32-E72D297353CC}">
              <c16:uniqueId val="{00000003-9AE6-400B-8001-3ED7E913D05A}"/>
            </c:ext>
          </c:extLst>
        </c:ser>
        <c:dLbls>
          <c:showLegendKey val="0"/>
          <c:showVal val="0"/>
          <c:showCatName val="0"/>
          <c:showSerName val="0"/>
          <c:showPercent val="0"/>
          <c:showBubbleSize val="0"/>
        </c:dLbls>
        <c:smooth val="0"/>
        <c:axId val="1087476303"/>
        <c:axId val="2102298335"/>
      </c:lineChart>
      <c:catAx>
        <c:axId val="1087476303"/>
        <c:scaling>
          <c:orientation val="minMax"/>
        </c:scaling>
        <c:delete val="0"/>
        <c:axPos val="b"/>
        <c:numFmt formatCode="General" sourceLinked="1"/>
        <c:majorTickMark val="none"/>
        <c:minorTickMark val="none"/>
        <c:tickLblPos val="low"/>
        <c:spPr>
          <a:noFill/>
          <a:ln w="9525" cap="flat" cmpd="sng" algn="ctr">
            <a:solidFill>
              <a:schemeClr val="bg1">
                <a:lumMod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crossAx val="2102298335"/>
        <c:crosses val="autoZero"/>
        <c:auto val="1"/>
        <c:lblAlgn val="ctr"/>
        <c:lblOffset val="100"/>
        <c:noMultiLvlLbl val="0"/>
      </c:catAx>
      <c:valAx>
        <c:axId val="2102298335"/>
        <c:scaling>
          <c:orientation val="minMax"/>
        </c:scaling>
        <c:delete val="0"/>
        <c:axPos val="l"/>
        <c:numFmt formatCode="General" sourceLinked="1"/>
        <c:majorTickMark val="none"/>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ource Sans Pro" panose="020B0503030403020204" pitchFamily="34" charset="0"/>
                <a:ea typeface="+mn-ea"/>
                <a:cs typeface="+mn-cs"/>
              </a:defRPr>
            </a:pPr>
            <a:endParaRPr lang="it-IT"/>
          </a:p>
        </c:txPr>
        <c:crossAx val="1087476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baseline="0">
          <a:latin typeface="Source Sans Pro" panose="020B0503030403020204" pitchFamily="34" charset="0"/>
        </a:defRPr>
      </a:pPr>
      <a:endParaRPr lang="it-IT"/>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4.3809596439670223E-2"/>
          <c:y val="4.7592154559309131E-2"/>
          <c:w val="0.76074830839849616"/>
          <c:h val="0.82311206184912367"/>
        </c:manualLayout>
      </c:layout>
      <c:barChart>
        <c:barDir val="col"/>
        <c:grouping val="clustered"/>
        <c:varyColors val="0"/>
        <c:ser>
          <c:idx val="0"/>
          <c:order val="0"/>
          <c:tx>
            <c:strRef>
              <c:f>'VS9'!$N$2</c:f>
              <c:strCache>
                <c:ptCount val="1"/>
                <c:pt idx="0">
                  <c:v>Fiscal space</c:v>
                </c:pt>
              </c:strCache>
            </c:strRef>
          </c:tx>
          <c:spPr>
            <a:solidFill>
              <a:srgbClr val="008080"/>
            </a:solidFill>
            <a:ln w="12700">
              <a:noFill/>
            </a:ln>
          </c:spPr>
          <c:invertIfNegative val="0"/>
          <c:dLbls>
            <c:numFmt formatCode="#,##0.0" sourceLinked="0"/>
            <c:spPr>
              <a:noFill/>
              <a:ln>
                <a:noFill/>
              </a:ln>
              <a:effectLst/>
            </c:spPr>
            <c:txPr>
              <a:bodyPr wrap="square" lIns="38100" tIns="19050" rIns="38100" bIns="19050" anchor="ctr">
                <a:spAutoFit/>
              </a:bodyPr>
              <a:lstStyle/>
              <a:p>
                <a:pPr>
                  <a:defRPr sz="900">
                    <a:solidFill>
                      <a:schemeClr val="tx1">
                        <a:lumMod val="75000"/>
                        <a:lumOff val="25000"/>
                      </a:schemeClr>
                    </a:solidFill>
                    <a:latin typeface="Source Sans Pro" panose="020B0503030403020204" pitchFamily="34" charset="0"/>
                    <a:ea typeface="Source Sans Pro" panose="020B0503030403020204" pitchFamily="34" charset="0"/>
                  </a:defRPr>
                </a:pPr>
                <a:endParaRPr lang="it-IT"/>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'VS9'!$O$1:$S$1</c:f>
              <c:strCache>
                <c:ptCount val="5"/>
                <c:pt idx="0">
                  <c:v>2026-2030</c:v>
                </c:pt>
                <c:pt idx="1">
                  <c:v>2031-2035</c:v>
                </c:pt>
                <c:pt idx="2">
                  <c:v>2036-2040</c:v>
                </c:pt>
                <c:pt idx="3">
                  <c:v>2041-2045</c:v>
                </c:pt>
                <c:pt idx="4">
                  <c:v>2046-2050</c:v>
                </c:pt>
              </c:strCache>
            </c:strRef>
          </c:cat>
          <c:val>
            <c:numRef>
              <c:f>'VS9'!$O$2:$S$2</c:f>
              <c:numCache>
                <c:formatCode>General</c:formatCode>
                <c:ptCount val="5"/>
                <c:pt idx="0">
                  <c:v>4349.7841867885509</c:v>
                </c:pt>
                <c:pt idx="1">
                  <c:v>4437.3775935402555</c:v>
                </c:pt>
                <c:pt idx="2">
                  <c:v>4911.01567626629</c:v>
                </c:pt>
                <c:pt idx="3">
                  <c:v>5186.841863007061</c:v>
                </c:pt>
                <c:pt idx="4">
                  <c:v>5727.9380462420977</c:v>
                </c:pt>
              </c:numCache>
            </c:numRef>
          </c:val>
          <c:extLst>
            <c:ext xmlns:c16="http://schemas.microsoft.com/office/drawing/2014/chart" uri="{C3380CC4-5D6E-409C-BE32-E72D297353CC}">
              <c16:uniqueId val="{00000000-6F1C-4092-B71B-7244F06945B7}"/>
            </c:ext>
          </c:extLst>
        </c:ser>
        <c:dLbls>
          <c:showLegendKey val="0"/>
          <c:showVal val="0"/>
          <c:showCatName val="0"/>
          <c:showSerName val="0"/>
          <c:showPercent val="0"/>
          <c:showBubbleSize val="0"/>
        </c:dLbls>
        <c:gapWidth val="60"/>
        <c:axId val="167060608"/>
        <c:axId val="167062144"/>
      </c:barChart>
      <c:lineChart>
        <c:grouping val="standard"/>
        <c:varyColors val="0"/>
        <c:ser>
          <c:idx val="1"/>
          <c:order val="1"/>
          <c:tx>
            <c:strRef>
              <c:f>'VS9'!$N$3</c:f>
              <c:strCache>
                <c:ptCount val="1"/>
                <c:pt idx="0">
                  <c:v>Used</c:v>
                </c:pt>
              </c:strCache>
            </c:strRef>
          </c:tx>
          <c:spPr>
            <a:ln>
              <a:noFill/>
            </a:ln>
          </c:spPr>
          <c:marker>
            <c:symbol val="circle"/>
            <c:size val="7"/>
            <c:spPr>
              <a:solidFill>
                <a:srgbClr val="FF66FF"/>
              </a:solidFill>
              <a:ln>
                <a:noFill/>
              </a:ln>
            </c:spPr>
          </c:marker>
          <c:dLbls>
            <c:numFmt formatCode="#,##0.0" sourceLinked="0"/>
            <c:spPr>
              <a:noFill/>
              <a:ln>
                <a:noFill/>
              </a:ln>
              <a:effectLst/>
            </c:spPr>
            <c:txPr>
              <a:bodyPr wrap="square" lIns="38100" tIns="19050" rIns="38100" bIns="19050" anchor="ctr">
                <a:spAutoFit/>
              </a:bodyPr>
              <a:lstStyle/>
              <a:p>
                <a:pPr>
                  <a:defRPr sz="900">
                    <a:solidFill>
                      <a:schemeClr val="tx1">
                        <a:lumMod val="65000"/>
                        <a:lumOff val="35000"/>
                      </a:schemeClr>
                    </a:solidFill>
                    <a:latin typeface="Source Sans Pro" panose="020B0503030403020204" pitchFamily="34" charset="0"/>
                    <a:ea typeface="Source Sans Pro" panose="020B0503030403020204" pitchFamily="34" charset="0"/>
                  </a:defRPr>
                </a:pPr>
                <a:endParaRPr lang="it-IT"/>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'VS9'!$O$1:$S$1</c:f>
              <c:strCache>
                <c:ptCount val="5"/>
                <c:pt idx="0">
                  <c:v>2026-2030</c:v>
                </c:pt>
                <c:pt idx="1">
                  <c:v>2031-2035</c:v>
                </c:pt>
                <c:pt idx="2">
                  <c:v>2036-2040</c:v>
                </c:pt>
                <c:pt idx="3">
                  <c:v>2041-2045</c:v>
                </c:pt>
                <c:pt idx="4">
                  <c:v>2046-2050</c:v>
                </c:pt>
              </c:strCache>
            </c:strRef>
          </c:cat>
          <c:val>
            <c:numRef>
              <c:f>'VS9'!$O$3:$S$3</c:f>
              <c:numCache>
                <c:formatCode>General</c:formatCode>
                <c:ptCount val="5"/>
                <c:pt idx="0">
                  <c:v>4590.9889126815888</c:v>
                </c:pt>
                <c:pt idx="1">
                  <c:v>5067.0091782556647</c:v>
                </c:pt>
                <c:pt idx="2">
                  <c:v>5674.6032364286484</c:v>
                </c:pt>
                <c:pt idx="3">
                  <c:v>6452.3006800782514</c:v>
                </c:pt>
                <c:pt idx="4">
                  <c:v>7383.7987637753886</c:v>
                </c:pt>
              </c:numCache>
            </c:numRef>
          </c:val>
          <c:smooth val="0"/>
          <c:extLst>
            <c:ext xmlns:c16="http://schemas.microsoft.com/office/drawing/2014/chart" uri="{C3380CC4-5D6E-409C-BE32-E72D297353CC}">
              <c16:uniqueId val="{00000001-6F1C-4092-B71B-7244F06945B7}"/>
            </c:ext>
          </c:extLst>
        </c:ser>
        <c:dLbls>
          <c:showLegendKey val="0"/>
          <c:showVal val="0"/>
          <c:showCatName val="0"/>
          <c:showSerName val="0"/>
          <c:showPercent val="0"/>
          <c:showBubbleSize val="0"/>
        </c:dLbls>
        <c:marker val="1"/>
        <c:smooth val="0"/>
        <c:axId val="167060608"/>
        <c:axId val="167062144"/>
      </c:lineChart>
      <c:catAx>
        <c:axId val="167060608"/>
        <c:scaling>
          <c:orientation val="minMax"/>
        </c:scaling>
        <c:delete val="0"/>
        <c:axPos val="b"/>
        <c:numFmt formatCode="General" sourceLinked="1"/>
        <c:majorTickMark val="out"/>
        <c:minorTickMark val="none"/>
        <c:tickLblPos val="low"/>
        <c:spPr>
          <a:ln>
            <a:solidFill>
              <a:sysClr val="windowText" lastClr="000000">
                <a:lumMod val="50000"/>
                <a:lumOff val="50000"/>
              </a:sysClr>
            </a:solidFill>
          </a:ln>
        </c:spPr>
        <c:txPr>
          <a:bodyPr rot="0"/>
          <a:lstStyle/>
          <a:p>
            <a:pPr>
              <a:defRPr>
                <a:solidFill>
                  <a:schemeClr val="tx1">
                    <a:lumMod val="65000"/>
                    <a:lumOff val="35000"/>
                  </a:schemeClr>
                </a:solidFill>
              </a:defRPr>
            </a:pPr>
            <a:endParaRPr lang="it-IT"/>
          </a:p>
        </c:txPr>
        <c:crossAx val="167062144"/>
        <c:crosses val="autoZero"/>
        <c:auto val="1"/>
        <c:lblAlgn val="ctr"/>
        <c:lblOffset val="100"/>
        <c:noMultiLvlLbl val="0"/>
      </c:catAx>
      <c:valAx>
        <c:axId val="167062144"/>
        <c:scaling>
          <c:orientation val="minMax"/>
        </c:scaling>
        <c:delete val="0"/>
        <c:axPos val="l"/>
        <c:numFmt formatCode="#,##0" sourceLinked="0"/>
        <c:majorTickMark val="out"/>
        <c:minorTickMark val="none"/>
        <c:tickLblPos val="nextTo"/>
        <c:spPr>
          <a:ln>
            <a:solidFill>
              <a:sysClr val="windowText" lastClr="000000">
                <a:lumMod val="50000"/>
                <a:lumOff val="50000"/>
              </a:sysClr>
            </a:solidFill>
          </a:ln>
        </c:spPr>
        <c:txPr>
          <a:bodyPr/>
          <a:lstStyle/>
          <a:p>
            <a:pPr>
              <a:defRPr>
                <a:solidFill>
                  <a:schemeClr val="tx1">
                    <a:lumMod val="65000"/>
                    <a:lumOff val="35000"/>
                  </a:schemeClr>
                </a:solidFill>
              </a:defRPr>
            </a:pPr>
            <a:endParaRPr lang="it-IT"/>
          </a:p>
        </c:txPr>
        <c:crossAx val="167060608"/>
        <c:crosses val="autoZero"/>
        <c:crossBetween val="between"/>
        <c:dispUnits>
          <c:builtInUnit val="thousands"/>
        </c:dispUnits>
      </c:valAx>
    </c:plotArea>
    <c:plotVisOnly val="1"/>
    <c:dispBlanksAs val="gap"/>
    <c:showDLblsOverMax val="0"/>
  </c:chart>
  <c:spPr>
    <a:ln>
      <a:noFill/>
    </a:ln>
  </c:spPr>
  <c:txPr>
    <a:bodyPr/>
    <a:lstStyle/>
    <a:p>
      <a:pPr>
        <a:defRPr sz="1000"/>
      </a:pPr>
      <a:endParaRPr lang="it-IT"/>
    </a:p>
  </c:txPr>
  <c:printSettings>
    <c:headerFooter/>
    <c:pageMargins b="0.75" l="0.7" r="0.7" t="0.75" header="0.3" footer="0.3"/>
    <c:pageSetup/>
  </c:printSettings>
  <c:userShapes r:id="rId2"/>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plotArea>
      <cx:plotAreaRegion>
        <cx:series layoutId="waterfall" uniqueId="{C118D6E9-6209-4260-8ED0-CA4E7C06F98E}">
          <cx:tx>
            <cx:txData>
              <cx:f/>
              <cx:v/>
            </cx:txData>
          </cx:tx>
          <cx:spPr>
            <a:solidFill>
              <a:schemeClr val="accent4"/>
            </a:solidFill>
          </cx:spPr>
          <cx:dataPt idx="1">
            <cx:spPr>
              <a:solidFill>
                <a:srgbClr val="63DFEB"/>
              </a:solidFill>
            </cx:spPr>
          </cx:dataPt>
          <cx:dataPt idx="2">
            <cx:spPr>
              <a:solidFill>
                <a:srgbClr val="63DFEB"/>
              </a:solidFill>
            </cx:spPr>
          </cx:dataPt>
          <cx:dataPt idx="3">
            <cx:spPr>
              <a:solidFill>
                <a:srgbClr val="4F093C">
                  <a:lumMod val="50000"/>
                  <a:lumOff val="50000"/>
                </a:srgbClr>
              </a:solidFill>
            </cx:spPr>
          </cx:dataPt>
          <cx:dataLabels pos="outEnd">
            <cx:visibility seriesName="0" categoryName="0" value="1"/>
          </cx:dataLabels>
          <cx:dataId val="0"/>
          <cx:layoutPr>
            <cx:subtotals>
              <cx:idx val="0"/>
              <cx:idx val="4"/>
            </cx:subtotals>
          </cx:layoutPr>
        </cx:series>
      </cx:plotAreaRegion>
      <cx:axis id="0">
        <cx:catScaling gapWidth="0.5"/>
        <cx:tickLabels/>
        <cx:txPr>
          <a:bodyPr spcFirstLastPara="1" vertOverflow="ellipsis" horzOverflow="overflow" wrap="square" lIns="0" tIns="0" rIns="0" bIns="0" anchor="ctr" anchorCtr="1"/>
          <a:lstStyle/>
          <a:p>
            <a:pPr algn="ctr" rtl="0">
              <a:defRPr>
                <a:noFill/>
              </a:defRPr>
            </a:pPr>
            <a:endParaRPr lang="en-US" sz="900" b="0" i="0" u="none" strike="noStrike" baseline="0">
              <a:noFill/>
              <a:latin typeface="Calibri"/>
            </a:endParaRPr>
          </a:p>
        </cx:txPr>
      </cx:axis>
      <cx:axis id="1">
        <cx:valScaling/>
        <cx:tickLabels/>
      </cx:axis>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0.xml.rels><?xml version="1.0" encoding="UTF-8" standalone="yes"?>
<Relationships xmlns="http://schemas.openxmlformats.org/package/2006/relationships"><Relationship Id="rId1" Type="http://schemas.openxmlformats.org/officeDocument/2006/relationships/chart" Target="../charts/chart79.xml"/></Relationships>
</file>

<file path=xl/drawings/_rels/drawing102.xml.rels><?xml version="1.0" encoding="UTF-8" standalone="yes"?>
<Relationships xmlns="http://schemas.openxmlformats.org/package/2006/relationships"><Relationship Id="rId1" Type="http://schemas.openxmlformats.org/officeDocument/2006/relationships/chart" Target="../charts/chart8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5.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32.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6" Type="http://schemas.openxmlformats.org/officeDocument/2006/relationships/chart" Target="../charts/chart26.xml"/><Relationship Id="rId5" Type="http://schemas.openxmlformats.org/officeDocument/2006/relationships/chart" Target="../charts/chart25.xml"/><Relationship Id="rId4" Type="http://schemas.openxmlformats.org/officeDocument/2006/relationships/chart" Target="../charts/chart24.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37.xml.rels><?xml version="1.0" encoding="UTF-8" standalone="yes"?>
<Relationships xmlns="http://schemas.openxmlformats.org/package/2006/relationships"><Relationship Id="rId2" Type="http://schemas.openxmlformats.org/officeDocument/2006/relationships/chart" Target="../charts/chart29.xml"/><Relationship Id="rId1" Type="http://schemas.openxmlformats.org/officeDocument/2006/relationships/chart" Target="../charts/chart28.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46.xml.rels><?xml version="1.0" encoding="UTF-8" standalone="yes"?>
<Relationships xmlns="http://schemas.openxmlformats.org/package/2006/relationships"><Relationship Id="rId2" Type="http://schemas.openxmlformats.org/officeDocument/2006/relationships/chart" Target="../charts/chart35.xml"/><Relationship Id="rId1" Type="http://schemas.openxmlformats.org/officeDocument/2006/relationships/chart" Target="../charts/chart34.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48.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51.xml.rels><?xml version="1.0" encoding="UTF-8" standalone="yes"?>
<Relationships xmlns="http://schemas.openxmlformats.org/package/2006/relationships"><Relationship Id="rId2" Type="http://schemas.openxmlformats.org/officeDocument/2006/relationships/chart" Target="../charts/chart40.xml"/><Relationship Id="rId1" Type="http://schemas.openxmlformats.org/officeDocument/2006/relationships/chart" Target="../charts/chart39.xml"/></Relationships>
</file>

<file path=xl/drawings/_rels/drawing53.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55.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57.xml.rels><?xml version="1.0" encoding="UTF-8" standalone="yes"?>
<Relationships xmlns="http://schemas.openxmlformats.org/package/2006/relationships"><Relationship Id="rId2" Type="http://schemas.openxmlformats.org/officeDocument/2006/relationships/chart" Target="../charts/chart44.xml"/><Relationship Id="rId1" Type="http://schemas.openxmlformats.org/officeDocument/2006/relationships/chart" Target="../charts/chart43.xml"/></Relationships>
</file>

<file path=xl/drawings/_rels/drawing6.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2.png"/></Relationships>
</file>

<file path=xl/drawings/_rels/drawing60.xml.rels><?xml version="1.0" encoding="UTF-8" standalone="yes"?>
<Relationships xmlns="http://schemas.openxmlformats.org/package/2006/relationships"><Relationship Id="rId3" Type="http://schemas.openxmlformats.org/officeDocument/2006/relationships/chart" Target="../charts/chart47.xml"/><Relationship Id="rId2" Type="http://schemas.openxmlformats.org/officeDocument/2006/relationships/chart" Target="../charts/chart46.xml"/><Relationship Id="rId1" Type="http://schemas.openxmlformats.org/officeDocument/2006/relationships/chart" Target="../charts/chart45.xml"/></Relationships>
</file>

<file path=xl/drawings/_rels/drawing62.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63.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65.xml.rels><?xml version="1.0" encoding="UTF-8" standalone="yes"?>
<Relationships xmlns="http://schemas.openxmlformats.org/package/2006/relationships"><Relationship Id="rId1" Type="http://schemas.openxmlformats.org/officeDocument/2006/relationships/chart" Target="../charts/chart50.xml"/></Relationships>
</file>

<file path=xl/drawings/_rels/drawing66.xml.rels><?xml version="1.0" encoding="UTF-8" standalone="yes"?>
<Relationships xmlns="http://schemas.openxmlformats.org/package/2006/relationships"><Relationship Id="rId1" Type="http://schemas.openxmlformats.org/officeDocument/2006/relationships/chart" Target="../charts/chart51.xml"/></Relationships>
</file>

<file path=xl/drawings/_rels/drawing68.xml.rels><?xml version="1.0" encoding="UTF-8" standalone="yes"?>
<Relationships xmlns="http://schemas.openxmlformats.org/package/2006/relationships"><Relationship Id="rId1" Type="http://schemas.openxmlformats.org/officeDocument/2006/relationships/chart" Target="../charts/chart52.xml"/></Relationships>
</file>

<file path=xl/drawings/_rels/drawing70.xml.rels><?xml version="1.0" encoding="UTF-8" standalone="yes"?>
<Relationships xmlns="http://schemas.openxmlformats.org/package/2006/relationships"><Relationship Id="rId1" Type="http://schemas.openxmlformats.org/officeDocument/2006/relationships/chart" Target="../charts/chart53.xml"/></Relationships>
</file>

<file path=xl/drawings/_rels/drawing72.xml.rels><?xml version="1.0" encoding="UTF-8" standalone="yes"?>
<Relationships xmlns="http://schemas.openxmlformats.org/package/2006/relationships"><Relationship Id="rId2" Type="http://schemas.openxmlformats.org/officeDocument/2006/relationships/chart" Target="../charts/chart55.xml"/><Relationship Id="rId1" Type="http://schemas.openxmlformats.org/officeDocument/2006/relationships/chart" Target="../charts/chart54.xml"/></Relationships>
</file>

<file path=xl/drawings/_rels/drawing73.xml.rels><?xml version="1.0" encoding="UTF-8" standalone="yes"?>
<Relationships xmlns="http://schemas.openxmlformats.org/package/2006/relationships"><Relationship Id="rId3" Type="http://schemas.openxmlformats.org/officeDocument/2006/relationships/chart" Target="../charts/chart58.xml"/><Relationship Id="rId2" Type="http://schemas.openxmlformats.org/officeDocument/2006/relationships/chart" Target="../charts/chart57.xml"/><Relationship Id="rId1" Type="http://schemas.openxmlformats.org/officeDocument/2006/relationships/chart" Target="../charts/chart56.xml"/></Relationships>
</file>

<file path=xl/drawings/_rels/drawing74.xml.rels><?xml version="1.0" encoding="UTF-8" standalone="yes"?>
<Relationships xmlns="http://schemas.openxmlformats.org/package/2006/relationships"><Relationship Id="rId1" Type="http://schemas.openxmlformats.org/officeDocument/2006/relationships/chart" Target="../charts/chart59.xml"/></Relationships>
</file>

<file path=xl/drawings/_rels/drawing76.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78.xml.rels><?xml version="1.0" encoding="UTF-8" standalone="yes"?>
<Relationships xmlns="http://schemas.openxmlformats.org/package/2006/relationships"><Relationship Id="rId1" Type="http://schemas.openxmlformats.org/officeDocument/2006/relationships/chart" Target="../charts/chart61.xml"/></Relationships>
</file>

<file path=xl/drawings/_rels/drawing79.xml.rels><?xml version="1.0" encoding="UTF-8" standalone="yes"?>
<Relationships xmlns="http://schemas.openxmlformats.org/package/2006/relationships"><Relationship Id="rId1" Type="http://schemas.openxmlformats.org/officeDocument/2006/relationships/chart" Target="../charts/chart6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1.xml.rels><?xml version="1.0" encoding="UTF-8" standalone="yes"?>
<Relationships xmlns="http://schemas.openxmlformats.org/package/2006/relationships"><Relationship Id="rId1" Type="http://schemas.openxmlformats.org/officeDocument/2006/relationships/chart" Target="../charts/chart63.xml"/></Relationships>
</file>

<file path=xl/drawings/_rels/drawing83.xml.rels><?xml version="1.0" encoding="UTF-8" standalone="yes"?>
<Relationships xmlns="http://schemas.openxmlformats.org/package/2006/relationships"><Relationship Id="rId1" Type="http://schemas.openxmlformats.org/officeDocument/2006/relationships/chart" Target="../charts/chart64.xml"/></Relationships>
</file>

<file path=xl/drawings/_rels/drawing85.xml.rels><?xml version="1.0" encoding="UTF-8" standalone="yes"?>
<Relationships xmlns="http://schemas.openxmlformats.org/package/2006/relationships"><Relationship Id="rId1" Type="http://schemas.openxmlformats.org/officeDocument/2006/relationships/chart" Target="../charts/chart65.xml"/></Relationships>
</file>

<file path=xl/drawings/_rels/drawing87.xml.rels><?xml version="1.0" encoding="UTF-8" standalone="yes"?>
<Relationships xmlns="http://schemas.openxmlformats.org/package/2006/relationships"><Relationship Id="rId2" Type="http://schemas.openxmlformats.org/officeDocument/2006/relationships/chart" Target="../charts/chart67.xml"/><Relationship Id="rId1" Type="http://schemas.openxmlformats.org/officeDocument/2006/relationships/chart" Target="../charts/chart66.xml"/></Relationships>
</file>

<file path=xl/drawings/_rels/drawing89.xml.rels><?xml version="1.0" encoding="UTF-8" standalone="yes"?>
<Relationships xmlns="http://schemas.openxmlformats.org/package/2006/relationships"><Relationship Id="rId1" Type="http://schemas.openxmlformats.org/officeDocument/2006/relationships/chart" Target="../charts/chart6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0.xml.rels><?xml version="1.0" encoding="UTF-8" standalone="yes"?>
<Relationships xmlns="http://schemas.openxmlformats.org/package/2006/relationships"><Relationship Id="rId1" Type="http://schemas.openxmlformats.org/officeDocument/2006/relationships/chart" Target="../charts/chart69.xml"/></Relationships>
</file>

<file path=xl/drawings/_rels/drawing92.xml.rels><?xml version="1.0" encoding="UTF-8" standalone="yes"?>
<Relationships xmlns="http://schemas.openxmlformats.org/package/2006/relationships"><Relationship Id="rId1" Type="http://schemas.microsoft.com/office/2014/relationships/chartEx" Target="../charts/chartEx1.xml"/></Relationships>
</file>

<file path=xl/drawings/_rels/drawing93.xml.rels><?xml version="1.0" encoding="UTF-8" standalone="yes"?>
<Relationships xmlns="http://schemas.openxmlformats.org/package/2006/relationships"><Relationship Id="rId1" Type="http://schemas.openxmlformats.org/officeDocument/2006/relationships/chart" Target="../charts/chart70.xml"/></Relationships>
</file>

<file path=xl/drawings/_rels/drawing94.xml.rels><?xml version="1.0" encoding="UTF-8" standalone="yes"?>
<Relationships xmlns="http://schemas.openxmlformats.org/package/2006/relationships"><Relationship Id="rId3" Type="http://schemas.openxmlformats.org/officeDocument/2006/relationships/chart" Target="../charts/chart73.xml"/><Relationship Id="rId2" Type="http://schemas.openxmlformats.org/officeDocument/2006/relationships/chart" Target="../charts/chart72.xml"/><Relationship Id="rId1" Type="http://schemas.openxmlformats.org/officeDocument/2006/relationships/chart" Target="../charts/chart71.xml"/></Relationships>
</file>

<file path=xl/drawings/_rels/drawing96.xml.rels><?xml version="1.0" encoding="UTF-8" standalone="yes"?>
<Relationships xmlns="http://schemas.openxmlformats.org/package/2006/relationships"><Relationship Id="rId1" Type="http://schemas.openxmlformats.org/officeDocument/2006/relationships/chart" Target="../charts/chart74.xml"/></Relationships>
</file>

<file path=xl/drawings/_rels/drawing97.xml.rels><?xml version="1.0" encoding="UTF-8" standalone="yes"?>
<Relationships xmlns="http://schemas.openxmlformats.org/package/2006/relationships"><Relationship Id="rId3" Type="http://schemas.openxmlformats.org/officeDocument/2006/relationships/chart" Target="../charts/chart77.xml"/><Relationship Id="rId2" Type="http://schemas.openxmlformats.org/officeDocument/2006/relationships/chart" Target="../charts/chart76.xml"/><Relationship Id="rId1" Type="http://schemas.openxmlformats.org/officeDocument/2006/relationships/chart" Target="../charts/chart75.xml"/></Relationships>
</file>

<file path=xl/drawings/_rels/drawing99.xml.rels><?xml version="1.0" encoding="UTF-8" standalone="yes"?>
<Relationships xmlns="http://schemas.openxmlformats.org/package/2006/relationships"><Relationship Id="rId1" Type="http://schemas.openxmlformats.org/officeDocument/2006/relationships/chart" Target="../charts/chart78.xml"/></Relationships>
</file>

<file path=xl/drawings/drawing1.xml><?xml version="1.0" encoding="utf-8"?>
<xdr:wsDr xmlns:xdr="http://schemas.openxmlformats.org/drawingml/2006/spreadsheetDrawing" xmlns:a="http://schemas.openxmlformats.org/drawingml/2006/main">
  <xdr:twoCellAnchor editAs="oneCell">
    <xdr:from>
      <xdr:col>1</xdr:col>
      <xdr:colOff>561975</xdr:colOff>
      <xdr:row>2</xdr:row>
      <xdr:rowOff>19050</xdr:rowOff>
    </xdr:from>
    <xdr:to>
      <xdr:col>6</xdr:col>
      <xdr:colOff>558800</xdr:colOff>
      <xdr:row>6</xdr:row>
      <xdr:rowOff>183687</xdr:rowOff>
    </xdr:to>
    <xdr:pic>
      <xdr:nvPicPr>
        <xdr:cNvPr id="2" name="Picture 1" descr="Irish Fiscal Advisory Council">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71575" y="419100"/>
          <a:ext cx="3781425" cy="9615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c:userShapes xmlns:c="http://schemas.openxmlformats.org/drawingml/2006/chart">
  <cdr:relSizeAnchor xmlns:cdr="http://schemas.openxmlformats.org/drawingml/2006/chartDrawing">
    <cdr:from>
      <cdr:x>0.46585</cdr:x>
      <cdr:y>0</cdr:y>
    </cdr:from>
    <cdr:to>
      <cdr:x>0.82419</cdr:x>
      <cdr:y>0.11462</cdr:y>
    </cdr:to>
    <cdr:sp macro="" textlink="">
      <cdr:nvSpPr>
        <cdr:cNvPr id="8" name="TextBox 7">
          <a:extLst xmlns:a="http://schemas.openxmlformats.org/drawingml/2006/main">
            <a:ext uri="{FF2B5EF4-FFF2-40B4-BE49-F238E27FC236}">
              <a16:creationId xmlns:a16="http://schemas.microsoft.com/office/drawing/2014/main" id="{ECC4C55A-7326-48BC-9FE3-7BCB7ADBA469}"/>
            </a:ext>
          </a:extLst>
        </cdr:cNvPr>
        <cdr:cNvSpPr txBox="1"/>
      </cdr:nvSpPr>
      <cdr:spPr>
        <a:xfrm xmlns:a="http://schemas.openxmlformats.org/drawingml/2006/main">
          <a:off x="1955344" y="0"/>
          <a:ext cx="1504079" cy="2730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E" sz="900">
              <a:solidFill>
                <a:schemeClr val="tx1">
                  <a:lumMod val="50000"/>
                  <a:lumOff val="50000"/>
                </a:schemeClr>
              </a:solidFill>
              <a:latin typeface="Source Sans Pro" panose="020B0503030403020204" pitchFamily="34" charset="0"/>
              <a:ea typeface="Source Sans Pro" panose="020B0503030403020204" pitchFamily="34" charset="0"/>
            </a:rPr>
            <a:t>Actual</a:t>
          </a:r>
          <a:r>
            <a:rPr lang="en-IE" sz="900" baseline="0">
              <a:solidFill>
                <a:schemeClr val="tx1">
                  <a:lumMod val="50000"/>
                  <a:lumOff val="50000"/>
                </a:schemeClr>
              </a:solidFill>
              <a:latin typeface="Source Sans Pro" panose="020B0503030403020204" pitchFamily="34" charset="0"/>
              <a:ea typeface="Source Sans Pro" panose="020B0503030403020204" pitchFamily="34" charset="0"/>
            </a:rPr>
            <a:t>         Projected</a:t>
          </a:r>
          <a:endParaRPr lang="en-IE" sz="900">
            <a:solidFill>
              <a:schemeClr val="tx1">
                <a:lumMod val="50000"/>
                <a:lumOff val="50000"/>
              </a:schemeClr>
            </a:solidFill>
            <a:latin typeface="Source Sans Pro" panose="020B0503030403020204" pitchFamily="34" charset="0"/>
            <a:ea typeface="Source Sans Pro" panose="020B0503030403020204" pitchFamily="34" charset="0"/>
          </a:endParaRPr>
        </a:p>
      </cdr:txBody>
    </cdr:sp>
  </cdr:relSizeAnchor>
  <cdr:relSizeAnchor xmlns:cdr="http://schemas.openxmlformats.org/drawingml/2006/chartDrawing">
    <cdr:from>
      <cdr:x>0.82751</cdr:x>
      <cdr:y>0.38129</cdr:y>
    </cdr:from>
    <cdr:to>
      <cdr:x>0.84383</cdr:x>
      <cdr:y>0.89331</cdr:y>
    </cdr:to>
    <cdr:sp macro="" textlink="">
      <cdr:nvSpPr>
        <cdr:cNvPr id="10" name="Right Brace 9"/>
        <cdr:cNvSpPr/>
      </cdr:nvSpPr>
      <cdr:spPr>
        <a:xfrm xmlns:a="http://schemas.openxmlformats.org/drawingml/2006/main">
          <a:off x="3473334" y="908189"/>
          <a:ext cx="68501" cy="1219573"/>
        </a:xfrm>
        <a:prstGeom xmlns:a="http://schemas.openxmlformats.org/drawingml/2006/main" prst="rightBrace">
          <a:avLst/>
        </a:prstGeom>
        <a:noFill xmlns:a="http://schemas.openxmlformats.org/drawingml/2006/main"/>
        <a:ln xmlns:a="http://schemas.openxmlformats.org/drawingml/2006/main" w="6350">
          <a:solidFill>
            <a:schemeClr val="accent4">
              <a:lumMod val="7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0.68133</cdr:x>
      <cdr:y>0.13164</cdr:y>
    </cdr:from>
    <cdr:to>
      <cdr:x>0.92976</cdr:x>
      <cdr:y>0.47237</cdr:y>
    </cdr:to>
    <cdr:sp macro="" textlink="">
      <cdr:nvSpPr>
        <cdr:cNvPr id="11" name="Text Box 1"/>
        <cdr:cNvSpPr txBox="1"/>
      </cdr:nvSpPr>
      <cdr:spPr>
        <a:xfrm xmlns:a="http://schemas.openxmlformats.org/drawingml/2006/main">
          <a:off x="2859795" y="313551"/>
          <a:ext cx="1042748" cy="8115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E" sz="900">
              <a:solidFill>
                <a:schemeClr val="accent5"/>
              </a:solidFill>
              <a:latin typeface="Source Sans Pro" panose="020B0503030403020204" pitchFamily="34" charset="0"/>
            </a:rPr>
            <a:t>Proportion of debt ratio</a:t>
          </a:r>
          <a:r>
            <a:rPr lang="en-IE" sz="900" baseline="0">
              <a:solidFill>
                <a:schemeClr val="accent5"/>
              </a:solidFill>
              <a:latin typeface="Source Sans Pro" panose="020B0503030403020204" pitchFamily="34" charset="0"/>
            </a:rPr>
            <a:t> due to demographic changes</a:t>
          </a:r>
          <a:endParaRPr lang="en-IE" sz="900">
            <a:solidFill>
              <a:schemeClr val="accent5"/>
            </a:solidFill>
            <a:latin typeface="Source Sans Pro" panose="020B0503030403020204" pitchFamily="34" charset="0"/>
          </a:endParaRPr>
        </a:p>
      </cdr:txBody>
    </cdr:sp>
  </cdr:relSizeAnchor>
  <cdr:relSizeAnchor xmlns:cdr="http://schemas.openxmlformats.org/drawingml/2006/chartDrawing">
    <cdr:from>
      <cdr:x>0.83964</cdr:x>
      <cdr:y>0.55152</cdr:y>
    </cdr:from>
    <cdr:to>
      <cdr:x>1</cdr:x>
      <cdr:y>0.74373</cdr:y>
    </cdr:to>
    <cdr:sp macro="" textlink="">
      <cdr:nvSpPr>
        <cdr:cNvPr id="5" name="Text Box 1">
          <a:extLst xmlns:a="http://schemas.openxmlformats.org/drawingml/2006/main">
            <a:ext uri="{FF2B5EF4-FFF2-40B4-BE49-F238E27FC236}">
              <a16:creationId xmlns:a16="http://schemas.microsoft.com/office/drawing/2014/main" id="{EACA4A94-F8DE-43EE-AA91-B10FE1248C21}"/>
            </a:ext>
          </a:extLst>
        </cdr:cNvPr>
        <cdr:cNvSpPr txBox="1"/>
      </cdr:nvSpPr>
      <cdr:spPr>
        <a:xfrm xmlns:a="http://schemas.openxmlformats.org/drawingml/2006/main">
          <a:off x="3524250" y="1313661"/>
          <a:ext cx="673100" cy="457810"/>
        </a:xfrm>
        <a:prstGeom xmlns:a="http://schemas.openxmlformats.org/drawingml/2006/main" prst="rect">
          <a:avLst/>
        </a:prstGeom>
      </cdr:spPr>
      <cdr:txBody>
        <a:bodyPr xmlns:a="http://schemas.openxmlformats.org/drawingml/2006/main" wrap="square" rtlCol="0">
          <a:noAutofit/>
        </a:bodyPr>
        <a:lstStyle xmlns:a="http://schemas.openxmlformats.org/drawingml/2006/main"/>
        <a:p xmlns:a="http://schemas.openxmlformats.org/drawingml/2006/main">
          <a:pPr>
            <a:lnSpc>
              <a:spcPct val="115000"/>
            </a:lnSpc>
            <a:spcAft>
              <a:spcPts val="1000"/>
            </a:spcAft>
          </a:pPr>
          <a:r>
            <a:rPr lang="en-IE" sz="900">
              <a:solidFill>
                <a:srgbClr val="368071"/>
              </a:solidFill>
              <a:effectLst/>
              <a:latin typeface="Calibri" panose="020F0502020204030204" pitchFamily="34" charset="0"/>
              <a:ea typeface="Calibri" panose="020F0502020204030204" pitchFamily="34" charset="0"/>
              <a:cs typeface="Arial" panose="020B0604020202020204" pitchFamily="34" charset="0"/>
            </a:rPr>
            <a:t>Baseline Debt-ratio</a:t>
          </a:r>
          <a:endParaRPr lang="en-IE" sz="1100">
            <a:solidFill>
              <a:srgbClr val="000000"/>
            </a:solidFill>
            <a:effectLst/>
            <a:latin typeface="Calibri" panose="020F0502020204030204" pitchFamily="34" charset="0"/>
            <a:ea typeface="Calibri" panose="020F0502020204030204" pitchFamily="34" charset="0"/>
            <a:cs typeface="Arial" panose="020B0604020202020204" pitchFamily="34" charset="0"/>
          </a:endParaRPr>
        </a:p>
      </cdr:txBody>
    </cdr:sp>
  </cdr:relSizeAnchor>
</c:userShapes>
</file>

<file path=xl/drawings/drawing100.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277495</xdr:colOff>
      <xdr:row>15</xdr:row>
      <xdr:rowOff>125730</xdr:rowOff>
    </xdr:to>
    <xdr:graphicFrame macro="">
      <xdr:nvGraphicFramePr>
        <xdr:cNvPr id="6" name="Chart 5">
          <a:extLst>
            <a:ext uri="{FF2B5EF4-FFF2-40B4-BE49-F238E27FC236}">
              <a16:creationId xmlns:a16="http://schemas.microsoft.com/office/drawing/2014/main" id="{AF232264-3453-4CFD-8440-B38FCCC930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1.xml><?xml version="1.0" encoding="utf-8"?>
<c:userShapes xmlns:c="http://schemas.openxmlformats.org/drawingml/2006/chart">
  <cdr:relSizeAnchor xmlns:cdr="http://schemas.openxmlformats.org/drawingml/2006/chartDrawing">
    <cdr:from>
      <cdr:x>0.82151</cdr:x>
      <cdr:y>0.06725</cdr:y>
    </cdr:from>
    <cdr:to>
      <cdr:x>0.99274</cdr:x>
      <cdr:y>0.19363</cdr:y>
    </cdr:to>
    <cdr:sp macro="" textlink="">
      <cdr:nvSpPr>
        <cdr:cNvPr id="2" name="Text Box 1"/>
        <cdr:cNvSpPr txBox="1"/>
      </cdr:nvSpPr>
      <cdr:spPr>
        <a:xfrm xmlns:a="http://schemas.openxmlformats.org/drawingml/2006/main">
          <a:off x="4140403" y="169444"/>
          <a:ext cx="863015" cy="31843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E" sz="900" b="1">
              <a:solidFill>
                <a:schemeClr val="accent1">
                  <a:lumMod val="60000"/>
                  <a:lumOff val="40000"/>
                </a:schemeClr>
              </a:solidFill>
              <a:latin typeface="Source Sans Pro" panose="020B0503030403020204" pitchFamily="34" charset="0"/>
            </a:rPr>
            <a:t>High fertility</a:t>
          </a:r>
        </a:p>
      </cdr:txBody>
    </cdr:sp>
  </cdr:relSizeAnchor>
  <cdr:relSizeAnchor xmlns:cdr="http://schemas.openxmlformats.org/drawingml/2006/chartDrawing">
    <cdr:from>
      <cdr:x>0.82296</cdr:x>
      <cdr:y>0.21484</cdr:y>
    </cdr:from>
    <cdr:to>
      <cdr:x>0.99855</cdr:x>
      <cdr:y>0.33897</cdr:y>
    </cdr:to>
    <cdr:sp macro="" textlink="">
      <cdr:nvSpPr>
        <cdr:cNvPr id="3" name="Text Box 1"/>
        <cdr:cNvSpPr txBox="1"/>
      </cdr:nvSpPr>
      <cdr:spPr>
        <a:xfrm xmlns:a="http://schemas.openxmlformats.org/drawingml/2006/main">
          <a:off x="4147719" y="541324"/>
          <a:ext cx="884961" cy="31276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E" sz="900" b="1">
              <a:solidFill>
                <a:schemeClr val="accent3">
                  <a:lumMod val="25000"/>
                  <a:lumOff val="75000"/>
                </a:schemeClr>
              </a:solidFill>
              <a:latin typeface="Source Sans Pro" panose="020B0503030403020204" pitchFamily="34" charset="0"/>
            </a:rPr>
            <a:t>Low fertility</a:t>
          </a:r>
        </a:p>
      </cdr:txBody>
    </cdr:sp>
  </cdr:relSizeAnchor>
  <cdr:relSizeAnchor xmlns:cdr="http://schemas.openxmlformats.org/drawingml/2006/chartDrawing">
    <cdr:from>
      <cdr:x>0.82231</cdr:x>
      <cdr:y>0.13483</cdr:y>
    </cdr:from>
    <cdr:to>
      <cdr:x>0.96371</cdr:x>
      <cdr:y>0.26121</cdr:y>
    </cdr:to>
    <cdr:sp macro="" textlink="">
      <cdr:nvSpPr>
        <cdr:cNvPr id="4" name="Text Box 1"/>
        <cdr:cNvSpPr txBox="1"/>
      </cdr:nvSpPr>
      <cdr:spPr>
        <a:xfrm xmlns:a="http://schemas.openxmlformats.org/drawingml/2006/main">
          <a:off x="4144460" y="339720"/>
          <a:ext cx="712655" cy="31843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E" sz="900" b="1">
              <a:solidFill>
                <a:schemeClr val="accent4">
                  <a:lumMod val="75000"/>
                </a:schemeClr>
              </a:solidFill>
              <a:latin typeface="Source Sans Pro" panose="020B0503030403020204" pitchFamily="34" charset="0"/>
            </a:rPr>
            <a:t>Baseline</a:t>
          </a:r>
        </a:p>
      </cdr:txBody>
    </cdr:sp>
  </cdr:relSizeAnchor>
</c:userShapes>
</file>

<file path=xl/drawings/drawing102.xml><?xml version="1.0" encoding="utf-8"?>
<xdr:wsDr xmlns:xdr="http://schemas.openxmlformats.org/drawingml/2006/spreadsheetDrawing" xmlns:a="http://schemas.openxmlformats.org/drawingml/2006/main">
  <xdr:twoCellAnchor>
    <xdr:from>
      <xdr:col>0</xdr:col>
      <xdr:colOff>0</xdr:colOff>
      <xdr:row>2</xdr:row>
      <xdr:rowOff>0</xdr:rowOff>
    </xdr:from>
    <xdr:to>
      <xdr:col>6</xdr:col>
      <xdr:colOff>266700</xdr:colOff>
      <xdr:row>14</xdr:row>
      <xdr:rowOff>168275</xdr:rowOff>
    </xdr:to>
    <xdr:graphicFrame macro="">
      <xdr:nvGraphicFramePr>
        <xdr:cNvPr id="4" name="Chart 3">
          <a:extLst>
            <a:ext uri="{FF2B5EF4-FFF2-40B4-BE49-F238E27FC236}">
              <a16:creationId xmlns:a16="http://schemas.microsoft.com/office/drawing/2014/main" id="{00000000-0008-0000-4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2</xdr:row>
      <xdr:rowOff>0</xdr:rowOff>
    </xdr:from>
    <xdr:to>
      <xdr:col>6</xdr:col>
      <xdr:colOff>202565</xdr:colOff>
      <xdr:row>15</xdr:row>
      <xdr:rowOff>59055</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0.65549</cdr:x>
      <cdr:y>0.59318</cdr:y>
    </cdr:from>
    <cdr:to>
      <cdr:x>0.89774</cdr:x>
      <cdr:y>0.90579</cdr:y>
    </cdr:to>
    <cdr:sp macro="" textlink="">
      <cdr:nvSpPr>
        <cdr:cNvPr id="2" name="Text Box 2">
          <a:extLst xmlns:a="http://schemas.openxmlformats.org/drawingml/2006/main">
            <a:ext uri="{FF2B5EF4-FFF2-40B4-BE49-F238E27FC236}">
              <a16:creationId xmlns:a16="http://schemas.microsoft.com/office/drawing/2014/main" id="{D933A6A4-558F-44A5-B4E6-DE7F30DA9B13}"/>
            </a:ext>
          </a:extLst>
        </cdr:cNvPr>
        <cdr:cNvSpPr txBox="1"/>
      </cdr:nvSpPr>
      <cdr:spPr>
        <a:xfrm xmlns:a="http://schemas.openxmlformats.org/drawingml/2006/main">
          <a:off x="2642699" y="1430586"/>
          <a:ext cx="976659" cy="7539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IE" sz="900" b="0">
              <a:solidFill>
                <a:schemeClr val="accent4">
                  <a:lumMod val="75000"/>
                </a:schemeClr>
              </a:solidFill>
              <a:latin typeface="Source Sans Pro" panose="020B0503030403020204" pitchFamily="34" charset="0"/>
              <a:ea typeface="Source Sans Pro" panose="020B0503030403020204" pitchFamily="34" charset="0"/>
            </a:rPr>
            <a:t>Uncertainty range</a:t>
          </a:r>
        </a:p>
      </cdr:txBody>
    </cdr:sp>
  </cdr:relSizeAnchor>
  <cdr:relSizeAnchor xmlns:cdr="http://schemas.openxmlformats.org/drawingml/2006/chartDrawing">
    <cdr:from>
      <cdr:x>0.84691</cdr:x>
      <cdr:y>0.49107</cdr:y>
    </cdr:from>
    <cdr:to>
      <cdr:x>0.8713</cdr:x>
      <cdr:y>0.59081</cdr:y>
    </cdr:to>
    <cdr:cxnSp macro="">
      <cdr:nvCxnSpPr>
        <cdr:cNvPr id="3" name="Straight Arrow Connector 4">
          <a:extLst xmlns:a="http://schemas.openxmlformats.org/drawingml/2006/main">
            <a:ext uri="{FF2B5EF4-FFF2-40B4-BE49-F238E27FC236}">
              <a16:creationId xmlns:a16="http://schemas.microsoft.com/office/drawing/2014/main" id="{9228EE5D-AC31-44A2-9F6F-D42DE5479BC4}"/>
            </a:ext>
          </a:extLst>
        </cdr:cNvPr>
        <cdr:cNvCxnSpPr/>
      </cdr:nvCxnSpPr>
      <cdr:spPr>
        <a:xfrm xmlns:a="http://schemas.openxmlformats.org/drawingml/2006/main" flipV="1">
          <a:off x="3345578" y="1104181"/>
          <a:ext cx="96362" cy="224287"/>
        </a:xfrm>
        <a:prstGeom xmlns:a="http://schemas.openxmlformats.org/drawingml/2006/main" prst="straightConnector1">
          <a:avLst/>
        </a:prstGeom>
        <a:ln xmlns:a="http://schemas.openxmlformats.org/drawingml/2006/main">
          <a:solidFill>
            <a:schemeClr val="accent4">
              <a:lumMod val="60000"/>
              <a:lumOff val="40000"/>
            </a:schemeClr>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3.xml><?xml version="1.0" encoding="utf-8"?>
<xdr:wsDr xmlns:xdr="http://schemas.openxmlformats.org/drawingml/2006/spreadsheetDrawing" xmlns:a="http://schemas.openxmlformats.org/drawingml/2006/main">
  <xdr:twoCellAnchor>
    <xdr:from>
      <xdr:col>0</xdr:col>
      <xdr:colOff>0</xdr:colOff>
      <xdr:row>2</xdr:row>
      <xdr:rowOff>0</xdr:rowOff>
    </xdr:from>
    <xdr:to>
      <xdr:col>6</xdr:col>
      <xdr:colOff>354965</xdr:colOff>
      <xdr:row>18</xdr:row>
      <xdr:rowOff>0</xdr:rowOff>
    </xdr:to>
    <xdr:graphicFrame macro="">
      <xdr:nvGraphicFramePr>
        <xdr:cNvPr id="11" name="Chart 10">
          <a:extLst>
            <a:ext uri="{FF2B5EF4-FFF2-40B4-BE49-F238E27FC236}">
              <a16:creationId xmlns:a16="http://schemas.microsoft.com/office/drawing/2014/main" id="{00000000-0008-0000-08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c:userShapes xmlns:c="http://schemas.openxmlformats.org/drawingml/2006/chart">
  <cdr:relSizeAnchor xmlns:cdr="http://schemas.openxmlformats.org/drawingml/2006/chartDrawing">
    <cdr:from>
      <cdr:x>0.71902</cdr:x>
      <cdr:y>0.38947</cdr:y>
    </cdr:from>
    <cdr:to>
      <cdr:x>0.94646</cdr:x>
      <cdr:y>0.55008</cdr:y>
    </cdr:to>
    <cdr:sp macro="" textlink="">
      <cdr:nvSpPr>
        <cdr:cNvPr id="2" name="Text Box 1"/>
        <cdr:cNvSpPr txBox="1"/>
      </cdr:nvSpPr>
      <cdr:spPr>
        <a:xfrm xmlns:a="http://schemas.openxmlformats.org/drawingml/2006/main">
          <a:off x="3008372" y="1127760"/>
          <a:ext cx="951613" cy="46506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E" sz="900" b="1">
              <a:solidFill>
                <a:srgbClr val="018080"/>
              </a:solidFill>
              <a:latin typeface="Source Sans Pro" panose="020B0503030403020204" pitchFamily="34" charset="0"/>
              <a:ea typeface="Source Sans Pro" panose="020B0503030403020204" pitchFamily="34" charset="0"/>
            </a:rPr>
            <a:t>growth</a:t>
          </a:r>
        </a:p>
      </cdr:txBody>
    </cdr:sp>
  </cdr:relSizeAnchor>
  <cdr:relSizeAnchor xmlns:cdr="http://schemas.openxmlformats.org/drawingml/2006/chartDrawing">
    <cdr:from>
      <cdr:x>0.72542</cdr:x>
      <cdr:y>0.55181</cdr:y>
    </cdr:from>
    <cdr:to>
      <cdr:x>0.95758</cdr:x>
      <cdr:y>0.82782</cdr:y>
    </cdr:to>
    <cdr:sp macro="" textlink="">
      <cdr:nvSpPr>
        <cdr:cNvPr id="3" name="Text Box 2"/>
        <cdr:cNvSpPr txBox="1"/>
      </cdr:nvSpPr>
      <cdr:spPr>
        <a:xfrm xmlns:a="http://schemas.openxmlformats.org/drawingml/2006/main">
          <a:off x="3035168" y="1597820"/>
          <a:ext cx="971361" cy="79921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E" sz="900" b="1">
              <a:solidFill>
                <a:srgbClr val="FF66FF"/>
              </a:solidFill>
              <a:latin typeface="Source Sans Pro" panose="020B0503030403020204" pitchFamily="34" charset="0"/>
              <a:ea typeface="Source Sans Pro" panose="020B0503030403020204" pitchFamily="34" charset="0"/>
            </a:rPr>
            <a:t>interest</a:t>
          </a:r>
        </a:p>
      </cdr:txBody>
    </cdr:sp>
  </cdr:relSizeAnchor>
  <cdr:relSizeAnchor xmlns:cdr="http://schemas.openxmlformats.org/drawingml/2006/chartDrawing">
    <cdr:from>
      <cdr:x>0.48351</cdr:x>
      <cdr:y>0.02222</cdr:y>
    </cdr:from>
    <cdr:to>
      <cdr:x>0.80718</cdr:x>
      <cdr:y>0.13056</cdr:y>
    </cdr:to>
    <cdr:sp macro="" textlink="">
      <cdr:nvSpPr>
        <cdr:cNvPr id="4" name="TextBox 1">
          <a:extLst xmlns:a="http://schemas.openxmlformats.org/drawingml/2006/main">
            <a:ext uri="{FF2B5EF4-FFF2-40B4-BE49-F238E27FC236}">
              <a16:creationId xmlns:a16="http://schemas.microsoft.com/office/drawing/2014/main" id="{306D274F-BB96-4209-8A4A-3D27F8471BF8}"/>
            </a:ext>
          </a:extLst>
        </cdr:cNvPr>
        <cdr:cNvSpPr txBox="1"/>
      </cdr:nvSpPr>
      <cdr:spPr>
        <a:xfrm xmlns:a="http://schemas.openxmlformats.org/drawingml/2006/main">
          <a:off x="2023018" y="64340"/>
          <a:ext cx="1354240" cy="3137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E" sz="900">
              <a:solidFill>
                <a:schemeClr val="tx1">
                  <a:lumMod val="65000"/>
                  <a:lumOff val="35000"/>
                </a:schemeClr>
              </a:solidFill>
              <a:latin typeface="Source Sans Pro" panose="020B0503030403020204" pitchFamily="34" charset="0"/>
              <a:ea typeface="Source Sans Pro" panose="020B0503030403020204" pitchFamily="34" charset="0"/>
            </a:rPr>
            <a:t>Actual       Projected</a:t>
          </a:r>
        </a:p>
      </cdr:txBody>
    </cdr:sp>
  </cdr:relSizeAnchor>
</c:userShapes>
</file>

<file path=xl/drawings/drawing15.xml><?xml version="1.0" encoding="utf-8"?>
<xdr:wsDr xmlns:xdr="http://schemas.openxmlformats.org/drawingml/2006/spreadsheetDrawing" xmlns:a="http://schemas.openxmlformats.org/drawingml/2006/main">
  <xdr:twoCellAnchor>
    <xdr:from>
      <xdr:col>0</xdr:col>
      <xdr:colOff>0</xdr:colOff>
      <xdr:row>2</xdr:row>
      <xdr:rowOff>0</xdr:rowOff>
    </xdr:from>
    <xdr:to>
      <xdr:col>5</xdr:col>
      <xdr:colOff>553085</xdr:colOff>
      <xdr:row>17</xdr:row>
      <xdr:rowOff>125730</xdr:rowOff>
    </xdr:to>
    <xdr:graphicFrame macro="">
      <xdr:nvGraphicFramePr>
        <xdr:cNvPr id="3" name="Chart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0.11259</cdr:x>
      <cdr:y>0.0158</cdr:y>
    </cdr:from>
    <cdr:to>
      <cdr:x>0.45837</cdr:x>
      <cdr:y>0.26416</cdr:y>
    </cdr:to>
    <cdr:sp macro="" textlink="">
      <cdr:nvSpPr>
        <cdr:cNvPr id="2" name="TextBox 1">
          <a:extLst xmlns:a="http://schemas.openxmlformats.org/drawingml/2006/main">
            <a:ext uri="{FF2B5EF4-FFF2-40B4-BE49-F238E27FC236}">
              <a16:creationId xmlns:a16="http://schemas.microsoft.com/office/drawing/2014/main" id="{D2460F30-14F5-4B2E-A45A-88CC44F45E9B}"/>
            </a:ext>
          </a:extLst>
        </cdr:cNvPr>
        <cdr:cNvSpPr txBox="1"/>
      </cdr:nvSpPr>
      <cdr:spPr>
        <a:xfrm xmlns:a="http://schemas.openxmlformats.org/drawingml/2006/main">
          <a:off x="453714" y="38100"/>
          <a:ext cx="1393393" cy="59897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E" sz="1000">
              <a:solidFill>
                <a:srgbClr val="FF66FF"/>
              </a:solidFill>
              <a:latin typeface="Source Sans Pro" panose="020B0503030403020204" pitchFamily="34" charset="0"/>
              <a:ea typeface="Source Sans Pro" panose="020B0503030403020204" pitchFamily="34" charset="0"/>
            </a:rPr>
            <a:t>Costs</a:t>
          </a:r>
          <a:r>
            <a:rPr lang="en-IE" sz="1000" baseline="0">
              <a:solidFill>
                <a:srgbClr val="FF66FF"/>
              </a:solidFill>
              <a:latin typeface="Source Sans Pro" panose="020B0503030403020204" pitchFamily="34" charset="0"/>
              <a:ea typeface="Source Sans Pro" panose="020B0503030403020204" pitchFamily="34" charset="0"/>
            </a:rPr>
            <a:t> under current policies</a:t>
          </a:r>
          <a:endParaRPr lang="en-IE" sz="1000">
            <a:latin typeface="Source Sans Pro" panose="020B0503030403020204" pitchFamily="34" charset="0"/>
            <a:ea typeface="Source Sans Pro" panose="020B0503030403020204" pitchFamily="34" charset="0"/>
          </a:endParaRPr>
        </a:p>
      </cdr:txBody>
    </cdr:sp>
  </cdr:relSizeAnchor>
  <cdr:relSizeAnchor xmlns:cdr="http://schemas.openxmlformats.org/drawingml/2006/chartDrawing">
    <cdr:from>
      <cdr:x>0.80198</cdr:x>
      <cdr:y>0.39538</cdr:y>
    </cdr:from>
    <cdr:to>
      <cdr:x>1</cdr:x>
      <cdr:y>0.80984</cdr:y>
    </cdr:to>
    <cdr:sp macro="" textlink="">
      <cdr:nvSpPr>
        <cdr:cNvPr id="4" name="TextBox 1">
          <a:extLst xmlns:a="http://schemas.openxmlformats.org/drawingml/2006/main">
            <a:ext uri="{FF2B5EF4-FFF2-40B4-BE49-F238E27FC236}">
              <a16:creationId xmlns:a16="http://schemas.microsoft.com/office/drawing/2014/main" id="{1FFEED1E-77B4-41FF-9313-CBA9D017FAD0}"/>
            </a:ext>
          </a:extLst>
        </cdr:cNvPr>
        <cdr:cNvSpPr txBox="1"/>
      </cdr:nvSpPr>
      <cdr:spPr>
        <a:xfrm xmlns:a="http://schemas.openxmlformats.org/drawingml/2006/main">
          <a:off x="3231747" y="846354"/>
          <a:ext cx="797963" cy="8871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E" sz="1000">
              <a:solidFill>
                <a:srgbClr val="008080"/>
              </a:solidFill>
              <a:latin typeface="Source Sans Pro" panose="020B0503030403020204" pitchFamily="34" charset="0"/>
              <a:ea typeface="Source Sans Pro" panose="020B0503030403020204" pitchFamily="34" charset="0"/>
            </a:rPr>
            <a:t>Average annual fiscal space available</a:t>
          </a:r>
        </a:p>
        <a:p xmlns:a="http://schemas.openxmlformats.org/drawingml/2006/main">
          <a:endParaRPr lang="en-IE" sz="1000">
            <a:latin typeface="Source Sans Pro" panose="020B0503030403020204" pitchFamily="34" charset="0"/>
            <a:ea typeface="Source Sans Pro" panose="020B0503030403020204" pitchFamily="34" charset="0"/>
          </a:endParaRPr>
        </a:p>
      </cdr:txBody>
    </cdr:sp>
  </cdr:relSizeAnchor>
  <cdr:relSizeAnchor xmlns:cdr="http://schemas.openxmlformats.org/drawingml/2006/chartDrawing">
    <cdr:from>
      <cdr:x>0.15285</cdr:x>
      <cdr:y>0.17904</cdr:y>
    </cdr:from>
    <cdr:to>
      <cdr:x>0.17964</cdr:x>
      <cdr:y>0.28963</cdr:y>
    </cdr:to>
    <cdr:cxnSp macro="">
      <cdr:nvCxnSpPr>
        <cdr:cNvPr id="6" name="Straight Arrow Connector 5">
          <a:extLst xmlns:a="http://schemas.openxmlformats.org/drawingml/2006/main">
            <a:ext uri="{FF2B5EF4-FFF2-40B4-BE49-F238E27FC236}">
              <a16:creationId xmlns:a16="http://schemas.microsoft.com/office/drawing/2014/main" id="{96FB219A-3059-41DC-B656-84A2CC208FB2}"/>
            </a:ext>
          </a:extLst>
        </cdr:cNvPr>
        <cdr:cNvCxnSpPr/>
      </cdr:nvCxnSpPr>
      <cdr:spPr>
        <a:xfrm xmlns:a="http://schemas.openxmlformats.org/drawingml/2006/main" flipH="1">
          <a:off x="615950" y="431800"/>
          <a:ext cx="107951" cy="266700"/>
        </a:xfrm>
        <a:prstGeom xmlns:a="http://schemas.openxmlformats.org/drawingml/2006/main" prst="straightConnector1">
          <a:avLst/>
        </a:prstGeom>
        <a:ln xmlns:a="http://schemas.openxmlformats.org/drawingml/2006/main">
          <a:solidFill>
            <a:srgbClr val="FF66FF"/>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7.xml><?xml version="1.0" encoding="utf-8"?>
<xdr:wsDr xmlns:xdr="http://schemas.openxmlformats.org/drawingml/2006/spreadsheetDrawing" xmlns:a="http://schemas.openxmlformats.org/drawingml/2006/main">
  <xdr:twoCellAnchor>
    <xdr:from>
      <xdr:col>0</xdr:col>
      <xdr:colOff>0</xdr:colOff>
      <xdr:row>2</xdr:row>
      <xdr:rowOff>0</xdr:rowOff>
    </xdr:from>
    <xdr:to>
      <xdr:col>6</xdr:col>
      <xdr:colOff>276225</xdr:colOff>
      <xdr:row>17</xdr:row>
      <xdr:rowOff>125730</xdr:rowOff>
    </xdr:to>
    <xdr:graphicFrame macro="">
      <xdr:nvGraphicFramePr>
        <xdr:cNvPr id="3" name="Chart 2">
          <a:extLst>
            <a:ext uri="{FF2B5EF4-FFF2-40B4-BE49-F238E27FC236}">
              <a16:creationId xmlns:a16="http://schemas.microsoft.com/office/drawing/2014/main" id="{00000000-0008-0000-0A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2</xdr:row>
      <xdr:rowOff>0</xdr:rowOff>
    </xdr:from>
    <xdr:to>
      <xdr:col>6</xdr:col>
      <xdr:colOff>238760</xdr:colOff>
      <xdr:row>14</xdr:row>
      <xdr:rowOff>168275</xdr:rowOff>
    </xdr:to>
    <xdr:graphicFrame macro="">
      <xdr:nvGraphicFramePr>
        <xdr:cNvPr id="3" name="Chart 2">
          <a:extLst>
            <a:ext uri="{FF2B5EF4-FFF2-40B4-BE49-F238E27FC236}">
              <a16:creationId xmlns:a16="http://schemas.microsoft.com/office/drawing/2014/main" id="{00000000-0008-0000-0B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0.16733</cdr:x>
      <cdr:y>0.52858</cdr:y>
    </cdr:from>
    <cdr:to>
      <cdr:x>0.61888</cdr:x>
      <cdr:y>0.68265</cdr:y>
    </cdr:to>
    <cdr:sp macro="" textlink="">
      <cdr:nvSpPr>
        <cdr:cNvPr id="2" name="TextBox 1">
          <a:extLst xmlns:a="http://schemas.openxmlformats.org/drawingml/2006/main">
            <a:ext uri="{FF2B5EF4-FFF2-40B4-BE49-F238E27FC236}">
              <a16:creationId xmlns:a16="http://schemas.microsoft.com/office/drawing/2014/main" id="{569B2AC9-14D6-46A2-AC73-1C8E095A90DB}"/>
            </a:ext>
          </a:extLst>
        </cdr:cNvPr>
        <cdr:cNvSpPr txBox="1"/>
      </cdr:nvSpPr>
      <cdr:spPr>
        <a:xfrm xmlns:a="http://schemas.openxmlformats.org/drawingml/2006/main">
          <a:off x="680681" y="1236886"/>
          <a:ext cx="1836905" cy="36052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indent="0" algn="l"/>
          <a:r>
            <a:rPr lang="en-GB" sz="900">
              <a:solidFill>
                <a:schemeClr val="accent1">
                  <a:lumMod val="50000"/>
                </a:schemeClr>
              </a:solidFill>
              <a:latin typeface="Source Sans Pro" panose="020B0503030403020204" pitchFamily="34" charset="0"/>
              <a:ea typeface="Source Sans Pro" panose="020B0503030403020204" pitchFamily="34" charset="0"/>
              <a:cs typeface="+mn-cs"/>
            </a:rPr>
            <a:t>Pension Age </a:t>
          </a:r>
        </a:p>
      </cdr:txBody>
    </cdr:sp>
  </cdr:relSizeAnchor>
  <cdr:relSizeAnchor xmlns:cdr="http://schemas.openxmlformats.org/drawingml/2006/chartDrawing">
    <cdr:from>
      <cdr:x>0.17296</cdr:x>
      <cdr:y>0.15064</cdr:y>
    </cdr:from>
    <cdr:to>
      <cdr:x>0.47347</cdr:x>
      <cdr:y>0.22674</cdr:y>
    </cdr:to>
    <cdr:sp macro="" textlink="">
      <cdr:nvSpPr>
        <cdr:cNvPr id="3" name="Rectangle 2">
          <a:extLst xmlns:a="http://schemas.openxmlformats.org/drawingml/2006/main">
            <a:ext uri="{FF2B5EF4-FFF2-40B4-BE49-F238E27FC236}">
              <a16:creationId xmlns:a16="http://schemas.microsoft.com/office/drawing/2014/main" id="{845C9AFB-FA0D-4370-8101-0B25BFE5AF0E}"/>
            </a:ext>
          </a:extLst>
        </cdr:cNvPr>
        <cdr:cNvSpPr/>
      </cdr:nvSpPr>
      <cdr:spPr>
        <a:xfrm xmlns:a="http://schemas.openxmlformats.org/drawingml/2006/main">
          <a:off x="703584" y="352504"/>
          <a:ext cx="1222475" cy="178074"/>
        </a:xfrm>
        <a:prstGeom xmlns:a="http://schemas.openxmlformats.org/drawingml/2006/main" prst="rect">
          <a:avLst/>
        </a:prstGeom>
        <a:ln xmlns:a="http://schemas.openxmlformats.org/drawingml/2006/main">
          <a:solidFill>
            <a:schemeClr val="bg1"/>
          </a:solidFill>
        </a:ln>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r>
            <a:rPr lang="en-US" sz="900">
              <a:solidFill>
                <a:schemeClr val="accent1"/>
              </a:solidFill>
              <a:latin typeface="Source Sans Pro" panose="020B0503030403020204" pitchFamily="34" charset="0"/>
              <a:ea typeface="Source Sans Pro" panose="020B0503030403020204" pitchFamily="34" charset="0"/>
            </a:rPr>
            <a:t>Life Expectancy at 65 Years</a:t>
          </a:r>
        </a:p>
      </cdr:txBody>
    </cdr:sp>
  </cdr:relSizeAnchor>
  <cdr:relSizeAnchor xmlns:cdr="http://schemas.openxmlformats.org/drawingml/2006/chartDrawing">
    <cdr:from>
      <cdr:x>0.81843</cdr:x>
      <cdr:y>0.19043</cdr:y>
    </cdr:from>
    <cdr:to>
      <cdr:x>0.83198</cdr:x>
      <cdr:y>0.48263</cdr:y>
    </cdr:to>
    <cdr:sp macro="" textlink="">
      <cdr:nvSpPr>
        <cdr:cNvPr id="11" name="Right Brace 10">
          <a:extLst xmlns:a="http://schemas.openxmlformats.org/drawingml/2006/main">
            <a:ext uri="{FF2B5EF4-FFF2-40B4-BE49-F238E27FC236}">
              <a16:creationId xmlns:a16="http://schemas.microsoft.com/office/drawing/2014/main" id="{116D74B3-BB1A-4A7B-A16C-7FDF7B546456}"/>
            </a:ext>
          </a:extLst>
        </cdr:cNvPr>
        <cdr:cNvSpPr/>
      </cdr:nvSpPr>
      <cdr:spPr>
        <a:xfrm xmlns:a="http://schemas.openxmlformats.org/drawingml/2006/main">
          <a:off x="3326619" y="445601"/>
          <a:ext cx="55076" cy="683741"/>
        </a:xfrm>
        <a:prstGeom xmlns:a="http://schemas.openxmlformats.org/drawingml/2006/main" prst="rightBrace">
          <a:avLst>
            <a:gd name="adj1" fmla="val 8333"/>
            <a:gd name="adj2" fmla="val 48100"/>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0.89512</cdr:x>
      <cdr:y>0.26823</cdr:y>
    </cdr:from>
    <cdr:to>
      <cdr:x>0.97798</cdr:x>
      <cdr:y>0.40035</cdr:y>
    </cdr:to>
    <cdr:sp macro="" textlink="">
      <cdr:nvSpPr>
        <cdr:cNvPr id="12" name="TextBox 11">
          <a:extLst xmlns:a="http://schemas.openxmlformats.org/drawingml/2006/main">
            <a:ext uri="{FF2B5EF4-FFF2-40B4-BE49-F238E27FC236}">
              <a16:creationId xmlns:a16="http://schemas.microsoft.com/office/drawing/2014/main" id="{08CB3F94-8B0A-47D7-9D3E-C95F4DF8D447}"/>
            </a:ext>
          </a:extLst>
        </cdr:cNvPr>
        <cdr:cNvSpPr txBox="1"/>
      </cdr:nvSpPr>
      <cdr:spPr>
        <a:xfrm xmlns:a="http://schemas.openxmlformats.org/drawingml/2006/main">
          <a:off x="5706184" y="956710"/>
          <a:ext cx="528220" cy="47123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0.83121</cdr:x>
      <cdr:y>0.19098</cdr:y>
    </cdr:from>
    <cdr:to>
      <cdr:x>1</cdr:x>
      <cdr:y>0.58737</cdr:y>
    </cdr:to>
    <cdr:sp macro="" textlink="">
      <cdr:nvSpPr>
        <cdr:cNvPr id="13" name="TextBox 12">
          <a:extLst xmlns:a="http://schemas.openxmlformats.org/drawingml/2006/main">
            <a:ext uri="{FF2B5EF4-FFF2-40B4-BE49-F238E27FC236}">
              <a16:creationId xmlns:a16="http://schemas.microsoft.com/office/drawing/2014/main" id="{0CA25964-B4F1-465B-A81B-A86C39EC7C50}"/>
            </a:ext>
          </a:extLst>
        </cdr:cNvPr>
        <cdr:cNvSpPr txBox="1"/>
      </cdr:nvSpPr>
      <cdr:spPr>
        <a:xfrm xmlns:a="http://schemas.openxmlformats.org/drawingml/2006/main">
          <a:off x="3378565" y="446888"/>
          <a:ext cx="686070" cy="92754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l"/>
          <a:r>
            <a:rPr lang="en-GB" sz="900" baseline="0">
              <a:solidFill>
                <a:schemeClr val="accent5">
                  <a:lumMod val="75000"/>
                </a:schemeClr>
              </a:solidFill>
              <a:latin typeface="Source Sans Pro" panose="020B0503030403020204" pitchFamily="34" charset="0"/>
              <a:ea typeface="Source Sans Pro" panose="020B0503030403020204" pitchFamily="34" charset="0"/>
            </a:rPr>
            <a:t> Years</a:t>
          </a:r>
        </a:p>
        <a:p xmlns:a="http://schemas.openxmlformats.org/drawingml/2006/main">
          <a:pPr algn="l"/>
          <a:r>
            <a:rPr lang="en-GB" sz="900" baseline="0">
              <a:solidFill>
                <a:schemeClr val="accent5">
                  <a:lumMod val="75000"/>
                </a:schemeClr>
              </a:solidFill>
              <a:latin typeface="Source Sans Pro" panose="020B0503030403020204" pitchFamily="34" charset="0"/>
              <a:ea typeface="Source Sans Pro" panose="020B0503030403020204" pitchFamily="34" charset="0"/>
            </a:rPr>
            <a:t>of claims per</a:t>
          </a:r>
        </a:p>
        <a:p xmlns:a="http://schemas.openxmlformats.org/drawingml/2006/main">
          <a:pPr algn="l"/>
          <a:r>
            <a:rPr lang="en-GB" sz="900" baseline="0">
              <a:solidFill>
                <a:schemeClr val="accent5">
                  <a:lumMod val="75000"/>
                </a:schemeClr>
              </a:solidFill>
              <a:latin typeface="Source Sans Pro" panose="020B0503030403020204" pitchFamily="34" charset="0"/>
              <a:ea typeface="Source Sans Pro" panose="020B0503030403020204" pitchFamily="34" charset="0"/>
            </a:rPr>
            <a:t>pensioner</a:t>
          </a:r>
          <a:endParaRPr lang="en-GB" sz="900">
            <a:solidFill>
              <a:schemeClr val="accent5">
                <a:lumMod val="75000"/>
              </a:schemeClr>
            </a:solidFill>
            <a:latin typeface="Source Sans Pro" panose="020B0503030403020204" pitchFamily="34" charset="0"/>
            <a:ea typeface="Source Sans Pro" panose="020B0503030403020204"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0</xdr:colOff>
      <xdr:row>2</xdr:row>
      <xdr:rowOff>0</xdr:rowOff>
    </xdr:from>
    <xdr:to>
      <xdr:col>4</xdr:col>
      <xdr:colOff>78740</xdr:colOff>
      <xdr:row>15</xdr:row>
      <xdr:rowOff>59055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2</xdr:row>
      <xdr:rowOff>0</xdr:rowOff>
    </xdr:from>
    <xdr:to>
      <xdr:col>6</xdr:col>
      <xdr:colOff>131445</xdr:colOff>
      <xdr:row>15</xdr:row>
      <xdr:rowOff>59055</xdr:rowOff>
    </xdr:to>
    <xdr:graphicFrame macro="">
      <xdr:nvGraphicFramePr>
        <xdr:cNvPr id="4" name="Chart 3">
          <a:extLst>
            <a:ext uri="{FF2B5EF4-FFF2-40B4-BE49-F238E27FC236}">
              <a16:creationId xmlns:a16="http://schemas.microsoft.com/office/drawing/2014/main" id="{00000000-0008-0000-0C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c:userShapes xmlns:c="http://schemas.openxmlformats.org/drawingml/2006/chart">
  <cdr:relSizeAnchor xmlns:cdr="http://schemas.openxmlformats.org/drawingml/2006/chartDrawing">
    <cdr:from>
      <cdr:x>0.69174</cdr:x>
      <cdr:y>0.12756</cdr:y>
    </cdr:from>
    <cdr:to>
      <cdr:x>0.89632</cdr:x>
      <cdr:y>0.208</cdr:y>
    </cdr:to>
    <cdr:sp macro="" textlink="">
      <cdr:nvSpPr>
        <cdr:cNvPr id="2" name="Text Box 1"/>
        <cdr:cNvSpPr txBox="1"/>
      </cdr:nvSpPr>
      <cdr:spPr>
        <a:xfrm xmlns:a="http://schemas.openxmlformats.org/drawingml/2006/main">
          <a:off x="2838451" y="307631"/>
          <a:ext cx="839469" cy="1940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E" sz="900" b="1">
              <a:solidFill>
                <a:schemeClr val="accent4">
                  <a:lumMod val="75000"/>
                </a:schemeClr>
              </a:solidFill>
              <a:latin typeface="Source Sans Pro" panose="020B0503030403020204" pitchFamily="34" charset="0"/>
            </a:rPr>
            <a:t>Baseline</a:t>
          </a:r>
        </a:p>
      </cdr:txBody>
    </cdr:sp>
  </cdr:relSizeAnchor>
  <cdr:relSizeAnchor xmlns:cdr="http://schemas.openxmlformats.org/drawingml/2006/chartDrawing">
    <cdr:from>
      <cdr:x>0.69428</cdr:x>
      <cdr:y>0</cdr:y>
    </cdr:from>
    <cdr:to>
      <cdr:x>0.90065</cdr:x>
      <cdr:y>0.13955</cdr:y>
    </cdr:to>
    <cdr:sp macro="" textlink="">
      <cdr:nvSpPr>
        <cdr:cNvPr id="3" name="Text Box 1"/>
        <cdr:cNvSpPr txBox="1"/>
      </cdr:nvSpPr>
      <cdr:spPr>
        <a:xfrm xmlns:a="http://schemas.openxmlformats.org/drawingml/2006/main">
          <a:off x="2848868" y="-5994400"/>
          <a:ext cx="846832" cy="33656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E" sz="900" b="0">
              <a:solidFill>
                <a:srgbClr val="800080"/>
              </a:solidFill>
              <a:latin typeface="Source Sans Pro" panose="020B0503030403020204" pitchFamily="34" charset="0"/>
            </a:rPr>
            <a:t>Unchanged pension age</a:t>
          </a:r>
        </a:p>
      </cdr:txBody>
    </cdr:sp>
  </cdr:relSizeAnchor>
  <cdr:relSizeAnchor xmlns:cdr="http://schemas.openxmlformats.org/drawingml/2006/chartDrawing">
    <cdr:from>
      <cdr:x>0.6931</cdr:x>
      <cdr:y>0.21318</cdr:y>
    </cdr:from>
    <cdr:to>
      <cdr:x>0.87121</cdr:x>
      <cdr:y>0.44104</cdr:y>
    </cdr:to>
    <cdr:sp macro="" textlink="">
      <cdr:nvSpPr>
        <cdr:cNvPr id="4" name="Text Box 1"/>
        <cdr:cNvSpPr txBox="1"/>
      </cdr:nvSpPr>
      <cdr:spPr>
        <a:xfrm xmlns:a="http://schemas.openxmlformats.org/drawingml/2006/main">
          <a:off x="2844041" y="514123"/>
          <a:ext cx="730851" cy="54953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E" sz="900" b="0">
              <a:solidFill>
                <a:srgbClr val="00B0F0"/>
              </a:solidFill>
              <a:latin typeface="Source Sans Pro" panose="020B0503030403020204" pitchFamily="34" charset="0"/>
            </a:rPr>
            <a:t>Pension age rises with life expectancy</a:t>
          </a:r>
        </a:p>
      </cdr:txBody>
    </cdr:sp>
  </cdr:relSizeAnchor>
  <cdr:relSizeAnchor xmlns:cdr="http://schemas.openxmlformats.org/drawingml/2006/chartDrawing">
    <cdr:from>
      <cdr:x>0.79481</cdr:x>
      <cdr:y>0.1017</cdr:y>
    </cdr:from>
    <cdr:to>
      <cdr:x>0.95501</cdr:x>
      <cdr:y>0.47826</cdr:y>
    </cdr:to>
    <cdr:sp macro="" textlink="">
      <cdr:nvSpPr>
        <cdr:cNvPr id="5" name="TextBox 4">
          <a:extLst xmlns:a="http://schemas.openxmlformats.org/drawingml/2006/main">
            <a:ext uri="{FF2B5EF4-FFF2-40B4-BE49-F238E27FC236}">
              <a16:creationId xmlns:a16="http://schemas.microsoft.com/office/drawing/2014/main" id="{C4A09BE2-12B6-44AA-B724-CB85817FDD44}"/>
            </a:ext>
          </a:extLst>
        </cdr:cNvPr>
        <cdr:cNvSpPr txBox="1"/>
      </cdr:nvSpPr>
      <cdr:spPr>
        <a:xfrm xmlns:a="http://schemas.openxmlformats.org/drawingml/2006/main">
          <a:off x="4536722" y="246945"/>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userShapes>
</file>

<file path=xl/drawings/drawing22.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114300</xdr:colOff>
      <xdr:row>16</xdr:row>
      <xdr:rowOff>19049</xdr:rowOff>
    </xdr:to>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c:userShapes xmlns:c="http://schemas.openxmlformats.org/drawingml/2006/chart">
  <cdr:relSizeAnchor xmlns:cdr="http://schemas.openxmlformats.org/drawingml/2006/chartDrawing">
    <cdr:from>
      <cdr:x>0.78696</cdr:x>
      <cdr:y>0.3132</cdr:y>
    </cdr:from>
    <cdr:to>
      <cdr:x>0.99348</cdr:x>
      <cdr:y>0.4531</cdr:y>
    </cdr:to>
    <cdr:sp macro="" textlink="">
      <cdr:nvSpPr>
        <cdr:cNvPr id="2" name="TextBox 1">
          <a:extLst xmlns:a="http://schemas.openxmlformats.org/drawingml/2006/main">
            <a:ext uri="{FF2B5EF4-FFF2-40B4-BE49-F238E27FC236}">
              <a16:creationId xmlns:a16="http://schemas.microsoft.com/office/drawing/2014/main" id="{4F7FC552-5D93-4638-AD33-9155FD5BF3A7}"/>
            </a:ext>
          </a:extLst>
        </cdr:cNvPr>
        <cdr:cNvSpPr txBox="1"/>
      </cdr:nvSpPr>
      <cdr:spPr>
        <a:xfrm xmlns:a="http://schemas.openxmlformats.org/drawingml/2006/main">
          <a:off x="3448050" y="938226"/>
          <a:ext cx="904883" cy="4190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E" sz="1100" b="1">
              <a:solidFill>
                <a:srgbClr val="DC818D"/>
              </a:solidFill>
            </a:rPr>
            <a:t>EU Limits</a:t>
          </a:r>
        </a:p>
      </cdr:txBody>
    </cdr:sp>
  </cdr:relSizeAnchor>
  <cdr:relSizeAnchor xmlns:cdr="http://schemas.openxmlformats.org/drawingml/2006/chartDrawing">
    <cdr:from>
      <cdr:x>0.78696</cdr:x>
      <cdr:y>0.04611</cdr:y>
    </cdr:from>
    <cdr:to>
      <cdr:x>0.99348</cdr:x>
      <cdr:y>0.18601</cdr:y>
    </cdr:to>
    <cdr:sp macro="" textlink="">
      <cdr:nvSpPr>
        <cdr:cNvPr id="3" name="TextBox 2">
          <a:extLst xmlns:a="http://schemas.openxmlformats.org/drawingml/2006/main">
            <a:ext uri="{FF2B5EF4-FFF2-40B4-BE49-F238E27FC236}">
              <a16:creationId xmlns:a16="http://schemas.microsoft.com/office/drawing/2014/main" id="{A3BD4526-FCF3-4CD7-9874-806397DFD8EC}"/>
            </a:ext>
          </a:extLst>
        </cdr:cNvPr>
        <cdr:cNvSpPr txBox="1"/>
      </cdr:nvSpPr>
      <cdr:spPr>
        <a:xfrm xmlns:a="http://schemas.openxmlformats.org/drawingml/2006/main">
          <a:off x="3448050" y="138114"/>
          <a:ext cx="904876" cy="4191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E" sz="1100" b="1">
              <a:solidFill>
                <a:srgbClr val="2D654A"/>
              </a:solidFill>
            </a:rPr>
            <a:t>Emissions</a:t>
          </a:r>
        </a:p>
      </cdr:txBody>
    </cdr:sp>
  </cdr:relSizeAnchor>
</c:userShapes>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8</xdr:col>
      <xdr:colOff>163195</xdr:colOff>
      <xdr:row>15</xdr:row>
      <xdr:rowOff>167005</xdr:rowOff>
    </xdr:to>
    <xdr:graphicFrame macro="">
      <xdr:nvGraphicFramePr>
        <xdr:cNvPr id="6" name="Chart 5">
          <a:extLst>
            <a:ext uri="{FF2B5EF4-FFF2-40B4-BE49-F238E27FC236}">
              <a16:creationId xmlns:a16="http://schemas.microsoft.com/office/drawing/2014/main" id="{00000000-0008-0000-0F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0</xdr:col>
      <xdr:colOff>0</xdr:colOff>
      <xdr:row>3</xdr:row>
      <xdr:rowOff>0</xdr:rowOff>
    </xdr:from>
    <xdr:to>
      <xdr:col>3</xdr:col>
      <xdr:colOff>457200</xdr:colOff>
      <xdr:row>16</xdr:row>
      <xdr:rowOff>8890</xdr:rowOff>
    </xdr:to>
    <xdr:graphicFrame macro="">
      <xdr:nvGraphicFramePr>
        <xdr:cNvPr id="2" name="Chart 1">
          <a:extLst>
            <a:ext uri="{FF2B5EF4-FFF2-40B4-BE49-F238E27FC236}">
              <a16:creationId xmlns:a16="http://schemas.microsoft.com/office/drawing/2014/main" id="{A0202935-D894-4B90-8C49-6B7EB6C3EB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3</xdr:row>
      <xdr:rowOff>0</xdr:rowOff>
    </xdr:from>
    <xdr:to>
      <xdr:col>7</xdr:col>
      <xdr:colOff>453390</xdr:colOff>
      <xdr:row>16</xdr:row>
      <xdr:rowOff>8255</xdr:rowOff>
    </xdr:to>
    <xdr:graphicFrame macro="">
      <xdr:nvGraphicFramePr>
        <xdr:cNvPr id="3" name="Chart 2">
          <a:extLst>
            <a:ext uri="{FF2B5EF4-FFF2-40B4-BE49-F238E27FC236}">
              <a16:creationId xmlns:a16="http://schemas.microsoft.com/office/drawing/2014/main" id="{7DD541D8-BF2A-4144-887D-0579B02F50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0.4424</cdr:x>
      <cdr:y>0.44782</cdr:y>
    </cdr:from>
    <cdr:to>
      <cdr:x>0.77629</cdr:x>
      <cdr:y>0.54465</cdr:y>
    </cdr:to>
    <cdr:sp macro="" textlink="">
      <cdr:nvSpPr>
        <cdr:cNvPr id="3" name="Text Box 2"/>
        <cdr:cNvSpPr txBox="1"/>
      </cdr:nvSpPr>
      <cdr:spPr>
        <a:xfrm xmlns:a="http://schemas.openxmlformats.org/drawingml/2006/main">
          <a:off x="1009650" y="1057276"/>
          <a:ext cx="762000" cy="228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E" sz="1100">
              <a:solidFill>
                <a:schemeClr val="bg1"/>
              </a:solidFill>
            </a:rPr>
            <a:t>Private</a:t>
          </a:r>
        </a:p>
      </cdr:txBody>
    </cdr:sp>
  </cdr:relSizeAnchor>
  <cdr:relSizeAnchor xmlns:cdr="http://schemas.openxmlformats.org/drawingml/2006/chartDrawing">
    <cdr:from>
      <cdr:x>0.44797</cdr:x>
      <cdr:y>0.76385</cdr:y>
    </cdr:from>
    <cdr:to>
      <cdr:x>0.78186</cdr:x>
      <cdr:y>0.86068</cdr:y>
    </cdr:to>
    <cdr:sp macro="" textlink="">
      <cdr:nvSpPr>
        <cdr:cNvPr id="4" name="Text Box 1"/>
        <cdr:cNvSpPr txBox="1"/>
      </cdr:nvSpPr>
      <cdr:spPr>
        <a:xfrm xmlns:a="http://schemas.openxmlformats.org/drawingml/2006/main">
          <a:off x="1022350" y="1803401"/>
          <a:ext cx="762000" cy="2286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E" sz="1100">
              <a:solidFill>
                <a:schemeClr val="bg1"/>
              </a:solidFill>
            </a:rPr>
            <a:t>Public</a:t>
          </a:r>
        </a:p>
      </cdr:txBody>
    </cdr:sp>
  </cdr:relSizeAnchor>
</c:userShapes>
</file>

<file path=xl/drawings/drawing27.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340800</xdr:colOff>
      <xdr:row>15</xdr:row>
      <xdr:rowOff>59325</xdr:rowOff>
    </xdr:to>
    <xdr:graphicFrame macro="">
      <xdr:nvGraphicFramePr>
        <xdr:cNvPr id="3" name="Chart 2">
          <a:extLst>
            <a:ext uri="{FF2B5EF4-FFF2-40B4-BE49-F238E27FC236}">
              <a16:creationId xmlns:a16="http://schemas.microsoft.com/office/drawing/2014/main" id="{00000000-0008-0000-1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412750</xdr:colOff>
      <xdr:row>14</xdr:row>
      <xdr:rowOff>78740</xdr:rowOff>
    </xdr:to>
    <xdr:graphicFrame macro="">
      <xdr:nvGraphicFramePr>
        <xdr:cNvPr id="3" name="Chart 2">
          <a:extLst>
            <a:ext uri="{FF2B5EF4-FFF2-40B4-BE49-F238E27FC236}">
              <a16:creationId xmlns:a16="http://schemas.microsoft.com/office/drawing/2014/main" id="{00000000-0008-0000-1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340360</xdr:colOff>
      <xdr:row>15</xdr:row>
      <xdr:rowOff>59055</xdr:rowOff>
    </xdr:to>
    <xdr:graphicFrame macro="">
      <xdr:nvGraphicFramePr>
        <xdr:cNvPr id="3" name="Chart 2">
          <a:extLst>
            <a:ext uri="{FF2B5EF4-FFF2-40B4-BE49-F238E27FC236}">
              <a16:creationId xmlns:a16="http://schemas.microsoft.com/office/drawing/2014/main" id="{00000000-0008-0000-1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0</xdr:rowOff>
    </xdr:from>
    <xdr:to>
      <xdr:col>5</xdr:col>
      <xdr:colOff>183515</xdr:colOff>
      <xdr:row>15</xdr:row>
      <xdr:rowOff>59055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0</xdr:colOff>
      <xdr:row>2</xdr:row>
      <xdr:rowOff>0</xdr:rowOff>
    </xdr:from>
    <xdr:to>
      <xdr:col>8</xdr:col>
      <xdr:colOff>572770</xdr:colOff>
      <xdr:row>16</xdr:row>
      <xdr:rowOff>176530</xdr:rowOff>
    </xdr:to>
    <xdr:graphicFrame macro="">
      <xdr:nvGraphicFramePr>
        <xdr:cNvPr id="2" name="Chart 1">
          <a:extLst>
            <a:ext uri="{FF2B5EF4-FFF2-40B4-BE49-F238E27FC236}">
              <a16:creationId xmlns:a16="http://schemas.microsoft.com/office/drawing/2014/main" id="{00000000-0008-0000-1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0.83628</cdr:x>
      <cdr:y>0.34819</cdr:y>
    </cdr:from>
    <cdr:to>
      <cdr:x>1</cdr:x>
      <cdr:y>0.45076</cdr:y>
    </cdr:to>
    <cdr:sp macro="" textlink="">
      <cdr:nvSpPr>
        <cdr:cNvPr id="2" name="Text Box 1"/>
        <cdr:cNvSpPr txBox="1"/>
      </cdr:nvSpPr>
      <cdr:spPr>
        <a:xfrm xmlns:a="http://schemas.openxmlformats.org/drawingml/2006/main">
          <a:off x="4557370" y="943661"/>
          <a:ext cx="892200" cy="27797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E" sz="900" b="1">
              <a:solidFill>
                <a:schemeClr val="accent4"/>
              </a:solidFill>
              <a:latin typeface="Source Sans Pro" panose="020B0503030403020204" pitchFamily="34" charset="0"/>
              <a:ea typeface="Source Sans Pro" panose="020B0503030403020204" pitchFamily="34" charset="0"/>
            </a:rPr>
            <a:t>Ireland</a:t>
          </a:r>
        </a:p>
      </cdr:txBody>
    </cdr:sp>
  </cdr:relSizeAnchor>
  <cdr:relSizeAnchor xmlns:cdr="http://schemas.openxmlformats.org/drawingml/2006/chartDrawing">
    <cdr:from>
      <cdr:x>0.83628</cdr:x>
      <cdr:y>0.27801</cdr:y>
    </cdr:from>
    <cdr:to>
      <cdr:x>1</cdr:x>
      <cdr:y>0.36169</cdr:y>
    </cdr:to>
    <cdr:sp macro="" textlink="">
      <cdr:nvSpPr>
        <cdr:cNvPr id="3" name="Text Box 2"/>
        <cdr:cNvSpPr txBox="1"/>
      </cdr:nvSpPr>
      <cdr:spPr>
        <a:xfrm xmlns:a="http://schemas.openxmlformats.org/drawingml/2006/main">
          <a:off x="4557370" y="753466"/>
          <a:ext cx="892200" cy="22677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E" sz="900" b="1">
              <a:solidFill>
                <a:schemeClr val="tx2"/>
              </a:solidFill>
              <a:latin typeface="Source Sans Pro" panose="020B0503030403020204" pitchFamily="34" charset="0"/>
              <a:ea typeface="Source Sans Pro" panose="020B0503030403020204" pitchFamily="34" charset="0"/>
            </a:rPr>
            <a:t>EU</a:t>
          </a:r>
        </a:p>
      </cdr:txBody>
    </cdr:sp>
  </cdr:relSizeAnchor>
</c:userShapes>
</file>

<file path=xl/drawings/drawing32.xml><?xml version="1.0" encoding="utf-8"?>
<xdr:wsDr xmlns:xdr="http://schemas.openxmlformats.org/drawingml/2006/spreadsheetDrawing" xmlns:a="http://schemas.openxmlformats.org/drawingml/2006/main">
  <xdr:twoCellAnchor>
    <xdr:from>
      <xdr:col>0</xdr:col>
      <xdr:colOff>0</xdr:colOff>
      <xdr:row>3</xdr:row>
      <xdr:rowOff>0</xdr:rowOff>
    </xdr:from>
    <xdr:to>
      <xdr:col>3</xdr:col>
      <xdr:colOff>474980</xdr:colOff>
      <xdr:row>14</xdr:row>
      <xdr:rowOff>168910</xdr:rowOff>
    </xdr:to>
    <xdr:graphicFrame macro="">
      <xdr:nvGraphicFramePr>
        <xdr:cNvPr id="6" name="Chart 5">
          <a:extLst>
            <a:ext uri="{FF2B5EF4-FFF2-40B4-BE49-F238E27FC236}">
              <a16:creationId xmlns:a16="http://schemas.microsoft.com/office/drawing/2014/main" id="{00000000-0008-0000-19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3</xdr:row>
      <xdr:rowOff>0</xdr:rowOff>
    </xdr:from>
    <xdr:to>
      <xdr:col>7</xdr:col>
      <xdr:colOff>511175</xdr:colOff>
      <xdr:row>14</xdr:row>
      <xdr:rowOff>168910</xdr:rowOff>
    </xdr:to>
    <xdr:graphicFrame macro="">
      <xdr:nvGraphicFramePr>
        <xdr:cNvPr id="7" name="Chart 6">
          <a:extLst>
            <a:ext uri="{FF2B5EF4-FFF2-40B4-BE49-F238E27FC236}">
              <a16:creationId xmlns:a16="http://schemas.microsoft.com/office/drawing/2014/main" id="{00000000-0008-0000-19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0</xdr:rowOff>
    </xdr:from>
    <xdr:to>
      <xdr:col>3</xdr:col>
      <xdr:colOff>474980</xdr:colOff>
      <xdr:row>30</xdr:row>
      <xdr:rowOff>168910</xdr:rowOff>
    </xdr:to>
    <xdr:graphicFrame macro="">
      <xdr:nvGraphicFramePr>
        <xdr:cNvPr id="8" name="Chart 7">
          <a:extLst>
            <a:ext uri="{FF2B5EF4-FFF2-40B4-BE49-F238E27FC236}">
              <a16:creationId xmlns:a16="http://schemas.microsoft.com/office/drawing/2014/main" id="{00000000-0008-0000-19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19</xdr:row>
      <xdr:rowOff>0</xdr:rowOff>
    </xdr:from>
    <xdr:to>
      <xdr:col>7</xdr:col>
      <xdr:colOff>511175</xdr:colOff>
      <xdr:row>30</xdr:row>
      <xdr:rowOff>168910</xdr:rowOff>
    </xdr:to>
    <xdr:graphicFrame macro="">
      <xdr:nvGraphicFramePr>
        <xdr:cNvPr id="9" name="Chart 8">
          <a:extLst>
            <a:ext uri="{FF2B5EF4-FFF2-40B4-BE49-F238E27FC236}">
              <a16:creationId xmlns:a16="http://schemas.microsoft.com/office/drawing/2014/main" id="{00000000-0008-0000-19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35</xdr:row>
      <xdr:rowOff>0</xdr:rowOff>
    </xdr:from>
    <xdr:to>
      <xdr:col>3</xdr:col>
      <xdr:colOff>438785</xdr:colOff>
      <xdr:row>46</xdr:row>
      <xdr:rowOff>168910</xdr:rowOff>
    </xdr:to>
    <xdr:graphicFrame macro="">
      <xdr:nvGraphicFramePr>
        <xdr:cNvPr id="10" name="Chart 9">
          <a:extLst>
            <a:ext uri="{FF2B5EF4-FFF2-40B4-BE49-F238E27FC236}">
              <a16:creationId xmlns:a16="http://schemas.microsoft.com/office/drawing/2014/main" id="{00000000-0008-0000-19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0</xdr:colOff>
      <xdr:row>35</xdr:row>
      <xdr:rowOff>0</xdr:rowOff>
    </xdr:from>
    <xdr:to>
      <xdr:col>7</xdr:col>
      <xdr:colOff>511175</xdr:colOff>
      <xdr:row>46</xdr:row>
      <xdr:rowOff>168910</xdr:rowOff>
    </xdr:to>
    <xdr:graphicFrame macro="">
      <xdr:nvGraphicFramePr>
        <xdr:cNvPr id="11" name="Chart 10">
          <a:extLst>
            <a:ext uri="{FF2B5EF4-FFF2-40B4-BE49-F238E27FC236}">
              <a16:creationId xmlns:a16="http://schemas.microsoft.com/office/drawing/2014/main" id="{00000000-0008-0000-19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0.42503</cdr:x>
      <cdr:y>0.05889</cdr:y>
    </cdr:from>
    <cdr:to>
      <cdr:x>0.92552</cdr:x>
      <cdr:y>0.222</cdr:y>
    </cdr:to>
    <cdr:sp macro="" textlink="">
      <cdr:nvSpPr>
        <cdr:cNvPr id="2" name="TextBox 1">
          <a:extLst xmlns:a="http://schemas.openxmlformats.org/drawingml/2006/main">
            <a:ext uri="{FF2B5EF4-FFF2-40B4-BE49-F238E27FC236}">
              <a16:creationId xmlns:a16="http://schemas.microsoft.com/office/drawing/2014/main" id="{D4D5DDEE-091B-4A15-9512-B588B4E7925C}"/>
            </a:ext>
          </a:extLst>
        </cdr:cNvPr>
        <cdr:cNvSpPr txBox="1"/>
      </cdr:nvSpPr>
      <cdr:spPr>
        <a:xfrm xmlns:a="http://schemas.openxmlformats.org/drawingml/2006/main">
          <a:off x="923027" y="127181"/>
          <a:ext cx="1086928" cy="35225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E" sz="900" b="1">
              <a:latin typeface="Source Sans Pro" panose="020B0503030403020204" pitchFamily="34" charset="0"/>
            </a:rPr>
            <a:t>Total population</a:t>
          </a:r>
        </a:p>
      </cdr:txBody>
    </cdr:sp>
  </cdr:relSizeAnchor>
  <cdr:relSizeAnchor xmlns:cdr="http://schemas.openxmlformats.org/drawingml/2006/chartDrawing">
    <cdr:from>
      <cdr:x>0.41708</cdr:x>
      <cdr:y>0.63795</cdr:y>
    </cdr:from>
    <cdr:to>
      <cdr:x>0.83417</cdr:x>
      <cdr:y>0.80106</cdr:y>
    </cdr:to>
    <cdr:sp macro="" textlink="">
      <cdr:nvSpPr>
        <cdr:cNvPr id="3" name="TextBox 1">
          <a:extLst xmlns:a="http://schemas.openxmlformats.org/drawingml/2006/main">
            <a:ext uri="{FF2B5EF4-FFF2-40B4-BE49-F238E27FC236}">
              <a16:creationId xmlns:a16="http://schemas.microsoft.com/office/drawing/2014/main" id="{163CD750-5FE7-4884-8E3A-1D84ADA84C28}"/>
            </a:ext>
          </a:extLst>
        </cdr:cNvPr>
        <cdr:cNvSpPr txBox="1"/>
      </cdr:nvSpPr>
      <cdr:spPr>
        <a:xfrm xmlns:a="http://schemas.openxmlformats.org/drawingml/2006/main">
          <a:off x="905774" y="1377746"/>
          <a:ext cx="905783" cy="3522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E" sz="900">
              <a:solidFill>
                <a:schemeClr val="bg1"/>
              </a:solidFill>
              <a:latin typeface="Source Sans Pro" panose="020B0503030403020204" pitchFamily="34" charset="0"/>
            </a:rPr>
            <a:t>Labour</a:t>
          </a:r>
          <a:r>
            <a:rPr lang="en-IE" sz="900" baseline="0">
              <a:solidFill>
                <a:schemeClr val="bg1"/>
              </a:solidFill>
              <a:latin typeface="Source Sans Pro" panose="020B0503030403020204" pitchFamily="34" charset="0"/>
            </a:rPr>
            <a:t> Force</a:t>
          </a:r>
          <a:endParaRPr lang="en-IE" sz="900">
            <a:solidFill>
              <a:schemeClr val="bg1"/>
            </a:solidFill>
            <a:latin typeface="Source Sans Pro" panose="020B0503030403020204" pitchFamily="34" charset="0"/>
          </a:endParaRPr>
        </a:p>
      </cdr:txBody>
    </cdr:sp>
  </cdr:relSizeAnchor>
</c:userShapes>
</file>

<file path=xl/drawings/drawing34.xml><?xml version="1.0" encoding="utf-8"?>
<c:userShapes xmlns:c="http://schemas.openxmlformats.org/drawingml/2006/chart">
  <cdr:relSizeAnchor xmlns:cdr="http://schemas.openxmlformats.org/drawingml/2006/chartDrawing">
    <cdr:from>
      <cdr:x>0.50244</cdr:x>
      <cdr:y>0.5232</cdr:y>
    </cdr:from>
    <cdr:to>
      <cdr:x>0.8785</cdr:x>
      <cdr:y>0.67458</cdr:y>
    </cdr:to>
    <cdr:sp macro="" textlink="">
      <cdr:nvSpPr>
        <cdr:cNvPr id="2" name="TextBox 1">
          <a:extLst xmlns:a="http://schemas.openxmlformats.org/drawingml/2006/main">
            <a:ext uri="{FF2B5EF4-FFF2-40B4-BE49-F238E27FC236}">
              <a16:creationId xmlns:a16="http://schemas.microsoft.com/office/drawing/2014/main" id="{CCE0C43C-7BAB-4DD7-AEAF-FC90D7DC363B}"/>
            </a:ext>
          </a:extLst>
        </cdr:cNvPr>
        <cdr:cNvSpPr txBox="1"/>
      </cdr:nvSpPr>
      <cdr:spPr>
        <a:xfrm xmlns:a="http://schemas.openxmlformats.org/drawingml/2006/main">
          <a:off x="1121134" y="1261821"/>
          <a:ext cx="839142" cy="36508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E" sz="900" b="1">
              <a:solidFill>
                <a:srgbClr val="008080"/>
              </a:solidFill>
              <a:latin typeface="Source Sans Pro" panose="020B0503030403020204" pitchFamily="34" charset="0"/>
            </a:rPr>
            <a:t>Baseline</a:t>
          </a:r>
        </a:p>
      </cdr:txBody>
    </cdr:sp>
  </cdr:relSizeAnchor>
  <cdr:relSizeAnchor xmlns:cdr="http://schemas.openxmlformats.org/drawingml/2006/chartDrawing">
    <cdr:from>
      <cdr:x>0.3599</cdr:x>
      <cdr:y>0.03252</cdr:y>
    </cdr:from>
    <cdr:to>
      <cdr:x>0.81114</cdr:x>
      <cdr:y>0.2176</cdr:y>
    </cdr:to>
    <cdr:sp macro="" textlink="">
      <cdr:nvSpPr>
        <cdr:cNvPr id="3" name="TextBox 2">
          <a:extLst xmlns:a="http://schemas.openxmlformats.org/drawingml/2006/main">
            <a:ext uri="{FF2B5EF4-FFF2-40B4-BE49-F238E27FC236}">
              <a16:creationId xmlns:a16="http://schemas.microsoft.com/office/drawing/2014/main" id="{3DF75250-676A-49E2-A959-F525F2924A9C}"/>
            </a:ext>
          </a:extLst>
        </cdr:cNvPr>
        <cdr:cNvSpPr txBox="1"/>
      </cdr:nvSpPr>
      <cdr:spPr>
        <a:xfrm xmlns:a="http://schemas.openxmlformats.org/drawingml/2006/main">
          <a:off x="803082" y="78420"/>
          <a:ext cx="1006889" cy="44636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E" sz="900">
              <a:solidFill>
                <a:schemeClr val="bg1">
                  <a:lumMod val="50000"/>
                </a:schemeClr>
              </a:solidFill>
              <a:latin typeface="Source Sans Pro" panose="020B0503030403020204" pitchFamily="34" charset="0"/>
            </a:rPr>
            <a:t>Constant</a:t>
          </a:r>
          <a:r>
            <a:rPr lang="en-IE" sz="900" baseline="0">
              <a:solidFill>
                <a:schemeClr val="bg1">
                  <a:lumMod val="50000"/>
                </a:schemeClr>
              </a:solidFill>
              <a:latin typeface="Source Sans Pro" panose="020B0503030403020204" pitchFamily="34" charset="0"/>
            </a:rPr>
            <a:t> 2020 population</a:t>
          </a:r>
          <a:endParaRPr lang="en-IE" sz="900">
            <a:solidFill>
              <a:schemeClr val="bg1">
                <a:lumMod val="50000"/>
              </a:schemeClr>
            </a:solidFill>
            <a:latin typeface="Source Sans Pro" panose="020B0503030403020204" pitchFamily="34" charset="0"/>
          </a:endParaRPr>
        </a:p>
      </cdr:txBody>
    </cdr:sp>
  </cdr:relSizeAnchor>
</c:userShapes>
</file>

<file path=xl/drawings/drawing35.xml><?xml version="1.0" encoding="utf-8"?>
<c:userShapes xmlns:c="http://schemas.openxmlformats.org/drawingml/2006/chart">
  <cdr:relSizeAnchor xmlns:cdr="http://schemas.openxmlformats.org/drawingml/2006/chartDrawing">
    <cdr:from>
      <cdr:x>0.7272</cdr:x>
      <cdr:y>0.17975</cdr:y>
    </cdr:from>
    <cdr:to>
      <cdr:x>1</cdr:x>
      <cdr:y>0.27561</cdr:y>
    </cdr:to>
    <cdr:sp macro="" textlink="">
      <cdr:nvSpPr>
        <cdr:cNvPr id="2" name="Text Box 1"/>
        <cdr:cNvSpPr txBox="1"/>
      </cdr:nvSpPr>
      <cdr:spPr>
        <a:xfrm xmlns:a="http://schemas.openxmlformats.org/drawingml/2006/main">
          <a:off x="1701620" y="388189"/>
          <a:ext cx="638355" cy="20703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E" sz="900">
              <a:solidFill>
                <a:schemeClr val="accent4">
                  <a:lumMod val="75000"/>
                </a:schemeClr>
              </a:solidFill>
              <a:latin typeface="Source Sans Pro" panose="020B0503030403020204" pitchFamily="34" charset="0"/>
              <a:ea typeface="Source Sans Pro" panose="020B0503030403020204" pitchFamily="34" charset="0"/>
            </a:rPr>
            <a:t>Wages</a:t>
          </a:r>
        </a:p>
      </cdr:txBody>
    </cdr:sp>
  </cdr:relSizeAnchor>
</c:userShapes>
</file>

<file path=xl/drawings/drawing36.xml><?xml version="1.0" encoding="utf-8"?>
<xdr:wsDr xmlns:xdr="http://schemas.openxmlformats.org/drawingml/2006/spreadsheetDrawing" xmlns:a="http://schemas.openxmlformats.org/drawingml/2006/main">
  <xdr:twoCellAnchor>
    <xdr:from>
      <xdr:col>0</xdr:col>
      <xdr:colOff>0</xdr:colOff>
      <xdr:row>2</xdr:row>
      <xdr:rowOff>0</xdr:rowOff>
    </xdr:from>
    <xdr:to>
      <xdr:col>8</xdr:col>
      <xdr:colOff>163195</xdr:colOff>
      <xdr:row>15</xdr:row>
      <xdr:rowOff>167005</xdr:rowOff>
    </xdr:to>
    <xdr:graphicFrame macro="">
      <xdr:nvGraphicFramePr>
        <xdr:cNvPr id="2" name="Chart 1">
          <a:extLst>
            <a:ext uri="{FF2B5EF4-FFF2-40B4-BE49-F238E27FC236}">
              <a16:creationId xmlns:a16="http://schemas.microsoft.com/office/drawing/2014/main" id="{00000000-0008-0000-1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0</xdr:col>
      <xdr:colOff>0</xdr:colOff>
      <xdr:row>2</xdr:row>
      <xdr:rowOff>0</xdr:rowOff>
    </xdr:from>
    <xdr:to>
      <xdr:col>3</xdr:col>
      <xdr:colOff>438150</xdr:colOff>
      <xdr:row>3</xdr:row>
      <xdr:rowOff>63500</xdr:rowOff>
    </xdr:to>
    <xdr:sp macro="" textlink="">
      <xdr:nvSpPr>
        <xdr:cNvPr id="68610" name="Text Box 71">
          <a:extLst>
            <a:ext uri="{FF2B5EF4-FFF2-40B4-BE49-F238E27FC236}">
              <a16:creationId xmlns:a16="http://schemas.microsoft.com/office/drawing/2014/main" id="{B4C27C03-9555-496C-A3FE-C6E83B5CE518}"/>
            </a:ext>
          </a:extLst>
        </xdr:cNvPr>
        <xdr:cNvSpPr txBox="1">
          <a:spLocks noChangeArrowheads="1"/>
        </xdr:cNvSpPr>
      </xdr:nvSpPr>
      <xdr:spPr bwMode="auto">
        <a:xfrm>
          <a:off x="0" y="368300"/>
          <a:ext cx="2266950" cy="2476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IE" sz="900" b="1" i="0" u="none" strike="noStrike" baseline="0">
              <a:solidFill>
                <a:srgbClr val="0060B0"/>
              </a:solidFill>
              <a:latin typeface="Calibri"/>
              <a:cs typeface="Calibri"/>
            </a:rPr>
            <a:t>A. Average Real GNI* growth</a:t>
          </a:r>
          <a:endParaRPr lang="en-IE" sz="1050" b="0" i="0" u="none" strike="noStrike" baseline="0">
            <a:solidFill>
              <a:srgbClr val="17365D"/>
            </a:solidFill>
            <a:latin typeface="Calibri"/>
            <a:cs typeface="Calibri"/>
          </a:endParaRPr>
        </a:p>
        <a:p>
          <a:pPr algn="l" rtl="0">
            <a:defRPr sz="1000"/>
          </a:pPr>
          <a:r>
            <a:rPr lang="en-IE" sz="900" b="0" i="0" u="none" strike="noStrike" baseline="0">
              <a:solidFill>
                <a:srgbClr val="7F7F7F"/>
              </a:solidFill>
              <a:latin typeface="Source Sans Pro"/>
            </a:rPr>
            <a:t> </a:t>
          </a:r>
        </a:p>
      </xdr:txBody>
    </xdr:sp>
    <xdr:clientData/>
  </xdr:twoCellAnchor>
  <xdr:twoCellAnchor>
    <xdr:from>
      <xdr:col>4</xdr:col>
      <xdr:colOff>0</xdr:colOff>
      <xdr:row>2</xdr:row>
      <xdr:rowOff>0</xdr:rowOff>
    </xdr:from>
    <xdr:to>
      <xdr:col>8</xdr:col>
      <xdr:colOff>88900</xdr:colOff>
      <xdr:row>3</xdr:row>
      <xdr:rowOff>44450</xdr:rowOff>
    </xdr:to>
    <xdr:sp macro="" textlink="">
      <xdr:nvSpPr>
        <xdr:cNvPr id="4" name="Text Box 72">
          <a:extLst>
            <a:ext uri="{FF2B5EF4-FFF2-40B4-BE49-F238E27FC236}">
              <a16:creationId xmlns:a16="http://schemas.microsoft.com/office/drawing/2014/main" id="{014A099E-703E-4F38-9C3E-F934DEF0DE07}"/>
            </a:ext>
          </a:extLst>
        </xdr:cNvPr>
        <xdr:cNvSpPr txBox="1">
          <a:spLocks noChangeArrowheads="1"/>
        </xdr:cNvSpPr>
      </xdr:nvSpPr>
      <xdr:spPr bwMode="auto">
        <a:xfrm>
          <a:off x="2438400" y="361950"/>
          <a:ext cx="2527300" cy="22542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en-IE" sz="900" b="1" i="0" u="none" strike="noStrike" baseline="0">
              <a:solidFill>
                <a:srgbClr val="0060B0"/>
              </a:solidFill>
              <a:latin typeface="Calibri"/>
              <a:cs typeface="Calibri"/>
            </a:rPr>
            <a:t>B. Average Real GNI* per capita growth</a:t>
          </a:r>
          <a:endParaRPr lang="en-IE" sz="1050" b="0" i="0" u="none" strike="noStrike" baseline="0">
            <a:solidFill>
              <a:srgbClr val="17365D"/>
            </a:solidFill>
            <a:latin typeface="Calibri"/>
            <a:cs typeface="Calibri"/>
          </a:endParaRPr>
        </a:p>
        <a:p>
          <a:pPr algn="l" rtl="0">
            <a:defRPr sz="1000"/>
          </a:pPr>
          <a:r>
            <a:rPr lang="en-IE" sz="900" b="1" i="0" u="none" strike="noStrike" baseline="0">
              <a:solidFill>
                <a:srgbClr val="365F91"/>
              </a:solidFill>
              <a:latin typeface="Calibri"/>
              <a:cs typeface="Calibri"/>
            </a:rPr>
            <a:t> </a:t>
          </a:r>
        </a:p>
      </xdr:txBody>
    </xdr:sp>
    <xdr:clientData/>
  </xdr:twoCellAnchor>
  <xdr:twoCellAnchor>
    <xdr:from>
      <xdr:col>0</xdr:col>
      <xdr:colOff>0</xdr:colOff>
      <xdr:row>3</xdr:row>
      <xdr:rowOff>0</xdr:rowOff>
    </xdr:from>
    <xdr:to>
      <xdr:col>3</xdr:col>
      <xdr:colOff>402590</xdr:colOff>
      <xdr:row>16</xdr:row>
      <xdr:rowOff>59055</xdr:rowOff>
    </xdr:to>
    <xdr:graphicFrame macro="">
      <xdr:nvGraphicFramePr>
        <xdr:cNvPr id="5" name="Chart 4">
          <a:extLst>
            <a:ext uri="{FF2B5EF4-FFF2-40B4-BE49-F238E27FC236}">
              <a16:creationId xmlns:a16="http://schemas.microsoft.com/office/drawing/2014/main" id="{51C80EFD-74EE-468A-B298-483B51AC9B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3</xdr:row>
      <xdr:rowOff>0</xdr:rowOff>
    </xdr:from>
    <xdr:to>
      <xdr:col>7</xdr:col>
      <xdr:colOff>402590</xdr:colOff>
      <xdr:row>16</xdr:row>
      <xdr:rowOff>59055</xdr:rowOff>
    </xdr:to>
    <xdr:graphicFrame macro="">
      <xdr:nvGraphicFramePr>
        <xdr:cNvPr id="6" name="Chart 5">
          <a:extLst>
            <a:ext uri="{FF2B5EF4-FFF2-40B4-BE49-F238E27FC236}">
              <a16:creationId xmlns:a16="http://schemas.microsoft.com/office/drawing/2014/main" id="{629D0B19-C3D3-4E1E-AA00-143BF4682E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8.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412750</xdr:colOff>
      <xdr:row>14</xdr:row>
      <xdr:rowOff>0</xdr:rowOff>
    </xdr:to>
    <xdr:graphicFrame macro="">
      <xdr:nvGraphicFramePr>
        <xdr:cNvPr id="3" name="Chart 2">
          <a:extLst>
            <a:ext uri="{FF2B5EF4-FFF2-40B4-BE49-F238E27FC236}">
              <a16:creationId xmlns:a16="http://schemas.microsoft.com/office/drawing/2014/main" id="{00000000-0008-0000-1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9.xml><?xml version="1.0" encoding="utf-8"?>
<c:userShapes xmlns:c="http://schemas.openxmlformats.org/drawingml/2006/chart">
  <cdr:relSizeAnchor xmlns:cdr="http://schemas.openxmlformats.org/drawingml/2006/chartDrawing">
    <cdr:from>
      <cdr:x>0.66086</cdr:x>
      <cdr:y>0.33772</cdr:y>
    </cdr:from>
    <cdr:to>
      <cdr:x>0.8655</cdr:x>
      <cdr:y>0.42415</cdr:y>
    </cdr:to>
    <cdr:sp macro="" textlink="">
      <cdr:nvSpPr>
        <cdr:cNvPr id="2" name="Textfeld 1">
          <a:extLst xmlns:a="http://schemas.openxmlformats.org/drawingml/2006/main">
            <a:ext uri="{FF2B5EF4-FFF2-40B4-BE49-F238E27FC236}">
              <a16:creationId xmlns:a16="http://schemas.microsoft.com/office/drawing/2014/main" id="{D4A86DA3-3FB3-48CB-B6CB-F2393926CD0C}"/>
            </a:ext>
          </a:extLst>
        </cdr:cNvPr>
        <cdr:cNvSpPr txBox="1"/>
      </cdr:nvSpPr>
      <cdr:spPr>
        <a:xfrm xmlns:a="http://schemas.openxmlformats.org/drawingml/2006/main">
          <a:off x="3044946" y="814499"/>
          <a:ext cx="942891" cy="20844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de-AT" sz="1000" b="0">
              <a:latin typeface="Source Sans Pro" panose="020B0503030403020204" pitchFamily="34" charset="0"/>
            </a:rPr>
            <a:t>Pension</a:t>
          </a:r>
        </a:p>
      </cdr:txBody>
    </cdr:sp>
  </cdr:relSizeAnchor>
  <cdr:relSizeAnchor xmlns:cdr="http://schemas.openxmlformats.org/drawingml/2006/chartDrawing">
    <cdr:from>
      <cdr:x>0.6618</cdr:x>
      <cdr:y>0.54215</cdr:y>
    </cdr:from>
    <cdr:to>
      <cdr:x>0.86644</cdr:x>
      <cdr:y>0.62858</cdr:y>
    </cdr:to>
    <cdr:sp macro="" textlink="">
      <cdr:nvSpPr>
        <cdr:cNvPr id="3" name="Textfeld 1">
          <a:extLst xmlns:a="http://schemas.openxmlformats.org/drawingml/2006/main">
            <a:ext uri="{FF2B5EF4-FFF2-40B4-BE49-F238E27FC236}">
              <a16:creationId xmlns:a16="http://schemas.microsoft.com/office/drawing/2014/main" id="{D5ABA327-6531-4562-9527-1937E9E87DEB}"/>
            </a:ext>
          </a:extLst>
        </cdr:cNvPr>
        <cdr:cNvSpPr txBox="1"/>
      </cdr:nvSpPr>
      <cdr:spPr>
        <a:xfrm xmlns:a="http://schemas.openxmlformats.org/drawingml/2006/main">
          <a:off x="3049303" y="1307515"/>
          <a:ext cx="942891" cy="20844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AT" sz="1000" b="0">
              <a:latin typeface="Source Sans Pro" panose="020B0503030403020204" pitchFamily="34" charset="0"/>
            </a:rPr>
            <a:t>Health</a:t>
          </a:r>
        </a:p>
      </cdr:txBody>
    </cdr:sp>
  </cdr:relSizeAnchor>
  <cdr:relSizeAnchor xmlns:cdr="http://schemas.openxmlformats.org/drawingml/2006/chartDrawing">
    <cdr:from>
      <cdr:x>0.66251</cdr:x>
      <cdr:y>0.80875</cdr:y>
    </cdr:from>
    <cdr:to>
      <cdr:x>0.86715</cdr:x>
      <cdr:y>0.89519</cdr:y>
    </cdr:to>
    <cdr:sp macro="" textlink="">
      <cdr:nvSpPr>
        <cdr:cNvPr id="4" name="Textfeld 1">
          <a:extLst xmlns:a="http://schemas.openxmlformats.org/drawingml/2006/main">
            <a:ext uri="{FF2B5EF4-FFF2-40B4-BE49-F238E27FC236}">
              <a16:creationId xmlns:a16="http://schemas.microsoft.com/office/drawing/2014/main" id="{D5ABA327-6531-4562-9527-1937E9E87DEB}"/>
            </a:ext>
          </a:extLst>
        </cdr:cNvPr>
        <cdr:cNvSpPr txBox="1"/>
      </cdr:nvSpPr>
      <cdr:spPr>
        <a:xfrm xmlns:a="http://schemas.openxmlformats.org/drawingml/2006/main">
          <a:off x="3052548" y="1950489"/>
          <a:ext cx="942891" cy="20847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AT" sz="1000" b="0">
              <a:solidFill>
                <a:sysClr val="windowText" lastClr="000000"/>
              </a:solidFill>
              <a:latin typeface="Source Sans Pro" panose="020B0503030403020204" pitchFamily="34" charset="0"/>
            </a:rPr>
            <a:t>Education</a:t>
          </a:r>
        </a:p>
      </cdr:txBody>
    </cdr:sp>
  </cdr:relSizeAnchor>
  <cdr:relSizeAnchor xmlns:cdr="http://schemas.openxmlformats.org/drawingml/2006/chartDrawing">
    <cdr:from>
      <cdr:x>0.6615</cdr:x>
      <cdr:y>0.70766</cdr:y>
    </cdr:from>
    <cdr:to>
      <cdr:x>0.93366</cdr:x>
      <cdr:y>0.7941</cdr:y>
    </cdr:to>
    <cdr:sp macro="" textlink="">
      <cdr:nvSpPr>
        <cdr:cNvPr id="5" name="Textfeld 1">
          <a:extLst xmlns:a="http://schemas.openxmlformats.org/drawingml/2006/main">
            <a:ext uri="{FF2B5EF4-FFF2-40B4-BE49-F238E27FC236}">
              <a16:creationId xmlns:a16="http://schemas.microsoft.com/office/drawing/2014/main" id="{D5ABA327-6531-4562-9527-1937E9E87DEB}"/>
            </a:ext>
          </a:extLst>
        </cdr:cNvPr>
        <cdr:cNvSpPr txBox="1"/>
      </cdr:nvSpPr>
      <cdr:spPr>
        <a:xfrm xmlns:a="http://schemas.openxmlformats.org/drawingml/2006/main">
          <a:off x="3047893" y="1706686"/>
          <a:ext cx="1253994" cy="20847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AT" sz="1000" b="0">
              <a:latin typeface="Source Sans Pro" panose="020B0503030403020204" pitchFamily="34" charset="0"/>
            </a:rPr>
            <a:t>Social protection</a:t>
          </a:r>
        </a:p>
      </cdr:txBody>
    </cdr:sp>
  </cdr:relSizeAnchor>
  <cdr:relSizeAnchor xmlns:cdr="http://schemas.openxmlformats.org/drawingml/2006/chartDrawing">
    <cdr:from>
      <cdr:x>0.66211</cdr:x>
      <cdr:y>0.16533</cdr:y>
    </cdr:from>
    <cdr:to>
      <cdr:x>0.79073</cdr:x>
      <cdr:y>0.25177</cdr:y>
    </cdr:to>
    <cdr:sp macro="" textlink="">
      <cdr:nvSpPr>
        <cdr:cNvPr id="8" name="Textfeld 1">
          <a:extLst xmlns:a="http://schemas.openxmlformats.org/drawingml/2006/main">
            <a:ext uri="{FF2B5EF4-FFF2-40B4-BE49-F238E27FC236}">
              <a16:creationId xmlns:a16="http://schemas.microsoft.com/office/drawing/2014/main" id="{D5ABA327-6531-4562-9527-1937E9E87DEB}"/>
            </a:ext>
          </a:extLst>
        </cdr:cNvPr>
        <cdr:cNvSpPr txBox="1"/>
      </cdr:nvSpPr>
      <cdr:spPr>
        <a:xfrm xmlns:a="http://schemas.openxmlformats.org/drawingml/2006/main">
          <a:off x="3050720" y="398740"/>
          <a:ext cx="592625" cy="20847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AT" sz="1000" b="1">
              <a:latin typeface="Source Sans Pro" panose="020B0503030403020204" pitchFamily="34" charset="0"/>
            </a:rPr>
            <a:t>Total</a:t>
          </a:r>
        </a:p>
      </cdr:txBody>
    </cdr:sp>
  </cdr:relSizeAnchor>
  <cdr:relSizeAnchor xmlns:cdr="http://schemas.openxmlformats.org/drawingml/2006/chartDrawing">
    <cdr:from>
      <cdr:x>0.35745</cdr:x>
      <cdr:y>0.01658</cdr:y>
    </cdr:from>
    <cdr:to>
      <cdr:x>0.65138</cdr:x>
      <cdr:y>0.10114</cdr:y>
    </cdr:to>
    <cdr:sp macro="" textlink="">
      <cdr:nvSpPr>
        <cdr:cNvPr id="6" name="TextBox 5">
          <a:extLst xmlns:a="http://schemas.openxmlformats.org/drawingml/2006/main">
            <a:ext uri="{FF2B5EF4-FFF2-40B4-BE49-F238E27FC236}">
              <a16:creationId xmlns:a16="http://schemas.microsoft.com/office/drawing/2014/main" id="{AD285AFF-5543-4939-8C0D-F6B5F763694A}"/>
            </a:ext>
          </a:extLst>
        </cdr:cNvPr>
        <cdr:cNvSpPr txBox="1"/>
      </cdr:nvSpPr>
      <cdr:spPr>
        <a:xfrm xmlns:a="http://schemas.openxmlformats.org/drawingml/2006/main">
          <a:off x="1672834" y="38374"/>
          <a:ext cx="1375578" cy="1957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E" sz="800">
              <a:solidFill>
                <a:schemeClr val="tx1">
                  <a:lumMod val="50000"/>
                  <a:lumOff val="50000"/>
                </a:schemeClr>
              </a:solidFill>
              <a:latin typeface="Source Sans Pro" panose="020B0503030403020204" pitchFamily="34" charset="0"/>
              <a:ea typeface="Source Sans Pro" panose="020B0503030403020204" pitchFamily="34" charset="0"/>
            </a:rPr>
            <a:t>Actual       Projections</a:t>
          </a: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0</xdr:colOff>
      <xdr:row>2</xdr:row>
      <xdr:rowOff>0</xdr:rowOff>
    </xdr:from>
    <xdr:to>
      <xdr:col>6</xdr:col>
      <xdr:colOff>202565</xdr:colOff>
      <xdr:row>15</xdr:row>
      <xdr:rowOff>59055</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0</xdr:colOff>
      <xdr:row>2</xdr:row>
      <xdr:rowOff>0</xdr:rowOff>
    </xdr:from>
    <xdr:to>
      <xdr:col>6</xdr:col>
      <xdr:colOff>344805</xdr:colOff>
      <xdr:row>13</xdr:row>
      <xdr:rowOff>100330</xdr:rowOff>
    </xdr:to>
    <xdr:graphicFrame macro="">
      <xdr:nvGraphicFramePr>
        <xdr:cNvPr id="4" name="Chart 3">
          <a:extLst>
            <a:ext uri="{FF2B5EF4-FFF2-40B4-BE49-F238E27FC236}">
              <a16:creationId xmlns:a16="http://schemas.microsoft.com/office/drawing/2014/main" id="{00000000-0008-0000-1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c:userShapes xmlns:c="http://schemas.openxmlformats.org/drawingml/2006/chart">
  <cdr:relSizeAnchor xmlns:cdr="http://schemas.openxmlformats.org/drawingml/2006/chartDrawing">
    <cdr:from>
      <cdr:x>0.01837</cdr:x>
      <cdr:y>0.0694</cdr:y>
    </cdr:from>
    <cdr:to>
      <cdr:x>0.2713</cdr:x>
      <cdr:y>0.98304</cdr:y>
    </cdr:to>
    <cdr:sp macro="" textlink="">
      <cdr:nvSpPr>
        <cdr:cNvPr id="2" name="TextBox 1">
          <a:extLst xmlns:a="http://schemas.openxmlformats.org/drawingml/2006/main">
            <a:ext uri="{FF2B5EF4-FFF2-40B4-BE49-F238E27FC236}">
              <a16:creationId xmlns:a16="http://schemas.microsoft.com/office/drawing/2014/main" id="{CB9C3147-758E-458D-B716-B52D78DB3320}"/>
            </a:ext>
          </a:extLst>
        </cdr:cNvPr>
        <cdr:cNvSpPr txBox="1"/>
      </cdr:nvSpPr>
      <cdr:spPr>
        <a:xfrm xmlns:a="http://schemas.openxmlformats.org/drawingml/2006/main">
          <a:off x="73521" y="152400"/>
          <a:ext cx="1012330" cy="20061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spcAft>
              <a:spcPts val="1100"/>
            </a:spcAft>
          </a:pPr>
          <a:r>
            <a:rPr lang="en-IE" sz="900" b="1">
              <a:solidFill>
                <a:schemeClr val="tx1">
                  <a:lumMod val="65000"/>
                  <a:lumOff val="35000"/>
                </a:schemeClr>
              </a:solidFill>
              <a:latin typeface="Source Sans Pro" panose="020B0503030403020204" pitchFamily="34" charset="0"/>
              <a:ea typeface="Source Sans Pro" panose="020B0503030403020204" pitchFamily="34" charset="0"/>
            </a:rPr>
            <a:t>Pension</a:t>
          </a:r>
        </a:p>
        <a:p xmlns:a="http://schemas.openxmlformats.org/drawingml/2006/main">
          <a:pPr>
            <a:spcAft>
              <a:spcPts val="400"/>
            </a:spcAft>
          </a:pPr>
          <a:r>
            <a:rPr lang="en-IE" sz="900" b="1">
              <a:solidFill>
                <a:schemeClr val="tx1">
                  <a:lumMod val="65000"/>
                  <a:lumOff val="35000"/>
                </a:schemeClr>
              </a:solidFill>
              <a:latin typeface="Source Sans Pro" panose="020B0503030403020204" pitchFamily="34" charset="0"/>
              <a:ea typeface="Source Sans Pro" panose="020B0503030403020204" pitchFamily="34" charset="0"/>
            </a:rPr>
            <a:t>Other</a:t>
          </a:r>
          <a:r>
            <a:rPr lang="en-IE" sz="900" b="1" baseline="0">
              <a:solidFill>
                <a:schemeClr val="tx1">
                  <a:lumMod val="65000"/>
                  <a:lumOff val="35000"/>
                </a:schemeClr>
              </a:solidFill>
              <a:latin typeface="Source Sans Pro" panose="020B0503030403020204" pitchFamily="34" charset="0"/>
              <a:ea typeface="Source Sans Pro" panose="020B0503030403020204" pitchFamily="34" charset="0"/>
            </a:rPr>
            <a:t> </a:t>
          </a:r>
          <a:r>
            <a:rPr lang="en-IE" sz="900" b="1">
              <a:solidFill>
                <a:schemeClr val="tx1">
                  <a:lumMod val="65000"/>
                  <a:lumOff val="35000"/>
                </a:schemeClr>
              </a:solidFill>
              <a:latin typeface="Source Sans Pro" panose="020B0503030403020204" pitchFamily="34" charset="0"/>
              <a:ea typeface="Source Sans Pro" panose="020B0503030403020204" pitchFamily="34" charset="0"/>
            </a:rPr>
            <a:t>Social</a:t>
          </a:r>
          <a:r>
            <a:rPr lang="en-IE" sz="900" b="1" baseline="0">
              <a:solidFill>
                <a:schemeClr val="tx1">
                  <a:lumMod val="65000"/>
                  <a:lumOff val="35000"/>
                </a:schemeClr>
              </a:solidFill>
              <a:latin typeface="Source Sans Pro" panose="020B0503030403020204" pitchFamily="34" charset="0"/>
              <a:ea typeface="Source Sans Pro" panose="020B0503030403020204" pitchFamily="34" charset="0"/>
            </a:rPr>
            <a:t> protection</a:t>
          </a:r>
          <a:br>
            <a:rPr lang="en-IE" sz="900" b="1" baseline="0">
              <a:solidFill>
                <a:schemeClr val="tx1">
                  <a:lumMod val="65000"/>
                  <a:lumOff val="35000"/>
                </a:schemeClr>
              </a:solidFill>
              <a:latin typeface="Source Sans Pro" panose="020B0503030403020204" pitchFamily="34" charset="0"/>
              <a:ea typeface="Source Sans Pro" panose="020B0503030403020204" pitchFamily="34" charset="0"/>
            </a:rPr>
          </a:br>
          <a:endParaRPr lang="en-IE" sz="900" b="1" baseline="0">
            <a:solidFill>
              <a:schemeClr val="tx1">
                <a:lumMod val="65000"/>
                <a:lumOff val="35000"/>
              </a:schemeClr>
            </a:solidFill>
            <a:latin typeface="Source Sans Pro" panose="020B0503030403020204" pitchFamily="34" charset="0"/>
            <a:ea typeface="Source Sans Pro" panose="020B0503030403020204" pitchFamily="34" charset="0"/>
          </a:endParaRPr>
        </a:p>
        <a:p xmlns:a="http://schemas.openxmlformats.org/drawingml/2006/main">
          <a:pPr>
            <a:spcAft>
              <a:spcPts val="800"/>
            </a:spcAft>
          </a:pPr>
          <a:r>
            <a:rPr lang="en-IE" sz="900" b="1" baseline="0">
              <a:solidFill>
                <a:schemeClr val="tx1">
                  <a:lumMod val="65000"/>
                  <a:lumOff val="35000"/>
                </a:schemeClr>
              </a:solidFill>
              <a:latin typeface="Source Sans Pro" panose="020B0503030403020204" pitchFamily="34" charset="0"/>
              <a:ea typeface="Source Sans Pro" panose="020B0503030403020204" pitchFamily="34" charset="0"/>
            </a:rPr>
            <a:t>Health</a:t>
          </a:r>
          <a:br>
            <a:rPr lang="en-IE" sz="900" b="1" baseline="0">
              <a:solidFill>
                <a:schemeClr val="tx1">
                  <a:lumMod val="65000"/>
                  <a:lumOff val="35000"/>
                </a:schemeClr>
              </a:solidFill>
              <a:latin typeface="Source Sans Pro" panose="020B0503030403020204" pitchFamily="34" charset="0"/>
              <a:ea typeface="Source Sans Pro" panose="020B0503030403020204" pitchFamily="34" charset="0"/>
            </a:rPr>
          </a:br>
          <a:endParaRPr lang="en-IE" sz="700" b="1" baseline="0">
            <a:solidFill>
              <a:schemeClr val="tx1">
                <a:lumMod val="65000"/>
                <a:lumOff val="35000"/>
              </a:schemeClr>
            </a:solidFill>
            <a:latin typeface="Source Sans Pro" panose="020B0503030403020204" pitchFamily="34" charset="0"/>
            <a:ea typeface="Source Sans Pro" panose="020B0503030403020204" pitchFamily="34" charset="0"/>
          </a:endParaRPr>
        </a:p>
        <a:p xmlns:a="http://schemas.openxmlformats.org/drawingml/2006/main">
          <a:pPr>
            <a:spcAft>
              <a:spcPts val="800"/>
            </a:spcAft>
          </a:pPr>
          <a:r>
            <a:rPr lang="en-IE" sz="900" b="1" baseline="0">
              <a:solidFill>
                <a:schemeClr val="tx1">
                  <a:lumMod val="65000"/>
                  <a:lumOff val="35000"/>
                </a:schemeClr>
              </a:solidFill>
              <a:latin typeface="Source Sans Pro" panose="020B0503030403020204" pitchFamily="34" charset="0"/>
              <a:ea typeface="Source Sans Pro" panose="020B0503030403020204" pitchFamily="34" charset="0"/>
            </a:rPr>
            <a:t>Education</a:t>
          </a:r>
          <a:br>
            <a:rPr lang="en-IE" sz="900" b="1" baseline="0">
              <a:solidFill>
                <a:schemeClr val="tx1">
                  <a:lumMod val="65000"/>
                  <a:lumOff val="35000"/>
                </a:schemeClr>
              </a:solidFill>
              <a:latin typeface="Source Sans Pro" panose="020B0503030403020204" pitchFamily="34" charset="0"/>
              <a:ea typeface="Source Sans Pro" panose="020B0503030403020204" pitchFamily="34" charset="0"/>
            </a:rPr>
          </a:br>
          <a:endParaRPr lang="en-IE" sz="700" b="1" baseline="0">
            <a:solidFill>
              <a:schemeClr val="tx1">
                <a:lumMod val="65000"/>
                <a:lumOff val="35000"/>
              </a:schemeClr>
            </a:solidFill>
            <a:latin typeface="Source Sans Pro" panose="020B0503030403020204" pitchFamily="34" charset="0"/>
            <a:ea typeface="Source Sans Pro" panose="020B0503030403020204" pitchFamily="34" charset="0"/>
          </a:endParaRPr>
        </a:p>
        <a:p xmlns:a="http://schemas.openxmlformats.org/drawingml/2006/main">
          <a:pPr>
            <a:spcAft>
              <a:spcPts val="800"/>
            </a:spcAft>
          </a:pPr>
          <a:r>
            <a:rPr lang="en-IE" sz="900" b="1" baseline="0">
              <a:solidFill>
                <a:schemeClr val="tx1">
                  <a:lumMod val="65000"/>
                  <a:lumOff val="35000"/>
                </a:schemeClr>
              </a:solidFill>
              <a:latin typeface="Source Sans Pro" panose="020B0503030403020204" pitchFamily="34" charset="0"/>
              <a:ea typeface="Source Sans Pro" panose="020B0503030403020204" pitchFamily="34" charset="0"/>
            </a:rPr>
            <a:t>Investment</a:t>
          </a:r>
          <a:endParaRPr lang="en-IE" sz="900" b="1">
            <a:solidFill>
              <a:schemeClr val="tx1">
                <a:lumMod val="65000"/>
                <a:lumOff val="35000"/>
              </a:schemeClr>
            </a:solidFill>
            <a:latin typeface="Source Sans Pro" panose="020B0503030403020204" pitchFamily="34" charset="0"/>
            <a:ea typeface="Source Sans Pro" panose="020B0503030403020204" pitchFamily="34" charset="0"/>
          </a:endParaRPr>
        </a:p>
      </cdr:txBody>
    </cdr:sp>
  </cdr:relSizeAnchor>
  <cdr:relSizeAnchor xmlns:cdr="http://schemas.openxmlformats.org/drawingml/2006/chartDrawing">
    <cdr:from>
      <cdr:x>0.57444</cdr:x>
      <cdr:y>0.47421</cdr:y>
    </cdr:from>
    <cdr:to>
      <cdr:x>0.67349</cdr:x>
      <cdr:y>0.47421</cdr:y>
    </cdr:to>
    <cdr:cxnSp macro="">
      <cdr:nvCxnSpPr>
        <cdr:cNvPr id="4" name="Straight Arrow Connector 3">
          <a:extLst xmlns:a="http://schemas.openxmlformats.org/drawingml/2006/main">
            <a:ext uri="{FF2B5EF4-FFF2-40B4-BE49-F238E27FC236}">
              <a16:creationId xmlns:a16="http://schemas.microsoft.com/office/drawing/2014/main" id="{5E8EC7D3-CE1E-4DE8-95E5-4B7EBFAF56CD}"/>
            </a:ext>
          </a:extLst>
        </cdr:cNvPr>
        <cdr:cNvCxnSpPr/>
      </cdr:nvCxnSpPr>
      <cdr:spPr>
        <a:xfrm xmlns:a="http://schemas.openxmlformats.org/drawingml/2006/main">
          <a:off x="2299142" y="1041285"/>
          <a:ext cx="396433" cy="0"/>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0.53632</cdr:x>
      <cdr:y>0.12325</cdr:y>
    </cdr:from>
    <cdr:to>
      <cdr:x>0.614</cdr:x>
      <cdr:y>0.12579</cdr:y>
    </cdr:to>
    <cdr:cxnSp macro="">
      <cdr:nvCxnSpPr>
        <cdr:cNvPr id="5" name="Straight Arrow Connector 4">
          <a:extLst xmlns:a="http://schemas.openxmlformats.org/drawingml/2006/main">
            <a:ext uri="{FF2B5EF4-FFF2-40B4-BE49-F238E27FC236}">
              <a16:creationId xmlns:a16="http://schemas.microsoft.com/office/drawing/2014/main" id="{60F68CFA-6DF4-4AF0-9881-30DE8937F465}"/>
            </a:ext>
          </a:extLst>
        </cdr:cNvPr>
        <cdr:cNvCxnSpPr/>
      </cdr:nvCxnSpPr>
      <cdr:spPr>
        <a:xfrm xmlns:a="http://schemas.openxmlformats.org/drawingml/2006/main">
          <a:off x="2146571" y="270641"/>
          <a:ext cx="310906" cy="5577"/>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42.xml><?xml version="1.0" encoding="utf-8"?>
<xdr:wsDr xmlns:xdr="http://schemas.openxmlformats.org/drawingml/2006/spreadsheetDrawing" xmlns:a="http://schemas.openxmlformats.org/drawingml/2006/main">
  <xdr:twoCellAnchor>
    <xdr:from>
      <xdr:col>0</xdr:col>
      <xdr:colOff>0</xdr:colOff>
      <xdr:row>2</xdr:row>
      <xdr:rowOff>0</xdr:rowOff>
    </xdr:from>
    <xdr:to>
      <xdr:col>6</xdr:col>
      <xdr:colOff>175700</xdr:colOff>
      <xdr:row>15</xdr:row>
      <xdr:rowOff>18050</xdr:rowOff>
    </xdr:to>
    <xdr:graphicFrame macro="">
      <xdr:nvGraphicFramePr>
        <xdr:cNvPr id="9" name="Chart 14">
          <a:extLst>
            <a:ext uri="{FF2B5EF4-FFF2-40B4-BE49-F238E27FC236}">
              <a16:creationId xmlns:a16="http://schemas.microsoft.com/office/drawing/2014/main" id="{B564FAAB-A95E-4069-816C-C47940817B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3.xml><?xml version="1.0" encoding="utf-8"?>
<c:userShapes xmlns:c="http://schemas.openxmlformats.org/drawingml/2006/chart">
  <cdr:relSizeAnchor xmlns:cdr="http://schemas.openxmlformats.org/drawingml/2006/chartDrawing">
    <cdr:from>
      <cdr:x>0.00278</cdr:x>
      <cdr:y>0.01002</cdr:y>
    </cdr:from>
    <cdr:to>
      <cdr:x>0.12639</cdr:x>
      <cdr:y>0.08872</cdr:y>
    </cdr:to>
    <cdr:sp macro="" textlink="">
      <cdr:nvSpPr>
        <cdr:cNvPr id="2" name="TextBox 1">
          <a:extLst xmlns:a="http://schemas.openxmlformats.org/drawingml/2006/main">
            <a:ext uri="{FF2B5EF4-FFF2-40B4-BE49-F238E27FC236}">
              <a16:creationId xmlns:a16="http://schemas.microsoft.com/office/drawing/2014/main" id="{FDD773C6-668B-4165-8876-684E3972C84E}"/>
            </a:ext>
          </a:extLst>
        </cdr:cNvPr>
        <cdr:cNvSpPr txBox="1"/>
      </cdr:nvSpPr>
      <cdr:spPr>
        <a:xfrm xmlns:a="http://schemas.openxmlformats.org/drawingml/2006/main">
          <a:off x="12700" y="29142"/>
          <a:ext cx="565145" cy="22888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E" sz="900">
              <a:solidFill>
                <a:schemeClr val="tx1">
                  <a:lumMod val="65000"/>
                  <a:lumOff val="35000"/>
                </a:schemeClr>
              </a:solidFill>
              <a:latin typeface="Source Sans Pro" panose="020B0503030403020204" pitchFamily="34" charset="0"/>
            </a:rPr>
            <a:t>€ billion</a:t>
          </a:r>
        </a:p>
      </cdr:txBody>
    </cdr:sp>
  </cdr:relSizeAnchor>
  <cdr:relSizeAnchor xmlns:cdr="http://schemas.openxmlformats.org/drawingml/2006/chartDrawing">
    <cdr:from>
      <cdr:x>0.86667</cdr:x>
      <cdr:y>0</cdr:y>
    </cdr:from>
    <cdr:to>
      <cdr:x>1</cdr:x>
      <cdr:y>0.08784</cdr:y>
    </cdr:to>
    <cdr:sp macro="" textlink="">
      <cdr:nvSpPr>
        <cdr:cNvPr id="3" name="TextBox 1">
          <a:extLst xmlns:a="http://schemas.openxmlformats.org/drawingml/2006/main">
            <a:ext uri="{FF2B5EF4-FFF2-40B4-BE49-F238E27FC236}">
              <a16:creationId xmlns:a16="http://schemas.microsoft.com/office/drawing/2014/main" id="{21E6D97C-186A-4F29-A8F6-4851E1B4A6CD}"/>
            </a:ext>
          </a:extLst>
        </cdr:cNvPr>
        <cdr:cNvSpPr txBox="1"/>
      </cdr:nvSpPr>
      <cdr:spPr>
        <a:xfrm xmlns:a="http://schemas.openxmlformats.org/drawingml/2006/main">
          <a:off x="3993615" y="0"/>
          <a:ext cx="614385" cy="21187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E" sz="900">
              <a:solidFill>
                <a:schemeClr val="tx1">
                  <a:lumMod val="65000"/>
                  <a:lumOff val="35000"/>
                </a:schemeClr>
              </a:solidFill>
              <a:latin typeface="Source Sans Pro" panose="020B0503030403020204" pitchFamily="34" charset="0"/>
            </a:rPr>
            <a:t>∆</a:t>
          </a:r>
          <a:r>
            <a:rPr lang="en-IE" sz="900" baseline="0">
              <a:solidFill>
                <a:schemeClr val="tx1">
                  <a:lumMod val="65000"/>
                  <a:lumOff val="35000"/>
                </a:schemeClr>
              </a:solidFill>
              <a:latin typeface="Source Sans Pro" panose="020B0503030403020204" pitchFamily="34" charset="0"/>
            </a:rPr>
            <a:t> %GNI*</a:t>
          </a:r>
          <a:endParaRPr lang="en-IE" sz="900">
            <a:solidFill>
              <a:schemeClr val="tx1">
                <a:lumMod val="65000"/>
                <a:lumOff val="35000"/>
              </a:schemeClr>
            </a:solidFill>
            <a:latin typeface="Source Sans Pro" panose="020B0503030403020204" pitchFamily="34" charset="0"/>
          </a:endParaRPr>
        </a:p>
      </cdr:txBody>
    </cdr:sp>
  </cdr:relSizeAnchor>
</c:userShapes>
</file>

<file path=xl/drawings/drawing44.xml><?xml version="1.0" encoding="utf-8"?>
<xdr:wsDr xmlns:xdr="http://schemas.openxmlformats.org/drawingml/2006/spreadsheetDrawing" xmlns:a="http://schemas.openxmlformats.org/drawingml/2006/main">
  <xdr:twoCellAnchor>
    <xdr:from>
      <xdr:col>0</xdr:col>
      <xdr:colOff>0</xdr:colOff>
      <xdr:row>2</xdr:row>
      <xdr:rowOff>0</xdr:rowOff>
    </xdr:from>
    <xdr:to>
      <xdr:col>5</xdr:col>
      <xdr:colOff>452984</xdr:colOff>
      <xdr:row>14</xdr:row>
      <xdr:rowOff>185266</xdr:rowOff>
    </xdr:to>
    <xdr:graphicFrame macro="">
      <xdr:nvGraphicFramePr>
        <xdr:cNvPr id="4" name="Chart 3">
          <a:extLst>
            <a:ext uri="{FF2B5EF4-FFF2-40B4-BE49-F238E27FC236}">
              <a16:creationId xmlns:a16="http://schemas.microsoft.com/office/drawing/2014/main" id="{B1674A2F-6EA9-4B2F-8A57-2DD6BD8F19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5.xml><?xml version="1.0" encoding="utf-8"?>
<c:userShapes xmlns:c="http://schemas.openxmlformats.org/drawingml/2006/chart">
  <cdr:relSizeAnchor xmlns:cdr="http://schemas.openxmlformats.org/drawingml/2006/chartDrawing">
    <cdr:from>
      <cdr:x>0.88735</cdr:x>
      <cdr:y>0.02056</cdr:y>
    </cdr:from>
    <cdr:to>
      <cdr:x>1</cdr:x>
      <cdr:y>0.10471</cdr:y>
    </cdr:to>
    <cdr:sp macro="" textlink="">
      <cdr:nvSpPr>
        <cdr:cNvPr id="2" name="TextBox 1">
          <a:extLst xmlns:a="http://schemas.openxmlformats.org/drawingml/2006/main">
            <a:ext uri="{FF2B5EF4-FFF2-40B4-BE49-F238E27FC236}">
              <a16:creationId xmlns:a16="http://schemas.microsoft.com/office/drawing/2014/main" id="{CF5E562C-BDB4-4E2B-AA14-E4DD754F5F23}"/>
            </a:ext>
          </a:extLst>
        </cdr:cNvPr>
        <cdr:cNvSpPr txBox="1"/>
      </cdr:nvSpPr>
      <cdr:spPr>
        <a:xfrm xmlns:a="http://schemas.openxmlformats.org/drawingml/2006/main">
          <a:off x="4154619" y="50801"/>
          <a:ext cx="497391" cy="207962"/>
        </a:xfrm>
        <a:prstGeom xmlns:a="http://schemas.openxmlformats.org/drawingml/2006/main" prst="rect">
          <a:avLst/>
        </a:prstGeom>
      </cdr:spPr>
      <cdr:txBody>
        <a:bodyPr xmlns:a="http://schemas.openxmlformats.org/drawingml/2006/main" wrap="square" lIns="36000" rIns="3600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E" sz="900">
              <a:solidFill>
                <a:schemeClr val="tx1">
                  <a:lumMod val="65000"/>
                  <a:lumOff val="35000"/>
                </a:schemeClr>
              </a:solidFill>
              <a:latin typeface="Source Sans Pro" panose="020B0503030403020204" pitchFamily="34" charset="0"/>
            </a:rPr>
            <a:t>∆ %GNI*</a:t>
          </a:r>
        </a:p>
      </cdr:txBody>
    </cdr:sp>
  </cdr:relSizeAnchor>
  <cdr:relSizeAnchor xmlns:cdr="http://schemas.openxmlformats.org/drawingml/2006/chartDrawing">
    <cdr:from>
      <cdr:x>0.01151</cdr:x>
      <cdr:y>0.02056</cdr:y>
    </cdr:from>
    <cdr:to>
      <cdr:x>0.1587</cdr:x>
      <cdr:y>0.11445</cdr:y>
    </cdr:to>
    <cdr:sp macro="" textlink="">
      <cdr:nvSpPr>
        <cdr:cNvPr id="3" name="TextBox 2">
          <a:extLst xmlns:a="http://schemas.openxmlformats.org/drawingml/2006/main">
            <a:ext uri="{FF2B5EF4-FFF2-40B4-BE49-F238E27FC236}">
              <a16:creationId xmlns:a16="http://schemas.microsoft.com/office/drawing/2014/main" id="{721940CF-DAE1-4B2C-B631-E97A6AAE69DA}"/>
            </a:ext>
          </a:extLst>
        </cdr:cNvPr>
        <cdr:cNvSpPr txBox="1"/>
      </cdr:nvSpPr>
      <cdr:spPr>
        <a:xfrm xmlns:a="http://schemas.openxmlformats.org/drawingml/2006/main">
          <a:off x="50800" y="50800"/>
          <a:ext cx="649921" cy="232029"/>
        </a:xfrm>
        <a:prstGeom xmlns:a="http://schemas.openxmlformats.org/drawingml/2006/main" prst="rect">
          <a:avLst/>
        </a:prstGeom>
      </cdr:spPr>
      <cdr:txBody>
        <a:bodyPr xmlns:a="http://schemas.openxmlformats.org/drawingml/2006/main" wrap="square" lIns="3600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E" sz="900">
              <a:solidFill>
                <a:schemeClr val="tx1">
                  <a:lumMod val="65000"/>
                  <a:lumOff val="35000"/>
                </a:schemeClr>
              </a:solidFill>
              <a:latin typeface="Source Sans Pro" panose="020B0503030403020204" pitchFamily="34" charset="0"/>
            </a:rPr>
            <a:t>€ billion</a:t>
          </a:r>
        </a:p>
      </cdr:txBody>
    </cdr:sp>
  </cdr:relSizeAnchor>
</c:userShapes>
</file>

<file path=xl/drawings/drawing46.xml><?xml version="1.0" encoding="utf-8"?>
<xdr:wsDr xmlns:xdr="http://schemas.openxmlformats.org/drawingml/2006/spreadsheetDrawing" xmlns:a="http://schemas.openxmlformats.org/drawingml/2006/main">
  <xdr:twoCellAnchor>
    <xdr:from>
      <xdr:col>0</xdr:col>
      <xdr:colOff>0</xdr:colOff>
      <xdr:row>3</xdr:row>
      <xdr:rowOff>0</xdr:rowOff>
    </xdr:from>
    <xdr:to>
      <xdr:col>3</xdr:col>
      <xdr:colOff>457200</xdr:colOff>
      <xdr:row>15</xdr:row>
      <xdr:rowOff>75565</xdr:rowOff>
    </xdr:to>
    <xdr:graphicFrame macro="">
      <xdr:nvGraphicFramePr>
        <xdr:cNvPr id="3" name="Chart 2">
          <a:extLst>
            <a:ext uri="{FF2B5EF4-FFF2-40B4-BE49-F238E27FC236}">
              <a16:creationId xmlns:a16="http://schemas.microsoft.com/office/drawing/2014/main" id="{00000000-0008-0000-2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3</xdr:row>
      <xdr:rowOff>0</xdr:rowOff>
    </xdr:from>
    <xdr:to>
      <xdr:col>8</xdr:col>
      <xdr:colOff>457200</xdr:colOff>
      <xdr:row>15</xdr:row>
      <xdr:rowOff>75565</xdr:rowOff>
    </xdr:to>
    <xdr:graphicFrame macro="">
      <xdr:nvGraphicFramePr>
        <xdr:cNvPr id="4" name="Chart 3">
          <a:extLst>
            <a:ext uri="{FF2B5EF4-FFF2-40B4-BE49-F238E27FC236}">
              <a16:creationId xmlns:a16="http://schemas.microsoft.com/office/drawing/2014/main" id="{00000000-0008-0000-2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7.xml><?xml version="1.0" encoding="utf-8"?>
<xdr:wsDr xmlns:xdr="http://schemas.openxmlformats.org/drawingml/2006/spreadsheetDrawing" xmlns:a="http://schemas.openxmlformats.org/drawingml/2006/main">
  <xdr:twoCellAnchor>
    <xdr:from>
      <xdr:col>0</xdr:col>
      <xdr:colOff>0</xdr:colOff>
      <xdr:row>2</xdr:row>
      <xdr:rowOff>0</xdr:rowOff>
    </xdr:from>
    <xdr:to>
      <xdr:col>5</xdr:col>
      <xdr:colOff>496570</xdr:colOff>
      <xdr:row>15</xdr:row>
      <xdr:rowOff>43180</xdr:rowOff>
    </xdr:to>
    <xdr:graphicFrame macro="">
      <xdr:nvGraphicFramePr>
        <xdr:cNvPr id="4" name="Chart 3">
          <a:extLst>
            <a:ext uri="{FF2B5EF4-FFF2-40B4-BE49-F238E27FC236}">
              <a16:creationId xmlns:a16="http://schemas.microsoft.com/office/drawing/2014/main" id="{00000000-0008-0000-2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8.xml><?xml version="1.0" encoding="utf-8"?>
<xdr:wsDr xmlns:xdr="http://schemas.openxmlformats.org/drawingml/2006/spreadsheetDrawing" xmlns:a="http://schemas.openxmlformats.org/drawingml/2006/main">
  <xdr:twoCellAnchor>
    <xdr:from>
      <xdr:col>0</xdr:col>
      <xdr:colOff>0</xdr:colOff>
      <xdr:row>2</xdr:row>
      <xdr:rowOff>0</xdr:rowOff>
    </xdr:from>
    <xdr:to>
      <xdr:col>8</xdr:col>
      <xdr:colOff>163195</xdr:colOff>
      <xdr:row>15</xdr:row>
      <xdr:rowOff>43180</xdr:rowOff>
    </xdr:to>
    <xdr:graphicFrame macro="">
      <xdr:nvGraphicFramePr>
        <xdr:cNvPr id="5" name="Chart 4">
          <a:extLst>
            <a:ext uri="{FF2B5EF4-FFF2-40B4-BE49-F238E27FC236}">
              <a16:creationId xmlns:a16="http://schemas.microsoft.com/office/drawing/2014/main" id="{00000000-0008-0000-2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9.xml><?xml version="1.0" encoding="utf-8"?>
<c:userShapes xmlns:c="http://schemas.openxmlformats.org/drawingml/2006/chart">
  <cdr:relSizeAnchor xmlns:cdr="http://schemas.openxmlformats.org/drawingml/2006/chartDrawing">
    <cdr:from>
      <cdr:x>0.48835</cdr:x>
      <cdr:y>0.08096</cdr:y>
    </cdr:from>
    <cdr:to>
      <cdr:x>0.63386</cdr:x>
      <cdr:y>0.37816</cdr:y>
    </cdr:to>
    <cdr:sp macro="" textlink="">
      <cdr:nvSpPr>
        <cdr:cNvPr id="4" name="TextBox 3"/>
        <cdr:cNvSpPr txBox="1"/>
      </cdr:nvSpPr>
      <cdr:spPr>
        <a:xfrm xmlns:a="http://schemas.openxmlformats.org/drawingml/2006/main">
          <a:off x="2461294" y="203991"/>
          <a:ext cx="733370" cy="74884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E" sz="900">
              <a:latin typeface="Source Sans Pro" panose="020B0503030403020204" pitchFamily="34" charset="0"/>
              <a:ea typeface="Source Sans Pro" panose="020B0503030403020204" pitchFamily="34" charset="0"/>
            </a:rPr>
            <a:t>2008–2009</a:t>
          </a:r>
        </a:p>
        <a:p xmlns:a="http://schemas.openxmlformats.org/drawingml/2006/main">
          <a:r>
            <a:rPr lang="en-IE" sz="900">
              <a:latin typeface="Source Sans Pro" panose="020B0503030403020204" pitchFamily="34" charset="0"/>
              <a:ea typeface="Source Sans Pro" panose="020B0503030403020204" pitchFamily="34" charset="0"/>
            </a:rPr>
            <a:t>Financial</a:t>
          </a:r>
          <a:r>
            <a:rPr lang="en-IE" sz="900" baseline="0">
              <a:latin typeface="Source Sans Pro" panose="020B0503030403020204" pitchFamily="34" charset="0"/>
              <a:ea typeface="Source Sans Pro" panose="020B0503030403020204" pitchFamily="34" charset="0"/>
            </a:rPr>
            <a:t> Crisis</a:t>
          </a:r>
          <a:endParaRPr lang="en-IE" sz="900">
            <a:latin typeface="Source Sans Pro" panose="020B0503030403020204" pitchFamily="34" charset="0"/>
            <a:ea typeface="Source Sans Pro" panose="020B0503030403020204" pitchFamily="34" charset="0"/>
          </a:endParaRPr>
        </a:p>
      </cdr:txBody>
    </cdr:sp>
  </cdr:relSizeAnchor>
  <cdr:relSizeAnchor xmlns:cdr="http://schemas.openxmlformats.org/drawingml/2006/chartDrawing">
    <cdr:from>
      <cdr:x>0.10363</cdr:x>
      <cdr:y>0.30779</cdr:y>
    </cdr:from>
    <cdr:to>
      <cdr:x>0.31513</cdr:x>
      <cdr:y>0.64001</cdr:y>
    </cdr:to>
    <cdr:sp macro="" textlink="">
      <cdr:nvSpPr>
        <cdr:cNvPr id="5" name="TextBox 1">
          <a:extLst xmlns:a="http://schemas.openxmlformats.org/drawingml/2006/main">
            <a:ext uri="{FF2B5EF4-FFF2-40B4-BE49-F238E27FC236}">
              <a16:creationId xmlns:a16="http://schemas.microsoft.com/office/drawing/2014/main" id="{828E3809-4664-431B-92A7-BE4AB1B3E679}"/>
            </a:ext>
          </a:extLst>
        </cdr:cNvPr>
        <cdr:cNvSpPr txBox="1"/>
      </cdr:nvSpPr>
      <cdr:spPr>
        <a:xfrm xmlns:a="http://schemas.openxmlformats.org/drawingml/2006/main">
          <a:off x="522314" y="775525"/>
          <a:ext cx="1065959" cy="83708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E" sz="900">
              <a:latin typeface="Source Sans Pro" panose="020B0503030403020204" pitchFamily="34" charset="0"/>
              <a:ea typeface="Source Sans Pro" panose="020B0503030403020204" pitchFamily="34" charset="0"/>
            </a:rPr>
            <a:t>1950s–1960s </a:t>
          </a:r>
        </a:p>
        <a:p xmlns:a="http://schemas.openxmlformats.org/drawingml/2006/main">
          <a:r>
            <a:rPr lang="en-IE" sz="900">
              <a:latin typeface="Source Sans Pro" panose="020B0503030403020204" pitchFamily="34" charset="0"/>
              <a:ea typeface="Source Sans Pro" panose="020B0503030403020204" pitchFamily="34" charset="0"/>
            </a:rPr>
            <a:t>Balance of</a:t>
          </a:r>
          <a:r>
            <a:rPr lang="en-IE" sz="900" baseline="0">
              <a:latin typeface="Source Sans Pro" panose="020B0503030403020204" pitchFamily="34" charset="0"/>
              <a:ea typeface="Source Sans Pro" panose="020B0503030403020204" pitchFamily="34" charset="0"/>
            </a:rPr>
            <a:t> payments and Fiscal Crisis</a:t>
          </a:r>
          <a:endParaRPr lang="en-IE" sz="900">
            <a:latin typeface="Source Sans Pro" panose="020B0503030403020204" pitchFamily="34" charset="0"/>
            <a:ea typeface="Source Sans Pro" panose="020B0503030403020204" pitchFamily="34" charset="0"/>
          </a:endParaRPr>
        </a:p>
      </cdr:txBody>
    </cdr:sp>
  </cdr:relSizeAnchor>
  <cdr:relSizeAnchor xmlns:cdr="http://schemas.openxmlformats.org/drawingml/2006/chartDrawing">
    <cdr:from>
      <cdr:x>0.32117</cdr:x>
      <cdr:y>0.14071</cdr:y>
    </cdr:from>
    <cdr:to>
      <cdr:x>0.42608</cdr:x>
      <cdr:y>0.46823</cdr:y>
    </cdr:to>
    <cdr:sp macro="" textlink="">
      <cdr:nvSpPr>
        <cdr:cNvPr id="6" name="TextBox 2">
          <a:extLst xmlns:a="http://schemas.openxmlformats.org/drawingml/2006/main">
            <a:ext uri="{FF2B5EF4-FFF2-40B4-BE49-F238E27FC236}">
              <a16:creationId xmlns:a16="http://schemas.microsoft.com/office/drawing/2014/main" id="{6D3A2469-29FA-44DE-8291-48BB7FB60B75}"/>
            </a:ext>
          </a:extLst>
        </cdr:cNvPr>
        <cdr:cNvSpPr txBox="1"/>
      </cdr:nvSpPr>
      <cdr:spPr>
        <a:xfrm xmlns:a="http://schemas.openxmlformats.org/drawingml/2006/main">
          <a:off x="1618678" y="354544"/>
          <a:ext cx="528746" cy="82524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E" sz="900">
              <a:latin typeface="Source Sans Pro" panose="020B0503030403020204" pitchFamily="34" charset="0"/>
              <a:ea typeface="Source Sans Pro" panose="020B0503030403020204" pitchFamily="34" charset="0"/>
            </a:rPr>
            <a:t>1980s</a:t>
          </a:r>
        </a:p>
        <a:p xmlns:a="http://schemas.openxmlformats.org/drawingml/2006/main">
          <a:r>
            <a:rPr lang="en-IE" sz="900">
              <a:latin typeface="Source Sans Pro" panose="020B0503030403020204" pitchFamily="34" charset="0"/>
              <a:ea typeface="Source Sans Pro" panose="020B0503030403020204" pitchFamily="34" charset="0"/>
            </a:rPr>
            <a:t>Fiscal</a:t>
          </a:r>
          <a:r>
            <a:rPr lang="en-IE" sz="900" baseline="0">
              <a:latin typeface="Source Sans Pro" panose="020B0503030403020204" pitchFamily="34" charset="0"/>
              <a:ea typeface="Source Sans Pro" panose="020B0503030403020204" pitchFamily="34" charset="0"/>
            </a:rPr>
            <a:t> Crisis</a:t>
          </a:r>
          <a:endParaRPr lang="en-IE" sz="900">
            <a:latin typeface="Source Sans Pro" panose="020B0503030403020204" pitchFamily="34" charset="0"/>
            <a:ea typeface="Source Sans Pro" panose="020B0503030403020204" pitchFamily="34" charset="0"/>
          </a:endParaRPr>
        </a:p>
      </cdr:txBody>
    </cdr:sp>
  </cdr:relSizeAnchor>
  <cdr:relSizeAnchor xmlns:cdr="http://schemas.openxmlformats.org/drawingml/2006/chartDrawing">
    <cdr:from>
      <cdr:x>0.5783</cdr:x>
      <cdr:y>0</cdr:y>
    </cdr:from>
    <cdr:to>
      <cdr:x>0.85749</cdr:x>
      <cdr:y>0.15513</cdr:y>
    </cdr:to>
    <cdr:sp macro="" textlink="">
      <cdr:nvSpPr>
        <cdr:cNvPr id="8" name="TextBox 7">
          <a:extLst xmlns:a="http://schemas.openxmlformats.org/drawingml/2006/main">
            <a:ext uri="{FF2B5EF4-FFF2-40B4-BE49-F238E27FC236}">
              <a16:creationId xmlns:a16="http://schemas.microsoft.com/office/drawing/2014/main" id="{ECC4C55A-7326-48BC-9FE3-7BCB7ADBA469}"/>
            </a:ext>
          </a:extLst>
        </cdr:cNvPr>
        <cdr:cNvSpPr txBox="1"/>
      </cdr:nvSpPr>
      <cdr:spPr>
        <a:xfrm xmlns:a="http://schemas.openxmlformats.org/drawingml/2006/main">
          <a:off x="2914647" y="-5978106"/>
          <a:ext cx="1407116" cy="39087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E" sz="900">
              <a:solidFill>
                <a:schemeClr val="tx1">
                  <a:lumMod val="50000"/>
                  <a:lumOff val="50000"/>
                </a:schemeClr>
              </a:solidFill>
              <a:latin typeface="Source Sans Pro" panose="020B0503030403020204" pitchFamily="34" charset="0"/>
              <a:ea typeface="Source Sans Pro" panose="020B0503030403020204" pitchFamily="34" charset="0"/>
            </a:rPr>
            <a:t>Actual</a:t>
          </a:r>
          <a:r>
            <a:rPr lang="en-IE" sz="900" baseline="0">
              <a:solidFill>
                <a:schemeClr val="tx1">
                  <a:lumMod val="50000"/>
                  <a:lumOff val="50000"/>
                </a:schemeClr>
              </a:solidFill>
              <a:latin typeface="Source Sans Pro" panose="020B0503030403020204" pitchFamily="34" charset="0"/>
              <a:ea typeface="Source Sans Pro" panose="020B0503030403020204" pitchFamily="34" charset="0"/>
            </a:rPr>
            <a:t>         Projected</a:t>
          </a:r>
          <a:endParaRPr lang="en-IE" sz="900">
            <a:solidFill>
              <a:schemeClr val="tx1">
                <a:lumMod val="50000"/>
                <a:lumOff val="50000"/>
              </a:schemeClr>
            </a:solidFill>
            <a:latin typeface="Source Sans Pro" panose="020B0503030403020204" pitchFamily="34" charset="0"/>
            <a:ea typeface="Source Sans Pro" panose="020B0503030403020204" pitchFamily="34" charset="0"/>
          </a:endParaRPr>
        </a:p>
      </cdr:txBody>
    </cdr:sp>
  </cdr:relSizeAnchor>
  <cdr:relSizeAnchor xmlns:cdr="http://schemas.openxmlformats.org/drawingml/2006/chartDrawing">
    <cdr:from>
      <cdr:x>0.6765</cdr:x>
      <cdr:y>0.13736</cdr:y>
    </cdr:from>
    <cdr:to>
      <cdr:x>0.82199</cdr:x>
      <cdr:y>0.32874</cdr:y>
    </cdr:to>
    <cdr:sp macro="" textlink="">
      <cdr:nvSpPr>
        <cdr:cNvPr id="7" name="TextBox 3">
          <a:extLst xmlns:a="http://schemas.openxmlformats.org/drawingml/2006/main">
            <a:ext uri="{FF2B5EF4-FFF2-40B4-BE49-F238E27FC236}">
              <a16:creationId xmlns:a16="http://schemas.microsoft.com/office/drawing/2014/main" id="{C5E79B8F-A83E-45A4-AF97-4189D13B11A0}"/>
            </a:ext>
          </a:extLst>
        </cdr:cNvPr>
        <cdr:cNvSpPr txBox="1"/>
      </cdr:nvSpPr>
      <cdr:spPr>
        <a:xfrm xmlns:a="http://schemas.openxmlformats.org/drawingml/2006/main">
          <a:off x="3409545" y="346095"/>
          <a:ext cx="733269" cy="48221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E" sz="900">
              <a:latin typeface="Source Sans Pro" panose="020B0503030403020204" pitchFamily="34" charset="0"/>
              <a:ea typeface="Source Sans Pro" panose="020B0503030403020204" pitchFamily="34" charset="0"/>
            </a:rPr>
            <a:t>2020</a:t>
          </a:r>
        </a:p>
        <a:p xmlns:a="http://schemas.openxmlformats.org/drawingml/2006/main">
          <a:r>
            <a:rPr lang="en-IE" sz="900">
              <a:latin typeface="Source Sans Pro" panose="020B0503030403020204" pitchFamily="34" charset="0"/>
              <a:ea typeface="Source Sans Pro" panose="020B0503030403020204" pitchFamily="34" charset="0"/>
            </a:rPr>
            <a:t>Covid-19</a:t>
          </a:r>
        </a:p>
      </cdr:txBody>
    </cdr:sp>
  </cdr:relSizeAnchor>
</c:userShapes>
</file>

<file path=xl/drawings/drawing5.xml><?xml version="1.0" encoding="utf-8"?>
<c:userShapes xmlns:c="http://schemas.openxmlformats.org/drawingml/2006/chart">
  <cdr:relSizeAnchor xmlns:cdr="http://schemas.openxmlformats.org/drawingml/2006/chartDrawing">
    <cdr:from>
      <cdr:x>0.46032</cdr:x>
      <cdr:y>0.11395</cdr:y>
    </cdr:from>
    <cdr:to>
      <cdr:x>0.62986</cdr:x>
      <cdr:y>0.41115</cdr:y>
    </cdr:to>
    <cdr:sp macro="" textlink="">
      <cdr:nvSpPr>
        <cdr:cNvPr id="4" name="TextBox 3"/>
        <cdr:cNvSpPr txBox="1"/>
      </cdr:nvSpPr>
      <cdr:spPr>
        <a:xfrm xmlns:a="http://schemas.openxmlformats.org/drawingml/2006/main">
          <a:off x="1855839" y="274822"/>
          <a:ext cx="683520" cy="71676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E" sz="900">
              <a:latin typeface="Source Sans Pro" panose="020B0503030403020204" pitchFamily="34" charset="0"/>
              <a:ea typeface="Source Sans Pro" panose="020B0503030403020204" pitchFamily="34" charset="0"/>
            </a:rPr>
            <a:t>2008-09</a:t>
          </a:r>
        </a:p>
        <a:p xmlns:a="http://schemas.openxmlformats.org/drawingml/2006/main">
          <a:r>
            <a:rPr lang="en-IE" sz="900">
              <a:latin typeface="Source Sans Pro" panose="020B0503030403020204" pitchFamily="34" charset="0"/>
              <a:ea typeface="Source Sans Pro" panose="020B0503030403020204" pitchFamily="34" charset="0"/>
            </a:rPr>
            <a:t>Financial</a:t>
          </a:r>
          <a:r>
            <a:rPr lang="en-IE" sz="900" baseline="0">
              <a:latin typeface="Source Sans Pro" panose="020B0503030403020204" pitchFamily="34" charset="0"/>
              <a:ea typeface="Source Sans Pro" panose="020B0503030403020204" pitchFamily="34" charset="0"/>
            </a:rPr>
            <a:t> Crisis</a:t>
          </a:r>
          <a:endParaRPr lang="en-IE" sz="900">
            <a:latin typeface="Source Sans Pro" panose="020B0503030403020204" pitchFamily="34" charset="0"/>
            <a:ea typeface="Source Sans Pro" panose="020B0503030403020204" pitchFamily="34" charset="0"/>
          </a:endParaRPr>
        </a:p>
      </cdr:txBody>
    </cdr:sp>
  </cdr:relSizeAnchor>
  <cdr:relSizeAnchor xmlns:cdr="http://schemas.openxmlformats.org/drawingml/2006/chartDrawing">
    <cdr:from>
      <cdr:x>0.10376</cdr:x>
      <cdr:y>0.27422</cdr:y>
    </cdr:from>
    <cdr:to>
      <cdr:x>0.31526</cdr:x>
      <cdr:y>0.65087</cdr:y>
    </cdr:to>
    <cdr:sp macro="" textlink="">
      <cdr:nvSpPr>
        <cdr:cNvPr id="5" name="TextBox 1">
          <a:extLst xmlns:a="http://schemas.openxmlformats.org/drawingml/2006/main">
            <a:ext uri="{FF2B5EF4-FFF2-40B4-BE49-F238E27FC236}">
              <a16:creationId xmlns:a16="http://schemas.microsoft.com/office/drawing/2014/main" id="{828E3809-4664-431B-92A7-BE4AB1B3E679}"/>
            </a:ext>
          </a:extLst>
        </cdr:cNvPr>
        <cdr:cNvSpPr txBox="1"/>
      </cdr:nvSpPr>
      <cdr:spPr>
        <a:xfrm xmlns:a="http://schemas.openxmlformats.org/drawingml/2006/main">
          <a:off x="418319" y="661341"/>
          <a:ext cx="852687" cy="90837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E" sz="900">
              <a:latin typeface="Source Sans Pro" panose="020B0503030403020204" pitchFamily="34" charset="0"/>
              <a:ea typeface="Source Sans Pro" panose="020B0503030403020204" pitchFamily="34" charset="0"/>
            </a:rPr>
            <a:t>1950s-60s </a:t>
          </a:r>
        </a:p>
        <a:p xmlns:a="http://schemas.openxmlformats.org/drawingml/2006/main">
          <a:r>
            <a:rPr lang="en-IE" sz="900">
              <a:latin typeface="Source Sans Pro" panose="020B0503030403020204" pitchFamily="34" charset="0"/>
              <a:ea typeface="Source Sans Pro" panose="020B0503030403020204" pitchFamily="34" charset="0"/>
            </a:rPr>
            <a:t>Balance of</a:t>
          </a:r>
          <a:r>
            <a:rPr lang="en-IE" sz="900" baseline="0">
              <a:latin typeface="Source Sans Pro" panose="020B0503030403020204" pitchFamily="34" charset="0"/>
              <a:ea typeface="Source Sans Pro" panose="020B0503030403020204" pitchFamily="34" charset="0"/>
            </a:rPr>
            <a:t> payments and Fiscal Crisis</a:t>
          </a:r>
          <a:endParaRPr lang="en-IE" sz="900">
            <a:latin typeface="Source Sans Pro" panose="020B0503030403020204" pitchFamily="34" charset="0"/>
            <a:ea typeface="Source Sans Pro" panose="020B0503030403020204" pitchFamily="34" charset="0"/>
          </a:endParaRPr>
        </a:p>
      </cdr:txBody>
    </cdr:sp>
  </cdr:relSizeAnchor>
  <cdr:relSizeAnchor xmlns:cdr="http://schemas.openxmlformats.org/drawingml/2006/chartDrawing">
    <cdr:from>
      <cdr:x>0.28741</cdr:x>
      <cdr:y>0.20025</cdr:y>
    </cdr:from>
    <cdr:to>
      <cdr:x>0.43932</cdr:x>
      <cdr:y>0.52777</cdr:y>
    </cdr:to>
    <cdr:sp macro="" textlink="">
      <cdr:nvSpPr>
        <cdr:cNvPr id="6" name="TextBox 2">
          <a:extLst xmlns:a="http://schemas.openxmlformats.org/drawingml/2006/main">
            <a:ext uri="{FF2B5EF4-FFF2-40B4-BE49-F238E27FC236}">
              <a16:creationId xmlns:a16="http://schemas.microsoft.com/office/drawing/2014/main" id="{6D3A2469-29FA-44DE-8291-48BB7FB60B75}"/>
            </a:ext>
          </a:extLst>
        </cdr:cNvPr>
        <cdr:cNvSpPr txBox="1"/>
      </cdr:nvSpPr>
      <cdr:spPr>
        <a:xfrm xmlns:a="http://schemas.openxmlformats.org/drawingml/2006/main">
          <a:off x="1158739" y="482960"/>
          <a:ext cx="612443" cy="78989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E" sz="900">
              <a:latin typeface="Source Sans Pro" panose="020B0503030403020204" pitchFamily="34" charset="0"/>
              <a:ea typeface="Source Sans Pro" panose="020B0503030403020204" pitchFamily="34" charset="0"/>
            </a:rPr>
            <a:t>1980s</a:t>
          </a:r>
        </a:p>
        <a:p xmlns:a="http://schemas.openxmlformats.org/drawingml/2006/main">
          <a:r>
            <a:rPr lang="en-IE" sz="900">
              <a:latin typeface="Source Sans Pro" panose="020B0503030403020204" pitchFamily="34" charset="0"/>
              <a:ea typeface="Source Sans Pro" panose="020B0503030403020204" pitchFamily="34" charset="0"/>
            </a:rPr>
            <a:t>Fiscal</a:t>
          </a:r>
          <a:r>
            <a:rPr lang="en-IE" sz="900" baseline="0">
              <a:latin typeface="Source Sans Pro" panose="020B0503030403020204" pitchFamily="34" charset="0"/>
              <a:ea typeface="Source Sans Pro" panose="020B0503030403020204" pitchFamily="34" charset="0"/>
            </a:rPr>
            <a:t> Crisis</a:t>
          </a:r>
          <a:endParaRPr lang="en-IE" sz="900">
            <a:latin typeface="Source Sans Pro" panose="020B0503030403020204" pitchFamily="34" charset="0"/>
            <a:ea typeface="Source Sans Pro" panose="020B0503030403020204" pitchFamily="34" charset="0"/>
          </a:endParaRPr>
        </a:p>
      </cdr:txBody>
    </cdr:sp>
  </cdr:relSizeAnchor>
  <cdr:relSizeAnchor xmlns:cdr="http://schemas.openxmlformats.org/drawingml/2006/chartDrawing">
    <cdr:from>
      <cdr:x>0.55132</cdr:x>
      <cdr:y>0</cdr:y>
    </cdr:from>
    <cdr:to>
      <cdr:x>0.89317</cdr:x>
      <cdr:y>0.15513</cdr:y>
    </cdr:to>
    <cdr:sp macro="" textlink="">
      <cdr:nvSpPr>
        <cdr:cNvPr id="8" name="TextBox 7">
          <a:extLst xmlns:a="http://schemas.openxmlformats.org/drawingml/2006/main">
            <a:ext uri="{FF2B5EF4-FFF2-40B4-BE49-F238E27FC236}">
              <a16:creationId xmlns:a16="http://schemas.microsoft.com/office/drawing/2014/main" id="{ECC4C55A-7326-48BC-9FE3-7BCB7ADBA469}"/>
            </a:ext>
          </a:extLst>
        </cdr:cNvPr>
        <cdr:cNvSpPr txBox="1"/>
      </cdr:nvSpPr>
      <cdr:spPr>
        <a:xfrm xmlns:a="http://schemas.openxmlformats.org/drawingml/2006/main">
          <a:off x="2222696" y="0"/>
          <a:ext cx="1378203" cy="37413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E" sz="900">
              <a:solidFill>
                <a:schemeClr val="tx1">
                  <a:lumMod val="50000"/>
                  <a:lumOff val="50000"/>
                </a:schemeClr>
              </a:solidFill>
              <a:latin typeface="Source Sans Pro" panose="020B0503030403020204" pitchFamily="34" charset="0"/>
              <a:ea typeface="Source Sans Pro" panose="020B0503030403020204" pitchFamily="34" charset="0"/>
            </a:rPr>
            <a:t>Actual</a:t>
          </a:r>
          <a:r>
            <a:rPr lang="en-IE" sz="900" baseline="0">
              <a:solidFill>
                <a:schemeClr val="tx1">
                  <a:lumMod val="50000"/>
                  <a:lumOff val="50000"/>
                </a:schemeClr>
              </a:solidFill>
              <a:latin typeface="Source Sans Pro" panose="020B0503030403020204" pitchFamily="34" charset="0"/>
              <a:ea typeface="Source Sans Pro" panose="020B0503030403020204" pitchFamily="34" charset="0"/>
            </a:rPr>
            <a:t>         Projected</a:t>
          </a:r>
          <a:endParaRPr lang="en-IE" sz="900">
            <a:solidFill>
              <a:schemeClr val="tx1">
                <a:lumMod val="50000"/>
                <a:lumOff val="50000"/>
              </a:schemeClr>
            </a:solidFill>
            <a:latin typeface="Source Sans Pro" panose="020B0503030403020204" pitchFamily="34" charset="0"/>
            <a:ea typeface="Source Sans Pro" panose="020B0503030403020204" pitchFamily="34" charset="0"/>
          </a:endParaRPr>
        </a:p>
      </cdr:txBody>
    </cdr:sp>
  </cdr:relSizeAnchor>
  <cdr:relSizeAnchor xmlns:cdr="http://schemas.openxmlformats.org/drawingml/2006/chartDrawing">
    <cdr:from>
      <cdr:x>0.6834</cdr:x>
      <cdr:y>0.15889</cdr:y>
    </cdr:from>
    <cdr:to>
      <cdr:x>0.87419</cdr:x>
      <cdr:y>0.35026</cdr:y>
    </cdr:to>
    <cdr:sp macro="" textlink="">
      <cdr:nvSpPr>
        <cdr:cNvPr id="7" name="TextBox 3">
          <a:extLst xmlns:a="http://schemas.openxmlformats.org/drawingml/2006/main">
            <a:ext uri="{FF2B5EF4-FFF2-40B4-BE49-F238E27FC236}">
              <a16:creationId xmlns:a16="http://schemas.microsoft.com/office/drawing/2014/main" id="{C5E79B8F-A83E-45A4-AF97-4189D13B11A0}"/>
            </a:ext>
          </a:extLst>
        </cdr:cNvPr>
        <cdr:cNvSpPr txBox="1"/>
      </cdr:nvSpPr>
      <cdr:spPr>
        <a:xfrm xmlns:a="http://schemas.openxmlformats.org/drawingml/2006/main">
          <a:off x="2755204" y="383198"/>
          <a:ext cx="769192" cy="46153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E" sz="900">
              <a:latin typeface="Source Sans Pro" panose="020B0503030403020204" pitchFamily="34" charset="0"/>
              <a:ea typeface="Source Sans Pro" panose="020B0503030403020204" pitchFamily="34" charset="0"/>
            </a:rPr>
            <a:t>2020</a:t>
          </a:r>
        </a:p>
        <a:p xmlns:a="http://schemas.openxmlformats.org/drawingml/2006/main">
          <a:r>
            <a:rPr lang="en-IE" sz="900">
              <a:latin typeface="Source Sans Pro" panose="020B0503030403020204" pitchFamily="34" charset="0"/>
              <a:ea typeface="Source Sans Pro" panose="020B0503030403020204" pitchFamily="34" charset="0"/>
            </a:rPr>
            <a:t>Covid-19</a:t>
          </a:r>
        </a:p>
      </cdr:txBody>
    </cdr:sp>
  </cdr:relSizeAnchor>
</c:userShapes>
</file>

<file path=xl/drawings/drawing50.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115570</xdr:colOff>
      <xdr:row>15</xdr:row>
      <xdr:rowOff>46355</xdr:rowOff>
    </xdr:to>
    <xdr:graphicFrame macro="">
      <xdr:nvGraphicFramePr>
        <xdr:cNvPr id="3" name="Chart 2">
          <a:extLst>
            <a:ext uri="{FF2B5EF4-FFF2-40B4-BE49-F238E27FC236}">
              <a16:creationId xmlns:a16="http://schemas.microsoft.com/office/drawing/2014/main" id="{00000000-0008-0000-2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1.xml><?xml version="1.0" encoding="utf-8"?>
<xdr:wsDr xmlns:xdr="http://schemas.openxmlformats.org/drawingml/2006/spreadsheetDrawing" xmlns:a="http://schemas.openxmlformats.org/drawingml/2006/main">
  <xdr:twoCellAnchor>
    <xdr:from>
      <xdr:col>0</xdr:col>
      <xdr:colOff>0</xdr:colOff>
      <xdr:row>5</xdr:row>
      <xdr:rowOff>0</xdr:rowOff>
    </xdr:from>
    <xdr:to>
      <xdr:col>3</xdr:col>
      <xdr:colOff>282575</xdr:colOff>
      <xdr:row>18</xdr:row>
      <xdr:rowOff>43180</xdr:rowOff>
    </xdr:to>
    <xdr:graphicFrame macro="">
      <xdr:nvGraphicFramePr>
        <xdr:cNvPr id="6" name="Chart 5">
          <a:extLst>
            <a:ext uri="{FF2B5EF4-FFF2-40B4-BE49-F238E27FC236}">
              <a16:creationId xmlns:a16="http://schemas.microsoft.com/office/drawing/2014/main" id="{00000000-0008-0000-26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5</xdr:row>
      <xdr:rowOff>0</xdr:rowOff>
    </xdr:from>
    <xdr:to>
      <xdr:col>8</xdr:col>
      <xdr:colOff>208915</xdr:colOff>
      <xdr:row>18</xdr:row>
      <xdr:rowOff>43180</xdr:rowOff>
    </xdr:to>
    <xdr:graphicFrame macro="">
      <xdr:nvGraphicFramePr>
        <xdr:cNvPr id="7" name="Chart 6">
          <a:extLst>
            <a:ext uri="{FF2B5EF4-FFF2-40B4-BE49-F238E27FC236}">
              <a16:creationId xmlns:a16="http://schemas.microsoft.com/office/drawing/2014/main" id="{00000000-0008-0000-26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2.xml><?xml version="1.0" encoding="utf-8"?>
<c:userShapes xmlns:c="http://schemas.openxmlformats.org/drawingml/2006/chart">
  <cdr:relSizeAnchor xmlns:cdr="http://schemas.openxmlformats.org/drawingml/2006/chartDrawing">
    <cdr:from>
      <cdr:x>0.72625</cdr:x>
      <cdr:y>0.39974</cdr:y>
    </cdr:from>
    <cdr:to>
      <cdr:x>0.97227</cdr:x>
      <cdr:y>0.56035</cdr:y>
    </cdr:to>
    <cdr:sp macro="" textlink="">
      <cdr:nvSpPr>
        <cdr:cNvPr id="2" name="Text Box 1"/>
        <cdr:cNvSpPr txBox="1"/>
      </cdr:nvSpPr>
      <cdr:spPr>
        <a:xfrm xmlns:a="http://schemas.openxmlformats.org/drawingml/2006/main">
          <a:off x="1699404" y="1007220"/>
          <a:ext cx="575674" cy="4046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E" sz="900" b="1">
              <a:solidFill>
                <a:srgbClr val="018080"/>
              </a:solidFill>
              <a:latin typeface="Source Sans Pro" panose="020B0503030403020204" pitchFamily="34" charset="0"/>
              <a:ea typeface="Source Sans Pro" panose="020B0503030403020204" pitchFamily="34" charset="0"/>
            </a:rPr>
            <a:t>growth</a:t>
          </a:r>
        </a:p>
      </cdr:txBody>
    </cdr:sp>
  </cdr:relSizeAnchor>
  <cdr:relSizeAnchor xmlns:cdr="http://schemas.openxmlformats.org/drawingml/2006/chartDrawing">
    <cdr:from>
      <cdr:x>0.72542</cdr:x>
      <cdr:y>0.56956</cdr:y>
    </cdr:from>
    <cdr:to>
      <cdr:x>0.98062</cdr:x>
      <cdr:y>0.82782</cdr:y>
    </cdr:to>
    <cdr:sp macro="" textlink="">
      <cdr:nvSpPr>
        <cdr:cNvPr id="3" name="Text Box 2"/>
        <cdr:cNvSpPr txBox="1"/>
      </cdr:nvSpPr>
      <cdr:spPr>
        <a:xfrm xmlns:a="http://schemas.openxmlformats.org/drawingml/2006/main">
          <a:off x="1697465" y="1435099"/>
          <a:ext cx="597161" cy="65074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E" sz="900" b="1">
              <a:solidFill>
                <a:srgbClr val="FF66FF"/>
              </a:solidFill>
              <a:latin typeface="Source Sans Pro" panose="020B0503030403020204" pitchFamily="34" charset="0"/>
              <a:ea typeface="Source Sans Pro" panose="020B0503030403020204" pitchFamily="34" charset="0"/>
            </a:rPr>
            <a:t>interest</a:t>
          </a:r>
        </a:p>
      </cdr:txBody>
    </cdr:sp>
  </cdr:relSizeAnchor>
  <cdr:relSizeAnchor xmlns:cdr="http://schemas.openxmlformats.org/drawingml/2006/chartDrawing">
    <cdr:from>
      <cdr:x>0.39959</cdr:x>
      <cdr:y>0.01239</cdr:y>
    </cdr:from>
    <cdr:to>
      <cdr:x>0.88846</cdr:x>
      <cdr:y>0.12073</cdr:y>
    </cdr:to>
    <cdr:sp macro="" textlink="">
      <cdr:nvSpPr>
        <cdr:cNvPr id="4" name="TextBox 1">
          <a:extLst xmlns:a="http://schemas.openxmlformats.org/drawingml/2006/main">
            <a:ext uri="{FF2B5EF4-FFF2-40B4-BE49-F238E27FC236}">
              <a16:creationId xmlns:a16="http://schemas.microsoft.com/office/drawing/2014/main" id="{306D274F-BB96-4209-8A4A-3D27F8471BF8}"/>
            </a:ext>
          </a:extLst>
        </cdr:cNvPr>
        <cdr:cNvSpPr txBox="1"/>
      </cdr:nvSpPr>
      <cdr:spPr>
        <a:xfrm xmlns:a="http://schemas.openxmlformats.org/drawingml/2006/main">
          <a:off x="935023" y="31228"/>
          <a:ext cx="1143943" cy="27298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E" sz="900">
              <a:solidFill>
                <a:schemeClr val="tx1">
                  <a:lumMod val="65000"/>
                  <a:lumOff val="35000"/>
                </a:schemeClr>
              </a:solidFill>
              <a:latin typeface="Source Sans Pro" panose="020B0503030403020204" pitchFamily="34" charset="0"/>
              <a:ea typeface="Source Sans Pro" panose="020B0503030403020204" pitchFamily="34" charset="0"/>
            </a:rPr>
            <a:t>Actual       Projected</a:t>
          </a:r>
        </a:p>
      </cdr:txBody>
    </cdr:sp>
  </cdr:relSizeAnchor>
</c:userShapes>
</file>

<file path=xl/drawings/drawing53.xml><?xml version="1.0" encoding="utf-8"?>
<xdr:wsDr xmlns:xdr="http://schemas.openxmlformats.org/drawingml/2006/spreadsheetDrawing" xmlns:a="http://schemas.openxmlformats.org/drawingml/2006/main">
  <xdr:twoCellAnchor>
    <xdr:from>
      <xdr:col>0</xdr:col>
      <xdr:colOff>0</xdr:colOff>
      <xdr:row>2</xdr:row>
      <xdr:rowOff>0</xdr:rowOff>
    </xdr:from>
    <xdr:to>
      <xdr:col>8</xdr:col>
      <xdr:colOff>468630</xdr:colOff>
      <xdr:row>15</xdr:row>
      <xdr:rowOff>43180</xdr:rowOff>
    </xdr:to>
    <xdr:graphicFrame macro="">
      <xdr:nvGraphicFramePr>
        <xdr:cNvPr id="4" name="Chart 3">
          <a:extLst>
            <a:ext uri="{FF2B5EF4-FFF2-40B4-BE49-F238E27FC236}">
              <a16:creationId xmlns:a16="http://schemas.microsoft.com/office/drawing/2014/main" id="{00000000-0008-0000-2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4.xml><?xml version="1.0" encoding="utf-8"?>
<c:userShapes xmlns:c="http://schemas.openxmlformats.org/drawingml/2006/chart">
  <cdr:relSizeAnchor xmlns:cdr="http://schemas.openxmlformats.org/drawingml/2006/chartDrawing">
    <cdr:from>
      <cdr:x>0.80198</cdr:x>
      <cdr:y>0</cdr:y>
    </cdr:from>
    <cdr:to>
      <cdr:x>1</cdr:x>
      <cdr:y>0.28226</cdr:y>
    </cdr:to>
    <cdr:sp macro="" textlink="">
      <cdr:nvSpPr>
        <cdr:cNvPr id="2" name="TextBox 1">
          <a:extLst xmlns:a="http://schemas.openxmlformats.org/drawingml/2006/main">
            <a:ext uri="{FF2B5EF4-FFF2-40B4-BE49-F238E27FC236}">
              <a16:creationId xmlns:a16="http://schemas.microsoft.com/office/drawing/2014/main" id="{D2460F30-14F5-4B2E-A45A-88CC44F45E9B}"/>
            </a:ext>
          </a:extLst>
        </cdr:cNvPr>
        <cdr:cNvSpPr txBox="1"/>
      </cdr:nvSpPr>
      <cdr:spPr>
        <a:xfrm xmlns:a="http://schemas.openxmlformats.org/drawingml/2006/main">
          <a:off x="3753226" y="0"/>
          <a:ext cx="926724" cy="6592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E" sz="1100">
              <a:solidFill>
                <a:srgbClr val="FF66FF"/>
              </a:solidFill>
            </a:rPr>
            <a:t>Costs under current policies</a:t>
          </a:r>
          <a:endParaRPr lang="en-IE" sz="1100"/>
        </a:p>
      </cdr:txBody>
    </cdr:sp>
  </cdr:relSizeAnchor>
  <cdr:relSizeAnchor xmlns:cdr="http://schemas.openxmlformats.org/drawingml/2006/chartDrawing">
    <cdr:from>
      <cdr:x>0.80198</cdr:x>
      <cdr:y>0.24306</cdr:y>
    </cdr:from>
    <cdr:to>
      <cdr:x>1</cdr:x>
      <cdr:y>0.44014</cdr:y>
    </cdr:to>
    <cdr:sp macro="" textlink="">
      <cdr:nvSpPr>
        <cdr:cNvPr id="4" name="TextBox 1">
          <a:extLst xmlns:a="http://schemas.openxmlformats.org/drawingml/2006/main">
            <a:ext uri="{FF2B5EF4-FFF2-40B4-BE49-F238E27FC236}">
              <a16:creationId xmlns:a16="http://schemas.microsoft.com/office/drawing/2014/main" id="{1FFEED1E-77B4-41FF-9313-CBA9D017FAD0}"/>
            </a:ext>
          </a:extLst>
        </cdr:cNvPr>
        <cdr:cNvSpPr txBox="1"/>
      </cdr:nvSpPr>
      <cdr:spPr>
        <a:xfrm xmlns:a="http://schemas.openxmlformats.org/drawingml/2006/main">
          <a:off x="4408714" y="666750"/>
          <a:ext cx="1088572" cy="5406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E" sz="1100">
              <a:solidFill>
                <a:srgbClr val="008080"/>
              </a:solidFill>
            </a:rPr>
            <a:t>Average annual fiscal space available</a:t>
          </a:r>
        </a:p>
        <a:p xmlns:a="http://schemas.openxmlformats.org/drawingml/2006/main">
          <a:endParaRPr lang="en-IE" sz="1100"/>
        </a:p>
      </cdr:txBody>
    </cdr:sp>
  </cdr:relSizeAnchor>
  <cdr:relSizeAnchor xmlns:cdr="http://schemas.openxmlformats.org/drawingml/2006/chartDrawing">
    <cdr:from>
      <cdr:x>0.76485</cdr:x>
      <cdr:y>0.06944</cdr:y>
    </cdr:from>
    <cdr:to>
      <cdr:x>0.80693</cdr:x>
      <cdr:y>0.09921</cdr:y>
    </cdr:to>
    <cdr:cxnSp macro="">
      <cdr:nvCxnSpPr>
        <cdr:cNvPr id="6" name="Straight Arrow Connector 5">
          <a:extLst xmlns:a="http://schemas.openxmlformats.org/drawingml/2006/main">
            <a:ext uri="{FF2B5EF4-FFF2-40B4-BE49-F238E27FC236}">
              <a16:creationId xmlns:a16="http://schemas.microsoft.com/office/drawing/2014/main" id="{96FB219A-3059-41DC-B656-84A2CC208FB2}"/>
            </a:ext>
          </a:extLst>
        </cdr:cNvPr>
        <cdr:cNvCxnSpPr/>
      </cdr:nvCxnSpPr>
      <cdr:spPr>
        <a:xfrm xmlns:a="http://schemas.openxmlformats.org/drawingml/2006/main" flipH="1">
          <a:off x="4204608" y="190500"/>
          <a:ext cx="231320" cy="81643"/>
        </a:xfrm>
        <a:prstGeom xmlns:a="http://schemas.openxmlformats.org/drawingml/2006/main" prst="straightConnector1">
          <a:avLst/>
        </a:prstGeom>
        <a:ln xmlns:a="http://schemas.openxmlformats.org/drawingml/2006/main">
          <a:solidFill>
            <a:srgbClr val="FF66FF"/>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0.7852</cdr:x>
      <cdr:y>0.46875</cdr:y>
    </cdr:from>
    <cdr:to>
      <cdr:x>0.83708</cdr:x>
      <cdr:y>0.57082</cdr:y>
    </cdr:to>
    <cdr:cxnSp macro="">
      <cdr:nvCxnSpPr>
        <cdr:cNvPr id="8" name="Straight Arrow Connector 7">
          <a:extLst xmlns:a="http://schemas.openxmlformats.org/drawingml/2006/main">
            <a:ext uri="{FF2B5EF4-FFF2-40B4-BE49-F238E27FC236}">
              <a16:creationId xmlns:a16="http://schemas.microsoft.com/office/drawing/2014/main" id="{6BD2E184-DC5F-4C77-A027-85B767CE978C}"/>
            </a:ext>
          </a:extLst>
        </cdr:cNvPr>
        <cdr:cNvCxnSpPr/>
      </cdr:nvCxnSpPr>
      <cdr:spPr>
        <a:xfrm xmlns:a="http://schemas.openxmlformats.org/drawingml/2006/main" flipH="1">
          <a:off x="4324351" y="1181100"/>
          <a:ext cx="285749" cy="257175"/>
        </a:xfrm>
        <a:prstGeom xmlns:a="http://schemas.openxmlformats.org/drawingml/2006/main" prst="straightConnector1">
          <a:avLst/>
        </a:prstGeom>
        <a:ln xmlns:a="http://schemas.openxmlformats.org/drawingml/2006/main">
          <a:solidFill>
            <a:srgbClr val="008080"/>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55.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557530</xdr:colOff>
      <xdr:row>15</xdr:row>
      <xdr:rowOff>11430</xdr:rowOff>
    </xdr:to>
    <xdr:graphicFrame macro="">
      <xdr:nvGraphicFramePr>
        <xdr:cNvPr id="4" name="Chart 3">
          <a:extLst>
            <a:ext uri="{FF2B5EF4-FFF2-40B4-BE49-F238E27FC236}">
              <a16:creationId xmlns:a16="http://schemas.microsoft.com/office/drawing/2014/main" id="{00000000-0008-0000-28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6.xml><?xml version="1.0" encoding="utf-8"?>
<c:userShapes xmlns:c="http://schemas.openxmlformats.org/drawingml/2006/chart">
  <cdr:relSizeAnchor xmlns:cdr="http://schemas.openxmlformats.org/drawingml/2006/chartDrawing">
    <cdr:from>
      <cdr:x>0.5343</cdr:x>
      <cdr:y>0.0268</cdr:y>
    </cdr:from>
    <cdr:to>
      <cdr:x>0.89264</cdr:x>
      <cdr:y>0.18193</cdr:y>
    </cdr:to>
    <cdr:sp macro="" textlink="">
      <cdr:nvSpPr>
        <cdr:cNvPr id="8" name="TextBox 7">
          <a:extLst xmlns:a="http://schemas.openxmlformats.org/drawingml/2006/main">
            <a:ext uri="{FF2B5EF4-FFF2-40B4-BE49-F238E27FC236}">
              <a16:creationId xmlns:a16="http://schemas.microsoft.com/office/drawing/2014/main" id="{ECC4C55A-7326-48BC-9FE3-7BCB7ADBA469}"/>
            </a:ext>
          </a:extLst>
        </cdr:cNvPr>
        <cdr:cNvSpPr txBox="1"/>
      </cdr:nvSpPr>
      <cdr:spPr>
        <a:xfrm xmlns:a="http://schemas.openxmlformats.org/drawingml/2006/main">
          <a:off x="2473365" y="66675"/>
          <a:ext cx="1658810" cy="38595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E" sz="900">
              <a:solidFill>
                <a:schemeClr val="tx1">
                  <a:lumMod val="50000"/>
                  <a:lumOff val="50000"/>
                </a:schemeClr>
              </a:solidFill>
              <a:latin typeface="Source Sans Pro" panose="020B0503030403020204" pitchFamily="34" charset="0"/>
              <a:ea typeface="Source Sans Pro" panose="020B0503030403020204" pitchFamily="34" charset="0"/>
            </a:rPr>
            <a:t>Actual</a:t>
          </a:r>
          <a:r>
            <a:rPr lang="en-IE" sz="900" baseline="0">
              <a:solidFill>
                <a:schemeClr val="tx1">
                  <a:lumMod val="50000"/>
                  <a:lumOff val="50000"/>
                </a:schemeClr>
              </a:solidFill>
              <a:latin typeface="Source Sans Pro" panose="020B0503030403020204" pitchFamily="34" charset="0"/>
              <a:ea typeface="Source Sans Pro" panose="020B0503030403020204" pitchFamily="34" charset="0"/>
            </a:rPr>
            <a:t>         Projected</a:t>
          </a:r>
          <a:endParaRPr lang="en-IE" sz="900">
            <a:solidFill>
              <a:schemeClr val="tx1">
                <a:lumMod val="50000"/>
                <a:lumOff val="50000"/>
              </a:schemeClr>
            </a:solidFill>
            <a:latin typeface="Source Sans Pro" panose="020B0503030403020204" pitchFamily="34" charset="0"/>
            <a:ea typeface="Source Sans Pro" panose="020B0503030403020204" pitchFamily="34" charset="0"/>
          </a:endParaRPr>
        </a:p>
      </cdr:txBody>
    </cdr:sp>
  </cdr:relSizeAnchor>
  <cdr:relSizeAnchor xmlns:cdr="http://schemas.openxmlformats.org/drawingml/2006/chartDrawing">
    <cdr:from>
      <cdr:x>0.87091</cdr:x>
      <cdr:y>0.51047</cdr:y>
    </cdr:from>
    <cdr:to>
      <cdr:x>1</cdr:x>
      <cdr:y>0.77846</cdr:y>
    </cdr:to>
    <cdr:sp macro="" textlink="">
      <cdr:nvSpPr>
        <cdr:cNvPr id="9" name="Text Box 1"/>
        <cdr:cNvSpPr txBox="1"/>
      </cdr:nvSpPr>
      <cdr:spPr>
        <a:xfrm xmlns:a="http://schemas.openxmlformats.org/drawingml/2006/main">
          <a:off x="4060806" y="1270002"/>
          <a:ext cx="597554" cy="66674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IE" sz="900">
              <a:solidFill>
                <a:schemeClr val="accent4">
                  <a:lumMod val="75000"/>
                </a:schemeClr>
              </a:solidFill>
            </a:rPr>
            <a:t>Baseline Debt-ratio</a:t>
          </a:r>
        </a:p>
      </cdr:txBody>
    </cdr:sp>
  </cdr:relSizeAnchor>
  <cdr:relSizeAnchor xmlns:cdr="http://schemas.openxmlformats.org/drawingml/2006/chartDrawing">
    <cdr:from>
      <cdr:x>0.8774</cdr:x>
      <cdr:y>0.3889</cdr:y>
    </cdr:from>
    <cdr:to>
      <cdr:x>0.88727</cdr:x>
      <cdr:y>0.87183</cdr:y>
    </cdr:to>
    <cdr:sp macro="" textlink="">
      <cdr:nvSpPr>
        <cdr:cNvPr id="10" name="Right Brace 9"/>
        <cdr:cNvSpPr/>
      </cdr:nvSpPr>
      <cdr:spPr>
        <a:xfrm xmlns:a="http://schemas.openxmlformats.org/drawingml/2006/main">
          <a:off x="4061602" y="967564"/>
          <a:ext cx="45719" cy="1201478"/>
        </a:xfrm>
        <a:prstGeom xmlns:a="http://schemas.openxmlformats.org/drawingml/2006/main" prst="rightBrace">
          <a:avLst/>
        </a:prstGeom>
        <a:noFill xmlns:a="http://schemas.openxmlformats.org/drawingml/2006/main"/>
        <a:ln xmlns:a="http://schemas.openxmlformats.org/drawingml/2006/main" w="6350">
          <a:solidFill>
            <a:schemeClr val="accent4">
              <a:lumMod val="7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0.70714</cdr:x>
      <cdr:y>0.17738</cdr:y>
    </cdr:from>
    <cdr:to>
      <cdr:x>0.95557</cdr:x>
      <cdr:y>0.51811</cdr:y>
    </cdr:to>
    <cdr:sp macro="" textlink="">
      <cdr:nvSpPr>
        <cdr:cNvPr id="11" name="Text Box 1"/>
        <cdr:cNvSpPr txBox="1"/>
      </cdr:nvSpPr>
      <cdr:spPr>
        <a:xfrm xmlns:a="http://schemas.openxmlformats.org/drawingml/2006/main">
          <a:off x="3593596" y="441317"/>
          <a:ext cx="1262497" cy="847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E" sz="900">
              <a:solidFill>
                <a:schemeClr val="accent6">
                  <a:lumMod val="75000"/>
                </a:schemeClr>
              </a:solidFill>
              <a:latin typeface="Source Sans Pro" panose="020B0503030403020204" pitchFamily="34" charset="0"/>
            </a:rPr>
            <a:t>Proportion of debt ratio</a:t>
          </a:r>
          <a:r>
            <a:rPr lang="en-IE" sz="900" baseline="0">
              <a:solidFill>
                <a:schemeClr val="accent6">
                  <a:lumMod val="75000"/>
                </a:schemeClr>
              </a:solidFill>
              <a:latin typeface="Source Sans Pro" panose="020B0503030403020204" pitchFamily="34" charset="0"/>
            </a:rPr>
            <a:t> due to demographic changes</a:t>
          </a:r>
          <a:endParaRPr lang="en-IE" sz="900">
            <a:solidFill>
              <a:schemeClr val="accent6">
                <a:lumMod val="75000"/>
              </a:schemeClr>
            </a:solidFill>
            <a:latin typeface="Source Sans Pro" panose="020B0503030403020204" pitchFamily="34" charset="0"/>
          </a:endParaRPr>
        </a:p>
      </cdr:txBody>
    </cdr:sp>
  </cdr:relSizeAnchor>
</c:userShapes>
</file>

<file path=xl/drawings/drawing57.xml><?xml version="1.0" encoding="utf-8"?>
<xdr:wsDr xmlns:xdr="http://schemas.openxmlformats.org/drawingml/2006/spreadsheetDrawing" xmlns:a="http://schemas.openxmlformats.org/drawingml/2006/main">
  <xdr:twoCellAnchor>
    <xdr:from>
      <xdr:col>0</xdr:col>
      <xdr:colOff>0</xdr:colOff>
      <xdr:row>2</xdr:row>
      <xdr:rowOff>0</xdr:rowOff>
    </xdr:from>
    <xdr:to>
      <xdr:col>3</xdr:col>
      <xdr:colOff>438785</xdr:colOff>
      <xdr:row>3</xdr:row>
      <xdr:rowOff>85725</xdr:rowOff>
    </xdr:to>
    <xdr:sp macro="" textlink="">
      <xdr:nvSpPr>
        <xdr:cNvPr id="3" name="Text Box 11">
          <a:extLst>
            <a:ext uri="{FF2B5EF4-FFF2-40B4-BE49-F238E27FC236}">
              <a16:creationId xmlns:a16="http://schemas.microsoft.com/office/drawing/2014/main" id="{00000000-0008-0000-2900-000003000000}"/>
            </a:ext>
          </a:extLst>
        </xdr:cNvPr>
        <xdr:cNvSpPr txBox="1">
          <a:spLocks noChangeArrowheads="1"/>
        </xdr:cNvSpPr>
      </xdr:nvSpPr>
      <xdr:spPr bwMode="auto">
        <a:xfrm>
          <a:off x="0" y="381000"/>
          <a:ext cx="2267585" cy="27622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a:lnSpc>
              <a:spcPct val="115000"/>
            </a:lnSpc>
            <a:spcAft>
              <a:spcPts val="0"/>
            </a:spcAft>
          </a:pPr>
          <a:r>
            <a:rPr lang="en-IE" sz="900" b="1">
              <a:solidFill>
                <a:srgbClr val="0060B0"/>
              </a:solidFill>
              <a:effectLst/>
              <a:latin typeface="Calibri" panose="020F0502020204030204" pitchFamily="34" charset="0"/>
              <a:ea typeface="Calibri" panose="020F0502020204030204" pitchFamily="34" charset="0"/>
              <a:cs typeface="Arial" panose="020B0604020202020204" pitchFamily="34" charset="0"/>
            </a:rPr>
            <a:t>A. Working-age population (15-64)</a:t>
          </a:r>
          <a:endParaRPr lang="en-IE" sz="1100">
            <a:solidFill>
              <a:srgbClr val="000000"/>
            </a:solidFill>
            <a:effectLst/>
            <a:latin typeface="Calibri" panose="020F0502020204030204" pitchFamily="34" charset="0"/>
            <a:ea typeface="Calibri" panose="020F0502020204030204" pitchFamily="34" charset="0"/>
            <a:cs typeface="Arial" panose="020B0604020202020204" pitchFamily="34" charset="0"/>
          </a:endParaRPr>
        </a:p>
      </xdr:txBody>
    </xdr:sp>
    <xdr:clientData/>
  </xdr:twoCellAnchor>
  <xdr:twoCellAnchor>
    <xdr:from>
      <xdr:col>4</xdr:col>
      <xdr:colOff>0</xdr:colOff>
      <xdr:row>2</xdr:row>
      <xdr:rowOff>0</xdr:rowOff>
    </xdr:from>
    <xdr:to>
      <xdr:col>8</xdr:col>
      <xdr:colOff>81280</xdr:colOff>
      <xdr:row>3</xdr:row>
      <xdr:rowOff>76200</xdr:rowOff>
    </xdr:to>
    <xdr:sp macro="" textlink="">
      <xdr:nvSpPr>
        <xdr:cNvPr id="4" name="Text Box 33">
          <a:extLst>
            <a:ext uri="{FF2B5EF4-FFF2-40B4-BE49-F238E27FC236}">
              <a16:creationId xmlns:a16="http://schemas.microsoft.com/office/drawing/2014/main" id="{00000000-0008-0000-2900-000004000000}"/>
            </a:ext>
          </a:extLst>
        </xdr:cNvPr>
        <xdr:cNvSpPr txBox="1">
          <a:spLocks noChangeArrowheads="1"/>
        </xdr:cNvSpPr>
      </xdr:nvSpPr>
      <xdr:spPr bwMode="auto">
        <a:xfrm>
          <a:off x="2438400" y="381000"/>
          <a:ext cx="2519680" cy="2667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a:lnSpc>
              <a:spcPct val="115000"/>
            </a:lnSpc>
            <a:spcAft>
              <a:spcPts val="0"/>
            </a:spcAft>
          </a:pPr>
          <a:r>
            <a:rPr lang="en-IE" sz="900" b="1">
              <a:solidFill>
                <a:srgbClr val="0060B0"/>
              </a:solidFill>
              <a:effectLst/>
              <a:latin typeface="Calibri" panose="020F0502020204030204" pitchFamily="34" charset="0"/>
              <a:ea typeface="Calibri" panose="020F0502020204030204" pitchFamily="34" charset="0"/>
              <a:cs typeface="Arial" panose="020B0604020202020204" pitchFamily="34" charset="0"/>
            </a:rPr>
            <a:t>B. Old-age population (65+)</a:t>
          </a:r>
          <a:endParaRPr lang="en-IE" sz="1100">
            <a:solidFill>
              <a:srgbClr val="000000"/>
            </a:solidFill>
            <a:effectLst/>
            <a:latin typeface="Calibri" panose="020F0502020204030204" pitchFamily="34" charset="0"/>
            <a:ea typeface="Calibri" panose="020F0502020204030204" pitchFamily="34" charset="0"/>
            <a:cs typeface="Arial" panose="020B0604020202020204" pitchFamily="34" charset="0"/>
          </a:endParaRPr>
        </a:p>
      </xdr:txBody>
    </xdr:sp>
    <xdr:clientData/>
  </xdr:twoCellAnchor>
  <xdr:twoCellAnchor>
    <xdr:from>
      <xdr:col>0</xdr:col>
      <xdr:colOff>0</xdr:colOff>
      <xdr:row>4</xdr:row>
      <xdr:rowOff>0</xdr:rowOff>
    </xdr:from>
    <xdr:to>
      <xdr:col>3</xdr:col>
      <xdr:colOff>402590</xdr:colOff>
      <xdr:row>16</xdr:row>
      <xdr:rowOff>125730</xdr:rowOff>
    </xdr:to>
    <xdr:graphicFrame macro="">
      <xdr:nvGraphicFramePr>
        <xdr:cNvPr id="5" name="Chart 4">
          <a:extLst>
            <a:ext uri="{FF2B5EF4-FFF2-40B4-BE49-F238E27FC236}">
              <a16:creationId xmlns:a16="http://schemas.microsoft.com/office/drawing/2014/main" id="{00000000-0008-0000-29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4</xdr:row>
      <xdr:rowOff>0</xdr:rowOff>
    </xdr:from>
    <xdr:to>
      <xdr:col>8</xdr:col>
      <xdr:colOff>217170</xdr:colOff>
      <xdr:row>16</xdr:row>
      <xdr:rowOff>125730</xdr:rowOff>
    </xdr:to>
    <xdr:graphicFrame macro="">
      <xdr:nvGraphicFramePr>
        <xdr:cNvPr id="6" name="Chart 5">
          <a:extLst>
            <a:ext uri="{FF2B5EF4-FFF2-40B4-BE49-F238E27FC236}">
              <a16:creationId xmlns:a16="http://schemas.microsoft.com/office/drawing/2014/main" id="{00000000-0008-0000-29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27</xdr:row>
      <xdr:rowOff>123825</xdr:rowOff>
    </xdr:from>
    <xdr:to>
      <xdr:col>3</xdr:col>
      <xdr:colOff>438785</xdr:colOff>
      <xdr:row>29</xdr:row>
      <xdr:rowOff>19050</xdr:rowOff>
    </xdr:to>
    <xdr:sp macro="" textlink="">
      <xdr:nvSpPr>
        <xdr:cNvPr id="7" name="Text Box 11">
          <a:extLst>
            <a:ext uri="{FF2B5EF4-FFF2-40B4-BE49-F238E27FC236}">
              <a16:creationId xmlns:a16="http://schemas.microsoft.com/office/drawing/2014/main" id="{00000000-0008-0000-2900-000007000000}"/>
            </a:ext>
          </a:extLst>
        </xdr:cNvPr>
        <xdr:cNvSpPr txBox="1">
          <a:spLocks noChangeArrowheads="1"/>
        </xdr:cNvSpPr>
      </xdr:nvSpPr>
      <xdr:spPr bwMode="auto">
        <a:xfrm>
          <a:off x="0" y="5267325"/>
          <a:ext cx="2267585" cy="27622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a:lnSpc>
              <a:spcPct val="115000"/>
            </a:lnSpc>
            <a:spcAft>
              <a:spcPts val="0"/>
            </a:spcAft>
          </a:pPr>
          <a:r>
            <a:rPr lang="en-IE" sz="900" b="1">
              <a:solidFill>
                <a:srgbClr val="0060B0"/>
              </a:solidFill>
              <a:effectLst/>
              <a:latin typeface="Calibri" panose="020F0502020204030204" pitchFamily="34" charset="0"/>
              <a:ea typeface="Calibri" panose="020F0502020204030204" pitchFamily="34" charset="0"/>
              <a:cs typeface="Arial" panose="020B0604020202020204" pitchFamily="34" charset="0"/>
            </a:rPr>
            <a:t>A. Working-age population (15-64)</a:t>
          </a:r>
          <a:endParaRPr lang="en-IE" sz="1100">
            <a:solidFill>
              <a:srgbClr val="000000"/>
            </a:solidFill>
            <a:effectLst/>
            <a:latin typeface="Calibri" panose="020F0502020204030204" pitchFamily="34" charset="0"/>
            <a:ea typeface="Calibri" panose="020F0502020204030204" pitchFamily="34" charset="0"/>
            <a:cs typeface="Arial" panose="020B0604020202020204" pitchFamily="34" charset="0"/>
          </a:endParaRPr>
        </a:p>
      </xdr:txBody>
    </xdr:sp>
    <xdr:clientData/>
  </xdr:twoCellAnchor>
  <xdr:twoCellAnchor>
    <xdr:from>
      <xdr:col>13</xdr:col>
      <xdr:colOff>0</xdr:colOff>
      <xdr:row>27</xdr:row>
      <xdr:rowOff>161925</xdr:rowOff>
    </xdr:from>
    <xdr:to>
      <xdr:col>17</xdr:col>
      <xdr:colOff>81280</xdr:colOff>
      <xdr:row>29</xdr:row>
      <xdr:rowOff>47625</xdr:rowOff>
    </xdr:to>
    <xdr:sp macro="" textlink="">
      <xdr:nvSpPr>
        <xdr:cNvPr id="8" name="Text Box 33">
          <a:extLst>
            <a:ext uri="{FF2B5EF4-FFF2-40B4-BE49-F238E27FC236}">
              <a16:creationId xmlns:a16="http://schemas.microsoft.com/office/drawing/2014/main" id="{00000000-0008-0000-2900-000008000000}"/>
            </a:ext>
          </a:extLst>
        </xdr:cNvPr>
        <xdr:cNvSpPr txBox="1">
          <a:spLocks noChangeArrowheads="1"/>
        </xdr:cNvSpPr>
      </xdr:nvSpPr>
      <xdr:spPr bwMode="auto">
        <a:xfrm>
          <a:off x="7924800" y="5305425"/>
          <a:ext cx="2519680" cy="2667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a:lnSpc>
              <a:spcPct val="115000"/>
            </a:lnSpc>
            <a:spcAft>
              <a:spcPts val="0"/>
            </a:spcAft>
          </a:pPr>
          <a:r>
            <a:rPr lang="en-IE" sz="900" b="1">
              <a:solidFill>
                <a:srgbClr val="0060B0"/>
              </a:solidFill>
              <a:effectLst/>
              <a:latin typeface="Calibri" panose="020F0502020204030204" pitchFamily="34" charset="0"/>
              <a:ea typeface="Calibri" panose="020F0502020204030204" pitchFamily="34" charset="0"/>
              <a:cs typeface="Arial" panose="020B0604020202020204" pitchFamily="34" charset="0"/>
            </a:rPr>
            <a:t>B. Old-age population (65+)</a:t>
          </a:r>
          <a:endParaRPr lang="en-IE" sz="1100">
            <a:solidFill>
              <a:srgbClr val="000000"/>
            </a:solidFill>
            <a:effectLst/>
            <a:latin typeface="Calibri" panose="020F0502020204030204" pitchFamily="34" charset="0"/>
            <a:ea typeface="Calibri" panose="020F0502020204030204" pitchFamily="34" charset="0"/>
            <a:cs typeface="Arial" panose="020B0604020202020204" pitchFamily="34" charset="0"/>
          </a:endParaRPr>
        </a:p>
      </xdr:txBody>
    </xdr:sp>
    <xdr:clientData/>
  </xdr:twoCellAnchor>
</xdr:wsDr>
</file>

<file path=xl/drawings/drawing58.xml><?xml version="1.0" encoding="utf-8"?>
<c:userShapes xmlns:c="http://schemas.openxmlformats.org/drawingml/2006/chart">
  <cdr:relSizeAnchor xmlns:cdr="http://schemas.openxmlformats.org/drawingml/2006/chartDrawing">
    <cdr:from>
      <cdr:x>0.47393</cdr:x>
      <cdr:y>0.24068</cdr:y>
    </cdr:from>
    <cdr:to>
      <cdr:x>0.78394</cdr:x>
      <cdr:y>0.33958</cdr:y>
    </cdr:to>
    <cdr:sp macro="" textlink="">
      <cdr:nvSpPr>
        <cdr:cNvPr id="2" name="Text Box 1"/>
        <cdr:cNvSpPr txBox="1"/>
      </cdr:nvSpPr>
      <cdr:spPr>
        <a:xfrm xmlns:a="http://schemas.openxmlformats.org/drawingml/2006/main">
          <a:off x="1057524" y="580444"/>
          <a:ext cx="691763" cy="23853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E" sz="900" b="1">
              <a:solidFill>
                <a:schemeClr val="accent4"/>
              </a:solidFill>
              <a:latin typeface="Source Sans Pro" panose="020B0503030403020204" pitchFamily="34" charset="0"/>
              <a:ea typeface="Source Sans Pro" panose="020B0503030403020204" pitchFamily="34" charset="0"/>
            </a:rPr>
            <a:t>Ireland</a:t>
          </a:r>
        </a:p>
      </cdr:txBody>
    </cdr:sp>
  </cdr:relSizeAnchor>
  <cdr:relSizeAnchor xmlns:cdr="http://schemas.openxmlformats.org/drawingml/2006/chartDrawing">
    <cdr:from>
      <cdr:x>0.53807</cdr:x>
      <cdr:y>0.3264</cdr:y>
    </cdr:from>
    <cdr:to>
      <cdr:x>0.57727</cdr:x>
      <cdr:y>0.39233</cdr:y>
    </cdr:to>
    <cdr:cxnSp macro="">
      <cdr:nvCxnSpPr>
        <cdr:cNvPr id="4" name="Straight Arrow Connector 3">
          <a:extLst xmlns:a="http://schemas.openxmlformats.org/drawingml/2006/main">
            <a:ext uri="{FF2B5EF4-FFF2-40B4-BE49-F238E27FC236}">
              <a16:creationId xmlns:a16="http://schemas.microsoft.com/office/drawing/2014/main" id="{567E317C-F765-4D75-AE91-D11AC41A9AB2}"/>
            </a:ext>
          </a:extLst>
        </cdr:cNvPr>
        <cdr:cNvCxnSpPr/>
      </cdr:nvCxnSpPr>
      <cdr:spPr>
        <a:xfrm xmlns:a="http://schemas.openxmlformats.org/drawingml/2006/main" flipH="1">
          <a:off x="1200647" y="787179"/>
          <a:ext cx="87464" cy="159026"/>
        </a:xfrm>
        <a:prstGeom xmlns:a="http://schemas.openxmlformats.org/drawingml/2006/main" prst="straightConnector1">
          <a:avLst/>
        </a:prstGeom>
        <a:ln xmlns:a="http://schemas.openxmlformats.org/drawingml/2006/main">
          <a:solidFill>
            <a:schemeClr val="accent4"/>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59.xml><?xml version="1.0" encoding="utf-8"?>
<c:userShapes xmlns:c="http://schemas.openxmlformats.org/drawingml/2006/chart">
  <cdr:relSizeAnchor xmlns:cdr="http://schemas.openxmlformats.org/drawingml/2006/chartDrawing">
    <cdr:from>
      <cdr:x>0.74549</cdr:x>
      <cdr:y>0.26705</cdr:y>
    </cdr:from>
    <cdr:to>
      <cdr:x>1</cdr:x>
      <cdr:y>0.45168</cdr:y>
    </cdr:to>
    <cdr:sp macro="" textlink="">
      <cdr:nvSpPr>
        <cdr:cNvPr id="2" name="Text Box 1"/>
        <cdr:cNvSpPr txBox="1"/>
      </cdr:nvSpPr>
      <cdr:spPr>
        <a:xfrm xmlns:a="http://schemas.openxmlformats.org/drawingml/2006/main">
          <a:off x="1979709" y="644054"/>
          <a:ext cx="675861" cy="44527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IE" sz="900">
              <a:solidFill>
                <a:schemeClr val="accent5"/>
              </a:solidFill>
              <a:latin typeface="Source Sans Pro" panose="020B0503030403020204" pitchFamily="34" charset="0"/>
              <a:ea typeface="Source Sans Pro" panose="020B0503030403020204" pitchFamily="34" charset="0"/>
            </a:rPr>
            <a:t>EU-27 range</a:t>
          </a:r>
        </a:p>
      </cdr:txBody>
    </cdr:sp>
  </cdr:relSizeAnchor>
  <cdr:relSizeAnchor xmlns:cdr="http://schemas.openxmlformats.org/drawingml/2006/chartDrawing">
    <cdr:from>
      <cdr:x>0.8234</cdr:x>
      <cdr:y>0.14836</cdr:y>
    </cdr:from>
    <cdr:to>
      <cdr:x>0.84062</cdr:x>
      <cdr:y>0.50076</cdr:y>
    </cdr:to>
    <cdr:sp macro="" textlink="">
      <cdr:nvSpPr>
        <cdr:cNvPr id="3" name="Right Brace 2"/>
        <cdr:cNvSpPr/>
      </cdr:nvSpPr>
      <cdr:spPr>
        <a:xfrm xmlns:a="http://schemas.openxmlformats.org/drawingml/2006/main">
          <a:off x="2186596" y="357805"/>
          <a:ext cx="45719" cy="849894"/>
        </a:xfrm>
        <a:prstGeom xmlns:a="http://schemas.openxmlformats.org/drawingml/2006/main" prst="rightBrace">
          <a:avLst/>
        </a:prstGeom>
        <a:ln xmlns:a="http://schemas.openxmlformats.org/drawingml/2006/main">
          <a:solidFill>
            <a:schemeClr val="accent5"/>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6.xml><?xml version="1.0" encoding="utf-8"?>
<xdr:wsDr xmlns:xdr="http://schemas.openxmlformats.org/drawingml/2006/spreadsheetDrawing" xmlns:a="http://schemas.openxmlformats.org/drawingml/2006/main">
  <xdr:twoCellAnchor editAs="oneCell">
    <xdr:from>
      <xdr:col>4</xdr:col>
      <xdr:colOff>0</xdr:colOff>
      <xdr:row>15</xdr:row>
      <xdr:rowOff>0</xdr:rowOff>
    </xdr:from>
    <xdr:to>
      <xdr:col>5</xdr:col>
      <xdr:colOff>492183</xdr:colOff>
      <xdr:row>16</xdr:row>
      <xdr:rowOff>25411</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2552700" y="2895600"/>
          <a:ext cx="1130358" cy="209561"/>
        </a:xfrm>
        <a:prstGeom prst="rect">
          <a:avLst/>
        </a:prstGeom>
      </xdr:spPr>
    </xdr:pic>
    <xdr:clientData/>
  </xdr:twoCellAnchor>
  <xdr:twoCellAnchor>
    <xdr:from>
      <xdr:col>0</xdr:col>
      <xdr:colOff>0</xdr:colOff>
      <xdr:row>2</xdr:row>
      <xdr:rowOff>0</xdr:rowOff>
    </xdr:from>
    <xdr:to>
      <xdr:col>6</xdr:col>
      <xdr:colOff>173355</xdr:colOff>
      <xdr:row>14</xdr:row>
      <xdr:rowOff>27305</xdr:rowOff>
    </xdr:to>
    <xdr:graphicFrame macro="">
      <xdr:nvGraphicFramePr>
        <xdr:cNvPr id="4" name="Chart 3">
          <a:extLst>
            <a:ext uri="{FF2B5EF4-FFF2-40B4-BE49-F238E27FC236}">
              <a16:creationId xmlns:a16="http://schemas.microsoft.com/office/drawing/2014/main" id="{13617885-1590-43E2-AA3F-23EC55DA8C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0.xml><?xml version="1.0" encoding="utf-8"?>
<xdr:wsDr xmlns:xdr="http://schemas.openxmlformats.org/drawingml/2006/spreadsheetDrawing" xmlns:a="http://schemas.openxmlformats.org/drawingml/2006/main">
  <xdr:twoCellAnchor>
    <xdr:from>
      <xdr:col>0</xdr:col>
      <xdr:colOff>0</xdr:colOff>
      <xdr:row>3</xdr:row>
      <xdr:rowOff>76200</xdr:rowOff>
    </xdr:from>
    <xdr:to>
      <xdr:col>7</xdr:col>
      <xdr:colOff>420370</xdr:colOff>
      <xdr:row>15</xdr:row>
      <xdr:rowOff>61595</xdr:rowOff>
    </xdr:to>
    <xdr:graphicFrame macro="">
      <xdr:nvGraphicFramePr>
        <xdr:cNvPr id="4" name="Chart 3">
          <a:extLst>
            <a:ext uri="{FF2B5EF4-FFF2-40B4-BE49-F238E27FC236}">
              <a16:creationId xmlns:a16="http://schemas.microsoft.com/office/drawing/2014/main" id="{00000000-0008-0000-2A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xdr:row>
      <xdr:rowOff>0</xdr:rowOff>
    </xdr:from>
    <xdr:to>
      <xdr:col>3</xdr:col>
      <xdr:colOff>438785</xdr:colOff>
      <xdr:row>3</xdr:row>
      <xdr:rowOff>47625</xdr:rowOff>
    </xdr:to>
    <xdr:sp macro="" textlink="">
      <xdr:nvSpPr>
        <xdr:cNvPr id="5" name="Text Box 111">
          <a:extLst>
            <a:ext uri="{FF2B5EF4-FFF2-40B4-BE49-F238E27FC236}">
              <a16:creationId xmlns:a16="http://schemas.microsoft.com/office/drawing/2014/main" id="{00000000-0008-0000-2A00-000005000000}"/>
            </a:ext>
          </a:extLst>
        </xdr:cNvPr>
        <xdr:cNvSpPr txBox="1">
          <a:spLocks noChangeArrowheads="1"/>
        </xdr:cNvSpPr>
      </xdr:nvSpPr>
      <xdr:spPr bwMode="auto">
        <a:xfrm>
          <a:off x="0" y="381000"/>
          <a:ext cx="2267585" cy="23812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a:lnSpc>
              <a:spcPct val="115000"/>
            </a:lnSpc>
            <a:spcAft>
              <a:spcPts val="0"/>
            </a:spcAft>
          </a:pPr>
          <a:r>
            <a:rPr lang="en-IE" sz="900" b="1">
              <a:solidFill>
                <a:srgbClr val="0060B0"/>
              </a:solidFill>
              <a:effectLst/>
              <a:latin typeface="Calibri" panose="020F0502020204030204" pitchFamily="34" charset="0"/>
              <a:ea typeface="Calibri" panose="020F0502020204030204" pitchFamily="34" charset="0"/>
              <a:cs typeface="Arial" panose="020B0604020202020204" pitchFamily="34" charset="0"/>
            </a:rPr>
            <a:t>A. Total age-related spending</a:t>
          </a:r>
          <a:endParaRPr lang="en-IE" sz="1100">
            <a:solidFill>
              <a:srgbClr val="000000"/>
            </a:solidFill>
            <a:effectLst/>
            <a:latin typeface="Calibri" panose="020F0502020204030204" pitchFamily="34" charset="0"/>
            <a:ea typeface="Calibri" panose="020F0502020204030204" pitchFamily="34" charset="0"/>
            <a:cs typeface="Arial" panose="020B0604020202020204" pitchFamily="34" charset="0"/>
          </a:endParaRPr>
        </a:p>
        <a:p>
          <a:pPr marL="138430">
            <a:lnSpc>
              <a:spcPct val="115000"/>
            </a:lnSpc>
            <a:spcAft>
              <a:spcPts val="0"/>
            </a:spcAft>
          </a:pPr>
          <a:r>
            <a:rPr lang="en-IE" sz="900" b="1">
              <a:solidFill>
                <a:srgbClr val="0060B0"/>
              </a:solidFill>
              <a:effectLst/>
              <a:latin typeface="Calibri" panose="020F0502020204030204" pitchFamily="34" charset="0"/>
              <a:ea typeface="Calibri" panose="020F0502020204030204" pitchFamily="34" charset="0"/>
              <a:cs typeface="Arial" panose="020B0604020202020204" pitchFamily="34" charset="0"/>
            </a:rPr>
            <a:t> </a:t>
          </a:r>
          <a:endParaRPr lang="en-IE" sz="1100">
            <a:solidFill>
              <a:srgbClr val="000000"/>
            </a:solidFill>
            <a:effectLst/>
            <a:latin typeface="Calibri" panose="020F0502020204030204" pitchFamily="34" charset="0"/>
            <a:ea typeface="Calibri" panose="020F0502020204030204" pitchFamily="34" charset="0"/>
            <a:cs typeface="Arial" panose="020B0604020202020204" pitchFamily="34" charset="0"/>
          </a:endParaRPr>
        </a:p>
        <a:p>
          <a:pPr marR="151130">
            <a:spcAft>
              <a:spcPts val="0"/>
            </a:spcAft>
          </a:pPr>
          <a:r>
            <a:rPr lang="en-IE" sz="900">
              <a:solidFill>
                <a:srgbClr val="7F7F7F"/>
              </a:solidFill>
              <a:effectLst/>
              <a:latin typeface="Source Sans Pro" panose="020B0503030403020204" pitchFamily="34" charset="0"/>
              <a:ea typeface="Calibri" panose="020F0502020204030204" pitchFamily="34" charset="0"/>
              <a:cs typeface="Arial" panose="020B0604020202020204" pitchFamily="34" charset="0"/>
            </a:rPr>
            <a:t> </a:t>
          </a:r>
        </a:p>
      </xdr:txBody>
    </xdr:sp>
    <xdr:clientData/>
  </xdr:twoCellAnchor>
  <xdr:twoCellAnchor>
    <xdr:from>
      <xdr:col>0</xdr:col>
      <xdr:colOff>0</xdr:colOff>
      <xdr:row>16</xdr:row>
      <xdr:rowOff>0</xdr:rowOff>
    </xdr:from>
    <xdr:to>
      <xdr:col>3</xdr:col>
      <xdr:colOff>438785</xdr:colOff>
      <xdr:row>17</xdr:row>
      <xdr:rowOff>95250</xdr:rowOff>
    </xdr:to>
    <xdr:sp macro="" textlink="">
      <xdr:nvSpPr>
        <xdr:cNvPr id="9" name="Text Box 100">
          <a:extLst>
            <a:ext uri="{FF2B5EF4-FFF2-40B4-BE49-F238E27FC236}">
              <a16:creationId xmlns:a16="http://schemas.microsoft.com/office/drawing/2014/main" id="{00000000-0008-0000-2A00-000009000000}"/>
            </a:ext>
          </a:extLst>
        </xdr:cNvPr>
        <xdr:cNvSpPr txBox="1">
          <a:spLocks noChangeArrowheads="1"/>
        </xdr:cNvSpPr>
      </xdr:nvSpPr>
      <xdr:spPr bwMode="auto">
        <a:xfrm>
          <a:off x="0" y="3048000"/>
          <a:ext cx="2267585" cy="2857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a:lnSpc>
              <a:spcPct val="115000"/>
            </a:lnSpc>
            <a:spcAft>
              <a:spcPts val="0"/>
            </a:spcAft>
          </a:pPr>
          <a:r>
            <a:rPr lang="en-IE" sz="900" b="1">
              <a:solidFill>
                <a:srgbClr val="0060B0"/>
              </a:solidFill>
              <a:effectLst/>
              <a:latin typeface="Calibri" panose="020F0502020204030204" pitchFamily="34" charset="0"/>
              <a:ea typeface="Calibri" panose="020F0502020204030204" pitchFamily="34" charset="0"/>
              <a:cs typeface="Arial" panose="020B0604020202020204" pitchFamily="34" charset="0"/>
            </a:rPr>
            <a:t>B. Public pensions</a:t>
          </a:r>
          <a:endParaRPr lang="en-IE" sz="1100">
            <a:solidFill>
              <a:srgbClr val="000000"/>
            </a:solidFill>
            <a:effectLst/>
            <a:latin typeface="Calibri" panose="020F0502020204030204" pitchFamily="34" charset="0"/>
            <a:ea typeface="Calibri" panose="020F0502020204030204" pitchFamily="34" charset="0"/>
            <a:cs typeface="Arial" panose="020B0604020202020204" pitchFamily="34" charset="0"/>
          </a:endParaRPr>
        </a:p>
        <a:p>
          <a:pPr marL="138430">
            <a:lnSpc>
              <a:spcPct val="115000"/>
            </a:lnSpc>
            <a:spcAft>
              <a:spcPts val="0"/>
            </a:spcAft>
          </a:pPr>
          <a:r>
            <a:rPr lang="en-IE" sz="900" b="1">
              <a:solidFill>
                <a:srgbClr val="0060B0"/>
              </a:solidFill>
              <a:effectLst/>
              <a:latin typeface="Calibri" panose="020F0502020204030204" pitchFamily="34" charset="0"/>
              <a:ea typeface="Calibri" panose="020F0502020204030204" pitchFamily="34" charset="0"/>
              <a:cs typeface="Arial" panose="020B0604020202020204" pitchFamily="34" charset="0"/>
            </a:rPr>
            <a:t> </a:t>
          </a:r>
          <a:endParaRPr lang="en-IE" sz="1100">
            <a:solidFill>
              <a:srgbClr val="000000"/>
            </a:solidFill>
            <a:effectLst/>
            <a:latin typeface="Calibri" panose="020F0502020204030204" pitchFamily="34" charset="0"/>
            <a:ea typeface="Calibri" panose="020F0502020204030204" pitchFamily="34" charset="0"/>
            <a:cs typeface="Arial" panose="020B0604020202020204" pitchFamily="34" charset="0"/>
          </a:endParaRPr>
        </a:p>
        <a:p>
          <a:pPr marR="151130">
            <a:spcAft>
              <a:spcPts val="0"/>
            </a:spcAft>
          </a:pPr>
          <a:r>
            <a:rPr lang="en-IE" sz="900">
              <a:solidFill>
                <a:srgbClr val="7F7F7F"/>
              </a:solidFill>
              <a:effectLst/>
              <a:latin typeface="Source Sans Pro" panose="020B0503030403020204" pitchFamily="34" charset="0"/>
              <a:ea typeface="Calibri" panose="020F0502020204030204" pitchFamily="34" charset="0"/>
              <a:cs typeface="Arial" panose="020B0604020202020204" pitchFamily="34" charset="0"/>
            </a:rPr>
            <a:t> </a:t>
          </a:r>
        </a:p>
      </xdr:txBody>
    </xdr:sp>
    <xdr:clientData/>
  </xdr:twoCellAnchor>
  <xdr:twoCellAnchor>
    <xdr:from>
      <xdr:col>4</xdr:col>
      <xdr:colOff>0</xdr:colOff>
      <xdr:row>16</xdr:row>
      <xdr:rowOff>0</xdr:rowOff>
    </xdr:from>
    <xdr:to>
      <xdr:col>8</xdr:col>
      <xdr:colOff>62230</xdr:colOff>
      <xdr:row>17</xdr:row>
      <xdr:rowOff>85725</xdr:rowOff>
    </xdr:to>
    <xdr:sp macro="" textlink="">
      <xdr:nvSpPr>
        <xdr:cNvPr id="10" name="Text Box 101">
          <a:extLst>
            <a:ext uri="{FF2B5EF4-FFF2-40B4-BE49-F238E27FC236}">
              <a16:creationId xmlns:a16="http://schemas.microsoft.com/office/drawing/2014/main" id="{00000000-0008-0000-2A00-00000A000000}"/>
            </a:ext>
          </a:extLst>
        </xdr:cNvPr>
        <xdr:cNvSpPr txBox="1">
          <a:spLocks noChangeArrowheads="1"/>
        </xdr:cNvSpPr>
      </xdr:nvSpPr>
      <xdr:spPr bwMode="auto">
        <a:xfrm>
          <a:off x="2428875" y="3048000"/>
          <a:ext cx="2519680" cy="27622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a:lnSpc>
              <a:spcPct val="115000"/>
            </a:lnSpc>
            <a:spcAft>
              <a:spcPts val="0"/>
            </a:spcAft>
          </a:pPr>
          <a:r>
            <a:rPr lang="en-IE" sz="900" b="1">
              <a:solidFill>
                <a:srgbClr val="0060B0"/>
              </a:solidFill>
              <a:effectLst/>
              <a:latin typeface="Calibri" panose="020F0502020204030204" pitchFamily="34" charset="0"/>
              <a:ea typeface="Calibri" panose="020F0502020204030204" pitchFamily="34" charset="0"/>
              <a:cs typeface="Arial" panose="020B0604020202020204" pitchFamily="34" charset="0"/>
            </a:rPr>
            <a:t>C. Healthcare spending</a:t>
          </a:r>
          <a:endParaRPr lang="en-IE" sz="1100">
            <a:solidFill>
              <a:srgbClr val="000000"/>
            </a:solidFill>
            <a:effectLst/>
            <a:latin typeface="Calibri" panose="020F0502020204030204" pitchFamily="34" charset="0"/>
            <a:ea typeface="Calibri" panose="020F0502020204030204" pitchFamily="34" charset="0"/>
            <a:cs typeface="Arial" panose="020B0604020202020204" pitchFamily="34" charset="0"/>
          </a:endParaRPr>
        </a:p>
        <a:p>
          <a:pPr>
            <a:lnSpc>
              <a:spcPct val="115000"/>
            </a:lnSpc>
            <a:spcAft>
              <a:spcPts val="0"/>
            </a:spcAft>
          </a:pPr>
          <a:r>
            <a:rPr lang="en-IE" sz="900" b="1">
              <a:solidFill>
                <a:srgbClr val="0060B0"/>
              </a:solidFill>
              <a:effectLst/>
              <a:latin typeface="Calibri" panose="020F0502020204030204" pitchFamily="34" charset="0"/>
              <a:ea typeface="Calibri" panose="020F0502020204030204" pitchFamily="34" charset="0"/>
              <a:cs typeface="Arial" panose="020B0604020202020204" pitchFamily="34" charset="0"/>
            </a:rPr>
            <a:t> </a:t>
          </a:r>
          <a:endParaRPr lang="en-IE" sz="1100">
            <a:solidFill>
              <a:srgbClr val="000000"/>
            </a:solidFill>
            <a:effectLst/>
            <a:latin typeface="Calibri" panose="020F0502020204030204" pitchFamily="34" charset="0"/>
            <a:ea typeface="Calibri" panose="020F0502020204030204" pitchFamily="34" charset="0"/>
            <a:cs typeface="Arial" panose="020B0604020202020204" pitchFamily="34" charset="0"/>
          </a:endParaRPr>
        </a:p>
        <a:p>
          <a:pPr>
            <a:lnSpc>
              <a:spcPct val="115000"/>
            </a:lnSpc>
            <a:spcAft>
              <a:spcPts val="0"/>
            </a:spcAft>
          </a:pPr>
          <a:r>
            <a:rPr lang="en-IE" sz="900" b="1" spc="100">
              <a:solidFill>
                <a:srgbClr val="365F91"/>
              </a:solidFill>
              <a:effectLst/>
              <a:latin typeface="Calibri" panose="020F0502020204030204" pitchFamily="34" charset="0"/>
              <a:ea typeface="Calibri" panose="020F0502020204030204" pitchFamily="34" charset="0"/>
              <a:cs typeface="Arial" panose="020B0604020202020204" pitchFamily="34" charset="0"/>
            </a:rPr>
            <a:t> </a:t>
          </a:r>
          <a:endParaRPr lang="en-IE" sz="1100">
            <a:solidFill>
              <a:srgbClr val="000000"/>
            </a:solidFill>
            <a:effectLst/>
            <a:latin typeface="Calibri" panose="020F0502020204030204" pitchFamily="34" charset="0"/>
            <a:ea typeface="Calibri" panose="020F0502020204030204" pitchFamily="34" charset="0"/>
            <a:cs typeface="Arial" panose="020B0604020202020204" pitchFamily="34" charset="0"/>
          </a:endParaRPr>
        </a:p>
      </xdr:txBody>
    </xdr:sp>
    <xdr:clientData/>
  </xdr:twoCellAnchor>
  <xdr:twoCellAnchor>
    <xdr:from>
      <xdr:col>0</xdr:col>
      <xdr:colOff>0</xdr:colOff>
      <xdr:row>18</xdr:row>
      <xdr:rowOff>0</xdr:rowOff>
    </xdr:from>
    <xdr:to>
      <xdr:col>3</xdr:col>
      <xdr:colOff>402590</xdr:colOff>
      <xdr:row>30</xdr:row>
      <xdr:rowOff>125730</xdr:rowOff>
    </xdr:to>
    <xdr:graphicFrame macro="">
      <xdr:nvGraphicFramePr>
        <xdr:cNvPr id="11" name="Chart 10">
          <a:extLst>
            <a:ext uri="{FF2B5EF4-FFF2-40B4-BE49-F238E27FC236}">
              <a16:creationId xmlns:a16="http://schemas.microsoft.com/office/drawing/2014/main" id="{00000000-0008-0000-2A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476250</xdr:colOff>
      <xdr:row>17</xdr:row>
      <xdr:rowOff>152400</xdr:rowOff>
    </xdr:from>
    <xdr:to>
      <xdr:col>7</xdr:col>
      <xdr:colOff>250190</xdr:colOff>
      <xdr:row>30</xdr:row>
      <xdr:rowOff>87630</xdr:rowOff>
    </xdr:to>
    <xdr:graphicFrame macro="">
      <xdr:nvGraphicFramePr>
        <xdr:cNvPr id="12" name="Chart 11">
          <a:extLst>
            <a:ext uri="{FF2B5EF4-FFF2-40B4-BE49-F238E27FC236}">
              <a16:creationId xmlns:a16="http://schemas.microsoft.com/office/drawing/2014/main" id="{00000000-0008-0000-2A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39</xdr:row>
      <xdr:rowOff>0</xdr:rowOff>
    </xdr:from>
    <xdr:to>
      <xdr:col>3</xdr:col>
      <xdr:colOff>438785</xdr:colOff>
      <xdr:row>40</xdr:row>
      <xdr:rowOff>47625</xdr:rowOff>
    </xdr:to>
    <xdr:sp macro="" textlink="">
      <xdr:nvSpPr>
        <xdr:cNvPr id="13" name="Text Box 111">
          <a:extLst>
            <a:ext uri="{FF2B5EF4-FFF2-40B4-BE49-F238E27FC236}">
              <a16:creationId xmlns:a16="http://schemas.microsoft.com/office/drawing/2014/main" id="{00000000-0008-0000-2A00-00000D000000}"/>
            </a:ext>
          </a:extLst>
        </xdr:cNvPr>
        <xdr:cNvSpPr txBox="1">
          <a:spLocks noChangeArrowheads="1"/>
        </xdr:cNvSpPr>
      </xdr:nvSpPr>
      <xdr:spPr bwMode="auto">
        <a:xfrm>
          <a:off x="0" y="7429500"/>
          <a:ext cx="2267585" cy="23812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a:lnSpc>
              <a:spcPct val="115000"/>
            </a:lnSpc>
            <a:spcAft>
              <a:spcPts val="0"/>
            </a:spcAft>
          </a:pPr>
          <a:r>
            <a:rPr lang="en-IE" sz="900" b="1">
              <a:solidFill>
                <a:srgbClr val="0060B0"/>
              </a:solidFill>
              <a:effectLst/>
              <a:latin typeface="Calibri" panose="020F0502020204030204" pitchFamily="34" charset="0"/>
              <a:ea typeface="Calibri" panose="020F0502020204030204" pitchFamily="34" charset="0"/>
              <a:cs typeface="Arial" panose="020B0604020202020204" pitchFamily="34" charset="0"/>
            </a:rPr>
            <a:t>A. Total age-related spending</a:t>
          </a:r>
          <a:endParaRPr lang="en-IE" sz="1100">
            <a:solidFill>
              <a:srgbClr val="000000"/>
            </a:solidFill>
            <a:effectLst/>
            <a:latin typeface="Calibri" panose="020F0502020204030204" pitchFamily="34" charset="0"/>
            <a:ea typeface="Calibri" panose="020F0502020204030204" pitchFamily="34" charset="0"/>
            <a:cs typeface="Arial" panose="020B0604020202020204" pitchFamily="34" charset="0"/>
          </a:endParaRPr>
        </a:p>
        <a:p>
          <a:pPr marL="138430">
            <a:lnSpc>
              <a:spcPct val="115000"/>
            </a:lnSpc>
            <a:spcAft>
              <a:spcPts val="0"/>
            </a:spcAft>
          </a:pPr>
          <a:r>
            <a:rPr lang="en-IE" sz="900" b="1">
              <a:solidFill>
                <a:srgbClr val="0060B0"/>
              </a:solidFill>
              <a:effectLst/>
              <a:latin typeface="Calibri" panose="020F0502020204030204" pitchFamily="34" charset="0"/>
              <a:ea typeface="Calibri" panose="020F0502020204030204" pitchFamily="34" charset="0"/>
              <a:cs typeface="Arial" panose="020B0604020202020204" pitchFamily="34" charset="0"/>
            </a:rPr>
            <a:t> </a:t>
          </a:r>
          <a:endParaRPr lang="en-IE" sz="1100">
            <a:solidFill>
              <a:srgbClr val="000000"/>
            </a:solidFill>
            <a:effectLst/>
            <a:latin typeface="Calibri" panose="020F0502020204030204" pitchFamily="34" charset="0"/>
            <a:ea typeface="Calibri" panose="020F0502020204030204" pitchFamily="34" charset="0"/>
            <a:cs typeface="Arial" panose="020B0604020202020204" pitchFamily="34" charset="0"/>
          </a:endParaRPr>
        </a:p>
        <a:p>
          <a:pPr marR="151130">
            <a:spcAft>
              <a:spcPts val="0"/>
            </a:spcAft>
          </a:pPr>
          <a:r>
            <a:rPr lang="en-IE" sz="900">
              <a:solidFill>
                <a:srgbClr val="7F7F7F"/>
              </a:solidFill>
              <a:effectLst/>
              <a:latin typeface="Source Sans Pro" panose="020B0503030403020204" pitchFamily="34" charset="0"/>
              <a:ea typeface="Calibri" panose="020F0502020204030204" pitchFamily="34" charset="0"/>
              <a:cs typeface="Arial" panose="020B0604020202020204" pitchFamily="34" charset="0"/>
            </a:rPr>
            <a:t> </a:t>
          </a:r>
        </a:p>
      </xdr:txBody>
    </xdr:sp>
    <xdr:clientData/>
  </xdr:twoCellAnchor>
  <xdr:twoCellAnchor>
    <xdr:from>
      <xdr:col>12</xdr:col>
      <xdr:colOff>571500</xdr:colOff>
      <xdr:row>38</xdr:row>
      <xdr:rowOff>114300</xdr:rowOff>
    </xdr:from>
    <xdr:to>
      <xdr:col>16</xdr:col>
      <xdr:colOff>400685</xdr:colOff>
      <xdr:row>40</xdr:row>
      <xdr:rowOff>19050</xdr:rowOff>
    </xdr:to>
    <xdr:sp macro="" textlink="">
      <xdr:nvSpPr>
        <xdr:cNvPr id="14" name="Text Box 100">
          <a:extLst>
            <a:ext uri="{FF2B5EF4-FFF2-40B4-BE49-F238E27FC236}">
              <a16:creationId xmlns:a16="http://schemas.microsoft.com/office/drawing/2014/main" id="{00000000-0008-0000-2A00-00000E000000}"/>
            </a:ext>
          </a:extLst>
        </xdr:cNvPr>
        <xdr:cNvSpPr txBox="1">
          <a:spLocks noChangeArrowheads="1"/>
        </xdr:cNvSpPr>
      </xdr:nvSpPr>
      <xdr:spPr bwMode="auto">
        <a:xfrm>
          <a:off x="7877175" y="7353300"/>
          <a:ext cx="2267585" cy="2857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a:lnSpc>
              <a:spcPct val="115000"/>
            </a:lnSpc>
            <a:spcAft>
              <a:spcPts val="0"/>
            </a:spcAft>
          </a:pPr>
          <a:r>
            <a:rPr lang="en-IE" sz="900" b="1">
              <a:solidFill>
                <a:srgbClr val="0060B0"/>
              </a:solidFill>
              <a:effectLst/>
              <a:latin typeface="Calibri" panose="020F0502020204030204" pitchFamily="34" charset="0"/>
              <a:ea typeface="Calibri" panose="020F0502020204030204" pitchFamily="34" charset="0"/>
              <a:cs typeface="Arial" panose="020B0604020202020204" pitchFamily="34" charset="0"/>
            </a:rPr>
            <a:t>B. Public pensions</a:t>
          </a:r>
          <a:endParaRPr lang="en-IE" sz="1100">
            <a:solidFill>
              <a:srgbClr val="000000"/>
            </a:solidFill>
            <a:effectLst/>
            <a:latin typeface="Calibri" panose="020F0502020204030204" pitchFamily="34" charset="0"/>
            <a:ea typeface="Calibri" panose="020F0502020204030204" pitchFamily="34" charset="0"/>
            <a:cs typeface="Arial" panose="020B0604020202020204" pitchFamily="34" charset="0"/>
          </a:endParaRPr>
        </a:p>
        <a:p>
          <a:pPr marL="138430">
            <a:lnSpc>
              <a:spcPct val="115000"/>
            </a:lnSpc>
            <a:spcAft>
              <a:spcPts val="0"/>
            </a:spcAft>
          </a:pPr>
          <a:r>
            <a:rPr lang="en-IE" sz="900" b="1">
              <a:solidFill>
                <a:srgbClr val="0060B0"/>
              </a:solidFill>
              <a:effectLst/>
              <a:latin typeface="Calibri" panose="020F0502020204030204" pitchFamily="34" charset="0"/>
              <a:ea typeface="Calibri" panose="020F0502020204030204" pitchFamily="34" charset="0"/>
              <a:cs typeface="Arial" panose="020B0604020202020204" pitchFamily="34" charset="0"/>
            </a:rPr>
            <a:t> </a:t>
          </a:r>
          <a:endParaRPr lang="en-IE" sz="1100">
            <a:solidFill>
              <a:srgbClr val="000000"/>
            </a:solidFill>
            <a:effectLst/>
            <a:latin typeface="Calibri" panose="020F0502020204030204" pitchFamily="34" charset="0"/>
            <a:ea typeface="Calibri" panose="020F0502020204030204" pitchFamily="34" charset="0"/>
            <a:cs typeface="Arial" panose="020B0604020202020204" pitchFamily="34" charset="0"/>
          </a:endParaRPr>
        </a:p>
        <a:p>
          <a:pPr marR="151130">
            <a:spcAft>
              <a:spcPts val="0"/>
            </a:spcAft>
          </a:pPr>
          <a:r>
            <a:rPr lang="en-IE" sz="900">
              <a:solidFill>
                <a:srgbClr val="7F7F7F"/>
              </a:solidFill>
              <a:effectLst/>
              <a:latin typeface="Source Sans Pro" panose="020B0503030403020204" pitchFamily="34" charset="0"/>
              <a:ea typeface="Calibri" panose="020F0502020204030204" pitchFamily="34" charset="0"/>
              <a:cs typeface="Arial" panose="020B0604020202020204" pitchFamily="34" charset="0"/>
            </a:rPr>
            <a:t> </a:t>
          </a:r>
        </a:p>
      </xdr:txBody>
    </xdr:sp>
    <xdr:clientData/>
  </xdr:twoCellAnchor>
  <xdr:twoCellAnchor>
    <xdr:from>
      <xdr:col>25</xdr:col>
      <xdr:colOff>561975</xdr:colOff>
      <xdr:row>37</xdr:row>
      <xdr:rowOff>133350</xdr:rowOff>
    </xdr:from>
    <xdr:to>
      <xdr:col>30</xdr:col>
      <xdr:colOff>33655</xdr:colOff>
      <xdr:row>39</xdr:row>
      <xdr:rowOff>28575</xdr:rowOff>
    </xdr:to>
    <xdr:sp macro="" textlink="">
      <xdr:nvSpPr>
        <xdr:cNvPr id="15" name="Text Box 101">
          <a:extLst>
            <a:ext uri="{FF2B5EF4-FFF2-40B4-BE49-F238E27FC236}">
              <a16:creationId xmlns:a16="http://schemas.microsoft.com/office/drawing/2014/main" id="{00000000-0008-0000-2A00-00000F000000}"/>
            </a:ext>
          </a:extLst>
        </xdr:cNvPr>
        <xdr:cNvSpPr txBox="1">
          <a:spLocks noChangeArrowheads="1"/>
        </xdr:cNvSpPr>
      </xdr:nvSpPr>
      <xdr:spPr bwMode="auto">
        <a:xfrm>
          <a:off x="15792450" y="7181850"/>
          <a:ext cx="2519680" cy="27622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a:lnSpc>
              <a:spcPct val="115000"/>
            </a:lnSpc>
            <a:spcAft>
              <a:spcPts val="0"/>
            </a:spcAft>
          </a:pPr>
          <a:r>
            <a:rPr lang="en-IE" sz="900" b="1">
              <a:solidFill>
                <a:srgbClr val="0060B0"/>
              </a:solidFill>
              <a:effectLst/>
              <a:latin typeface="Calibri" panose="020F0502020204030204" pitchFamily="34" charset="0"/>
              <a:ea typeface="Calibri" panose="020F0502020204030204" pitchFamily="34" charset="0"/>
              <a:cs typeface="Arial" panose="020B0604020202020204" pitchFamily="34" charset="0"/>
            </a:rPr>
            <a:t>C. Healthcare spending</a:t>
          </a:r>
          <a:endParaRPr lang="en-IE" sz="1100">
            <a:solidFill>
              <a:srgbClr val="000000"/>
            </a:solidFill>
            <a:effectLst/>
            <a:latin typeface="Calibri" panose="020F0502020204030204" pitchFamily="34" charset="0"/>
            <a:ea typeface="Calibri" panose="020F0502020204030204" pitchFamily="34" charset="0"/>
            <a:cs typeface="Arial" panose="020B0604020202020204" pitchFamily="34" charset="0"/>
          </a:endParaRPr>
        </a:p>
        <a:p>
          <a:pPr>
            <a:lnSpc>
              <a:spcPct val="115000"/>
            </a:lnSpc>
            <a:spcAft>
              <a:spcPts val="0"/>
            </a:spcAft>
          </a:pPr>
          <a:r>
            <a:rPr lang="en-IE" sz="900" b="1">
              <a:solidFill>
                <a:srgbClr val="0060B0"/>
              </a:solidFill>
              <a:effectLst/>
              <a:latin typeface="Calibri" panose="020F0502020204030204" pitchFamily="34" charset="0"/>
              <a:ea typeface="Calibri" panose="020F0502020204030204" pitchFamily="34" charset="0"/>
              <a:cs typeface="Arial" panose="020B0604020202020204" pitchFamily="34" charset="0"/>
            </a:rPr>
            <a:t> </a:t>
          </a:r>
          <a:endParaRPr lang="en-IE" sz="1100">
            <a:solidFill>
              <a:srgbClr val="000000"/>
            </a:solidFill>
            <a:effectLst/>
            <a:latin typeface="Calibri" panose="020F0502020204030204" pitchFamily="34" charset="0"/>
            <a:ea typeface="Calibri" panose="020F0502020204030204" pitchFamily="34" charset="0"/>
            <a:cs typeface="Arial" panose="020B0604020202020204" pitchFamily="34" charset="0"/>
          </a:endParaRPr>
        </a:p>
        <a:p>
          <a:pPr>
            <a:lnSpc>
              <a:spcPct val="115000"/>
            </a:lnSpc>
            <a:spcAft>
              <a:spcPts val="0"/>
            </a:spcAft>
          </a:pPr>
          <a:r>
            <a:rPr lang="en-IE" sz="900" b="1" spc="100">
              <a:solidFill>
                <a:srgbClr val="365F91"/>
              </a:solidFill>
              <a:effectLst/>
              <a:latin typeface="Calibri" panose="020F0502020204030204" pitchFamily="34" charset="0"/>
              <a:ea typeface="Calibri" panose="020F0502020204030204" pitchFamily="34" charset="0"/>
              <a:cs typeface="Arial" panose="020B0604020202020204" pitchFamily="34" charset="0"/>
            </a:rPr>
            <a:t> </a:t>
          </a:r>
          <a:endParaRPr lang="en-IE" sz="1100">
            <a:solidFill>
              <a:srgbClr val="000000"/>
            </a:solidFill>
            <a:effectLst/>
            <a:latin typeface="Calibri" panose="020F0502020204030204" pitchFamily="34" charset="0"/>
            <a:ea typeface="Calibri" panose="020F0502020204030204" pitchFamily="34" charset="0"/>
            <a:cs typeface="Arial" panose="020B0604020202020204" pitchFamily="34" charset="0"/>
          </a:endParaRPr>
        </a:p>
      </xdr:txBody>
    </xdr:sp>
    <xdr:clientData/>
  </xdr:twoCellAnchor>
</xdr:wsDr>
</file>

<file path=xl/drawings/drawing61.xml><?xml version="1.0" encoding="utf-8"?>
<c:userShapes xmlns:c="http://schemas.openxmlformats.org/drawingml/2006/chart">
  <cdr:relSizeAnchor xmlns:cdr="http://schemas.openxmlformats.org/drawingml/2006/chartDrawing">
    <cdr:from>
      <cdr:x>0.44327</cdr:x>
      <cdr:y>0.09938</cdr:y>
    </cdr:from>
    <cdr:to>
      <cdr:x>0.60047</cdr:x>
      <cdr:y>0.2044</cdr:y>
    </cdr:to>
    <cdr:sp macro="" textlink="">
      <cdr:nvSpPr>
        <cdr:cNvPr id="2" name="Text Box 1"/>
        <cdr:cNvSpPr txBox="1"/>
      </cdr:nvSpPr>
      <cdr:spPr>
        <a:xfrm xmlns:a="http://schemas.openxmlformats.org/drawingml/2006/main">
          <a:off x="2086300" y="225734"/>
          <a:ext cx="739881" cy="2385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E" sz="900" b="1">
              <a:solidFill>
                <a:schemeClr val="accent4"/>
              </a:solidFill>
              <a:latin typeface="Source Sans Pro" panose="020B0503030403020204" pitchFamily="34" charset="0"/>
              <a:ea typeface="Source Sans Pro" panose="020B0503030403020204" pitchFamily="34" charset="0"/>
            </a:rPr>
            <a:t>Ireland</a:t>
          </a:r>
        </a:p>
      </cdr:txBody>
    </cdr:sp>
  </cdr:relSizeAnchor>
  <cdr:relSizeAnchor xmlns:cdr="http://schemas.openxmlformats.org/drawingml/2006/chartDrawing">
    <cdr:from>
      <cdr:x>0.4758</cdr:x>
      <cdr:y>0.19039</cdr:y>
    </cdr:from>
    <cdr:to>
      <cdr:x>0.49567</cdr:x>
      <cdr:y>0.26041</cdr:y>
    </cdr:to>
    <cdr:cxnSp macro="">
      <cdr:nvCxnSpPr>
        <cdr:cNvPr id="3" name="Straight Arrow Connector 2">
          <a:extLst xmlns:a="http://schemas.openxmlformats.org/drawingml/2006/main">
            <a:ext uri="{FF2B5EF4-FFF2-40B4-BE49-F238E27FC236}">
              <a16:creationId xmlns:a16="http://schemas.microsoft.com/office/drawing/2014/main" id="{B006E490-DF42-4C1A-96E9-CBBD5DE83E28}"/>
            </a:ext>
          </a:extLst>
        </cdr:cNvPr>
        <cdr:cNvCxnSpPr/>
      </cdr:nvCxnSpPr>
      <cdr:spPr>
        <a:xfrm xmlns:a="http://schemas.openxmlformats.org/drawingml/2006/main" flipH="1">
          <a:off x="2239407" y="432454"/>
          <a:ext cx="93520" cy="159043"/>
        </a:xfrm>
        <a:prstGeom xmlns:a="http://schemas.openxmlformats.org/drawingml/2006/main" prst="straightConnector1">
          <a:avLst/>
        </a:prstGeom>
        <a:ln xmlns:a="http://schemas.openxmlformats.org/drawingml/2006/main">
          <a:solidFill>
            <a:schemeClr val="accent4"/>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0.84641</cdr:x>
      <cdr:y>0.2114</cdr:y>
    </cdr:from>
    <cdr:to>
      <cdr:x>1</cdr:x>
      <cdr:y>0.40743</cdr:y>
    </cdr:to>
    <cdr:sp macro="" textlink="">
      <cdr:nvSpPr>
        <cdr:cNvPr id="4" name="Text Box 1"/>
        <cdr:cNvSpPr txBox="1"/>
      </cdr:nvSpPr>
      <cdr:spPr>
        <a:xfrm xmlns:a="http://schemas.openxmlformats.org/drawingml/2006/main">
          <a:off x="3983730" y="480170"/>
          <a:ext cx="722890" cy="44526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IE" sz="900">
              <a:solidFill>
                <a:schemeClr val="accent5"/>
              </a:solidFill>
              <a:latin typeface="Source Sans Pro" panose="020B0503030403020204" pitchFamily="34" charset="0"/>
              <a:ea typeface="Source Sans Pro" panose="020B0503030403020204" pitchFamily="34" charset="0"/>
            </a:rPr>
            <a:t>EU-27 range</a:t>
          </a:r>
        </a:p>
      </cdr:txBody>
    </cdr:sp>
  </cdr:relSizeAnchor>
  <cdr:relSizeAnchor xmlns:cdr="http://schemas.openxmlformats.org/drawingml/2006/chartDrawing">
    <cdr:from>
      <cdr:x>0.89343</cdr:x>
      <cdr:y>0.08052</cdr:y>
    </cdr:from>
    <cdr:to>
      <cdr:x>0.90889</cdr:x>
      <cdr:y>0.49359</cdr:y>
    </cdr:to>
    <cdr:sp macro="" textlink="">
      <cdr:nvSpPr>
        <cdr:cNvPr id="5" name="Right Brace 4"/>
        <cdr:cNvSpPr/>
      </cdr:nvSpPr>
      <cdr:spPr>
        <a:xfrm xmlns:a="http://schemas.openxmlformats.org/drawingml/2006/main">
          <a:off x="4205036" y="182883"/>
          <a:ext cx="72766" cy="938251"/>
        </a:xfrm>
        <a:prstGeom xmlns:a="http://schemas.openxmlformats.org/drawingml/2006/main" prst="rightBrace">
          <a:avLst/>
        </a:prstGeom>
        <a:ln xmlns:a="http://schemas.openxmlformats.org/drawingml/2006/main">
          <a:solidFill>
            <a:schemeClr val="accent5"/>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userShapes>
</file>

<file path=xl/drawings/drawing62.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412750</xdr:colOff>
      <xdr:row>14</xdr:row>
      <xdr:rowOff>53975</xdr:rowOff>
    </xdr:to>
    <xdr:graphicFrame macro="">
      <xdr:nvGraphicFramePr>
        <xdr:cNvPr id="3" name="Chart 2">
          <a:extLst>
            <a:ext uri="{FF2B5EF4-FFF2-40B4-BE49-F238E27FC236}">
              <a16:creationId xmlns:a16="http://schemas.microsoft.com/office/drawing/2014/main" id="{00000000-0008-0000-2B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3.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572770</xdr:colOff>
      <xdr:row>15</xdr:row>
      <xdr:rowOff>167005</xdr:rowOff>
    </xdr:to>
    <xdr:graphicFrame macro="">
      <xdr:nvGraphicFramePr>
        <xdr:cNvPr id="3" name="Chart 2">
          <a:extLst>
            <a:ext uri="{FF2B5EF4-FFF2-40B4-BE49-F238E27FC236}">
              <a16:creationId xmlns:a16="http://schemas.microsoft.com/office/drawing/2014/main" id="{00000000-0008-0000-2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4.xml><?xml version="1.0" encoding="utf-8"?>
<c:userShapes xmlns:c="http://schemas.openxmlformats.org/drawingml/2006/chart">
  <cdr:relSizeAnchor xmlns:cdr="http://schemas.openxmlformats.org/drawingml/2006/chartDrawing">
    <cdr:from>
      <cdr:x>0.13568</cdr:x>
      <cdr:y>0.34679</cdr:y>
    </cdr:from>
    <cdr:to>
      <cdr:x>0.36581</cdr:x>
      <cdr:y>0.50647</cdr:y>
    </cdr:to>
    <cdr:sp macro="" textlink="">
      <cdr:nvSpPr>
        <cdr:cNvPr id="2" name="Text Box 144"/>
        <cdr:cNvSpPr txBox="1"/>
      </cdr:nvSpPr>
      <cdr:spPr>
        <a:xfrm xmlns:a="http://schemas.openxmlformats.org/drawingml/2006/main">
          <a:off x="625144" y="836361"/>
          <a:ext cx="1060354" cy="385114"/>
        </a:xfrm>
        <a:prstGeom xmlns:a="http://schemas.openxmlformats.org/drawingml/2006/main" prst="rect">
          <a:avLst/>
        </a:prstGeom>
        <a:noFill xmlns:a="http://schemas.openxmlformats.org/drawingml/2006/main"/>
        <a:ln xmlns:a="http://schemas.openxmlformats.org/drawingml/2006/main" w="6350">
          <a:noFill/>
        </a:ln>
      </cdr:spPr>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p xmlns:a="http://schemas.openxmlformats.org/drawingml/2006/main">
          <a:pPr>
            <a:lnSpc>
              <a:spcPct val="115000"/>
            </a:lnSpc>
            <a:spcAft>
              <a:spcPts val="1000"/>
            </a:spcAft>
          </a:pPr>
          <a:r>
            <a:rPr lang="en-IE" sz="900" b="1">
              <a:solidFill>
                <a:schemeClr val="accent3">
                  <a:lumMod val="50000"/>
                  <a:lumOff val="50000"/>
                </a:schemeClr>
              </a:solidFill>
              <a:effectLst/>
              <a:latin typeface="Source Sans Pro" panose="020B0503030403020204" pitchFamily="34" charset="0"/>
              <a:ea typeface="Calibri" panose="020F0502020204030204" pitchFamily="34" charset="0"/>
              <a:cs typeface="Arial" panose="020B0604020202020204" pitchFamily="34" charset="0"/>
            </a:rPr>
            <a:t>Compared to</a:t>
          </a:r>
          <a:r>
            <a:rPr lang="en-IE" sz="900" b="1" baseline="0">
              <a:solidFill>
                <a:schemeClr val="accent3">
                  <a:lumMod val="50000"/>
                  <a:lumOff val="50000"/>
                </a:schemeClr>
              </a:solidFill>
              <a:effectLst/>
              <a:latin typeface="Source Sans Pro" panose="020B0503030403020204" pitchFamily="34" charset="0"/>
              <a:ea typeface="Calibri" panose="020F0502020204030204" pitchFamily="34" charset="0"/>
              <a:cs typeface="Arial" panose="020B0604020202020204" pitchFamily="34" charset="0"/>
            </a:rPr>
            <a:t> baseline</a:t>
          </a:r>
          <a:endParaRPr lang="en-IE" sz="1100">
            <a:solidFill>
              <a:schemeClr val="accent3">
                <a:lumMod val="50000"/>
                <a:lumOff val="50000"/>
              </a:schemeClr>
            </a:solidFill>
            <a:effectLst/>
            <a:latin typeface="Calibri" panose="020F0502020204030204" pitchFamily="34" charset="0"/>
            <a:ea typeface="Calibri" panose="020F0502020204030204" pitchFamily="34" charset="0"/>
            <a:cs typeface="Arial" panose="020B0604020202020204" pitchFamily="34" charset="0"/>
          </a:endParaRPr>
        </a:p>
      </cdr:txBody>
    </cdr:sp>
  </cdr:relSizeAnchor>
  <cdr:relSizeAnchor xmlns:cdr="http://schemas.openxmlformats.org/drawingml/2006/chartDrawing">
    <cdr:from>
      <cdr:x>0.44437</cdr:x>
      <cdr:y>0.02473</cdr:y>
    </cdr:from>
    <cdr:to>
      <cdr:x>0.78833</cdr:x>
      <cdr:y>0.20136</cdr:y>
    </cdr:to>
    <cdr:sp macro="" textlink="">
      <cdr:nvSpPr>
        <cdr:cNvPr id="3" name="Text Box 144">
          <a:extLst xmlns:a="http://schemas.openxmlformats.org/drawingml/2006/main">
            <a:ext uri="{FF2B5EF4-FFF2-40B4-BE49-F238E27FC236}">
              <a16:creationId xmlns:a16="http://schemas.microsoft.com/office/drawing/2014/main" id="{38EBCBA3-989E-44AE-9407-45BCE11BC91D}"/>
            </a:ext>
          </a:extLst>
        </cdr:cNvPr>
        <cdr:cNvSpPr txBox="1"/>
      </cdr:nvSpPr>
      <cdr:spPr>
        <a:xfrm xmlns:a="http://schemas.openxmlformats.org/drawingml/2006/main">
          <a:off x="2239645" y="62230"/>
          <a:ext cx="1733550" cy="444500"/>
        </a:xfrm>
        <a:prstGeom xmlns:a="http://schemas.openxmlformats.org/drawingml/2006/main" prst="rect">
          <a:avLst/>
        </a:prstGeom>
        <a:noFill xmlns:a="http://schemas.openxmlformats.org/drawingml/2006/main"/>
        <a:ln xmlns:a="http://schemas.openxmlformats.org/drawingml/2006/main" w="6350">
          <a:noFill/>
        </a:ln>
      </cdr:spPr>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p xmlns:a="http://schemas.openxmlformats.org/drawingml/2006/main">
          <a:pPr>
            <a:lnSpc>
              <a:spcPct val="115000"/>
            </a:lnSpc>
            <a:spcAft>
              <a:spcPts val="1000"/>
            </a:spcAft>
          </a:pPr>
          <a:r>
            <a:rPr lang="en-IE" sz="900" b="1">
              <a:solidFill>
                <a:srgbClr val="F4A0DD"/>
              </a:solidFill>
              <a:effectLst/>
              <a:latin typeface="Source Sans Pro" panose="020B0503030403020204" pitchFamily="34" charset="0"/>
              <a:ea typeface="Calibri" panose="020F0502020204030204" pitchFamily="34" charset="0"/>
              <a:cs typeface="Arial" panose="020B0604020202020204" pitchFamily="34" charset="0"/>
            </a:rPr>
            <a:t>Compared to scenario linked to life expectancy</a:t>
          </a:r>
          <a:endParaRPr lang="en-IE" sz="1100">
            <a:solidFill>
              <a:srgbClr val="000000"/>
            </a:solidFill>
            <a:effectLst/>
            <a:latin typeface="Calibri" panose="020F0502020204030204" pitchFamily="34" charset="0"/>
            <a:ea typeface="Calibri" panose="020F0502020204030204" pitchFamily="34" charset="0"/>
            <a:cs typeface="Arial" panose="020B0604020202020204" pitchFamily="34" charset="0"/>
          </a:endParaRPr>
        </a:p>
      </cdr:txBody>
    </cdr:sp>
  </cdr:relSizeAnchor>
</c:userShapes>
</file>

<file path=xl/drawings/drawing65.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340360</xdr:colOff>
      <xdr:row>15</xdr:row>
      <xdr:rowOff>59055</xdr:rowOff>
    </xdr:to>
    <xdr:graphicFrame macro="">
      <xdr:nvGraphicFramePr>
        <xdr:cNvPr id="3" name="Chart 2">
          <a:extLst>
            <a:ext uri="{FF2B5EF4-FFF2-40B4-BE49-F238E27FC236}">
              <a16:creationId xmlns:a16="http://schemas.microsoft.com/office/drawing/2014/main" id="{00000000-0008-0000-2D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6.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552450</xdr:colOff>
      <xdr:row>14</xdr:row>
      <xdr:rowOff>59055</xdr:rowOff>
    </xdr:to>
    <xdr:graphicFrame macro="">
      <xdr:nvGraphicFramePr>
        <xdr:cNvPr id="3" name="Chart 2">
          <a:extLst>
            <a:ext uri="{FF2B5EF4-FFF2-40B4-BE49-F238E27FC236}">
              <a16:creationId xmlns:a16="http://schemas.microsoft.com/office/drawing/2014/main" id="{00000000-0008-0000-2F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7.xml><?xml version="1.0" encoding="utf-8"?>
<c:userShapes xmlns:c="http://schemas.openxmlformats.org/drawingml/2006/chart">
  <cdr:relSizeAnchor xmlns:cdr="http://schemas.openxmlformats.org/drawingml/2006/chartDrawing">
    <cdr:from>
      <cdr:x>0.72394</cdr:x>
      <cdr:y>0.13258</cdr:y>
    </cdr:from>
    <cdr:to>
      <cdr:x>0.80394</cdr:x>
      <cdr:y>0.23899</cdr:y>
    </cdr:to>
    <cdr:sp macro="" textlink="">
      <cdr:nvSpPr>
        <cdr:cNvPr id="2" name="TextBox 5">
          <a:extLst xmlns:a="http://schemas.openxmlformats.org/drawingml/2006/main">
            <a:ext uri="{FF2B5EF4-FFF2-40B4-BE49-F238E27FC236}">
              <a16:creationId xmlns:a16="http://schemas.microsoft.com/office/drawing/2014/main" id="{F3BD9F2B-22EF-4D53-8BB1-6EBDADC6ABC4}"/>
            </a:ext>
          </a:extLst>
        </cdr:cNvPr>
        <cdr:cNvSpPr txBox="1"/>
      </cdr:nvSpPr>
      <cdr:spPr>
        <a:xfrm xmlns:a="http://schemas.openxmlformats.org/drawingml/2006/main">
          <a:off x="3489153" y="295756"/>
          <a:ext cx="385555" cy="237373"/>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GB" sz="900">
              <a:solidFill>
                <a:schemeClr val="tx1">
                  <a:lumMod val="65000"/>
                  <a:lumOff val="35000"/>
                </a:schemeClr>
              </a:solidFill>
              <a:latin typeface="Source Sans Pro" panose="020B0503030403020204" pitchFamily="34" charset="0"/>
              <a:ea typeface="Source Sans Pro" panose="020B0503030403020204" pitchFamily="34" charset="0"/>
            </a:rPr>
            <a:t>11.5</a:t>
          </a:r>
        </a:p>
      </cdr:txBody>
    </cdr:sp>
  </cdr:relSizeAnchor>
  <cdr:relSizeAnchor xmlns:cdr="http://schemas.openxmlformats.org/drawingml/2006/chartDrawing">
    <cdr:from>
      <cdr:x>0.73654</cdr:x>
      <cdr:y>0.42213</cdr:y>
    </cdr:from>
    <cdr:to>
      <cdr:x>0.81654</cdr:x>
      <cdr:y>0.52853</cdr:y>
    </cdr:to>
    <cdr:sp macro="" textlink="">
      <cdr:nvSpPr>
        <cdr:cNvPr id="3" name="TextBox 6">
          <a:extLst xmlns:a="http://schemas.openxmlformats.org/drawingml/2006/main">
            <a:ext uri="{FF2B5EF4-FFF2-40B4-BE49-F238E27FC236}">
              <a16:creationId xmlns:a16="http://schemas.microsoft.com/office/drawing/2014/main" id="{89EE349F-73E4-41A5-9890-08EB41AA0E69}"/>
            </a:ext>
          </a:extLst>
        </cdr:cNvPr>
        <cdr:cNvSpPr txBox="1"/>
      </cdr:nvSpPr>
      <cdr:spPr>
        <a:xfrm xmlns:a="http://schemas.openxmlformats.org/drawingml/2006/main">
          <a:off x="3549884" y="941658"/>
          <a:ext cx="385555" cy="237373"/>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GB" sz="900">
              <a:solidFill>
                <a:schemeClr val="tx1">
                  <a:lumMod val="65000"/>
                  <a:lumOff val="35000"/>
                </a:schemeClr>
              </a:solidFill>
              <a:latin typeface="Source Sans Pro" panose="020B0503030403020204" pitchFamily="34" charset="0"/>
              <a:ea typeface="Source Sans Pro" panose="020B0503030403020204" pitchFamily="34" charset="0"/>
            </a:rPr>
            <a:t>11.9</a:t>
          </a:r>
        </a:p>
      </cdr:txBody>
    </cdr:sp>
  </cdr:relSizeAnchor>
  <cdr:relSizeAnchor xmlns:cdr="http://schemas.openxmlformats.org/drawingml/2006/chartDrawing">
    <cdr:from>
      <cdr:x>0.75414</cdr:x>
      <cdr:y>0.69967</cdr:y>
    </cdr:from>
    <cdr:to>
      <cdr:x>0.83414</cdr:x>
      <cdr:y>0.80607</cdr:y>
    </cdr:to>
    <cdr:sp macro="" textlink="">
      <cdr:nvSpPr>
        <cdr:cNvPr id="4" name="TextBox 7">
          <a:extLst xmlns:a="http://schemas.openxmlformats.org/drawingml/2006/main">
            <a:ext uri="{FF2B5EF4-FFF2-40B4-BE49-F238E27FC236}">
              <a16:creationId xmlns:a16="http://schemas.microsoft.com/office/drawing/2014/main" id="{BC199C6F-34F8-49E0-A782-247113D5C834}"/>
            </a:ext>
          </a:extLst>
        </cdr:cNvPr>
        <cdr:cNvSpPr txBox="1"/>
      </cdr:nvSpPr>
      <cdr:spPr>
        <a:xfrm xmlns:a="http://schemas.openxmlformats.org/drawingml/2006/main">
          <a:off x="3634709" y="1560782"/>
          <a:ext cx="385555" cy="237373"/>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GB" sz="900">
              <a:solidFill>
                <a:schemeClr val="tx1">
                  <a:lumMod val="65000"/>
                  <a:lumOff val="35000"/>
                </a:schemeClr>
              </a:solidFill>
              <a:latin typeface="Source Sans Pro" panose="020B0503030403020204" pitchFamily="34" charset="0"/>
              <a:ea typeface="Source Sans Pro" panose="020B0503030403020204" pitchFamily="34" charset="0"/>
            </a:rPr>
            <a:t>12.7</a:t>
          </a:r>
        </a:p>
      </cdr:txBody>
    </cdr:sp>
  </cdr:relSizeAnchor>
</c:userShapes>
</file>

<file path=xl/drawings/drawing68.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296545</xdr:colOff>
      <xdr:row>15</xdr:row>
      <xdr:rowOff>167005</xdr:rowOff>
    </xdr:to>
    <xdr:graphicFrame macro="">
      <xdr:nvGraphicFramePr>
        <xdr:cNvPr id="3" name="Chart 2">
          <a:extLst>
            <a:ext uri="{FF2B5EF4-FFF2-40B4-BE49-F238E27FC236}">
              <a16:creationId xmlns:a16="http://schemas.microsoft.com/office/drawing/2014/main" id="{00000000-0008-0000-3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9.xml><?xml version="1.0" encoding="utf-8"?>
<c:userShapes xmlns:c="http://schemas.openxmlformats.org/drawingml/2006/chart">
  <cdr:relSizeAnchor xmlns:cdr="http://schemas.openxmlformats.org/drawingml/2006/chartDrawing">
    <cdr:from>
      <cdr:x>0.83832</cdr:x>
      <cdr:y>0.17758</cdr:y>
    </cdr:from>
    <cdr:to>
      <cdr:x>0.98027</cdr:x>
      <cdr:y>0.27764</cdr:y>
    </cdr:to>
    <cdr:sp macro="" textlink="">
      <cdr:nvSpPr>
        <cdr:cNvPr id="2" name="Text Box 1"/>
        <cdr:cNvSpPr txBox="1"/>
      </cdr:nvSpPr>
      <cdr:spPr>
        <a:xfrm xmlns:a="http://schemas.openxmlformats.org/drawingml/2006/main">
          <a:off x="4808752" y="447506"/>
          <a:ext cx="814249" cy="25215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E" sz="900" b="1">
              <a:solidFill>
                <a:schemeClr val="accent4">
                  <a:lumMod val="75000"/>
                </a:schemeClr>
              </a:solidFill>
              <a:latin typeface="Source Sans Pro" panose="020B0503030403020204" pitchFamily="34" charset="0"/>
            </a:rPr>
            <a:t>Baseline</a:t>
          </a:r>
        </a:p>
      </cdr:txBody>
    </cdr:sp>
  </cdr:relSizeAnchor>
  <cdr:relSizeAnchor xmlns:cdr="http://schemas.openxmlformats.org/drawingml/2006/chartDrawing">
    <cdr:from>
      <cdr:x>0.83764</cdr:x>
      <cdr:y>0.0126</cdr:y>
    </cdr:from>
    <cdr:to>
      <cdr:x>1</cdr:x>
      <cdr:y>0.22123</cdr:y>
    </cdr:to>
    <cdr:sp macro="" textlink="">
      <cdr:nvSpPr>
        <cdr:cNvPr id="3" name="Text Box 1"/>
        <cdr:cNvSpPr txBox="1"/>
      </cdr:nvSpPr>
      <cdr:spPr>
        <a:xfrm xmlns:a="http://schemas.openxmlformats.org/drawingml/2006/main">
          <a:off x="4804833" y="31750"/>
          <a:ext cx="931333" cy="52575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E" sz="900" b="1">
              <a:solidFill>
                <a:srgbClr val="800080"/>
              </a:solidFill>
              <a:latin typeface="Source Sans Pro" panose="020B0503030403020204" pitchFamily="34" charset="0"/>
            </a:rPr>
            <a:t>Unchanged pension age</a:t>
          </a:r>
        </a:p>
      </cdr:txBody>
    </cdr:sp>
  </cdr:relSizeAnchor>
  <cdr:relSizeAnchor xmlns:cdr="http://schemas.openxmlformats.org/drawingml/2006/chartDrawing">
    <cdr:from>
      <cdr:x>0.83948</cdr:x>
      <cdr:y>0.28558</cdr:y>
    </cdr:from>
    <cdr:to>
      <cdr:x>0.98708</cdr:x>
      <cdr:y>0.51344</cdr:y>
    </cdr:to>
    <cdr:sp macro="" textlink="">
      <cdr:nvSpPr>
        <cdr:cNvPr id="4" name="Text Box 1"/>
        <cdr:cNvSpPr txBox="1"/>
      </cdr:nvSpPr>
      <cdr:spPr>
        <a:xfrm xmlns:a="http://schemas.openxmlformats.org/drawingml/2006/main">
          <a:off x="4815416" y="719666"/>
          <a:ext cx="846665" cy="57419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E" sz="900" b="0">
              <a:solidFill>
                <a:srgbClr val="00B0F0"/>
              </a:solidFill>
              <a:latin typeface="Source Sans Pro" panose="020B0503030403020204" pitchFamily="34" charset="0"/>
            </a:rPr>
            <a:t>Pension age rises with life expectancy</a:t>
          </a:r>
        </a:p>
      </cdr:txBody>
    </cdr:sp>
  </cdr:relSizeAnchor>
  <cdr:relSizeAnchor xmlns:cdr="http://schemas.openxmlformats.org/drawingml/2006/chartDrawing">
    <cdr:from>
      <cdr:x>0.79481</cdr:x>
      <cdr:y>0.1017</cdr:y>
    </cdr:from>
    <cdr:to>
      <cdr:x>0.95501</cdr:x>
      <cdr:y>0.47826</cdr:y>
    </cdr:to>
    <cdr:sp macro="" textlink="">
      <cdr:nvSpPr>
        <cdr:cNvPr id="5" name="TextBox 4">
          <a:extLst xmlns:a="http://schemas.openxmlformats.org/drawingml/2006/main">
            <a:ext uri="{FF2B5EF4-FFF2-40B4-BE49-F238E27FC236}">
              <a16:creationId xmlns:a16="http://schemas.microsoft.com/office/drawing/2014/main" id="{C4A09BE2-12B6-44AA-B724-CB85817FDD44}"/>
            </a:ext>
          </a:extLst>
        </cdr:cNvPr>
        <cdr:cNvSpPr txBox="1"/>
      </cdr:nvSpPr>
      <cdr:spPr>
        <a:xfrm xmlns:a="http://schemas.openxmlformats.org/drawingml/2006/main">
          <a:off x="4536722" y="246945"/>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0.75622</cdr:x>
      <cdr:y>0</cdr:y>
    </cdr:from>
    <cdr:to>
      <cdr:x>0.90406</cdr:x>
      <cdr:y>0.12597</cdr:y>
    </cdr:to>
    <cdr:sp macro="" textlink="">
      <cdr:nvSpPr>
        <cdr:cNvPr id="6" name="TextBox 5">
          <a:extLst xmlns:a="http://schemas.openxmlformats.org/drawingml/2006/main">
            <a:ext uri="{FF2B5EF4-FFF2-40B4-BE49-F238E27FC236}">
              <a16:creationId xmlns:a16="http://schemas.microsoft.com/office/drawing/2014/main" id="{A978AE92-E9D8-4E6D-BBFC-0B2AE1BC06D6}"/>
            </a:ext>
          </a:extLst>
        </cdr:cNvPr>
        <cdr:cNvSpPr txBox="1"/>
      </cdr:nvSpPr>
      <cdr:spPr>
        <a:xfrm xmlns:a="http://schemas.openxmlformats.org/drawingml/2006/main">
          <a:off x="3731134" y="-6987396"/>
          <a:ext cx="729435" cy="24765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900">
              <a:solidFill>
                <a:srgbClr val="800080"/>
              </a:solidFill>
              <a:latin typeface="Source Sans Pro" panose="020B0503030403020204" pitchFamily="34" charset="0"/>
              <a:ea typeface="Source Sans Pro" panose="020B0503030403020204" pitchFamily="34" charset="0"/>
            </a:rPr>
            <a:t>132</a:t>
          </a:r>
        </a:p>
      </cdr:txBody>
    </cdr:sp>
  </cdr:relSizeAnchor>
  <cdr:relSizeAnchor xmlns:cdr="http://schemas.openxmlformats.org/drawingml/2006/chartDrawing">
    <cdr:from>
      <cdr:x>0.75842</cdr:x>
      <cdr:y>0.12409</cdr:y>
    </cdr:from>
    <cdr:to>
      <cdr:x>0.83506</cdr:x>
      <cdr:y>0.22288</cdr:y>
    </cdr:to>
    <cdr:sp macro="" textlink="">
      <cdr:nvSpPr>
        <cdr:cNvPr id="7" name="TextBox 6">
          <a:extLst xmlns:a="http://schemas.openxmlformats.org/drawingml/2006/main">
            <a:ext uri="{FF2B5EF4-FFF2-40B4-BE49-F238E27FC236}">
              <a16:creationId xmlns:a16="http://schemas.microsoft.com/office/drawing/2014/main" id="{4294D415-EE78-422C-AD36-42234682D08D}"/>
            </a:ext>
          </a:extLst>
        </cdr:cNvPr>
        <cdr:cNvSpPr txBox="1"/>
      </cdr:nvSpPr>
      <cdr:spPr>
        <a:xfrm xmlns:a="http://schemas.openxmlformats.org/drawingml/2006/main">
          <a:off x="3741989" y="243962"/>
          <a:ext cx="378138" cy="19421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900">
              <a:solidFill>
                <a:schemeClr val="accent4">
                  <a:lumMod val="50000"/>
                </a:schemeClr>
              </a:solidFill>
              <a:latin typeface="Source Sans Pro" panose="020B0503030403020204" pitchFamily="34" charset="0"/>
              <a:ea typeface="Source Sans Pro" panose="020B0503030403020204" pitchFamily="34" charset="0"/>
            </a:rPr>
            <a:t>110</a:t>
          </a:r>
        </a:p>
      </cdr:txBody>
    </cdr:sp>
  </cdr:relSizeAnchor>
  <cdr:relSizeAnchor xmlns:cdr="http://schemas.openxmlformats.org/drawingml/2006/chartDrawing">
    <cdr:from>
      <cdr:x>0.75745</cdr:x>
      <cdr:y>0.20634</cdr:y>
    </cdr:from>
    <cdr:to>
      <cdr:x>0.91765</cdr:x>
      <cdr:y>0.29642</cdr:y>
    </cdr:to>
    <cdr:sp macro="" textlink="">
      <cdr:nvSpPr>
        <cdr:cNvPr id="8" name="TextBox 7">
          <a:extLst xmlns:a="http://schemas.openxmlformats.org/drawingml/2006/main">
            <a:ext uri="{FF2B5EF4-FFF2-40B4-BE49-F238E27FC236}">
              <a16:creationId xmlns:a16="http://schemas.microsoft.com/office/drawing/2014/main" id="{E84F0710-70C2-416D-B78E-5D0DEDAC4234}"/>
            </a:ext>
          </a:extLst>
        </cdr:cNvPr>
        <cdr:cNvSpPr txBox="1"/>
      </cdr:nvSpPr>
      <cdr:spPr>
        <a:xfrm xmlns:a="http://schemas.openxmlformats.org/drawingml/2006/main">
          <a:off x="3817559" y="519923"/>
          <a:ext cx="807407" cy="22697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900">
              <a:solidFill>
                <a:srgbClr val="00B0F0"/>
              </a:solidFill>
              <a:latin typeface="Source Sans Pro" panose="020B0503030403020204" pitchFamily="34" charset="0"/>
              <a:ea typeface="Source Sans Pro" panose="020B0503030403020204" pitchFamily="34" charset="0"/>
            </a:rPr>
            <a:t>106</a:t>
          </a:r>
        </a:p>
      </cdr:txBody>
    </cdr:sp>
  </cdr:relSizeAnchor>
</c:userShapes>
</file>

<file path=xl/drawings/drawing7.xml><?xml version="1.0" encoding="utf-8"?>
<c:userShapes xmlns:c="http://schemas.openxmlformats.org/drawingml/2006/chart">
  <cdr:relSizeAnchor xmlns:cdr="http://schemas.openxmlformats.org/drawingml/2006/chartDrawing">
    <cdr:from>
      <cdr:x>0.01837</cdr:x>
      <cdr:y>0.0694</cdr:y>
    </cdr:from>
    <cdr:to>
      <cdr:x>0.2713</cdr:x>
      <cdr:y>0.98304</cdr:y>
    </cdr:to>
    <cdr:sp macro="" textlink="">
      <cdr:nvSpPr>
        <cdr:cNvPr id="2" name="TextBox 1">
          <a:extLst xmlns:a="http://schemas.openxmlformats.org/drawingml/2006/main">
            <a:ext uri="{FF2B5EF4-FFF2-40B4-BE49-F238E27FC236}">
              <a16:creationId xmlns:a16="http://schemas.microsoft.com/office/drawing/2014/main" id="{CB9C3147-758E-458D-B716-B52D78DB3320}"/>
            </a:ext>
          </a:extLst>
        </cdr:cNvPr>
        <cdr:cNvSpPr txBox="1"/>
      </cdr:nvSpPr>
      <cdr:spPr>
        <a:xfrm xmlns:a="http://schemas.openxmlformats.org/drawingml/2006/main">
          <a:off x="73521" y="152400"/>
          <a:ext cx="1012330" cy="20061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spcAft>
              <a:spcPts val="1100"/>
            </a:spcAft>
          </a:pPr>
          <a:r>
            <a:rPr lang="en-IE" sz="900" b="1">
              <a:solidFill>
                <a:schemeClr val="tx1">
                  <a:lumMod val="65000"/>
                  <a:lumOff val="35000"/>
                </a:schemeClr>
              </a:solidFill>
              <a:latin typeface="Source Sans Pro" panose="020B0503030403020204" pitchFamily="34" charset="0"/>
              <a:ea typeface="Source Sans Pro" panose="020B0503030403020204" pitchFamily="34" charset="0"/>
            </a:rPr>
            <a:t>Pension</a:t>
          </a:r>
        </a:p>
        <a:p xmlns:a="http://schemas.openxmlformats.org/drawingml/2006/main">
          <a:pPr>
            <a:spcAft>
              <a:spcPts val="600"/>
            </a:spcAft>
          </a:pPr>
          <a:r>
            <a:rPr lang="en-IE" sz="900" b="1">
              <a:solidFill>
                <a:schemeClr val="tx1">
                  <a:lumMod val="65000"/>
                  <a:lumOff val="35000"/>
                </a:schemeClr>
              </a:solidFill>
              <a:latin typeface="Source Sans Pro" panose="020B0503030403020204" pitchFamily="34" charset="0"/>
              <a:ea typeface="Source Sans Pro" panose="020B0503030403020204" pitchFamily="34" charset="0"/>
            </a:rPr>
            <a:t>Other</a:t>
          </a:r>
          <a:r>
            <a:rPr lang="en-IE" sz="900" b="1" baseline="0">
              <a:solidFill>
                <a:schemeClr val="tx1">
                  <a:lumMod val="65000"/>
                  <a:lumOff val="35000"/>
                </a:schemeClr>
              </a:solidFill>
              <a:latin typeface="Source Sans Pro" panose="020B0503030403020204" pitchFamily="34" charset="0"/>
              <a:ea typeface="Source Sans Pro" panose="020B0503030403020204" pitchFamily="34" charset="0"/>
            </a:rPr>
            <a:t> </a:t>
          </a:r>
          <a:r>
            <a:rPr lang="en-IE" sz="900" b="1">
              <a:solidFill>
                <a:schemeClr val="tx1">
                  <a:lumMod val="65000"/>
                  <a:lumOff val="35000"/>
                </a:schemeClr>
              </a:solidFill>
              <a:latin typeface="Source Sans Pro" panose="020B0503030403020204" pitchFamily="34" charset="0"/>
              <a:ea typeface="Source Sans Pro" panose="020B0503030403020204" pitchFamily="34" charset="0"/>
            </a:rPr>
            <a:t>Social </a:t>
          </a:r>
          <a:r>
            <a:rPr lang="en-IE" sz="900" b="1" baseline="0">
              <a:solidFill>
                <a:schemeClr val="tx1">
                  <a:lumMod val="65000"/>
                  <a:lumOff val="35000"/>
                </a:schemeClr>
              </a:solidFill>
              <a:latin typeface="Source Sans Pro" panose="020B0503030403020204" pitchFamily="34" charset="0"/>
              <a:ea typeface="Source Sans Pro" panose="020B0503030403020204" pitchFamily="34" charset="0"/>
            </a:rPr>
            <a:t>Protection</a:t>
          </a:r>
          <a:br>
            <a:rPr lang="en-IE" sz="900" b="1" baseline="0">
              <a:solidFill>
                <a:schemeClr val="tx1">
                  <a:lumMod val="65000"/>
                  <a:lumOff val="35000"/>
                </a:schemeClr>
              </a:solidFill>
              <a:latin typeface="Source Sans Pro" panose="020B0503030403020204" pitchFamily="34" charset="0"/>
              <a:ea typeface="Source Sans Pro" panose="020B0503030403020204" pitchFamily="34" charset="0"/>
            </a:rPr>
          </a:br>
          <a:endParaRPr lang="en-IE" sz="900" b="1" baseline="0">
            <a:solidFill>
              <a:schemeClr val="tx1">
                <a:lumMod val="65000"/>
                <a:lumOff val="35000"/>
              </a:schemeClr>
            </a:solidFill>
            <a:latin typeface="Source Sans Pro" panose="020B0503030403020204" pitchFamily="34" charset="0"/>
            <a:ea typeface="Source Sans Pro" panose="020B0503030403020204" pitchFamily="34" charset="0"/>
          </a:endParaRPr>
        </a:p>
        <a:p xmlns:a="http://schemas.openxmlformats.org/drawingml/2006/main">
          <a:pPr>
            <a:spcAft>
              <a:spcPts val="900"/>
            </a:spcAft>
          </a:pPr>
          <a:r>
            <a:rPr lang="en-IE" sz="900" b="1" baseline="0">
              <a:solidFill>
                <a:schemeClr val="tx1">
                  <a:lumMod val="65000"/>
                  <a:lumOff val="35000"/>
                </a:schemeClr>
              </a:solidFill>
              <a:latin typeface="Source Sans Pro" panose="020B0503030403020204" pitchFamily="34" charset="0"/>
              <a:ea typeface="Source Sans Pro" panose="020B0503030403020204" pitchFamily="34" charset="0"/>
            </a:rPr>
            <a:t>Health</a:t>
          </a:r>
          <a:br>
            <a:rPr lang="en-IE" sz="900" b="1" baseline="0">
              <a:solidFill>
                <a:schemeClr val="tx1">
                  <a:lumMod val="65000"/>
                  <a:lumOff val="35000"/>
                </a:schemeClr>
              </a:solidFill>
              <a:latin typeface="Source Sans Pro" panose="020B0503030403020204" pitchFamily="34" charset="0"/>
              <a:ea typeface="Source Sans Pro" panose="020B0503030403020204" pitchFamily="34" charset="0"/>
            </a:rPr>
          </a:br>
          <a:endParaRPr lang="en-IE" sz="700" b="1" baseline="0">
            <a:solidFill>
              <a:schemeClr val="tx1">
                <a:lumMod val="65000"/>
                <a:lumOff val="35000"/>
              </a:schemeClr>
            </a:solidFill>
            <a:latin typeface="Source Sans Pro" panose="020B0503030403020204" pitchFamily="34" charset="0"/>
            <a:ea typeface="Source Sans Pro" panose="020B0503030403020204" pitchFamily="34" charset="0"/>
          </a:endParaRPr>
        </a:p>
        <a:p xmlns:a="http://schemas.openxmlformats.org/drawingml/2006/main">
          <a:pPr>
            <a:spcAft>
              <a:spcPts val="1200"/>
            </a:spcAft>
          </a:pPr>
          <a:r>
            <a:rPr lang="en-IE" sz="900" b="1" baseline="0">
              <a:solidFill>
                <a:schemeClr val="tx1">
                  <a:lumMod val="65000"/>
                  <a:lumOff val="35000"/>
                </a:schemeClr>
              </a:solidFill>
              <a:latin typeface="Source Sans Pro" panose="020B0503030403020204" pitchFamily="34" charset="0"/>
              <a:ea typeface="Source Sans Pro" panose="020B0503030403020204" pitchFamily="34" charset="0"/>
            </a:rPr>
            <a:t>Education</a:t>
          </a:r>
          <a:br>
            <a:rPr lang="en-IE" sz="900" b="1" baseline="0">
              <a:solidFill>
                <a:schemeClr val="tx1">
                  <a:lumMod val="65000"/>
                  <a:lumOff val="35000"/>
                </a:schemeClr>
              </a:solidFill>
              <a:latin typeface="Source Sans Pro" panose="020B0503030403020204" pitchFamily="34" charset="0"/>
              <a:ea typeface="Source Sans Pro" panose="020B0503030403020204" pitchFamily="34" charset="0"/>
            </a:rPr>
          </a:br>
          <a:endParaRPr lang="en-IE" sz="700" b="1" baseline="0">
            <a:solidFill>
              <a:schemeClr val="tx1">
                <a:lumMod val="65000"/>
                <a:lumOff val="35000"/>
              </a:schemeClr>
            </a:solidFill>
            <a:latin typeface="Source Sans Pro" panose="020B0503030403020204" pitchFamily="34" charset="0"/>
            <a:ea typeface="Source Sans Pro" panose="020B0503030403020204" pitchFamily="34" charset="0"/>
          </a:endParaRPr>
        </a:p>
        <a:p xmlns:a="http://schemas.openxmlformats.org/drawingml/2006/main">
          <a:pPr>
            <a:spcAft>
              <a:spcPts val="800"/>
            </a:spcAft>
          </a:pPr>
          <a:r>
            <a:rPr lang="en-IE" sz="900" b="1" baseline="0">
              <a:solidFill>
                <a:schemeClr val="tx1">
                  <a:lumMod val="65000"/>
                  <a:lumOff val="35000"/>
                </a:schemeClr>
              </a:solidFill>
              <a:latin typeface="Source Sans Pro" panose="020B0503030403020204" pitchFamily="34" charset="0"/>
              <a:ea typeface="Source Sans Pro" panose="020B0503030403020204" pitchFamily="34" charset="0"/>
            </a:rPr>
            <a:t>Investment</a:t>
          </a:r>
          <a:endParaRPr lang="en-IE" sz="900" b="1">
            <a:solidFill>
              <a:schemeClr val="tx1">
                <a:lumMod val="65000"/>
                <a:lumOff val="35000"/>
              </a:schemeClr>
            </a:solidFill>
            <a:latin typeface="Source Sans Pro" panose="020B0503030403020204" pitchFamily="34" charset="0"/>
            <a:ea typeface="Source Sans Pro" panose="020B0503030403020204" pitchFamily="34" charset="0"/>
          </a:endParaRPr>
        </a:p>
      </cdr:txBody>
    </cdr:sp>
  </cdr:relSizeAnchor>
  <cdr:relSizeAnchor xmlns:cdr="http://schemas.openxmlformats.org/drawingml/2006/chartDrawing">
    <cdr:from>
      <cdr:x>0.56698</cdr:x>
      <cdr:y>0.46596</cdr:y>
    </cdr:from>
    <cdr:to>
      <cdr:x>0.66603</cdr:x>
      <cdr:y>0.46596</cdr:y>
    </cdr:to>
    <cdr:cxnSp macro="">
      <cdr:nvCxnSpPr>
        <cdr:cNvPr id="4" name="Straight Arrow Connector 3">
          <a:extLst xmlns:a="http://schemas.openxmlformats.org/drawingml/2006/main">
            <a:ext uri="{FF2B5EF4-FFF2-40B4-BE49-F238E27FC236}">
              <a16:creationId xmlns:a16="http://schemas.microsoft.com/office/drawing/2014/main" id="{5E8EC7D3-CE1E-4DE8-95E5-4B7EBFAF56CD}"/>
            </a:ext>
          </a:extLst>
        </cdr:cNvPr>
        <cdr:cNvCxnSpPr/>
      </cdr:nvCxnSpPr>
      <cdr:spPr>
        <a:xfrm xmlns:a="http://schemas.openxmlformats.org/drawingml/2006/main">
          <a:off x="2172079" y="1076437"/>
          <a:ext cx="379456" cy="0"/>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0.54378</cdr:x>
      <cdr:y>0.11913</cdr:y>
    </cdr:from>
    <cdr:to>
      <cdr:x>0.62146</cdr:x>
      <cdr:y>0.12167</cdr:y>
    </cdr:to>
    <cdr:cxnSp macro="">
      <cdr:nvCxnSpPr>
        <cdr:cNvPr id="5" name="Straight Arrow Connector 4">
          <a:extLst xmlns:a="http://schemas.openxmlformats.org/drawingml/2006/main">
            <a:ext uri="{FF2B5EF4-FFF2-40B4-BE49-F238E27FC236}">
              <a16:creationId xmlns:a16="http://schemas.microsoft.com/office/drawing/2014/main" id="{60F68CFA-6DF4-4AF0-9881-30DE8937F465}"/>
            </a:ext>
          </a:extLst>
        </cdr:cNvPr>
        <cdr:cNvCxnSpPr/>
      </cdr:nvCxnSpPr>
      <cdr:spPr>
        <a:xfrm xmlns:a="http://schemas.openxmlformats.org/drawingml/2006/main">
          <a:off x="2083193" y="275199"/>
          <a:ext cx="297588" cy="5867"/>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70.xml><?xml version="1.0" encoding="utf-8"?>
<xdr:wsDr xmlns:xdr="http://schemas.openxmlformats.org/drawingml/2006/spreadsheetDrawing" xmlns:a="http://schemas.openxmlformats.org/drawingml/2006/main">
  <xdr:twoCellAnchor>
    <xdr:from>
      <xdr:col>0</xdr:col>
      <xdr:colOff>0</xdr:colOff>
      <xdr:row>2</xdr:row>
      <xdr:rowOff>3174</xdr:rowOff>
    </xdr:from>
    <xdr:to>
      <xdr:col>8</xdr:col>
      <xdr:colOff>163200</xdr:colOff>
      <xdr:row>15</xdr:row>
      <xdr:rowOff>164149</xdr:rowOff>
    </xdr:to>
    <xdr:graphicFrame macro="">
      <xdr:nvGraphicFramePr>
        <xdr:cNvPr id="5" name="Chart 4">
          <a:extLst>
            <a:ext uri="{FF2B5EF4-FFF2-40B4-BE49-F238E27FC236}">
              <a16:creationId xmlns:a16="http://schemas.microsoft.com/office/drawing/2014/main" id="{00000000-0008-0000-3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1.xml><?xml version="1.0" encoding="utf-8"?>
<c:userShapes xmlns:c="http://schemas.openxmlformats.org/drawingml/2006/chart">
  <cdr:relSizeAnchor xmlns:cdr="http://schemas.openxmlformats.org/drawingml/2006/chartDrawing">
    <cdr:from>
      <cdr:x>0.16733</cdr:x>
      <cdr:y>0.52858</cdr:y>
    </cdr:from>
    <cdr:to>
      <cdr:x>0.61888</cdr:x>
      <cdr:y>0.68265</cdr:y>
    </cdr:to>
    <cdr:sp macro="" textlink="">
      <cdr:nvSpPr>
        <cdr:cNvPr id="2" name="TextBox 1">
          <a:extLst xmlns:a="http://schemas.openxmlformats.org/drawingml/2006/main">
            <a:ext uri="{FF2B5EF4-FFF2-40B4-BE49-F238E27FC236}">
              <a16:creationId xmlns:a16="http://schemas.microsoft.com/office/drawing/2014/main" id="{569B2AC9-14D6-46A2-AC73-1C8E095A90DB}"/>
            </a:ext>
          </a:extLst>
        </cdr:cNvPr>
        <cdr:cNvSpPr txBox="1"/>
      </cdr:nvSpPr>
      <cdr:spPr>
        <a:xfrm xmlns:a="http://schemas.openxmlformats.org/drawingml/2006/main">
          <a:off x="680681" y="1236886"/>
          <a:ext cx="1836905" cy="36052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indent="0" algn="l"/>
          <a:r>
            <a:rPr lang="en-GB" sz="900">
              <a:solidFill>
                <a:schemeClr val="accent1">
                  <a:lumMod val="50000"/>
                </a:schemeClr>
              </a:solidFill>
              <a:latin typeface="Source Sans Pro" panose="020B0503030403020204" pitchFamily="34" charset="0"/>
              <a:ea typeface="Source Sans Pro" panose="020B0503030403020204" pitchFamily="34" charset="0"/>
              <a:cs typeface="+mn-cs"/>
            </a:rPr>
            <a:t>Pension Age </a:t>
          </a:r>
        </a:p>
      </cdr:txBody>
    </cdr:sp>
  </cdr:relSizeAnchor>
  <cdr:relSizeAnchor xmlns:cdr="http://schemas.openxmlformats.org/drawingml/2006/chartDrawing">
    <cdr:from>
      <cdr:x>0.17296</cdr:x>
      <cdr:y>0.15064</cdr:y>
    </cdr:from>
    <cdr:to>
      <cdr:x>0.47347</cdr:x>
      <cdr:y>0.22674</cdr:y>
    </cdr:to>
    <cdr:sp macro="" textlink="">
      <cdr:nvSpPr>
        <cdr:cNvPr id="3" name="Rectangle 2">
          <a:extLst xmlns:a="http://schemas.openxmlformats.org/drawingml/2006/main">
            <a:ext uri="{FF2B5EF4-FFF2-40B4-BE49-F238E27FC236}">
              <a16:creationId xmlns:a16="http://schemas.microsoft.com/office/drawing/2014/main" id="{845C9AFB-FA0D-4370-8101-0B25BFE5AF0E}"/>
            </a:ext>
          </a:extLst>
        </cdr:cNvPr>
        <cdr:cNvSpPr/>
      </cdr:nvSpPr>
      <cdr:spPr>
        <a:xfrm xmlns:a="http://schemas.openxmlformats.org/drawingml/2006/main">
          <a:off x="703584" y="352504"/>
          <a:ext cx="1222475" cy="178074"/>
        </a:xfrm>
        <a:prstGeom xmlns:a="http://schemas.openxmlformats.org/drawingml/2006/main" prst="rect">
          <a:avLst/>
        </a:prstGeom>
        <a:ln xmlns:a="http://schemas.openxmlformats.org/drawingml/2006/main">
          <a:solidFill>
            <a:schemeClr val="bg1"/>
          </a:solidFill>
        </a:ln>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r>
            <a:rPr lang="en-US" sz="900">
              <a:solidFill>
                <a:schemeClr val="accent1"/>
              </a:solidFill>
              <a:latin typeface="Source Sans Pro" panose="020B0503030403020204" pitchFamily="34" charset="0"/>
              <a:ea typeface="Source Sans Pro" panose="020B0503030403020204" pitchFamily="34" charset="0"/>
            </a:rPr>
            <a:t>Life Expectancy at 65 Years</a:t>
          </a:r>
        </a:p>
      </cdr:txBody>
    </cdr:sp>
  </cdr:relSizeAnchor>
  <cdr:relSizeAnchor xmlns:cdr="http://schemas.openxmlformats.org/drawingml/2006/chartDrawing">
    <cdr:from>
      <cdr:x>0.81843</cdr:x>
      <cdr:y>0.19043</cdr:y>
    </cdr:from>
    <cdr:to>
      <cdr:x>0.83198</cdr:x>
      <cdr:y>0.48263</cdr:y>
    </cdr:to>
    <cdr:sp macro="" textlink="">
      <cdr:nvSpPr>
        <cdr:cNvPr id="11" name="Right Brace 10">
          <a:extLst xmlns:a="http://schemas.openxmlformats.org/drawingml/2006/main">
            <a:ext uri="{FF2B5EF4-FFF2-40B4-BE49-F238E27FC236}">
              <a16:creationId xmlns:a16="http://schemas.microsoft.com/office/drawing/2014/main" id="{116D74B3-BB1A-4A7B-A16C-7FDF7B546456}"/>
            </a:ext>
          </a:extLst>
        </cdr:cNvPr>
        <cdr:cNvSpPr/>
      </cdr:nvSpPr>
      <cdr:spPr>
        <a:xfrm xmlns:a="http://schemas.openxmlformats.org/drawingml/2006/main">
          <a:off x="3326619" y="445601"/>
          <a:ext cx="55076" cy="683741"/>
        </a:xfrm>
        <a:prstGeom xmlns:a="http://schemas.openxmlformats.org/drawingml/2006/main" prst="rightBrace">
          <a:avLst>
            <a:gd name="adj1" fmla="val 8333"/>
            <a:gd name="adj2" fmla="val 48100"/>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0.89512</cdr:x>
      <cdr:y>0.26823</cdr:y>
    </cdr:from>
    <cdr:to>
      <cdr:x>0.97798</cdr:x>
      <cdr:y>0.40035</cdr:y>
    </cdr:to>
    <cdr:sp macro="" textlink="">
      <cdr:nvSpPr>
        <cdr:cNvPr id="12" name="TextBox 11">
          <a:extLst xmlns:a="http://schemas.openxmlformats.org/drawingml/2006/main">
            <a:ext uri="{FF2B5EF4-FFF2-40B4-BE49-F238E27FC236}">
              <a16:creationId xmlns:a16="http://schemas.microsoft.com/office/drawing/2014/main" id="{08CB3F94-8B0A-47D7-9D3E-C95F4DF8D447}"/>
            </a:ext>
          </a:extLst>
        </cdr:cNvPr>
        <cdr:cNvSpPr txBox="1"/>
      </cdr:nvSpPr>
      <cdr:spPr>
        <a:xfrm xmlns:a="http://schemas.openxmlformats.org/drawingml/2006/main">
          <a:off x="5706184" y="956710"/>
          <a:ext cx="528220" cy="47123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0.83121</cdr:x>
      <cdr:y>0.19098</cdr:y>
    </cdr:from>
    <cdr:to>
      <cdr:x>1</cdr:x>
      <cdr:y>0.58737</cdr:y>
    </cdr:to>
    <cdr:sp macro="" textlink="">
      <cdr:nvSpPr>
        <cdr:cNvPr id="13" name="TextBox 12">
          <a:extLst xmlns:a="http://schemas.openxmlformats.org/drawingml/2006/main">
            <a:ext uri="{FF2B5EF4-FFF2-40B4-BE49-F238E27FC236}">
              <a16:creationId xmlns:a16="http://schemas.microsoft.com/office/drawing/2014/main" id="{0CA25964-B4F1-465B-A81B-A86C39EC7C50}"/>
            </a:ext>
          </a:extLst>
        </cdr:cNvPr>
        <cdr:cNvSpPr txBox="1"/>
      </cdr:nvSpPr>
      <cdr:spPr>
        <a:xfrm xmlns:a="http://schemas.openxmlformats.org/drawingml/2006/main">
          <a:off x="3378565" y="446888"/>
          <a:ext cx="686070" cy="92754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l"/>
          <a:r>
            <a:rPr lang="en-GB" sz="900" baseline="0">
              <a:solidFill>
                <a:schemeClr val="accent5">
                  <a:lumMod val="75000"/>
                </a:schemeClr>
              </a:solidFill>
              <a:latin typeface="Source Sans Pro" panose="020B0503030403020204" pitchFamily="34" charset="0"/>
              <a:ea typeface="Source Sans Pro" panose="020B0503030403020204" pitchFamily="34" charset="0"/>
            </a:rPr>
            <a:t> Years</a:t>
          </a:r>
        </a:p>
        <a:p xmlns:a="http://schemas.openxmlformats.org/drawingml/2006/main">
          <a:pPr algn="l"/>
          <a:r>
            <a:rPr lang="en-GB" sz="900" baseline="0">
              <a:solidFill>
                <a:schemeClr val="accent5">
                  <a:lumMod val="75000"/>
                </a:schemeClr>
              </a:solidFill>
              <a:latin typeface="Source Sans Pro" panose="020B0503030403020204" pitchFamily="34" charset="0"/>
              <a:ea typeface="Source Sans Pro" panose="020B0503030403020204" pitchFamily="34" charset="0"/>
            </a:rPr>
            <a:t>of claims per</a:t>
          </a:r>
        </a:p>
        <a:p xmlns:a="http://schemas.openxmlformats.org/drawingml/2006/main">
          <a:pPr algn="l"/>
          <a:r>
            <a:rPr lang="en-GB" sz="900" baseline="0">
              <a:solidFill>
                <a:schemeClr val="accent5">
                  <a:lumMod val="75000"/>
                </a:schemeClr>
              </a:solidFill>
              <a:latin typeface="Source Sans Pro" panose="020B0503030403020204" pitchFamily="34" charset="0"/>
              <a:ea typeface="Source Sans Pro" panose="020B0503030403020204" pitchFamily="34" charset="0"/>
            </a:rPr>
            <a:t>pensioner</a:t>
          </a:r>
          <a:endParaRPr lang="en-GB" sz="900">
            <a:solidFill>
              <a:schemeClr val="accent5">
                <a:lumMod val="75000"/>
              </a:schemeClr>
            </a:solidFill>
            <a:latin typeface="Source Sans Pro" panose="020B0503030403020204" pitchFamily="34" charset="0"/>
            <a:ea typeface="Source Sans Pro" panose="020B0503030403020204" pitchFamily="34" charset="0"/>
          </a:endParaRPr>
        </a:p>
      </cdr:txBody>
    </cdr:sp>
  </cdr:relSizeAnchor>
</c:userShapes>
</file>

<file path=xl/drawings/drawing72.xml><?xml version="1.0" encoding="utf-8"?>
<xdr:wsDr xmlns:xdr="http://schemas.openxmlformats.org/drawingml/2006/spreadsheetDrawing" xmlns:a="http://schemas.openxmlformats.org/drawingml/2006/main">
  <xdr:twoCellAnchor>
    <xdr:from>
      <xdr:col>4</xdr:col>
      <xdr:colOff>0</xdr:colOff>
      <xdr:row>3</xdr:row>
      <xdr:rowOff>0</xdr:rowOff>
    </xdr:from>
    <xdr:to>
      <xdr:col>8</xdr:col>
      <xdr:colOff>11430</xdr:colOff>
      <xdr:row>16</xdr:row>
      <xdr:rowOff>59055</xdr:rowOff>
    </xdr:to>
    <xdr:graphicFrame macro="">
      <xdr:nvGraphicFramePr>
        <xdr:cNvPr id="14" name="Chart 13">
          <a:extLst>
            <a:ext uri="{FF2B5EF4-FFF2-40B4-BE49-F238E27FC236}">
              <a16:creationId xmlns:a16="http://schemas.microsoft.com/office/drawing/2014/main" id="{00000000-0008-0000-32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xdr:row>
      <xdr:rowOff>0</xdr:rowOff>
    </xdr:from>
    <xdr:to>
      <xdr:col>3</xdr:col>
      <xdr:colOff>135890</xdr:colOff>
      <xdr:row>16</xdr:row>
      <xdr:rowOff>59055</xdr:rowOff>
    </xdr:to>
    <xdr:graphicFrame macro="">
      <xdr:nvGraphicFramePr>
        <xdr:cNvPr id="15" name="Chart 14">
          <a:extLst>
            <a:ext uri="{FF2B5EF4-FFF2-40B4-BE49-F238E27FC236}">
              <a16:creationId xmlns:a16="http://schemas.microsoft.com/office/drawing/2014/main" id="{00000000-0008-0000-32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3.xml><?xml version="1.0" encoding="utf-8"?>
<xdr:wsDr xmlns:xdr="http://schemas.openxmlformats.org/drawingml/2006/spreadsheetDrawing" xmlns:a="http://schemas.openxmlformats.org/drawingml/2006/main">
  <xdr:twoCellAnchor>
    <xdr:from>
      <xdr:col>0</xdr:col>
      <xdr:colOff>0</xdr:colOff>
      <xdr:row>3</xdr:row>
      <xdr:rowOff>0</xdr:rowOff>
    </xdr:from>
    <xdr:to>
      <xdr:col>8</xdr:col>
      <xdr:colOff>163195</xdr:colOff>
      <xdr:row>15</xdr:row>
      <xdr:rowOff>179070</xdr:rowOff>
    </xdr:to>
    <xdr:graphicFrame macro="">
      <xdr:nvGraphicFramePr>
        <xdr:cNvPr id="2" name="Chart 1">
          <a:extLst>
            <a:ext uri="{FF2B5EF4-FFF2-40B4-BE49-F238E27FC236}">
              <a16:creationId xmlns:a16="http://schemas.microsoft.com/office/drawing/2014/main" id="{00000000-0008-0000-3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0</xdr:rowOff>
    </xdr:from>
    <xdr:to>
      <xdr:col>4</xdr:col>
      <xdr:colOff>81280</xdr:colOff>
      <xdr:row>31</xdr:row>
      <xdr:rowOff>59055</xdr:rowOff>
    </xdr:to>
    <xdr:graphicFrame macro="">
      <xdr:nvGraphicFramePr>
        <xdr:cNvPr id="3" name="Chart 2">
          <a:extLst>
            <a:ext uri="{FF2B5EF4-FFF2-40B4-BE49-F238E27FC236}">
              <a16:creationId xmlns:a16="http://schemas.microsoft.com/office/drawing/2014/main" id="{00000000-0008-0000-3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18</xdr:row>
      <xdr:rowOff>0</xdr:rowOff>
    </xdr:from>
    <xdr:to>
      <xdr:col>9</xdr:col>
      <xdr:colOff>81280</xdr:colOff>
      <xdr:row>31</xdr:row>
      <xdr:rowOff>59055</xdr:rowOff>
    </xdr:to>
    <xdr:graphicFrame macro="">
      <xdr:nvGraphicFramePr>
        <xdr:cNvPr id="4" name="Chart 3">
          <a:extLst>
            <a:ext uri="{FF2B5EF4-FFF2-40B4-BE49-F238E27FC236}">
              <a16:creationId xmlns:a16="http://schemas.microsoft.com/office/drawing/2014/main" id="{00000000-0008-0000-3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4.xml><?xml version="1.0" encoding="utf-8"?>
<xdr:wsDr xmlns:xdr="http://schemas.openxmlformats.org/drawingml/2006/spreadsheetDrawing" xmlns:a="http://schemas.openxmlformats.org/drawingml/2006/main">
  <xdr:twoCellAnchor>
    <xdr:from>
      <xdr:col>0</xdr:col>
      <xdr:colOff>0</xdr:colOff>
      <xdr:row>2</xdr:row>
      <xdr:rowOff>0</xdr:rowOff>
    </xdr:from>
    <xdr:to>
      <xdr:col>8</xdr:col>
      <xdr:colOff>171450</xdr:colOff>
      <xdr:row>15</xdr:row>
      <xdr:rowOff>59055</xdr:rowOff>
    </xdr:to>
    <xdr:graphicFrame macro="">
      <xdr:nvGraphicFramePr>
        <xdr:cNvPr id="2" name="Chart 1">
          <a:extLst>
            <a:ext uri="{FF2B5EF4-FFF2-40B4-BE49-F238E27FC236}">
              <a16:creationId xmlns:a16="http://schemas.microsoft.com/office/drawing/2014/main" id="{00000000-0008-0000-3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5.xml><?xml version="1.0" encoding="utf-8"?>
<c:userShapes xmlns:c="http://schemas.openxmlformats.org/drawingml/2006/chart">
  <cdr:relSizeAnchor xmlns:cdr="http://schemas.openxmlformats.org/drawingml/2006/chartDrawing">
    <cdr:from>
      <cdr:x>0.09393</cdr:x>
      <cdr:y>0.15798</cdr:y>
    </cdr:from>
    <cdr:to>
      <cdr:x>0.36146</cdr:x>
      <cdr:y>0.39099</cdr:y>
    </cdr:to>
    <cdr:sp macro="" textlink="">
      <cdr:nvSpPr>
        <cdr:cNvPr id="2" name="Text Box 1"/>
        <cdr:cNvSpPr txBox="1"/>
      </cdr:nvSpPr>
      <cdr:spPr>
        <a:xfrm xmlns:a="http://schemas.openxmlformats.org/drawingml/2006/main">
          <a:off x="474176" y="380999"/>
          <a:ext cx="1350547" cy="5619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E" sz="1000">
              <a:solidFill>
                <a:schemeClr val="accent3">
                  <a:lumMod val="75000"/>
                  <a:lumOff val="25000"/>
                </a:schemeClr>
              </a:solidFill>
              <a:latin typeface="Source Sans Pro" panose="020B0503030403020204" pitchFamily="34" charset="0"/>
              <a:ea typeface="Source Sans Pro" panose="020B0503030403020204" pitchFamily="34" charset="0"/>
            </a:rPr>
            <a:t>Debt</a:t>
          </a:r>
          <a:r>
            <a:rPr lang="en-IE" sz="1000" baseline="0">
              <a:solidFill>
                <a:schemeClr val="accent3">
                  <a:lumMod val="75000"/>
                  <a:lumOff val="25000"/>
                </a:schemeClr>
              </a:solidFill>
              <a:latin typeface="Source Sans Pro" panose="020B0503030403020204" pitchFamily="34" charset="0"/>
              <a:ea typeface="Source Sans Pro" panose="020B0503030403020204" pitchFamily="34" charset="0"/>
            </a:rPr>
            <a:t> ratio starting at 140% in 2025</a:t>
          </a:r>
          <a:endParaRPr lang="en-IE" sz="1000">
            <a:solidFill>
              <a:schemeClr val="accent3">
                <a:lumMod val="75000"/>
                <a:lumOff val="25000"/>
              </a:schemeClr>
            </a:solidFill>
            <a:latin typeface="Source Sans Pro" panose="020B0503030403020204" pitchFamily="34" charset="0"/>
            <a:ea typeface="Source Sans Pro" panose="020B0503030403020204" pitchFamily="34" charset="0"/>
          </a:endParaRPr>
        </a:p>
      </cdr:txBody>
    </cdr:sp>
  </cdr:relSizeAnchor>
  <cdr:relSizeAnchor xmlns:cdr="http://schemas.openxmlformats.org/drawingml/2006/chartDrawing">
    <cdr:from>
      <cdr:x>0.09393</cdr:x>
      <cdr:y>0.48578</cdr:y>
    </cdr:from>
    <cdr:to>
      <cdr:x>0.36146</cdr:x>
      <cdr:y>0.7188</cdr:y>
    </cdr:to>
    <cdr:sp macro="" textlink="">
      <cdr:nvSpPr>
        <cdr:cNvPr id="3" name="Text Box 2"/>
        <cdr:cNvSpPr txBox="1"/>
      </cdr:nvSpPr>
      <cdr:spPr>
        <a:xfrm xmlns:a="http://schemas.openxmlformats.org/drawingml/2006/main">
          <a:off x="474176" y="1171574"/>
          <a:ext cx="1350547" cy="5619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E" sz="1000" b="1">
              <a:solidFill>
                <a:schemeClr val="accent4"/>
              </a:solidFill>
              <a:latin typeface="Source Sans Pro" panose="020B0503030403020204" pitchFamily="34" charset="0"/>
              <a:ea typeface="Source Sans Pro" panose="020B0503030403020204" pitchFamily="34" charset="0"/>
            </a:rPr>
            <a:t>Baseline</a:t>
          </a:r>
        </a:p>
      </cdr:txBody>
    </cdr:sp>
  </cdr:relSizeAnchor>
</c:userShapes>
</file>

<file path=xl/drawings/drawing76.xml><?xml version="1.0" encoding="utf-8"?>
<xdr:wsDr xmlns:xdr="http://schemas.openxmlformats.org/drawingml/2006/spreadsheetDrawing" xmlns:a="http://schemas.openxmlformats.org/drawingml/2006/main">
  <xdr:twoCellAnchor>
    <xdr:from>
      <xdr:col>0</xdr:col>
      <xdr:colOff>0</xdr:colOff>
      <xdr:row>2</xdr:row>
      <xdr:rowOff>0</xdr:rowOff>
    </xdr:from>
    <xdr:to>
      <xdr:col>8</xdr:col>
      <xdr:colOff>179705</xdr:colOff>
      <xdr:row>13</xdr:row>
      <xdr:rowOff>57150</xdr:rowOff>
    </xdr:to>
    <xdr:graphicFrame macro="">
      <xdr:nvGraphicFramePr>
        <xdr:cNvPr id="2" name="Chart 1">
          <a:extLst>
            <a:ext uri="{FF2B5EF4-FFF2-40B4-BE49-F238E27FC236}">
              <a16:creationId xmlns:a16="http://schemas.microsoft.com/office/drawing/2014/main" id="{00000000-0008-0000-3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7.xml><?xml version="1.0" encoding="utf-8"?>
<c:userShapes xmlns:c="http://schemas.openxmlformats.org/drawingml/2006/chart">
  <cdr:relSizeAnchor xmlns:cdr="http://schemas.openxmlformats.org/drawingml/2006/chartDrawing">
    <cdr:from>
      <cdr:x>0.86002</cdr:x>
      <cdr:y>0.39292</cdr:y>
    </cdr:from>
    <cdr:to>
      <cdr:x>1</cdr:x>
      <cdr:y>0.61588</cdr:y>
    </cdr:to>
    <cdr:sp macro="" textlink="">
      <cdr:nvSpPr>
        <cdr:cNvPr id="2" name="Text Box 1"/>
        <cdr:cNvSpPr txBox="1"/>
      </cdr:nvSpPr>
      <cdr:spPr>
        <a:xfrm xmlns:a="http://schemas.openxmlformats.org/drawingml/2006/main">
          <a:off x="4348717" y="804651"/>
          <a:ext cx="707788" cy="456594"/>
        </a:xfrm>
        <a:prstGeom xmlns:a="http://schemas.openxmlformats.org/drawingml/2006/main" prst="rect">
          <a:avLst/>
        </a:prstGeom>
      </cdr:spPr>
      <cdr:txBody>
        <a:bodyPr xmlns:a="http://schemas.openxmlformats.org/drawingml/2006/main" vertOverflow="clip" wrap="square" lIns="72000" rIns="72000" rtlCol="0"/>
        <a:lstStyle xmlns:a="http://schemas.openxmlformats.org/drawingml/2006/main"/>
        <a:p xmlns:a="http://schemas.openxmlformats.org/drawingml/2006/main">
          <a:r>
            <a:rPr lang="en-IE" sz="900">
              <a:solidFill>
                <a:schemeClr val="accent3">
                  <a:lumMod val="25000"/>
                  <a:lumOff val="75000"/>
                </a:schemeClr>
              </a:solidFill>
              <a:latin typeface="Source Sans Pro" panose="020B0503030403020204" pitchFamily="34" charset="0"/>
              <a:ea typeface="Source Sans Pro" panose="020B0503030403020204" pitchFamily="34" charset="0"/>
            </a:rPr>
            <a:t>Model projections</a:t>
          </a:r>
        </a:p>
      </cdr:txBody>
    </cdr:sp>
  </cdr:relSizeAnchor>
  <cdr:relSizeAnchor xmlns:cdr="http://schemas.openxmlformats.org/drawingml/2006/chartDrawing">
    <cdr:from>
      <cdr:x>0.84416</cdr:x>
      <cdr:y>0.01004</cdr:y>
    </cdr:from>
    <cdr:to>
      <cdr:x>1</cdr:x>
      <cdr:y>0.31628</cdr:y>
    </cdr:to>
    <cdr:sp macro="" textlink="">
      <cdr:nvSpPr>
        <cdr:cNvPr id="3" name="Text Box 2"/>
        <cdr:cNvSpPr txBox="1"/>
      </cdr:nvSpPr>
      <cdr:spPr>
        <a:xfrm xmlns:a="http://schemas.openxmlformats.org/drawingml/2006/main">
          <a:off x="4268499" y="20561"/>
          <a:ext cx="788006" cy="62713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E" sz="900" b="1">
              <a:solidFill>
                <a:schemeClr val="accent3"/>
              </a:solidFill>
              <a:latin typeface="Source Sans Pro" panose="020B0503030403020204" pitchFamily="34" charset="0"/>
              <a:ea typeface="Source Sans Pro" panose="020B0503030403020204" pitchFamily="34" charset="0"/>
            </a:rPr>
            <a:t>Actual corporation tax</a:t>
          </a:r>
        </a:p>
      </cdr:txBody>
    </cdr:sp>
  </cdr:relSizeAnchor>
  <cdr:relSizeAnchor xmlns:cdr="http://schemas.openxmlformats.org/drawingml/2006/chartDrawing">
    <cdr:from>
      <cdr:x>0.7751</cdr:x>
      <cdr:y>0.73239</cdr:y>
    </cdr:from>
    <cdr:to>
      <cdr:x>0.96726</cdr:x>
      <cdr:y>0.88654</cdr:y>
    </cdr:to>
    <cdr:sp macro="" textlink="">
      <cdr:nvSpPr>
        <cdr:cNvPr id="4" name="Text Box 3"/>
        <cdr:cNvSpPr txBox="1"/>
      </cdr:nvSpPr>
      <cdr:spPr>
        <a:xfrm xmlns:a="http://schemas.openxmlformats.org/drawingml/2006/main">
          <a:off x="3919320" y="1467292"/>
          <a:ext cx="971657" cy="30883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E" sz="900">
              <a:solidFill>
                <a:schemeClr val="accent3">
                  <a:lumMod val="50000"/>
                  <a:lumOff val="50000"/>
                </a:schemeClr>
              </a:solidFill>
              <a:latin typeface="Source Sans Pro" panose="020B0503030403020204" pitchFamily="34" charset="0"/>
              <a:ea typeface="Source Sans Pro" panose="020B0503030403020204" pitchFamily="34" charset="0"/>
            </a:rPr>
            <a:t>Model average</a:t>
          </a:r>
        </a:p>
      </cdr:txBody>
    </cdr:sp>
  </cdr:relSizeAnchor>
  <cdr:relSizeAnchor xmlns:cdr="http://schemas.openxmlformats.org/drawingml/2006/chartDrawing">
    <cdr:from>
      <cdr:x>0.67709</cdr:x>
      <cdr:y>0.56074</cdr:y>
    </cdr:from>
    <cdr:to>
      <cdr:x>0.78433</cdr:x>
      <cdr:y>0.75362</cdr:y>
    </cdr:to>
    <cdr:cxnSp macro="">
      <cdr:nvCxnSpPr>
        <cdr:cNvPr id="6" name="Straight Arrow Connector 5">
          <a:extLst xmlns:a="http://schemas.openxmlformats.org/drawingml/2006/main">
            <a:ext uri="{FF2B5EF4-FFF2-40B4-BE49-F238E27FC236}">
              <a16:creationId xmlns:a16="http://schemas.microsoft.com/office/drawing/2014/main" id="{20B72E89-583D-4525-8162-421BA233D877}"/>
            </a:ext>
          </a:extLst>
        </cdr:cNvPr>
        <cdr:cNvCxnSpPr/>
      </cdr:nvCxnSpPr>
      <cdr:spPr>
        <a:xfrm xmlns:a="http://schemas.openxmlformats.org/drawingml/2006/main" flipH="1" flipV="1">
          <a:off x="3423684" y="1148316"/>
          <a:ext cx="542285" cy="395004"/>
        </a:xfrm>
        <a:prstGeom xmlns:a="http://schemas.openxmlformats.org/drawingml/2006/main" prst="straightConnector1">
          <a:avLst/>
        </a:prstGeom>
        <a:ln xmlns:a="http://schemas.openxmlformats.org/drawingml/2006/main">
          <a:solidFill>
            <a:schemeClr val="accent3">
              <a:lumMod val="25000"/>
              <a:lumOff val="75000"/>
            </a:schemeClr>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0.8537</cdr:x>
      <cdr:y>0.36863</cdr:y>
    </cdr:from>
    <cdr:to>
      <cdr:x>0.86631</cdr:x>
      <cdr:y>0.63342</cdr:y>
    </cdr:to>
    <cdr:sp macro="" textlink="">
      <cdr:nvSpPr>
        <cdr:cNvPr id="7" name="Right Brace 6"/>
        <cdr:cNvSpPr/>
      </cdr:nvSpPr>
      <cdr:spPr>
        <a:xfrm xmlns:a="http://schemas.openxmlformats.org/drawingml/2006/main">
          <a:off x="4316738" y="754908"/>
          <a:ext cx="63762" cy="542257"/>
        </a:xfrm>
        <a:prstGeom xmlns:a="http://schemas.openxmlformats.org/drawingml/2006/main" prst="rightBrace">
          <a:avLst/>
        </a:prstGeom>
        <a:ln xmlns:a="http://schemas.openxmlformats.org/drawingml/2006/main">
          <a:solidFill>
            <a:schemeClr val="accent3">
              <a:lumMod val="25000"/>
              <a:lumOff val="7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78.xml><?xml version="1.0" encoding="utf-8"?>
<xdr:wsDr xmlns:xdr="http://schemas.openxmlformats.org/drawingml/2006/spreadsheetDrawing" xmlns:a="http://schemas.openxmlformats.org/drawingml/2006/main">
  <xdr:twoCellAnchor>
    <xdr:from>
      <xdr:col>0</xdr:col>
      <xdr:colOff>0</xdr:colOff>
      <xdr:row>2</xdr:row>
      <xdr:rowOff>0</xdr:rowOff>
    </xdr:from>
    <xdr:to>
      <xdr:col>8</xdr:col>
      <xdr:colOff>163195</xdr:colOff>
      <xdr:row>15</xdr:row>
      <xdr:rowOff>167005</xdr:rowOff>
    </xdr:to>
    <xdr:graphicFrame macro="">
      <xdr:nvGraphicFramePr>
        <xdr:cNvPr id="2" name="Chart 1">
          <a:extLst>
            <a:ext uri="{FF2B5EF4-FFF2-40B4-BE49-F238E27FC236}">
              <a16:creationId xmlns:a16="http://schemas.microsoft.com/office/drawing/2014/main" id="{00000000-0008-0000-3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9.xml><?xml version="1.0" encoding="utf-8"?>
<xdr:wsDr xmlns:xdr="http://schemas.openxmlformats.org/drawingml/2006/spreadsheetDrawing" xmlns:a="http://schemas.openxmlformats.org/drawingml/2006/main">
  <xdr:twoCellAnchor>
    <xdr:from>
      <xdr:col>0</xdr:col>
      <xdr:colOff>0</xdr:colOff>
      <xdr:row>2</xdr:row>
      <xdr:rowOff>0</xdr:rowOff>
    </xdr:from>
    <xdr:to>
      <xdr:col>8</xdr:col>
      <xdr:colOff>160020</xdr:colOff>
      <xdr:row>15</xdr:row>
      <xdr:rowOff>163830</xdr:rowOff>
    </xdr:to>
    <xdr:graphicFrame macro="">
      <xdr:nvGraphicFramePr>
        <xdr:cNvPr id="2" name="Chart 1">
          <a:extLst>
            <a:ext uri="{FF2B5EF4-FFF2-40B4-BE49-F238E27FC236}">
              <a16:creationId xmlns:a16="http://schemas.microsoft.com/office/drawing/2014/main" id="{00000000-0008-0000-3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xdr:row>
      <xdr:rowOff>0</xdr:rowOff>
    </xdr:from>
    <xdr:to>
      <xdr:col>6</xdr:col>
      <xdr:colOff>419100</xdr:colOff>
      <xdr:row>15</xdr:row>
      <xdr:rowOff>59055</xdr:rowOff>
    </xdr:to>
    <xdr:graphicFrame macro="">
      <xdr:nvGraphicFramePr>
        <xdr:cNvPr id="3" name="Diagramm 80">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0.xml><?xml version="1.0" encoding="utf-8"?>
<c:userShapes xmlns:c="http://schemas.openxmlformats.org/drawingml/2006/chart">
  <cdr:relSizeAnchor xmlns:cdr="http://schemas.openxmlformats.org/drawingml/2006/chartDrawing">
    <cdr:from>
      <cdr:x>0.49917</cdr:x>
      <cdr:y>0.08364</cdr:y>
    </cdr:from>
    <cdr:to>
      <cdr:x>0.64468</cdr:x>
      <cdr:y>0.38084</cdr:y>
    </cdr:to>
    <cdr:sp macro="" textlink="">
      <cdr:nvSpPr>
        <cdr:cNvPr id="4" name="TextBox 3"/>
        <cdr:cNvSpPr txBox="1"/>
      </cdr:nvSpPr>
      <cdr:spPr>
        <a:xfrm xmlns:a="http://schemas.openxmlformats.org/drawingml/2006/main">
          <a:off x="2515830" y="210755"/>
          <a:ext cx="733369" cy="74884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E" sz="900">
              <a:latin typeface="Source Sans Pro" panose="020B0503030403020204" pitchFamily="34" charset="0"/>
              <a:ea typeface="Source Sans Pro" panose="020B0503030403020204" pitchFamily="34" charset="0"/>
            </a:rPr>
            <a:t>2008–2009</a:t>
          </a:r>
        </a:p>
        <a:p xmlns:a="http://schemas.openxmlformats.org/drawingml/2006/main">
          <a:r>
            <a:rPr lang="en-IE" sz="900">
              <a:latin typeface="Source Sans Pro" panose="020B0503030403020204" pitchFamily="34" charset="0"/>
              <a:ea typeface="Source Sans Pro" panose="020B0503030403020204" pitchFamily="34" charset="0"/>
            </a:rPr>
            <a:t>Financial</a:t>
          </a:r>
          <a:r>
            <a:rPr lang="en-IE" sz="900" baseline="0">
              <a:latin typeface="Source Sans Pro" panose="020B0503030403020204" pitchFamily="34" charset="0"/>
              <a:ea typeface="Source Sans Pro" panose="020B0503030403020204" pitchFamily="34" charset="0"/>
            </a:rPr>
            <a:t> Crisis</a:t>
          </a:r>
          <a:endParaRPr lang="en-IE" sz="900">
            <a:latin typeface="Source Sans Pro" panose="020B0503030403020204" pitchFamily="34" charset="0"/>
            <a:ea typeface="Source Sans Pro" panose="020B0503030403020204" pitchFamily="34" charset="0"/>
          </a:endParaRPr>
        </a:p>
      </cdr:txBody>
    </cdr:sp>
  </cdr:relSizeAnchor>
  <cdr:relSizeAnchor xmlns:cdr="http://schemas.openxmlformats.org/drawingml/2006/chartDrawing">
    <cdr:from>
      <cdr:x>0.07524</cdr:x>
      <cdr:y>0.36968</cdr:y>
    </cdr:from>
    <cdr:to>
      <cdr:x>0.28674</cdr:x>
      <cdr:y>0.7019</cdr:y>
    </cdr:to>
    <cdr:sp macro="" textlink="">
      <cdr:nvSpPr>
        <cdr:cNvPr id="5" name="TextBox 1">
          <a:extLst xmlns:a="http://schemas.openxmlformats.org/drawingml/2006/main">
            <a:ext uri="{FF2B5EF4-FFF2-40B4-BE49-F238E27FC236}">
              <a16:creationId xmlns:a16="http://schemas.microsoft.com/office/drawing/2014/main" id="{828E3809-4664-431B-92A7-BE4AB1B3E679}"/>
            </a:ext>
          </a:extLst>
        </cdr:cNvPr>
        <cdr:cNvSpPr txBox="1"/>
      </cdr:nvSpPr>
      <cdr:spPr>
        <a:xfrm xmlns:a="http://schemas.openxmlformats.org/drawingml/2006/main">
          <a:off x="379188" y="931474"/>
          <a:ext cx="1065958" cy="83708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E" sz="900">
              <a:latin typeface="Source Sans Pro" panose="020B0503030403020204" pitchFamily="34" charset="0"/>
              <a:ea typeface="Source Sans Pro" panose="020B0503030403020204" pitchFamily="34" charset="0"/>
            </a:rPr>
            <a:t>1950s–1960s </a:t>
          </a:r>
        </a:p>
        <a:p xmlns:a="http://schemas.openxmlformats.org/drawingml/2006/main">
          <a:r>
            <a:rPr lang="en-IE" sz="900">
              <a:latin typeface="Source Sans Pro" panose="020B0503030403020204" pitchFamily="34" charset="0"/>
              <a:ea typeface="Source Sans Pro" panose="020B0503030403020204" pitchFamily="34" charset="0"/>
            </a:rPr>
            <a:t>Balance of</a:t>
          </a:r>
          <a:r>
            <a:rPr lang="en-IE" sz="900" baseline="0">
              <a:latin typeface="Source Sans Pro" panose="020B0503030403020204" pitchFamily="34" charset="0"/>
              <a:ea typeface="Source Sans Pro" panose="020B0503030403020204" pitchFamily="34" charset="0"/>
            </a:rPr>
            <a:t> payments and Fiscal Crisis</a:t>
          </a:r>
          <a:endParaRPr lang="en-IE" sz="900">
            <a:latin typeface="Source Sans Pro" panose="020B0503030403020204" pitchFamily="34" charset="0"/>
            <a:ea typeface="Source Sans Pro" panose="020B0503030403020204" pitchFamily="34" charset="0"/>
          </a:endParaRPr>
        </a:p>
      </cdr:txBody>
    </cdr:sp>
  </cdr:relSizeAnchor>
  <cdr:relSizeAnchor xmlns:cdr="http://schemas.openxmlformats.org/drawingml/2006/chartDrawing">
    <cdr:from>
      <cdr:x>0.33599</cdr:x>
      <cdr:y>0.21821</cdr:y>
    </cdr:from>
    <cdr:to>
      <cdr:x>0.4409</cdr:x>
      <cdr:y>0.54573</cdr:y>
    </cdr:to>
    <cdr:sp macro="" textlink="">
      <cdr:nvSpPr>
        <cdr:cNvPr id="6" name="TextBox 2">
          <a:extLst xmlns:a="http://schemas.openxmlformats.org/drawingml/2006/main">
            <a:ext uri="{FF2B5EF4-FFF2-40B4-BE49-F238E27FC236}">
              <a16:creationId xmlns:a16="http://schemas.microsoft.com/office/drawing/2014/main" id="{6D3A2469-29FA-44DE-8291-48BB7FB60B75}"/>
            </a:ext>
          </a:extLst>
        </cdr:cNvPr>
        <cdr:cNvSpPr txBox="1"/>
      </cdr:nvSpPr>
      <cdr:spPr>
        <a:xfrm xmlns:a="http://schemas.openxmlformats.org/drawingml/2006/main">
          <a:off x="1693387" y="549821"/>
          <a:ext cx="528745" cy="82524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E" sz="900">
              <a:latin typeface="Source Sans Pro" panose="020B0503030403020204" pitchFamily="34" charset="0"/>
              <a:ea typeface="Source Sans Pro" panose="020B0503030403020204" pitchFamily="34" charset="0"/>
            </a:rPr>
            <a:t>1980s</a:t>
          </a:r>
        </a:p>
        <a:p xmlns:a="http://schemas.openxmlformats.org/drawingml/2006/main">
          <a:r>
            <a:rPr lang="en-IE" sz="900">
              <a:latin typeface="Source Sans Pro" panose="020B0503030403020204" pitchFamily="34" charset="0"/>
              <a:ea typeface="Source Sans Pro" panose="020B0503030403020204" pitchFamily="34" charset="0"/>
            </a:rPr>
            <a:t>Fiscal</a:t>
          </a:r>
          <a:r>
            <a:rPr lang="en-IE" sz="900" baseline="0">
              <a:latin typeface="Source Sans Pro" panose="020B0503030403020204" pitchFamily="34" charset="0"/>
              <a:ea typeface="Source Sans Pro" panose="020B0503030403020204" pitchFamily="34" charset="0"/>
            </a:rPr>
            <a:t> Crisis</a:t>
          </a:r>
          <a:endParaRPr lang="en-IE" sz="900">
            <a:latin typeface="Source Sans Pro" panose="020B0503030403020204" pitchFamily="34" charset="0"/>
            <a:ea typeface="Source Sans Pro" panose="020B0503030403020204" pitchFamily="34" charset="0"/>
          </a:endParaRPr>
        </a:p>
      </cdr:txBody>
    </cdr:sp>
  </cdr:relSizeAnchor>
  <cdr:relSizeAnchor xmlns:cdr="http://schemas.openxmlformats.org/drawingml/2006/chartDrawing">
    <cdr:from>
      <cdr:x>0.57574</cdr:x>
      <cdr:y>0.00316</cdr:y>
    </cdr:from>
    <cdr:to>
      <cdr:x>0.85493</cdr:x>
      <cdr:y>0.15829</cdr:y>
    </cdr:to>
    <cdr:sp macro="" textlink="">
      <cdr:nvSpPr>
        <cdr:cNvPr id="8" name="TextBox 7">
          <a:extLst xmlns:a="http://schemas.openxmlformats.org/drawingml/2006/main">
            <a:ext uri="{FF2B5EF4-FFF2-40B4-BE49-F238E27FC236}">
              <a16:creationId xmlns:a16="http://schemas.microsoft.com/office/drawing/2014/main" id="{ECC4C55A-7326-48BC-9FE3-7BCB7ADBA469}"/>
            </a:ext>
          </a:extLst>
        </cdr:cNvPr>
        <cdr:cNvSpPr txBox="1"/>
      </cdr:nvSpPr>
      <cdr:spPr>
        <a:xfrm xmlns:a="http://schemas.openxmlformats.org/drawingml/2006/main">
          <a:off x="2901741" y="7951"/>
          <a:ext cx="1407116" cy="39087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E" sz="900">
              <a:solidFill>
                <a:schemeClr val="tx1">
                  <a:lumMod val="50000"/>
                  <a:lumOff val="50000"/>
                </a:schemeClr>
              </a:solidFill>
              <a:latin typeface="Source Sans Pro" panose="020B0503030403020204" pitchFamily="34" charset="0"/>
              <a:ea typeface="Source Sans Pro" panose="020B0503030403020204" pitchFamily="34" charset="0"/>
            </a:rPr>
            <a:t>Actual</a:t>
          </a:r>
          <a:r>
            <a:rPr lang="en-IE" sz="900" baseline="0">
              <a:solidFill>
                <a:schemeClr val="tx1">
                  <a:lumMod val="50000"/>
                  <a:lumOff val="50000"/>
                </a:schemeClr>
              </a:solidFill>
              <a:latin typeface="Source Sans Pro" panose="020B0503030403020204" pitchFamily="34" charset="0"/>
              <a:ea typeface="Source Sans Pro" panose="020B0503030403020204" pitchFamily="34" charset="0"/>
            </a:rPr>
            <a:t>         Projected</a:t>
          </a:r>
          <a:endParaRPr lang="en-IE" sz="900">
            <a:solidFill>
              <a:schemeClr val="tx1">
                <a:lumMod val="50000"/>
                <a:lumOff val="50000"/>
              </a:schemeClr>
            </a:solidFill>
            <a:latin typeface="Source Sans Pro" panose="020B0503030403020204" pitchFamily="34" charset="0"/>
            <a:ea typeface="Source Sans Pro" panose="020B0503030403020204" pitchFamily="34" charset="0"/>
          </a:endParaRPr>
        </a:p>
      </cdr:txBody>
    </cdr:sp>
  </cdr:relSizeAnchor>
  <cdr:relSizeAnchor xmlns:cdr="http://schemas.openxmlformats.org/drawingml/2006/chartDrawing">
    <cdr:from>
      <cdr:x>0.67676</cdr:x>
      <cdr:y>0.20639</cdr:y>
    </cdr:from>
    <cdr:to>
      <cdr:x>0.82225</cdr:x>
      <cdr:y>0.39777</cdr:y>
    </cdr:to>
    <cdr:sp macro="" textlink="">
      <cdr:nvSpPr>
        <cdr:cNvPr id="7" name="TextBox 3">
          <a:extLst xmlns:a="http://schemas.openxmlformats.org/drawingml/2006/main">
            <a:ext uri="{FF2B5EF4-FFF2-40B4-BE49-F238E27FC236}">
              <a16:creationId xmlns:a16="http://schemas.microsoft.com/office/drawing/2014/main" id="{C5E79B8F-A83E-45A4-AF97-4189D13B11A0}"/>
            </a:ext>
          </a:extLst>
        </cdr:cNvPr>
        <cdr:cNvSpPr txBox="1"/>
      </cdr:nvSpPr>
      <cdr:spPr>
        <a:xfrm xmlns:a="http://schemas.openxmlformats.org/drawingml/2006/main">
          <a:off x="3410870" y="520030"/>
          <a:ext cx="733269" cy="48221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E" sz="900">
              <a:latin typeface="Source Sans Pro" panose="020B0503030403020204" pitchFamily="34" charset="0"/>
              <a:ea typeface="Source Sans Pro" panose="020B0503030403020204" pitchFamily="34" charset="0"/>
            </a:rPr>
            <a:t>2020</a:t>
          </a:r>
        </a:p>
        <a:p xmlns:a="http://schemas.openxmlformats.org/drawingml/2006/main">
          <a:r>
            <a:rPr lang="en-IE" sz="900">
              <a:latin typeface="Source Sans Pro" panose="020B0503030403020204" pitchFamily="34" charset="0"/>
              <a:ea typeface="Source Sans Pro" panose="020B0503030403020204" pitchFamily="34" charset="0"/>
            </a:rPr>
            <a:t>Covid-19</a:t>
          </a:r>
        </a:p>
      </cdr:txBody>
    </cdr:sp>
  </cdr:relSizeAnchor>
  <cdr:relSizeAnchor xmlns:cdr="http://schemas.openxmlformats.org/drawingml/2006/chartDrawing">
    <cdr:from>
      <cdr:x>0.82353</cdr:x>
      <cdr:y>0.57118</cdr:y>
    </cdr:from>
    <cdr:to>
      <cdr:x>0.96394</cdr:x>
      <cdr:y>0.66585</cdr:y>
    </cdr:to>
    <cdr:sp macro="" textlink="">
      <cdr:nvSpPr>
        <cdr:cNvPr id="2" name="Text Box 1"/>
        <cdr:cNvSpPr txBox="1"/>
      </cdr:nvSpPr>
      <cdr:spPr>
        <a:xfrm xmlns:a="http://schemas.openxmlformats.org/drawingml/2006/main">
          <a:off x="4150582" y="1439187"/>
          <a:ext cx="707666" cy="23853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E" sz="1000" b="1">
              <a:solidFill>
                <a:srgbClr val="004E4C"/>
              </a:solidFill>
              <a:latin typeface="Source Sans Pro" panose="020B0503030403020204" pitchFamily="34" charset="0"/>
              <a:ea typeface="Source Sans Pro" panose="020B0503030403020204" pitchFamily="34" charset="0"/>
            </a:rPr>
            <a:t>Baseline</a:t>
          </a:r>
        </a:p>
      </cdr:txBody>
    </cdr:sp>
  </cdr:relSizeAnchor>
  <cdr:relSizeAnchor xmlns:cdr="http://schemas.openxmlformats.org/drawingml/2006/chartDrawing">
    <cdr:from>
      <cdr:x>0.79705</cdr:x>
      <cdr:y>0.10098</cdr:y>
    </cdr:from>
    <cdr:to>
      <cdr:x>0.95639</cdr:x>
      <cdr:y>0.33135</cdr:y>
    </cdr:to>
    <cdr:sp macro="" textlink="">
      <cdr:nvSpPr>
        <cdr:cNvPr id="9" name="Text Box 8"/>
        <cdr:cNvSpPr txBox="1"/>
      </cdr:nvSpPr>
      <cdr:spPr>
        <a:xfrm xmlns:a="http://schemas.openxmlformats.org/drawingml/2006/main">
          <a:off x="4017132" y="254437"/>
          <a:ext cx="803073" cy="5804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IE" sz="900" b="1">
              <a:solidFill>
                <a:srgbClr val="FF66FF"/>
              </a:solidFill>
              <a:latin typeface="Source Sans Pro" panose="020B0503030403020204" pitchFamily="34" charset="0"/>
              <a:ea typeface="Source Sans Pro" panose="020B0503030403020204" pitchFamily="34" charset="0"/>
            </a:rPr>
            <a:t>Shock to Corporation tax</a:t>
          </a:r>
        </a:p>
      </cdr:txBody>
    </cdr:sp>
  </cdr:relSizeAnchor>
</c:userShapes>
</file>

<file path=xl/drawings/drawing81.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412750</xdr:colOff>
      <xdr:row>14</xdr:row>
      <xdr:rowOff>168275</xdr:rowOff>
    </xdr:to>
    <xdr:graphicFrame macro="">
      <xdr:nvGraphicFramePr>
        <xdr:cNvPr id="2" name="Chart 1">
          <a:extLst>
            <a:ext uri="{FF2B5EF4-FFF2-40B4-BE49-F238E27FC236}">
              <a16:creationId xmlns:a16="http://schemas.microsoft.com/office/drawing/2014/main" id="{00000000-0008-0000-3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2.xml><?xml version="1.0" encoding="utf-8"?>
<c:userShapes xmlns:c="http://schemas.openxmlformats.org/drawingml/2006/chart">
  <cdr:relSizeAnchor xmlns:cdr="http://schemas.openxmlformats.org/drawingml/2006/chartDrawing">
    <cdr:from>
      <cdr:x>0.52103</cdr:x>
      <cdr:y>0.81818</cdr:y>
    </cdr:from>
    <cdr:to>
      <cdr:x>1</cdr:x>
      <cdr:y>0.94245</cdr:y>
    </cdr:to>
    <cdr:sp macro="" textlink="">
      <cdr:nvSpPr>
        <cdr:cNvPr id="2" name="TextBox 1">
          <a:extLst xmlns:a="http://schemas.openxmlformats.org/drawingml/2006/main">
            <a:ext uri="{FF2B5EF4-FFF2-40B4-BE49-F238E27FC236}">
              <a16:creationId xmlns:a16="http://schemas.microsoft.com/office/drawing/2014/main" id="{EF80BC82-DF3E-45B8-8EF4-A3AA1A6F1969}"/>
            </a:ext>
          </a:extLst>
        </cdr:cNvPr>
        <cdr:cNvSpPr txBox="1"/>
      </cdr:nvSpPr>
      <cdr:spPr>
        <a:xfrm xmlns:a="http://schemas.openxmlformats.org/drawingml/2006/main">
          <a:off x="2438401" y="1914525"/>
          <a:ext cx="2241549" cy="2907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E" sz="1100" b="0">
              <a:solidFill>
                <a:schemeClr val="accent4">
                  <a:lumMod val="60000"/>
                  <a:lumOff val="40000"/>
                </a:schemeClr>
              </a:solidFill>
            </a:rPr>
            <a:t>Baseline</a:t>
          </a:r>
          <a:r>
            <a:rPr lang="en-IE" sz="1100" b="0" baseline="0">
              <a:solidFill>
                <a:schemeClr val="accent4">
                  <a:lumMod val="60000"/>
                  <a:lumOff val="40000"/>
                </a:schemeClr>
              </a:solidFill>
            </a:rPr>
            <a:t> risk contribution</a:t>
          </a:r>
          <a:endParaRPr lang="en-IE" sz="1100" b="0">
            <a:solidFill>
              <a:schemeClr val="accent4">
                <a:lumMod val="60000"/>
                <a:lumOff val="40000"/>
              </a:schemeClr>
            </a:solidFill>
          </a:endParaRPr>
        </a:p>
      </cdr:txBody>
    </cdr:sp>
  </cdr:relSizeAnchor>
  <cdr:relSizeAnchor xmlns:cdr="http://schemas.openxmlformats.org/drawingml/2006/chartDrawing">
    <cdr:from>
      <cdr:x>0.79986</cdr:x>
      <cdr:y>0.45557</cdr:y>
    </cdr:from>
    <cdr:to>
      <cdr:x>1</cdr:x>
      <cdr:y>0.72456</cdr:y>
    </cdr:to>
    <cdr:sp macro="" textlink="">
      <cdr:nvSpPr>
        <cdr:cNvPr id="3" name="TextBox 2">
          <a:extLst xmlns:a="http://schemas.openxmlformats.org/drawingml/2006/main">
            <a:ext uri="{FF2B5EF4-FFF2-40B4-BE49-F238E27FC236}">
              <a16:creationId xmlns:a16="http://schemas.microsoft.com/office/drawing/2014/main" id="{FF566BBF-2435-4B2E-B359-E39D2694BC8A}"/>
            </a:ext>
          </a:extLst>
        </cdr:cNvPr>
        <cdr:cNvSpPr txBox="1"/>
      </cdr:nvSpPr>
      <cdr:spPr>
        <a:xfrm xmlns:a="http://schemas.openxmlformats.org/drawingml/2006/main">
          <a:off x="3743326" y="1066022"/>
          <a:ext cx="936624" cy="62942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E" sz="1100" b="0">
              <a:solidFill>
                <a:schemeClr val="accent3">
                  <a:lumMod val="25000"/>
                  <a:lumOff val="75000"/>
                </a:schemeClr>
              </a:solidFill>
            </a:rPr>
            <a:t>Baseline</a:t>
          </a:r>
          <a:r>
            <a:rPr lang="en-IE" sz="1100" b="0" baseline="0">
              <a:solidFill>
                <a:schemeClr val="accent3">
                  <a:lumMod val="25000"/>
                  <a:lumOff val="75000"/>
                </a:schemeClr>
              </a:solidFill>
            </a:rPr>
            <a:t> risk-free</a:t>
          </a:r>
          <a:r>
            <a:rPr lang="en-IE" sz="1100" b="0">
              <a:solidFill>
                <a:schemeClr val="accent3">
                  <a:lumMod val="25000"/>
                  <a:lumOff val="75000"/>
                </a:schemeClr>
              </a:solidFill>
            </a:rPr>
            <a:t> rate contribution</a:t>
          </a:r>
        </a:p>
      </cdr:txBody>
    </cdr:sp>
  </cdr:relSizeAnchor>
  <cdr:relSizeAnchor xmlns:cdr="http://schemas.openxmlformats.org/drawingml/2006/chartDrawing">
    <cdr:from>
      <cdr:x>0.80634</cdr:x>
      <cdr:y>0.27696</cdr:y>
    </cdr:from>
    <cdr:to>
      <cdr:x>0.9605</cdr:x>
      <cdr:y>0.53644</cdr:y>
    </cdr:to>
    <cdr:sp macro="" textlink="">
      <cdr:nvSpPr>
        <cdr:cNvPr id="4" name="TextBox 3">
          <a:extLst xmlns:a="http://schemas.openxmlformats.org/drawingml/2006/main">
            <a:ext uri="{FF2B5EF4-FFF2-40B4-BE49-F238E27FC236}">
              <a16:creationId xmlns:a16="http://schemas.microsoft.com/office/drawing/2014/main" id="{4F2F12E8-397C-4898-9AB1-77DA11925416}"/>
            </a:ext>
          </a:extLst>
        </cdr:cNvPr>
        <cdr:cNvSpPr txBox="1"/>
      </cdr:nvSpPr>
      <cdr:spPr>
        <a:xfrm xmlns:a="http://schemas.openxmlformats.org/drawingml/2006/main">
          <a:off x="3773643" y="648078"/>
          <a:ext cx="721461" cy="60717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E" sz="1100" b="0">
              <a:solidFill>
                <a:schemeClr val="bg2"/>
              </a:solidFill>
            </a:rPr>
            <a:t>Baseline</a:t>
          </a:r>
          <a:r>
            <a:rPr lang="en-IE" sz="1100" b="0" baseline="0">
              <a:solidFill>
                <a:schemeClr val="bg2"/>
              </a:solidFill>
            </a:rPr>
            <a:t> 10yr rate</a:t>
          </a:r>
          <a:endParaRPr lang="en-IE" sz="1100" b="0">
            <a:solidFill>
              <a:schemeClr val="bg2"/>
            </a:solidFill>
          </a:endParaRPr>
        </a:p>
      </cdr:txBody>
    </cdr:sp>
  </cdr:relSizeAnchor>
  <cdr:relSizeAnchor xmlns:cdr="http://schemas.openxmlformats.org/drawingml/2006/chartDrawing">
    <cdr:from>
      <cdr:x>0.80499</cdr:x>
      <cdr:y>0</cdr:y>
    </cdr:from>
    <cdr:to>
      <cdr:x>0.95915</cdr:x>
      <cdr:y>0.16854</cdr:y>
    </cdr:to>
    <cdr:sp macro="" textlink="">
      <cdr:nvSpPr>
        <cdr:cNvPr id="5" name="TextBox 1">
          <a:extLst xmlns:a="http://schemas.openxmlformats.org/drawingml/2006/main">
            <a:ext uri="{FF2B5EF4-FFF2-40B4-BE49-F238E27FC236}">
              <a16:creationId xmlns:a16="http://schemas.microsoft.com/office/drawing/2014/main" id="{5FA82CB1-6D67-4320-BF43-2A39112E9590}"/>
            </a:ext>
          </a:extLst>
        </cdr:cNvPr>
        <cdr:cNvSpPr txBox="1"/>
      </cdr:nvSpPr>
      <cdr:spPr>
        <a:xfrm xmlns:a="http://schemas.openxmlformats.org/drawingml/2006/main">
          <a:off x="3767336" y="0"/>
          <a:ext cx="721461" cy="3943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E" sz="1100" b="0">
              <a:solidFill>
                <a:schemeClr val="bg2"/>
              </a:solidFill>
            </a:rPr>
            <a:t>New </a:t>
          </a:r>
          <a:r>
            <a:rPr lang="en-IE" sz="1100" b="0" baseline="0">
              <a:solidFill>
                <a:schemeClr val="bg2"/>
              </a:solidFill>
            </a:rPr>
            <a:t>10yr rate</a:t>
          </a:r>
          <a:endParaRPr lang="en-IE" sz="1100" b="0">
            <a:solidFill>
              <a:schemeClr val="bg2"/>
            </a:solidFill>
          </a:endParaRPr>
        </a:p>
      </cdr:txBody>
    </cdr:sp>
  </cdr:relSizeAnchor>
  <cdr:relSizeAnchor xmlns:cdr="http://schemas.openxmlformats.org/drawingml/2006/chartDrawing">
    <cdr:from>
      <cdr:x>0.50678</cdr:x>
      <cdr:y>0.03615</cdr:y>
    </cdr:from>
    <cdr:to>
      <cdr:x>0.8019</cdr:x>
      <cdr:y>0.24795</cdr:y>
    </cdr:to>
    <cdr:sp macro="" textlink="">
      <cdr:nvSpPr>
        <cdr:cNvPr id="6" name="TextBox 1">
          <a:extLst xmlns:a="http://schemas.openxmlformats.org/drawingml/2006/main">
            <a:ext uri="{FF2B5EF4-FFF2-40B4-BE49-F238E27FC236}">
              <a16:creationId xmlns:a16="http://schemas.microsoft.com/office/drawing/2014/main" id="{7A7321FF-9C6A-42C8-93E3-D439EA46CD16}"/>
            </a:ext>
          </a:extLst>
        </cdr:cNvPr>
        <cdr:cNvSpPr txBox="1"/>
      </cdr:nvSpPr>
      <cdr:spPr>
        <a:xfrm xmlns:a="http://schemas.openxmlformats.org/drawingml/2006/main">
          <a:off x="2371725" y="84600"/>
          <a:ext cx="1381126" cy="49560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E" sz="1100" b="0">
              <a:solidFill>
                <a:schemeClr val="accent4"/>
              </a:solidFill>
            </a:rPr>
            <a:t>Additional</a:t>
          </a:r>
          <a:r>
            <a:rPr lang="en-IE" sz="1100" b="0" baseline="0">
              <a:solidFill>
                <a:schemeClr val="accent4"/>
              </a:solidFill>
            </a:rPr>
            <a:t> risk</a:t>
          </a:r>
          <a:endParaRPr lang="en-IE" sz="1100" b="0">
            <a:solidFill>
              <a:schemeClr val="accent4"/>
            </a:solidFill>
          </a:endParaRPr>
        </a:p>
      </cdr:txBody>
    </cdr:sp>
  </cdr:relSizeAnchor>
  <cdr:relSizeAnchor xmlns:cdr="http://schemas.openxmlformats.org/drawingml/2006/chartDrawing">
    <cdr:from>
      <cdr:x>0.06678</cdr:x>
      <cdr:y>0.08819</cdr:y>
    </cdr:from>
    <cdr:to>
      <cdr:x>0.28915</cdr:x>
      <cdr:y>0.34176</cdr:y>
    </cdr:to>
    <cdr:sp macro="" textlink="">
      <cdr:nvSpPr>
        <cdr:cNvPr id="7" name="TextBox 1">
          <a:extLst xmlns:a="http://schemas.openxmlformats.org/drawingml/2006/main">
            <a:ext uri="{FF2B5EF4-FFF2-40B4-BE49-F238E27FC236}">
              <a16:creationId xmlns:a16="http://schemas.microsoft.com/office/drawing/2014/main" id="{09135575-A77E-49F1-A6D0-76A09B4A3590}"/>
            </a:ext>
          </a:extLst>
        </cdr:cNvPr>
        <cdr:cNvSpPr txBox="1"/>
      </cdr:nvSpPr>
      <cdr:spPr>
        <a:xfrm xmlns:a="http://schemas.openxmlformats.org/drawingml/2006/main">
          <a:off x="336550" y="222250"/>
          <a:ext cx="1120775" cy="63899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E" sz="1100" b="0">
              <a:solidFill>
                <a:schemeClr val="accent3">
                  <a:lumMod val="50000"/>
                  <a:lumOff val="50000"/>
                </a:schemeClr>
              </a:solidFill>
            </a:rPr>
            <a:t>+1</a:t>
          </a:r>
          <a:r>
            <a:rPr lang="en-IE" sz="1100" b="0" baseline="0">
              <a:solidFill>
                <a:schemeClr val="accent3">
                  <a:lumMod val="50000"/>
                  <a:lumOff val="50000"/>
                </a:schemeClr>
              </a:solidFill>
            </a:rPr>
            <a:t>pp risk-free </a:t>
          </a:r>
          <a:r>
            <a:rPr lang="en-IE" sz="1100" b="0">
              <a:solidFill>
                <a:schemeClr val="accent3">
                  <a:lumMod val="50000"/>
                  <a:lumOff val="50000"/>
                </a:schemeClr>
              </a:solidFill>
            </a:rPr>
            <a:t>rate</a:t>
          </a:r>
        </a:p>
      </cdr:txBody>
    </cdr:sp>
  </cdr:relSizeAnchor>
</c:userShapes>
</file>

<file path=xl/drawings/drawing83.xml><?xml version="1.0" encoding="utf-8"?>
<xdr:wsDr xmlns:xdr="http://schemas.openxmlformats.org/drawingml/2006/spreadsheetDrawing" xmlns:a="http://schemas.openxmlformats.org/drawingml/2006/main">
  <xdr:twoCellAnchor>
    <xdr:from>
      <xdr:col>0</xdr:col>
      <xdr:colOff>0</xdr:colOff>
      <xdr:row>2</xdr:row>
      <xdr:rowOff>0</xdr:rowOff>
    </xdr:from>
    <xdr:to>
      <xdr:col>8</xdr:col>
      <xdr:colOff>163195</xdr:colOff>
      <xdr:row>15</xdr:row>
      <xdr:rowOff>167005</xdr:rowOff>
    </xdr:to>
    <xdr:graphicFrame macro="">
      <xdr:nvGraphicFramePr>
        <xdr:cNvPr id="2" name="Chart 1">
          <a:extLst>
            <a:ext uri="{FF2B5EF4-FFF2-40B4-BE49-F238E27FC236}">
              <a16:creationId xmlns:a16="http://schemas.microsoft.com/office/drawing/2014/main" id="{00000000-0008-0000-3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4.xml><?xml version="1.0" encoding="utf-8"?>
<c:userShapes xmlns:c="http://schemas.openxmlformats.org/drawingml/2006/chart">
  <cdr:relSizeAnchor xmlns:cdr="http://schemas.openxmlformats.org/drawingml/2006/chartDrawing">
    <cdr:from>
      <cdr:x>0.49889</cdr:x>
      <cdr:y>0.11103</cdr:y>
    </cdr:from>
    <cdr:to>
      <cdr:x>0.6444</cdr:x>
      <cdr:y>0.33762</cdr:y>
    </cdr:to>
    <cdr:sp macro="" textlink="">
      <cdr:nvSpPr>
        <cdr:cNvPr id="4" name="TextBox 3"/>
        <cdr:cNvSpPr txBox="1"/>
      </cdr:nvSpPr>
      <cdr:spPr>
        <a:xfrm xmlns:a="http://schemas.openxmlformats.org/drawingml/2006/main">
          <a:off x="2514390" y="279760"/>
          <a:ext cx="733369" cy="57093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E" sz="900">
              <a:latin typeface="Source Sans Pro" panose="020B0503030403020204" pitchFamily="34" charset="0"/>
              <a:ea typeface="Source Sans Pro" panose="020B0503030403020204" pitchFamily="34" charset="0"/>
            </a:rPr>
            <a:t>2008−2009</a:t>
          </a:r>
        </a:p>
        <a:p xmlns:a="http://schemas.openxmlformats.org/drawingml/2006/main">
          <a:r>
            <a:rPr lang="en-IE" sz="900">
              <a:latin typeface="Source Sans Pro" panose="020B0503030403020204" pitchFamily="34" charset="0"/>
              <a:ea typeface="Source Sans Pro" panose="020B0503030403020204" pitchFamily="34" charset="0"/>
            </a:rPr>
            <a:t>Financial</a:t>
          </a:r>
          <a:r>
            <a:rPr lang="en-IE" sz="900" baseline="0">
              <a:latin typeface="Source Sans Pro" panose="020B0503030403020204" pitchFamily="34" charset="0"/>
              <a:ea typeface="Source Sans Pro" panose="020B0503030403020204" pitchFamily="34" charset="0"/>
            </a:rPr>
            <a:t> Crisis</a:t>
          </a:r>
          <a:endParaRPr lang="en-IE" sz="900">
            <a:latin typeface="Source Sans Pro" panose="020B0503030403020204" pitchFamily="34" charset="0"/>
            <a:ea typeface="Source Sans Pro" panose="020B0503030403020204" pitchFamily="34" charset="0"/>
          </a:endParaRPr>
        </a:p>
      </cdr:txBody>
    </cdr:sp>
  </cdr:relSizeAnchor>
  <cdr:relSizeAnchor xmlns:cdr="http://schemas.openxmlformats.org/drawingml/2006/chartDrawing">
    <cdr:from>
      <cdr:x>0.07482</cdr:x>
      <cdr:y>0.36739</cdr:y>
    </cdr:from>
    <cdr:to>
      <cdr:x>0.25035</cdr:x>
      <cdr:y>0.67978</cdr:y>
    </cdr:to>
    <cdr:sp macro="" textlink="">
      <cdr:nvSpPr>
        <cdr:cNvPr id="5" name="TextBox 1">
          <a:extLst xmlns:a="http://schemas.openxmlformats.org/drawingml/2006/main">
            <a:ext uri="{FF2B5EF4-FFF2-40B4-BE49-F238E27FC236}">
              <a16:creationId xmlns:a16="http://schemas.microsoft.com/office/drawing/2014/main" id="{828E3809-4664-431B-92A7-BE4AB1B3E679}"/>
            </a:ext>
          </a:extLst>
        </cdr:cNvPr>
        <cdr:cNvSpPr txBox="1"/>
      </cdr:nvSpPr>
      <cdr:spPr>
        <a:xfrm xmlns:a="http://schemas.openxmlformats.org/drawingml/2006/main">
          <a:off x="377103" y="925713"/>
          <a:ext cx="884670" cy="78712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E" sz="900">
              <a:latin typeface="Source Sans Pro" panose="020B0503030403020204" pitchFamily="34" charset="0"/>
              <a:ea typeface="Source Sans Pro" panose="020B0503030403020204" pitchFamily="34" charset="0"/>
            </a:rPr>
            <a:t>1950s-60s </a:t>
          </a:r>
        </a:p>
        <a:p xmlns:a="http://schemas.openxmlformats.org/drawingml/2006/main">
          <a:r>
            <a:rPr lang="en-IE" sz="900">
              <a:latin typeface="Source Sans Pro" panose="020B0503030403020204" pitchFamily="34" charset="0"/>
              <a:ea typeface="Source Sans Pro" panose="020B0503030403020204" pitchFamily="34" charset="0"/>
            </a:rPr>
            <a:t>Balance of</a:t>
          </a:r>
          <a:r>
            <a:rPr lang="en-IE" sz="900" baseline="0">
              <a:latin typeface="Source Sans Pro" panose="020B0503030403020204" pitchFamily="34" charset="0"/>
              <a:ea typeface="Source Sans Pro" panose="020B0503030403020204" pitchFamily="34" charset="0"/>
            </a:rPr>
            <a:t> payments and Fiscal Crisis</a:t>
          </a:r>
          <a:endParaRPr lang="en-IE" sz="900">
            <a:latin typeface="Source Sans Pro" panose="020B0503030403020204" pitchFamily="34" charset="0"/>
            <a:ea typeface="Source Sans Pro" panose="020B0503030403020204" pitchFamily="34" charset="0"/>
          </a:endParaRPr>
        </a:p>
      </cdr:txBody>
    </cdr:sp>
  </cdr:relSizeAnchor>
  <cdr:relSizeAnchor xmlns:cdr="http://schemas.openxmlformats.org/drawingml/2006/chartDrawing">
    <cdr:from>
      <cdr:x>0.32755</cdr:x>
      <cdr:y>0.22026</cdr:y>
    </cdr:from>
    <cdr:to>
      <cdr:x>0.43246</cdr:x>
      <cdr:y>0.4389</cdr:y>
    </cdr:to>
    <cdr:sp macro="" textlink="">
      <cdr:nvSpPr>
        <cdr:cNvPr id="6" name="TextBox 2">
          <a:extLst xmlns:a="http://schemas.openxmlformats.org/drawingml/2006/main">
            <a:ext uri="{FF2B5EF4-FFF2-40B4-BE49-F238E27FC236}">
              <a16:creationId xmlns:a16="http://schemas.microsoft.com/office/drawing/2014/main" id="{6D3A2469-29FA-44DE-8291-48BB7FB60B75}"/>
            </a:ext>
          </a:extLst>
        </cdr:cNvPr>
        <cdr:cNvSpPr txBox="1"/>
      </cdr:nvSpPr>
      <cdr:spPr>
        <a:xfrm xmlns:a="http://schemas.openxmlformats.org/drawingml/2006/main">
          <a:off x="1650845" y="554983"/>
          <a:ext cx="528746" cy="55090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E" sz="900">
              <a:latin typeface="Source Sans Pro" panose="020B0503030403020204" pitchFamily="34" charset="0"/>
              <a:ea typeface="Source Sans Pro" panose="020B0503030403020204" pitchFamily="34" charset="0"/>
            </a:rPr>
            <a:t>1980s</a:t>
          </a:r>
        </a:p>
        <a:p xmlns:a="http://schemas.openxmlformats.org/drawingml/2006/main">
          <a:r>
            <a:rPr lang="en-IE" sz="900">
              <a:latin typeface="Source Sans Pro" panose="020B0503030403020204" pitchFamily="34" charset="0"/>
              <a:ea typeface="Source Sans Pro" panose="020B0503030403020204" pitchFamily="34" charset="0"/>
            </a:rPr>
            <a:t>Fiscal</a:t>
          </a:r>
          <a:r>
            <a:rPr lang="en-IE" sz="900" baseline="0">
              <a:latin typeface="Source Sans Pro" panose="020B0503030403020204" pitchFamily="34" charset="0"/>
              <a:ea typeface="Source Sans Pro" panose="020B0503030403020204" pitchFamily="34" charset="0"/>
            </a:rPr>
            <a:t> Crisis</a:t>
          </a:r>
          <a:endParaRPr lang="en-IE" sz="900">
            <a:latin typeface="Source Sans Pro" panose="020B0503030403020204" pitchFamily="34" charset="0"/>
            <a:ea typeface="Source Sans Pro" panose="020B0503030403020204" pitchFamily="34" charset="0"/>
          </a:endParaRPr>
        </a:p>
      </cdr:txBody>
    </cdr:sp>
  </cdr:relSizeAnchor>
  <cdr:relSizeAnchor xmlns:cdr="http://schemas.openxmlformats.org/drawingml/2006/chartDrawing">
    <cdr:from>
      <cdr:x>0.58686</cdr:x>
      <cdr:y>0.02741</cdr:y>
    </cdr:from>
    <cdr:to>
      <cdr:x>0.82882</cdr:x>
      <cdr:y>0.13609</cdr:y>
    </cdr:to>
    <cdr:sp macro="" textlink="">
      <cdr:nvSpPr>
        <cdr:cNvPr id="8" name="TextBox 7">
          <a:extLst xmlns:a="http://schemas.openxmlformats.org/drawingml/2006/main">
            <a:ext uri="{FF2B5EF4-FFF2-40B4-BE49-F238E27FC236}">
              <a16:creationId xmlns:a16="http://schemas.microsoft.com/office/drawing/2014/main" id="{ECC4C55A-7326-48BC-9FE3-7BCB7ADBA469}"/>
            </a:ext>
          </a:extLst>
        </cdr:cNvPr>
        <cdr:cNvSpPr txBox="1"/>
      </cdr:nvSpPr>
      <cdr:spPr>
        <a:xfrm xmlns:a="http://schemas.openxmlformats.org/drawingml/2006/main">
          <a:off x="2957790" y="69064"/>
          <a:ext cx="1219478" cy="27383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E" sz="900">
              <a:solidFill>
                <a:schemeClr val="tx1">
                  <a:lumMod val="50000"/>
                  <a:lumOff val="50000"/>
                </a:schemeClr>
              </a:solidFill>
              <a:latin typeface="Source Sans Pro" panose="020B0503030403020204" pitchFamily="34" charset="0"/>
              <a:ea typeface="Source Sans Pro" panose="020B0503030403020204" pitchFamily="34" charset="0"/>
            </a:rPr>
            <a:t>Actual</a:t>
          </a:r>
          <a:r>
            <a:rPr lang="en-IE" sz="900" baseline="0">
              <a:solidFill>
                <a:schemeClr val="tx1">
                  <a:lumMod val="50000"/>
                  <a:lumOff val="50000"/>
                </a:schemeClr>
              </a:solidFill>
              <a:latin typeface="Source Sans Pro" panose="020B0503030403020204" pitchFamily="34" charset="0"/>
              <a:ea typeface="Source Sans Pro" panose="020B0503030403020204" pitchFamily="34" charset="0"/>
            </a:rPr>
            <a:t>      Projected</a:t>
          </a:r>
          <a:endParaRPr lang="en-IE" sz="900">
            <a:solidFill>
              <a:schemeClr val="tx1">
                <a:lumMod val="50000"/>
                <a:lumOff val="50000"/>
              </a:schemeClr>
            </a:solidFill>
            <a:latin typeface="Source Sans Pro" panose="020B0503030403020204" pitchFamily="34" charset="0"/>
            <a:ea typeface="Source Sans Pro" panose="020B0503030403020204" pitchFamily="34" charset="0"/>
          </a:endParaRPr>
        </a:p>
      </cdr:txBody>
    </cdr:sp>
  </cdr:relSizeAnchor>
  <cdr:relSizeAnchor xmlns:cdr="http://schemas.openxmlformats.org/drawingml/2006/chartDrawing">
    <cdr:from>
      <cdr:x>0.79671</cdr:x>
      <cdr:y>0.16094</cdr:y>
    </cdr:from>
    <cdr:to>
      <cdr:x>0.96339</cdr:x>
      <cdr:y>0.30926</cdr:y>
    </cdr:to>
    <cdr:sp macro="" textlink="">
      <cdr:nvSpPr>
        <cdr:cNvPr id="7" name="TextBox 1">
          <a:extLst xmlns:a="http://schemas.openxmlformats.org/drawingml/2006/main">
            <a:ext uri="{FF2B5EF4-FFF2-40B4-BE49-F238E27FC236}">
              <a16:creationId xmlns:a16="http://schemas.microsoft.com/office/drawing/2014/main" id="{CE096DF5-93E4-458B-A817-04F08F65FC94}"/>
            </a:ext>
          </a:extLst>
        </cdr:cNvPr>
        <cdr:cNvSpPr txBox="1"/>
      </cdr:nvSpPr>
      <cdr:spPr>
        <a:xfrm xmlns:a="http://schemas.openxmlformats.org/drawingml/2006/main">
          <a:off x="4015409" y="405517"/>
          <a:ext cx="840072" cy="37371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IE" sz="900" b="1" baseline="0">
              <a:solidFill>
                <a:schemeClr val="accent3"/>
              </a:solidFill>
              <a:latin typeface="Source Sans Pro" panose="020B0503030403020204" pitchFamily="34" charset="0"/>
              <a:ea typeface="Source Sans Pro" panose="020B0503030403020204" pitchFamily="34" charset="0"/>
            </a:rPr>
            <a:t>Higher interest</a:t>
          </a:r>
        </a:p>
        <a:p xmlns:a="http://schemas.openxmlformats.org/drawingml/2006/main">
          <a:endParaRPr lang="en-IE" sz="900" baseline="0">
            <a:solidFill>
              <a:schemeClr val="tx1">
                <a:lumMod val="50000"/>
                <a:lumOff val="50000"/>
              </a:schemeClr>
            </a:solidFill>
            <a:latin typeface="Source Sans Pro" panose="020B0503030403020204" pitchFamily="34" charset="0"/>
            <a:ea typeface="Source Sans Pro" panose="020B0503030403020204" pitchFamily="34" charset="0"/>
          </a:endParaRPr>
        </a:p>
        <a:p xmlns:a="http://schemas.openxmlformats.org/drawingml/2006/main">
          <a:endParaRPr lang="en-IE" sz="900" baseline="0">
            <a:solidFill>
              <a:schemeClr val="tx1">
                <a:lumMod val="50000"/>
                <a:lumOff val="50000"/>
              </a:schemeClr>
            </a:solidFill>
            <a:latin typeface="Source Sans Pro" panose="020B0503030403020204" pitchFamily="34" charset="0"/>
            <a:ea typeface="Source Sans Pro" panose="020B0503030403020204" pitchFamily="34" charset="0"/>
          </a:endParaRPr>
        </a:p>
        <a:p xmlns:a="http://schemas.openxmlformats.org/drawingml/2006/main">
          <a:endParaRPr lang="en-IE" sz="900" baseline="0">
            <a:solidFill>
              <a:schemeClr val="tx1">
                <a:lumMod val="50000"/>
                <a:lumOff val="50000"/>
              </a:schemeClr>
            </a:solidFill>
            <a:latin typeface="Source Sans Pro" panose="020B0503030403020204" pitchFamily="34" charset="0"/>
            <a:ea typeface="Source Sans Pro" panose="020B0503030403020204" pitchFamily="34" charset="0"/>
          </a:endParaRPr>
        </a:p>
        <a:p xmlns:a="http://schemas.openxmlformats.org/drawingml/2006/main">
          <a:endParaRPr lang="en-IE" sz="900" baseline="0">
            <a:solidFill>
              <a:schemeClr val="tx1">
                <a:lumMod val="50000"/>
                <a:lumOff val="50000"/>
              </a:schemeClr>
            </a:solidFill>
            <a:latin typeface="Source Sans Pro" panose="020B0503030403020204" pitchFamily="34" charset="0"/>
            <a:ea typeface="Source Sans Pro" panose="020B0503030403020204" pitchFamily="34" charset="0"/>
          </a:endParaRPr>
        </a:p>
        <a:p xmlns:a="http://schemas.openxmlformats.org/drawingml/2006/main">
          <a:endParaRPr lang="en-IE" sz="900" baseline="0">
            <a:solidFill>
              <a:schemeClr val="tx1">
                <a:lumMod val="50000"/>
                <a:lumOff val="50000"/>
              </a:schemeClr>
            </a:solidFill>
            <a:latin typeface="Source Sans Pro" panose="020B0503030403020204" pitchFamily="34" charset="0"/>
            <a:ea typeface="Source Sans Pro" panose="020B0503030403020204" pitchFamily="34" charset="0"/>
          </a:endParaRPr>
        </a:p>
        <a:p xmlns:a="http://schemas.openxmlformats.org/drawingml/2006/main">
          <a:pPr algn="r"/>
          <a:r>
            <a:rPr lang="en-IE" sz="1000" b="1" baseline="0">
              <a:solidFill>
                <a:schemeClr val="accent4">
                  <a:lumMod val="50000"/>
                </a:schemeClr>
              </a:solidFill>
              <a:latin typeface="Source Sans Pro" panose="020B0503030403020204" pitchFamily="34" charset="0"/>
              <a:ea typeface="Source Sans Pro" panose="020B0503030403020204" pitchFamily="34" charset="0"/>
            </a:rPr>
            <a:t>Baseline</a:t>
          </a:r>
          <a:endParaRPr lang="en-IE" sz="900" b="1">
            <a:solidFill>
              <a:schemeClr val="accent4">
                <a:lumMod val="50000"/>
              </a:schemeClr>
            </a:solidFill>
            <a:latin typeface="Source Sans Pro" panose="020B0503030403020204" pitchFamily="34" charset="0"/>
            <a:ea typeface="Source Sans Pro" panose="020B0503030403020204" pitchFamily="34" charset="0"/>
          </a:endParaRPr>
        </a:p>
      </cdr:txBody>
    </cdr:sp>
  </cdr:relSizeAnchor>
  <cdr:relSizeAnchor xmlns:cdr="http://schemas.openxmlformats.org/drawingml/2006/chartDrawing">
    <cdr:from>
      <cdr:x>0.68225</cdr:x>
      <cdr:y>0.22704</cdr:y>
    </cdr:from>
    <cdr:to>
      <cdr:x>0.80698</cdr:x>
      <cdr:y>0.37843</cdr:y>
    </cdr:to>
    <cdr:sp macro="" textlink="">
      <cdr:nvSpPr>
        <cdr:cNvPr id="9" name="TextBox 3"/>
        <cdr:cNvSpPr txBox="1"/>
      </cdr:nvSpPr>
      <cdr:spPr>
        <a:xfrm xmlns:a="http://schemas.openxmlformats.org/drawingml/2006/main">
          <a:off x="3438525" y="572061"/>
          <a:ext cx="628650" cy="38147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E" sz="900">
              <a:latin typeface="Source Sans Pro" panose="020B0503030403020204" pitchFamily="34" charset="0"/>
              <a:ea typeface="Source Sans Pro" panose="020B0503030403020204" pitchFamily="34" charset="0"/>
            </a:rPr>
            <a:t>2020</a:t>
          </a:r>
          <a:r>
            <a:rPr lang="en-IE" sz="900" baseline="0">
              <a:latin typeface="Source Sans Pro" panose="020B0503030403020204" pitchFamily="34" charset="0"/>
              <a:ea typeface="Source Sans Pro" panose="020B0503030403020204" pitchFamily="34" charset="0"/>
            </a:rPr>
            <a:t> </a:t>
          </a:r>
          <a:r>
            <a:rPr lang="en-IE" sz="900">
              <a:latin typeface="Source Sans Pro" panose="020B0503030403020204" pitchFamily="34" charset="0"/>
              <a:ea typeface="Source Sans Pro" panose="020B0503030403020204" pitchFamily="34" charset="0"/>
            </a:rPr>
            <a:t>Covid-19</a:t>
          </a:r>
        </a:p>
      </cdr:txBody>
    </cdr:sp>
  </cdr:relSizeAnchor>
</c:userShapes>
</file>

<file path=xl/drawings/drawing85.xml><?xml version="1.0" encoding="utf-8"?>
<xdr:wsDr xmlns:xdr="http://schemas.openxmlformats.org/drawingml/2006/spreadsheetDrawing" xmlns:a="http://schemas.openxmlformats.org/drawingml/2006/main">
  <xdr:twoCellAnchor>
    <xdr:from>
      <xdr:col>0</xdr:col>
      <xdr:colOff>0</xdr:colOff>
      <xdr:row>2</xdr:row>
      <xdr:rowOff>0</xdr:rowOff>
    </xdr:from>
    <xdr:to>
      <xdr:col>8</xdr:col>
      <xdr:colOff>390524</xdr:colOff>
      <xdr:row>15</xdr:row>
      <xdr:rowOff>171450</xdr:rowOff>
    </xdr:to>
    <xdr:graphicFrame macro="">
      <xdr:nvGraphicFramePr>
        <xdr:cNvPr id="4" name="Chart 3">
          <a:extLst>
            <a:ext uri="{FF2B5EF4-FFF2-40B4-BE49-F238E27FC236}">
              <a16:creationId xmlns:a16="http://schemas.microsoft.com/office/drawing/2014/main" id="{9826799F-AD5C-4F76-9AD9-9E08BE48BB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6.xml><?xml version="1.0" encoding="utf-8"?>
<c:userShapes xmlns:c="http://schemas.openxmlformats.org/drawingml/2006/chart">
  <cdr:relSizeAnchor xmlns:cdr="http://schemas.openxmlformats.org/drawingml/2006/chartDrawing">
    <cdr:from>
      <cdr:x>0.5375</cdr:x>
      <cdr:y>0.15297</cdr:y>
    </cdr:from>
    <cdr:to>
      <cdr:x>0.8751</cdr:x>
      <cdr:y>0.23484</cdr:y>
    </cdr:to>
    <cdr:sp macro="" textlink="">
      <cdr:nvSpPr>
        <cdr:cNvPr id="2" name="Textfeld 1">
          <a:extLst xmlns:a="http://schemas.openxmlformats.org/drawingml/2006/main">
            <a:ext uri="{FF2B5EF4-FFF2-40B4-BE49-F238E27FC236}">
              <a16:creationId xmlns:a16="http://schemas.microsoft.com/office/drawing/2014/main" id="{579DF839-3543-40D2-A2B1-B540C08F525F}"/>
            </a:ext>
          </a:extLst>
        </cdr:cNvPr>
        <cdr:cNvSpPr txBox="1"/>
      </cdr:nvSpPr>
      <cdr:spPr>
        <a:xfrm xmlns:a="http://schemas.openxmlformats.org/drawingml/2006/main">
          <a:off x="1199383" y="368927"/>
          <a:ext cx="753317" cy="197448"/>
        </a:xfrm>
        <a:prstGeom xmlns:a="http://schemas.openxmlformats.org/drawingml/2006/main" prst="rect">
          <a:avLst/>
        </a:prstGeom>
        <a:noFill xmlns:a="http://schemas.openxmlformats.org/drawingml/2006/main"/>
      </cdr:spPr>
      <cdr:txBody>
        <a:bodyPr xmlns:a="http://schemas.openxmlformats.org/drawingml/2006/main" vertOverflow="clip" wrap="square" rtlCol="0"/>
        <a:lstStyle xmlns:a="http://schemas.openxmlformats.org/drawingml/2006/main"/>
        <a:p xmlns:a="http://schemas.openxmlformats.org/drawingml/2006/main">
          <a:r>
            <a:rPr lang="de-AT" sz="900" b="1">
              <a:solidFill>
                <a:srgbClr val="008080"/>
              </a:solidFill>
              <a:latin typeface="Source Sans Pro" panose="020B0503030403020204" pitchFamily="34" charset="0"/>
            </a:rPr>
            <a:t>Baseline</a:t>
          </a:r>
          <a:endParaRPr lang="de-AT" sz="1100" b="1">
            <a:solidFill>
              <a:srgbClr val="008080"/>
            </a:solidFill>
            <a:latin typeface="Source Sans Pro" panose="020B0503030403020204" pitchFamily="34" charset="0"/>
          </a:endParaRPr>
        </a:p>
      </cdr:txBody>
    </cdr:sp>
  </cdr:relSizeAnchor>
  <cdr:relSizeAnchor xmlns:cdr="http://schemas.openxmlformats.org/drawingml/2006/chartDrawing">
    <cdr:from>
      <cdr:x>0.54538</cdr:x>
      <cdr:y>0.49474</cdr:y>
    </cdr:from>
    <cdr:to>
      <cdr:x>0.95659</cdr:x>
      <cdr:y>0.66113</cdr:y>
    </cdr:to>
    <cdr:sp macro="" textlink="">
      <cdr:nvSpPr>
        <cdr:cNvPr id="3" name="Textfeld 1">
          <a:extLst xmlns:a="http://schemas.openxmlformats.org/drawingml/2006/main">
            <a:ext uri="{FF2B5EF4-FFF2-40B4-BE49-F238E27FC236}">
              <a16:creationId xmlns:a16="http://schemas.microsoft.com/office/drawing/2014/main" id="{FEF63AAE-7739-4D41-834C-243A0FF0B148}"/>
            </a:ext>
          </a:extLst>
        </cdr:cNvPr>
        <cdr:cNvSpPr txBox="1"/>
      </cdr:nvSpPr>
      <cdr:spPr>
        <a:xfrm xmlns:a="http://schemas.openxmlformats.org/drawingml/2006/main">
          <a:off x="1216954" y="1193187"/>
          <a:ext cx="917570" cy="401288"/>
        </a:xfrm>
        <a:prstGeom xmlns:a="http://schemas.openxmlformats.org/drawingml/2006/main" prst="rect">
          <a:avLst/>
        </a:prstGeom>
        <a:noFill xmlns:a="http://schemas.openxmlformats.org/drawingml/2006/mai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AT" sz="900" b="0">
              <a:solidFill>
                <a:schemeClr val="bg1">
                  <a:lumMod val="50000"/>
                </a:schemeClr>
              </a:solidFill>
              <a:latin typeface="Source Sans Pro" panose="020B0503030403020204" pitchFamily="34" charset="0"/>
            </a:rPr>
            <a:t>Low-income elasticity</a:t>
          </a:r>
          <a:endParaRPr lang="de-AT" sz="1100" b="0">
            <a:solidFill>
              <a:schemeClr val="bg1">
                <a:lumMod val="50000"/>
              </a:schemeClr>
            </a:solidFill>
            <a:latin typeface="Source Sans Pro" panose="020B0503030403020204" pitchFamily="34" charset="0"/>
          </a:endParaRPr>
        </a:p>
      </cdr:txBody>
    </cdr:sp>
  </cdr:relSizeAnchor>
</c:userShapes>
</file>

<file path=xl/drawings/drawing87.xml><?xml version="1.0" encoding="utf-8"?>
<xdr:wsDr xmlns:xdr="http://schemas.openxmlformats.org/drawingml/2006/spreadsheetDrawing" xmlns:a="http://schemas.openxmlformats.org/drawingml/2006/main">
  <xdr:twoCellAnchor>
    <xdr:from>
      <xdr:col>0</xdr:col>
      <xdr:colOff>0</xdr:colOff>
      <xdr:row>2</xdr:row>
      <xdr:rowOff>0</xdr:rowOff>
    </xdr:from>
    <xdr:to>
      <xdr:col>3</xdr:col>
      <xdr:colOff>402590</xdr:colOff>
      <xdr:row>15</xdr:row>
      <xdr:rowOff>59055</xdr:rowOff>
    </xdr:to>
    <xdr:graphicFrame macro="">
      <xdr:nvGraphicFramePr>
        <xdr:cNvPr id="2" name="Chart 1">
          <a:extLst>
            <a:ext uri="{FF2B5EF4-FFF2-40B4-BE49-F238E27FC236}">
              <a16:creationId xmlns:a16="http://schemas.microsoft.com/office/drawing/2014/main" id="{00000000-0008-0000-3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2</xdr:row>
      <xdr:rowOff>0</xdr:rowOff>
    </xdr:from>
    <xdr:to>
      <xdr:col>9</xdr:col>
      <xdr:colOff>227330</xdr:colOff>
      <xdr:row>15</xdr:row>
      <xdr:rowOff>59055</xdr:rowOff>
    </xdr:to>
    <xdr:graphicFrame macro="">
      <xdr:nvGraphicFramePr>
        <xdr:cNvPr id="3" name="Chart 2">
          <a:extLst>
            <a:ext uri="{FF2B5EF4-FFF2-40B4-BE49-F238E27FC236}">
              <a16:creationId xmlns:a16="http://schemas.microsoft.com/office/drawing/2014/main" id="{00000000-0008-0000-3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8.xml><?xml version="1.0" encoding="utf-8"?>
<c:userShapes xmlns:c="http://schemas.openxmlformats.org/drawingml/2006/chart">
  <cdr:relSizeAnchor xmlns:cdr="http://schemas.openxmlformats.org/drawingml/2006/chartDrawing">
    <cdr:from>
      <cdr:x>0.65546</cdr:x>
      <cdr:y>0.12199</cdr:y>
    </cdr:from>
    <cdr:to>
      <cdr:x>1</cdr:x>
      <cdr:y>0.29013</cdr:y>
    </cdr:to>
    <cdr:sp macro="" textlink="">
      <cdr:nvSpPr>
        <cdr:cNvPr id="2" name="TextBox 1">
          <a:extLst xmlns:a="http://schemas.openxmlformats.org/drawingml/2006/main">
            <a:ext uri="{FF2B5EF4-FFF2-40B4-BE49-F238E27FC236}">
              <a16:creationId xmlns:a16="http://schemas.microsoft.com/office/drawing/2014/main" id="{02206B28-C82D-4E14-9499-8EB33C1414AF}"/>
            </a:ext>
          </a:extLst>
        </cdr:cNvPr>
        <cdr:cNvSpPr txBox="1"/>
      </cdr:nvSpPr>
      <cdr:spPr>
        <a:xfrm xmlns:a="http://schemas.openxmlformats.org/drawingml/2006/main">
          <a:off x="2146852" y="294197"/>
          <a:ext cx="1128478" cy="405517"/>
        </a:xfrm>
        <a:prstGeom xmlns:a="http://schemas.openxmlformats.org/drawingml/2006/main" prst="rect">
          <a:avLst/>
        </a:prstGeom>
      </cdr:spPr>
      <cdr:txBody>
        <a:bodyPr xmlns:a="http://schemas.openxmlformats.org/drawingml/2006/main" vertOverflow="clip" wrap="square" lIns="0" rIns="0" rtlCol="0"/>
        <a:lstStyle xmlns:a="http://schemas.openxmlformats.org/drawingml/2006/main"/>
        <a:p xmlns:a="http://schemas.openxmlformats.org/drawingml/2006/main">
          <a:r>
            <a:rPr lang="en-IE" sz="800">
              <a:solidFill>
                <a:schemeClr val="tx1">
                  <a:lumMod val="65000"/>
                  <a:lumOff val="35000"/>
                </a:schemeClr>
              </a:solidFill>
              <a:latin typeface="Source Sans Pro" panose="020B0503030403020204" pitchFamily="34" charset="0"/>
              <a:ea typeface="Source Sans Pro" panose="020B0503030403020204" pitchFamily="34" charset="0"/>
            </a:rPr>
            <a:t>Other expansions</a:t>
          </a:r>
          <a:r>
            <a:rPr lang="en-IE" sz="800" baseline="0">
              <a:solidFill>
                <a:schemeClr val="tx1">
                  <a:lumMod val="65000"/>
                  <a:lumOff val="35000"/>
                </a:schemeClr>
              </a:solidFill>
              <a:latin typeface="Source Sans Pro" panose="020B0503030403020204" pitchFamily="34" charset="0"/>
              <a:ea typeface="Source Sans Pro" panose="020B0503030403020204" pitchFamily="34" charset="0"/>
            </a:rPr>
            <a:t> of care and programmes</a:t>
          </a:r>
          <a:endParaRPr lang="en-IE" sz="800">
            <a:solidFill>
              <a:schemeClr val="tx1">
                <a:lumMod val="65000"/>
                <a:lumOff val="35000"/>
              </a:schemeClr>
            </a:solidFill>
            <a:latin typeface="Source Sans Pro" panose="020B0503030403020204" pitchFamily="34" charset="0"/>
            <a:ea typeface="Source Sans Pro" panose="020B0503030403020204" pitchFamily="34" charset="0"/>
          </a:endParaRPr>
        </a:p>
      </cdr:txBody>
    </cdr:sp>
  </cdr:relSizeAnchor>
  <cdr:relSizeAnchor xmlns:cdr="http://schemas.openxmlformats.org/drawingml/2006/chartDrawing">
    <cdr:from>
      <cdr:x>0.62147</cdr:x>
      <cdr:y>0.3231</cdr:y>
    </cdr:from>
    <cdr:to>
      <cdr:x>1</cdr:x>
      <cdr:y>0.53053</cdr:y>
    </cdr:to>
    <cdr:sp macro="" textlink="">
      <cdr:nvSpPr>
        <cdr:cNvPr id="3" name="TextBox 2">
          <a:extLst xmlns:a="http://schemas.openxmlformats.org/drawingml/2006/main">
            <a:ext uri="{FF2B5EF4-FFF2-40B4-BE49-F238E27FC236}">
              <a16:creationId xmlns:a16="http://schemas.microsoft.com/office/drawing/2014/main" id="{39E719E1-6E2A-441C-AF0C-47E5787A8C75}"/>
            </a:ext>
          </a:extLst>
        </cdr:cNvPr>
        <cdr:cNvSpPr txBox="1"/>
      </cdr:nvSpPr>
      <cdr:spPr>
        <a:xfrm xmlns:a="http://schemas.openxmlformats.org/drawingml/2006/main">
          <a:off x="2035534" y="779227"/>
          <a:ext cx="1239796" cy="50025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E" sz="800">
              <a:solidFill>
                <a:schemeClr val="tx1">
                  <a:lumMod val="65000"/>
                  <a:lumOff val="35000"/>
                </a:schemeClr>
              </a:solidFill>
              <a:latin typeface="Source Sans Pro" panose="020B0503030403020204" pitchFamily="34" charset="0"/>
              <a:ea typeface="Source Sans Pro" panose="020B0503030403020204" pitchFamily="34" charset="0"/>
            </a:rPr>
            <a:t>Removing private charges</a:t>
          </a:r>
        </a:p>
      </cdr:txBody>
    </cdr:sp>
  </cdr:relSizeAnchor>
  <cdr:relSizeAnchor xmlns:cdr="http://schemas.openxmlformats.org/drawingml/2006/chartDrawing">
    <cdr:from>
      <cdr:x>0.64818</cdr:x>
      <cdr:y>0.49167</cdr:y>
    </cdr:from>
    <cdr:to>
      <cdr:x>0.96392</cdr:x>
      <cdr:y>0.68246</cdr:y>
    </cdr:to>
    <cdr:sp macro="" textlink="">
      <cdr:nvSpPr>
        <cdr:cNvPr id="4" name="TextBox 3">
          <a:extLst xmlns:a="http://schemas.openxmlformats.org/drawingml/2006/main">
            <a:ext uri="{FF2B5EF4-FFF2-40B4-BE49-F238E27FC236}">
              <a16:creationId xmlns:a16="http://schemas.microsoft.com/office/drawing/2014/main" id="{857D4939-6DD9-48AF-8ED3-7FAEB6CBED17}"/>
            </a:ext>
          </a:extLst>
        </cdr:cNvPr>
        <cdr:cNvSpPr txBox="1"/>
      </cdr:nvSpPr>
      <cdr:spPr>
        <a:xfrm xmlns:a="http://schemas.openxmlformats.org/drawingml/2006/main">
          <a:off x="2122998" y="1185771"/>
          <a:ext cx="1034157" cy="460149"/>
        </a:xfrm>
        <a:prstGeom xmlns:a="http://schemas.openxmlformats.org/drawingml/2006/main" prst="rect">
          <a:avLst/>
        </a:prstGeom>
      </cdr:spPr>
      <cdr:txBody>
        <a:bodyPr xmlns:a="http://schemas.openxmlformats.org/drawingml/2006/main" vertOverflow="clip" wrap="square" lIns="0" rIns="0" rtlCol="0"/>
        <a:lstStyle xmlns:a="http://schemas.openxmlformats.org/drawingml/2006/main"/>
        <a:p xmlns:a="http://schemas.openxmlformats.org/drawingml/2006/main">
          <a:r>
            <a:rPr lang="en-IE" sz="800">
              <a:solidFill>
                <a:schemeClr val="tx1">
                  <a:lumMod val="65000"/>
                  <a:lumOff val="35000"/>
                </a:schemeClr>
              </a:solidFill>
              <a:latin typeface="Source Sans Pro" panose="020B0503030403020204" pitchFamily="34" charset="0"/>
              <a:ea typeface="Source Sans Pro" panose="020B0503030403020204" pitchFamily="34" charset="0"/>
            </a:rPr>
            <a:t>Making </a:t>
          </a:r>
          <a:r>
            <a:rPr lang="en-IE" sz="800" baseline="0">
              <a:solidFill>
                <a:schemeClr val="tx1">
                  <a:lumMod val="65000"/>
                  <a:lumOff val="35000"/>
                </a:schemeClr>
              </a:solidFill>
              <a:latin typeface="Source Sans Pro" panose="020B0503030403020204" pitchFamily="34" charset="0"/>
              <a:ea typeface="Source Sans Pro" panose="020B0503030403020204" pitchFamily="34" charset="0"/>
            </a:rPr>
            <a:t>primary + GP care universal</a:t>
          </a:r>
          <a:endParaRPr lang="en-IE" sz="800">
            <a:solidFill>
              <a:schemeClr val="tx1">
                <a:lumMod val="65000"/>
                <a:lumOff val="35000"/>
              </a:schemeClr>
            </a:solidFill>
            <a:latin typeface="Source Sans Pro" panose="020B0503030403020204" pitchFamily="34" charset="0"/>
            <a:ea typeface="Source Sans Pro" panose="020B0503030403020204" pitchFamily="34" charset="0"/>
          </a:endParaRPr>
        </a:p>
      </cdr:txBody>
    </cdr:sp>
  </cdr:relSizeAnchor>
  <cdr:relSizeAnchor xmlns:cdr="http://schemas.openxmlformats.org/drawingml/2006/chartDrawing">
    <cdr:from>
      <cdr:x>0.64818</cdr:x>
      <cdr:y>0.67587</cdr:y>
    </cdr:from>
    <cdr:to>
      <cdr:x>0.99272</cdr:x>
      <cdr:y>0.89676</cdr:y>
    </cdr:to>
    <cdr:sp macro="" textlink="">
      <cdr:nvSpPr>
        <cdr:cNvPr id="5" name="TextBox 4">
          <a:extLst xmlns:a="http://schemas.openxmlformats.org/drawingml/2006/main">
            <a:ext uri="{FF2B5EF4-FFF2-40B4-BE49-F238E27FC236}">
              <a16:creationId xmlns:a16="http://schemas.microsoft.com/office/drawing/2014/main" id="{0E05A2FD-7EBE-4756-924E-14E906462F44}"/>
            </a:ext>
          </a:extLst>
        </cdr:cNvPr>
        <cdr:cNvSpPr txBox="1"/>
      </cdr:nvSpPr>
      <cdr:spPr>
        <a:xfrm xmlns:a="http://schemas.openxmlformats.org/drawingml/2006/main">
          <a:off x="2122997" y="1630017"/>
          <a:ext cx="1128479" cy="532738"/>
        </a:xfrm>
        <a:prstGeom xmlns:a="http://schemas.openxmlformats.org/drawingml/2006/main" prst="rect">
          <a:avLst/>
        </a:prstGeom>
      </cdr:spPr>
      <cdr:txBody>
        <a:bodyPr xmlns:a="http://schemas.openxmlformats.org/drawingml/2006/main" vertOverflow="clip" wrap="square" lIns="0" rIns="0" rtlCol="0"/>
        <a:lstStyle xmlns:a="http://schemas.openxmlformats.org/drawingml/2006/main"/>
        <a:p xmlns:a="http://schemas.openxmlformats.org/drawingml/2006/main">
          <a:r>
            <a:rPr lang="en-IE" sz="800">
              <a:solidFill>
                <a:schemeClr val="tx1">
                  <a:lumMod val="65000"/>
                  <a:lumOff val="35000"/>
                </a:schemeClr>
              </a:solidFill>
              <a:latin typeface="Source Sans Pro" panose="020B0503030403020204" pitchFamily="34" charset="0"/>
              <a:ea typeface="Source Sans Pro" panose="020B0503030403020204" pitchFamily="34" charset="0"/>
            </a:rPr>
            <a:t>Replacing</a:t>
          </a:r>
          <a:r>
            <a:rPr lang="en-IE" sz="800" baseline="0">
              <a:solidFill>
                <a:schemeClr val="tx1">
                  <a:lumMod val="65000"/>
                  <a:lumOff val="35000"/>
                </a:schemeClr>
              </a:solidFill>
              <a:latin typeface="Source Sans Pro" panose="020B0503030403020204" pitchFamily="34" charset="0"/>
              <a:ea typeface="Source Sans Pro" panose="020B0503030403020204" pitchFamily="34" charset="0"/>
            </a:rPr>
            <a:t> private income in public hospitals</a:t>
          </a:r>
          <a:endParaRPr lang="en-IE" sz="800">
            <a:solidFill>
              <a:schemeClr val="tx1">
                <a:lumMod val="65000"/>
                <a:lumOff val="35000"/>
              </a:schemeClr>
            </a:solidFill>
            <a:latin typeface="Source Sans Pro" panose="020B0503030403020204" pitchFamily="34" charset="0"/>
            <a:ea typeface="Source Sans Pro" panose="020B0503030403020204" pitchFamily="34" charset="0"/>
          </a:endParaRPr>
        </a:p>
      </cdr:txBody>
    </cdr:sp>
  </cdr:relSizeAnchor>
</c:userShapes>
</file>

<file path=xl/drawings/drawing89.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409575</xdr:colOff>
      <xdr:row>14</xdr:row>
      <xdr:rowOff>102870</xdr:rowOff>
    </xdr:to>
    <xdr:graphicFrame macro="">
      <xdr:nvGraphicFramePr>
        <xdr:cNvPr id="3" name="Chart 2">
          <a:extLst>
            <a:ext uri="{FF2B5EF4-FFF2-40B4-BE49-F238E27FC236}">
              <a16:creationId xmlns:a16="http://schemas.microsoft.com/office/drawing/2014/main" id="{00000000-0008-0000-3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2</xdr:row>
      <xdr:rowOff>0</xdr:rowOff>
    </xdr:from>
    <xdr:to>
      <xdr:col>6</xdr:col>
      <xdr:colOff>371475</xdr:colOff>
      <xdr:row>15</xdr:row>
      <xdr:rowOff>26035</xdr:rowOff>
    </xdr:to>
    <xdr:graphicFrame macro="">
      <xdr:nvGraphicFramePr>
        <xdr:cNvPr id="10" name="Chart 9">
          <a:extLst>
            <a:ext uri="{FF2B5EF4-FFF2-40B4-BE49-F238E27FC236}">
              <a16:creationId xmlns:a16="http://schemas.microsoft.com/office/drawing/2014/main" id="{00000000-0008-0000-06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0.xml><?xml version="1.0" encoding="utf-8"?>
<xdr:wsDr xmlns:xdr="http://schemas.openxmlformats.org/drawingml/2006/spreadsheetDrawing" xmlns:a="http://schemas.openxmlformats.org/drawingml/2006/main">
  <xdr:twoCellAnchor>
    <xdr:from>
      <xdr:col>0</xdr:col>
      <xdr:colOff>0</xdr:colOff>
      <xdr:row>2</xdr:row>
      <xdr:rowOff>0</xdr:rowOff>
    </xdr:from>
    <xdr:to>
      <xdr:col>5</xdr:col>
      <xdr:colOff>296545</xdr:colOff>
      <xdr:row>15</xdr:row>
      <xdr:rowOff>59055</xdr:rowOff>
    </xdr:to>
    <xdr:graphicFrame macro="">
      <xdr:nvGraphicFramePr>
        <xdr:cNvPr id="2" name="Chart 1">
          <a:extLst>
            <a:ext uri="{FF2B5EF4-FFF2-40B4-BE49-F238E27FC236}">
              <a16:creationId xmlns:a16="http://schemas.microsoft.com/office/drawing/2014/main" id="{00000000-0008-0000-3E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1.xml><?xml version="1.0" encoding="utf-8"?>
<c:userShapes xmlns:c="http://schemas.openxmlformats.org/drawingml/2006/chart">
  <cdr:relSizeAnchor xmlns:cdr="http://schemas.openxmlformats.org/drawingml/2006/chartDrawing">
    <cdr:from>
      <cdr:x>0.4627</cdr:x>
      <cdr:y>0.09681</cdr:y>
    </cdr:from>
    <cdr:to>
      <cdr:x>0.62202</cdr:x>
      <cdr:y>0.39401</cdr:y>
    </cdr:to>
    <cdr:sp macro="" textlink="">
      <cdr:nvSpPr>
        <cdr:cNvPr id="4" name="TextBox 3"/>
        <cdr:cNvSpPr txBox="1"/>
      </cdr:nvSpPr>
      <cdr:spPr>
        <a:xfrm xmlns:a="http://schemas.openxmlformats.org/drawingml/2006/main">
          <a:off x="2332003" y="233486"/>
          <a:ext cx="802972" cy="71676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E" sz="900">
              <a:latin typeface="Source Sans Pro" panose="020B0503030403020204" pitchFamily="34" charset="0"/>
              <a:ea typeface="Source Sans Pro" panose="020B0503030403020204" pitchFamily="34" charset="0"/>
            </a:rPr>
            <a:t>2008–2009</a:t>
          </a:r>
        </a:p>
        <a:p xmlns:a="http://schemas.openxmlformats.org/drawingml/2006/main">
          <a:r>
            <a:rPr lang="en-IE" sz="900">
              <a:latin typeface="Source Sans Pro" panose="020B0503030403020204" pitchFamily="34" charset="0"/>
              <a:ea typeface="Source Sans Pro" panose="020B0503030403020204" pitchFamily="34" charset="0"/>
            </a:rPr>
            <a:t>Financial</a:t>
          </a:r>
          <a:r>
            <a:rPr lang="en-IE" sz="900" baseline="0">
              <a:latin typeface="Source Sans Pro" panose="020B0503030403020204" pitchFamily="34" charset="0"/>
              <a:ea typeface="Source Sans Pro" panose="020B0503030403020204" pitchFamily="34" charset="0"/>
            </a:rPr>
            <a:t> Crisis</a:t>
          </a:r>
          <a:endParaRPr lang="en-IE" sz="900">
            <a:latin typeface="Source Sans Pro" panose="020B0503030403020204" pitchFamily="34" charset="0"/>
            <a:ea typeface="Source Sans Pro" panose="020B0503030403020204" pitchFamily="34" charset="0"/>
          </a:endParaRPr>
        </a:p>
      </cdr:txBody>
    </cdr:sp>
  </cdr:relSizeAnchor>
  <cdr:relSizeAnchor xmlns:cdr="http://schemas.openxmlformats.org/drawingml/2006/chartDrawing">
    <cdr:from>
      <cdr:x>0.11163</cdr:x>
      <cdr:y>0.30254</cdr:y>
    </cdr:from>
    <cdr:to>
      <cdr:x>0.32313</cdr:x>
      <cdr:y>0.63476</cdr:y>
    </cdr:to>
    <cdr:sp macro="" textlink="">
      <cdr:nvSpPr>
        <cdr:cNvPr id="5" name="TextBox 1">
          <a:extLst xmlns:a="http://schemas.openxmlformats.org/drawingml/2006/main">
            <a:ext uri="{FF2B5EF4-FFF2-40B4-BE49-F238E27FC236}">
              <a16:creationId xmlns:a16="http://schemas.microsoft.com/office/drawing/2014/main" id="{828E3809-4664-431B-92A7-BE4AB1B3E679}"/>
            </a:ext>
          </a:extLst>
        </cdr:cNvPr>
        <cdr:cNvSpPr txBox="1"/>
      </cdr:nvSpPr>
      <cdr:spPr>
        <a:xfrm xmlns:a="http://schemas.openxmlformats.org/drawingml/2006/main">
          <a:off x="514347" y="729654"/>
          <a:ext cx="974499" cy="801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E" sz="900">
              <a:latin typeface="Source Sans Pro" panose="020B0503030403020204" pitchFamily="34" charset="0"/>
              <a:ea typeface="Source Sans Pro" panose="020B0503030403020204" pitchFamily="34" charset="0"/>
            </a:rPr>
            <a:t>1950s–1960s </a:t>
          </a:r>
        </a:p>
        <a:p xmlns:a="http://schemas.openxmlformats.org/drawingml/2006/main">
          <a:r>
            <a:rPr lang="en-IE" sz="900">
              <a:latin typeface="Source Sans Pro" panose="020B0503030403020204" pitchFamily="34" charset="0"/>
              <a:ea typeface="Source Sans Pro" panose="020B0503030403020204" pitchFamily="34" charset="0"/>
            </a:rPr>
            <a:t>Balance of</a:t>
          </a:r>
          <a:r>
            <a:rPr lang="en-IE" sz="900" baseline="0">
              <a:latin typeface="Source Sans Pro" panose="020B0503030403020204" pitchFamily="34" charset="0"/>
              <a:ea typeface="Source Sans Pro" panose="020B0503030403020204" pitchFamily="34" charset="0"/>
            </a:rPr>
            <a:t> payments and Fiscal Crisis</a:t>
          </a:r>
          <a:endParaRPr lang="en-IE" sz="900">
            <a:latin typeface="Source Sans Pro" panose="020B0503030403020204" pitchFamily="34" charset="0"/>
            <a:ea typeface="Source Sans Pro" panose="020B0503030403020204" pitchFamily="34" charset="0"/>
          </a:endParaRPr>
        </a:p>
      </cdr:txBody>
    </cdr:sp>
  </cdr:relSizeAnchor>
  <cdr:relSizeAnchor xmlns:cdr="http://schemas.openxmlformats.org/drawingml/2006/chartDrawing">
    <cdr:from>
      <cdr:x>0.30098</cdr:x>
      <cdr:y>0.17283</cdr:y>
    </cdr:from>
    <cdr:to>
      <cdr:x>0.43151</cdr:x>
      <cdr:y>0.50035</cdr:y>
    </cdr:to>
    <cdr:sp macro="" textlink="">
      <cdr:nvSpPr>
        <cdr:cNvPr id="6" name="TextBox 2">
          <a:extLst xmlns:a="http://schemas.openxmlformats.org/drawingml/2006/main">
            <a:ext uri="{FF2B5EF4-FFF2-40B4-BE49-F238E27FC236}">
              <a16:creationId xmlns:a16="http://schemas.microsoft.com/office/drawing/2014/main" id="{6D3A2469-29FA-44DE-8291-48BB7FB60B75}"/>
            </a:ext>
          </a:extLst>
        </cdr:cNvPr>
        <cdr:cNvSpPr txBox="1"/>
      </cdr:nvSpPr>
      <cdr:spPr>
        <a:xfrm xmlns:a="http://schemas.openxmlformats.org/drawingml/2006/main">
          <a:off x="1516918" y="416820"/>
          <a:ext cx="657871" cy="78988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E" sz="900">
              <a:latin typeface="Source Sans Pro" panose="020B0503030403020204" pitchFamily="34" charset="0"/>
              <a:ea typeface="Source Sans Pro" panose="020B0503030403020204" pitchFamily="34" charset="0"/>
            </a:rPr>
            <a:t>1980s</a:t>
          </a:r>
        </a:p>
        <a:p xmlns:a="http://schemas.openxmlformats.org/drawingml/2006/main">
          <a:r>
            <a:rPr lang="en-IE" sz="900">
              <a:latin typeface="Source Sans Pro" panose="020B0503030403020204" pitchFamily="34" charset="0"/>
              <a:ea typeface="Source Sans Pro" panose="020B0503030403020204" pitchFamily="34" charset="0"/>
            </a:rPr>
            <a:t>Fiscal</a:t>
          </a:r>
          <a:r>
            <a:rPr lang="en-IE" sz="900" baseline="0">
              <a:latin typeface="Source Sans Pro" panose="020B0503030403020204" pitchFamily="34" charset="0"/>
              <a:ea typeface="Source Sans Pro" panose="020B0503030403020204" pitchFamily="34" charset="0"/>
            </a:rPr>
            <a:t> Crisis</a:t>
          </a:r>
          <a:endParaRPr lang="en-IE" sz="900">
            <a:latin typeface="Source Sans Pro" panose="020B0503030403020204" pitchFamily="34" charset="0"/>
            <a:ea typeface="Source Sans Pro" panose="020B0503030403020204" pitchFamily="34" charset="0"/>
          </a:endParaRPr>
        </a:p>
      </cdr:txBody>
    </cdr:sp>
  </cdr:relSizeAnchor>
  <cdr:relSizeAnchor xmlns:cdr="http://schemas.openxmlformats.org/drawingml/2006/chartDrawing">
    <cdr:from>
      <cdr:x>0.54419</cdr:x>
      <cdr:y>0.01975</cdr:y>
    </cdr:from>
    <cdr:to>
      <cdr:x>0.90253</cdr:x>
      <cdr:y>0.17488</cdr:y>
    </cdr:to>
    <cdr:sp macro="" textlink="">
      <cdr:nvSpPr>
        <cdr:cNvPr id="8" name="TextBox 7">
          <a:extLst xmlns:a="http://schemas.openxmlformats.org/drawingml/2006/main">
            <a:ext uri="{FF2B5EF4-FFF2-40B4-BE49-F238E27FC236}">
              <a16:creationId xmlns:a16="http://schemas.microsoft.com/office/drawing/2014/main" id="{ECC4C55A-7326-48BC-9FE3-7BCB7ADBA469}"/>
            </a:ext>
          </a:extLst>
        </cdr:cNvPr>
        <cdr:cNvSpPr txBox="1"/>
      </cdr:nvSpPr>
      <cdr:spPr>
        <a:xfrm xmlns:a="http://schemas.openxmlformats.org/drawingml/2006/main">
          <a:off x="2507366" y="47625"/>
          <a:ext cx="1651073" cy="37413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E" sz="900">
              <a:solidFill>
                <a:schemeClr val="tx1">
                  <a:lumMod val="50000"/>
                  <a:lumOff val="50000"/>
                </a:schemeClr>
              </a:solidFill>
              <a:latin typeface="Source Sans Pro" panose="020B0503030403020204" pitchFamily="34" charset="0"/>
              <a:ea typeface="Source Sans Pro" panose="020B0503030403020204" pitchFamily="34" charset="0"/>
            </a:rPr>
            <a:t>Actual</a:t>
          </a:r>
          <a:r>
            <a:rPr lang="en-IE" sz="900" baseline="0">
              <a:solidFill>
                <a:schemeClr val="tx1">
                  <a:lumMod val="50000"/>
                  <a:lumOff val="50000"/>
                </a:schemeClr>
              </a:solidFill>
              <a:latin typeface="Source Sans Pro" panose="020B0503030403020204" pitchFamily="34" charset="0"/>
              <a:ea typeface="Source Sans Pro" panose="020B0503030403020204" pitchFamily="34" charset="0"/>
            </a:rPr>
            <a:t>         Projected</a:t>
          </a:r>
          <a:endParaRPr lang="en-IE" sz="900">
            <a:solidFill>
              <a:schemeClr val="tx1">
                <a:lumMod val="50000"/>
                <a:lumOff val="50000"/>
              </a:schemeClr>
            </a:solidFill>
            <a:latin typeface="Source Sans Pro" panose="020B0503030403020204" pitchFamily="34" charset="0"/>
            <a:ea typeface="Source Sans Pro" panose="020B0503030403020204" pitchFamily="34" charset="0"/>
          </a:endParaRPr>
        </a:p>
      </cdr:txBody>
    </cdr:sp>
  </cdr:relSizeAnchor>
  <cdr:relSizeAnchor xmlns:cdr="http://schemas.openxmlformats.org/drawingml/2006/chartDrawing">
    <cdr:from>
      <cdr:x>0.62825</cdr:x>
      <cdr:y>0.13655</cdr:y>
    </cdr:from>
    <cdr:to>
      <cdr:x>0.78757</cdr:x>
      <cdr:y>0.30407</cdr:y>
    </cdr:to>
    <cdr:sp macro="" textlink="">
      <cdr:nvSpPr>
        <cdr:cNvPr id="7" name="TextBox 3">
          <a:extLst xmlns:a="http://schemas.openxmlformats.org/drawingml/2006/main">
            <a:ext uri="{FF2B5EF4-FFF2-40B4-BE49-F238E27FC236}">
              <a16:creationId xmlns:a16="http://schemas.microsoft.com/office/drawing/2014/main" id="{2570256B-671B-45B0-9118-54BB62827382}"/>
            </a:ext>
          </a:extLst>
        </cdr:cNvPr>
        <cdr:cNvSpPr txBox="1"/>
      </cdr:nvSpPr>
      <cdr:spPr>
        <a:xfrm xmlns:a="http://schemas.openxmlformats.org/drawingml/2006/main">
          <a:off x="2894687" y="329324"/>
          <a:ext cx="734076" cy="4040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E" sz="900">
              <a:latin typeface="Source Sans Pro" panose="020B0503030403020204" pitchFamily="34" charset="0"/>
              <a:ea typeface="Source Sans Pro" panose="020B0503030403020204" pitchFamily="34" charset="0"/>
            </a:rPr>
            <a:t>2020</a:t>
          </a:r>
        </a:p>
        <a:p xmlns:a="http://schemas.openxmlformats.org/drawingml/2006/main">
          <a:r>
            <a:rPr lang="en-IE" sz="900">
              <a:latin typeface="Source Sans Pro" panose="020B0503030403020204" pitchFamily="34" charset="0"/>
              <a:ea typeface="Source Sans Pro" panose="020B0503030403020204" pitchFamily="34" charset="0"/>
            </a:rPr>
            <a:t>Covid-19</a:t>
          </a:r>
        </a:p>
      </cdr:txBody>
    </cdr:sp>
  </cdr:relSizeAnchor>
  <cdr:relSizeAnchor xmlns:cdr="http://schemas.openxmlformats.org/drawingml/2006/chartDrawing">
    <cdr:from>
      <cdr:x>0.83898</cdr:x>
      <cdr:y>0.09406</cdr:y>
    </cdr:from>
    <cdr:to>
      <cdr:x>0.99587</cdr:x>
      <cdr:y>0.37256</cdr:y>
    </cdr:to>
    <cdr:sp macro="" textlink="">
      <cdr:nvSpPr>
        <cdr:cNvPr id="9" name="Text Box 1"/>
        <cdr:cNvSpPr txBox="1"/>
      </cdr:nvSpPr>
      <cdr:spPr>
        <a:xfrm xmlns:a="http://schemas.openxmlformats.org/drawingml/2006/main">
          <a:off x="3865630" y="226852"/>
          <a:ext cx="722880" cy="67166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IE" sz="900">
              <a:solidFill>
                <a:srgbClr val="CAA508"/>
              </a:solidFill>
              <a:latin typeface="Source Sans Pro" panose="020B0503030403020204" pitchFamily="34" charset="0"/>
              <a:ea typeface="Source Sans Pro" panose="020B0503030403020204" pitchFamily="34" charset="0"/>
            </a:rPr>
            <a:t>Sl</a:t>
          </a:r>
          <a:r>
            <a:rPr lang="en-IE" sz="900">
              <a:solidFill>
                <a:srgbClr val="CAA508"/>
              </a:solidFill>
              <a:effectLst/>
              <a:latin typeface="+mn-lt"/>
              <a:ea typeface="+mn-ea"/>
              <a:cs typeface="+mn-cs"/>
            </a:rPr>
            <a:t>áintecare impact</a:t>
          </a:r>
          <a:endParaRPr lang="en-IE" sz="900">
            <a:solidFill>
              <a:srgbClr val="CAA508"/>
            </a:solidFill>
            <a:latin typeface="Source Sans Pro" panose="020B0503030403020204" pitchFamily="34" charset="0"/>
            <a:ea typeface="Source Sans Pro" panose="020B0503030403020204" pitchFamily="34" charset="0"/>
          </a:endParaRPr>
        </a:p>
      </cdr:txBody>
    </cdr:sp>
  </cdr:relSizeAnchor>
  <cdr:relSizeAnchor xmlns:cdr="http://schemas.openxmlformats.org/drawingml/2006/chartDrawing">
    <cdr:from>
      <cdr:x>0.88319</cdr:x>
      <cdr:y>0.21667</cdr:y>
    </cdr:from>
    <cdr:to>
      <cdr:x>0.89312</cdr:x>
      <cdr:y>0.38255</cdr:y>
    </cdr:to>
    <cdr:sp macro="" textlink="">
      <cdr:nvSpPr>
        <cdr:cNvPr id="10" name="Right Brace 9"/>
        <cdr:cNvSpPr/>
      </cdr:nvSpPr>
      <cdr:spPr>
        <a:xfrm xmlns:a="http://schemas.openxmlformats.org/drawingml/2006/main">
          <a:off x="4451273" y="522560"/>
          <a:ext cx="50047" cy="400058"/>
        </a:xfrm>
        <a:prstGeom xmlns:a="http://schemas.openxmlformats.org/drawingml/2006/main" prst="rightBrace">
          <a:avLst/>
        </a:prstGeom>
        <a:ln xmlns:a="http://schemas.openxmlformats.org/drawingml/2006/main">
          <a:solidFill>
            <a:srgbClr val="CAA508"/>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userShapes>
</file>

<file path=xl/drawings/drawing92.xml><?xml version="1.0" encoding="utf-8"?>
<xdr:wsDr xmlns:xdr="http://schemas.openxmlformats.org/drawingml/2006/spreadsheetDrawing" xmlns:a="http://schemas.openxmlformats.org/drawingml/2006/main">
  <xdr:twoCellAnchor>
    <xdr:from>
      <xdr:col>0</xdr:col>
      <xdr:colOff>0</xdr:colOff>
      <xdr:row>2</xdr:row>
      <xdr:rowOff>0</xdr:rowOff>
    </xdr:from>
    <xdr:to>
      <xdr:col>8</xdr:col>
      <xdr:colOff>181610</xdr:colOff>
      <xdr:row>16</xdr:row>
      <xdr:rowOff>114300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0000000-0008-0000-4100-000002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368300"/>
              <a:ext cx="5058410" cy="2692400"/>
            </a:xfrm>
            <a:prstGeom prst="rect">
              <a:avLst/>
            </a:prstGeom>
            <a:solidFill>
              <a:prstClr val="white"/>
            </a:solidFill>
            <a:ln w="1">
              <a:solidFill>
                <a:prstClr val="green"/>
              </a:solidFill>
            </a:ln>
          </xdr:spPr>
          <xdr:txBody>
            <a:bodyPr vertOverflow="clip" horzOverflow="clip"/>
            <a:lstStyle/>
            <a:p>
              <a:r>
                <a:rPr lang="it-IT" sz="1100"/>
                <a:t>Il grafico non è disponibile in questa versione di Excel.
Se si modifica questa forma o si salva la cartella di lavoro in un formato di file diverso, il grafico verrà danneggiato in modo permanente.</a:t>
              </a:r>
            </a:p>
          </xdr:txBody>
        </xdr:sp>
      </mc:Fallback>
    </mc:AlternateContent>
    <xdr:clientData/>
  </xdr:twoCellAnchor>
  <xdr:twoCellAnchor>
    <xdr:from>
      <xdr:col>1</xdr:col>
      <xdr:colOff>457200</xdr:colOff>
      <xdr:row>13</xdr:row>
      <xdr:rowOff>9525</xdr:rowOff>
    </xdr:from>
    <xdr:to>
      <xdr:col>4</xdr:col>
      <xdr:colOff>17780</xdr:colOff>
      <xdr:row>14</xdr:row>
      <xdr:rowOff>124460</xdr:rowOff>
    </xdr:to>
    <xdr:sp macro="" textlink="">
      <xdr:nvSpPr>
        <xdr:cNvPr id="3" name="Text Box 65">
          <a:extLst>
            <a:ext uri="{FF2B5EF4-FFF2-40B4-BE49-F238E27FC236}">
              <a16:creationId xmlns:a16="http://schemas.microsoft.com/office/drawing/2014/main" id="{00000000-0008-0000-4100-000003000000}"/>
            </a:ext>
          </a:extLst>
        </xdr:cNvPr>
        <xdr:cNvSpPr txBox="1"/>
      </xdr:nvSpPr>
      <xdr:spPr>
        <a:xfrm>
          <a:off x="1066800" y="2362200"/>
          <a:ext cx="1389380" cy="295910"/>
        </a:xfrm>
        <a:prstGeom prst="rect">
          <a:avLst/>
        </a:prstGeom>
        <a:noFill/>
        <a:ln w="6350">
          <a:no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15000"/>
            </a:lnSpc>
            <a:spcAft>
              <a:spcPts val="1000"/>
            </a:spcAft>
          </a:pPr>
          <a:r>
            <a:rPr lang="en-IE" sz="900">
              <a:solidFill>
                <a:srgbClr val="000000"/>
              </a:solidFill>
              <a:effectLst/>
              <a:latin typeface="Source Sans Pro" panose="020B0503030403020204" pitchFamily="34" charset="0"/>
              <a:ea typeface="Calibri" panose="020F0502020204030204" pitchFamily="34" charset="0"/>
              <a:cs typeface="Arial" panose="020B0604020202020204" pitchFamily="34" charset="0"/>
            </a:rPr>
            <a:t>Projected emissions </a:t>
          </a:r>
          <a:endParaRPr lang="en-IE" sz="1100">
            <a:solidFill>
              <a:srgbClr val="000000"/>
            </a:solidFill>
            <a:effectLst/>
            <a:latin typeface="Calibri" panose="020F0502020204030204" pitchFamily="34" charset="0"/>
            <a:ea typeface="Calibri" panose="020F0502020204030204" pitchFamily="34" charset="0"/>
            <a:cs typeface="Arial" panose="020B0604020202020204" pitchFamily="34" charset="0"/>
          </a:endParaRPr>
        </a:p>
      </xdr:txBody>
    </xdr:sp>
    <xdr:clientData/>
  </xdr:twoCellAnchor>
  <xdr:twoCellAnchor>
    <xdr:from>
      <xdr:col>2</xdr:col>
      <xdr:colOff>196850</xdr:colOff>
      <xdr:row>6</xdr:row>
      <xdr:rowOff>66675</xdr:rowOff>
    </xdr:from>
    <xdr:to>
      <xdr:col>4</xdr:col>
      <xdr:colOff>373380</xdr:colOff>
      <xdr:row>7</xdr:row>
      <xdr:rowOff>178435</xdr:rowOff>
    </xdr:to>
    <xdr:sp macro="" textlink="">
      <xdr:nvSpPr>
        <xdr:cNvPr id="4" name="Text Box 65">
          <a:extLst>
            <a:ext uri="{FF2B5EF4-FFF2-40B4-BE49-F238E27FC236}">
              <a16:creationId xmlns:a16="http://schemas.microsoft.com/office/drawing/2014/main" id="{00000000-0008-0000-4100-000004000000}"/>
            </a:ext>
          </a:extLst>
        </xdr:cNvPr>
        <xdr:cNvSpPr txBox="1"/>
      </xdr:nvSpPr>
      <xdr:spPr>
        <a:xfrm>
          <a:off x="1416050" y="1152525"/>
          <a:ext cx="1395730" cy="292735"/>
        </a:xfrm>
        <a:prstGeom prst="rect">
          <a:avLst/>
        </a:prstGeom>
        <a:noFill/>
        <a:ln w="6350">
          <a:no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15000"/>
            </a:lnSpc>
            <a:spcAft>
              <a:spcPts val="1000"/>
            </a:spcAft>
          </a:pPr>
          <a:r>
            <a:rPr lang="en-IE" sz="900" i="1">
              <a:solidFill>
                <a:srgbClr val="000000"/>
              </a:solidFill>
              <a:effectLst/>
              <a:latin typeface="Source Sans Pro" panose="020B0503030403020204" pitchFamily="34" charset="0"/>
              <a:ea typeface="Calibri" panose="020F0502020204030204" pitchFamily="34" charset="0"/>
              <a:cs typeface="Arial" panose="020B0604020202020204" pitchFamily="34" charset="0"/>
            </a:rPr>
            <a:t>NDP</a:t>
          </a:r>
          <a:br>
            <a:rPr lang="en-IE" sz="900" i="0">
              <a:solidFill>
                <a:srgbClr val="000000"/>
              </a:solidFill>
              <a:effectLst/>
              <a:latin typeface="Source Sans Pro" panose="020B0503030403020204" pitchFamily="34" charset="0"/>
              <a:ea typeface="Calibri" panose="020F0502020204030204" pitchFamily="34" charset="0"/>
              <a:cs typeface="Arial" panose="020B0604020202020204" pitchFamily="34" charset="0"/>
            </a:rPr>
          </a:br>
          <a:r>
            <a:rPr lang="en-IE" sz="900">
              <a:solidFill>
                <a:srgbClr val="000000"/>
              </a:solidFill>
              <a:effectLst/>
              <a:latin typeface="Source Sans Pro" panose="020B0503030403020204" pitchFamily="34" charset="0"/>
              <a:ea typeface="Calibri" panose="020F0502020204030204" pitchFamily="34" charset="0"/>
              <a:cs typeface="Arial" panose="020B0604020202020204" pitchFamily="34" charset="0"/>
            </a:rPr>
            <a:t>measures</a:t>
          </a:r>
          <a:endParaRPr lang="en-IE" sz="1100">
            <a:solidFill>
              <a:srgbClr val="000000"/>
            </a:solidFill>
            <a:effectLst/>
            <a:latin typeface="Calibri" panose="020F0502020204030204" pitchFamily="34" charset="0"/>
            <a:ea typeface="Calibri" panose="020F0502020204030204" pitchFamily="34" charset="0"/>
            <a:cs typeface="Arial" panose="020B0604020202020204" pitchFamily="34" charset="0"/>
          </a:endParaRPr>
        </a:p>
      </xdr:txBody>
    </xdr:sp>
    <xdr:clientData/>
  </xdr:twoCellAnchor>
  <xdr:twoCellAnchor>
    <xdr:from>
      <xdr:col>3</xdr:col>
      <xdr:colOff>400050</xdr:colOff>
      <xdr:row>7</xdr:row>
      <xdr:rowOff>34925</xdr:rowOff>
    </xdr:from>
    <xdr:to>
      <xdr:col>5</xdr:col>
      <xdr:colOff>570230</xdr:colOff>
      <xdr:row>8</xdr:row>
      <xdr:rowOff>153035</xdr:rowOff>
    </xdr:to>
    <xdr:sp macro="" textlink="">
      <xdr:nvSpPr>
        <xdr:cNvPr id="5" name="Text Box 65">
          <a:extLst>
            <a:ext uri="{FF2B5EF4-FFF2-40B4-BE49-F238E27FC236}">
              <a16:creationId xmlns:a16="http://schemas.microsoft.com/office/drawing/2014/main" id="{00000000-0008-0000-4100-000005000000}"/>
            </a:ext>
          </a:extLst>
        </xdr:cNvPr>
        <xdr:cNvSpPr txBox="1"/>
      </xdr:nvSpPr>
      <xdr:spPr>
        <a:xfrm>
          <a:off x="2228850" y="1301750"/>
          <a:ext cx="1389380" cy="299085"/>
        </a:xfrm>
        <a:prstGeom prst="rect">
          <a:avLst/>
        </a:prstGeom>
        <a:noFill/>
        <a:ln w="6350">
          <a:no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15000"/>
            </a:lnSpc>
            <a:spcAft>
              <a:spcPts val="1000"/>
            </a:spcAft>
          </a:pPr>
          <a:r>
            <a:rPr lang="en-IE" sz="900">
              <a:solidFill>
                <a:srgbClr val="000000"/>
              </a:solidFill>
              <a:effectLst/>
              <a:latin typeface="Source Sans Pro" panose="020B0503030403020204" pitchFamily="34" charset="0"/>
              <a:ea typeface="Calibri" panose="020F0502020204030204" pitchFamily="34" charset="0"/>
              <a:cs typeface="Arial" panose="020B0604020202020204" pitchFamily="34" charset="0"/>
            </a:rPr>
            <a:t>Better</a:t>
          </a:r>
          <a:r>
            <a:rPr lang="en-IE" sz="900" baseline="0">
              <a:solidFill>
                <a:srgbClr val="000000"/>
              </a:solidFill>
              <a:effectLst/>
              <a:latin typeface="Source Sans Pro" panose="020B0503030403020204" pitchFamily="34" charset="0"/>
              <a:ea typeface="Calibri" panose="020F0502020204030204" pitchFamily="34" charset="0"/>
              <a:cs typeface="Arial" panose="020B0604020202020204" pitchFamily="34" charset="0"/>
            </a:rPr>
            <a:t> land-</a:t>
          </a:r>
          <a:br>
            <a:rPr lang="en-IE" sz="900" baseline="0">
              <a:solidFill>
                <a:srgbClr val="000000"/>
              </a:solidFill>
              <a:effectLst/>
              <a:latin typeface="Source Sans Pro" panose="020B0503030403020204" pitchFamily="34" charset="0"/>
              <a:ea typeface="Calibri" panose="020F0502020204030204" pitchFamily="34" charset="0"/>
              <a:cs typeface="Arial" panose="020B0604020202020204" pitchFamily="34" charset="0"/>
            </a:rPr>
          </a:br>
          <a:r>
            <a:rPr lang="en-IE" sz="900" baseline="0">
              <a:solidFill>
                <a:srgbClr val="000000"/>
              </a:solidFill>
              <a:effectLst/>
              <a:latin typeface="Source Sans Pro" panose="020B0503030403020204" pitchFamily="34" charset="0"/>
              <a:ea typeface="Calibri" panose="020F0502020204030204" pitchFamily="34" charset="0"/>
              <a:cs typeface="Arial" panose="020B0604020202020204" pitchFamily="34" charset="0"/>
            </a:rPr>
            <a:t>use</a:t>
          </a:r>
          <a:br>
            <a:rPr lang="en-IE" sz="900" baseline="0">
              <a:solidFill>
                <a:srgbClr val="000000"/>
              </a:solidFill>
              <a:effectLst/>
              <a:latin typeface="Source Sans Pro" panose="020B0503030403020204" pitchFamily="34" charset="0"/>
              <a:ea typeface="Calibri" panose="020F0502020204030204" pitchFamily="34" charset="0"/>
              <a:cs typeface="Arial" panose="020B0604020202020204" pitchFamily="34" charset="0"/>
            </a:rPr>
          </a:br>
          <a:r>
            <a:rPr lang="en-IE" sz="900" baseline="0">
              <a:solidFill>
                <a:srgbClr val="000000"/>
              </a:solidFill>
              <a:effectLst/>
              <a:latin typeface="Source Sans Pro" panose="020B0503030403020204" pitchFamily="34" charset="0"/>
              <a:ea typeface="Calibri" panose="020F0502020204030204" pitchFamily="34" charset="0"/>
              <a:cs typeface="Arial" panose="020B0604020202020204" pitchFamily="34" charset="0"/>
            </a:rPr>
            <a:t>management</a:t>
          </a:r>
          <a:endParaRPr lang="en-IE" sz="1100">
            <a:solidFill>
              <a:srgbClr val="000000"/>
            </a:solidFill>
            <a:effectLst/>
            <a:latin typeface="Calibri" panose="020F0502020204030204" pitchFamily="34" charset="0"/>
            <a:ea typeface="Calibri" panose="020F0502020204030204" pitchFamily="34" charset="0"/>
            <a:cs typeface="Arial" panose="020B0604020202020204" pitchFamily="34" charset="0"/>
          </a:endParaRPr>
        </a:p>
      </xdr:txBody>
    </xdr:sp>
    <xdr:clientData/>
  </xdr:twoCellAnchor>
  <xdr:twoCellAnchor>
    <xdr:from>
      <xdr:col>5</xdr:col>
      <xdr:colOff>123825</xdr:colOff>
      <xdr:row>8</xdr:row>
      <xdr:rowOff>9525</xdr:rowOff>
    </xdr:from>
    <xdr:to>
      <xdr:col>7</xdr:col>
      <xdr:colOff>294005</xdr:colOff>
      <xdr:row>9</xdr:row>
      <xdr:rowOff>124460</xdr:rowOff>
    </xdr:to>
    <xdr:sp macro="" textlink="">
      <xdr:nvSpPr>
        <xdr:cNvPr id="6" name="Text Box 65">
          <a:extLst>
            <a:ext uri="{FF2B5EF4-FFF2-40B4-BE49-F238E27FC236}">
              <a16:creationId xmlns:a16="http://schemas.microsoft.com/office/drawing/2014/main" id="{00000000-0008-0000-4100-000006000000}"/>
            </a:ext>
          </a:extLst>
        </xdr:cNvPr>
        <xdr:cNvSpPr txBox="1"/>
      </xdr:nvSpPr>
      <xdr:spPr>
        <a:xfrm>
          <a:off x="3171825" y="1457325"/>
          <a:ext cx="1389380" cy="295910"/>
        </a:xfrm>
        <a:prstGeom prst="rect">
          <a:avLst/>
        </a:prstGeom>
        <a:noFill/>
        <a:ln w="6350">
          <a:no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15000"/>
            </a:lnSpc>
            <a:spcAft>
              <a:spcPts val="1000"/>
            </a:spcAft>
          </a:pPr>
          <a:r>
            <a:rPr lang="en-IE" sz="900">
              <a:solidFill>
                <a:srgbClr val="000000"/>
              </a:solidFill>
              <a:effectLst/>
              <a:latin typeface="Source Sans Pro" panose="020B0503030403020204" pitchFamily="34" charset="0"/>
              <a:ea typeface="Calibri" panose="020F0502020204030204" pitchFamily="34" charset="0"/>
              <a:cs typeface="Arial" panose="020B0604020202020204" pitchFamily="34" charset="0"/>
            </a:rPr>
            <a:t>Additional</a:t>
          </a:r>
          <a:br>
            <a:rPr lang="en-IE" sz="900">
              <a:solidFill>
                <a:srgbClr val="000000"/>
              </a:solidFill>
              <a:effectLst/>
              <a:latin typeface="Source Sans Pro" panose="020B0503030403020204" pitchFamily="34" charset="0"/>
              <a:ea typeface="Calibri" panose="020F0502020204030204" pitchFamily="34" charset="0"/>
              <a:cs typeface="Arial" panose="020B0604020202020204" pitchFamily="34" charset="0"/>
            </a:rPr>
          </a:br>
          <a:r>
            <a:rPr lang="en-IE" sz="900">
              <a:solidFill>
                <a:srgbClr val="000000"/>
              </a:solidFill>
              <a:effectLst/>
              <a:latin typeface="Source Sans Pro" panose="020B0503030403020204" pitchFamily="34" charset="0"/>
              <a:ea typeface="Calibri" panose="020F0502020204030204" pitchFamily="34" charset="0"/>
              <a:cs typeface="Arial" panose="020B0604020202020204" pitchFamily="34" charset="0"/>
            </a:rPr>
            <a:t>effort</a:t>
          </a:r>
          <a:r>
            <a:rPr lang="en-IE" sz="900" baseline="0">
              <a:solidFill>
                <a:srgbClr val="000000"/>
              </a:solidFill>
              <a:effectLst/>
              <a:latin typeface="Source Sans Pro" panose="020B0503030403020204" pitchFamily="34" charset="0"/>
              <a:ea typeface="Calibri" panose="020F0502020204030204" pitchFamily="34" charset="0"/>
              <a:cs typeface="Arial" panose="020B0604020202020204" pitchFamily="34" charset="0"/>
            </a:rPr>
            <a:t> required</a:t>
          </a:r>
          <a:endParaRPr lang="en-IE" sz="1100">
            <a:solidFill>
              <a:srgbClr val="000000"/>
            </a:solidFill>
            <a:effectLst/>
            <a:latin typeface="Calibri" panose="020F0502020204030204" pitchFamily="34" charset="0"/>
            <a:ea typeface="Calibri" panose="020F0502020204030204" pitchFamily="34" charset="0"/>
            <a:cs typeface="Arial" panose="020B0604020202020204" pitchFamily="34" charset="0"/>
          </a:endParaRPr>
        </a:p>
      </xdr:txBody>
    </xdr:sp>
    <xdr:clientData/>
  </xdr:twoCellAnchor>
  <xdr:twoCellAnchor>
    <xdr:from>
      <xdr:col>6</xdr:col>
      <xdr:colOff>44450</xdr:colOff>
      <xdr:row>12</xdr:row>
      <xdr:rowOff>177800</xdr:rowOff>
    </xdr:from>
    <xdr:to>
      <xdr:col>7</xdr:col>
      <xdr:colOff>220980</xdr:colOff>
      <xdr:row>14</xdr:row>
      <xdr:rowOff>111760</xdr:rowOff>
    </xdr:to>
    <xdr:sp macro="" textlink="">
      <xdr:nvSpPr>
        <xdr:cNvPr id="7" name="Text Box 65">
          <a:extLst>
            <a:ext uri="{FF2B5EF4-FFF2-40B4-BE49-F238E27FC236}">
              <a16:creationId xmlns:a16="http://schemas.microsoft.com/office/drawing/2014/main" id="{00000000-0008-0000-4100-000007000000}"/>
            </a:ext>
          </a:extLst>
        </xdr:cNvPr>
        <xdr:cNvSpPr txBox="1"/>
      </xdr:nvSpPr>
      <xdr:spPr>
        <a:xfrm>
          <a:off x="3702050" y="2349500"/>
          <a:ext cx="786130" cy="295910"/>
        </a:xfrm>
        <a:prstGeom prst="rect">
          <a:avLst/>
        </a:prstGeom>
        <a:noFill/>
        <a:ln w="6350">
          <a:no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15000"/>
            </a:lnSpc>
            <a:spcAft>
              <a:spcPts val="1000"/>
            </a:spcAft>
          </a:pPr>
          <a:r>
            <a:rPr lang="en-IE" sz="900">
              <a:solidFill>
                <a:srgbClr val="000000"/>
              </a:solidFill>
              <a:effectLst/>
              <a:latin typeface="Source Sans Pro" panose="020B0503030403020204" pitchFamily="34" charset="0"/>
              <a:ea typeface="Calibri" panose="020F0502020204030204" pitchFamily="34" charset="0"/>
              <a:cs typeface="Arial" panose="020B0604020202020204" pitchFamily="34" charset="0"/>
            </a:rPr>
            <a:t>Ceiling</a:t>
          </a:r>
          <a:endParaRPr lang="en-IE" sz="1100">
            <a:solidFill>
              <a:srgbClr val="000000"/>
            </a:solidFill>
            <a:effectLst/>
            <a:latin typeface="Calibri" panose="020F0502020204030204" pitchFamily="34" charset="0"/>
            <a:ea typeface="Calibri" panose="020F0502020204030204" pitchFamily="34" charset="0"/>
            <a:cs typeface="Arial" panose="020B0604020202020204" pitchFamily="34" charset="0"/>
          </a:endParaRPr>
        </a:p>
      </xdr:txBody>
    </xdr:sp>
    <xdr:clientData/>
  </xdr:twoCellAnchor>
  <xdr:twoCellAnchor>
    <xdr:from>
      <xdr:col>5</xdr:col>
      <xdr:colOff>438150</xdr:colOff>
      <xdr:row>5</xdr:row>
      <xdr:rowOff>152400</xdr:rowOff>
    </xdr:from>
    <xdr:to>
      <xdr:col>6</xdr:col>
      <xdr:colOff>353695</xdr:colOff>
      <xdr:row>8</xdr:row>
      <xdr:rowOff>134620</xdr:rowOff>
    </xdr:to>
    <xdr:sp macro="" textlink="">
      <xdr:nvSpPr>
        <xdr:cNvPr id="8" name="Text Box 70">
          <a:extLst>
            <a:ext uri="{FF2B5EF4-FFF2-40B4-BE49-F238E27FC236}">
              <a16:creationId xmlns:a16="http://schemas.microsoft.com/office/drawing/2014/main" id="{00000000-0008-0000-4100-000008000000}"/>
            </a:ext>
          </a:extLst>
        </xdr:cNvPr>
        <xdr:cNvSpPr txBox="1"/>
      </xdr:nvSpPr>
      <xdr:spPr>
        <a:xfrm>
          <a:off x="3486150" y="1057275"/>
          <a:ext cx="525145" cy="525145"/>
        </a:xfrm>
        <a:prstGeom prst="rect">
          <a:avLst/>
        </a:prstGeom>
        <a:noFill/>
        <a:ln w="6350">
          <a:no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15000"/>
            </a:lnSpc>
            <a:spcAft>
              <a:spcPts val="1000"/>
            </a:spcAft>
          </a:pPr>
          <a:r>
            <a:rPr lang="en-IE" sz="900">
              <a:solidFill>
                <a:srgbClr val="000000"/>
              </a:solidFill>
              <a:effectLst/>
              <a:latin typeface="Source Sans Pro" panose="020B0503030403020204" pitchFamily="34" charset="0"/>
              <a:ea typeface="Calibri" panose="020F0502020204030204" pitchFamily="34" charset="0"/>
              <a:cs typeface="Arial" panose="020B0604020202020204" pitchFamily="34" charset="0"/>
            </a:rPr>
            <a:t>?</a:t>
          </a:r>
          <a:endParaRPr lang="en-IE" sz="1100">
            <a:solidFill>
              <a:srgbClr val="000000"/>
            </a:solidFill>
            <a:effectLst/>
            <a:latin typeface="Calibri" panose="020F0502020204030204" pitchFamily="34" charset="0"/>
            <a:ea typeface="Calibri" panose="020F0502020204030204" pitchFamily="34" charset="0"/>
            <a:cs typeface="Arial" panose="020B0604020202020204" pitchFamily="34" charset="0"/>
          </a:endParaRPr>
        </a:p>
      </xdr:txBody>
    </xdr:sp>
    <xdr:clientData/>
  </xdr:twoCellAnchor>
</xdr:wsDr>
</file>

<file path=xl/drawings/drawing93.xml><?xml version="1.0" encoding="utf-8"?>
<xdr:wsDr xmlns:xdr="http://schemas.openxmlformats.org/drawingml/2006/spreadsheetDrawing" xmlns:a="http://schemas.openxmlformats.org/drawingml/2006/main">
  <xdr:twoCellAnchor>
    <xdr:from>
      <xdr:col>0</xdr:col>
      <xdr:colOff>0</xdr:colOff>
      <xdr:row>2</xdr:row>
      <xdr:rowOff>0</xdr:rowOff>
    </xdr:from>
    <xdr:to>
      <xdr:col>6</xdr:col>
      <xdr:colOff>467995</xdr:colOff>
      <xdr:row>15</xdr:row>
      <xdr:rowOff>167005</xdr:rowOff>
    </xdr:to>
    <xdr:graphicFrame macro="">
      <xdr:nvGraphicFramePr>
        <xdr:cNvPr id="3" name="Chart 2">
          <a:extLst>
            <a:ext uri="{FF2B5EF4-FFF2-40B4-BE49-F238E27FC236}">
              <a16:creationId xmlns:a16="http://schemas.microsoft.com/office/drawing/2014/main" id="{00000000-0008-0000-4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4.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412750</xdr:colOff>
      <xdr:row>14</xdr:row>
      <xdr:rowOff>106045</xdr:rowOff>
    </xdr:to>
    <xdr:graphicFrame macro="">
      <xdr:nvGraphicFramePr>
        <xdr:cNvPr id="2" name="Chart 1">
          <a:extLst>
            <a:ext uri="{FF2B5EF4-FFF2-40B4-BE49-F238E27FC236}">
              <a16:creationId xmlns:a16="http://schemas.microsoft.com/office/drawing/2014/main" id="{00000000-0008-0000-4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17</xdr:row>
      <xdr:rowOff>0</xdr:rowOff>
    </xdr:from>
    <xdr:to>
      <xdr:col>3</xdr:col>
      <xdr:colOff>494030</xdr:colOff>
      <xdr:row>29</xdr:row>
      <xdr:rowOff>148590</xdr:rowOff>
    </xdr:to>
    <xdr:graphicFrame macro="">
      <xdr:nvGraphicFramePr>
        <xdr:cNvPr id="3" name="Chart 2">
          <a:extLst>
            <a:ext uri="{FF2B5EF4-FFF2-40B4-BE49-F238E27FC236}">
              <a16:creationId xmlns:a16="http://schemas.microsoft.com/office/drawing/2014/main" id="{00000000-0008-0000-4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17</xdr:row>
      <xdr:rowOff>0</xdr:rowOff>
    </xdr:from>
    <xdr:to>
      <xdr:col>7</xdr:col>
      <xdr:colOff>494030</xdr:colOff>
      <xdr:row>29</xdr:row>
      <xdr:rowOff>145415</xdr:rowOff>
    </xdr:to>
    <xdr:graphicFrame macro="">
      <xdr:nvGraphicFramePr>
        <xdr:cNvPr id="4" name="Chart 3">
          <a:extLst>
            <a:ext uri="{FF2B5EF4-FFF2-40B4-BE49-F238E27FC236}">
              <a16:creationId xmlns:a16="http://schemas.microsoft.com/office/drawing/2014/main" id="{00000000-0008-0000-4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5.xml><?xml version="1.0" encoding="utf-8"?>
<c:userShapes xmlns:c="http://schemas.openxmlformats.org/drawingml/2006/chart">
  <cdr:relSizeAnchor xmlns:cdr="http://schemas.openxmlformats.org/drawingml/2006/chartDrawing">
    <cdr:from>
      <cdr:x>0.56682</cdr:x>
      <cdr:y>0.1901</cdr:y>
    </cdr:from>
    <cdr:to>
      <cdr:x>0.84016</cdr:x>
      <cdr:y>0.37803</cdr:y>
    </cdr:to>
    <cdr:sp macro="" textlink="">
      <cdr:nvSpPr>
        <cdr:cNvPr id="2" name="Text Box 2">
          <a:extLst xmlns:a="http://schemas.openxmlformats.org/drawingml/2006/main">
            <a:ext uri="{FF2B5EF4-FFF2-40B4-BE49-F238E27FC236}">
              <a16:creationId xmlns:a16="http://schemas.microsoft.com/office/drawing/2014/main" id="{00482933-20A0-4B86-9869-4C358EDB577C}"/>
            </a:ext>
          </a:extLst>
        </cdr:cNvPr>
        <cdr:cNvSpPr txBox="1"/>
      </cdr:nvSpPr>
      <cdr:spPr>
        <a:xfrm xmlns:a="http://schemas.openxmlformats.org/drawingml/2006/main">
          <a:off x="2652700" y="432999"/>
          <a:ext cx="1279219" cy="42806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IE" sz="900" b="0">
              <a:solidFill>
                <a:schemeClr val="accent4">
                  <a:lumMod val="75000"/>
                </a:schemeClr>
              </a:solidFill>
              <a:latin typeface="Source Sans Pro" panose="020B0503030403020204" pitchFamily="34" charset="0"/>
              <a:ea typeface="Source Sans Pro" panose="020B0503030403020204" pitchFamily="34" charset="0"/>
            </a:rPr>
            <a:t>Middle two-thirds of range of scenarios</a:t>
          </a:r>
        </a:p>
      </cdr:txBody>
    </cdr:sp>
  </cdr:relSizeAnchor>
  <cdr:relSizeAnchor xmlns:cdr="http://schemas.openxmlformats.org/drawingml/2006/chartDrawing">
    <cdr:from>
      <cdr:x>0.71761</cdr:x>
      <cdr:y>0.35464</cdr:y>
    </cdr:from>
    <cdr:to>
      <cdr:x>0.7273</cdr:x>
      <cdr:y>0.4827</cdr:y>
    </cdr:to>
    <cdr:cxnSp macro="">
      <cdr:nvCxnSpPr>
        <cdr:cNvPr id="3" name="Straight Arrow Connector 4">
          <a:extLst xmlns:a="http://schemas.openxmlformats.org/drawingml/2006/main">
            <a:ext uri="{FF2B5EF4-FFF2-40B4-BE49-F238E27FC236}">
              <a16:creationId xmlns:a16="http://schemas.microsoft.com/office/drawing/2014/main" id="{8FFD754C-B1A7-4E5D-9C53-E789137CFB4D}"/>
            </a:ext>
          </a:extLst>
        </cdr:cNvPr>
        <cdr:cNvCxnSpPr/>
      </cdr:nvCxnSpPr>
      <cdr:spPr>
        <a:xfrm xmlns:a="http://schemas.openxmlformats.org/drawingml/2006/main">
          <a:off x="3383280" y="822961"/>
          <a:ext cx="45720" cy="297179"/>
        </a:xfrm>
        <a:prstGeom xmlns:a="http://schemas.openxmlformats.org/drawingml/2006/main" prst="straightConnector1">
          <a:avLst/>
        </a:prstGeom>
        <a:ln xmlns:a="http://schemas.openxmlformats.org/drawingml/2006/main">
          <a:solidFill>
            <a:schemeClr val="accent4"/>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96.xml><?xml version="1.0" encoding="utf-8"?>
<xdr:wsDr xmlns:xdr="http://schemas.openxmlformats.org/drawingml/2006/spreadsheetDrawing" xmlns:a="http://schemas.openxmlformats.org/drawingml/2006/main">
  <xdr:twoCellAnchor>
    <xdr:from>
      <xdr:col>0</xdr:col>
      <xdr:colOff>0</xdr:colOff>
      <xdr:row>2</xdr:row>
      <xdr:rowOff>0</xdr:rowOff>
    </xdr:from>
    <xdr:to>
      <xdr:col>5</xdr:col>
      <xdr:colOff>1093470</xdr:colOff>
      <xdr:row>14</xdr:row>
      <xdr:rowOff>148590</xdr:rowOff>
    </xdr:to>
    <xdr:graphicFrame macro="">
      <xdr:nvGraphicFramePr>
        <xdr:cNvPr id="2" name="Chart 1">
          <a:extLst>
            <a:ext uri="{FF2B5EF4-FFF2-40B4-BE49-F238E27FC236}">
              <a16:creationId xmlns:a16="http://schemas.microsoft.com/office/drawing/2014/main" id="{00000000-0008-0000-4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7.xml><?xml version="1.0" encoding="utf-8"?>
<xdr:wsDr xmlns:xdr="http://schemas.openxmlformats.org/drawingml/2006/spreadsheetDrawing" xmlns:a="http://schemas.openxmlformats.org/drawingml/2006/main">
  <xdr:twoCellAnchor>
    <xdr:from>
      <xdr:col>0</xdr:col>
      <xdr:colOff>0</xdr:colOff>
      <xdr:row>3</xdr:row>
      <xdr:rowOff>0</xdr:rowOff>
    </xdr:from>
    <xdr:to>
      <xdr:col>7</xdr:col>
      <xdr:colOff>125095</xdr:colOff>
      <xdr:row>16</xdr:row>
      <xdr:rowOff>22860</xdr:rowOff>
    </xdr:to>
    <xdr:graphicFrame macro="">
      <xdr:nvGraphicFramePr>
        <xdr:cNvPr id="2" name="Chart 1">
          <a:extLst>
            <a:ext uri="{FF2B5EF4-FFF2-40B4-BE49-F238E27FC236}">
              <a16:creationId xmlns:a16="http://schemas.microsoft.com/office/drawing/2014/main" id="{00000000-0008-0000-4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33</xdr:row>
      <xdr:rowOff>0</xdr:rowOff>
    </xdr:from>
    <xdr:to>
      <xdr:col>7</xdr:col>
      <xdr:colOff>125095</xdr:colOff>
      <xdr:row>46</xdr:row>
      <xdr:rowOff>22860</xdr:rowOff>
    </xdr:to>
    <xdr:graphicFrame macro="">
      <xdr:nvGraphicFramePr>
        <xdr:cNvPr id="3" name="Chart 2">
          <a:extLst>
            <a:ext uri="{FF2B5EF4-FFF2-40B4-BE49-F238E27FC236}">
              <a16:creationId xmlns:a16="http://schemas.microsoft.com/office/drawing/2014/main" id="{00000000-0008-0000-4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0</xdr:rowOff>
    </xdr:from>
    <xdr:to>
      <xdr:col>7</xdr:col>
      <xdr:colOff>125095</xdr:colOff>
      <xdr:row>31</xdr:row>
      <xdr:rowOff>22860</xdr:rowOff>
    </xdr:to>
    <xdr:graphicFrame macro="">
      <xdr:nvGraphicFramePr>
        <xdr:cNvPr id="4" name="Chart 3">
          <a:extLst>
            <a:ext uri="{FF2B5EF4-FFF2-40B4-BE49-F238E27FC236}">
              <a16:creationId xmlns:a16="http://schemas.microsoft.com/office/drawing/2014/main" id="{00000000-0008-0000-4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8.xml><?xml version="1.0" encoding="utf-8"?>
<c:userShapes xmlns:c="http://schemas.openxmlformats.org/drawingml/2006/chart">
  <cdr:relSizeAnchor xmlns:cdr="http://schemas.openxmlformats.org/drawingml/2006/chartDrawing">
    <cdr:from>
      <cdr:x>0.68857</cdr:x>
      <cdr:y>0.58133</cdr:y>
    </cdr:from>
    <cdr:to>
      <cdr:x>0.93082</cdr:x>
      <cdr:y>0.89394</cdr:y>
    </cdr:to>
    <cdr:sp macro="" textlink="">
      <cdr:nvSpPr>
        <cdr:cNvPr id="2" name="Text Box 2">
          <a:extLst xmlns:a="http://schemas.openxmlformats.org/drawingml/2006/main">
            <a:ext uri="{FF2B5EF4-FFF2-40B4-BE49-F238E27FC236}">
              <a16:creationId xmlns:a16="http://schemas.microsoft.com/office/drawing/2014/main" id="{D933A6A4-558F-44A5-B4E6-DE7F30DA9B13}"/>
            </a:ext>
          </a:extLst>
        </cdr:cNvPr>
        <cdr:cNvSpPr txBox="1"/>
      </cdr:nvSpPr>
      <cdr:spPr>
        <a:xfrm xmlns:a="http://schemas.openxmlformats.org/drawingml/2006/main">
          <a:off x="2720097" y="1307131"/>
          <a:ext cx="956969" cy="7029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IE" sz="900" b="0">
              <a:solidFill>
                <a:schemeClr val="accent4">
                  <a:lumMod val="75000"/>
                </a:schemeClr>
              </a:solidFill>
              <a:latin typeface="Source Sans Pro" panose="020B0503030403020204" pitchFamily="34" charset="0"/>
              <a:ea typeface="Source Sans Pro" panose="020B0503030403020204" pitchFamily="34" charset="0"/>
            </a:rPr>
            <a:t>Uncertainty range</a:t>
          </a:r>
        </a:p>
      </cdr:txBody>
    </cdr:sp>
  </cdr:relSizeAnchor>
  <cdr:relSizeAnchor xmlns:cdr="http://schemas.openxmlformats.org/drawingml/2006/chartDrawing">
    <cdr:from>
      <cdr:x>0.84691</cdr:x>
      <cdr:y>0.49107</cdr:y>
    </cdr:from>
    <cdr:to>
      <cdr:x>0.8713</cdr:x>
      <cdr:y>0.59081</cdr:y>
    </cdr:to>
    <cdr:cxnSp macro="">
      <cdr:nvCxnSpPr>
        <cdr:cNvPr id="3" name="Straight Arrow Connector 4">
          <a:extLst xmlns:a="http://schemas.openxmlformats.org/drawingml/2006/main">
            <a:ext uri="{FF2B5EF4-FFF2-40B4-BE49-F238E27FC236}">
              <a16:creationId xmlns:a16="http://schemas.microsoft.com/office/drawing/2014/main" id="{9228EE5D-AC31-44A2-9F6F-D42DE5479BC4}"/>
            </a:ext>
          </a:extLst>
        </cdr:cNvPr>
        <cdr:cNvCxnSpPr/>
      </cdr:nvCxnSpPr>
      <cdr:spPr>
        <a:xfrm xmlns:a="http://schemas.openxmlformats.org/drawingml/2006/main" flipV="1">
          <a:off x="3345578" y="1104181"/>
          <a:ext cx="96362" cy="224287"/>
        </a:xfrm>
        <a:prstGeom xmlns:a="http://schemas.openxmlformats.org/drawingml/2006/main" prst="straightConnector1">
          <a:avLst/>
        </a:prstGeom>
        <a:ln xmlns:a="http://schemas.openxmlformats.org/drawingml/2006/main">
          <a:solidFill>
            <a:schemeClr val="accent4">
              <a:lumMod val="60000"/>
              <a:lumOff val="40000"/>
            </a:schemeClr>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99.xml><?xml version="1.0" encoding="utf-8"?>
<xdr:wsDr xmlns:xdr="http://schemas.openxmlformats.org/drawingml/2006/spreadsheetDrawing" xmlns:a="http://schemas.openxmlformats.org/drawingml/2006/main">
  <xdr:twoCellAnchor>
    <xdr:from>
      <xdr:col>0</xdr:col>
      <xdr:colOff>0</xdr:colOff>
      <xdr:row>2</xdr:row>
      <xdr:rowOff>0</xdr:rowOff>
    </xdr:from>
    <xdr:to>
      <xdr:col>6</xdr:col>
      <xdr:colOff>130810</xdr:colOff>
      <xdr:row>15</xdr:row>
      <xdr:rowOff>59055</xdr:rowOff>
    </xdr:to>
    <xdr:graphicFrame macro="">
      <xdr:nvGraphicFramePr>
        <xdr:cNvPr id="2" name="Chart 1">
          <a:extLst>
            <a:ext uri="{FF2B5EF4-FFF2-40B4-BE49-F238E27FC236}">
              <a16:creationId xmlns:a16="http://schemas.microsoft.com/office/drawing/2014/main" id="{00000000-0008-0000-4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cso.ie/Public/Common/Base%20Headings%202011/Release/1995-2011%20NIE%202011_Release_29%20June%202012_work%20file.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fiscalcouncil.sharepoint.com/sites/Secretariat/Shared%20Documents/Endorsement/DoF_Forecasts/Pattern_of_Errors/ForecastErrors202005.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scal%20Rules/Assessment%20Spreadsheet/FiscalRules201711.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Govtacc/govtacc%20share/NIE%202011/tables_19-29.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eddie.casey/Downloads/Fiscal-Assessment-Report-November-2018-Data-Pack%20(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www.cso.ie/Public/Common/Base%20Headings%202011/Release/Not%20used/Copy%20of%20Release%20%20NIE%2020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rdi29\c\usr\DONNEES\NL\1997\Construit\Nl909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fiscalcouncil.sharepoint.com/TMP/RECEIVE/de9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www.cso.ie/natacc/Public/Common/Base%20Headings%202007/Base%20Head%20Profits%2007_with_FISIM.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Latest%20Indicators/Financial%20Stability%20Indicators.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Eddie.Casey/GFS/FF%20SPU%202016.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eddie.casey/AppData/Local/Microsoft/Windows/INetCache/Content.Outlook/L786BW5G/PrimaryBalance20170816.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www.cso.ie/Public/Common/Base%20Headings%202010/NIE2010/NIE%2020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vious Year Prices"/>
      <sheetName val="Discrepancy"/>
      <sheetName val="Chain-Linked"/>
      <sheetName val="ComparisonNIE10vNIE11_Chain L"/>
      <sheetName val="Year-on-Year Volume Comparisons"/>
      <sheetName val="Implied Price Relatives"/>
      <sheetName val="Implied Price Deflators"/>
      <sheetName val="Baseheadings Linked"/>
      <sheetName val="euro"/>
      <sheetName val="widertables"/>
      <sheetName val="Checks - main aggregates"/>
      <sheetName val="Table1"/>
      <sheetName val="Table2"/>
      <sheetName val="Table3"/>
      <sheetName val="Table 4"/>
      <sheetName val="Table5"/>
      <sheetName val="Table6"/>
      <sheetName val="Table6.2"/>
      <sheetName val="Table7"/>
      <sheetName val="Table8"/>
      <sheetName val="Tables9and10"/>
      <sheetName val="Table11"/>
      <sheetName val="Table12"/>
      <sheetName val="Table13"/>
      <sheetName val="Table14 "/>
      <sheetName val="Tables15and16"/>
      <sheetName val="Tables17and18"/>
      <sheetName val="Table19"/>
      <sheetName val="Table20"/>
      <sheetName val="Table21"/>
      <sheetName val="Table22"/>
      <sheetName val="Table23"/>
      <sheetName val="Table24"/>
      <sheetName val="Table25"/>
      <sheetName val="Table26"/>
      <sheetName val="Table27 "/>
      <sheetName val="Tables26.1and27.1"/>
      <sheetName val="Table 28"/>
      <sheetName val="Table29"/>
      <sheetName val="Table30"/>
      <sheetName val="ReleaseTableA +B"/>
      <sheetName val="ReleaseGraph"/>
      <sheetName val="BookTableA  2010"/>
      <sheetName val="BookTableA "/>
      <sheetName val="BookTableA contd) work"/>
      <sheetName val="BookTableA cont published "/>
      <sheetName val="TableA data"/>
      <sheetName val="BookTablesB+C"/>
      <sheetName val="Data for Graphs"/>
      <sheetName val="Graphs1-4"/>
      <sheetName val="Graphs5-8"/>
      <sheetName val="Front page table"/>
      <sheetName val="links NIE2011"/>
      <sheetName val="links list 201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testOutturns"/>
      <sheetName val="Roughwork"/>
      <sheetName val="Vintages"/>
      <sheetName val="ErrorsTplus3"/>
      <sheetName val="ErrorsTplus2"/>
      <sheetName val="ErrorsTplus1"/>
      <sheetName val="ErrorsTplus0"/>
      <sheetName val="ErrorsTminus1"/>
      <sheetName val="ErrorsTminus2"/>
      <sheetName val="ErrorsTminus3"/>
      <sheetName val="RMSE"/>
      <sheetName val="MeanError"/>
    </sheetNames>
    <sheetDataSet>
      <sheetData sheetId="0">
        <row r="1">
          <cell r="A1" t="str">
            <v>Code</v>
          </cell>
          <cell r="B1" t="str">
            <v>Description</v>
          </cell>
          <cell r="C1">
            <v>1995</v>
          </cell>
          <cell r="D1">
            <v>1996</v>
          </cell>
          <cell r="E1">
            <v>1997</v>
          </cell>
          <cell r="F1">
            <v>1998</v>
          </cell>
          <cell r="G1">
            <v>1999</v>
          </cell>
          <cell r="H1">
            <v>2000</v>
          </cell>
          <cell r="I1">
            <v>2001</v>
          </cell>
          <cell r="J1">
            <v>2002</v>
          </cell>
          <cell r="K1">
            <v>2003</v>
          </cell>
          <cell r="L1">
            <v>2004</v>
          </cell>
          <cell r="M1">
            <v>2005</v>
          </cell>
          <cell r="N1">
            <v>2006</v>
          </cell>
          <cell r="O1">
            <v>2007</v>
          </cell>
          <cell r="P1">
            <v>2008</v>
          </cell>
          <cell r="Q1">
            <v>2009</v>
          </cell>
          <cell r="R1">
            <v>2010</v>
          </cell>
          <cell r="S1">
            <v>2011</v>
          </cell>
          <cell r="T1">
            <v>2012</v>
          </cell>
          <cell r="U1">
            <v>2013</v>
          </cell>
          <cell r="V1">
            <v>2014</v>
          </cell>
          <cell r="W1">
            <v>2015</v>
          </cell>
          <cell r="X1">
            <v>2016</v>
          </cell>
          <cell r="Y1">
            <v>2017</v>
          </cell>
          <cell r="Z1">
            <v>2018</v>
          </cell>
          <cell r="AA1">
            <v>2019</v>
          </cell>
        </row>
        <row r="2">
          <cell r="A2" t="str">
            <v>PCN</v>
          </cell>
          <cell r="B2" t="str">
            <v>79. Personal consumption of goods and services - ESA code (P.3)</v>
          </cell>
          <cell r="C2">
            <v>29621</v>
          </cell>
          <cell r="D2">
            <v>32783</v>
          </cell>
          <cell r="E2">
            <v>35910</v>
          </cell>
          <cell r="F2">
            <v>40374</v>
          </cell>
          <cell r="G2">
            <v>45444</v>
          </cell>
          <cell r="H2">
            <v>52726</v>
          </cell>
          <cell r="I2">
            <v>57704</v>
          </cell>
          <cell r="J2">
            <v>63195</v>
          </cell>
          <cell r="K2">
            <v>67685</v>
          </cell>
          <cell r="L2">
            <v>71565</v>
          </cell>
          <cell r="M2">
            <v>77976</v>
          </cell>
          <cell r="N2">
            <v>85345</v>
          </cell>
          <cell r="O2">
            <v>93823</v>
          </cell>
          <cell r="P2">
            <v>95931</v>
          </cell>
          <cell r="Q2">
            <v>85799</v>
          </cell>
          <cell r="R2">
            <v>84768</v>
          </cell>
          <cell r="S2">
            <v>84210</v>
          </cell>
          <cell r="T2">
            <v>84845</v>
          </cell>
          <cell r="U2">
            <v>85908</v>
          </cell>
          <cell r="V2">
            <v>88865</v>
          </cell>
          <cell r="W2">
            <v>92256</v>
          </cell>
          <cell r="X2">
            <v>97458</v>
          </cell>
          <cell r="Y2">
            <v>101629</v>
          </cell>
          <cell r="Z2">
            <v>106977</v>
          </cell>
          <cell r="AA2">
            <v>112254</v>
          </cell>
        </row>
        <row r="3">
          <cell r="A3" t="str">
            <v>GCN</v>
          </cell>
          <cell r="B3" t="str">
            <v>80. Net expenditure by central and local government on current goods and services - ESA code (P.3)</v>
          </cell>
          <cell r="C3">
            <v>8720</v>
          </cell>
          <cell r="D3">
            <v>9176</v>
          </cell>
          <cell r="E3">
            <v>10231</v>
          </cell>
          <cell r="F3">
            <v>11246</v>
          </cell>
          <cell r="G3">
            <v>12538</v>
          </cell>
          <cell r="H3">
            <v>14321</v>
          </cell>
          <cell r="I3">
            <v>16864</v>
          </cell>
          <cell r="J3">
            <v>19151</v>
          </cell>
          <cell r="K3">
            <v>20763</v>
          </cell>
          <cell r="L3">
            <v>22316</v>
          </cell>
          <cell r="M3">
            <v>23982</v>
          </cell>
          <cell r="N3">
            <v>26345</v>
          </cell>
          <cell r="O3">
            <v>29175</v>
          </cell>
          <cell r="P3">
            <v>30746</v>
          </cell>
          <cell r="Q3">
            <v>29636</v>
          </cell>
          <cell r="R3">
            <v>26558</v>
          </cell>
          <cell r="S3">
            <v>26367</v>
          </cell>
          <cell r="T3">
            <v>25740</v>
          </cell>
          <cell r="U3">
            <v>25462</v>
          </cell>
          <cell r="V3">
            <v>26163</v>
          </cell>
          <cell r="W3">
            <v>26786</v>
          </cell>
          <cell r="X3">
            <v>27760</v>
          </cell>
          <cell r="Y3">
            <v>29551</v>
          </cell>
          <cell r="Z3">
            <v>32110</v>
          </cell>
          <cell r="AA3">
            <v>34875</v>
          </cell>
        </row>
        <row r="4">
          <cell r="A4" t="str">
            <v>IN</v>
          </cell>
          <cell r="B4" t="str">
            <v>81. Gross domestic fixed capital formation - ESA code (P.51) &amp; (P.53)</v>
          </cell>
          <cell r="C4">
            <v>9840</v>
          </cell>
          <cell r="D4">
            <v>11834</v>
          </cell>
          <cell r="E4">
            <v>14538</v>
          </cell>
          <cell r="F4">
            <v>18121</v>
          </cell>
          <cell r="G4">
            <v>22468</v>
          </cell>
          <cell r="H4">
            <v>25771</v>
          </cell>
          <cell r="I4">
            <v>29236</v>
          </cell>
          <cell r="J4">
            <v>32106</v>
          </cell>
          <cell r="K4">
            <v>36257</v>
          </cell>
          <cell r="L4">
            <v>42108</v>
          </cell>
          <cell r="M4">
            <v>50828</v>
          </cell>
          <cell r="N4">
            <v>57356</v>
          </cell>
          <cell r="O4">
            <v>56614</v>
          </cell>
          <cell r="P4">
            <v>46528</v>
          </cell>
          <cell r="Q4">
            <v>35909</v>
          </cell>
          <cell r="R4">
            <v>29482</v>
          </cell>
          <cell r="S4">
            <v>28357</v>
          </cell>
          <cell r="T4">
            <v>34260</v>
          </cell>
          <cell r="U4">
            <v>33378</v>
          </cell>
          <cell r="V4">
            <v>40231</v>
          </cell>
          <cell r="W4">
            <v>63138</v>
          </cell>
          <cell r="X4">
            <v>96802</v>
          </cell>
          <cell r="Y4">
            <v>93214</v>
          </cell>
          <cell r="Z4">
            <v>75856</v>
          </cell>
          <cell r="AA4">
            <v>150871</v>
          </cell>
        </row>
        <row r="5">
          <cell r="A5" t="str">
            <v>SCN</v>
          </cell>
          <cell r="B5" t="str">
            <v>82. Value of physical changes in stocks - ESA code (P.51) &amp; (P.52)</v>
          </cell>
          <cell r="C5">
            <v>495</v>
          </cell>
          <cell r="D5">
            <v>515</v>
          </cell>
          <cell r="E5">
            <v>890</v>
          </cell>
          <cell r="F5">
            <v>1261</v>
          </cell>
          <cell r="G5">
            <v>391</v>
          </cell>
          <cell r="H5">
            <v>819</v>
          </cell>
          <cell r="I5">
            <v>378</v>
          </cell>
          <cell r="J5">
            <v>646</v>
          </cell>
          <cell r="K5">
            <v>1221</v>
          </cell>
          <cell r="L5">
            <v>423</v>
          </cell>
          <cell r="M5">
            <v>791</v>
          </cell>
          <cell r="N5">
            <v>1619</v>
          </cell>
          <cell r="O5">
            <v>1025</v>
          </cell>
          <cell r="P5">
            <v>-330</v>
          </cell>
          <cell r="Q5">
            <v>-1490</v>
          </cell>
          <cell r="R5">
            <v>-561</v>
          </cell>
          <cell r="S5">
            <v>822</v>
          </cell>
          <cell r="T5">
            <v>1159</v>
          </cell>
          <cell r="U5">
            <v>304</v>
          </cell>
          <cell r="V5">
            <v>3091</v>
          </cell>
          <cell r="W5">
            <v>4448</v>
          </cell>
          <cell r="X5">
            <v>4847</v>
          </cell>
          <cell r="Y5">
            <v>6059</v>
          </cell>
          <cell r="Z5">
            <v>1187</v>
          </cell>
          <cell r="AA5">
            <v>1282</v>
          </cell>
        </row>
        <row r="6">
          <cell r="A6" t="str">
            <v>XTN</v>
          </cell>
          <cell r="B6" t="str">
            <v>83. Exports of goods and services (excluding factor income flows) - ESA code (P.6)</v>
          </cell>
          <cell r="C6">
            <v>40259</v>
          </cell>
          <cell r="D6">
            <v>45055</v>
          </cell>
          <cell r="E6">
            <v>53525</v>
          </cell>
          <cell r="F6">
            <v>67823</v>
          </cell>
          <cell r="G6">
            <v>80227</v>
          </cell>
          <cell r="H6">
            <v>102408</v>
          </cell>
          <cell r="I6">
            <v>116259</v>
          </cell>
          <cell r="J6">
            <v>123009</v>
          </cell>
          <cell r="K6">
            <v>117685</v>
          </cell>
          <cell r="L6">
            <v>125751</v>
          </cell>
          <cell r="M6">
            <v>135441</v>
          </cell>
          <cell r="N6">
            <v>146148</v>
          </cell>
          <cell r="O6">
            <v>159305</v>
          </cell>
          <cell r="P6">
            <v>157942</v>
          </cell>
          <cell r="Q6">
            <v>158596</v>
          </cell>
          <cell r="R6">
            <v>172797</v>
          </cell>
          <cell r="S6">
            <v>177303</v>
          </cell>
          <cell r="T6">
            <v>183013</v>
          </cell>
          <cell r="U6">
            <v>186244</v>
          </cell>
          <cell r="V6">
            <v>214350</v>
          </cell>
          <cell r="W6">
            <v>320565</v>
          </cell>
          <cell r="X6">
            <v>328235</v>
          </cell>
          <cell r="Y6">
            <v>359655</v>
          </cell>
          <cell r="Z6">
            <v>396383</v>
          </cell>
          <cell r="AA6">
            <v>440253</v>
          </cell>
        </row>
        <row r="7">
          <cell r="A7" t="str">
            <v>MTN</v>
          </cell>
          <cell r="B7" t="str">
            <v>84. Imports of goods and services (excluding factor income flows) - ESA code (P.7)</v>
          </cell>
          <cell r="C7">
            <v>-34270</v>
          </cell>
          <cell r="D7">
            <v>-38471</v>
          </cell>
          <cell r="E7">
            <v>-45211</v>
          </cell>
          <cell r="F7">
            <v>-59075</v>
          </cell>
          <cell r="G7">
            <v>-68118</v>
          </cell>
          <cell r="H7">
            <v>-87409</v>
          </cell>
          <cell r="I7">
            <v>-97203</v>
          </cell>
          <cell r="J7">
            <v>-99645</v>
          </cell>
          <cell r="K7">
            <v>-95631</v>
          </cell>
          <cell r="L7">
            <v>-103306</v>
          </cell>
          <cell r="M7">
            <v>-116912</v>
          </cell>
          <cell r="N7">
            <v>-131267</v>
          </cell>
          <cell r="O7">
            <v>-142994</v>
          </cell>
          <cell r="P7">
            <v>-141785</v>
          </cell>
          <cell r="Q7">
            <v>-135676</v>
          </cell>
          <cell r="R7">
            <v>-144925</v>
          </cell>
          <cell r="S7">
            <v>-145143</v>
          </cell>
          <cell r="T7">
            <v>-152399</v>
          </cell>
          <cell r="U7">
            <v>-152456</v>
          </cell>
          <cell r="V7">
            <v>-179164</v>
          </cell>
          <cell r="W7">
            <v>-244886</v>
          </cell>
          <cell r="X7">
            <v>-285882</v>
          </cell>
          <cell r="Y7">
            <v>-294028</v>
          </cell>
          <cell r="Z7">
            <v>-288993</v>
          </cell>
          <cell r="AA7">
            <v>-390338</v>
          </cell>
        </row>
        <row r="8">
          <cell r="A8" t="str">
            <v>STATN</v>
          </cell>
          <cell r="B8" t="str">
            <v>85. Statistical discrepancy</v>
          </cell>
          <cell r="C8">
            <v>160</v>
          </cell>
          <cell r="D8">
            <v>-673</v>
          </cell>
          <cell r="E8">
            <v>-508</v>
          </cell>
          <cell r="F8">
            <v>576</v>
          </cell>
          <cell r="G8">
            <v>-317</v>
          </cell>
          <cell r="H8">
            <v>-256</v>
          </cell>
          <cell r="I8">
            <v>-1279</v>
          </cell>
          <cell r="J8">
            <v>-2502</v>
          </cell>
          <cell r="K8">
            <v>-2424</v>
          </cell>
          <cell r="L8">
            <v>-2713</v>
          </cell>
          <cell r="M8">
            <v>-1920</v>
          </cell>
          <cell r="N8">
            <v>-553</v>
          </cell>
          <cell r="O8">
            <v>255</v>
          </cell>
          <cell r="P8">
            <v>-1262</v>
          </cell>
          <cell r="Q8">
            <v>-2674</v>
          </cell>
          <cell r="R8">
            <v>-386</v>
          </cell>
          <cell r="S8">
            <v>-1089</v>
          </cell>
          <cell r="T8">
            <v>-1503</v>
          </cell>
          <cell r="U8">
            <v>821</v>
          </cell>
          <cell r="V8">
            <v>1282</v>
          </cell>
          <cell r="W8">
            <v>528</v>
          </cell>
          <cell r="X8">
            <v>2464</v>
          </cell>
          <cell r="Y8">
            <v>1052</v>
          </cell>
          <cell r="Z8">
            <v>519</v>
          </cell>
          <cell r="AA8">
            <v>-1982</v>
          </cell>
        </row>
        <row r="9">
          <cell r="A9" t="str">
            <v>YEN</v>
          </cell>
          <cell r="B9" t="str">
            <v>86. Gross domestic product at current market prices - ESA code (B.1*g)</v>
          </cell>
          <cell r="C9">
            <v>54824</v>
          </cell>
          <cell r="D9">
            <v>60219</v>
          </cell>
          <cell r="E9">
            <v>69375</v>
          </cell>
          <cell r="F9">
            <v>80326</v>
          </cell>
          <cell r="G9">
            <v>92632</v>
          </cell>
          <cell r="H9">
            <v>108380</v>
          </cell>
          <cell r="I9">
            <v>121959</v>
          </cell>
          <cell r="J9">
            <v>135960</v>
          </cell>
          <cell r="K9">
            <v>145556</v>
          </cell>
          <cell r="L9">
            <v>156143</v>
          </cell>
          <cell r="M9">
            <v>170187</v>
          </cell>
          <cell r="N9">
            <v>184994</v>
          </cell>
          <cell r="O9">
            <v>197202</v>
          </cell>
          <cell r="P9">
            <v>187769</v>
          </cell>
          <cell r="Q9">
            <v>170101</v>
          </cell>
          <cell r="R9">
            <v>167732</v>
          </cell>
          <cell r="S9">
            <v>170827</v>
          </cell>
          <cell r="T9">
            <v>175116</v>
          </cell>
          <cell r="U9">
            <v>179661</v>
          </cell>
          <cell r="V9">
            <v>194818</v>
          </cell>
          <cell r="W9">
            <v>262833</v>
          </cell>
          <cell r="X9">
            <v>271684</v>
          </cell>
          <cell r="Y9">
            <v>297131</v>
          </cell>
          <cell r="Z9">
            <v>324038</v>
          </cell>
          <cell r="AA9">
            <v>347215</v>
          </cell>
        </row>
        <row r="10">
          <cell r="A10" t="str">
            <v>FIN</v>
          </cell>
          <cell r="B10" t="str">
            <v>87. Net factor income from the rest of the world - ESA code (D.1 &amp; D.4) (net to abroad)</v>
          </cell>
          <cell r="C10">
            <v>-5948</v>
          </cell>
          <cell r="D10">
            <v>-6535</v>
          </cell>
          <cell r="E10">
            <v>-8040</v>
          </cell>
          <cell r="F10">
            <v>-9551</v>
          </cell>
          <cell r="G10">
            <v>-13278</v>
          </cell>
          <cell r="H10">
            <v>-15327</v>
          </cell>
          <cell r="I10">
            <v>-19142</v>
          </cell>
          <cell r="J10">
            <v>-23732</v>
          </cell>
          <cell r="K10">
            <v>-21770</v>
          </cell>
          <cell r="L10">
            <v>-22991</v>
          </cell>
          <cell r="M10">
            <v>-24819</v>
          </cell>
          <cell r="N10">
            <v>-24276</v>
          </cell>
          <cell r="O10">
            <v>-28149</v>
          </cell>
          <cell r="P10">
            <v>-26717</v>
          </cell>
          <cell r="Q10">
            <v>-29413</v>
          </cell>
          <cell r="R10">
            <v>-28457</v>
          </cell>
          <cell r="S10">
            <v>-33788</v>
          </cell>
          <cell r="T10">
            <v>-35345</v>
          </cell>
          <cell r="U10">
            <v>-29285</v>
          </cell>
          <cell r="V10">
            <v>-31407</v>
          </cell>
          <cell r="W10">
            <v>-62043</v>
          </cell>
          <cell r="X10">
            <v>-51082</v>
          </cell>
          <cell r="Y10">
            <v>-62251</v>
          </cell>
          <cell r="Z10">
            <v>-70988</v>
          </cell>
          <cell r="AA10">
            <v>-80591</v>
          </cell>
        </row>
        <row r="11">
          <cell r="A11" t="str">
            <v>YNN</v>
          </cell>
          <cell r="B11" t="str">
            <v>88. Gross national product at current market prices</v>
          </cell>
          <cell r="C11">
            <v>48876</v>
          </cell>
          <cell r="D11">
            <v>53683</v>
          </cell>
          <cell r="E11">
            <v>61335</v>
          </cell>
          <cell r="F11">
            <v>70775</v>
          </cell>
          <cell r="G11">
            <v>79354</v>
          </cell>
          <cell r="H11">
            <v>93053</v>
          </cell>
          <cell r="I11">
            <v>102817</v>
          </cell>
          <cell r="J11">
            <v>112228</v>
          </cell>
          <cell r="K11">
            <v>123786</v>
          </cell>
          <cell r="L11">
            <v>133152</v>
          </cell>
          <cell r="M11">
            <v>145368</v>
          </cell>
          <cell r="N11">
            <v>160718</v>
          </cell>
          <cell r="O11">
            <v>169053</v>
          </cell>
          <cell r="P11">
            <v>161052</v>
          </cell>
          <cell r="Q11">
            <v>140688</v>
          </cell>
          <cell r="R11">
            <v>139275</v>
          </cell>
          <cell r="S11">
            <v>137039</v>
          </cell>
          <cell r="T11">
            <v>139771</v>
          </cell>
          <cell r="U11">
            <v>150376</v>
          </cell>
          <cell r="V11">
            <v>163411</v>
          </cell>
          <cell r="W11">
            <v>200790</v>
          </cell>
          <cell r="X11">
            <v>220602</v>
          </cell>
          <cell r="Y11">
            <v>234879</v>
          </cell>
          <cell r="Z11">
            <v>253050</v>
          </cell>
          <cell r="AA11">
            <v>266624</v>
          </cell>
        </row>
        <row r="12">
          <cell r="A12" t="str">
            <v>PCR</v>
          </cell>
          <cell r="B12" t="str">
            <v>92. Personal consumption of goods and services - ESA code (P.3)</v>
          </cell>
          <cell r="C12">
            <v>44243</v>
          </cell>
          <cell r="D12">
            <v>47422</v>
          </cell>
          <cell r="E12">
            <v>50579</v>
          </cell>
          <cell r="F12">
            <v>54712</v>
          </cell>
          <cell r="G12">
            <v>59804</v>
          </cell>
          <cell r="H12">
            <v>66172</v>
          </cell>
          <cell r="I12">
            <v>69357</v>
          </cell>
          <cell r="J12">
            <v>72165</v>
          </cell>
          <cell r="K12">
            <v>74266</v>
          </cell>
          <cell r="L12">
            <v>77086</v>
          </cell>
          <cell r="M12">
            <v>82631</v>
          </cell>
          <cell r="N12">
            <v>88169</v>
          </cell>
          <cell r="O12">
            <v>94096</v>
          </cell>
          <cell r="P12">
            <v>94564</v>
          </cell>
          <cell r="Q12">
            <v>90136</v>
          </cell>
          <cell r="R12">
            <v>90985</v>
          </cell>
          <cell r="S12">
            <v>89445</v>
          </cell>
          <cell r="T12">
            <v>88898</v>
          </cell>
          <cell r="U12">
            <v>88783</v>
          </cell>
          <cell r="V12">
            <v>90928</v>
          </cell>
          <cell r="W12">
            <v>93795</v>
          </cell>
          <cell r="X12">
            <v>98673</v>
          </cell>
          <cell r="Y12">
            <v>101629</v>
          </cell>
          <cell r="Z12">
            <v>105126</v>
          </cell>
          <cell r="AA12">
            <v>108061</v>
          </cell>
        </row>
        <row r="13">
          <cell r="A13" t="str">
            <v>GCR</v>
          </cell>
          <cell r="B13" t="str">
            <v>93. Net expenditure by central and local government on current goods and services - ESA code (P.3)</v>
          </cell>
          <cell r="C13">
            <v>16342</v>
          </cell>
          <cell r="D13">
            <v>16813</v>
          </cell>
          <cell r="E13">
            <v>17817</v>
          </cell>
          <cell r="F13">
            <v>18869</v>
          </cell>
          <cell r="G13">
            <v>19933</v>
          </cell>
          <cell r="H13">
            <v>21507</v>
          </cell>
          <cell r="I13">
            <v>23676</v>
          </cell>
          <cell r="J13">
            <v>25095</v>
          </cell>
          <cell r="K13">
            <v>25801</v>
          </cell>
          <cell r="L13">
            <v>26022</v>
          </cell>
          <cell r="M13">
            <v>26968</v>
          </cell>
          <cell r="N13">
            <v>28242</v>
          </cell>
          <cell r="O13">
            <v>30053</v>
          </cell>
          <cell r="P13">
            <v>30287</v>
          </cell>
          <cell r="Q13">
            <v>29235</v>
          </cell>
          <cell r="R13">
            <v>27284</v>
          </cell>
          <cell r="S13">
            <v>26842</v>
          </cell>
          <cell r="T13">
            <v>25831</v>
          </cell>
          <cell r="U13">
            <v>25931</v>
          </cell>
          <cell r="V13">
            <v>27072</v>
          </cell>
          <cell r="W13">
            <v>27453</v>
          </cell>
          <cell r="X13">
            <v>28449</v>
          </cell>
          <cell r="Y13">
            <v>29551</v>
          </cell>
          <cell r="Z13">
            <v>30864</v>
          </cell>
          <cell r="AA13">
            <v>32598</v>
          </cell>
        </row>
        <row r="14">
          <cell r="A14" t="str">
            <v>IR</v>
          </cell>
          <cell r="B14" t="str">
            <v>94. Gross domestic fixed capital formation - ESA code (P.51 &amp; P.53)</v>
          </cell>
          <cell r="C14">
            <v>17297</v>
          </cell>
          <cell r="D14">
            <v>20087</v>
          </cell>
          <cell r="E14">
            <v>23290</v>
          </cell>
          <cell r="F14">
            <v>26555</v>
          </cell>
          <cell r="G14">
            <v>30357</v>
          </cell>
          <cell r="H14">
            <v>31838</v>
          </cell>
          <cell r="I14">
            <v>33687</v>
          </cell>
          <cell r="J14">
            <v>35568</v>
          </cell>
          <cell r="K14">
            <v>38371</v>
          </cell>
          <cell r="L14">
            <v>42119</v>
          </cell>
          <cell r="M14">
            <v>49245</v>
          </cell>
          <cell r="N14">
            <v>52819</v>
          </cell>
          <cell r="O14">
            <v>52821</v>
          </cell>
          <cell r="P14">
            <v>46672</v>
          </cell>
          <cell r="Q14">
            <v>38807</v>
          </cell>
          <cell r="R14">
            <v>33007</v>
          </cell>
          <cell r="S14">
            <v>32579</v>
          </cell>
          <cell r="T14">
            <v>38133</v>
          </cell>
          <cell r="U14">
            <v>36677</v>
          </cell>
          <cell r="V14">
            <v>43446</v>
          </cell>
          <cell r="W14">
            <v>66295</v>
          </cell>
          <cell r="X14">
            <v>99971</v>
          </cell>
          <cell r="Y14">
            <v>93214</v>
          </cell>
          <cell r="Z14">
            <v>73587</v>
          </cell>
          <cell r="AA14">
            <v>142862</v>
          </cell>
        </row>
        <row r="15">
          <cell r="A15" t="str">
            <v>SCR</v>
          </cell>
          <cell r="B15" t="str">
            <v>95. Value of physical changes in stocks - ESA code (P.51 &amp; P.52)</v>
          </cell>
          <cell r="C15">
            <v>551</v>
          </cell>
          <cell r="D15">
            <v>632</v>
          </cell>
          <cell r="E15">
            <v>1115</v>
          </cell>
          <cell r="F15">
            <v>1555</v>
          </cell>
          <cell r="G15">
            <v>547</v>
          </cell>
          <cell r="H15">
            <v>1159</v>
          </cell>
          <cell r="I15">
            <v>448</v>
          </cell>
          <cell r="J15">
            <v>645</v>
          </cell>
          <cell r="K15">
            <v>1220</v>
          </cell>
          <cell r="L15">
            <v>434</v>
          </cell>
          <cell r="M15">
            <v>861</v>
          </cell>
          <cell r="N15">
            <v>1741</v>
          </cell>
          <cell r="O15">
            <v>1040</v>
          </cell>
          <cell r="P15">
            <v>-220</v>
          </cell>
          <cell r="Q15">
            <v>-988</v>
          </cell>
          <cell r="R15">
            <v>-428</v>
          </cell>
          <cell r="S15">
            <v>620</v>
          </cell>
          <cell r="T15">
            <v>882</v>
          </cell>
          <cell r="U15">
            <v>278</v>
          </cell>
          <cell r="V15">
            <v>2888</v>
          </cell>
          <cell r="W15">
            <v>4199</v>
          </cell>
          <cell r="X15">
            <v>4822</v>
          </cell>
          <cell r="Y15">
            <v>6059</v>
          </cell>
          <cell r="Z15">
            <v>1158</v>
          </cell>
          <cell r="AA15">
            <v>1635</v>
          </cell>
        </row>
        <row r="16">
          <cell r="A16" t="str">
            <v>XTR</v>
          </cell>
          <cell r="B16" t="str">
            <v>96. Exports of goods and services (excluding factor income flows) - ESA code (P.6)</v>
          </cell>
          <cell r="C16">
            <v>50038</v>
          </cell>
          <cell r="D16">
            <v>56253</v>
          </cell>
          <cell r="E16">
            <v>66125</v>
          </cell>
          <cell r="F16">
            <v>81182</v>
          </cell>
          <cell r="G16">
            <v>93986</v>
          </cell>
          <cell r="H16">
            <v>113899</v>
          </cell>
          <cell r="I16">
            <v>129854</v>
          </cell>
          <cell r="J16">
            <v>138264</v>
          </cell>
          <cell r="K16">
            <v>135916</v>
          </cell>
          <cell r="L16">
            <v>144778</v>
          </cell>
          <cell r="M16">
            <v>152712</v>
          </cell>
          <cell r="N16">
            <v>161953</v>
          </cell>
          <cell r="O16">
            <v>176369</v>
          </cell>
          <cell r="P16">
            <v>169661</v>
          </cell>
          <cell r="Q16">
            <v>177548</v>
          </cell>
          <cell r="R16">
            <v>188218</v>
          </cell>
          <cell r="S16">
            <v>194231</v>
          </cell>
          <cell r="T16">
            <v>192538</v>
          </cell>
          <cell r="U16">
            <v>198168</v>
          </cell>
          <cell r="V16">
            <v>227034</v>
          </cell>
          <cell r="W16">
            <v>316164</v>
          </cell>
          <cell r="X16">
            <v>329212</v>
          </cell>
          <cell r="Y16">
            <v>359655</v>
          </cell>
          <cell r="Z16">
            <v>397062</v>
          </cell>
          <cell r="AA16">
            <v>440962</v>
          </cell>
        </row>
        <row r="17">
          <cell r="A17" t="str">
            <v>MTR</v>
          </cell>
          <cell r="B17" t="str">
            <v>97. Imports of goods and services (excluding factor income flows) - ESA code (P.7)</v>
          </cell>
          <cell r="C17">
            <v>-44335</v>
          </cell>
          <cell r="D17">
            <v>-50029</v>
          </cell>
          <cell r="E17">
            <v>-58356</v>
          </cell>
          <cell r="F17">
            <v>-74565</v>
          </cell>
          <cell r="G17">
            <v>-83972</v>
          </cell>
          <cell r="H17">
            <v>-102183</v>
          </cell>
          <cell r="I17">
            <v>-115570</v>
          </cell>
          <cell r="J17">
            <v>-121740</v>
          </cell>
          <cell r="K17">
            <v>-118797</v>
          </cell>
          <cell r="L17">
            <v>-121058</v>
          </cell>
          <cell r="M17">
            <v>-136461</v>
          </cell>
          <cell r="N17">
            <v>-149154</v>
          </cell>
          <cell r="O17">
            <v>-163102</v>
          </cell>
          <cell r="P17">
            <v>-158558</v>
          </cell>
          <cell r="Q17">
            <v>-155858</v>
          </cell>
          <cell r="R17">
            <v>-156558</v>
          </cell>
          <cell r="S17">
            <v>-160775</v>
          </cell>
          <cell r="T17">
            <v>-159267</v>
          </cell>
          <cell r="U17">
            <v>-160926</v>
          </cell>
          <cell r="V17">
            <v>-184422</v>
          </cell>
          <cell r="W17">
            <v>-245583</v>
          </cell>
          <cell r="X17">
            <v>-290796</v>
          </cell>
          <cell r="Y17">
            <v>-294028</v>
          </cell>
          <cell r="Z17">
            <v>-285611</v>
          </cell>
          <cell r="AA17">
            <v>-387307</v>
          </cell>
        </row>
        <row r="18">
          <cell r="A18" t="str">
            <v>STATR</v>
          </cell>
          <cell r="B18" t="str">
            <v>98. Statistical discrepancy</v>
          </cell>
          <cell r="C18">
            <v>8169</v>
          </cell>
          <cell r="D18">
            <v>7971</v>
          </cell>
          <cell r="E18">
            <v>9390</v>
          </cell>
          <cell r="F18">
            <v>11209</v>
          </cell>
          <cell r="G18">
            <v>11415</v>
          </cell>
          <cell r="H18">
            <v>12153</v>
          </cell>
          <cell r="I18">
            <v>10723</v>
          </cell>
          <cell r="J18">
            <v>11187</v>
          </cell>
          <cell r="K18">
            <v>9274</v>
          </cell>
          <cell r="L18">
            <v>7831</v>
          </cell>
          <cell r="M18">
            <v>11358</v>
          </cell>
          <cell r="N18">
            <v>13042</v>
          </cell>
          <cell r="O18">
            <v>16014</v>
          </cell>
          <cell r="P18">
            <v>15597</v>
          </cell>
          <cell r="Q18">
            <v>9066</v>
          </cell>
          <cell r="R18">
            <v>8840</v>
          </cell>
          <cell r="S18">
            <v>9063</v>
          </cell>
          <cell r="T18">
            <v>5424</v>
          </cell>
          <cell r="U18">
            <v>6129</v>
          </cell>
          <cell r="V18">
            <v>4783</v>
          </cell>
          <cell r="W18">
            <v>2682</v>
          </cell>
          <cell r="X18">
            <v>4421</v>
          </cell>
          <cell r="Y18">
            <v>1051</v>
          </cell>
          <cell r="Z18">
            <v>-780</v>
          </cell>
          <cell r="AA18">
            <v>432</v>
          </cell>
        </row>
        <row r="19">
          <cell r="A19" t="str">
            <v>YER</v>
          </cell>
          <cell r="B19" t="str">
            <v>99. Gross domestic product at constant market prices - ESA code (B.1*g)</v>
          </cell>
          <cell r="C19">
            <v>92305</v>
          </cell>
          <cell r="D19">
            <v>99149</v>
          </cell>
          <cell r="E19">
            <v>109960</v>
          </cell>
          <cell r="F19">
            <v>119517</v>
          </cell>
          <cell r="G19">
            <v>132070</v>
          </cell>
          <cell r="H19">
            <v>144545</v>
          </cell>
          <cell r="I19">
            <v>152175</v>
          </cell>
          <cell r="J19">
            <v>161184</v>
          </cell>
          <cell r="K19">
            <v>166051</v>
          </cell>
          <cell r="L19">
            <v>177212</v>
          </cell>
          <cell r="M19">
            <v>187314</v>
          </cell>
          <cell r="N19">
            <v>196812</v>
          </cell>
          <cell r="O19">
            <v>207291</v>
          </cell>
          <cell r="P19">
            <v>198003</v>
          </cell>
          <cell r="Q19">
            <v>187946</v>
          </cell>
          <cell r="R19">
            <v>191348</v>
          </cell>
          <cell r="S19">
            <v>192005</v>
          </cell>
          <cell r="T19">
            <v>192439</v>
          </cell>
          <cell r="U19">
            <v>195040</v>
          </cell>
          <cell r="V19">
            <v>211729</v>
          </cell>
          <cell r="W19">
            <v>265005</v>
          </cell>
          <cell r="X19">
            <v>274752</v>
          </cell>
          <cell r="Y19">
            <v>297131</v>
          </cell>
          <cell r="Z19">
            <v>321406</v>
          </cell>
          <cell r="AA19">
            <v>339243</v>
          </cell>
        </row>
        <row r="20">
          <cell r="A20" t="str">
            <v>FIR</v>
          </cell>
          <cell r="B20" t="str">
            <v>100. Net factor income from the rest of the world - ESA code (D.1 &amp; D.4) (net to abroad)</v>
          </cell>
          <cell r="C20">
            <v>-6925</v>
          </cell>
          <cell r="D20">
            <v>-7653</v>
          </cell>
          <cell r="E20">
            <v>-9322</v>
          </cell>
          <cell r="F20">
            <v>-10991</v>
          </cell>
          <cell r="G20">
            <v>-14132</v>
          </cell>
          <cell r="H20">
            <v>-15626</v>
          </cell>
          <cell r="I20">
            <v>-19740</v>
          </cell>
          <cell r="J20">
            <v>-24650</v>
          </cell>
          <cell r="K20">
            <v>-23389</v>
          </cell>
          <cell r="L20">
            <v>-24596</v>
          </cell>
          <cell r="M20">
            <v>-26437</v>
          </cell>
          <cell r="N20">
            <v>-26689</v>
          </cell>
          <cell r="O20">
            <v>-30927</v>
          </cell>
          <cell r="P20">
            <v>-28531</v>
          </cell>
          <cell r="Q20">
            <v>-32747</v>
          </cell>
          <cell r="R20">
            <v>-30801</v>
          </cell>
          <cell r="S20">
            <v>-36780</v>
          </cell>
          <cell r="T20">
            <v>-37129</v>
          </cell>
          <cell r="U20">
            <v>-31089</v>
          </cell>
          <cell r="V20">
            <v>-33185</v>
          </cell>
          <cell r="W20">
            <v>-61468</v>
          </cell>
          <cell r="X20">
            <v>-51385</v>
          </cell>
          <cell r="Y20">
            <v>-62251</v>
          </cell>
          <cell r="Z20">
            <v>-71346</v>
          </cell>
          <cell r="AA20">
            <v>-80979</v>
          </cell>
        </row>
        <row r="21">
          <cell r="A21" t="str">
            <v>YNR</v>
          </cell>
          <cell r="B21" t="str">
            <v>101. Gross national product at constant market prices</v>
          </cell>
          <cell r="C21">
            <v>87913</v>
          </cell>
          <cell r="D21">
            <v>94100</v>
          </cell>
          <cell r="E21">
            <v>103111</v>
          </cell>
          <cell r="F21">
            <v>110827</v>
          </cell>
          <cell r="G21">
            <v>119765</v>
          </cell>
          <cell r="H21">
            <v>130852</v>
          </cell>
          <cell r="I21">
            <v>133223</v>
          </cell>
          <cell r="J21">
            <v>136408</v>
          </cell>
          <cell r="K21">
            <v>142875</v>
          </cell>
          <cell r="L21">
            <v>152870</v>
          </cell>
          <cell r="M21">
            <v>161112</v>
          </cell>
          <cell r="N21">
            <v>170414</v>
          </cell>
          <cell r="O21">
            <v>176771</v>
          </cell>
          <cell r="P21">
            <v>169813</v>
          </cell>
          <cell r="Q21">
            <v>155594</v>
          </cell>
          <cell r="R21">
            <v>160932</v>
          </cell>
          <cell r="S21">
            <v>155215</v>
          </cell>
          <cell r="T21">
            <v>155288</v>
          </cell>
          <cell r="U21">
            <v>164306</v>
          </cell>
          <cell r="V21">
            <v>178946</v>
          </cell>
          <cell r="W21">
            <v>203315</v>
          </cell>
          <cell r="X21">
            <v>223408</v>
          </cell>
          <cell r="Y21">
            <v>234879</v>
          </cell>
          <cell r="Z21">
            <v>250060</v>
          </cell>
          <cell r="AA21">
            <v>258265</v>
          </cell>
        </row>
        <row r="22">
          <cell r="A22" t="str">
            <v>XGN</v>
          </cell>
          <cell r="C22">
            <v>35205</v>
          </cell>
          <cell r="D22">
            <v>39049</v>
          </cell>
          <cell r="E22">
            <v>46203</v>
          </cell>
          <cell r="F22">
            <v>54989</v>
          </cell>
          <cell r="G22">
            <v>64197</v>
          </cell>
          <cell r="H22">
            <v>80068</v>
          </cell>
          <cell r="I22">
            <v>86730</v>
          </cell>
          <cell r="J22">
            <v>90780</v>
          </cell>
          <cell r="K22">
            <v>79618</v>
          </cell>
          <cell r="L22">
            <v>84697</v>
          </cell>
          <cell r="M22">
            <v>89918</v>
          </cell>
          <cell r="N22">
            <v>93354</v>
          </cell>
          <cell r="O22">
            <v>99786</v>
          </cell>
          <cell r="P22">
            <v>96164</v>
          </cell>
          <cell r="Q22">
            <v>97274</v>
          </cell>
          <cell r="R22">
            <v>103255</v>
          </cell>
          <cell r="S22">
            <v>100578</v>
          </cell>
          <cell r="T22">
            <v>101869</v>
          </cell>
          <cell r="U22">
            <v>98732</v>
          </cell>
          <cell r="V22">
            <v>114461</v>
          </cell>
          <cell r="W22">
            <v>200327</v>
          </cell>
          <cell r="X22">
            <v>193160</v>
          </cell>
          <cell r="Y22">
            <v>197824</v>
          </cell>
          <cell r="Z22">
            <v>216307</v>
          </cell>
          <cell r="AA22">
            <v>227121</v>
          </cell>
        </row>
        <row r="23">
          <cell r="A23" t="str">
            <v>XSN</v>
          </cell>
          <cell r="C23">
            <v>5054</v>
          </cell>
          <cell r="D23">
            <v>6005</v>
          </cell>
          <cell r="E23">
            <v>7322</v>
          </cell>
          <cell r="F23">
            <v>12834</v>
          </cell>
          <cell r="G23">
            <v>16033</v>
          </cell>
          <cell r="H23">
            <v>22341</v>
          </cell>
          <cell r="I23">
            <v>29528</v>
          </cell>
          <cell r="J23">
            <v>32229</v>
          </cell>
          <cell r="K23">
            <v>38066</v>
          </cell>
          <cell r="L23">
            <v>41054</v>
          </cell>
          <cell r="M23">
            <v>45521</v>
          </cell>
          <cell r="N23">
            <v>52795</v>
          </cell>
          <cell r="O23">
            <v>59518</v>
          </cell>
          <cell r="P23">
            <v>61776</v>
          </cell>
          <cell r="Q23">
            <v>61323</v>
          </cell>
          <cell r="R23">
            <v>69543</v>
          </cell>
          <cell r="S23">
            <v>76725</v>
          </cell>
          <cell r="T23">
            <v>81145</v>
          </cell>
          <cell r="U23">
            <v>87511</v>
          </cell>
          <cell r="V23">
            <v>99889</v>
          </cell>
          <cell r="W23">
            <v>120238</v>
          </cell>
          <cell r="X23">
            <v>135076</v>
          </cell>
          <cell r="Y23">
            <v>161831</v>
          </cell>
          <cell r="Z23">
            <v>180077</v>
          </cell>
          <cell r="AA23">
            <v>213132</v>
          </cell>
        </row>
        <row r="24">
          <cell r="A24" t="str">
            <v>MGN</v>
          </cell>
          <cell r="C24">
            <v>-25766</v>
          </cell>
          <cell r="D24">
            <v>-28090</v>
          </cell>
          <cell r="E24">
            <v>-32476</v>
          </cell>
          <cell r="F24">
            <v>-39383</v>
          </cell>
          <cell r="G24">
            <v>-43975</v>
          </cell>
          <cell r="H24">
            <v>-51757</v>
          </cell>
          <cell r="I24">
            <v>-55268</v>
          </cell>
          <cell r="J24">
            <v>-53797</v>
          </cell>
          <cell r="K24">
            <v>-46664</v>
          </cell>
          <cell r="L24">
            <v>-50110</v>
          </cell>
          <cell r="M24">
            <v>-57734</v>
          </cell>
          <cell r="N24">
            <v>-66159</v>
          </cell>
          <cell r="O24">
            <v>-71089</v>
          </cell>
          <cell r="P24">
            <v>-63542</v>
          </cell>
          <cell r="Q24">
            <v>-58523</v>
          </cell>
          <cell r="R24">
            <v>-61967</v>
          </cell>
          <cell r="S24">
            <v>-59321</v>
          </cell>
          <cell r="T24">
            <v>-64974</v>
          </cell>
          <cell r="U24">
            <v>-64227</v>
          </cell>
          <cell r="V24">
            <v>-73730</v>
          </cell>
          <cell r="W24">
            <v>-86933</v>
          </cell>
          <cell r="X24">
            <v>-87072</v>
          </cell>
          <cell r="Y24">
            <v>-88705</v>
          </cell>
          <cell r="Z24">
            <v>-103346</v>
          </cell>
          <cell r="AA24">
            <v>-104353</v>
          </cell>
        </row>
        <row r="25">
          <cell r="A25" t="str">
            <v>MSN</v>
          </cell>
          <cell r="C25">
            <v>-8503</v>
          </cell>
          <cell r="D25">
            <v>-10379</v>
          </cell>
          <cell r="E25">
            <v>-12735</v>
          </cell>
          <cell r="F25">
            <v>-19692</v>
          </cell>
          <cell r="G25">
            <v>-24142</v>
          </cell>
          <cell r="H25">
            <v>-35653</v>
          </cell>
          <cell r="I25">
            <v>-41935</v>
          </cell>
          <cell r="J25">
            <v>-45848</v>
          </cell>
          <cell r="K25">
            <v>-48966</v>
          </cell>
          <cell r="L25">
            <v>-53196</v>
          </cell>
          <cell r="M25">
            <v>-59178</v>
          </cell>
          <cell r="N25">
            <v>-65106</v>
          </cell>
          <cell r="O25">
            <v>-71905</v>
          </cell>
          <cell r="P25">
            <v>-78242</v>
          </cell>
          <cell r="Q25">
            <v>-77151</v>
          </cell>
          <cell r="R25">
            <v>-82958</v>
          </cell>
          <cell r="S25">
            <v>-85821</v>
          </cell>
          <cell r="T25">
            <v>-87425</v>
          </cell>
          <cell r="U25">
            <v>-88230</v>
          </cell>
          <cell r="V25">
            <v>-105433</v>
          </cell>
          <cell r="W25">
            <v>-157953</v>
          </cell>
          <cell r="X25">
            <v>-198809</v>
          </cell>
          <cell r="Y25">
            <v>-205323</v>
          </cell>
          <cell r="Z25">
            <v>-185647</v>
          </cell>
          <cell r="AA25">
            <v>-285985</v>
          </cell>
        </row>
        <row r="26">
          <cell r="A26" t="str">
            <v>XGR</v>
          </cell>
          <cell r="C26">
            <v>37148</v>
          </cell>
          <cell r="D26">
            <v>41447</v>
          </cell>
          <cell r="E26">
            <v>48503</v>
          </cell>
          <cell r="F26">
            <v>56176</v>
          </cell>
          <cell r="G26">
            <v>63962</v>
          </cell>
          <cell r="H26">
            <v>75076</v>
          </cell>
          <cell r="I26">
            <v>83906</v>
          </cell>
          <cell r="J26">
            <v>90068</v>
          </cell>
          <cell r="K26">
            <v>83792</v>
          </cell>
          <cell r="L26">
            <v>89655</v>
          </cell>
          <cell r="M26">
            <v>93172</v>
          </cell>
          <cell r="N26">
            <v>95756</v>
          </cell>
          <cell r="O26">
            <v>104160</v>
          </cell>
          <cell r="P26">
            <v>97994</v>
          </cell>
          <cell r="Q26">
            <v>104174</v>
          </cell>
          <cell r="R26">
            <v>106762</v>
          </cell>
          <cell r="S26">
            <v>106081</v>
          </cell>
          <cell r="T26">
            <v>103753</v>
          </cell>
          <cell r="U26">
            <v>103389</v>
          </cell>
          <cell r="V26">
            <v>120247</v>
          </cell>
          <cell r="W26">
            <v>191389</v>
          </cell>
          <cell r="X26">
            <v>191450</v>
          </cell>
          <cell r="Y26">
            <v>197824</v>
          </cell>
          <cell r="Z26">
            <v>224822</v>
          </cell>
          <cell r="AA26">
            <v>244719</v>
          </cell>
        </row>
        <row r="27">
          <cell r="A27" t="str">
            <v>XSR</v>
          </cell>
          <cell r="C27">
            <v>8674</v>
          </cell>
          <cell r="D27">
            <v>10267</v>
          </cell>
          <cell r="E27">
            <v>12419</v>
          </cell>
          <cell r="F27">
            <v>20691</v>
          </cell>
          <cell r="G27">
            <v>25652</v>
          </cell>
          <cell r="H27">
            <v>35001</v>
          </cell>
          <cell r="I27">
            <v>42724</v>
          </cell>
          <cell r="J27">
            <v>44401</v>
          </cell>
          <cell r="K27">
            <v>50238</v>
          </cell>
          <cell r="L27">
            <v>53013</v>
          </cell>
          <cell r="M27">
            <v>57622</v>
          </cell>
          <cell r="N27">
            <v>64840</v>
          </cell>
          <cell r="O27">
            <v>70754</v>
          </cell>
          <cell r="P27">
            <v>70573</v>
          </cell>
          <cell r="Q27">
            <v>72032</v>
          </cell>
          <cell r="R27">
            <v>80392</v>
          </cell>
          <cell r="S27">
            <v>87531</v>
          </cell>
          <cell r="T27">
            <v>88289</v>
          </cell>
          <cell r="U27">
            <v>94499</v>
          </cell>
          <cell r="V27">
            <v>106410</v>
          </cell>
          <cell r="W27">
            <v>123913</v>
          </cell>
          <cell r="X27">
            <v>137483</v>
          </cell>
          <cell r="Y27">
            <v>161832</v>
          </cell>
          <cell r="Z27">
            <v>172241</v>
          </cell>
          <cell r="AA27">
            <v>196243</v>
          </cell>
        </row>
        <row r="28">
          <cell r="A28" t="str">
            <v>MGR</v>
          </cell>
          <cell r="C28">
            <v>-27401</v>
          </cell>
          <cell r="D28">
            <v>-30214</v>
          </cell>
          <cell r="E28">
            <v>-34748</v>
          </cell>
          <cell r="F28">
            <v>-41161</v>
          </cell>
          <cell r="G28">
            <v>-44603</v>
          </cell>
          <cell r="H28">
            <v>-48413</v>
          </cell>
          <cell r="I28">
            <v>-53875</v>
          </cell>
          <cell r="J28">
            <v>-56381</v>
          </cell>
          <cell r="K28">
            <v>-51286</v>
          </cell>
          <cell r="L28">
            <v>-49991</v>
          </cell>
          <cell r="M28">
            <v>-58771</v>
          </cell>
          <cell r="N28">
            <v>-64944</v>
          </cell>
          <cell r="O28">
            <v>-72493</v>
          </cell>
          <cell r="P28">
            <v>-64211</v>
          </cell>
          <cell r="Q28">
            <v>-63230</v>
          </cell>
          <cell r="R28">
            <v>-59614</v>
          </cell>
          <cell r="S28">
            <v>-61691</v>
          </cell>
          <cell r="T28">
            <v>-65282</v>
          </cell>
          <cell r="U28">
            <v>-66795</v>
          </cell>
          <cell r="V28">
            <v>-72904</v>
          </cell>
          <cell r="W28">
            <v>-84407</v>
          </cell>
          <cell r="X28">
            <v>-90113</v>
          </cell>
          <cell r="Y28">
            <v>-88707</v>
          </cell>
          <cell r="Z28">
            <v>-100835</v>
          </cell>
          <cell r="AA28">
            <v>-107366</v>
          </cell>
        </row>
        <row r="29">
          <cell r="A29" t="str">
            <v>MSR</v>
          </cell>
          <cell r="C29">
            <v>-13191</v>
          </cell>
          <cell r="D29">
            <v>-15917</v>
          </cell>
          <cell r="E29">
            <v>-19272</v>
          </cell>
          <cell r="F29">
            <v>-29204</v>
          </cell>
          <cell r="G29">
            <v>-35373</v>
          </cell>
          <cell r="H29">
            <v>-51513</v>
          </cell>
          <cell r="I29">
            <v>-59622</v>
          </cell>
          <cell r="J29">
            <v>-63344</v>
          </cell>
          <cell r="K29">
            <v>-66732</v>
          </cell>
          <cell r="L29">
            <v>-70820</v>
          </cell>
          <cell r="M29">
            <v>-76601</v>
          </cell>
          <cell r="N29">
            <v>-82829</v>
          </cell>
          <cell r="O29">
            <v>-88661</v>
          </cell>
          <cell r="P29">
            <v>-93764</v>
          </cell>
          <cell r="Q29">
            <v>-92034</v>
          </cell>
          <cell r="R29">
            <v>-96754</v>
          </cell>
          <cell r="S29">
            <v>-98787</v>
          </cell>
          <cell r="T29">
            <v>-93245</v>
          </cell>
          <cell r="U29">
            <v>-93333</v>
          </cell>
          <cell r="V29">
            <v>-110667</v>
          </cell>
          <cell r="W29">
            <v>-160822</v>
          </cell>
          <cell r="X29">
            <v>-200740</v>
          </cell>
          <cell r="Y29">
            <v>-205323</v>
          </cell>
          <cell r="Z29">
            <v>-184776</v>
          </cell>
          <cell r="AA29">
            <v>-279941</v>
          </cell>
        </row>
        <row r="30">
          <cell r="A30" t="str">
            <v>PCRg</v>
          </cell>
          <cell r="D30">
            <v>7.1853174513482276</v>
          </cell>
          <cell r="E30">
            <v>6.6572476909451339</v>
          </cell>
          <cell r="F30">
            <v>8.1713754720338372</v>
          </cell>
          <cell r="G30">
            <v>9.3069162158210261</v>
          </cell>
          <cell r="H30">
            <v>10.648117182797145</v>
          </cell>
          <cell r="I30">
            <v>4.8132140482379349</v>
          </cell>
          <cell r="J30">
            <v>4.0486180198105348</v>
          </cell>
          <cell r="K30">
            <v>2.9113836347259836</v>
          </cell>
          <cell r="L30">
            <v>3.7971615544125203</v>
          </cell>
          <cell r="M30">
            <v>7.1932646654385923</v>
          </cell>
          <cell r="N30">
            <v>6.7020851738451626</v>
          </cell>
          <cell r="O30">
            <v>6.7223173677823267</v>
          </cell>
          <cell r="P30">
            <v>0.49736439381058428</v>
          </cell>
          <cell r="Q30">
            <v>-4.6825430396345347</v>
          </cell>
          <cell r="R30">
            <v>0.94191000266263814</v>
          </cell>
          <cell r="S30">
            <v>-1.692586690113751</v>
          </cell>
          <cell r="T30">
            <v>-0.61154899659008333</v>
          </cell>
          <cell r="U30">
            <v>-0.12936174042160742</v>
          </cell>
          <cell r="V30">
            <v>2.4160030636495744</v>
          </cell>
          <cell r="W30">
            <v>3.1530441668133014</v>
          </cell>
          <cell r="X30">
            <v>5.2007036622421232</v>
          </cell>
          <cell r="Y30">
            <v>2.9957536509480853</v>
          </cell>
          <cell r="Z30">
            <v>3.4409469737968434</v>
          </cell>
          <cell r="AA30">
            <v>2.7918878298422767</v>
          </cell>
        </row>
        <row r="31">
          <cell r="A31" t="str">
            <v>GCRg</v>
          </cell>
          <cell r="D31">
            <v>2.8821441684004467</v>
          </cell>
          <cell r="E31">
            <v>5.9715696187474077</v>
          </cell>
          <cell r="F31">
            <v>5.9044732558792168</v>
          </cell>
          <cell r="G31">
            <v>5.6388785839207145</v>
          </cell>
          <cell r="H31">
            <v>7.8964531179451125</v>
          </cell>
          <cell r="I31">
            <v>10.085088575812517</v>
          </cell>
          <cell r="J31">
            <v>5.9934110491637105</v>
          </cell>
          <cell r="K31">
            <v>2.8133094241880929</v>
          </cell>
          <cell r="L31">
            <v>0.8565559474438933</v>
          </cell>
          <cell r="M31">
            <v>3.6353854430866139</v>
          </cell>
          <cell r="N31">
            <v>4.7241174725600743</v>
          </cell>
          <cell r="O31">
            <v>6.4124353799305922</v>
          </cell>
          <cell r="P31">
            <v>0.77862443017335803</v>
          </cell>
          <cell r="Q31">
            <v>-3.4734374484102104</v>
          </cell>
          <cell r="R31">
            <v>-6.6735077817684285</v>
          </cell>
          <cell r="S31">
            <v>-1.6199970678786091</v>
          </cell>
          <cell r="T31">
            <v>-3.766485358766114</v>
          </cell>
          <cell r="U31">
            <v>0.38713174093143454</v>
          </cell>
          <cell r="V31">
            <v>4.4001388299718558</v>
          </cell>
          <cell r="W31">
            <v>1.407358156028371</v>
          </cell>
          <cell r="X31">
            <v>3.6280187957600241</v>
          </cell>
          <cell r="Y31">
            <v>3.8735983690112219</v>
          </cell>
          <cell r="Z31">
            <v>4.4431660519102634</v>
          </cell>
          <cell r="AA31">
            <v>5.6181959564541195</v>
          </cell>
        </row>
        <row r="32">
          <cell r="A32" t="str">
            <v>IRg</v>
          </cell>
          <cell r="D32">
            <v>16.129964733768865</v>
          </cell>
          <cell r="E32">
            <v>15.945636481306313</v>
          </cell>
          <cell r="F32">
            <v>14.018892228424207</v>
          </cell>
          <cell r="G32">
            <v>14.317454340048963</v>
          </cell>
          <cell r="H32">
            <v>4.8786111934644438</v>
          </cell>
          <cell r="I32">
            <v>5.8075255983416119</v>
          </cell>
          <cell r="J32">
            <v>5.5837563451776706</v>
          </cell>
          <cell r="K32">
            <v>7.8806792622582167</v>
          </cell>
          <cell r="L32">
            <v>9.7677933856297638</v>
          </cell>
          <cell r="M32">
            <v>16.91873026425128</v>
          </cell>
          <cell r="N32">
            <v>7.2575896030053766</v>
          </cell>
          <cell r="O32">
            <v>3.7865162157535437E-3</v>
          </cell>
          <cell r="P32">
            <v>-11.64120330928986</v>
          </cell>
          <cell r="Q32">
            <v>-16.851645526225578</v>
          </cell>
          <cell r="R32">
            <v>-14.945757208750997</v>
          </cell>
          <cell r="S32">
            <v>-1.2966946405307933</v>
          </cell>
          <cell r="T32">
            <v>17.04779152214617</v>
          </cell>
          <cell r="U32">
            <v>-3.8182151941887565</v>
          </cell>
          <cell r="V32">
            <v>18.455707936854161</v>
          </cell>
          <cell r="W32">
            <v>52.591723058509409</v>
          </cell>
          <cell r="X32">
            <v>50.7971943585489</v>
          </cell>
          <cell r="Y32">
            <v>-6.7589600984285454</v>
          </cell>
          <cell r="Z32">
            <v>-21.055849979616792</v>
          </cell>
          <cell r="AA32">
            <v>94.14026934105209</v>
          </cell>
        </row>
        <row r="33">
          <cell r="A33" t="str">
            <v>UIRg</v>
          </cell>
          <cell r="D33">
            <v>17.899214659685867</v>
          </cell>
          <cell r="E33">
            <v>15.203996669442121</v>
          </cell>
          <cell r="F33">
            <v>14.035848511130379</v>
          </cell>
          <cell r="G33">
            <v>9.9632399543668306</v>
          </cell>
          <cell r="H33">
            <v>8.737752161383284</v>
          </cell>
          <cell r="I33">
            <v>-2.2297607689317656</v>
          </cell>
          <cell r="J33">
            <v>0.69755674425329151</v>
          </cell>
          <cell r="K33">
            <v>9.4792003158536975</v>
          </cell>
          <cell r="L33">
            <v>8.4650186872991853</v>
          </cell>
          <cell r="M33">
            <v>13.867730625075559</v>
          </cell>
          <cell r="N33">
            <v>5.7283924400084896</v>
          </cell>
          <cell r="O33">
            <v>0.64524227968867365</v>
          </cell>
          <cell r="P33">
            <v>-10.562027589991763</v>
          </cell>
          <cell r="Q33">
            <v>-34.06967338855884</v>
          </cell>
          <cell r="R33">
            <v>-24.194094255013109</v>
          </cell>
          <cell r="S33">
            <v>-3.3204977956359127</v>
          </cell>
          <cell r="T33">
            <v>-2.5109674440083163</v>
          </cell>
          <cell r="U33">
            <v>19.249215465687719</v>
          </cell>
          <cell r="V33">
            <v>13.396226415094347</v>
          </cell>
          <cell r="W33">
            <v>9.5892810228566319</v>
          </cell>
          <cell r="X33">
            <v>9.1857120025571337</v>
          </cell>
          <cell r="Y33">
            <v>4.0289823251729029</v>
          </cell>
          <cell r="Z33">
            <v>13.029407626283952</v>
          </cell>
          <cell r="AA33">
            <v>2.2283082285571965</v>
          </cell>
        </row>
        <row r="34">
          <cell r="A34" t="str">
            <v>SCRg</v>
          </cell>
          <cell r="D34">
            <v>14.700544464609798</v>
          </cell>
          <cell r="E34">
            <v>76.424050632911403</v>
          </cell>
          <cell r="F34">
            <v>39.461883408071749</v>
          </cell>
          <cell r="G34">
            <v>-64.823151125401935</v>
          </cell>
          <cell r="H34">
            <v>111.88299817184641</v>
          </cell>
          <cell r="I34">
            <v>-61.345987920621226</v>
          </cell>
          <cell r="J34">
            <v>43.973214285714278</v>
          </cell>
          <cell r="K34">
            <v>89.147286821705436</v>
          </cell>
          <cell r="L34">
            <v>-64.426229508196712</v>
          </cell>
          <cell r="M34">
            <v>98.387096774193552</v>
          </cell>
          <cell r="N34">
            <v>102.20673635307782</v>
          </cell>
          <cell r="O34">
            <v>-40.264215967834581</v>
          </cell>
          <cell r="P34">
            <v>-121.15384615384615</v>
          </cell>
          <cell r="Q34">
            <v>349.09090909090912</v>
          </cell>
          <cell r="R34">
            <v>-56.680161943319838</v>
          </cell>
          <cell r="S34">
            <v>-244.85981308411215</v>
          </cell>
          <cell r="T34">
            <v>42.258064516129032</v>
          </cell>
          <cell r="U34">
            <v>-68.480725623582757</v>
          </cell>
          <cell r="V34">
            <v>938.84892086330933</v>
          </cell>
          <cell r="W34">
            <v>45.394736842105267</v>
          </cell>
          <cell r="X34">
            <v>14.836865920457253</v>
          </cell>
          <cell r="Y34">
            <v>25.653255910410611</v>
          </cell>
          <cell r="Z34">
            <v>-80.887935302855254</v>
          </cell>
          <cell r="AA34">
            <v>41.191709844559576</v>
          </cell>
        </row>
        <row r="35">
          <cell r="A35" t="str">
            <v>XTRg</v>
          </cell>
          <cell r="D35">
            <v>12.420560374115674</v>
          </cell>
          <cell r="E35">
            <v>17.549286260288333</v>
          </cell>
          <cell r="F35">
            <v>22.770510396975418</v>
          </cell>
          <cell r="G35">
            <v>15.771969155724186</v>
          </cell>
          <cell r="H35">
            <v>21.187198093333048</v>
          </cell>
          <cell r="I35">
            <v>14.008024653421014</v>
          </cell>
          <cell r="J35">
            <v>6.476504381844217</v>
          </cell>
          <cell r="K35">
            <v>-1.6982005438870518</v>
          </cell>
          <cell r="L35">
            <v>6.5202036551988085</v>
          </cell>
          <cell r="M35">
            <v>5.4801143820193632</v>
          </cell>
          <cell r="N35">
            <v>6.0512598878935453</v>
          </cell>
          <cell r="O35">
            <v>8.901347921927961</v>
          </cell>
          <cell r="P35">
            <v>-3.8033894845466043</v>
          </cell>
          <cell r="Q35">
            <v>4.6486817830850846</v>
          </cell>
          <cell r="R35">
            <v>6.009642462883269</v>
          </cell>
          <cell r="S35">
            <v>3.1946997630407203</v>
          </cell>
          <cell r="T35">
            <v>-0.87164252874154524</v>
          </cell>
          <cell r="U35">
            <v>2.924098100115291</v>
          </cell>
          <cell r="V35">
            <v>14.566428484921889</v>
          </cell>
          <cell r="W35">
            <v>39.25843706229022</v>
          </cell>
          <cell r="X35">
            <v>4.1269720777824093</v>
          </cell>
          <cell r="Y35">
            <v>9.2472327861681904</v>
          </cell>
          <cell r="Z35">
            <v>10.400800767402085</v>
          </cell>
          <cell r="AA35">
            <v>11.056207846633527</v>
          </cell>
        </row>
        <row r="36">
          <cell r="A36" t="str">
            <v>MTRg</v>
          </cell>
          <cell r="D36">
            <v>12.843126198263221</v>
          </cell>
          <cell r="E36">
            <v>16.644346279158096</v>
          </cell>
          <cell r="F36">
            <v>27.776064157927216</v>
          </cell>
          <cell r="G36">
            <v>12.615838530141477</v>
          </cell>
          <cell r="H36">
            <v>21.686990901729143</v>
          </cell>
          <cell r="I36">
            <v>13.10100505955003</v>
          </cell>
          <cell r="J36">
            <v>5.3387557324565238</v>
          </cell>
          <cell r="K36">
            <v>-2.4174470182355856</v>
          </cell>
          <cell r="L36">
            <v>1.9032467149843857</v>
          </cell>
          <cell r="M36">
            <v>12.723653124948363</v>
          </cell>
          <cell r="N36">
            <v>9.3015586870974118</v>
          </cell>
          <cell r="O36">
            <v>9.3514086112340244</v>
          </cell>
          <cell r="P36">
            <v>-2.785986683179853</v>
          </cell>
          <cell r="Q36">
            <v>-1.7028469077561503</v>
          </cell>
          <cell r="R36">
            <v>0.44912676923867245</v>
          </cell>
          <cell r="S36">
            <v>2.6935704339605682</v>
          </cell>
          <cell r="T36">
            <v>-0.93795677188617255</v>
          </cell>
          <cell r="U36">
            <v>1.0416470455273164</v>
          </cell>
          <cell r="V36">
            <v>14.600499608515705</v>
          </cell>
          <cell r="W36">
            <v>33.163613885545118</v>
          </cell>
          <cell r="X36">
            <v>18.410476295183308</v>
          </cell>
          <cell r="Y36">
            <v>1.1114320692169111</v>
          </cell>
          <cell r="Z36">
            <v>-2.8626525364931266</v>
          </cell>
          <cell r="AA36">
            <v>35.606471739533838</v>
          </cell>
        </row>
        <row r="37">
          <cell r="A37" t="str">
            <v>UMTRg</v>
          </cell>
          <cell r="D37">
            <v>13.32529892717047</v>
          </cell>
          <cell r="E37">
            <v>16.39593802781658</v>
          </cell>
          <cell r="F37">
            <v>28.407380867072728</v>
          </cell>
          <cell r="G37">
            <v>11.109560947026242</v>
          </cell>
          <cell r="H37">
            <v>23.862380713209454</v>
          </cell>
          <cell r="I37">
            <v>11.056931997891418</v>
          </cell>
          <cell r="J37">
            <v>4.0912451734808508</v>
          </cell>
          <cell r="K37">
            <v>-2.7228960037883776</v>
          </cell>
          <cell r="L37">
            <v>0.98712678494159434</v>
          </cell>
          <cell r="M37">
            <v>11.484248770341798</v>
          </cell>
          <cell r="N37">
            <v>9.0296906027800929</v>
          </cell>
          <cell r="O37">
            <v>10.430727426284282</v>
          </cell>
          <cell r="P37">
            <v>-1.7483773143221915</v>
          </cell>
          <cell r="Q37">
            <v>-4.7719288745693422</v>
          </cell>
          <cell r="R37">
            <v>0.55512513416116072</v>
          </cell>
          <cell r="S37">
            <v>2.8627977663108872</v>
          </cell>
          <cell r="T37">
            <v>-5.1518691588785082</v>
          </cell>
          <cell r="U37">
            <v>4.6122747657999064</v>
          </cell>
          <cell r="V37">
            <v>13.453240897852336</v>
          </cell>
          <cell r="W37">
            <v>24.724382531407564</v>
          </cell>
          <cell r="X37">
            <v>6.771863192309957</v>
          </cell>
          <cell r="Y37">
            <v>5.0836114268950183</v>
          </cell>
          <cell r="Z37">
            <v>6.5057886425698541</v>
          </cell>
          <cell r="AA37">
            <v>13.572060485918836</v>
          </cell>
        </row>
        <row r="38">
          <cell r="A38" t="str">
            <v>XSRg</v>
          </cell>
          <cell r="D38">
            <v>18.365229421258931</v>
          </cell>
          <cell r="E38">
            <v>20.960358429921101</v>
          </cell>
          <cell r="F38">
            <v>66.607617360496008</v>
          </cell>
          <cell r="G38">
            <v>23.976608187134495</v>
          </cell>
          <cell r="H38">
            <v>36.445501325432716</v>
          </cell>
          <cell r="I38">
            <v>22.065083854747016</v>
          </cell>
          <cell r="J38">
            <v>3.9251942701994169</v>
          </cell>
          <cell r="K38">
            <v>13.146100313056008</v>
          </cell>
          <cell r="L38">
            <v>5.5237071539472105</v>
          </cell>
          <cell r="M38">
            <v>8.6940939014958687</v>
          </cell>
          <cell r="N38">
            <v>12.526465586060876</v>
          </cell>
          <cell r="O38">
            <v>9.1209130166563845</v>
          </cell>
          <cell r="P38">
            <v>-0.255815925601377</v>
          </cell>
          <cell r="Q38">
            <v>2.0673628724866555</v>
          </cell>
          <cell r="R38">
            <v>11.605952909817852</v>
          </cell>
          <cell r="S38">
            <v>8.8802368394865105</v>
          </cell>
          <cell r="T38">
            <v>0.86597891032891283</v>
          </cell>
          <cell r="U38">
            <v>7.0337188098177572</v>
          </cell>
          <cell r="V38">
            <v>12.604366183769145</v>
          </cell>
          <cell r="W38">
            <v>16.448642044920582</v>
          </cell>
          <cell r="X38">
            <v>10.951231912712945</v>
          </cell>
          <cell r="Y38">
            <v>17.710553304772226</v>
          </cell>
          <cell r="Z38">
            <v>6.4319788422561697</v>
          </cell>
          <cell r="AA38">
            <v>13.935125783059776</v>
          </cell>
        </row>
        <row r="39">
          <cell r="A39" t="str">
            <v>MSRg</v>
          </cell>
          <cell r="D39">
            <v>20.66560533697217</v>
          </cell>
          <cell r="E39">
            <v>21.078092605390463</v>
          </cell>
          <cell r="F39">
            <v>51.535907015359058</v>
          </cell>
          <cell r="G39">
            <v>21.123818654978766</v>
          </cell>
          <cell r="H39">
            <v>45.62802137223305</v>
          </cell>
          <cell r="I39">
            <v>15.741657445693313</v>
          </cell>
          <cell r="J39">
            <v>6.2426621045922559</v>
          </cell>
          <cell r="K39">
            <v>5.3485728719373515</v>
          </cell>
          <cell r="L39">
            <v>6.1259965234070624</v>
          </cell>
          <cell r="M39">
            <v>8.162948319683716</v>
          </cell>
          <cell r="N39">
            <v>8.1304421613294764</v>
          </cell>
          <cell r="O39">
            <v>7.0410122058699232</v>
          </cell>
          <cell r="P39">
            <v>5.7556309989736265</v>
          </cell>
          <cell r="Q39">
            <v>-1.8450578047011668</v>
          </cell>
          <cell r="R39">
            <v>5.1285394528109096</v>
          </cell>
          <cell r="S39">
            <v>2.1012051181346525</v>
          </cell>
          <cell r="T39">
            <v>-5.6100499053519215</v>
          </cell>
          <cell r="U39">
            <v>9.4375033513860451E-2</v>
          </cell>
          <cell r="V39">
            <v>18.572209186461386</v>
          </cell>
          <cell r="W39">
            <v>45.320646624558371</v>
          </cell>
          <cell r="X39">
            <v>24.821230926117078</v>
          </cell>
          <cell r="Y39">
            <v>2.2830527049915394</v>
          </cell>
          <cell r="Z39">
            <v>-10.007159451206149</v>
          </cell>
          <cell r="AA39">
            <v>51.502900809628962</v>
          </cell>
        </row>
        <row r="40">
          <cell r="A40" t="str">
            <v>YERg</v>
          </cell>
          <cell r="D40">
            <v>7.4145495910297399</v>
          </cell>
          <cell r="E40">
            <v>10.903791263653684</v>
          </cell>
          <cell r="F40">
            <v>8.6913423062932047</v>
          </cell>
          <cell r="G40">
            <v>10.503108344419632</v>
          </cell>
          <cell r="H40">
            <v>9.4457484667221934</v>
          </cell>
          <cell r="I40">
            <v>5.2786329516759434</v>
          </cell>
          <cell r="J40">
            <v>5.9201577131591909</v>
          </cell>
          <cell r="K40">
            <v>3.0195304744887741</v>
          </cell>
          <cell r="L40">
            <v>6.7214289585729725</v>
          </cell>
          <cell r="M40">
            <v>5.7005168950184038</v>
          </cell>
          <cell r="N40">
            <v>5.0706300650245062</v>
          </cell>
          <cell r="O40">
            <v>5.3243704652155444</v>
          </cell>
          <cell r="P40">
            <v>-4.4806576262355851</v>
          </cell>
          <cell r="Q40">
            <v>-5.0792159714751817</v>
          </cell>
          <cell r="R40">
            <v>1.8100943888138099</v>
          </cell>
          <cell r="S40">
            <v>0.3433534711624997</v>
          </cell>
          <cell r="T40">
            <v>0.22603578031821225</v>
          </cell>
          <cell r="U40">
            <v>1.3515971294799867</v>
          </cell>
          <cell r="V40">
            <v>8.5567063166529955</v>
          </cell>
          <cell r="W40">
            <v>25.162353763537347</v>
          </cell>
          <cell r="X40">
            <v>3.6780438104941471</v>
          </cell>
          <cell r="Y40">
            <v>8.1451636384812574</v>
          </cell>
          <cell r="Z40">
            <v>8.1697971601751398</v>
          </cell>
          <cell r="AA40">
            <v>5.5496785996527853</v>
          </cell>
        </row>
        <row r="41">
          <cell r="A41" t="str">
            <v>FIRg</v>
          </cell>
          <cell r="D41">
            <v>10.512635379061376</v>
          </cell>
          <cell r="E41">
            <v>21.808441134195732</v>
          </cell>
          <cell r="F41">
            <v>17.903883286848309</v>
          </cell>
          <cell r="G41">
            <v>28.57792739514149</v>
          </cell>
          <cell r="H41">
            <v>10.571752052080384</v>
          </cell>
          <cell r="I41">
            <v>26.327915013439139</v>
          </cell>
          <cell r="J41">
            <v>24.873353596757841</v>
          </cell>
          <cell r="K41">
            <v>-5.1156186612576038</v>
          </cell>
          <cell r="L41">
            <v>5.1605455556030577</v>
          </cell>
          <cell r="M41">
            <v>7.484956903561546</v>
          </cell>
          <cell r="N41">
            <v>0.95320951696487022</v>
          </cell>
          <cell r="O41">
            <v>15.879201169020952</v>
          </cell>
          <cell r="P41">
            <v>-7.7472758431144317</v>
          </cell>
          <cell r="Q41">
            <v>14.776909326697286</v>
          </cell>
          <cell r="R41">
            <v>-5.9425290866338853</v>
          </cell>
          <cell r="S41">
            <v>19.411707412097012</v>
          </cell>
          <cell r="T41">
            <v>0.94888526373029247</v>
          </cell>
          <cell r="U41">
            <v>-16.26760753050176</v>
          </cell>
          <cell r="V41">
            <v>6.7419344462671615</v>
          </cell>
          <cell r="W41">
            <v>85.228265782733175</v>
          </cell>
          <cell r="X41">
            <v>-16.403657187479659</v>
          </cell>
          <cell r="Y41">
            <v>21.146248905322572</v>
          </cell>
          <cell r="Z41">
            <v>14.610207064946756</v>
          </cell>
          <cell r="AA41">
            <v>13.501808090152224</v>
          </cell>
        </row>
        <row r="42">
          <cell r="A42" t="str">
            <v>YNRg</v>
          </cell>
          <cell r="D42">
            <v>7.0376394844903434</v>
          </cell>
          <cell r="E42">
            <v>9.5759829968119057</v>
          </cell>
          <cell r="F42">
            <v>7.4831977189630638</v>
          </cell>
          <cell r="G42">
            <v>8.0648217492127472</v>
          </cell>
          <cell r="H42">
            <v>9.2572955370934693</v>
          </cell>
          <cell r="I42">
            <v>1.811970776144034</v>
          </cell>
          <cell r="J42">
            <v>2.3907283276911606</v>
          </cell>
          <cell r="K42">
            <v>4.740924285965642</v>
          </cell>
          <cell r="L42">
            <v>6.9956255468066386</v>
          </cell>
          <cell r="M42">
            <v>5.3915091254006731</v>
          </cell>
          <cell r="N42">
            <v>5.7736233179403129</v>
          </cell>
          <cell r="O42">
            <v>3.7303273205253173</v>
          </cell>
          <cell r="P42">
            <v>-3.9361660000791998</v>
          </cell>
          <cell r="Q42">
            <v>-8.373328308197836</v>
          </cell>
          <cell r="R42">
            <v>3.4307235497512689</v>
          </cell>
          <cell r="S42">
            <v>-3.5524320831158529</v>
          </cell>
          <cell r="T42">
            <v>4.70315369004215E-2</v>
          </cell>
          <cell r="U42">
            <v>5.8072742259543508</v>
          </cell>
          <cell r="V42">
            <v>8.9102041313159575</v>
          </cell>
          <cell r="W42">
            <v>13.618074726453798</v>
          </cell>
          <cell r="X42">
            <v>9.8826943412930746</v>
          </cell>
          <cell r="Y42">
            <v>5.1345520303659686</v>
          </cell>
          <cell r="Z42">
            <v>6.4633279262939602</v>
          </cell>
          <cell r="AA42">
            <v>3.2812125089978439</v>
          </cell>
        </row>
        <row r="43">
          <cell r="A43" t="str">
            <v>PCP</v>
          </cell>
          <cell r="D43">
            <v>3.2556153065785187</v>
          </cell>
          <cell r="E43">
            <v>2.7013941212137738</v>
          </cell>
          <cell r="F43">
            <v>3.9379199937261022</v>
          </cell>
          <cell r="G43">
            <v>2.9738926522931086</v>
          </cell>
          <cell r="H43">
            <v>4.8586460839668</v>
          </cell>
          <cell r="I43">
            <v>4.4155199027966274</v>
          </cell>
          <cell r="J43">
            <v>5.2544540053794941</v>
          </cell>
          <cell r="K43">
            <v>4.0749708154166786</v>
          </cell>
          <cell r="L43">
            <v>1.8644782198831811</v>
          </cell>
          <cell r="M43">
            <v>1.6465820000974629</v>
          </cell>
          <cell r="N43">
            <v>2.5756371275905909</v>
          </cell>
          <cell r="O43">
            <v>3.0091932268389021</v>
          </cell>
          <cell r="P43">
            <v>1.7407615158800294</v>
          </cell>
          <cell r="Q43">
            <v>-6.1680358226396281</v>
          </cell>
          <cell r="R43">
            <v>-2.1235537443590191</v>
          </cell>
          <cell r="S43">
            <v>1.0521275910140959</v>
          </cell>
          <cell r="T43">
            <v>1.3740190089724935</v>
          </cell>
          <cell r="U43">
            <v>1.3840250251326625</v>
          </cell>
          <cell r="V43">
            <v>1.0018465828521395</v>
          </cell>
          <cell r="W43">
            <v>0.64259505069030887</v>
          </cell>
          <cell r="X43">
            <v>0.41630328580977149</v>
          </cell>
          <cell r="Y43">
            <v>1.2466908822261979</v>
          </cell>
          <cell r="Z43">
            <v>1.7607442497574288</v>
          </cell>
          <cell r="AA43">
            <v>2.0827987942749759</v>
          </cell>
        </row>
        <row r="44">
          <cell r="A44" t="str">
            <v>GCP</v>
          </cell>
          <cell r="D44">
            <v>2.2814587008632925</v>
          </cell>
          <cell r="E44">
            <v>5.2144314577845741</v>
          </cell>
          <cell r="F44">
            <v>3.7924324385252728</v>
          </cell>
          <cell r="G44">
            <v>5.5374032262926809</v>
          </cell>
          <cell r="H44">
            <v>5.8614676960688339</v>
          </cell>
          <cell r="I44">
            <v>6.9692011769955098</v>
          </cell>
          <cell r="J44">
            <v>7.1400868351119584</v>
          </cell>
          <cell r="K44">
            <v>5.4506616214492931</v>
          </cell>
          <cell r="L44">
            <v>6.5668466399007475</v>
          </cell>
          <cell r="M44">
            <v>3.6957552182297571</v>
          </cell>
          <cell r="N44">
            <v>4.8977312027052911</v>
          </cell>
          <cell r="O44">
            <v>4.0687358577249366</v>
          </cell>
          <cell r="P44">
            <v>4.5705354790781971</v>
          </cell>
          <cell r="Q44">
            <v>-0.14171049749709397</v>
          </cell>
          <cell r="R44">
            <v>-3.9779800315370317</v>
          </cell>
          <cell r="S44">
            <v>0.915649908351579</v>
          </cell>
          <cell r="T44">
            <v>1.4428579257035556</v>
          </cell>
          <cell r="U44">
            <v>-1.4615048717088741</v>
          </cell>
          <cell r="V44">
            <v>-1.5775999424256892</v>
          </cell>
          <cell r="W44">
            <v>0.96035165132148936</v>
          </cell>
          <cell r="X44">
            <v>7.9216842812535049E-3</v>
          </cell>
          <cell r="Y44">
            <v>2.481988472622465</v>
          </cell>
          <cell r="Z44">
            <v>4.037065837221343</v>
          </cell>
          <cell r="AA44">
            <v>2.8336297731380133</v>
          </cell>
        </row>
        <row r="45">
          <cell r="A45" t="str">
            <v>IP</v>
          </cell>
          <cell r="D45">
            <v>3.5600311409595964</v>
          </cell>
          <cell r="E45">
            <v>5.9543253739126056</v>
          </cell>
          <cell r="F45">
            <v>9.3202657154486168</v>
          </cell>
          <cell r="G45">
            <v>8.4600274375604911</v>
          </cell>
          <cell r="H45">
            <v>9.3653955298869551</v>
          </cell>
          <cell r="I45">
            <v>7.218598017396971</v>
          </cell>
          <cell r="J45">
            <v>4.0090523274782353</v>
          </cell>
          <cell r="K45">
            <v>4.679585169765077</v>
          </cell>
          <cell r="L45">
            <v>5.802959002817687</v>
          </cell>
          <cell r="M45">
            <v>3.241502593020873</v>
          </cell>
          <cell r="N45">
            <v>5.207766766060673</v>
          </cell>
          <cell r="O45">
            <v>-1.2974119832658837</v>
          </cell>
          <cell r="P45">
            <v>-6.9876212402002702</v>
          </cell>
          <cell r="Q45">
            <v>-7.1813457767177074</v>
          </cell>
          <cell r="R45">
            <v>-3.4710352938913891</v>
          </cell>
          <cell r="S45">
            <v>-2.5522884067172846</v>
          </cell>
          <cell r="T45">
            <v>3.2199992705145064</v>
          </cell>
          <cell r="U45">
            <v>1.293160002782856</v>
          </cell>
          <cell r="V45">
            <v>1.7523679573059558</v>
          </cell>
          <cell r="W45">
            <v>2.8487495798572127</v>
          </cell>
          <cell r="X45">
            <v>1.6717381221839744</v>
          </cell>
          <cell r="Y45">
            <v>3.2736926922997567</v>
          </cell>
          <cell r="Z45">
            <v>3.0834250614918401</v>
          </cell>
          <cell r="AA45">
            <v>2.4472259524593643</v>
          </cell>
        </row>
        <row r="46">
          <cell r="A46" t="str">
            <v>SCP</v>
          </cell>
          <cell r="D46">
            <v>-9.2938882495844481</v>
          </cell>
          <cell r="E46">
            <v>-2.0453654926204989</v>
          </cell>
          <cell r="F46">
            <v>1.5943495068463376</v>
          </cell>
          <cell r="G46">
            <v>-11.853567943957888</v>
          </cell>
          <cell r="H46">
            <v>-1.1421787456776467</v>
          </cell>
          <cell r="I46">
            <v>19.402472527472536</v>
          </cell>
          <cell r="J46">
            <v>18.702268159632517</v>
          </cell>
          <cell r="K46">
            <v>-7.2958432725978017E-2</v>
          </cell>
          <cell r="L46">
            <v>-2.6143864853542365</v>
          </cell>
          <cell r="M46">
            <v>-5.7410290414960929</v>
          </cell>
          <cell r="N46">
            <v>1.2219607285000489</v>
          </cell>
          <cell r="O46">
            <v>5.9845227348315877</v>
          </cell>
          <cell r="P46">
            <v>52.195121951219512</v>
          </cell>
          <cell r="Q46">
            <v>0.53981106612686069</v>
          </cell>
          <cell r="R46">
            <v>-13.085993853101673</v>
          </cell>
          <cell r="S46">
            <v>1.1488701052268402</v>
          </cell>
          <cell r="T46">
            <v>-0.88606407688784916</v>
          </cell>
          <cell r="U46">
            <v>-16.78263946220072</v>
          </cell>
          <cell r="V46">
            <v>-2.1247175244204719</v>
          </cell>
          <cell r="W46">
            <v>-1.0269194903902878</v>
          </cell>
          <cell r="X46">
            <v>-5.1085878497533876</v>
          </cell>
          <cell r="Y46">
            <v>-0.51578295853105249</v>
          </cell>
          <cell r="Z46">
            <v>2.5043177892918767</v>
          </cell>
          <cell r="AA46">
            <v>-23.50587016841471</v>
          </cell>
        </row>
        <row r="47">
          <cell r="A47" t="str">
            <v>XTP</v>
          </cell>
          <cell r="D47">
            <v>-0.45160437570213041</v>
          </cell>
          <cell r="E47">
            <v>1.0633489545124553</v>
          </cell>
          <cell r="F47">
            <v>3.2110648079805459</v>
          </cell>
          <cell r="G47">
            <v>2.1739389548176558</v>
          </cell>
          <cell r="H47">
            <v>5.3310922090804791</v>
          </cell>
          <cell r="I47">
            <v>-0.42340364397419616</v>
          </cell>
          <cell r="J47">
            <v>-0.62971851843900417</v>
          </cell>
          <cell r="K47">
            <v>-2.6753712161416421</v>
          </cell>
          <cell r="L47">
            <v>0.3132607279635824</v>
          </cell>
          <cell r="M47">
            <v>2.1099614468653272</v>
          </cell>
          <cell r="N47">
            <v>1.7482369253122965</v>
          </cell>
          <cell r="O47">
            <v>9.2900662351058649E-2</v>
          </cell>
          <cell r="P47">
            <v>3.0643470630407288</v>
          </cell>
          <cell r="Q47">
            <v>-4.0464969626925695</v>
          </cell>
          <cell r="R47">
            <v>2.7776299937733118</v>
          </cell>
          <cell r="S47">
            <v>-0.56884278282246514</v>
          </cell>
          <cell r="T47">
            <v>4.128100491121911</v>
          </cell>
          <cell r="U47">
            <v>-1.1257322292594241</v>
          </cell>
          <cell r="V47">
            <v>0.45783697045767013</v>
          </cell>
          <cell r="W47">
            <v>7.3917943605797509</v>
          </cell>
          <cell r="X47">
            <v>-1.6655834378670353</v>
          </cell>
          <cell r="Y47">
            <v>0.29765259646288289</v>
          </cell>
          <cell r="Z47">
            <v>-0.17100603935908953</v>
          </cell>
          <cell r="AA47">
            <v>1.0238718654553836E-2</v>
          </cell>
        </row>
        <row r="48">
          <cell r="A48" t="str">
            <v>MTP</v>
          </cell>
          <cell r="D48">
            <v>-0.51805639918808266</v>
          </cell>
          <cell r="E48">
            <v>0.75043832383316911</v>
          </cell>
          <cell r="F48">
            <v>2.2610177315572688</v>
          </cell>
          <cell r="G48">
            <v>2.3902687752818785</v>
          </cell>
          <cell r="H48">
            <v>5.450856506189905</v>
          </cell>
          <cell r="I48">
            <v>-1.6765626563001401</v>
          </cell>
          <cell r="J48">
            <v>-2.6832361678574612</v>
          </cell>
          <cell r="K48">
            <v>-1.6507596893084675</v>
          </cell>
          <cell r="L48">
            <v>6.0080455762186347</v>
          </cell>
          <cell r="M48">
            <v>0.39648065676916033</v>
          </cell>
          <cell r="N48">
            <v>2.7235724753794655</v>
          </cell>
          <cell r="O48">
            <v>-0.38198739324989406</v>
          </cell>
          <cell r="P48">
            <v>1.9961079646979352</v>
          </cell>
          <cell r="Q48">
            <v>-2.6509306992306469</v>
          </cell>
          <cell r="R48">
            <v>6.3393771273922095</v>
          </cell>
          <cell r="S48">
            <v>-2.4764430633950285</v>
          </cell>
          <cell r="T48">
            <v>5.9933797611660733</v>
          </cell>
          <cell r="U48">
            <v>-0.99389237474811765</v>
          </cell>
          <cell r="V48">
            <v>2.5462345640820727</v>
          </cell>
          <cell r="W48">
            <v>2.6425977013337265</v>
          </cell>
          <cell r="X48">
            <v>-1.4100318675673629</v>
          </cell>
          <cell r="Y48">
            <v>1.7188910109765532</v>
          </cell>
          <cell r="Z48">
            <v>1.1841280622945094</v>
          </cell>
          <cell r="AA48">
            <v>-0.39684557707995172</v>
          </cell>
        </row>
        <row r="50">
          <cell r="A50" t="str">
            <v>YEP</v>
          </cell>
          <cell r="D50">
            <v>2.2585684953799978</v>
          </cell>
          <cell r="E50">
            <v>3.8778767157930938</v>
          </cell>
          <cell r="F50">
            <v>6.5266310714439335</v>
          </cell>
          <cell r="G50">
            <v>4.3591193402595652</v>
          </cell>
          <cell r="H50">
            <v>6.9028319343821254</v>
          </cell>
          <cell r="I50">
            <v>6.8868974150514184</v>
          </cell>
          <cell r="J50">
            <v>5.2491706746798705</v>
          </cell>
          <cell r="K50">
            <v>3.9200603321697836</v>
          </cell>
          <cell r="L50">
            <v>0.51729093966268458</v>
          </cell>
          <cell r="M50">
            <v>3.1161649077992459</v>
          </cell>
          <cell r="N50">
            <v>3.4546280537661733</v>
          </cell>
          <cell r="O50">
            <v>1.2103205307623544</v>
          </cell>
          <cell r="P50">
            <v>-0.31696451492468913</v>
          </cell>
          <cell r="Q50">
            <v>-4.5619281435162362</v>
          </cell>
          <cell r="R50">
            <v>-3.1458534548861605</v>
          </cell>
          <cell r="S50">
            <v>1.4967129597211137</v>
          </cell>
          <cell r="T50">
            <v>2.2795388731627897</v>
          </cell>
          <cell r="U50">
            <v>1.2272380195011978</v>
          </cell>
          <cell r="V50">
            <v>-0.11078276839463497</v>
          </cell>
          <cell r="W50">
            <v>7.78965697201357</v>
          </cell>
          <cell r="X50">
            <v>-0.29949084416350802</v>
          </cell>
          <cell r="Y50">
            <v>1.1292531028695096</v>
          </cell>
          <cell r="Z50">
            <v>0.81890194955913653</v>
          </cell>
          <cell r="AA50">
            <v>1.5186001542546457</v>
          </cell>
        </row>
        <row r="51">
          <cell r="A51" t="str">
            <v>FIP</v>
          </cell>
          <cell r="D51">
            <v>-0.58253238946781583</v>
          </cell>
          <cell r="E51">
            <v>1.0027204856525751</v>
          </cell>
          <cell r="F51">
            <v>0.75455449528809559</v>
          </cell>
          <cell r="G51">
            <v>8.1228285009671275</v>
          </cell>
          <cell r="H51">
            <v>4.3951450098608014</v>
          </cell>
          <cell r="I51">
            <v>-1.1376735560591267</v>
          </cell>
          <cell r="J51">
            <v>-0.7164602841197576</v>
          </cell>
          <cell r="K51">
            <v>-3.3216212014537727</v>
          </cell>
          <cell r="L51">
            <v>0.42610104320266462</v>
          </cell>
          <cell r="M51">
            <v>0.43353082437103119</v>
          </cell>
          <cell r="N51">
            <v>-3.1113913993561448</v>
          </cell>
          <cell r="O51">
            <v>6.4573711689264179E-2</v>
          </cell>
          <cell r="P51">
            <v>2.8834502195433265</v>
          </cell>
          <cell r="Q51">
            <v>-4.0826643865809249</v>
          </cell>
          <cell r="R51">
            <v>2.8623623105709317</v>
          </cell>
          <cell r="S51">
            <v>-0.56793395559002757</v>
          </cell>
          <cell r="T51">
            <v>3.6248638409685174</v>
          </cell>
          <cell r="U51">
            <v>-1.0481901469057808</v>
          </cell>
          <cell r="V51">
            <v>0.47225670710675516</v>
          </cell>
          <cell r="W51">
            <v>6.6495615103708605</v>
          </cell>
          <cell r="X51">
            <v>-1.5109779467219142</v>
          </cell>
          <cell r="Y51">
            <v>0.59316393250068433</v>
          </cell>
          <cell r="Z51">
            <v>-0.50178005774674794</v>
          </cell>
          <cell r="AA51">
            <v>2.2757685001417727E-2</v>
          </cell>
        </row>
        <row r="52">
          <cell r="A52" t="str">
            <v>YNP</v>
          </cell>
          <cell r="D52">
            <v>2.6135230719844582</v>
          </cell>
          <cell r="E52">
            <v>4.2692420183932267</v>
          </cell>
          <cell r="F52">
            <v>7.357139130655832</v>
          </cell>
          <cell r="G52">
            <v>3.7539414014637673</v>
          </cell>
          <cell r="H52">
            <v>7.3275238594200154</v>
          </cell>
          <cell r="I52">
            <v>8.5264768362232513</v>
          </cell>
          <cell r="J52">
            <v>6.6045308880209319</v>
          </cell>
          <cell r="K52">
            <v>5.3061909122570583</v>
          </cell>
          <cell r="L52">
            <v>0.53334722614613028</v>
          </cell>
          <cell r="M52">
            <v>3.5894430159561841</v>
          </cell>
          <cell r="N52">
            <v>4.5245538345071834</v>
          </cell>
          <cell r="O52">
            <v>1.4034227816620781</v>
          </cell>
          <cell r="P52">
            <v>-0.82931237639523037</v>
          </cell>
          <cell r="Q52">
            <v>-4.6613446981867863</v>
          </cell>
          <cell r="R52">
            <v>-4.2879653634009696</v>
          </cell>
          <cell r="S52">
            <v>2.0186877649223334</v>
          </cell>
          <cell r="T52">
            <v>1.9456464604145962</v>
          </cell>
          <cell r="U52">
            <v>1.6824331061970454</v>
          </cell>
          <cell r="V52">
            <v>-0.22213951443234015</v>
          </cell>
          <cell r="W52">
            <v>8.1467234937713009</v>
          </cell>
          <cell r="X52">
            <v>-1.4259835113750174E-2</v>
          </cell>
          <cell r="Y52">
            <v>1.2719739621580795</v>
          </cell>
          <cell r="Z52">
            <v>1.1957130288730911</v>
          </cell>
          <cell r="AA52">
            <v>2.0167702543097299</v>
          </cell>
        </row>
        <row r="54">
          <cell r="A54" t="str">
            <v>IntangiblesN</v>
          </cell>
          <cell r="C54">
            <v>941</v>
          </cell>
          <cell r="D54">
            <v>1119</v>
          </cell>
          <cell r="E54">
            <v>1378</v>
          </cell>
          <cell r="F54">
            <v>1582</v>
          </cell>
          <cell r="G54">
            <v>2043</v>
          </cell>
          <cell r="H54">
            <v>2100</v>
          </cell>
          <cell r="I54">
            <v>3856</v>
          </cell>
          <cell r="J54">
            <v>4615</v>
          </cell>
          <cell r="K54">
            <v>4688</v>
          </cell>
          <cell r="L54">
            <v>5466</v>
          </cell>
          <cell r="M54">
            <v>6614</v>
          </cell>
          <cell r="N54">
            <v>6908</v>
          </cell>
          <cell r="O54">
            <v>7163</v>
          </cell>
          <cell r="P54">
            <v>7169</v>
          </cell>
          <cell r="Q54">
            <v>8560</v>
          </cell>
          <cell r="R54">
            <v>8649</v>
          </cell>
          <cell r="S54">
            <v>7759</v>
          </cell>
          <cell r="T54">
            <v>11274</v>
          </cell>
          <cell r="U54">
            <v>9711</v>
          </cell>
          <cell r="V54">
            <v>11817</v>
          </cell>
          <cell r="W54">
            <v>33318</v>
          </cell>
          <cell r="X54">
            <v>60395</v>
          </cell>
          <cell r="Y54">
            <v>55315</v>
          </cell>
          <cell r="Z54">
            <v>27112</v>
          </cell>
          <cell r="AA54">
            <v>101394</v>
          </cell>
        </row>
        <row r="55">
          <cell r="A55" t="str">
            <v>PlanesN</v>
          </cell>
          <cell r="C55">
            <v>302</v>
          </cell>
          <cell r="D55">
            <v>111</v>
          </cell>
          <cell r="E55">
            <v>204</v>
          </cell>
          <cell r="F55">
            <v>292</v>
          </cell>
          <cell r="G55">
            <v>1065</v>
          </cell>
          <cell r="H55">
            <v>522</v>
          </cell>
          <cell r="I55">
            <v>816</v>
          </cell>
          <cell r="J55">
            <v>1391</v>
          </cell>
          <cell r="K55">
            <v>1641</v>
          </cell>
          <cell r="L55">
            <v>2080</v>
          </cell>
          <cell r="M55">
            <v>3456</v>
          </cell>
          <cell r="N55">
            <v>4640</v>
          </cell>
          <cell r="O55">
            <v>4559</v>
          </cell>
          <cell r="P55">
            <v>3152</v>
          </cell>
          <cell r="Q55">
            <v>5905</v>
          </cell>
          <cell r="R55">
            <v>5525</v>
          </cell>
          <cell r="S55">
            <v>6110</v>
          </cell>
          <cell r="T55">
            <v>8860</v>
          </cell>
          <cell r="U55">
            <v>6106</v>
          </cell>
          <cell r="V55">
            <v>7670</v>
          </cell>
          <cell r="W55">
            <v>6376</v>
          </cell>
          <cell r="X55">
            <v>10348</v>
          </cell>
          <cell r="Y55">
            <v>9471</v>
          </cell>
          <cell r="Z55">
            <v>15371</v>
          </cell>
          <cell r="AA55">
            <v>13440</v>
          </cell>
        </row>
        <row r="56">
          <cell r="A56" t="str">
            <v>UDDN</v>
          </cell>
          <cell r="C56">
            <v>46938</v>
          </cell>
          <cell r="D56">
            <v>52563</v>
          </cell>
          <cell r="E56">
            <v>59097</v>
          </cell>
          <cell r="F56">
            <v>67867</v>
          </cell>
          <cell r="G56">
            <v>77342</v>
          </cell>
          <cell r="H56">
            <v>90196</v>
          </cell>
          <cell r="I56">
            <v>99132</v>
          </cell>
          <cell r="J56">
            <v>108446</v>
          </cell>
          <cell r="K56">
            <v>118376</v>
          </cell>
          <cell r="L56">
            <v>128443</v>
          </cell>
          <cell r="M56">
            <v>142716</v>
          </cell>
          <cell r="N56">
            <v>157498</v>
          </cell>
          <cell r="O56">
            <v>167890</v>
          </cell>
          <cell r="P56">
            <v>162884</v>
          </cell>
          <cell r="Q56">
            <v>136879</v>
          </cell>
          <cell r="R56">
            <v>126634</v>
          </cell>
          <cell r="S56">
            <v>125065</v>
          </cell>
          <cell r="T56">
            <v>124711</v>
          </cell>
          <cell r="U56">
            <v>128931</v>
          </cell>
          <cell r="V56">
            <v>135772</v>
          </cell>
          <cell r="W56">
            <v>142486</v>
          </cell>
          <cell r="X56">
            <v>151277</v>
          </cell>
          <cell r="Y56">
            <v>159608</v>
          </cell>
          <cell r="Z56">
            <v>172460</v>
          </cell>
          <cell r="AA56">
            <v>183166</v>
          </cell>
        </row>
        <row r="57">
          <cell r="A57" t="str">
            <v>UNXN</v>
          </cell>
          <cell r="C57">
            <v>7232</v>
          </cell>
          <cell r="D57">
            <v>7814</v>
          </cell>
          <cell r="E57">
            <v>9896</v>
          </cell>
          <cell r="F57">
            <v>10622</v>
          </cell>
          <cell r="G57">
            <v>15217</v>
          </cell>
          <cell r="H57">
            <v>17621</v>
          </cell>
          <cell r="I57">
            <v>23728</v>
          </cell>
          <cell r="J57">
            <v>29370</v>
          </cell>
          <cell r="K57">
            <v>28383</v>
          </cell>
          <cell r="L57">
            <v>29991</v>
          </cell>
          <cell r="M57">
            <v>28599</v>
          </cell>
          <cell r="N57">
            <v>26429</v>
          </cell>
          <cell r="O57">
            <v>28033</v>
          </cell>
          <cell r="P57">
            <v>26478</v>
          </cell>
          <cell r="Q57">
            <v>37385</v>
          </cell>
          <cell r="R57">
            <v>42046</v>
          </cell>
          <cell r="S57">
            <v>46029</v>
          </cell>
          <cell r="T57">
            <v>50748</v>
          </cell>
          <cell r="U57">
            <v>49605</v>
          </cell>
          <cell r="V57">
            <v>54673</v>
          </cell>
          <cell r="W57">
            <v>115373</v>
          </cell>
          <cell r="X57">
            <v>113096</v>
          </cell>
          <cell r="Y57">
            <v>130413</v>
          </cell>
          <cell r="Z57">
            <v>149873</v>
          </cell>
          <cell r="AA57">
            <v>164749</v>
          </cell>
        </row>
        <row r="58">
          <cell r="A58" t="str">
            <v>UIN</v>
          </cell>
          <cell r="C58">
            <v>8597</v>
          </cell>
          <cell r="D58">
            <v>10604</v>
          </cell>
          <cell r="E58">
            <v>12956</v>
          </cell>
          <cell r="F58">
            <v>16247</v>
          </cell>
          <cell r="G58">
            <v>19360</v>
          </cell>
          <cell r="H58">
            <v>23149</v>
          </cell>
          <cell r="I58">
            <v>24564</v>
          </cell>
          <cell r="J58">
            <v>26100</v>
          </cell>
          <cell r="K58">
            <v>29928</v>
          </cell>
          <cell r="L58">
            <v>34562</v>
          </cell>
          <cell r="M58">
            <v>40758</v>
          </cell>
          <cell r="N58">
            <v>45808</v>
          </cell>
          <cell r="O58">
            <v>44892</v>
          </cell>
          <cell r="P58">
            <v>36207</v>
          </cell>
          <cell r="Q58">
            <v>21444</v>
          </cell>
          <cell r="R58">
            <v>15308</v>
          </cell>
          <cell r="S58">
            <v>14488</v>
          </cell>
          <cell r="T58">
            <v>14126</v>
          </cell>
          <cell r="U58">
            <v>17561</v>
          </cell>
          <cell r="V58">
            <v>20744</v>
          </cell>
          <cell r="W58">
            <v>23444</v>
          </cell>
          <cell r="X58">
            <v>26059</v>
          </cell>
          <cell r="Y58">
            <v>28428</v>
          </cell>
          <cell r="Z58">
            <v>33373</v>
          </cell>
          <cell r="AA58">
            <v>36037</v>
          </cell>
        </row>
        <row r="59">
          <cell r="A59" t="str">
            <v>UMTN</v>
          </cell>
          <cell r="C59">
            <v>-33027</v>
          </cell>
          <cell r="D59">
            <v>-37241</v>
          </cell>
          <cell r="E59">
            <v>-43629</v>
          </cell>
          <cell r="F59">
            <v>-57201</v>
          </cell>
          <cell r="G59">
            <v>-65010</v>
          </cell>
          <cell r="H59">
            <v>-84787</v>
          </cell>
          <cell r="I59">
            <v>-92531</v>
          </cell>
          <cell r="J59">
            <v>-93639</v>
          </cell>
          <cell r="K59">
            <v>-89302</v>
          </cell>
          <cell r="L59">
            <v>-95760</v>
          </cell>
          <cell r="M59">
            <v>-106842</v>
          </cell>
          <cell r="N59">
            <v>-119719</v>
          </cell>
          <cell r="O59">
            <v>-131272</v>
          </cell>
          <cell r="P59">
            <v>-131464</v>
          </cell>
          <cell r="Q59">
            <v>-121211</v>
          </cell>
          <cell r="R59">
            <v>-130751</v>
          </cell>
          <cell r="S59">
            <v>-131274</v>
          </cell>
          <cell r="T59">
            <v>-132265</v>
          </cell>
          <cell r="U59">
            <v>-136639</v>
          </cell>
          <cell r="V59">
            <v>-159677</v>
          </cell>
          <cell r="W59">
            <v>-205192</v>
          </cell>
          <cell r="X59">
            <v>-215139</v>
          </cell>
          <cell r="Y59">
            <v>-229242</v>
          </cell>
          <cell r="Z59">
            <v>-246510</v>
          </cell>
          <cell r="AA59">
            <v>-275504</v>
          </cell>
        </row>
        <row r="60">
          <cell r="A60" t="str">
            <v>IntangiblesR</v>
          </cell>
          <cell r="C60">
            <v>1664</v>
          </cell>
          <cell r="D60">
            <v>1941</v>
          </cell>
          <cell r="E60">
            <v>2298</v>
          </cell>
          <cell r="F60">
            <v>2550</v>
          </cell>
          <cell r="G60">
            <v>3118</v>
          </cell>
          <cell r="H60">
            <v>2955</v>
          </cell>
          <cell r="I60">
            <v>5128</v>
          </cell>
          <cell r="J60">
            <v>6212</v>
          </cell>
          <cell r="K60">
            <v>6113</v>
          </cell>
          <cell r="L60">
            <v>6820</v>
          </cell>
          <cell r="M60">
            <v>7916</v>
          </cell>
          <cell r="N60">
            <v>8126</v>
          </cell>
          <cell r="O60">
            <v>7964</v>
          </cell>
          <cell r="P60">
            <v>7527</v>
          </cell>
          <cell r="Q60">
            <v>9057</v>
          </cell>
          <cell r="R60">
            <v>9258</v>
          </cell>
          <cell r="S60">
            <v>8697</v>
          </cell>
          <cell r="T60">
            <v>11861</v>
          </cell>
          <cell r="U60">
            <v>10157</v>
          </cell>
          <cell r="V60">
            <v>12601</v>
          </cell>
          <cell r="W60">
            <v>34732</v>
          </cell>
          <cell r="X60">
            <v>62152</v>
          </cell>
          <cell r="Y60">
            <v>55315</v>
          </cell>
          <cell r="Z60">
            <v>26242</v>
          </cell>
          <cell r="AA60">
            <v>96951</v>
          </cell>
        </row>
        <row r="61">
          <cell r="A61" t="str">
            <v>PlanesR</v>
          </cell>
          <cell r="C61">
            <v>353</v>
          </cell>
          <cell r="D61">
            <v>131</v>
          </cell>
          <cell r="E61">
            <v>238</v>
          </cell>
          <cell r="F61">
            <v>338</v>
          </cell>
          <cell r="G61">
            <v>1214</v>
          </cell>
          <cell r="H61">
            <v>584</v>
          </cell>
          <cell r="I61">
            <v>891</v>
          </cell>
          <cell r="J61">
            <v>1495</v>
          </cell>
          <cell r="K61">
            <v>1756</v>
          </cell>
          <cell r="L61">
            <v>2215</v>
          </cell>
          <cell r="M61">
            <v>3657</v>
          </cell>
          <cell r="N61">
            <v>4863</v>
          </cell>
          <cell r="O61">
            <v>4770</v>
          </cell>
          <cell r="P61">
            <v>3292</v>
          </cell>
          <cell r="Q61">
            <v>6112</v>
          </cell>
          <cell r="R61">
            <v>5830</v>
          </cell>
          <cell r="S61">
            <v>6558</v>
          </cell>
          <cell r="T61">
            <v>9383</v>
          </cell>
          <cell r="U61">
            <v>6380</v>
          </cell>
          <cell r="V61">
            <v>8007</v>
          </cell>
          <cell r="W61">
            <v>6535</v>
          </cell>
          <cell r="X61">
            <v>10492</v>
          </cell>
          <cell r="Y61">
            <v>9471</v>
          </cell>
          <cell r="Z61">
            <v>15213</v>
          </cell>
          <cell r="AA61">
            <v>13063</v>
          </cell>
        </row>
        <row r="62">
          <cell r="A62" t="str">
            <v>UDDR</v>
          </cell>
          <cell r="C62">
            <v>75865</v>
          </cell>
          <cell r="D62">
            <v>82250</v>
          </cell>
          <cell r="E62">
            <v>89150</v>
          </cell>
          <cell r="F62">
            <v>97248</v>
          </cell>
          <cell r="G62">
            <v>105762</v>
          </cell>
          <cell r="H62">
            <v>115978</v>
          </cell>
          <cell r="I62">
            <v>120701</v>
          </cell>
          <cell r="J62">
            <v>125121</v>
          </cell>
          <cell r="K62">
            <v>130569</v>
          </cell>
          <cell r="L62">
            <v>136192</v>
          </cell>
          <cell r="M62">
            <v>147271</v>
          </cell>
          <cell r="N62">
            <v>156241</v>
          </cell>
          <cell r="O62">
            <v>164236</v>
          </cell>
          <cell r="P62">
            <v>160704</v>
          </cell>
          <cell r="Q62">
            <v>143009</v>
          </cell>
          <cell r="R62">
            <v>136188</v>
          </cell>
          <cell r="S62">
            <v>133611</v>
          </cell>
          <cell r="T62">
            <v>131618</v>
          </cell>
          <cell r="U62">
            <v>134854</v>
          </cell>
          <cell r="V62">
            <v>140838</v>
          </cell>
          <cell r="W62">
            <v>146276</v>
          </cell>
          <cell r="X62">
            <v>154449</v>
          </cell>
          <cell r="Y62">
            <v>159608</v>
          </cell>
          <cell r="Z62">
            <v>168122</v>
          </cell>
          <cell r="AA62">
            <v>173507</v>
          </cell>
        </row>
        <row r="63">
          <cell r="A63" t="str">
            <v>UNXR</v>
          </cell>
          <cell r="C63">
            <v>7720</v>
          </cell>
          <cell r="D63">
            <v>8296</v>
          </cell>
          <cell r="E63">
            <v>10305</v>
          </cell>
          <cell r="F63">
            <v>9505</v>
          </cell>
          <cell r="G63">
            <v>14346</v>
          </cell>
          <cell r="H63">
            <v>15255</v>
          </cell>
          <cell r="I63">
            <v>20303</v>
          </cell>
          <cell r="J63">
            <v>24231</v>
          </cell>
          <cell r="K63">
            <v>24988</v>
          </cell>
          <cell r="L63">
            <v>32755</v>
          </cell>
          <cell r="M63">
            <v>27824</v>
          </cell>
          <cell r="N63">
            <v>25788</v>
          </cell>
          <cell r="O63">
            <v>26001</v>
          </cell>
          <cell r="P63">
            <v>21922</v>
          </cell>
          <cell r="Q63">
            <v>36859</v>
          </cell>
          <cell r="R63">
            <v>46748</v>
          </cell>
          <cell r="S63">
            <v>48711</v>
          </cell>
          <cell r="T63">
            <v>54515</v>
          </cell>
          <cell r="U63">
            <v>53779</v>
          </cell>
          <cell r="V63">
            <v>63220</v>
          </cell>
          <cell r="W63">
            <v>111848</v>
          </cell>
          <cell r="X63">
            <v>111060</v>
          </cell>
          <cell r="Y63">
            <v>130413</v>
          </cell>
          <cell r="Z63">
            <v>152906</v>
          </cell>
          <cell r="AA63">
            <v>163669</v>
          </cell>
        </row>
        <row r="64">
          <cell r="A64" t="str">
            <v>UIR</v>
          </cell>
          <cell r="C64">
            <v>15280</v>
          </cell>
          <cell r="D64">
            <v>18015</v>
          </cell>
          <cell r="E64">
            <v>20754</v>
          </cell>
          <cell r="F64">
            <v>23667</v>
          </cell>
          <cell r="G64">
            <v>26025</v>
          </cell>
          <cell r="H64">
            <v>28299</v>
          </cell>
          <cell r="I64">
            <v>27668</v>
          </cell>
          <cell r="J64">
            <v>27861</v>
          </cell>
          <cell r="K64">
            <v>30502</v>
          </cell>
          <cell r="L64">
            <v>33084</v>
          </cell>
          <cell r="M64">
            <v>37672</v>
          </cell>
          <cell r="N64">
            <v>39830</v>
          </cell>
          <cell r="O64">
            <v>40087</v>
          </cell>
          <cell r="P64">
            <v>35853</v>
          </cell>
          <cell r="Q64">
            <v>23638</v>
          </cell>
          <cell r="R64">
            <v>17919</v>
          </cell>
          <cell r="S64">
            <v>17324</v>
          </cell>
          <cell r="T64">
            <v>16889</v>
          </cell>
          <cell r="U64">
            <v>20140</v>
          </cell>
          <cell r="V64">
            <v>22838</v>
          </cell>
          <cell r="W64">
            <v>25028</v>
          </cell>
          <cell r="X64">
            <v>27327</v>
          </cell>
          <cell r="Y64">
            <v>28428</v>
          </cell>
          <cell r="Z64">
            <v>32132</v>
          </cell>
          <cell r="AA64">
            <v>32848</v>
          </cell>
        </row>
        <row r="65">
          <cell r="A65" t="str">
            <v>UMTR</v>
          </cell>
          <cell r="C65">
            <v>-42318</v>
          </cell>
          <cell r="D65">
            <v>-47957</v>
          </cell>
          <cell r="E65">
            <v>-55820</v>
          </cell>
          <cell r="F65">
            <v>-71677</v>
          </cell>
          <cell r="G65">
            <v>-79640</v>
          </cell>
          <cell r="H65">
            <v>-98644</v>
          </cell>
          <cell r="I65">
            <v>-109551</v>
          </cell>
          <cell r="J65">
            <v>-114033</v>
          </cell>
          <cell r="K65">
            <v>-110928</v>
          </cell>
          <cell r="L65">
            <v>-112023</v>
          </cell>
          <cell r="M65">
            <v>-124888</v>
          </cell>
          <cell r="N65">
            <v>-136165</v>
          </cell>
          <cell r="O65">
            <v>-150368</v>
          </cell>
          <cell r="P65">
            <v>-147739</v>
          </cell>
          <cell r="Q65">
            <v>-140689</v>
          </cell>
          <cell r="R65">
            <v>-141470</v>
          </cell>
          <cell r="S65">
            <v>-145520</v>
          </cell>
          <cell r="T65">
            <v>-138023</v>
          </cell>
          <cell r="U65">
            <v>-144389</v>
          </cell>
          <cell r="V65">
            <v>-163814</v>
          </cell>
          <cell r="W65">
            <v>-204316</v>
          </cell>
          <cell r="X65">
            <v>-218152</v>
          </cell>
          <cell r="Y65">
            <v>-229242</v>
          </cell>
          <cell r="Z65">
            <v>-244156</v>
          </cell>
          <cell r="AA65">
            <v>-277293</v>
          </cell>
        </row>
        <row r="66">
          <cell r="A66" t="str">
            <v>IntangiblesRg</v>
          </cell>
          <cell r="D66">
            <v>16.646634615384627</v>
          </cell>
          <cell r="E66">
            <v>18.392581143740337</v>
          </cell>
          <cell r="F66">
            <v>10.966057441253273</v>
          </cell>
          <cell r="G66">
            <v>22.274509803921561</v>
          </cell>
          <cell r="H66">
            <v>-5.2277100705580448</v>
          </cell>
          <cell r="I66">
            <v>73.536379018612521</v>
          </cell>
          <cell r="J66">
            <v>21.138845553822151</v>
          </cell>
          <cell r="K66">
            <v>-1.5936896329684536</v>
          </cell>
          <cell r="L66">
            <v>11.56551611320138</v>
          </cell>
          <cell r="M66">
            <v>16.070381231671547</v>
          </cell>
          <cell r="N66">
            <v>2.6528549772612431</v>
          </cell>
          <cell r="O66">
            <v>-1.9936007875953732</v>
          </cell>
          <cell r="P66">
            <v>-5.4871923656453987</v>
          </cell>
          <cell r="Q66">
            <v>20.326823435631724</v>
          </cell>
          <cell r="R66">
            <v>2.2192779065915769</v>
          </cell>
          <cell r="S66">
            <v>-6.0596241088788023</v>
          </cell>
          <cell r="T66">
            <v>36.380361044038168</v>
          </cell>
          <cell r="U66">
            <v>-14.366410926566054</v>
          </cell>
          <cell r="V66">
            <v>24.062223097371273</v>
          </cell>
          <cell r="W66">
            <v>175.62891833981431</v>
          </cell>
          <cell r="X66">
            <v>78.94736842105263</v>
          </cell>
          <cell r="Y66">
            <v>-11.000450508430948</v>
          </cell>
          <cell r="Z66">
            <v>-52.558980385067343</v>
          </cell>
          <cell r="AA66">
            <v>269.4497370627239</v>
          </cell>
        </row>
        <row r="67">
          <cell r="A67" t="str">
            <v>PlanesRg</v>
          </cell>
          <cell r="D67">
            <v>-62.889518413597735</v>
          </cell>
          <cell r="E67">
            <v>81.679389312977094</v>
          </cell>
          <cell r="F67">
            <v>42.016806722689083</v>
          </cell>
          <cell r="G67">
            <v>259.17159763313606</v>
          </cell>
          <cell r="H67">
            <v>-51.894563426688634</v>
          </cell>
          <cell r="I67">
            <v>52.568493150684922</v>
          </cell>
          <cell r="J67">
            <v>67.789001122334454</v>
          </cell>
          <cell r="K67">
            <v>17.458193979933114</v>
          </cell>
          <cell r="L67">
            <v>26.138952164009122</v>
          </cell>
          <cell r="M67">
            <v>65.101580135440187</v>
          </cell>
          <cell r="N67">
            <v>32.977850697292865</v>
          </cell>
          <cell r="O67">
            <v>-1.912399753238736</v>
          </cell>
          <cell r="P67">
            <v>-30.985324947589099</v>
          </cell>
          <cell r="Q67">
            <v>85.6622114216282</v>
          </cell>
          <cell r="R67">
            <v>-4.61387434554974</v>
          </cell>
          <cell r="S67">
            <v>12.487135506003423</v>
          </cell>
          <cell r="T67">
            <v>43.077157670021336</v>
          </cell>
          <cell r="U67">
            <v>-32.004689331770223</v>
          </cell>
          <cell r="V67">
            <v>25.501567398119128</v>
          </cell>
          <cell r="W67">
            <v>-18.383914075184215</v>
          </cell>
          <cell r="X67">
            <v>60.550879877582254</v>
          </cell>
          <cell r="Y67">
            <v>-9.731223789553944</v>
          </cell>
          <cell r="Z67">
            <v>60.627177700348426</v>
          </cell>
          <cell r="AA67">
            <v>-14.132649707487023</v>
          </cell>
        </row>
        <row r="68">
          <cell r="A68" t="str">
            <v>UDDRg</v>
          </cell>
          <cell r="D68">
            <v>8.4162657351875012</v>
          </cell>
          <cell r="E68">
            <v>8.3890577507598874</v>
          </cell>
          <cell r="F68">
            <v>9.0835670218732503</v>
          </cell>
          <cell r="G68">
            <v>8.7549358341559635</v>
          </cell>
          <cell r="H68">
            <v>9.6594239897127565</v>
          </cell>
          <cell r="I68">
            <v>4.0723240614599421</v>
          </cell>
          <cell r="J68">
            <v>3.661941491785492</v>
          </cell>
          <cell r="K68">
            <v>4.3541851487759908</v>
          </cell>
          <cell r="L68">
            <v>4.3065352419027425</v>
          </cell>
          <cell r="M68">
            <v>8.1348390507518751</v>
          </cell>
          <cell r="N68">
            <v>6.0908121761921841</v>
          </cell>
          <cell r="O68">
            <v>5.1170947446572912</v>
          </cell>
          <cell r="P68">
            <v>-2.1505638227915957</v>
          </cell>
          <cell r="Q68">
            <v>-11.010926921545206</v>
          </cell>
          <cell r="R68">
            <v>-4.7696298834339128</v>
          </cell>
          <cell r="S68">
            <v>-1.8922372015155564</v>
          </cell>
          <cell r="T68">
            <v>-1.4916436520945098</v>
          </cell>
          <cell r="U68">
            <v>2.4586302785333247</v>
          </cell>
          <cell r="V68">
            <v>4.4373915493793215</v>
          </cell>
          <cell r="W68">
            <v>3.8611738309263233</v>
          </cell>
          <cell r="X68">
            <v>5.5873827558861278</v>
          </cell>
          <cell r="Y68">
            <v>3.3402611865405385</v>
          </cell>
          <cell r="Z68">
            <v>5.3343190817502828</v>
          </cell>
          <cell r="AA68">
            <v>3.2030311321540328</v>
          </cell>
        </row>
        <row r="69">
          <cell r="A69" t="str">
            <v>UNXRg</v>
          </cell>
          <cell r="D69">
            <v>7.461139896373048</v>
          </cell>
          <cell r="E69">
            <v>24.216489874638381</v>
          </cell>
          <cell r="F69">
            <v>-7.7632217370208645</v>
          </cell>
          <cell r="G69">
            <v>50.931088900578644</v>
          </cell>
          <cell r="H69">
            <v>6.3362609786700164</v>
          </cell>
          <cell r="I69">
            <v>33.090789904949204</v>
          </cell>
          <cell r="J69">
            <v>19.34689454760381</v>
          </cell>
          <cell r="K69">
            <v>3.1240972308200332</v>
          </cell>
          <cell r="L69">
            <v>31.082919801504726</v>
          </cell>
          <cell r="M69">
            <v>-15.054190199969476</v>
          </cell>
          <cell r="N69">
            <v>-7.3174238067855057</v>
          </cell>
          <cell r="O69">
            <v>0.8259655653792386</v>
          </cell>
          <cell r="P69">
            <v>-15.687858159301559</v>
          </cell>
          <cell r="Q69">
            <v>68.137031292765244</v>
          </cell>
          <cell r="R69">
            <v>26.829268292682929</v>
          </cell>
          <cell r="S69">
            <v>4.199110122358185</v>
          </cell>
          <cell r="T69">
            <v>11.915173164172366</v>
          </cell>
          <cell r="U69">
            <v>-1.3500871319820251</v>
          </cell>
          <cell r="V69">
            <v>17.555179531043706</v>
          </cell>
          <cell r="W69">
            <v>76.91869661499527</v>
          </cell>
          <cell r="X69">
            <v>-0.70452757313497205</v>
          </cell>
          <cell r="Y69">
            <v>17.425715829281472</v>
          </cell>
          <cell r="Z69">
            <v>17.2475136681159</v>
          </cell>
          <cell r="AA69">
            <v>7.0389651158228039</v>
          </cell>
        </row>
        <row r="70">
          <cell r="A70" t="str">
            <v>IntangiblesP</v>
          </cell>
          <cell r="D70">
            <v>1.9455444650122278</v>
          </cell>
          <cell r="E70">
            <v>4.0146811424784934</v>
          </cell>
          <cell r="F70">
            <v>3.4587210791428236</v>
          </cell>
          <cell r="G70">
            <v>5.6150860101089162</v>
          </cell>
          <cell r="H70">
            <v>8.4599884215260204</v>
          </cell>
          <cell r="I70">
            <v>5.8101181190104656</v>
          </cell>
          <cell r="J70">
            <v>-1.20129557836125</v>
          </cell>
          <cell r="K70">
            <v>3.2269151280355901</v>
          </cell>
          <cell r="L70">
            <v>4.5086037352496611</v>
          </cell>
          <cell r="M70">
            <v>4.2493011601693276</v>
          </cell>
          <cell r="N70">
            <v>1.7459440780789759</v>
          </cell>
          <cell r="O70">
            <v>5.8006141999158212</v>
          </cell>
          <cell r="P70">
            <v>5.8943928248551325</v>
          </cell>
          <cell r="Q70">
            <v>-0.76777424569764996</v>
          </cell>
          <cell r="R70">
            <v>-1.1539489464024943</v>
          </cell>
          <cell r="S70">
            <v>-4.5034766055937148</v>
          </cell>
          <cell r="T70">
            <v>6.5419013092747669</v>
          </cell>
          <cell r="U70">
            <v>0.58698183070760024</v>
          </cell>
          <cell r="V70">
            <v>-1.9147457220358266</v>
          </cell>
          <cell r="W70">
            <v>2.2932336465780079</v>
          </cell>
          <cell r="X70">
            <v>1.2970378138649652</v>
          </cell>
          <cell r="Y70">
            <v>2.9091812236112347</v>
          </cell>
          <cell r="Z70">
            <v>3.3152960902370188</v>
          </cell>
          <cell r="AA70">
            <v>1.226760523218684</v>
          </cell>
        </row>
        <row r="71">
          <cell r="A71" t="str">
            <v>PlanesP</v>
          </cell>
          <cell r="D71">
            <v>-0.95798999039482524</v>
          </cell>
          <cell r="E71">
            <v>1.1583011583011782</v>
          </cell>
          <cell r="F71">
            <v>0.78895463510848529</v>
          </cell>
          <cell r="G71">
            <v>1.546455733339358</v>
          </cell>
          <cell r="H71">
            <v>1.8888674512830494</v>
          </cell>
          <cell r="I71">
            <v>2.4601055252396309</v>
          </cell>
          <cell r="J71">
            <v>1.5952685421994905</v>
          </cell>
          <cell r="K71">
            <v>0.43801758456987194</v>
          </cell>
          <cell r="L71">
            <v>0.48599447289614517</v>
          </cell>
          <cell r="M71">
            <v>0.63734460781221802</v>
          </cell>
          <cell r="N71">
            <v>0.96362556263851484</v>
          </cell>
          <cell r="O71">
            <v>0.16996042073302853</v>
          </cell>
          <cell r="P71">
            <v>0.17864867191517142</v>
          </cell>
          <cell r="Q71">
            <v>0.90441621043400033</v>
          </cell>
          <cell r="R71">
            <v>-1.9094496480146605</v>
          </cell>
          <cell r="S71">
            <v>-1.6881043359704195</v>
          </cell>
          <cell r="T71">
            <v>1.3496393606642787</v>
          </cell>
          <cell r="U71">
            <v>1.354752082198174</v>
          </cell>
          <cell r="V71">
            <v>8.9706145183865438E-2</v>
          </cell>
          <cell r="W71">
            <v>1.8537869998972667</v>
          </cell>
          <cell r="X71">
            <v>1.0870264540444374</v>
          </cell>
          <cell r="Y71">
            <v>1.3915732508697376</v>
          </cell>
          <cell r="Z71">
            <v>1.0385854203641687</v>
          </cell>
          <cell r="AA71">
            <v>1.8284386152387144</v>
          </cell>
        </row>
        <row r="72">
          <cell r="A72" t="str">
            <v>UDDP</v>
          </cell>
          <cell r="D72">
            <v>3.2906758848023188</v>
          </cell>
          <cell r="E72">
            <v>3.7289184554530008</v>
          </cell>
          <cell r="F72">
            <v>5.2770934563090455</v>
          </cell>
          <cell r="G72">
            <v>4.787087577072513</v>
          </cell>
          <cell r="H72">
            <v>6.347165551138878</v>
          </cell>
          <cell r="I72">
            <v>5.6066672422680153</v>
          </cell>
          <cell r="J72">
            <v>5.5310674575891561</v>
          </cell>
          <cell r="K72">
            <v>4.6020634384170922</v>
          </cell>
          <cell r="L72">
            <v>4.024409753569036</v>
          </cell>
          <cell r="M72">
            <v>2.7534910790828704</v>
          </cell>
          <cell r="N72">
            <v>4.0218573861638962</v>
          </cell>
          <cell r="O72">
            <v>1.4089851735685777</v>
          </cell>
          <cell r="P72">
            <v>-0.84941766383371808</v>
          </cell>
          <cell r="Q72">
            <v>-5.5674505655506357</v>
          </cell>
          <cell r="R72">
            <v>-2.8510682976027213</v>
          </cell>
          <cell r="S72">
            <v>0.66583259042074516</v>
          </cell>
          <cell r="T72">
            <v>1.2268916915927575</v>
          </cell>
          <cell r="U72">
            <v>0.90299188916702633</v>
          </cell>
          <cell r="V72">
            <v>0.83164398615909185</v>
          </cell>
          <cell r="W72">
            <v>1.0435864280650797</v>
          </cell>
          <cell r="X72">
            <v>0.55153010212163345</v>
          </cell>
          <cell r="Y72">
            <v>2.096815775035199</v>
          </cell>
          <cell r="Z72">
            <v>2.5802690903034664</v>
          </cell>
          <cell r="AA72">
            <v>2.9115280240446184</v>
          </cell>
        </row>
        <row r="73">
          <cell r="A73" t="str">
            <v>UNXP</v>
          </cell>
          <cell r="D73">
            <v>0.54571026872958228</v>
          </cell>
          <cell r="E73">
            <v>1.9546473957155364</v>
          </cell>
          <cell r="F73">
            <v>16.370388813784341</v>
          </cell>
          <cell r="G73">
            <v>-5.0829923443272857</v>
          </cell>
          <cell r="H73">
            <v>8.8980555243776127</v>
          </cell>
          <cell r="I73">
            <v>1.1771821480921707</v>
          </cell>
          <cell r="J73">
            <v>3.7126401223690486</v>
          </cell>
          <cell r="K73">
            <v>-6.288219162358299</v>
          </cell>
          <cell r="L73">
            <v>-19.39044138668169</v>
          </cell>
          <cell r="M73">
            <v>12.258165301804457</v>
          </cell>
          <cell r="N73">
            <v>-0.29159103593154878</v>
          </cell>
          <cell r="O73">
            <v>5.20017356315019</v>
          </cell>
          <cell r="P73">
            <v>12.0277152079743</v>
          </cell>
          <cell r="Q73">
            <v>-16.02522824156577</v>
          </cell>
          <cell r="R73">
            <v>-11.323648933652953</v>
          </cell>
          <cell r="S73">
            <v>5.061317759911188</v>
          </cell>
          <cell r="T73">
            <v>-1.4858940292153067</v>
          </cell>
          <cell r="U73">
            <v>-0.91456581294884209</v>
          </cell>
          <cell r="V73">
            <v>-6.2425726669987363</v>
          </cell>
          <cell r="W73">
            <v>19.277231236107738</v>
          </cell>
          <cell r="X73">
            <v>-1.2780754967450902</v>
          </cell>
          <cell r="Y73">
            <v>-1.8002405036429359</v>
          </cell>
          <cell r="Z73">
            <v>-1.9835716060847886</v>
          </cell>
          <cell r="AA73">
            <v>2.6969356487629881</v>
          </cell>
        </row>
        <row r="74">
          <cell r="A74" t="str">
            <v>UIP</v>
          </cell>
          <cell r="D74">
            <v>4.6193169192527028</v>
          </cell>
          <cell r="E74">
            <v>6.0556168618125072</v>
          </cell>
          <cell r="F74">
            <v>9.9666114482626753</v>
          </cell>
          <cell r="G74">
            <v>8.3639045576846982</v>
          </cell>
          <cell r="H74">
            <v>9.9629876606917911</v>
          </cell>
          <cell r="I74">
            <v>8.5325922200656166</v>
          </cell>
          <cell r="J74">
            <v>5.5170122136258604</v>
          </cell>
          <cell r="K74">
            <v>4.7383122418202195</v>
          </cell>
          <cell r="L74">
            <v>6.4710348563631337</v>
          </cell>
          <cell r="M74">
            <v>3.5650773397228885</v>
          </cell>
          <cell r="N74">
            <v>6.3008743536693279</v>
          </cell>
          <cell r="O74">
            <v>-2.6279364387347459</v>
          </cell>
          <cell r="P74">
            <v>-9.8217833083057648</v>
          </cell>
          <cell r="Q74">
            <v>-10.16862870123828</v>
          </cell>
          <cell r="R74">
            <v>-5.8306410849485957</v>
          </cell>
          <cell r="S74">
            <v>-2.1061118496178866</v>
          </cell>
          <cell r="T74">
            <v>1.2665934283151437E-2</v>
          </cell>
          <cell r="U74">
            <v>4.2496271673817754</v>
          </cell>
          <cell r="V74">
            <v>4.1704783544613377</v>
          </cell>
          <cell r="W74">
            <v>3.1267024896635798</v>
          </cell>
          <cell r="X74">
            <v>1.8029171144667622</v>
          </cell>
          <cell r="Y74">
            <v>4.8658812694270637</v>
          </cell>
          <cell r="Z74">
            <v>3.8621934520104428</v>
          </cell>
          <cell r="AA74">
            <v>5.6287663321173964</v>
          </cell>
        </row>
        <row r="75">
          <cell r="A75" t="str">
            <v>UMTP</v>
          </cell>
          <cell r="D75">
            <v>-0.49948365933751848</v>
          </cell>
          <cell r="E75">
            <v>0.65053785884616744</v>
          </cell>
          <cell r="F75">
            <v>2.1029698973764388</v>
          </cell>
          <cell r="G75">
            <v>2.2881003799628319</v>
          </cell>
          <cell r="H75">
            <v>5.2954681384823399</v>
          </cell>
          <cell r="I75">
            <v>-1.7319552346174993</v>
          </cell>
          <cell r="J75">
            <v>-2.7800691920583875</v>
          </cell>
          <cell r="K75">
            <v>-1.962148425333754</v>
          </cell>
          <cell r="L75">
            <v>6.1834754216222532</v>
          </cell>
          <cell r="M75">
            <v>7.932325408679386E-2</v>
          </cell>
          <cell r="N75">
            <v>2.7723510786749062</v>
          </cell>
          <cell r="O75">
            <v>-0.7068957465680259</v>
          </cell>
          <cell r="P75">
            <v>1.9283534059344909</v>
          </cell>
          <cell r="Q75">
            <v>-3.1788572188338304</v>
          </cell>
          <cell r="R75">
            <v>7.275061971109853</v>
          </cell>
          <cell r="S75">
            <v>-2.3942580593190099</v>
          </cell>
          <cell r="T75">
            <v>6.2276174395169193</v>
          </cell>
          <cell r="U75">
            <v>-1.2477287705746631</v>
          </cell>
          <cell r="V75">
            <v>3.0032156563626566</v>
          </cell>
          <cell r="W75">
            <v>3.0307111458919955</v>
          </cell>
          <cell r="X75">
            <v>-1.8021679639622756</v>
          </cell>
          <cell r="Y75">
            <v>1.4004899158218675</v>
          </cell>
          <cell r="Z75">
            <v>0.96413768246530474</v>
          </cell>
          <cell r="AA75">
            <v>-1.5939358895248446</v>
          </cell>
        </row>
        <row r="78">
          <cell r="A78" t="str">
            <v>PCR2002</v>
          </cell>
          <cell r="C78">
            <v>38743.662232384115</v>
          </cell>
          <cell r="D78">
            <v>41527.517356059026</v>
          </cell>
          <cell r="E78">
            <v>44292.10704635211</v>
          </cell>
          <cell r="F78">
            <v>47911.3814175847</v>
          </cell>
          <cell r="G78">
            <v>52370.453543961754</v>
          </cell>
          <cell r="H78">
            <v>57946.920806485134</v>
          </cell>
          <cell r="I78">
            <v>60736.030139264185</v>
          </cell>
          <cell r="J78">
            <v>63195</v>
          </cell>
          <cell r="K78">
            <v>65034.848887965083</v>
          </cell>
          <cell r="L78">
            <v>67504.327166909163</v>
          </cell>
          <cell r="M78">
            <v>72360.092080648508</v>
          </cell>
          <cell r="N78">
            <v>77209.727083766353</v>
          </cell>
          <cell r="O78">
            <v>82400.00997713572</v>
          </cell>
          <cell r="P78">
            <v>82809.838287258361</v>
          </cell>
          <cell r="Q78">
            <v>78932.231968405729</v>
          </cell>
          <cell r="R78">
            <v>79675.70255664103</v>
          </cell>
          <cell r="S78">
            <v>78327.122219912693</v>
          </cell>
          <cell r="T78">
            <v>77848.113489918935</v>
          </cell>
          <cell r="U78">
            <v>77747.407815422979</v>
          </cell>
          <cell r="V78">
            <v>79625.787570151719</v>
          </cell>
          <cell r="W78">
            <v>82136.423820411539</v>
          </cell>
          <cell r="X78">
            <v>86408.095822074392</v>
          </cell>
          <cell r="Y78">
            <v>88996.669507378887</v>
          </cell>
          <cell r="Z78">
            <v>92058.99771357303</v>
          </cell>
          <cell r="AA78">
            <v>94629.18166701305</v>
          </cell>
        </row>
        <row r="79">
          <cell r="A79" t="str">
            <v>GCR2002</v>
          </cell>
          <cell r="C79">
            <v>12471.234987049213</v>
          </cell>
          <cell r="D79">
            <v>12830.673958955966</v>
          </cell>
          <cell r="E79">
            <v>13596.866586969514</v>
          </cell>
          <cell r="F79">
            <v>14399.689938234707</v>
          </cell>
          <cell r="G79">
            <v>15211.670970312811</v>
          </cell>
          <cell r="H79">
            <v>16412.853436939629</v>
          </cell>
          <cell r="I79">
            <v>18068.10424387328</v>
          </cell>
          <cell r="J79">
            <v>19151</v>
          </cell>
          <cell r="K79">
            <v>19689.776887826261</v>
          </cell>
          <cell r="L79">
            <v>19858.43084279737</v>
          </cell>
          <cell r="M79">
            <v>20580.361346881851</v>
          </cell>
          <cell r="N79">
            <v>21552.601793185899</v>
          </cell>
          <cell r="O79">
            <v>22934.648455867708</v>
          </cell>
          <cell r="P79">
            <v>23113.223231719472</v>
          </cell>
          <cell r="Q79">
            <v>22310.399880454279</v>
          </cell>
          <cell r="R79">
            <v>20821.513608288507</v>
          </cell>
          <cell r="S79">
            <v>20484.205698346286</v>
          </cell>
          <cell r="T79">
            <v>19712.671089858541</v>
          </cell>
          <cell r="U79">
            <v>19788.985096632798</v>
          </cell>
          <cell r="V79">
            <v>20659.727913927079</v>
          </cell>
          <cell r="W79">
            <v>20950.484279737</v>
          </cell>
          <cell r="X79">
            <v>21710.571787208606</v>
          </cell>
          <cell r="Y79">
            <v>22551.552141860924</v>
          </cell>
          <cell r="Z79">
            <v>23553.555050806928</v>
          </cell>
          <cell r="AA79">
            <v>24876.839928272559</v>
          </cell>
        </row>
        <row r="80">
          <cell r="A80" t="str">
            <v>IR2002</v>
          </cell>
          <cell r="C80">
            <v>15613.401990553308</v>
          </cell>
          <cell r="D80">
            <v>18131.838225371121</v>
          </cell>
          <cell r="E80">
            <v>21023.075236167344</v>
          </cell>
          <cell r="F80">
            <v>23970.277496626182</v>
          </cell>
          <cell r="G80">
            <v>27402.211032388663</v>
          </cell>
          <cell r="H80">
            <v>28739.058367071524</v>
          </cell>
          <cell r="I80">
            <v>30408.086538461539</v>
          </cell>
          <cell r="J80">
            <v>32106</v>
          </cell>
          <cell r="K80">
            <v>34636.17088394062</v>
          </cell>
          <cell r="L80">
            <v>38019.360492577602</v>
          </cell>
          <cell r="M80">
            <v>44451.753542510131</v>
          </cell>
          <cell r="N80">
            <v>47677.879385964923</v>
          </cell>
          <cell r="O80">
            <v>47679.684716599208</v>
          </cell>
          <cell r="P80">
            <v>42129.195681511483</v>
          </cell>
          <cell r="Q80">
            <v>35029.732962213231</v>
          </cell>
          <cell r="R80">
            <v>29794.274122807023</v>
          </cell>
          <cell r="S80">
            <v>29407.933367071531</v>
          </cell>
          <cell r="T80">
            <v>34421.336538461546</v>
          </cell>
          <cell r="U80">
            <v>33107.055836707164</v>
          </cell>
          <cell r="V80">
            <v>39217.197368421068</v>
          </cell>
          <cell r="W80">
            <v>59842.197199730115</v>
          </cell>
          <cell r="X80">
            <v>90240.35441970313</v>
          </cell>
          <cell r="Y80">
            <v>84141.044871794889</v>
          </cell>
          <cell r="Z80">
            <v>66424.432692307702</v>
          </cell>
          <cell r="AA80">
            <v>128956.57253711204</v>
          </cell>
        </row>
        <row r="81">
          <cell r="A81" t="str">
            <v>SCR2002</v>
          </cell>
          <cell r="C81">
            <v>551.85426356589164</v>
          </cell>
          <cell r="D81">
            <v>632.97984496124047</v>
          </cell>
          <cell r="E81">
            <v>1116.7286821705429</v>
          </cell>
          <cell r="F81">
            <v>1557.4108527131787</v>
          </cell>
          <cell r="G81">
            <v>547.84806201550396</v>
          </cell>
          <cell r="H81">
            <v>1160.7968992248063</v>
          </cell>
          <cell r="I81">
            <v>448.69457364341088</v>
          </cell>
          <cell r="J81">
            <v>646</v>
          </cell>
          <cell r="K81">
            <v>1221.8914728682171</v>
          </cell>
          <cell r="L81">
            <v>434.67286821705426</v>
          </cell>
          <cell r="M81">
            <v>862.33488372093029</v>
          </cell>
          <cell r="N81">
            <v>1743.6992248062018</v>
          </cell>
          <cell r="O81">
            <v>1041.6124031007753</v>
          </cell>
          <cell r="P81">
            <v>-220.34108527131784</v>
          </cell>
          <cell r="Q81">
            <v>-989.53178294573638</v>
          </cell>
          <cell r="R81">
            <v>-428.66356589147284</v>
          </cell>
          <cell r="S81">
            <v>620.96124031007753</v>
          </cell>
          <cell r="T81">
            <v>883.36744186046508</v>
          </cell>
          <cell r="U81">
            <v>278.43100775193795</v>
          </cell>
          <cell r="V81">
            <v>2892.4775193798446</v>
          </cell>
          <cell r="W81">
            <v>4205.5100775193787</v>
          </cell>
          <cell r="X81">
            <v>4829.4759689922466</v>
          </cell>
          <cell r="Y81">
            <v>6068.3937984496106</v>
          </cell>
          <cell r="Z81">
            <v>1159.7953488372091</v>
          </cell>
          <cell r="AA81">
            <v>1637.5348837209299</v>
          </cell>
        </row>
        <row r="82">
          <cell r="A82" t="str">
            <v>XTR2002</v>
          </cell>
          <cell r="C82">
            <v>44517.186990105882</v>
          </cell>
          <cell r="D82">
            <v>50046.471077069946</v>
          </cell>
          <cell r="E82">
            <v>58829.269549557357</v>
          </cell>
          <cell r="F82">
            <v>72224.994488804019</v>
          </cell>
          <cell r="G82">
            <v>83616.29834230167</v>
          </cell>
          <cell r="H82">
            <v>101332.24911039749</v>
          </cell>
          <cell r="I82">
            <v>115526.89554764798</v>
          </cell>
          <cell r="J82">
            <v>123009</v>
          </cell>
          <cell r="K82">
            <v>120920.06049296998</v>
          </cell>
          <cell r="L82">
            <v>128804.29469710121</v>
          </cell>
          <cell r="M82">
            <v>135862.91737545567</v>
          </cell>
          <cell r="N82">
            <v>144084.33559711857</v>
          </cell>
          <cell r="O82">
            <v>156909.7836096164</v>
          </cell>
          <cell r="P82">
            <v>150941.89339958341</v>
          </cell>
          <cell r="Q82">
            <v>157958.70170109355</v>
          </cell>
          <cell r="R82">
            <v>167451.45491234158</v>
          </cell>
          <cell r="S82">
            <v>172801.02614563442</v>
          </cell>
          <cell r="T82">
            <v>171294.81891164728</v>
          </cell>
          <cell r="U82">
            <v>176303.64745703869</v>
          </cell>
          <cell r="V82">
            <v>201984.79218017703</v>
          </cell>
          <cell r="W82">
            <v>281280.86469362956</v>
          </cell>
          <cell r="X82">
            <v>292889.24743968062</v>
          </cell>
          <cell r="Y82">
            <v>319973.39795608405</v>
          </cell>
          <cell r="Z82">
            <v>353253.19358618301</v>
          </cell>
          <cell r="AA82">
            <v>392309.60089394206</v>
          </cell>
        </row>
        <row r="83">
          <cell r="A83" t="str">
            <v>MTR2002</v>
          </cell>
          <cell r="C83">
            <v>-36288.492483982263</v>
          </cell>
          <cell r="D83">
            <v>-40949.069369147364</v>
          </cell>
          <cell r="E83">
            <v>-47764.774273040908</v>
          </cell>
          <cell r="F83">
            <v>-61031.948620009862</v>
          </cell>
          <cell r="G83">
            <v>-68731.640709709231</v>
          </cell>
          <cell r="H83">
            <v>-83637.465377033033</v>
          </cell>
          <cell r="I83">
            <v>-94594.813947757517</v>
          </cell>
          <cell r="J83">
            <v>-99645</v>
          </cell>
          <cell r="K83">
            <v>-97236.134918679149</v>
          </cell>
          <cell r="L83">
            <v>-99086.778462296686</v>
          </cell>
          <cell r="M83">
            <v>-111694.23644652536</v>
          </cell>
          <cell r="N83">
            <v>-122083.54139970426</v>
          </cell>
          <cell r="O83">
            <v>-133500.07220305566</v>
          </cell>
          <cell r="P83">
            <v>-129780.77796944305</v>
          </cell>
          <cell r="Q83">
            <v>-127570.81000492851</v>
          </cell>
          <cell r="R83">
            <v>-128143.76466239525</v>
          </cell>
          <cell r="S83">
            <v>-131595.40722030555</v>
          </cell>
          <cell r="T83">
            <v>-130361.09918679151</v>
          </cell>
          <cell r="U83">
            <v>-131719.00172498767</v>
          </cell>
          <cell r="V83">
            <v>-150950.63405618528</v>
          </cell>
          <cell r="W83">
            <v>-201011.31949236072</v>
          </cell>
          <cell r="X83">
            <v>-238018.46081813695</v>
          </cell>
          <cell r="Y83">
            <v>-240663.87432232618</v>
          </cell>
          <cell r="Z83">
            <v>-233774.50381961546</v>
          </cell>
          <cell r="AA83">
            <v>-317013.35645638226</v>
          </cell>
        </row>
        <row r="84">
          <cell r="A84" t="str">
            <v>STATR2002</v>
          </cell>
          <cell r="C84">
            <v>2251.1616987038433</v>
          </cell>
          <cell r="D84">
            <v>1412.5676142940938</v>
          </cell>
          <cell r="E84">
            <v>1658.8713052367966</v>
          </cell>
          <cell r="F84">
            <v>1781.7449025211681</v>
          </cell>
          <cell r="G84">
            <v>985.26566760317655</v>
          </cell>
          <cell r="H84">
            <v>-29.543528970025363</v>
          </cell>
          <cell r="I84">
            <v>-2232.1610320000909</v>
          </cell>
          <cell r="J84">
            <v>-2502</v>
          </cell>
          <cell r="K84">
            <v>-4201.2600737760658</v>
          </cell>
          <cell r="L84">
            <v>-6054.5607321669231</v>
          </cell>
          <cell r="M84">
            <v>-4422.3576844189374</v>
          </cell>
          <cell r="N84">
            <v>-4172.1972181931196</v>
          </cell>
          <cell r="O84">
            <v>-2614.0417359169223</v>
          </cell>
          <cell r="P84">
            <v>-1975.9090021778538</v>
          </cell>
          <cell r="Q84">
            <v>-7136.7625444235746</v>
          </cell>
          <cell r="R84">
            <v>-7766.9404381404456</v>
          </cell>
          <cell r="S84">
            <v>-8088.0801347097731</v>
          </cell>
          <cell r="T84">
            <v>-11475.364479118463</v>
          </cell>
          <cell r="U84">
            <v>-10988.717269387824</v>
          </cell>
          <cell r="V84">
            <v>-14834.234588783933</v>
          </cell>
          <cell r="W84">
            <v>-23870.312305885513</v>
          </cell>
          <cell r="X84">
            <v>-26303.763475984277</v>
          </cell>
          <cell r="Y84">
            <v>-30434.796371348231</v>
          </cell>
          <cell r="Z84">
            <v>-31566.92530705384</v>
          </cell>
          <cell r="AA84">
            <v>-39242.175270235981</v>
          </cell>
        </row>
        <row r="85">
          <cell r="A85" t="str">
            <v>YER2002</v>
          </cell>
          <cell r="C85">
            <v>77860.009678379996</v>
          </cell>
          <cell r="D85">
            <v>83632.978707564034</v>
          </cell>
          <cell r="E85">
            <v>92752.144133412745</v>
          </cell>
          <cell r="F85">
            <v>100813.55047647409</v>
          </cell>
          <cell r="G85">
            <v>111402.10690887432</v>
          </cell>
          <cell r="H85">
            <v>121924.86971411554</v>
          </cell>
          <cell r="I85">
            <v>128360.83606313281</v>
          </cell>
          <cell r="J85">
            <v>135960</v>
          </cell>
          <cell r="K85">
            <v>140065.35363311495</v>
          </cell>
          <cell r="L85">
            <v>149479.74687313876</v>
          </cell>
          <cell r="M85">
            <v>158000.86509827277</v>
          </cell>
          <cell r="N85">
            <v>166012.50446694461</v>
          </cell>
          <cell r="O85">
            <v>174851.62522334722</v>
          </cell>
          <cell r="P85">
            <v>167017.12254318045</v>
          </cell>
          <cell r="Q85">
            <v>158533.96217986895</v>
          </cell>
          <cell r="R85">
            <v>161403.57653365095</v>
          </cell>
          <cell r="S85">
            <v>161957.76131625965</v>
          </cell>
          <cell r="T85">
            <v>162323.84380583678</v>
          </cell>
          <cell r="U85">
            <v>164517.80821917806</v>
          </cell>
          <cell r="V85">
            <v>178595.11390708751</v>
          </cell>
          <cell r="W85">
            <v>223533.84827278135</v>
          </cell>
          <cell r="X85">
            <v>231755.52114353774</v>
          </cell>
          <cell r="Y85">
            <v>250632.38758189391</v>
          </cell>
          <cell r="Z85">
            <v>271108.54526503861</v>
          </cell>
          <cell r="AA85">
            <v>286154.19818344241</v>
          </cell>
        </row>
        <row r="86">
          <cell r="A86" t="str">
            <v>FIR2002</v>
          </cell>
          <cell r="C86">
            <v>-6667.1034482758596</v>
          </cell>
          <cell r="D86">
            <v>-7367.9917241379289</v>
          </cell>
          <cell r="E86">
            <v>-8974.8358620689633</v>
          </cell>
          <cell r="F86">
            <v>-10581.679999999998</v>
          </cell>
          <cell r="G86">
            <v>-13605.704827586207</v>
          </cell>
          <cell r="H86">
            <v>-15044.066206896552</v>
          </cell>
          <cell r="I86">
            <v>-19004.855172413794</v>
          </cell>
          <cell r="J86">
            <v>-23732</v>
          </cell>
          <cell r="K86">
            <v>-22517.961379310345</v>
          </cell>
          <cell r="L86">
            <v>-23680.011034482759</v>
          </cell>
          <cell r="M86">
            <v>-25452.449655172411</v>
          </cell>
          <cell r="N86">
            <v>-25695.064827586208</v>
          </cell>
          <cell r="O86">
            <v>-29775.23586206897</v>
          </cell>
          <cell r="P86">
            <v>-27468.466206896555</v>
          </cell>
          <cell r="Q86">
            <v>-31527.456551724143</v>
          </cell>
          <cell r="R86">
            <v>-29653.928275862076</v>
          </cell>
          <cell r="S86">
            <v>-35410.26206896553</v>
          </cell>
          <cell r="T86">
            <v>-35746.264827586216</v>
          </cell>
          <cell r="U86">
            <v>-29931.202758620693</v>
          </cell>
          <cell r="V86">
            <v>-31949.144827586209</v>
          </cell>
          <cell r="W86">
            <v>-59178.846896551731</v>
          </cell>
          <cell r="X86">
            <v>-49471.351724137938</v>
          </cell>
          <cell r="Y86">
            <v>-59932.686896551735</v>
          </cell>
          <cell r="Z86">
            <v>-68688.976551724147</v>
          </cell>
          <cell r="AA86">
            <v>-77963.230344827592</v>
          </cell>
        </row>
        <row r="87">
          <cell r="A87" t="str">
            <v>YNR2002</v>
          </cell>
          <cell r="C87">
            <v>72329.336725118774</v>
          </cell>
          <cell r="D87">
            <v>77419.614685355715</v>
          </cell>
          <cell r="E87">
            <v>84833.303823822658</v>
          </cell>
          <cell r="F87">
            <v>91181.547680487958</v>
          </cell>
          <cell r="G87">
            <v>98535.176969092732</v>
          </cell>
          <cell r="H87">
            <v>107656.8695091197</v>
          </cell>
          <cell r="I87">
            <v>109607.58052313648</v>
          </cell>
          <cell r="J87">
            <v>112228</v>
          </cell>
          <cell r="K87">
            <v>117548.64450765352</v>
          </cell>
          <cell r="L87">
            <v>125771.90751275586</v>
          </cell>
          <cell r="M87">
            <v>132552.91138349657</v>
          </cell>
          <cell r="N87">
            <v>140206.01718374289</v>
          </cell>
          <cell r="O87">
            <v>145436.16054776846</v>
          </cell>
          <cell r="P87">
            <v>139711.55184446659</v>
          </cell>
          <cell r="Q87">
            <v>128013.04492405137</v>
          </cell>
          <cell r="R87">
            <v>132404.81860301449</v>
          </cell>
          <cell r="S87">
            <v>127701.22734736966</v>
          </cell>
          <cell r="T87">
            <v>127761.28719723184</v>
          </cell>
          <cell r="U87">
            <v>135180.7354993842</v>
          </cell>
          <cell r="V87">
            <v>147225.61497859363</v>
          </cell>
          <cell r="W87">
            <v>167274.90924285966</v>
          </cell>
          <cell r="X87">
            <v>183806.17723300686</v>
          </cell>
          <cell r="Y87">
            <v>193243.80103806229</v>
          </cell>
          <cell r="Z87">
            <v>205733.78159638733</v>
          </cell>
          <cell r="AA87">
            <v>212484.3441733623</v>
          </cell>
        </row>
        <row r="88">
          <cell r="A88" t="str">
            <v>UDDR2002</v>
          </cell>
          <cell r="C88">
            <v>65754.396064609449</v>
          </cell>
          <cell r="D88">
            <v>71288.460769974656</v>
          </cell>
          <cell r="E88">
            <v>77268.890913595635</v>
          </cell>
          <cell r="F88">
            <v>84287.662406790216</v>
          </cell>
          <cell r="G88">
            <v>91666.993166614717</v>
          </cell>
          <cell r="H88">
            <v>100521.49669519905</v>
          </cell>
          <cell r="I88">
            <v>104615.05779205728</v>
          </cell>
          <cell r="J88">
            <v>108446</v>
          </cell>
          <cell r="K88">
            <v>113167.9396264416</v>
          </cell>
          <cell r="L88">
            <v>118041.55682898953</v>
          </cell>
          <cell r="M88">
            <v>127644.04749002962</v>
          </cell>
          <cell r="N88">
            <v>135418.60667673688</v>
          </cell>
          <cell r="O88">
            <v>142348.10508228029</v>
          </cell>
          <cell r="P88">
            <v>139286.81823195142</v>
          </cell>
          <cell r="Q88">
            <v>123950.04846508574</v>
          </cell>
          <cell r="R88">
            <v>118038.08991296419</v>
          </cell>
          <cell r="S88">
            <v>115804.52926367271</v>
          </cell>
          <cell r="T88">
            <v>114077.13835407319</v>
          </cell>
          <cell r="U88">
            <v>116881.87341853078</v>
          </cell>
          <cell r="V88">
            <v>122068.37979236092</v>
          </cell>
          <cell r="W88">
            <v>126781.6521287393</v>
          </cell>
          <cell r="X88">
            <v>133865.42829740804</v>
          </cell>
          <cell r="Y88">
            <v>138336.88324102262</v>
          </cell>
          <cell r="Z88">
            <v>145716.2140008471</v>
          </cell>
          <cell r="AA88">
            <v>150383.54969989043</v>
          </cell>
        </row>
        <row r="89">
          <cell r="A89" t="str">
            <v>UNXR2002</v>
          </cell>
          <cell r="C89">
            <v>9357.2861210845604</v>
          </cell>
          <cell r="D89">
            <v>10055.446329082579</v>
          </cell>
          <cell r="E89">
            <v>12490.522471214559</v>
          </cell>
          <cell r="F89">
            <v>11520.855515661755</v>
          </cell>
          <cell r="G89">
            <v>17388.552680450663</v>
          </cell>
          <cell r="H89">
            <v>18490.336758697536</v>
          </cell>
          <cell r="I89">
            <v>24608.935248235732</v>
          </cell>
          <cell r="J89">
            <v>29370</v>
          </cell>
          <cell r="K89">
            <v>30287.547356691841</v>
          </cell>
          <cell r="L89">
            <v>39701.80141141513</v>
          </cell>
          <cell r="M89">
            <v>33725.016714126534</v>
          </cell>
          <cell r="N89">
            <v>31257.214312244647</v>
          </cell>
          <cell r="O89">
            <v>31515.388139160583</v>
          </cell>
          <cell r="P89">
            <v>26571.298749535723</v>
          </cell>
          <cell r="Q89">
            <v>44676.192893401021</v>
          </cell>
          <cell r="R89">
            <v>56662.48854772812</v>
          </cell>
          <cell r="S89">
            <v>59041.808839915815</v>
          </cell>
          <cell r="T89">
            <v>66076.742602451413</v>
          </cell>
          <cell r="U89">
            <v>65184.649003342827</v>
          </cell>
          <cell r="V89">
            <v>76627.931162560359</v>
          </cell>
          <cell r="W89">
            <v>135569.13705583755</v>
          </cell>
          <cell r="X89">
            <v>134614.01510461804</v>
          </cell>
          <cell r="Y89">
            <v>158071.4708431348</v>
          </cell>
          <cell r="Z89">
            <v>185334.86938219631</v>
          </cell>
          <cell r="AA89">
            <v>198380.52618546484</v>
          </cell>
        </row>
        <row r="90">
          <cell r="A90" t="str">
            <v>UIR2002</v>
          </cell>
          <cell r="C90">
            <v>14314.202648864004</v>
          </cell>
          <cell r="D90">
            <v>16876.332507806612</v>
          </cell>
          <cell r="E90">
            <v>19442.209540217507</v>
          </cell>
          <cell r="F90">
            <v>22171.088618498976</v>
          </cell>
          <cell r="G90">
            <v>24380.047378055344</v>
          </cell>
          <cell r="H90">
            <v>26510.315494777646</v>
          </cell>
          <cell r="I90">
            <v>25919.198880155054</v>
          </cell>
          <cell r="J90">
            <v>26100</v>
          </cell>
          <cell r="K90">
            <v>28574.071282437817</v>
          </cell>
          <cell r="L90">
            <v>30992.87175621837</v>
          </cell>
          <cell r="M90">
            <v>35290.879724345861</v>
          </cell>
          <cell r="N90">
            <v>37312.479810487777</v>
          </cell>
          <cell r="O90">
            <v>37553.235705825347</v>
          </cell>
          <cell r="P90">
            <v>33586.852589641436</v>
          </cell>
          <cell r="Q90">
            <v>22143.921610853882</v>
          </cell>
          <cell r="R90">
            <v>16786.400344567675</v>
          </cell>
          <cell r="S90">
            <v>16229.008291159686</v>
          </cell>
          <cell r="T90">
            <v>15821.503176483257</v>
          </cell>
          <cell r="U90">
            <v>18867.018412835147</v>
          </cell>
          <cell r="V90">
            <v>21394.486917196082</v>
          </cell>
          <cell r="W90">
            <v>23446.064391084314</v>
          </cell>
          <cell r="X90">
            <v>25599.752341983422</v>
          </cell>
          <cell r="Y90">
            <v>26631.161839129971</v>
          </cell>
          <cell r="Z90">
            <v>30101.044470765592</v>
          </cell>
          <cell r="AA90">
            <v>30771.788521589326</v>
          </cell>
        </row>
        <row r="91">
          <cell r="A91" t="str">
            <v>UMTR2002</v>
          </cell>
          <cell r="C91">
            <v>-34749.723343242746</v>
          </cell>
          <cell r="D91">
            <v>-39380.227855094578</v>
          </cell>
          <cell r="E91">
            <v>-45836.985609428855</v>
          </cell>
          <cell r="F91">
            <v>-58858.07268948463</v>
          </cell>
          <cell r="G91">
            <v>-65396.946147167924</v>
          </cell>
          <cell r="H91">
            <v>-81002.214411617693</v>
          </cell>
          <cell r="I91">
            <v>-89958.574175896458</v>
          </cell>
          <cell r="J91">
            <v>-93639</v>
          </cell>
          <cell r="K91">
            <v>-91089.307411012604</v>
          </cell>
          <cell r="L91">
            <v>-91988.474362684487</v>
          </cell>
          <cell r="M91">
            <v>-102552.65959853726</v>
          </cell>
          <cell r="N91">
            <v>-111812.84746520742</v>
          </cell>
          <cell r="O91">
            <v>-123475.74081187023</v>
          </cell>
          <cell r="P91">
            <v>-121316.91897082423</v>
          </cell>
          <cell r="Q91">
            <v>-115527.76188471758</v>
          </cell>
          <cell r="R91">
            <v>-116169.08552787351</v>
          </cell>
          <cell r="S91">
            <v>-119494.77151350924</v>
          </cell>
          <cell r="T91">
            <v>-113338.55723343242</v>
          </cell>
          <cell r="U91">
            <v>-118566.04290863172</v>
          </cell>
          <cell r="V91">
            <v>-134517.0182841809</v>
          </cell>
          <cell r="W91">
            <v>-167775.52045460526</v>
          </cell>
          <cell r="X91">
            <v>-179137.04916997711</v>
          </cell>
          <cell r="Y91">
            <v>-188243.68067138459</v>
          </cell>
          <cell r="Z91">
            <v>-200490.41666885902</v>
          </cell>
          <cell r="AA91">
            <v>-227701.09728762729</v>
          </cell>
        </row>
        <row r="92">
          <cell r="A92" t="str">
            <v>PCR2003</v>
          </cell>
          <cell r="C92">
            <v>40322.455161177386</v>
          </cell>
          <cell r="D92">
            <v>43219.751568685533</v>
          </cell>
          <cell r="E92">
            <v>46096.997482024075</v>
          </cell>
          <cell r="F92">
            <v>49863.756227614249</v>
          </cell>
          <cell r="G92">
            <v>54504.534241779547</v>
          </cell>
          <cell r="H92">
            <v>60308.24091778203</v>
          </cell>
          <cell r="I92">
            <v>63211.005641881886</v>
          </cell>
          <cell r="J92">
            <v>65770.177806802574</v>
          </cell>
          <cell r="K92">
            <v>67685</v>
          </cell>
          <cell r="L92">
            <v>70255.108798104106</v>
          </cell>
          <cell r="M92">
            <v>75308.744714943561</v>
          </cell>
          <cell r="N92">
            <v>80356.000929092697</v>
          </cell>
          <cell r="O92">
            <v>85757.786335604425</v>
          </cell>
          <cell r="P92">
            <v>86184.315029757883</v>
          </cell>
          <cell r="Q92">
            <v>82148.697385075255</v>
          </cell>
          <cell r="R92">
            <v>82922.464182802345</v>
          </cell>
          <cell r="S92">
            <v>81518.929590929896</v>
          </cell>
          <cell r="T92">
            <v>81020.401394985587</v>
          </cell>
          <cell r="U92">
            <v>80915.591993644455</v>
          </cell>
          <cell r="V92">
            <v>82870.515175181092</v>
          </cell>
          <cell r="W92">
            <v>85483.45911992027</v>
          </cell>
          <cell r="X92">
            <v>89929.200508981216</v>
          </cell>
          <cell r="Y92">
            <v>92623.25781649744</v>
          </cell>
          <cell r="Z92">
            <v>95810.375003366265</v>
          </cell>
          <cell r="AA92">
            <v>98485.293202811503</v>
          </cell>
        </row>
        <row r="93">
          <cell r="A93" t="str">
            <v>GCR2003</v>
          </cell>
          <cell r="C93">
            <v>13150.99980620906</v>
          </cell>
          <cell r="D93">
            <v>13530.030580210067</v>
          </cell>
          <cell r="E93">
            <v>14337.985775745123</v>
          </cell>
          <cell r="F93">
            <v>15184.56831130576</v>
          </cell>
          <cell r="G93">
            <v>16040.807681872793</v>
          </cell>
          <cell r="H93">
            <v>17307.462540211618</v>
          </cell>
          <cell r="I93">
            <v>19052.935467617535</v>
          </cell>
          <cell r="J93">
            <v>20194.856207123754</v>
          </cell>
          <cell r="K93">
            <v>20763</v>
          </cell>
          <cell r="L93">
            <v>20940.846711367776</v>
          </cell>
          <cell r="M93">
            <v>21702.127204371922</v>
          </cell>
          <cell r="N93">
            <v>22727.361187550865</v>
          </cell>
          <cell r="O93">
            <v>24184.738537265992</v>
          </cell>
          <cell r="P93">
            <v>24373.046819890696</v>
          </cell>
          <cell r="Q93">
            <v>23526.464284330061</v>
          </cell>
          <cell r="R93">
            <v>21956.423859540322</v>
          </cell>
          <cell r="S93">
            <v>21600.730436804766</v>
          </cell>
          <cell r="T93">
            <v>20787.142087515978</v>
          </cell>
          <cell r="U93">
            <v>20867.61571256927</v>
          </cell>
          <cell r="V93">
            <v>21785.819774427335</v>
          </cell>
          <cell r="W93">
            <v>22092.424285880381</v>
          </cell>
          <cell r="X93">
            <v>22893.941591411171</v>
          </cell>
          <cell r="Y93">
            <v>23780.760939498454</v>
          </cell>
          <cell r="Z93">
            <v>24837.379636448182</v>
          </cell>
          <cell r="AA93">
            <v>26232.792294872273</v>
          </cell>
        </row>
        <row r="94">
          <cell r="A94" t="str">
            <v>IR2003</v>
          </cell>
          <cell r="C94">
            <v>16344.044434599047</v>
          </cell>
          <cell r="D94">
            <v>18980.333037971384</v>
          </cell>
          <cell r="E94">
            <v>22006.867947147588</v>
          </cell>
          <cell r="F94">
            <v>25091.98704750984</v>
          </cell>
          <cell r="G94">
            <v>28684.520836048057</v>
          </cell>
          <cell r="H94">
            <v>30083.927080347137</v>
          </cell>
          <cell r="I94">
            <v>31831.05884652472</v>
          </cell>
          <cell r="J94">
            <v>33608.427614604778</v>
          </cell>
          <cell r="K94">
            <v>36257</v>
          </cell>
          <cell r="L94">
            <v>39798.508847827783</v>
          </cell>
          <cell r="M94">
            <v>46531.911208985948</v>
          </cell>
          <cell r="N94">
            <v>49909.006358969011</v>
          </cell>
          <cell r="O94">
            <v>49910.896171587912</v>
          </cell>
          <cell r="P94">
            <v>44100.66727476479</v>
          </cell>
          <cell r="Q94">
            <v>36668.979150921266</v>
          </cell>
          <cell r="R94">
            <v>31188.522556097054</v>
          </cell>
          <cell r="S94">
            <v>30784.102655651408</v>
          </cell>
          <cell r="T94">
            <v>36032.112298350323</v>
          </cell>
          <cell r="U94">
            <v>34656.328711787559</v>
          </cell>
          <cell r="V94">
            <v>41052.399520471197</v>
          </cell>
          <cell r="W94">
            <v>62642.563785150262</v>
          </cell>
          <cell r="X94">
            <v>94463.228662271009</v>
          </cell>
          <cell r="Y94">
            <v>88078.496729300794</v>
          </cell>
          <cell r="Z94">
            <v>69532.820593677534</v>
          </cell>
          <cell r="AA94">
            <v>134991.2051809961</v>
          </cell>
        </row>
        <row r="95">
          <cell r="A95" t="str">
            <v>SCR2003</v>
          </cell>
          <cell r="C95">
            <v>551.45163934426216</v>
          </cell>
          <cell r="D95">
            <v>632.5180327868851</v>
          </cell>
          <cell r="E95">
            <v>1115.9139344262294</v>
          </cell>
          <cell r="F95">
            <v>1556.2745901639344</v>
          </cell>
          <cell r="G95">
            <v>547.4483606557377</v>
          </cell>
          <cell r="H95">
            <v>1159.95</v>
          </cell>
          <cell r="I95">
            <v>448.36721311475407</v>
          </cell>
          <cell r="J95">
            <v>645.52868852459017</v>
          </cell>
          <cell r="K95">
            <v>1221</v>
          </cell>
          <cell r="L95">
            <v>434.35573770491806</v>
          </cell>
          <cell r="M95">
            <v>861.70573770491808</v>
          </cell>
          <cell r="N95">
            <v>1742.4270491803281</v>
          </cell>
          <cell r="O95">
            <v>1040.8524590163936</v>
          </cell>
          <cell r="P95">
            <v>-220.18032786885249</v>
          </cell>
          <cell r="Q95">
            <v>-988.8098360655739</v>
          </cell>
          <cell r="R95">
            <v>-428.35081967213119</v>
          </cell>
          <cell r="S95">
            <v>620.50819672131149</v>
          </cell>
          <cell r="T95">
            <v>882.72295081967206</v>
          </cell>
          <cell r="U95">
            <v>278.22786885245898</v>
          </cell>
          <cell r="V95">
            <v>2890.3672131147537</v>
          </cell>
          <cell r="W95">
            <v>4202.441803278688</v>
          </cell>
          <cell r="X95">
            <v>4825.9524590163928</v>
          </cell>
          <cell r="Y95">
            <v>6063.9663934426217</v>
          </cell>
          <cell r="Z95">
            <v>1158.9491803278686</v>
          </cell>
          <cell r="AA95">
            <v>1636.3401639344258</v>
          </cell>
        </row>
        <row r="96">
          <cell r="A96" t="str">
            <v>XTR2003</v>
          </cell>
          <cell r="C96">
            <v>43326.186983136649</v>
          </cell>
          <cell r="D96">
            <v>48707.542195179383</v>
          </cell>
          <cell r="E96">
            <v>57255.368205362145</v>
          </cell>
          <cell r="F96">
            <v>70292.707775390692</v>
          </cell>
          <cell r="G96">
            <v>81379.251964448631</v>
          </cell>
          <cell r="H96">
            <v>98621.235285029004</v>
          </cell>
          <cell r="I96">
            <v>112436.12223726421</v>
          </cell>
          <cell r="J96">
            <v>119718.05262073634</v>
          </cell>
          <cell r="K96">
            <v>117685</v>
          </cell>
          <cell r="L96">
            <v>125358.30167162071</v>
          </cell>
          <cell r="M96">
            <v>132228.07999058242</v>
          </cell>
          <cell r="N96">
            <v>140229.54475558433</v>
          </cell>
          <cell r="O96">
            <v>152711.86442361458</v>
          </cell>
          <cell r="P96">
            <v>146903.63743047175</v>
          </cell>
          <cell r="Q96">
            <v>153732.72006239145</v>
          </cell>
          <cell r="R96">
            <v>162971.5068866064</v>
          </cell>
          <cell r="S96">
            <v>168177.95723093671</v>
          </cell>
          <cell r="T96">
            <v>166712.04663174308</v>
          </cell>
          <cell r="U96">
            <v>171586.87041996521</v>
          </cell>
          <cell r="V96">
            <v>196580.94918920504</v>
          </cell>
          <cell r="W96">
            <v>273755.55740310188</v>
          </cell>
          <cell r="X96">
            <v>285053.37281850551</v>
          </cell>
          <cell r="Y96">
            <v>311412.92176785658</v>
          </cell>
          <cell r="Z96">
            <v>343802.35932487709</v>
          </cell>
          <cell r="AA96">
            <v>381813.86275346536</v>
          </cell>
        </row>
        <row r="97">
          <cell r="A97" t="str">
            <v>MTR2003</v>
          </cell>
          <cell r="C97">
            <v>-35689.456678198949</v>
          </cell>
          <cell r="D97">
            <v>-40273.098638854521</v>
          </cell>
          <cell r="E97">
            <v>-46976.292633652367</v>
          </cell>
          <cell r="F97">
            <v>-60024.457814591282</v>
          </cell>
          <cell r="G97">
            <v>-67597.046491073008</v>
          </cell>
          <cell r="H97">
            <v>-82256.811813429638</v>
          </cell>
          <cell r="I97">
            <v>-93033.280890931594</v>
          </cell>
          <cell r="J97">
            <v>-98000.100507588577</v>
          </cell>
          <cell r="K97">
            <v>-95631</v>
          </cell>
          <cell r="L97">
            <v>-97451.093866006719</v>
          </cell>
          <cell r="M97">
            <v>-109850.43301598525</v>
          </cell>
          <cell r="N97">
            <v>-120068.23551099777</v>
          </cell>
          <cell r="O97">
            <v>-131296.30682592996</v>
          </cell>
          <cell r="P97">
            <v>-127638.4092022526</v>
          </cell>
          <cell r="Q97">
            <v>-125464.9224980429</v>
          </cell>
          <cell r="R97">
            <v>-126028.41905098617</v>
          </cell>
          <cell r="S97">
            <v>-129423.08328493148</v>
          </cell>
          <cell r="T97">
            <v>-128209.15071087657</v>
          </cell>
          <cell r="U97">
            <v>-129544.63754135209</v>
          </cell>
          <cell r="V97">
            <v>-148458.80183843028</v>
          </cell>
          <cell r="W97">
            <v>-197693.10565923384</v>
          </cell>
          <cell r="X97">
            <v>-234089.34801383875</v>
          </cell>
          <cell r="Y97">
            <v>-236691.09209828536</v>
          </cell>
          <cell r="Z97">
            <v>-229915.44854668051</v>
          </cell>
          <cell r="AA97">
            <v>-311780.22775827674</v>
          </cell>
        </row>
        <row r="98">
          <cell r="A98" t="str">
            <v>STATR2003</v>
          </cell>
          <cell r="C98">
            <v>2906.4876861382509</v>
          </cell>
          <cell r="D98">
            <v>2114.3651545125031</v>
          </cell>
          <cell r="E98">
            <v>2551.2434317707957</v>
          </cell>
          <cell r="F98">
            <v>2800.6663407611195</v>
          </cell>
          <cell r="G98">
            <v>2209.6201172787405</v>
          </cell>
          <cell r="H98">
            <v>1480.3941568881273</v>
          </cell>
          <cell r="I98">
            <v>-553.55023578632972</v>
          </cell>
          <cell r="J98">
            <v>-647.22840258540236</v>
          </cell>
          <cell r="K98">
            <v>-2424</v>
          </cell>
          <cell r="L98">
            <v>-3996.5847656781552</v>
          </cell>
          <cell r="M98">
            <v>-2587.5415051283198</v>
          </cell>
          <cell r="N98">
            <v>-2375.8099683845649</v>
          </cell>
          <cell r="O98">
            <v>-603.91667727759341</v>
          </cell>
          <cell r="P98">
            <v>-138.78251283668214</v>
          </cell>
          <cell r="Q98">
            <v>-4874.5394043105771</v>
          </cell>
          <cell r="R98">
            <v>-4851.453502337914</v>
          </cell>
          <cell r="S98">
            <v>-4972.5415536240616</v>
          </cell>
          <cell r="T98">
            <v>-8538.238236015517</v>
          </cell>
          <cell r="U98">
            <v>-7792.991606933705</v>
          </cell>
          <cell r="V98">
            <v>-11125.098911416455</v>
          </cell>
          <cell r="W98">
            <v>-18186.830750202382</v>
          </cell>
          <cell r="X98">
            <v>-22235.870630847581</v>
          </cell>
          <cell r="Y98">
            <v>-24810.983161248791</v>
          </cell>
          <cell r="Z98">
            <v>-23490.271386920416</v>
          </cell>
          <cell r="AA98">
            <v>-34007.650442532788</v>
          </cell>
        </row>
        <row r="99">
          <cell r="A99" t="str">
            <v>YER2003</v>
          </cell>
          <cell r="C99">
            <v>80912.169032405713</v>
          </cell>
          <cell r="D99">
            <v>86911.44193049123</v>
          </cell>
          <cell r="E99">
            <v>96388.084142823587</v>
          </cell>
          <cell r="F99">
            <v>104765.5024781543</v>
          </cell>
          <cell r="G99">
            <v>115769.13671101048</v>
          </cell>
          <cell r="H99">
            <v>126704.39816682826</v>
          </cell>
          <cell r="I99">
            <v>133392.65827968516</v>
          </cell>
          <cell r="J99">
            <v>141289.71402761803</v>
          </cell>
          <cell r="K99">
            <v>145556</v>
          </cell>
          <cell r="L99">
            <v>155339.44313494046</v>
          </cell>
          <cell r="M99">
            <v>164194.59433547524</v>
          </cell>
          <cell r="N99">
            <v>172520.29480099486</v>
          </cell>
          <cell r="O99">
            <v>181705.9144238818</v>
          </cell>
          <cell r="P99">
            <v>173564.29451192703</v>
          </cell>
          <cell r="Q99">
            <v>164748.58914429901</v>
          </cell>
          <cell r="R99">
            <v>167730.69411204988</v>
          </cell>
          <cell r="S99">
            <v>168306.60327248854</v>
          </cell>
          <cell r="T99">
            <v>168687.03641652261</v>
          </cell>
          <cell r="U99">
            <v>170967.00555853319</v>
          </cell>
          <cell r="V99">
            <v>185596.15012255267</v>
          </cell>
          <cell r="W99">
            <v>232296.50998789526</v>
          </cell>
          <cell r="X99">
            <v>240840.47739549895</v>
          </cell>
          <cell r="Y99">
            <v>260457.32838706177</v>
          </cell>
          <cell r="Z99">
            <v>281736.163805096</v>
          </cell>
          <cell r="AA99">
            <v>297371.61539527011</v>
          </cell>
        </row>
        <row r="100">
          <cell r="A100" t="str">
            <v>FIR2003</v>
          </cell>
          <cell r="C100">
            <v>-6445.6475266150755</v>
          </cell>
          <cell r="D100">
            <v>-7123.2549489076064</v>
          </cell>
          <cell r="E100">
            <v>-8676.7258112788058</v>
          </cell>
          <cell r="F100">
            <v>-10230.196673650005</v>
          </cell>
          <cell r="G100">
            <v>-13153.774851425882</v>
          </cell>
          <cell r="H100">
            <v>-14544.359314207531</v>
          </cell>
          <cell r="I100">
            <v>-18373.585873701311</v>
          </cell>
          <cell r="J100">
            <v>-22943.712856470989</v>
          </cell>
          <cell r="K100">
            <v>-21770</v>
          </cell>
          <cell r="L100">
            <v>-22893.450767454786</v>
          </cell>
          <cell r="M100">
            <v>-24607.015691136858</v>
          </cell>
          <cell r="N100">
            <v>-24841.572106545809</v>
          </cell>
          <cell r="O100">
            <v>-28786.215314891611</v>
          </cell>
          <cell r="P100">
            <v>-26556.067809654105</v>
          </cell>
          <cell r="Q100">
            <v>-30480.233870622935</v>
          </cell>
          <cell r="R100">
            <v>-28668.937107187132</v>
          </cell>
          <cell r="S100">
            <v>-34234.067296592402</v>
          </cell>
          <cell r="T100">
            <v>-34558.909316345278</v>
          </cell>
          <cell r="U100">
            <v>-28937.001581940222</v>
          </cell>
          <cell r="V100">
            <v>-30887.915259309924</v>
          </cell>
          <cell r="W100">
            <v>-57213.149771259981</v>
          </cell>
          <cell r="X100">
            <v>-47828.100816623191</v>
          </cell>
          <cell r="Y100">
            <v>-57941.950061994947</v>
          </cell>
          <cell r="Z100">
            <v>-66407.388943520447</v>
          </cell>
          <cell r="AA100">
            <v>-75373.587156355541</v>
          </cell>
        </row>
        <row r="101">
          <cell r="A101" t="str">
            <v>YNR2003</v>
          </cell>
          <cell r="C101">
            <v>76167.269417322837</v>
          </cell>
          <cell r="D101">
            <v>81527.647244094493</v>
          </cell>
          <cell r="E101">
            <v>89334.720881889763</v>
          </cell>
          <cell r="F101">
            <v>96019.814677165356</v>
          </cell>
          <cell r="G101">
            <v>103763.64157480316</v>
          </cell>
          <cell r="H101">
            <v>113369.34853543309</v>
          </cell>
          <cell r="I101">
            <v>115423.56800000001</v>
          </cell>
          <cell r="J101">
            <v>118183.03193700788</v>
          </cell>
          <cell r="K101">
            <v>123786</v>
          </cell>
          <cell r="L101">
            <v>132445.60503937007</v>
          </cell>
          <cell r="M101">
            <v>139586.42192125981</v>
          </cell>
          <cell r="N101">
            <v>147645.61612598423</v>
          </cell>
          <cell r="O101">
            <v>153153.28088188975</v>
          </cell>
          <cell r="P101">
            <v>147124.913511811</v>
          </cell>
          <cell r="Q101">
            <v>134805.66148031494</v>
          </cell>
          <cell r="R101">
            <v>139430.47105511811</v>
          </cell>
          <cell r="S101">
            <v>134477.29826771651</v>
          </cell>
          <cell r="T101">
            <v>134540.545007874</v>
          </cell>
          <cell r="U101">
            <v>142353.68340157479</v>
          </cell>
          <cell r="V101">
            <v>155037.68718110234</v>
          </cell>
          <cell r="W101">
            <v>176150.83527559054</v>
          </cell>
          <cell r="X101">
            <v>193559.28390551178</v>
          </cell>
          <cell r="Y101">
            <v>203497.68604724406</v>
          </cell>
          <cell r="Z101">
            <v>216650.40881889759</v>
          </cell>
          <cell r="AA101">
            <v>223759.16913385823</v>
          </cell>
        </row>
        <row r="102">
          <cell r="A102" t="str">
            <v>UDDR2003</v>
          </cell>
          <cell r="C102">
            <v>68780.455085050809</v>
          </cell>
          <cell r="D102">
            <v>74569.20095887997</v>
          </cell>
          <cell r="E102">
            <v>80824.854291600597</v>
          </cell>
          <cell r="F102">
            <v>88166.634101509539</v>
          </cell>
          <cell r="G102">
            <v>95885.566344231775</v>
          </cell>
          <cell r="H102">
            <v>105147.55974235844</v>
          </cell>
          <cell r="I102">
            <v>109429.50911778446</v>
          </cell>
          <cell r="J102">
            <v>113436.7537164258</v>
          </cell>
          <cell r="K102">
            <v>118376</v>
          </cell>
          <cell r="L102">
            <v>123473.90415795479</v>
          </cell>
          <cell r="M102">
            <v>133518.30753088405</v>
          </cell>
          <cell r="N102">
            <v>141650.65686342085</v>
          </cell>
          <cell r="O102">
            <v>148899.05518155149</v>
          </cell>
          <cell r="P102">
            <v>145696.88596833855</v>
          </cell>
          <cell r="Q102">
            <v>129654.30832739775</v>
          </cell>
          <cell r="R102">
            <v>123470.27769225465</v>
          </cell>
          <cell r="S102">
            <v>121133.92716494725</v>
          </cell>
          <cell r="T102">
            <v>119327.04062985853</v>
          </cell>
          <cell r="U102">
            <v>122260.85138126199</v>
          </cell>
          <cell r="V102">
            <v>127686.04406865333</v>
          </cell>
          <cell r="W102">
            <v>132616.2241879772</v>
          </cell>
          <cell r="X102">
            <v>140026.00022976354</v>
          </cell>
          <cell r="Y102">
            <v>144703.23436650352</v>
          </cell>
          <cell r="Z102">
            <v>152422.16660922574</v>
          </cell>
          <cell r="AA102">
            <v>157304.29605802291</v>
          </cell>
        </row>
        <row r="103">
          <cell r="A103" t="str">
            <v>UNXR2003</v>
          </cell>
          <cell r="C103">
            <v>8768.8794621418274</v>
          </cell>
          <cell r="D103">
            <v>9423.1378261565551</v>
          </cell>
          <cell r="E103">
            <v>11705.091043700977</v>
          </cell>
          <cell r="F103">
            <v>10796.398871458301</v>
          </cell>
          <cell r="G103">
            <v>16295.122378741798</v>
          </cell>
          <cell r="H103">
            <v>17327.623859452538</v>
          </cell>
          <cell r="I103">
            <v>23061.471466303825</v>
          </cell>
          <cell r="J103">
            <v>27523.150032015368</v>
          </cell>
          <cell r="K103">
            <v>28383</v>
          </cell>
          <cell r="L103">
            <v>37205.265127261082</v>
          </cell>
          <cell r="M103">
            <v>31604.313750600282</v>
          </cell>
          <cell r="N103">
            <v>29291.69217224267</v>
          </cell>
          <cell r="O103">
            <v>29533.631463102283</v>
          </cell>
          <cell r="P103">
            <v>24900.437249879938</v>
          </cell>
          <cell r="Q103">
            <v>41866.85597086601</v>
          </cell>
          <cell r="R103">
            <v>53099.427085000796</v>
          </cell>
          <cell r="S103">
            <v>55329.130502641267</v>
          </cell>
          <cell r="T103">
            <v>61921.692212261885</v>
          </cell>
          <cell r="U103">
            <v>61085.695413798625</v>
          </cell>
          <cell r="V103">
            <v>71809.398911477503</v>
          </cell>
          <cell r="W103">
            <v>127044.25260124858</v>
          </cell>
          <cell r="X103">
            <v>126149.19081158953</v>
          </cell>
          <cell r="Y103">
            <v>148131.59032335519</v>
          </cell>
          <cell r="Z103">
            <v>173680.60661117334</v>
          </cell>
          <cell r="AA103">
            <v>185905.92392348326</v>
          </cell>
        </row>
        <row r="104">
          <cell r="A104" t="str">
            <v>UIR2003</v>
          </cell>
          <cell r="C104">
            <v>14992.454265294076</v>
          </cell>
          <cell r="D104">
            <v>17675.985836994292</v>
          </cell>
          <cell r="E104">
            <v>20363.442134941968</v>
          </cell>
          <cell r="F104">
            <v>23221.624024654117</v>
          </cell>
          <cell r="G104">
            <v>25535.250147531304</v>
          </cell>
          <cell r="H104">
            <v>27766.457019211852</v>
          </cell>
          <cell r="I104">
            <v>27147.331453675168</v>
          </cell>
          <cell r="J104">
            <v>27336.699495115074</v>
          </cell>
          <cell r="K104">
            <v>29928</v>
          </cell>
          <cell r="L104">
            <v>32461.410792734903</v>
          </cell>
          <cell r="M104">
            <v>36963.071798570585</v>
          </cell>
          <cell r="N104">
            <v>39080.461609074817</v>
          </cell>
          <cell r="O104">
            <v>39332.625270474069</v>
          </cell>
          <cell r="P104">
            <v>35178.302537538526</v>
          </cell>
          <cell r="Q104">
            <v>23193.169759360044</v>
          </cell>
          <cell r="R104">
            <v>17581.792407055276</v>
          </cell>
          <cell r="S104">
            <v>16997.989377745726</v>
          </cell>
          <cell r="T104">
            <v>16571.175398334541</v>
          </cell>
          <cell r="U104">
            <v>19760.996655956995</v>
          </cell>
          <cell r="V104">
            <v>22408.224509868214</v>
          </cell>
          <cell r="W104">
            <v>24557.012130352115</v>
          </cell>
          <cell r="X104">
            <v>26812.748541079283</v>
          </cell>
          <cell r="Y104">
            <v>27893.029440692426</v>
          </cell>
          <cell r="Z104">
            <v>31527.325945839631</v>
          </cell>
          <cell r="AA104">
            <v>32229.851944134825</v>
          </cell>
        </row>
        <row r="105">
          <cell r="A105" t="str">
            <v>UMTR2003</v>
          </cell>
          <cell r="C105">
            <v>-34067.882193855468</v>
          </cell>
          <cell r="D105">
            <v>-38607.529334342988</v>
          </cell>
          <cell r="E105">
            <v>-44937.595918072977</v>
          </cell>
          <cell r="F105">
            <v>-57703.189943026096</v>
          </cell>
          <cell r="G105">
            <v>-64113.760998124897</v>
          </cell>
          <cell r="H105">
            <v>-79412.830737054654</v>
          </cell>
          <cell r="I105">
            <v>-88193.4534292514</v>
          </cell>
          <cell r="J105">
            <v>-91801.663836001724</v>
          </cell>
          <cell r="K105">
            <v>-89302</v>
          </cell>
          <cell r="L105">
            <v>-90183.523961488536</v>
          </cell>
          <cell r="M105">
            <v>-100540.42420308669</v>
          </cell>
          <cell r="N105">
            <v>-109618.91343934805</v>
          </cell>
          <cell r="O105">
            <v>-121052.96350786096</v>
          </cell>
          <cell r="P105">
            <v>-118936.5009555748</v>
          </cell>
          <cell r="Q105">
            <v>-113260.93572407328</v>
          </cell>
          <cell r="R105">
            <v>-113889.67564546374</v>
          </cell>
          <cell r="S105">
            <v>-117150.10673590077</v>
          </cell>
          <cell r="T105">
            <v>-111114.68651738064</v>
          </cell>
          <cell r="U105">
            <v>-116239.60116471945</v>
          </cell>
          <cell r="V105">
            <v>-131877.59472811193</v>
          </cell>
          <cell r="W105">
            <v>-164483.5157219097</v>
          </cell>
          <cell r="X105">
            <v>-175622.11438049906</v>
          </cell>
          <cell r="Y105">
            <v>-184550.06025530072</v>
          </cell>
          <cell r="Z105">
            <v>-196556.4971152459</v>
          </cell>
          <cell r="AA105">
            <v>-223233.2637927304</v>
          </cell>
        </row>
        <row r="106">
          <cell r="A106" t="str">
            <v>PCR2004</v>
          </cell>
          <cell r="C106">
            <v>41074.258555379696</v>
          </cell>
          <cell r="D106">
            <v>44025.57442337129</v>
          </cell>
          <cell r="E106">
            <v>46956.46596009651</v>
          </cell>
          <cell r="F106">
            <v>50793.455102093758</v>
          </cell>
          <cell r="G106">
            <v>55520.759411566294</v>
          </cell>
          <cell r="H106">
            <v>61432.67493448875</v>
          </cell>
          <cell r="I106">
            <v>64389.561074643905</v>
          </cell>
          <cell r="J106">
            <v>66996.448447188857</v>
          </cell>
          <cell r="K106">
            <v>68946.972083127941</v>
          </cell>
          <cell r="L106">
            <v>71565</v>
          </cell>
          <cell r="M106">
            <v>76712.859857821139</v>
          </cell>
          <cell r="N106">
            <v>81854.221064784782</v>
          </cell>
          <cell r="O106">
            <v>87356.72158368575</v>
          </cell>
          <cell r="P106">
            <v>87791.20281244324</v>
          </cell>
          <cell r="Q106">
            <v>83680.341955737749</v>
          </cell>
          <cell r="R106">
            <v>84468.535466881149</v>
          </cell>
          <cell r="S106">
            <v>83038.832278234695</v>
          </cell>
          <cell r="T106">
            <v>82531.009132657025</v>
          </cell>
          <cell r="U106">
            <v>82424.24558285551</v>
          </cell>
          <cell r="V106">
            <v>84415.617881327358</v>
          </cell>
          <cell r="W106">
            <v>87077.279596813969</v>
          </cell>
          <cell r="X106">
            <v>91605.910865786296</v>
          </cell>
          <cell r="Y106">
            <v>94350.19828503234</v>
          </cell>
          <cell r="Z106">
            <v>97596.738577692493</v>
          </cell>
          <cell r="AA106">
            <v>100321.53004436608</v>
          </cell>
        </row>
        <row r="107">
          <cell r="A107" t="str">
            <v>GCR2004</v>
          </cell>
          <cell r="C107">
            <v>14014.605795096455</v>
          </cell>
          <cell r="D107">
            <v>14418.526938744139</v>
          </cell>
          <cell r="E107">
            <v>15279.539312889092</v>
          </cell>
          <cell r="F107">
            <v>16181.715625240182</v>
          </cell>
          <cell r="G107">
            <v>17094.182922142802</v>
          </cell>
          <cell r="H107">
            <v>18444.017062485589</v>
          </cell>
          <cell r="I107">
            <v>20304.112520175237</v>
          </cell>
          <cell r="J107">
            <v>21521.021443394053</v>
          </cell>
          <cell r="K107">
            <v>22126.474367842595</v>
          </cell>
          <cell r="L107">
            <v>22316</v>
          </cell>
          <cell r="M107">
            <v>23127.272615479211</v>
          </cell>
          <cell r="N107">
            <v>24219.832142033665</v>
          </cell>
          <cell r="O107">
            <v>25772.913227269233</v>
          </cell>
          <cell r="P107">
            <v>25973.587426024133</v>
          </cell>
          <cell r="Q107">
            <v>25071.411113673046</v>
          </cell>
          <cell r="R107">
            <v>23398.268542002923</v>
          </cell>
          <cell r="S107">
            <v>23019.217277688113</v>
          </cell>
          <cell r="T107">
            <v>22152.201829221431</v>
          </cell>
          <cell r="U107">
            <v>22237.960033817541</v>
          </cell>
          <cell r="V107">
            <v>23216.461148259168</v>
          </cell>
          <cell r="W107">
            <v>23543.199907770351</v>
          </cell>
          <cell r="X107">
            <v>24397.351625547613</v>
          </cell>
          <cell r="Y107">
            <v>25342.407040196758</v>
          </cell>
          <cell r="Z107">
            <v>26468.412266543695</v>
          </cell>
          <cell r="AA107">
            <v>27955.459534240257</v>
          </cell>
        </row>
        <row r="108">
          <cell r="A108" t="str">
            <v>IR2004</v>
          </cell>
          <cell r="C108">
            <v>17292.48263254113</v>
          </cell>
          <cell r="D108">
            <v>20081.753982763123</v>
          </cell>
          <cell r="E108">
            <v>23283.917471924782</v>
          </cell>
          <cell r="F108">
            <v>26548.064768869153</v>
          </cell>
          <cell r="G108">
            <v>30349.071820318615</v>
          </cell>
          <cell r="H108">
            <v>31829.685035257244</v>
          </cell>
          <cell r="I108">
            <v>33678.202141551315</v>
          </cell>
          <cell r="J108">
            <v>35558.710890571943</v>
          </cell>
          <cell r="K108">
            <v>38360.978845651603</v>
          </cell>
          <cell r="L108">
            <v>42108</v>
          </cell>
          <cell r="M108">
            <v>49232.138939670935</v>
          </cell>
          <cell r="N108">
            <v>52805.205536693655</v>
          </cell>
          <cell r="O108">
            <v>52807.205014364066</v>
          </cell>
          <cell r="P108">
            <v>46659.810916688439</v>
          </cell>
          <cell r="Q108">
            <v>38796.864977801</v>
          </cell>
          <cell r="R108">
            <v>32998.379733611917</v>
          </cell>
          <cell r="S108">
            <v>32570.491512144174</v>
          </cell>
          <cell r="T108">
            <v>38123.041002872822</v>
          </cell>
          <cell r="U108">
            <v>36667.42125881432</v>
          </cell>
          <cell r="V108">
            <v>43434.653434317064</v>
          </cell>
          <cell r="W108">
            <v>66277.686079916442</v>
          </cell>
          <cell r="X108">
            <v>99944.891094280509</v>
          </cell>
          <cell r="Y108">
            <v>93189.655784800227</v>
          </cell>
          <cell r="Z108">
            <v>73567.781666231414</v>
          </cell>
          <cell r="AA108">
            <v>142824.68947505881</v>
          </cell>
        </row>
        <row r="109">
          <cell r="A109" t="str">
            <v>SCR2004</v>
          </cell>
          <cell r="C109">
            <v>537.03456221198155</v>
          </cell>
          <cell r="D109">
            <v>615.9815668202765</v>
          </cell>
          <cell r="E109">
            <v>1086.7396313364056</v>
          </cell>
          <cell r="F109">
            <v>1515.5875576036867</v>
          </cell>
          <cell r="G109">
            <v>533.13594470046087</v>
          </cell>
          <cell r="H109">
            <v>1129.6244239631337</v>
          </cell>
          <cell r="I109">
            <v>436.64516129032256</v>
          </cell>
          <cell r="J109">
            <v>628.65207373271892</v>
          </cell>
          <cell r="K109">
            <v>1189.0783410138249</v>
          </cell>
          <cell r="L109">
            <v>423</v>
          </cell>
          <cell r="M109">
            <v>839.17741935483866</v>
          </cell>
          <cell r="N109">
            <v>1696.8732718894007</v>
          </cell>
          <cell r="O109">
            <v>1013.6405529953915</v>
          </cell>
          <cell r="P109">
            <v>-214.42396313364051</v>
          </cell>
          <cell r="Q109">
            <v>-962.95852534562198</v>
          </cell>
          <cell r="R109">
            <v>-417.15207373271886</v>
          </cell>
          <cell r="S109">
            <v>604.28571428571422</v>
          </cell>
          <cell r="T109">
            <v>859.64516129032256</v>
          </cell>
          <cell r="U109">
            <v>270.95391705069125</v>
          </cell>
          <cell r="V109">
            <v>2814.8018433179723</v>
          </cell>
          <cell r="W109">
            <v>4092.5737327188936</v>
          </cell>
          <cell r="X109">
            <v>4699.7834101382477</v>
          </cell>
          <cell r="Y109">
            <v>5905.4308755760349</v>
          </cell>
          <cell r="Z109">
            <v>1128.6497695852529</v>
          </cell>
          <cell r="AA109">
            <v>1593.5599078341006</v>
          </cell>
        </row>
        <row r="110">
          <cell r="A110" t="str">
            <v>XTR2004</v>
          </cell>
          <cell r="C110">
            <v>43461.910911878884</v>
          </cell>
          <cell r="D110">
            <v>48860.123796433167</v>
          </cell>
          <cell r="E110">
            <v>57434.726788600485</v>
          </cell>
          <cell r="F110">
            <v>70512.907223473187</v>
          </cell>
          <cell r="G110">
            <v>81634.181201563784</v>
          </cell>
          <cell r="H110">
            <v>98930.176884609551</v>
          </cell>
          <cell r="I110">
            <v>112788.34045227867</v>
          </cell>
          <cell r="J110">
            <v>120093.08226387987</v>
          </cell>
          <cell r="K110">
            <v>118053.66088770394</v>
          </cell>
          <cell r="L110">
            <v>125751</v>
          </cell>
          <cell r="M110">
            <v>132642.29863653317</v>
          </cell>
          <cell r="N110">
            <v>140668.82884830568</v>
          </cell>
          <cell r="O110">
            <v>153190.25072179473</v>
          </cell>
          <cell r="P110">
            <v>147363.8288344914</v>
          </cell>
          <cell r="Q110">
            <v>154214.30430037712</v>
          </cell>
          <cell r="R110">
            <v>163482.0326154526</v>
          </cell>
          <cell r="S110">
            <v>168704.79272403262</v>
          </cell>
          <cell r="T110">
            <v>167234.29000262468</v>
          </cell>
          <cell r="U110">
            <v>172124.38469933273</v>
          </cell>
          <cell r="V110">
            <v>197196.76010167287</v>
          </cell>
          <cell r="W110">
            <v>274613.12605506356</v>
          </cell>
          <cell r="X110">
            <v>285946.33308928146</v>
          </cell>
          <cell r="Y110">
            <v>312388.45615355921</v>
          </cell>
          <cell r="Z110">
            <v>344879.35709845414</v>
          </cell>
          <cell r="AA110">
            <v>383009.9356393927</v>
          </cell>
        </row>
        <row r="111">
          <cell r="A111" t="str">
            <v>MTR2004</v>
          </cell>
          <cell r="C111">
            <v>-37833.695501329938</v>
          </cell>
          <cell r="D111">
            <v>-42692.724760032375</v>
          </cell>
          <cell r="E111">
            <v>-49798.649705100033</v>
          </cell>
          <cell r="F111">
            <v>-63630.754596970051</v>
          </cell>
          <cell r="G111">
            <v>-71658.307852434373</v>
          </cell>
          <cell r="H111">
            <v>-87198.838556724877</v>
          </cell>
          <cell r="I111">
            <v>-98622.762807910258</v>
          </cell>
          <cell r="J111">
            <v>-103887.99121082456</v>
          </cell>
          <cell r="K111">
            <v>-101376.55406499364</v>
          </cell>
          <cell r="L111">
            <v>-103306</v>
          </cell>
          <cell r="M111">
            <v>-116450.29709725917</v>
          </cell>
          <cell r="N111">
            <v>-127281.98982306002</v>
          </cell>
          <cell r="O111">
            <v>-139184.64877992368</v>
          </cell>
          <cell r="P111">
            <v>-135306.98299988435</v>
          </cell>
          <cell r="Q111">
            <v>-133002.91222389266</v>
          </cell>
          <cell r="R111">
            <v>-133600.26390655717</v>
          </cell>
          <cell r="S111">
            <v>-137198.88111483751</v>
          </cell>
          <cell r="T111">
            <v>-135912.01491846883</v>
          </cell>
          <cell r="U111">
            <v>-137327.73840638372</v>
          </cell>
          <cell r="V111">
            <v>-157378.27431479126</v>
          </cell>
          <cell r="W111">
            <v>-209570.59754828262</v>
          </cell>
          <cell r="X111">
            <v>-248153.54273158318</v>
          </cell>
          <cell r="Y111">
            <v>-250911.60078639988</v>
          </cell>
          <cell r="Z111">
            <v>-243728.87348213251</v>
          </cell>
          <cell r="AA111">
            <v>-330512.12593963218</v>
          </cell>
        </row>
        <row r="112">
          <cell r="A112" t="str">
            <v>STATR2004</v>
          </cell>
          <cell r="C112">
            <v>2784.1233961166872</v>
          </cell>
          <cell r="D112">
            <v>2051.790997028249</v>
          </cell>
          <cell r="E112">
            <v>2643.9515092616493</v>
          </cell>
          <cell r="F112">
            <v>3386.4692500559613</v>
          </cell>
          <cell r="G112">
            <v>2894.9765182846604</v>
          </cell>
          <cell r="H112">
            <v>2792.4887546199898</v>
          </cell>
          <cell r="I112">
            <v>1108.5878731119737</v>
          </cell>
          <cell r="J112">
            <v>1110.6690090153133</v>
          </cell>
          <cell r="K112">
            <v>-991.66246021084953</v>
          </cell>
          <cell r="L112">
            <v>-2714</v>
          </cell>
          <cell r="M112">
            <v>-1059.4922762115602</v>
          </cell>
          <cell r="N112">
            <v>-550.24438556734822</v>
          </cell>
          <cell r="O112">
            <v>1689.7803358423407</v>
          </cell>
          <cell r="P112">
            <v>2195.1038552975515</v>
          </cell>
          <cell r="Q112">
            <v>-2196.2329291859933</v>
          </cell>
          <cell r="R112">
            <v>-1731.4505819338083</v>
          </cell>
          <cell r="S112">
            <v>-1561.5003094765998</v>
          </cell>
          <cell r="T112">
            <v>-5428.5330379066872</v>
          </cell>
          <cell r="U112">
            <v>-4545.8246973869391</v>
          </cell>
          <cell r="V112">
            <v>-7143.7979026038083</v>
          </cell>
          <cell r="W112">
            <v>-12535.109036785288</v>
          </cell>
          <cell r="X112">
            <v>-16354.403989344632</v>
          </cell>
          <cell r="Y112">
            <v>-18459.896804269054</v>
          </cell>
          <cell r="Z112">
            <v>-16718.506442161452</v>
          </cell>
          <cell r="AA112">
            <v>-26283.156842421391</v>
          </cell>
        </row>
        <row r="113">
          <cell r="A113" t="str">
            <v>YER2004</v>
          </cell>
          <cell r="C113">
            <v>81330.72035189491</v>
          </cell>
          <cell r="D113">
            <v>87361.026945127873</v>
          </cell>
          <cell r="E113">
            <v>96886.69096900888</v>
          </cell>
          <cell r="F113">
            <v>105307.44493036589</v>
          </cell>
          <cell r="G113">
            <v>116367.99996614225</v>
          </cell>
          <cell r="H113">
            <v>127359.82853869941</v>
          </cell>
          <cell r="I113">
            <v>134082.68641514119</v>
          </cell>
          <cell r="J113">
            <v>142020.59291695821</v>
          </cell>
          <cell r="K113">
            <v>146308.94800013542</v>
          </cell>
          <cell r="L113">
            <v>156143</v>
          </cell>
          <cell r="M113">
            <v>165043.95809538857</v>
          </cell>
          <cell r="N113">
            <v>173412.72665507981</v>
          </cell>
          <cell r="O113">
            <v>182645.86265602784</v>
          </cell>
          <cell r="P113">
            <v>174462.12688192673</v>
          </cell>
          <cell r="Q113">
            <v>165600.81866916461</v>
          </cell>
          <cell r="R113">
            <v>168598.34979572488</v>
          </cell>
          <cell r="S113">
            <v>169177.23808207118</v>
          </cell>
          <cell r="T113">
            <v>169559.6391722908</v>
          </cell>
          <cell r="U113">
            <v>171851.4023881001</v>
          </cell>
          <cell r="V113">
            <v>186556.22219149943</v>
          </cell>
          <cell r="W113">
            <v>233498.1587872153</v>
          </cell>
          <cell r="X113">
            <v>242086.32336410627</v>
          </cell>
          <cell r="Y113">
            <v>261804.65054849559</v>
          </cell>
          <cell r="Z113">
            <v>283193.55945421301</v>
          </cell>
          <cell r="AA113">
            <v>298909.89181883843</v>
          </cell>
        </row>
        <row r="114">
          <cell r="A114" t="str">
            <v>FIR2004</v>
          </cell>
          <cell r="C114">
            <v>-6473.1124979671486</v>
          </cell>
          <cell r="D114">
            <v>-7153.6072125548872</v>
          </cell>
          <cell r="E114">
            <v>-8713.6974304765008</v>
          </cell>
          <cell r="F114">
            <v>-10273.787648398114</v>
          </cell>
          <cell r="G114">
            <v>-13209.82322328834</v>
          </cell>
          <cell r="H114">
            <v>-14606.332980972516</v>
          </cell>
          <cell r="I114">
            <v>-18451.875914782893</v>
          </cell>
          <cell r="J114">
            <v>-23041.476256301841</v>
          </cell>
          <cell r="K114">
            <v>-21862.762197105221</v>
          </cell>
          <cell r="L114">
            <v>-22991</v>
          </cell>
          <cell r="M114">
            <v>-24711.866441697835</v>
          </cell>
          <cell r="N114">
            <v>-24947.422304439744</v>
          </cell>
          <cell r="O114">
            <v>-28908.873678646934</v>
          </cell>
          <cell r="P114">
            <v>-26669.223491624656</v>
          </cell>
          <cell r="Q114">
            <v>-30610.110465116282</v>
          </cell>
          <cell r="R114">
            <v>-28791.095747275984</v>
          </cell>
          <cell r="S114">
            <v>-34379.939014473908</v>
          </cell>
          <cell r="T114">
            <v>-34706.16518946171</v>
          </cell>
          <cell r="U114">
            <v>-29060.302447552454</v>
          </cell>
          <cell r="V114">
            <v>-31019.528988453418</v>
          </cell>
          <cell r="W114">
            <v>-57456.935599284458</v>
          </cell>
          <cell r="X114">
            <v>-48031.896853146871</v>
          </cell>
          <cell r="Y114">
            <v>-58188.841315661099</v>
          </cell>
          <cell r="Z114">
            <v>-66690.351520572469</v>
          </cell>
          <cell r="AA114">
            <v>-75694.754797528076</v>
          </cell>
        </row>
        <row r="115">
          <cell r="A115" t="str">
            <v>YNR2004</v>
          </cell>
          <cell r="C115">
            <v>76573.505435991363</v>
          </cell>
          <cell r="D115">
            <v>81962.472689213057</v>
          </cell>
          <cell r="E115">
            <v>89811.185137698703</v>
          </cell>
          <cell r="F115">
            <v>96531.933695296655</v>
          </cell>
          <cell r="G115">
            <v>104317.06207889057</v>
          </cell>
          <cell r="H115">
            <v>113974.00081114673</v>
          </cell>
          <cell r="I115">
            <v>116039.17639824687</v>
          </cell>
          <cell r="J115">
            <v>118813.35785961928</v>
          </cell>
          <cell r="K115">
            <v>124446.20919735724</v>
          </cell>
          <cell r="L115">
            <v>133152</v>
          </cell>
          <cell r="M115">
            <v>140330.9022306535</v>
          </cell>
          <cell r="N115">
            <v>148433.07992411853</v>
          </cell>
          <cell r="O115">
            <v>153970.11965722509</v>
          </cell>
          <cell r="P115">
            <v>147909.60015699614</v>
          </cell>
          <cell r="Q115">
            <v>135524.64373650812</v>
          </cell>
          <cell r="R115">
            <v>140174.11960489303</v>
          </cell>
          <cell r="S115">
            <v>135194.52920782362</v>
          </cell>
          <cell r="T115">
            <v>135258.11327271536</v>
          </cell>
          <cell r="U115">
            <v>143112.92282331389</v>
          </cell>
          <cell r="V115">
            <v>155864.57638516382</v>
          </cell>
          <cell r="W115">
            <v>177090.33086936607</v>
          </cell>
          <cell r="X115">
            <v>194591.62697717009</v>
          </cell>
          <cell r="Y115">
            <v>204583.03531104856</v>
          </cell>
          <cell r="Z115">
            <v>217805.90776476741</v>
          </cell>
          <cell r="AA115">
            <v>224952.58245568126</v>
          </cell>
        </row>
        <row r="116">
          <cell r="A116" t="str">
            <v>UDDR2004</v>
          </cell>
          <cell r="C116">
            <v>71548.462428042767</v>
          </cell>
          <cell r="D116">
            <v>77570.171155427641</v>
          </cell>
          <cell r="E116">
            <v>84077.577611019748</v>
          </cell>
          <cell r="F116">
            <v>91714.820723684228</v>
          </cell>
          <cell r="G116">
            <v>99744.394428453976</v>
          </cell>
          <cell r="H116">
            <v>109379.12839226976</v>
          </cell>
          <cell r="I116">
            <v>113833.4009560033</v>
          </cell>
          <cell r="J116">
            <v>118001.91349712171</v>
          </cell>
          <cell r="K116">
            <v>123139.93528988487</v>
          </cell>
          <cell r="L116">
            <v>128443</v>
          </cell>
          <cell r="M116">
            <v>138891.63132195725</v>
          </cell>
          <cell r="N116">
            <v>147351.25971422697</v>
          </cell>
          <cell r="O116">
            <v>154891.36328125</v>
          </cell>
          <cell r="P116">
            <v>151560.32565789475</v>
          </cell>
          <cell r="Q116">
            <v>134872.12895764803</v>
          </cell>
          <cell r="R116">
            <v>128439.22759046052</v>
          </cell>
          <cell r="S116">
            <v>126008.85274465459</v>
          </cell>
          <cell r="T116">
            <v>124129.24969161183</v>
          </cell>
          <cell r="U116">
            <v>127181.12900904602</v>
          </cell>
          <cell r="V116">
            <v>132824.65368009865</v>
          </cell>
          <cell r="W116">
            <v>137953.24444901312</v>
          </cell>
          <cell r="X116">
            <v>145661.22024054272</v>
          </cell>
          <cell r="Y116">
            <v>150526.6854440789</v>
          </cell>
          <cell r="Z116">
            <v>158556.25914884865</v>
          </cell>
          <cell r="AA116">
            <v>163634.86549136508</v>
          </cell>
        </row>
        <row r="117">
          <cell r="A117" t="str">
            <v>UNXR2004</v>
          </cell>
          <cell r="C117">
            <v>7068.5550297664468</v>
          </cell>
          <cell r="D117">
            <v>7595.9498091894347</v>
          </cell>
          <cell r="E117">
            <v>9435.4222256144076</v>
          </cell>
          <cell r="F117">
            <v>8702.9294764158112</v>
          </cell>
          <cell r="G117">
            <v>13135.42622500381</v>
          </cell>
          <cell r="H117">
            <v>13967.721111280714</v>
          </cell>
          <cell r="I117">
            <v>18589.750358723853</v>
          </cell>
          <cell r="J117">
            <v>22186.28975728896</v>
          </cell>
          <cell r="K117">
            <v>22879.411021218133</v>
          </cell>
          <cell r="L117">
            <v>29991</v>
          </cell>
          <cell r="M117">
            <v>25476.097817127156</v>
          </cell>
          <cell r="N117">
            <v>23611.903770416731</v>
          </cell>
          <cell r="O117">
            <v>23806.92996489086</v>
          </cell>
          <cell r="P117">
            <v>20072.13255991452</v>
          </cell>
          <cell r="Q117">
            <v>33748.687803388799</v>
          </cell>
          <cell r="R117">
            <v>42803.213799419944</v>
          </cell>
          <cell r="S117">
            <v>44600.567882766001</v>
          </cell>
          <cell r="T117">
            <v>49914.802778201818</v>
          </cell>
          <cell r="U117">
            <v>49240.909448939114</v>
          </cell>
          <cell r="V117">
            <v>57885.239505419042</v>
          </cell>
          <cell r="W117">
            <v>102409.8112654557</v>
          </cell>
          <cell r="X117">
            <v>101688.30590749509</v>
          </cell>
          <cell r="Y117">
            <v>119408.22112654563</v>
          </cell>
          <cell r="Z117">
            <v>140003.17038620065</v>
          </cell>
          <cell r="AA117">
            <v>149857.94471073127</v>
          </cell>
        </row>
        <row r="118">
          <cell r="A118" t="str">
            <v>UIR2004</v>
          </cell>
          <cell r="C118">
            <v>15962.621206625558</v>
          </cell>
          <cell r="D118">
            <v>18819.805041712003</v>
          </cell>
          <cell r="E118">
            <v>21681.167573449398</v>
          </cell>
          <cell r="F118">
            <v>24724.303409503082</v>
          </cell>
          <cell r="G118">
            <v>27187.645085237575</v>
          </cell>
          <cell r="H118">
            <v>29563.234131302139</v>
          </cell>
          <cell r="I118">
            <v>28904.044734614919</v>
          </cell>
          <cell r="J118">
            <v>29105.666848023215</v>
          </cell>
          <cell r="K118">
            <v>31864.651311812355</v>
          </cell>
          <cell r="L118">
            <v>34562</v>
          </cell>
          <cell r="M118">
            <v>39354.96505863862</v>
          </cell>
          <cell r="N118">
            <v>41609.371901825652</v>
          </cell>
          <cell r="O118">
            <v>41877.853161649131</v>
          </cell>
          <cell r="P118">
            <v>37454.70275661951</v>
          </cell>
          <cell r="Q118">
            <v>24694.007858783702</v>
          </cell>
          <cell r="R118">
            <v>18719.516322089225</v>
          </cell>
          <cell r="S118">
            <v>18097.935195260547</v>
          </cell>
          <cell r="T118">
            <v>17643.501934469834</v>
          </cell>
          <cell r="U118">
            <v>21039.737637528717</v>
          </cell>
          <cell r="V118">
            <v>23858.268528593886</v>
          </cell>
          <cell r="W118">
            <v>26146.104944988521</v>
          </cell>
          <cell r="X118">
            <v>28547.810845121516</v>
          </cell>
          <cell r="Y118">
            <v>29697.997098295258</v>
          </cell>
          <cell r="Z118">
            <v>33567.47019707413</v>
          </cell>
          <cell r="AA118">
            <v>34315.45689759402</v>
          </cell>
        </row>
        <row r="119">
          <cell r="A119" t="str">
            <v>UMTR2004</v>
          </cell>
          <cell r="C119">
            <v>-36174.461315979752</v>
          </cell>
          <cell r="D119">
            <v>-40994.8164216277</v>
          </cell>
          <cell r="E119">
            <v>-47716.301116734954</v>
          </cell>
          <cell r="F119">
            <v>-61271.252510645136</v>
          </cell>
          <cell r="G119">
            <v>-68078.219651321604</v>
          </cell>
          <cell r="H119">
            <v>-84323.303607294933</v>
          </cell>
          <cell r="I119">
            <v>-93646.873945529049</v>
          </cell>
          <cell r="J119">
            <v>-97478.19715594119</v>
          </cell>
          <cell r="K119">
            <v>-94823.967221017112</v>
          </cell>
          <cell r="L119">
            <v>-95760</v>
          </cell>
          <cell r="M119">
            <v>-106757.31662247931</v>
          </cell>
          <cell r="N119">
            <v>-116397.1720093195</v>
          </cell>
          <cell r="O119">
            <v>-128538.24375351488</v>
          </cell>
          <cell r="P119">
            <v>-126290.91025950026</v>
          </cell>
          <cell r="Q119">
            <v>-120264.39784687072</v>
          </cell>
          <cell r="R119">
            <v>-120932.01574676628</v>
          </cell>
          <cell r="S119">
            <v>-124394.05479231942</v>
          </cell>
          <cell r="T119">
            <v>-117985.43584799548</v>
          </cell>
          <cell r="U119">
            <v>-123427.2483329316</v>
          </cell>
          <cell r="V119">
            <v>-140032.21338475132</v>
          </cell>
          <cell r="W119">
            <v>-174654.31348919414</v>
          </cell>
          <cell r="X119">
            <v>-186481.66465815049</v>
          </cell>
          <cell r="Y119">
            <v>-195961.66787177627</v>
          </cell>
          <cell r="Z119">
            <v>-208710.51980396875</v>
          </cell>
          <cell r="AA119">
            <v>-237036.83779223901</v>
          </cell>
        </row>
        <row r="120">
          <cell r="A120" t="str">
            <v>PCR2005</v>
          </cell>
          <cell r="C120">
            <v>41750.579903426078</v>
          </cell>
          <cell r="D120">
            <v>44750.491607266042</v>
          </cell>
          <cell r="E120">
            <v>47729.64267647735</v>
          </cell>
          <cell r="F120">
            <v>51629.810991032427</v>
          </cell>
          <cell r="G120">
            <v>56434.954242354572</v>
          </cell>
          <cell r="H120">
            <v>62444.214302138433</v>
          </cell>
          <cell r="I120">
            <v>65449.787997240754</v>
          </cell>
          <cell r="J120">
            <v>68099.599908024844</v>
          </cell>
          <cell r="K120">
            <v>70082.240515060941</v>
          </cell>
          <cell r="L120">
            <v>72743.376408369746</v>
          </cell>
          <cell r="M120">
            <v>77976</v>
          </cell>
          <cell r="N120">
            <v>83202.017935157506</v>
          </cell>
          <cell r="O120">
            <v>88795.121637157965</v>
          </cell>
          <cell r="P120">
            <v>89236.756955621968</v>
          </cell>
          <cell r="Q120">
            <v>85058.207404000903</v>
          </cell>
          <cell r="R120">
            <v>85859.37916762472</v>
          </cell>
          <cell r="S120">
            <v>84406.134743619201</v>
          </cell>
          <cell r="T120">
            <v>83889.949873534133</v>
          </cell>
          <cell r="U120">
            <v>83781.42837433891</v>
          </cell>
          <cell r="V120">
            <v>85805.590250632318</v>
          </cell>
          <cell r="W120">
            <v>88511.078408829606</v>
          </cell>
          <cell r="X120">
            <v>93114.277305127602</v>
          </cell>
          <cell r="Y120">
            <v>95903.751667049888</v>
          </cell>
          <cell r="Z120">
            <v>99203.748907794885</v>
          </cell>
          <cell r="AA120">
            <v>101973.40630029891</v>
          </cell>
        </row>
        <row r="121">
          <cell r="A121" t="str">
            <v>GCR2005</v>
          </cell>
          <cell r="C121">
            <v>14532.551320083065</v>
          </cell>
          <cell r="D121">
            <v>14951.40040047464</v>
          </cell>
          <cell r="E121">
            <v>15844.23368436666</v>
          </cell>
          <cell r="F121">
            <v>16779.752224859098</v>
          </cell>
          <cell r="G121">
            <v>17725.942079501638</v>
          </cell>
          <cell r="H121">
            <v>19125.662785523589</v>
          </cell>
          <cell r="I121">
            <v>21054.502818154855</v>
          </cell>
          <cell r="J121">
            <v>22316.385716404631</v>
          </cell>
          <cell r="K121">
            <v>22944.214698902404</v>
          </cell>
          <cell r="L121">
            <v>23140.744734500149</v>
          </cell>
          <cell r="M121">
            <v>23982</v>
          </cell>
          <cell r="N121">
            <v>25114.937852269355</v>
          </cell>
          <cell r="O121">
            <v>26725.417012755861</v>
          </cell>
          <cell r="P121">
            <v>26933.507638682884</v>
          </cell>
          <cell r="Q121">
            <v>25997.98909819045</v>
          </cell>
          <cell r="R121">
            <v>24263.011272619402</v>
          </cell>
          <cell r="S121">
            <v>23869.951201423912</v>
          </cell>
          <cell r="T121">
            <v>22970.892984277663</v>
          </cell>
          <cell r="U121">
            <v>23059.820602195196</v>
          </cell>
          <cell r="V121">
            <v>24074.484722634235</v>
          </cell>
          <cell r="W121">
            <v>24413.298946900035</v>
          </cell>
          <cell r="X121">
            <v>25299.01802135865</v>
          </cell>
          <cell r="Y121">
            <v>26279.000370809848</v>
          </cell>
          <cell r="Z121">
            <v>27446.619994067045</v>
          </cell>
          <cell r="AA121">
            <v>28988.624888757051</v>
          </cell>
        </row>
        <row r="122">
          <cell r="A122" t="str">
            <v>IR2005</v>
          </cell>
          <cell r="C122">
            <v>17853.018905472625</v>
          </cell>
          <cell r="D122">
            <v>20732.704558838446</v>
          </cell>
          <cell r="E122">
            <v>24038.66626053405</v>
          </cell>
          <cell r="F122">
            <v>27408.620976748894</v>
          </cell>
          <cell r="G122">
            <v>31332.837770332</v>
          </cell>
          <cell r="H122">
            <v>32861.445101025471</v>
          </cell>
          <cell r="I122">
            <v>34769.881937252503</v>
          </cell>
          <cell r="J122">
            <v>36711.347426134627</v>
          </cell>
          <cell r="K122">
            <v>39604.450969641584</v>
          </cell>
          <cell r="L122">
            <v>43472.931911869222</v>
          </cell>
          <cell r="M122">
            <v>50828</v>
          </cell>
          <cell r="N122">
            <v>54516.887643415575</v>
          </cell>
          <cell r="O122">
            <v>54518.951934206518</v>
          </cell>
          <cell r="P122">
            <v>48172.289897451512</v>
          </cell>
          <cell r="Q122">
            <v>40054.466362067207</v>
          </cell>
          <cell r="R122">
            <v>34068.023068331808</v>
          </cell>
          <cell r="S122">
            <v>33626.264839069954</v>
          </cell>
          <cell r="T122">
            <v>39358.800365519346</v>
          </cell>
          <cell r="U122">
            <v>37855.996669712666</v>
          </cell>
          <cell r="V122">
            <v>44842.588851660068</v>
          </cell>
          <cell r="W122">
            <v>68426.078992791139</v>
          </cell>
          <cell r="X122">
            <v>103184.60733069347</v>
          </cell>
          <cell r="Y122">
            <v>96210.400893491722</v>
          </cell>
          <cell r="Z122">
            <v>75952.48321657021</v>
          </cell>
          <cell r="AA122">
            <v>147454.35548786679</v>
          </cell>
        </row>
        <row r="123">
          <cell r="A123" t="str">
            <v>SCR2005</v>
          </cell>
          <cell r="C123">
            <v>506.2032520325202</v>
          </cell>
          <cell r="D123">
            <v>580.61788617886168</v>
          </cell>
          <cell r="E123">
            <v>1024.3495934959349</v>
          </cell>
          <cell r="F123">
            <v>1428.5772357723577</v>
          </cell>
          <cell r="G123">
            <v>502.52845528455282</v>
          </cell>
          <cell r="H123">
            <v>1064.7723577235772</v>
          </cell>
          <cell r="I123">
            <v>411.57723577235771</v>
          </cell>
          <cell r="J123">
            <v>592.56097560975616</v>
          </cell>
          <cell r="K123">
            <v>1120.8130081300812</v>
          </cell>
          <cell r="L123">
            <v>398.71544715447152</v>
          </cell>
          <cell r="M123">
            <v>791</v>
          </cell>
          <cell r="N123">
            <v>1599.4552845528456</v>
          </cell>
          <cell r="O123">
            <v>955.44715447154476</v>
          </cell>
          <cell r="P123">
            <v>-202.11382113821139</v>
          </cell>
          <cell r="Q123">
            <v>-907.67479674796755</v>
          </cell>
          <cell r="R123">
            <v>-393.20325203252037</v>
          </cell>
          <cell r="S123">
            <v>569.59349593495938</v>
          </cell>
          <cell r="T123">
            <v>810.29268292682934</v>
          </cell>
          <cell r="U123">
            <v>255.39837398373987</v>
          </cell>
          <cell r="V123">
            <v>2653.2032520325206</v>
          </cell>
          <cell r="W123">
            <v>3857.6178861788626</v>
          </cell>
          <cell r="X123">
            <v>4429.9674796747977</v>
          </cell>
          <cell r="Y123">
            <v>5566.3983739837413</v>
          </cell>
          <cell r="Z123">
            <v>1063.8536585365855</v>
          </cell>
          <cell r="AA123">
            <v>1502.0731707317075</v>
          </cell>
        </row>
        <row r="124">
          <cell r="A124" t="str">
            <v>XTR2005</v>
          </cell>
          <cell r="C124">
            <v>44378.940476190481</v>
          </cell>
          <cell r="D124">
            <v>49891.053571428572</v>
          </cell>
          <cell r="E124">
            <v>58646.577380952374</v>
          </cell>
          <cell r="F124">
            <v>72000.702380952367</v>
          </cell>
          <cell r="G124">
            <v>83356.630952380947</v>
          </cell>
          <cell r="H124">
            <v>101017.56547619047</v>
          </cell>
          <cell r="I124">
            <v>115168.13095238095</v>
          </cell>
          <cell r="J124">
            <v>122627</v>
          </cell>
          <cell r="K124">
            <v>120544.54761904762</v>
          </cell>
          <cell r="L124">
            <v>128404.29761904762</v>
          </cell>
          <cell r="M124">
            <v>135441</v>
          </cell>
          <cell r="N124">
            <v>143636.88690476189</v>
          </cell>
          <cell r="O124">
            <v>156422.50595238095</v>
          </cell>
          <cell r="P124">
            <v>150473.14880952382</v>
          </cell>
          <cell r="Q124">
            <v>157468.16666666669</v>
          </cell>
          <cell r="R124">
            <v>166931.4404761905</v>
          </cell>
          <cell r="S124">
            <v>172264.39880952385</v>
          </cell>
          <cell r="T124">
            <v>170762.86904761908</v>
          </cell>
          <cell r="U124">
            <v>175756.1428571429</v>
          </cell>
          <cell r="V124">
            <v>201357.53571428577</v>
          </cell>
          <cell r="W124">
            <v>280407.35714285722</v>
          </cell>
          <cell r="X124">
            <v>291979.69047619053</v>
          </cell>
          <cell r="Y124">
            <v>318979.73214285722</v>
          </cell>
          <cell r="Z124">
            <v>352156.1785714287</v>
          </cell>
          <cell r="AA124">
            <v>391091.29761904781</v>
          </cell>
        </row>
        <row r="125">
          <cell r="A125" t="str">
            <v>MTR2005</v>
          </cell>
          <cell r="C125">
            <v>-37983.698785733643</v>
          </cell>
          <cell r="D125">
            <v>-42861.993155553588</v>
          </cell>
          <cell r="E125">
            <v>-49996.091718512966</v>
          </cell>
          <cell r="F125">
            <v>-63883.038230703256</v>
          </cell>
          <cell r="G125">
            <v>-71942.419182037338</v>
          </cell>
          <cell r="H125">
            <v>-87544.565084529633</v>
          </cell>
          <cell r="I125">
            <v>-99013.782985614918</v>
          </cell>
          <cell r="J125">
            <v>-104299.8870006815</v>
          </cell>
          <cell r="K125">
            <v>-101778.49249236044</v>
          </cell>
          <cell r="L125">
            <v>-103715.58830728193</v>
          </cell>
          <cell r="M125">
            <v>-116912</v>
          </cell>
          <cell r="N125">
            <v>-127786.63829225933</v>
          </cell>
          <cell r="O125">
            <v>-139736.48898952815</v>
          </cell>
          <cell r="P125">
            <v>-135843.44901473681</v>
          </cell>
          <cell r="Q125">
            <v>-133530.24304380006</v>
          </cell>
          <cell r="R125">
            <v>-134129.96311033922</v>
          </cell>
          <cell r="S125">
            <v>-137742.84813976154</v>
          </cell>
          <cell r="T125">
            <v>-136450.87976784573</v>
          </cell>
          <cell r="U125">
            <v>-137872.21632554356</v>
          </cell>
          <cell r="V125">
            <v>-158002.24873040649</v>
          </cell>
          <cell r="W125">
            <v>-210401.50442983711</v>
          </cell>
          <cell r="X125">
            <v>-249137.42352760129</v>
          </cell>
          <cell r="Y125">
            <v>-251906.41674910783</v>
          </cell>
          <cell r="Z125">
            <v>-244695.21132045056</v>
          </cell>
          <cell r="AA125">
            <v>-331822.54258725938</v>
          </cell>
        </row>
        <row r="126">
          <cell r="A126" t="str">
            <v>STATR2005</v>
          </cell>
          <cell r="C126">
            <v>2827.5246472898871</v>
          </cell>
          <cell r="D126">
            <v>2039.0657412520231</v>
          </cell>
          <cell r="E126">
            <v>2618.4621559996303</v>
          </cell>
          <cell r="F126">
            <v>3224.5729959240853</v>
          </cell>
          <cell r="G126">
            <v>2583.7444271786226</v>
          </cell>
          <cell r="H126">
            <v>2359.4758841837465</v>
          </cell>
          <cell r="I126">
            <v>420.82608145783888</v>
          </cell>
          <cell r="J126">
            <v>399.18176979254349</v>
          </cell>
          <cell r="K126">
            <v>-1649.598223736306</v>
          </cell>
          <cell r="L126">
            <v>-3435.8044416743214</v>
          </cell>
          <cell r="M126">
            <v>-1919</v>
          </cell>
          <cell r="N126">
            <v>-1466.9941391345928</v>
          </cell>
          <cell r="O126">
            <v>656.45423221751116</v>
          </cell>
          <cell r="P126">
            <v>1128.5139918163477</v>
          </cell>
          <cell r="Q126">
            <v>-3379.6984228158253</v>
          </cell>
          <cell r="R126">
            <v>-2746.5352152067644</v>
          </cell>
          <cell r="S126">
            <v>-2544.4151426416938</v>
          </cell>
          <cell r="T126">
            <v>-6498.5280400625488</v>
          </cell>
          <cell r="U126">
            <v>-5629.9950689508696</v>
          </cell>
          <cell r="V126">
            <v>-8361.5323400914785</v>
          </cell>
          <cell r="W126">
            <v>-14439.580476019881</v>
          </cell>
          <cell r="X126">
            <v>-19240.004666083812</v>
          </cell>
          <cell r="Y126">
            <v>-21069.951503210294</v>
          </cell>
          <cell r="Z126">
            <v>-19109.335252874007</v>
          </cell>
          <cell r="AA126">
            <v>-30962.797905805055</v>
          </cell>
        </row>
        <row r="127">
          <cell r="A127" t="str">
            <v>YER2005</v>
          </cell>
          <cell r="C127">
            <v>83865.119718761009</v>
          </cell>
          <cell r="D127">
            <v>90083.34060988501</v>
          </cell>
          <cell r="E127">
            <v>99905.840033313041</v>
          </cell>
          <cell r="F127">
            <v>108588.99857458597</v>
          </cell>
          <cell r="G127">
            <v>119994.21874499501</v>
          </cell>
          <cell r="H127">
            <v>131328.57082225566</v>
          </cell>
          <cell r="I127">
            <v>138260.92403664434</v>
          </cell>
          <cell r="J127">
            <v>146446.18879528492</v>
          </cell>
          <cell r="K127">
            <v>150868.17609468591</v>
          </cell>
          <cell r="L127">
            <v>161008.673371985</v>
          </cell>
          <cell r="M127">
            <v>170187</v>
          </cell>
          <cell r="N127">
            <v>178816.55318876324</v>
          </cell>
          <cell r="O127">
            <v>188337.40893366217</v>
          </cell>
          <cell r="P127">
            <v>179898.65445722154</v>
          </cell>
          <cell r="Q127">
            <v>170761.2132675614</v>
          </cell>
          <cell r="R127">
            <v>173852.15240718791</v>
          </cell>
          <cell r="S127">
            <v>174449.07980716869</v>
          </cell>
          <cell r="T127">
            <v>174843.39714596877</v>
          </cell>
          <cell r="U127">
            <v>177206.57548287898</v>
          </cell>
          <cell r="V127">
            <v>192369.62172074695</v>
          </cell>
          <cell r="W127">
            <v>240774.34647169989</v>
          </cell>
          <cell r="X127">
            <v>249630.13241935996</v>
          </cell>
          <cell r="Y127">
            <v>269962.91519587429</v>
          </cell>
          <cell r="Z127">
            <v>292018.33777507284</v>
          </cell>
          <cell r="AA127">
            <v>308224.41697363782</v>
          </cell>
        </row>
        <row r="128">
          <cell r="A128" t="str">
            <v>FIR2005</v>
          </cell>
          <cell r="C128">
            <v>-6501.1754359420502</v>
          </cell>
          <cell r="D128">
            <v>-7184.6203048757416</v>
          </cell>
          <cell r="E128">
            <v>-8751.4739947800426</v>
          </cell>
          <cell r="F128">
            <v>-10318.327684684344</v>
          </cell>
          <cell r="G128">
            <v>-13267.091878806219</v>
          </cell>
          <cell r="H128">
            <v>-14669.655936755305</v>
          </cell>
          <cell r="I128">
            <v>-18531.87048454817</v>
          </cell>
          <cell r="J128">
            <v>-23141.368158263038</v>
          </cell>
          <cell r="K128">
            <v>-21957.54401028861</v>
          </cell>
          <cell r="L128">
            <v>-23090.673071831145</v>
          </cell>
          <cell r="M128">
            <v>-24819</v>
          </cell>
          <cell r="N128">
            <v>-25055.577070015508</v>
          </cell>
          <cell r="O128">
            <v>-29034.202557022352</v>
          </cell>
          <cell r="P128">
            <v>-26784.842796081248</v>
          </cell>
          <cell r="Q128">
            <v>-30742.814729356582</v>
          </cell>
          <cell r="R128">
            <v>-28915.9140220146</v>
          </cell>
          <cell r="S128">
            <v>-34528.98664750161</v>
          </cell>
          <cell r="T128">
            <v>-34856.627113515147</v>
          </cell>
          <cell r="U128">
            <v>-29186.287816318039</v>
          </cell>
          <cell r="V128">
            <v>-31154.008208193063</v>
          </cell>
          <cell r="W128">
            <v>-57706.029125846348</v>
          </cell>
          <cell r="X128">
            <v>-48240.129931535346</v>
          </cell>
          <cell r="Y128">
            <v>-58441.107879108822</v>
          </cell>
          <cell r="Z128">
            <v>-66979.474751295536</v>
          </cell>
          <cell r="AA128">
            <v>-76022.914892007422</v>
          </cell>
        </row>
        <row r="129">
          <cell r="A129" t="str">
            <v>YNR2005</v>
          </cell>
          <cell r="C129">
            <v>79322.067778936384</v>
          </cell>
          <cell r="D129">
            <v>84904.468940860999</v>
          </cell>
          <cell r="E129">
            <v>93034.906450171286</v>
          </cell>
          <cell r="F129">
            <v>99996.892447489925</v>
          </cell>
          <cell r="G129">
            <v>108061.46357813197</v>
          </cell>
          <cell r="H129">
            <v>118065.03262326827</v>
          </cell>
          <cell r="I129">
            <v>120204.33651124682</v>
          </cell>
          <cell r="J129">
            <v>123078.09563533441</v>
          </cell>
          <cell r="K129">
            <v>128913.13496201398</v>
          </cell>
          <cell r="L129">
            <v>137931.41516460598</v>
          </cell>
          <cell r="M129">
            <v>145368</v>
          </cell>
          <cell r="N129">
            <v>153761.00074482348</v>
          </cell>
          <cell r="O129">
            <v>159496.78936392078</v>
          </cell>
          <cell r="P129">
            <v>153218.73096976019</v>
          </cell>
          <cell r="Q129">
            <v>140389.22359600777</v>
          </cell>
          <cell r="R129">
            <v>145205.58975122898</v>
          </cell>
          <cell r="S129">
            <v>140047.25979442874</v>
          </cell>
          <cell r="T129">
            <v>140113.126173097</v>
          </cell>
          <cell r="U129">
            <v>148249.87963652617</v>
          </cell>
          <cell r="V129">
            <v>161459.24653657086</v>
          </cell>
          <cell r="W129">
            <v>183446.88738269033</v>
          </cell>
          <cell r="X129">
            <v>201576.38254133775</v>
          </cell>
          <cell r="Y129">
            <v>211926.42678385228</v>
          </cell>
          <cell r="Z129">
            <v>225623.92670936993</v>
          </cell>
          <cell r="AA129">
            <v>233027.12721584991</v>
          </cell>
        </row>
        <row r="130">
          <cell r="A130" t="str">
            <v>UDDR2005</v>
          </cell>
          <cell r="C130">
            <v>73518.54295821987</v>
          </cell>
          <cell r="D130">
            <v>79706.058898221629</v>
          </cell>
          <cell r="E130">
            <v>86392.646210048129</v>
          </cell>
          <cell r="F130">
            <v>94240.180130507695</v>
          </cell>
          <cell r="G130">
            <v>102490.84743092665</v>
          </cell>
          <cell r="H130">
            <v>112390.87293492947</v>
          </cell>
          <cell r="I130">
            <v>116967.79349634347</v>
          </cell>
          <cell r="J130">
            <v>121251.08565841203</v>
          </cell>
          <cell r="K130">
            <v>126530.58242288025</v>
          </cell>
          <cell r="L130">
            <v>131979.6665467064</v>
          </cell>
          <cell r="M130">
            <v>142716</v>
          </cell>
          <cell r="N130">
            <v>151408.56350537445</v>
          </cell>
          <cell r="O130">
            <v>159156.28315146908</v>
          </cell>
          <cell r="P130">
            <v>155733.52570431383</v>
          </cell>
          <cell r="Q130">
            <v>138585.82099666601</v>
          </cell>
          <cell r="R130">
            <v>131975.79026420682</v>
          </cell>
          <cell r="S130">
            <v>129478.49526383335</v>
          </cell>
          <cell r="T130">
            <v>127547.13750840288</v>
          </cell>
          <cell r="U130">
            <v>130683.05005058701</v>
          </cell>
          <cell r="V130">
            <v>136481.96867000291</v>
          </cell>
          <cell r="W130">
            <v>141751.77472822211</v>
          </cell>
          <cell r="X130">
            <v>149671.98894554935</v>
          </cell>
          <cell r="Y130">
            <v>154671.42429942079</v>
          </cell>
          <cell r="Z130">
            <v>162922.09159983974</v>
          </cell>
          <cell r="AA130">
            <v>168140.53691493912</v>
          </cell>
        </row>
        <row r="131">
          <cell r="A131" t="str">
            <v>UNXR2005</v>
          </cell>
          <cell r="C131">
            <v>7935.0301897642312</v>
          </cell>
          <cell r="D131">
            <v>8527.0738930419775</v>
          </cell>
          <cell r="E131">
            <v>10592.031878953421</v>
          </cell>
          <cell r="F131">
            <v>9769.7489577343295</v>
          </cell>
          <cell r="G131">
            <v>14745.588484761354</v>
          </cell>
          <cell r="H131">
            <v>15679.907453996548</v>
          </cell>
          <cell r="I131">
            <v>20868.512686889015</v>
          </cell>
          <cell r="J131">
            <v>24905.921830074753</v>
          </cell>
          <cell r="K131">
            <v>25684.007044278318</v>
          </cell>
          <cell r="L131">
            <v>33667.346355664173</v>
          </cell>
          <cell r="M131">
            <v>28599</v>
          </cell>
          <cell r="N131">
            <v>26506.289965497414</v>
          </cell>
          <cell r="O131">
            <v>26725.222793271994</v>
          </cell>
          <cell r="P131">
            <v>22532.607748706148</v>
          </cell>
          <cell r="Q131">
            <v>37885.657741518102</v>
          </cell>
          <cell r="R131">
            <v>48050.102501437592</v>
          </cell>
          <cell r="S131">
            <v>50067.779219378936</v>
          </cell>
          <cell r="T131">
            <v>56033.441812823439</v>
          </cell>
          <cell r="U131">
            <v>55276.941525301874</v>
          </cell>
          <cell r="V131">
            <v>64980.907849338677</v>
          </cell>
          <cell r="W131">
            <v>114963.37521564114</v>
          </cell>
          <cell r="X131">
            <v>114153.42653824032</v>
          </cell>
          <cell r="Y131">
            <v>134045.47825618167</v>
          </cell>
          <cell r="Z131">
            <v>157164.99043990794</v>
          </cell>
          <cell r="AA131">
            <v>168227.77929125927</v>
          </cell>
        </row>
        <row r="132">
          <cell r="A132" t="str">
            <v>UIR2005</v>
          </cell>
          <cell r="C132">
            <v>16531.700998088767</v>
          </cell>
          <cell r="D132">
            <v>19490.745646634106</v>
          </cell>
          <cell r="E132">
            <v>22454.117965597794</v>
          </cell>
          <cell r="F132">
            <v>25605.743947759613</v>
          </cell>
          <cell r="G132">
            <v>28156.905659375669</v>
          </cell>
          <cell r="H132">
            <v>30617.186292206421</v>
          </cell>
          <cell r="I132">
            <v>29934.496283712047</v>
          </cell>
          <cell r="J132">
            <v>30143.306381397328</v>
          </cell>
          <cell r="K132">
            <v>33000.650775111491</v>
          </cell>
          <cell r="L132">
            <v>35794.162030155021</v>
          </cell>
          <cell r="M132">
            <v>40758</v>
          </cell>
          <cell r="N132">
            <v>43092.778190698664</v>
          </cell>
          <cell r="O132">
            <v>43370.831015077514</v>
          </cell>
          <cell r="P132">
            <v>38789.991877256318</v>
          </cell>
          <cell r="Q132">
            <v>25574.368337226588</v>
          </cell>
          <cell r="R132">
            <v>19386.881556593755</v>
          </cell>
          <cell r="S132">
            <v>18743.140581864511</v>
          </cell>
          <cell r="T132">
            <v>18272.506423869185</v>
          </cell>
          <cell r="U132">
            <v>21789.820556381394</v>
          </cell>
          <cell r="V132">
            <v>24708.834253557012</v>
          </cell>
          <cell r="W132">
            <v>27078.233807602453</v>
          </cell>
          <cell r="X132">
            <v>29565.562380547875</v>
          </cell>
          <cell r="Y132">
            <v>30756.75366319812</v>
          </cell>
          <cell r="Z132">
            <v>34764.176470588223</v>
          </cell>
          <cell r="AA132">
            <v>35538.829475472492</v>
          </cell>
        </row>
        <row r="133">
          <cell r="A133" t="str">
            <v>UMTR2005</v>
          </cell>
          <cell r="C133">
            <v>-36203.156075843952</v>
          </cell>
          <cell r="D133">
            <v>-41027.334844020239</v>
          </cell>
          <cell r="E133">
            <v>-47754.151239510596</v>
          </cell>
          <cell r="F133">
            <v>-61319.854861956308</v>
          </cell>
          <cell r="G133">
            <v>-68132.221510473377</v>
          </cell>
          <cell r="H133">
            <v>-84390.191595669705</v>
          </cell>
          <cell r="I133">
            <v>-93721.157693293164</v>
          </cell>
          <cell r="J133">
            <v>-97555.520033950394</v>
          </cell>
          <cell r="K133">
            <v>-94899.184677470999</v>
          </cell>
          <cell r="L133">
            <v>-95835.959948113508</v>
          </cell>
          <cell r="M133">
            <v>-106842</v>
          </cell>
          <cell r="N133">
            <v>-116489.50203382231</v>
          </cell>
          <cell r="O133">
            <v>-128640.20447120621</v>
          </cell>
          <cell r="P133">
            <v>-126391.08831913394</v>
          </cell>
          <cell r="Q133">
            <v>-120359.79548075075</v>
          </cell>
          <cell r="R133">
            <v>-121027.94295688937</v>
          </cell>
          <cell r="S133">
            <v>-124492.72820447119</v>
          </cell>
          <cell r="T133">
            <v>-118079.0257350586</v>
          </cell>
          <cell r="U133">
            <v>-123525.15484273908</v>
          </cell>
          <cell r="V133">
            <v>-140143.29149317785</v>
          </cell>
          <cell r="W133">
            <v>-174792.85497405671</v>
          </cell>
          <cell r="X133">
            <v>-186629.5879828326</v>
          </cell>
          <cell r="Y133">
            <v>-196117.11104349495</v>
          </cell>
          <cell r="Z133">
            <v>-208876.07577989876</v>
          </cell>
          <cell r="AA133">
            <v>-237224.86312536028</v>
          </cell>
        </row>
        <row r="134">
          <cell r="A134" t="str">
            <v>PCR2006</v>
          </cell>
          <cell r="C134">
            <v>42825.923340403089</v>
          </cell>
          <cell r="D134">
            <v>45903.101883882089</v>
          </cell>
          <cell r="E134">
            <v>48958.985074119017</v>
          </cell>
          <cell r="F134">
            <v>52959.607571822293</v>
          </cell>
          <cell r="G134">
            <v>57888.513876759404</v>
          </cell>
          <cell r="H134">
            <v>64052.550669736534</v>
          </cell>
          <cell r="I134">
            <v>67135.537036827009</v>
          </cell>
          <cell r="J134">
            <v>69853.598486996561</v>
          </cell>
          <cell r="K134">
            <v>71887.304721614171</v>
          </cell>
          <cell r="L134">
            <v>74616.981819006687</v>
          </cell>
          <cell r="M134">
            <v>79984.378806610039</v>
          </cell>
          <cell r="N134">
            <v>85345</v>
          </cell>
          <cell r="O134">
            <v>91082.161757533831</v>
          </cell>
          <cell r="P134">
            <v>91535.171999228754</v>
          </cell>
          <cell r="Q134">
            <v>87248.998173961372</v>
          </cell>
          <cell r="R134">
            <v>88070.805214984866</v>
          </cell>
          <cell r="S134">
            <v>86580.130488040013</v>
          </cell>
          <cell r="T134">
            <v>86050.650568794023</v>
          </cell>
          <cell r="U134">
            <v>85939.333949574109</v>
          </cell>
          <cell r="V134">
            <v>88015.630890675864</v>
          </cell>
          <cell r="W134">
            <v>90790.802606358251</v>
          </cell>
          <cell r="X134">
            <v>95512.563202486155</v>
          </cell>
          <cell r="Y134">
            <v>98373.884301738726</v>
          </cell>
          <cell r="Z134">
            <v>101758.87749662582</v>
          </cell>
          <cell r="AA134">
            <v>104599.87121323822</v>
          </cell>
        </row>
        <row r="135">
          <cell r="A135" t="str">
            <v>GCR2006</v>
          </cell>
          <cell r="C135">
            <v>15244.316620635924</v>
          </cell>
          <cell r="D135">
            <v>15683.67980313008</v>
          </cell>
          <cell r="E135">
            <v>16620.24166135542</v>
          </cell>
          <cell r="F135">
            <v>17601.579385312649</v>
          </cell>
          <cell r="G135">
            <v>18594.111075702847</v>
          </cell>
          <cell r="H135">
            <v>20062.386339494362</v>
          </cell>
          <cell r="I135">
            <v>22085.695772254083</v>
          </cell>
          <cell r="J135">
            <v>23409.382302953043</v>
          </cell>
          <cell r="K135">
            <v>24067.960661426241</v>
          </cell>
          <cell r="L135">
            <v>24274.116209900149</v>
          </cell>
          <cell r="M135">
            <v>25156.573897032787</v>
          </cell>
          <cell r="N135">
            <v>26345</v>
          </cell>
          <cell r="O135">
            <v>28034.356100842717</v>
          </cell>
          <cell r="P135">
            <v>28252.638446285673</v>
          </cell>
          <cell r="Q135">
            <v>27271.300722328448</v>
          </cell>
          <cell r="R135">
            <v>25451.348346434392</v>
          </cell>
          <cell r="S135">
            <v>25039.037249486584</v>
          </cell>
          <cell r="T135">
            <v>24095.945577508675</v>
          </cell>
          <cell r="U135">
            <v>24189.228631116777</v>
          </cell>
          <cell r="V135">
            <v>25253.588272785211</v>
          </cell>
          <cell r="W135">
            <v>25608.996707032074</v>
          </cell>
          <cell r="X135">
            <v>26538.095920968764</v>
          </cell>
          <cell r="Y135">
            <v>27566.075171730041</v>
          </cell>
          <cell r="Z135">
            <v>28790.881665604411</v>
          </cell>
          <cell r="AA135">
            <v>30408.409815168889</v>
          </cell>
        </row>
        <row r="136">
          <cell r="A136" t="str">
            <v>IR2006</v>
          </cell>
          <cell r="C136">
            <v>18782.762490770368</v>
          </cell>
          <cell r="D136">
            <v>21812.415456559193</v>
          </cell>
          <cell r="E136">
            <v>25290.543933054392</v>
          </cell>
          <cell r="F136">
            <v>28835.998031011568</v>
          </cell>
          <cell r="G136">
            <v>32964.578882599068</v>
          </cell>
          <cell r="H136">
            <v>34572.792517843962</v>
          </cell>
          <cell r="I136">
            <v>36580.61629337928</v>
          </cell>
          <cell r="J136">
            <v>38623.188776765935</v>
          </cell>
          <cell r="K136">
            <v>41666.958405119367</v>
          </cell>
          <cell r="L136">
            <v>45736.900812207728</v>
          </cell>
          <cell r="M136">
            <v>53475.003691853308</v>
          </cell>
          <cell r="N136">
            <v>57356</v>
          </cell>
          <cell r="O136">
            <v>57358.171794240712</v>
          </cell>
          <cell r="P136">
            <v>50680.9904011814</v>
          </cell>
          <cell r="Q136">
            <v>42140.409549593896</v>
          </cell>
          <cell r="R136">
            <v>35842.206251538271</v>
          </cell>
          <cell r="S136">
            <v>35377.442284026583</v>
          </cell>
          <cell r="T136">
            <v>41408.514890475024</v>
          </cell>
          <cell r="U136">
            <v>39827.448683238996</v>
          </cell>
          <cell r="V136">
            <v>47177.886290918046</v>
          </cell>
          <cell r="W136">
            <v>71989.549593896139</v>
          </cell>
          <cell r="X136">
            <v>108558.22101895152</v>
          </cell>
          <cell r="Y136">
            <v>101220.81417671671</v>
          </cell>
          <cell r="Z136">
            <v>79907.911395520554</v>
          </cell>
          <cell r="AA136">
            <v>155133.43440807285</v>
          </cell>
        </row>
        <row r="137">
          <cell r="A137" t="str">
            <v>SCR2006</v>
          </cell>
          <cell r="C137">
            <v>512.38885697874798</v>
          </cell>
          <cell r="D137">
            <v>587.71280873061471</v>
          </cell>
          <cell r="E137">
            <v>1036.8667432510053</v>
          </cell>
          <cell r="F137">
            <v>1446.0338885697879</v>
          </cell>
          <cell r="G137">
            <v>508.66915565766817</v>
          </cell>
          <cell r="H137">
            <v>1077.7834577828837</v>
          </cell>
          <cell r="I137">
            <v>416.60654796094207</v>
          </cell>
          <cell r="J137">
            <v>599.80183802412409</v>
          </cell>
          <cell r="K137">
            <v>1134.5089029293508</v>
          </cell>
          <cell r="L137">
            <v>403.5875933371625</v>
          </cell>
          <cell r="M137">
            <v>800.66570936243534</v>
          </cell>
          <cell r="N137">
            <v>1619</v>
          </cell>
          <cell r="O137">
            <v>967.12234348075822</v>
          </cell>
          <cell r="P137">
            <v>-204.58357265939117</v>
          </cell>
          <cell r="Q137">
            <v>-918.76622630672034</v>
          </cell>
          <cell r="R137">
            <v>-398.00804135554279</v>
          </cell>
          <cell r="S137">
            <v>576.55370476737505</v>
          </cell>
          <cell r="T137">
            <v>820.19414129810446</v>
          </cell>
          <cell r="U137">
            <v>258.51924181504876</v>
          </cell>
          <cell r="V137">
            <v>2685.6243538196431</v>
          </cell>
          <cell r="W137">
            <v>3904.7564618035603</v>
          </cell>
          <cell r="X137">
            <v>4484.0999425617456</v>
          </cell>
          <cell r="Y137">
            <v>5634.4175761056858</v>
          </cell>
          <cell r="Z137">
            <v>1076.8535324526133</v>
          </cell>
          <cell r="AA137">
            <v>1520.4279149913841</v>
          </cell>
        </row>
        <row r="138">
          <cell r="A138" t="str">
            <v>XTR2006</v>
          </cell>
          <cell r="C138">
            <v>45154.7895006576</v>
          </cell>
          <cell r="D138">
            <v>50763.267392391623</v>
          </cell>
          <cell r="E138">
            <v>59671.858502158037</v>
          </cell>
          <cell r="F138">
            <v>73259.445246460396</v>
          </cell>
          <cell r="G138">
            <v>84813.902354386766</v>
          </cell>
          <cell r="H138">
            <v>102783.59185689676</v>
          </cell>
          <cell r="I138">
            <v>117181.54274388248</v>
          </cell>
          <cell r="J138">
            <v>124770.8104944027</v>
          </cell>
          <cell r="K138">
            <v>122651.95191197447</v>
          </cell>
          <cell r="L138">
            <v>130649.1089637117</v>
          </cell>
          <cell r="M138">
            <v>137808.82957401223</v>
          </cell>
          <cell r="N138">
            <v>146148</v>
          </cell>
          <cell r="O138">
            <v>159157.14196093928</v>
          </cell>
          <cell r="P138">
            <v>153103.77595969199</v>
          </cell>
          <cell r="Q138">
            <v>160221.08330194559</v>
          </cell>
          <cell r="R138">
            <v>169849.7975585509</v>
          </cell>
          <cell r="S138">
            <v>175275.98863867909</v>
          </cell>
          <cell r="T138">
            <v>173748.20857903216</v>
          </cell>
          <cell r="U138">
            <v>178828.776645076</v>
          </cell>
          <cell r="V138">
            <v>204877.74250554165</v>
          </cell>
          <cell r="W138">
            <v>285309.54210172076</v>
          </cell>
          <cell r="X138">
            <v>297084.18723950762</v>
          </cell>
          <cell r="Y138">
            <v>324556.2536044406</v>
          </cell>
          <cell r="Z138">
            <v>358312.70291998278</v>
          </cell>
          <cell r="AA138">
            <v>397928.50009570655</v>
          </cell>
        </row>
        <row r="139">
          <cell r="A139" t="str">
            <v>MTR2006</v>
          </cell>
          <cell r="C139">
            <v>-39018.212350992944</v>
          </cell>
          <cell r="D139">
            <v>-44029.370603537296</v>
          </cell>
          <cell r="E139">
            <v>-51357.771511323881</v>
          </cell>
          <cell r="F139">
            <v>-65622.93907639086</v>
          </cell>
          <cell r="G139">
            <v>-73901.823109001445</v>
          </cell>
          <cell r="H139">
            <v>-89928.904762862556</v>
          </cell>
          <cell r="I139">
            <v>-101710.4951258431</v>
          </cell>
          <cell r="J139">
            <v>-107140.57001488395</v>
          </cell>
          <cell r="K139">
            <v>-104550.50349973852</v>
          </cell>
          <cell r="L139">
            <v>-106540.35752309694</v>
          </cell>
          <cell r="M139">
            <v>-120096.18305241562</v>
          </cell>
          <cell r="N139">
            <v>-131267</v>
          </cell>
          <cell r="O139">
            <v>-143542.31354170857</v>
          </cell>
          <cell r="P139">
            <v>-139543.2438017083</v>
          </cell>
          <cell r="Q139">
            <v>-137167.03598964828</v>
          </cell>
          <cell r="R139">
            <v>-137783.08986684904</v>
          </cell>
          <cell r="S139">
            <v>-141494.37443849983</v>
          </cell>
          <cell r="T139">
            <v>-140167.21837161595</v>
          </cell>
          <cell r="U139">
            <v>-141627.26606058172</v>
          </cell>
          <cell r="V139">
            <v>-162305.55448730846</v>
          </cell>
          <cell r="W139">
            <v>-216131.94189227244</v>
          </cell>
          <cell r="X139">
            <v>-255922.86182066859</v>
          </cell>
          <cell r="Y139">
            <v>-258767.27057940117</v>
          </cell>
          <cell r="Z139">
            <v>-251359.66274454593</v>
          </cell>
          <cell r="AA139">
            <v>-340859.97002427024</v>
          </cell>
        </row>
        <row r="140">
          <cell r="A140" t="str">
            <v>STATR2006</v>
          </cell>
          <cell r="C140">
            <v>3260.379213437147</v>
          </cell>
          <cell r="D140">
            <v>2474.5782252075587</v>
          </cell>
          <cell r="E140">
            <v>3136.4908078406734</v>
          </cell>
          <cell r="F140">
            <v>3860.6195358615805</v>
          </cell>
          <cell r="G140">
            <v>3271.6204525529174</v>
          </cell>
          <cell r="H140">
            <v>3245.284393599577</v>
          </cell>
          <cell r="I140">
            <v>1347.8214373499504</v>
          </cell>
          <cell r="J140">
            <v>1389.1480328198231</v>
          </cell>
          <cell r="K140">
            <v>-778.07067306674435</v>
          </cell>
          <cell r="L140">
            <v>-2569.4137037761393</v>
          </cell>
          <cell r="M140">
            <v>-1062.940780592151</v>
          </cell>
          <cell r="N140">
            <v>-552</v>
          </cell>
          <cell r="O140">
            <v>1787.1254830920952</v>
          </cell>
          <cell r="P140">
            <v>2288.7344104285003</v>
          </cell>
          <cell r="Q140">
            <v>-2135.6114858201472</v>
          </cell>
          <cell r="R140">
            <v>-1174.9618269808416</v>
          </cell>
          <cell r="S140">
            <v>-879.13126877567265</v>
          </cell>
          <cell r="T140">
            <v>-5072.7091915608034</v>
          </cell>
          <cell r="U140">
            <v>-4087.6375376103679</v>
          </cell>
          <cell r="V140">
            <v>-6689.6411867961579</v>
          </cell>
          <cell r="W140">
            <v>-12379.500987354899</v>
          </cell>
          <cell r="X140">
            <v>-18000.380499234365</v>
          </cell>
          <cell r="Y140">
            <v>-19295.044452334521</v>
          </cell>
          <cell r="Z140">
            <v>-16381.079071647953</v>
          </cell>
          <cell r="AA140">
            <v>-29858.249271941313</v>
          </cell>
        </row>
        <row r="141">
          <cell r="A141" t="str">
            <v>YER2006</v>
          </cell>
          <cell r="C141">
            <v>86762.347671889933</v>
          </cell>
          <cell r="D141">
            <v>93195.384966363854</v>
          </cell>
          <cell r="E141">
            <v>103357.21521045465</v>
          </cell>
          <cell r="F141">
            <v>112340.34458264741</v>
          </cell>
          <cell r="G141">
            <v>124139.57268865721</v>
          </cell>
          <cell r="H141">
            <v>135865.48447249152</v>
          </cell>
          <cell r="I141">
            <v>143037.32470581064</v>
          </cell>
          <cell r="J141">
            <v>151505.35991707825</v>
          </cell>
          <cell r="K141">
            <v>156080.11043025833</v>
          </cell>
          <cell r="L141">
            <v>166570.92417129036</v>
          </cell>
          <cell r="M141">
            <v>176066.32784586307</v>
          </cell>
          <cell r="N141">
            <v>184994</v>
          </cell>
          <cell r="O141">
            <v>194843.76589842082</v>
          </cell>
          <cell r="P141">
            <v>186113.48384244865</v>
          </cell>
          <cell r="Q141">
            <v>176660.37804605413</v>
          </cell>
          <cell r="R141">
            <v>179858.09763632301</v>
          </cell>
          <cell r="S141">
            <v>180475.64665772414</v>
          </cell>
          <cell r="T141">
            <v>180883.58619393126</v>
          </cell>
          <cell r="U141">
            <v>183328.40355262888</v>
          </cell>
          <cell r="V141">
            <v>199015.27663963579</v>
          </cell>
          <cell r="W141">
            <v>249092.20459118346</v>
          </cell>
          <cell r="X141">
            <v>258253.9250045729</v>
          </cell>
          <cell r="Y141">
            <v>279289.12979899603</v>
          </cell>
          <cell r="Z141">
            <v>302106.48519399227</v>
          </cell>
          <cell r="AA141">
            <v>318872.4241509664</v>
          </cell>
        </row>
        <row r="142">
          <cell r="A142" t="str">
            <v>FIR2006</v>
          </cell>
          <cell r="C142">
            <v>-6298.8984225710956</v>
          </cell>
          <cell r="D142">
            <v>-6961.078646633443</v>
          </cell>
          <cell r="E142">
            <v>-8479.1813855895671</v>
          </cell>
          <cell r="F142">
            <v>-9997.2841245456912</v>
          </cell>
          <cell r="G142">
            <v>-12854.300723144366</v>
          </cell>
          <cell r="H142">
            <v>-14213.225523623965</v>
          </cell>
          <cell r="I142">
            <v>-17955.271460152126</v>
          </cell>
          <cell r="J142">
            <v>-22421.349619693508</v>
          </cell>
          <cell r="K142">
            <v>-21274.358874442656</v>
          </cell>
          <cell r="L142">
            <v>-22372.231855820752</v>
          </cell>
          <cell r="M142">
            <v>-24046.783768593803</v>
          </cell>
          <cell r="N142">
            <v>-24276</v>
          </cell>
          <cell r="O142">
            <v>-28130.834875791523</v>
          </cell>
          <cell r="P142">
            <v>-25951.461500992918</v>
          </cell>
          <cell r="Q142">
            <v>-29786.285435947397</v>
          </cell>
          <cell r="R142">
            <v>-28016.226760088426</v>
          </cell>
          <cell r="S142">
            <v>-33454.654726666413</v>
          </cell>
          <cell r="T142">
            <v>-33772.101015399596</v>
          </cell>
          <cell r="U142">
            <v>-28278.188167409789</v>
          </cell>
          <cell r="V142">
            <v>-30184.685076248639</v>
          </cell>
          <cell r="W142">
            <v>-55910.568698714822</v>
          </cell>
          <cell r="X142">
            <v>-46739.190677807332</v>
          </cell>
          <cell r="Y142">
            <v>-56622.776274869793</v>
          </cell>
          <cell r="Z142">
            <v>-64895.481134549809</v>
          </cell>
          <cell r="AA142">
            <v>-73657.544456517659</v>
          </cell>
        </row>
        <row r="143">
          <cell r="A143" t="str">
            <v>YNR2006</v>
          </cell>
          <cell r="C143">
            <v>82911.037438238665</v>
          </cell>
          <cell r="D143">
            <v>88746.017345992717</v>
          </cell>
          <cell r="E143">
            <v>97244.320877392718</v>
          </cell>
          <cell r="F143">
            <v>104521.3056791109</v>
          </cell>
          <cell r="G143">
            <v>112950.76267208095</v>
          </cell>
          <cell r="H143">
            <v>123406.94858403655</v>
          </cell>
          <cell r="I143">
            <v>125643.04642811039</v>
          </cell>
          <cell r="J143">
            <v>128646.83033084139</v>
          </cell>
          <cell r="K143">
            <v>134745.87915312123</v>
          </cell>
          <cell r="L143">
            <v>144172.19629842619</v>
          </cell>
          <cell r="M143">
            <v>151945.2534181464</v>
          </cell>
          <cell r="N143">
            <v>160718</v>
          </cell>
          <cell r="O143">
            <v>166713.30746300187</v>
          </cell>
          <cell r="P143">
            <v>160151.1949370357</v>
          </cell>
          <cell r="Q143">
            <v>146741.20959545579</v>
          </cell>
          <cell r="R143">
            <v>151775.49483023697</v>
          </cell>
          <cell r="S143">
            <v>146383.77345757981</v>
          </cell>
          <cell r="T143">
            <v>146452.61999600974</v>
          </cell>
          <cell r="U143">
            <v>154957.52525027288</v>
          </cell>
          <cell r="V143">
            <v>168764.55706690767</v>
          </cell>
          <cell r="W143">
            <v>191747.04056004793</v>
          </cell>
          <cell r="X143">
            <v>210696.8144870727</v>
          </cell>
          <cell r="Y143">
            <v>221515.1520532351</v>
          </cell>
          <cell r="Z143">
            <v>235832.40273686437</v>
          </cell>
          <cell r="AA143">
            <v>243570.56503573654</v>
          </cell>
        </row>
        <row r="144">
          <cell r="A144" t="str">
            <v>UDDR2006</v>
          </cell>
          <cell r="C144">
            <v>76475.353908385136</v>
          </cell>
          <cell r="D144">
            <v>82911.722915239923</v>
          </cell>
          <cell r="E144">
            <v>89867.235232749401</v>
          </cell>
          <cell r="F144">
            <v>98030.385775820687</v>
          </cell>
          <cell r="G144">
            <v>106612.88314846935</v>
          </cell>
          <cell r="H144">
            <v>116911.07355943702</v>
          </cell>
          <cell r="I144">
            <v>121672.07133850909</v>
          </cell>
          <cell r="J144">
            <v>126127.63140276879</v>
          </cell>
          <cell r="K144">
            <v>131619.46199781107</v>
          </cell>
          <cell r="L144">
            <v>137287.70051394959</v>
          </cell>
          <cell r="M144">
            <v>148455.83398723765</v>
          </cell>
          <cell r="N144">
            <v>157498</v>
          </cell>
          <cell r="O144">
            <v>165557.32188094035</v>
          </cell>
          <cell r="P144">
            <v>161996.90601058622</v>
          </cell>
          <cell r="Q144">
            <v>144159.5450745963</v>
          </cell>
          <cell r="R144">
            <v>137283.66833289599</v>
          </cell>
          <cell r="S144">
            <v>134685.93568909573</v>
          </cell>
          <cell r="T144">
            <v>132676.90147912523</v>
          </cell>
          <cell r="U144">
            <v>135938.93595151082</v>
          </cell>
          <cell r="V144">
            <v>141971.07880773934</v>
          </cell>
          <cell r="W144">
            <v>147452.82895014752</v>
          </cell>
          <cell r="X144">
            <v>155691.58288797433</v>
          </cell>
          <cell r="Y144">
            <v>160892.08840189193</v>
          </cell>
          <cell r="Z144">
            <v>169474.58577454061</v>
          </cell>
          <cell r="AA144">
            <v>174902.90951798824</v>
          </cell>
        </row>
        <row r="145">
          <cell r="A145" t="str">
            <v>UNXR2006</v>
          </cell>
          <cell r="C145">
            <v>7911.8923530324173</v>
          </cell>
          <cell r="D145">
            <v>8502.2097099426082</v>
          </cell>
          <cell r="E145">
            <v>10561.146463471381</v>
          </cell>
          <cell r="F145">
            <v>9741.2612455405615</v>
          </cell>
          <cell r="G145">
            <v>14702.59167054444</v>
          </cell>
          <cell r="H145">
            <v>15634.186249418335</v>
          </cell>
          <cell r="I145">
            <v>20807.661974561812</v>
          </cell>
          <cell r="J145">
            <v>24833.298394602141</v>
          </cell>
          <cell r="K145">
            <v>25609.11478206918</v>
          </cell>
          <cell r="L145">
            <v>33569.175391655037</v>
          </cell>
          <cell r="M145">
            <v>28515.607879633939</v>
          </cell>
          <cell r="N145">
            <v>26429</v>
          </cell>
          <cell r="O145">
            <v>26647.294439274079</v>
          </cell>
          <cell r="P145">
            <v>22466.904684349309</v>
          </cell>
          <cell r="Q145">
            <v>37775.18655964014</v>
          </cell>
          <cell r="R145">
            <v>47909.99270978749</v>
          </cell>
          <cell r="S145">
            <v>49921.786063285239</v>
          </cell>
          <cell r="T145">
            <v>55870.053319373343</v>
          </cell>
          <cell r="U145">
            <v>55115.758918876985</v>
          </cell>
          <cell r="V145">
            <v>64791.429346983081</v>
          </cell>
          <cell r="W145">
            <v>114628.15231890799</v>
          </cell>
          <cell r="X145">
            <v>113820.56537924614</v>
          </cell>
          <cell r="Y145">
            <v>133654.61365751509</v>
          </cell>
          <cell r="Z145">
            <v>156706.71141616249</v>
          </cell>
          <cell r="AA145">
            <v>167737.24216689926</v>
          </cell>
        </row>
        <row r="146">
          <cell r="A146" t="str">
            <v>UIR2006</v>
          </cell>
          <cell r="C146">
            <v>17573.342706502637</v>
          </cell>
          <cell r="D146">
            <v>20718.833040421796</v>
          </cell>
          <cell r="E146">
            <v>23868.9237258348</v>
          </cell>
          <cell r="F146">
            <v>27219.129701230231</v>
          </cell>
          <cell r="G146">
            <v>29931.036906854133</v>
          </cell>
          <cell r="H146">
            <v>32546.336731107211</v>
          </cell>
          <cell r="I146">
            <v>31820.631282952552</v>
          </cell>
          <cell r="J146">
            <v>32042.598242530759</v>
          </cell>
          <cell r="K146">
            <v>35079.980316344467</v>
          </cell>
          <cell r="L146">
            <v>38049.507205623908</v>
          </cell>
          <cell r="M146">
            <v>43326.110369068541</v>
          </cell>
          <cell r="N146">
            <v>45808</v>
          </cell>
          <cell r="O146">
            <v>46103.572583479792</v>
          </cell>
          <cell r="P146">
            <v>41234.100527240778</v>
          </cell>
          <cell r="Q146">
            <v>27185.777152899827</v>
          </cell>
          <cell r="R146">
            <v>20608.42460456942</v>
          </cell>
          <cell r="S146">
            <v>19924.122319859402</v>
          </cell>
          <cell r="T146">
            <v>19423.834094903341</v>
          </cell>
          <cell r="U146">
            <v>23162.769771529001</v>
          </cell>
          <cell r="V146">
            <v>26265.706854130058</v>
          </cell>
          <cell r="W146">
            <v>28784.399297012307</v>
          </cell>
          <cell r="X146">
            <v>31428.451318101939</v>
          </cell>
          <cell r="Y146">
            <v>32694.698066783836</v>
          </cell>
          <cell r="Z146">
            <v>36954.623550087883</v>
          </cell>
          <cell r="AA146">
            <v>37778.086467486828</v>
          </cell>
        </row>
        <row r="147">
          <cell r="A147" t="str">
            <v>UMTR2006</v>
          </cell>
          <cell r="C147">
            <v>-37206.834663826972</v>
          </cell>
          <cell r="D147">
            <v>-42164.756604119997</v>
          </cell>
          <cell r="E147">
            <v>-49078.063966511218</v>
          </cell>
          <cell r="F147">
            <v>-63019.856519663648</v>
          </cell>
          <cell r="G147">
            <v>-70021.08588844417</v>
          </cell>
          <cell r="H147">
            <v>-86729.783982668087</v>
          </cell>
          <cell r="I147">
            <v>-96319.437219549814</v>
          </cell>
          <cell r="J147">
            <v>-100260.10154591856</v>
          </cell>
          <cell r="K147">
            <v>-97530.123247530573</v>
          </cell>
          <cell r="L147">
            <v>-98492.869217493484</v>
          </cell>
          <cell r="M147">
            <v>-109804.03533947784</v>
          </cell>
          <cell r="N147">
            <v>-119719</v>
          </cell>
          <cell r="O147">
            <v>-132206.56256747327</v>
          </cell>
          <cell r="P147">
            <v>-129895.09301949838</v>
          </cell>
          <cell r="Q147">
            <v>-123696.59156905224</v>
          </cell>
          <cell r="R147">
            <v>-124383.26243895272</v>
          </cell>
          <cell r="S147">
            <v>-127944.10369771965</v>
          </cell>
          <cell r="T147">
            <v>-121352.59087871331</v>
          </cell>
          <cell r="U147">
            <v>-126949.7058054566</v>
          </cell>
          <cell r="V147">
            <v>-144028.5555465795</v>
          </cell>
          <cell r="W147">
            <v>-179638.72657437666</v>
          </cell>
          <cell r="X147">
            <v>-191803.61537840121</v>
          </cell>
          <cell r="Y147">
            <v>-201554.16588697536</v>
          </cell>
          <cell r="Z147">
            <v>-214666.85391987662</v>
          </cell>
          <cell r="AA147">
            <v>-243801.56917710131</v>
          </cell>
        </row>
        <row r="148">
          <cell r="A148" t="str">
            <v>PCR2007</v>
          </cell>
          <cell r="C148">
            <v>44114.638124893725</v>
          </cell>
          <cell r="D148">
            <v>47284.414916680835</v>
          </cell>
          <cell r="E148">
            <v>50432.255536898483</v>
          </cell>
          <cell r="F148">
            <v>54553.264495834039</v>
          </cell>
          <cell r="G148">
            <v>59630.491115456549</v>
          </cell>
          <cell r="H148">
            <v>65980.015686107799</v>
          </cell>
          <cell r="I148">
            <v>69155.775070141128</v>
          </cell>
          <cell r="J148">
            <v>71955.628241370505</v>
          </cell>
          <cell r="K148">
            <v>74050.532626254033</v>
          </cell>
          <cell r="L148">
            <v>76862.350981975847</v>
          </cell>
          <cell r="M148">
            <v>82391.263316187717</v>
          </cell>
          <cell r="N148">
            <v>87913.195959445671</v>
          </cell>
          <cell r="O148">
            <v>93823</v>
          </cell>
          <cell r="P148">
            <v>94289.642195204899</v>
          </cell>
          <cell r="Q148">
            <v>89874.489117497025</v>
          </cell>
          <cell r="R148">
            <v>90721.025920336673</v>
          </cell>
          <cell r="S148">
            <v>89185.493910474397</v>
          </cell>
          <cell r="T148">
            <v>88640.080917360974</v>
          </cell>
          <cell r="U148">
            <v>88525.414565975152</v>
          </cell>
          <cell r="V148">
            <v>90664.191293997588</v>
          </cell>
          <cell r="W148">
            <v>93522.873288981427</v>
          </cell>
          <cell r="X148">
            <v>98386.720785155558</v>
          </cell>
          <cell r="Y148">
            <v>101334.14456512495</v>
          </cell>
          <cell r="Z148">
            <v>104820.99874596154</v>
          </cell>
          <cell r="AA148">
            <v>107747.48345306917</v>
          </cell>
        </row>
        <row r="149">
          <cell r="A149" t="str">
            <v>GCR2007</v>
          </cell>
          <cell r="C149">
            <v>15864.567597244863</v>
          </cell>
          <cell r="D149">
            <v>16321.807307090801</v>
          </cell>
          <cell r="E149">
            <v>17296.47539347153</v>
          </cell>
          <cell r="F149">
            <v>18317.741157288787</v>
          </cell>
          <cell r="G149">
            <v>19350.656340465175</v>
          </cell>
          <cell r="H149">
            <v>20878.671846404683</v>
          </cell>
          <cell r="I149">
            <v>22984.304395567826</v>
          </cell>
          <cell r="J149">
            <v>24361.848234785208</v>
          </cell>
          <cell r="K149">
            <v>25047.222407080819</v>
          </cell>
          <cell r="L149">
            <v>25261.76588027817</v>
          </cell>
          <cell r="M149">
            <v>26180.128439756427</v>
          </cell>
          <cell r="N149">
            <v>27416.90846171763</v>
          </cell>
          <cell r="O149">
            <v>29175</v>
          </cell>
          <cell r="P149">
            <v>29402.163677503078</v>
          </cell>
          <cell r="Q149">
            <v>28380.897913685822</v>
          </cell>
          <cell r="R149">
            <v>26486.896482880245</v>
          </cell>
          <cell r="S149">
            <v>26057.809536485544</v>
          </cell>
          <cell r="T149">
            <v>25076.345955478657</v>
          </cell>
          <cell r="U149">
            <v>25173.424450138093</v>
          </cell>
          <cell r="V149">
            <v>26281.090074202242</v>
          </cell>
          <cell r="W149">
            <v>26650.959138854691</v>
          </cell>
          <cell r="X149">
            <v>27617.860945662662</v>
          </cell>
          <cell r="Y149">
            <v>28687.665956809637</v>
          </cell>
          <cell r="Z149">
            <v>29962.306591688019</v>
          </cell>
          <cell r="AA149">
            <v>31645.64768908262</v>
          </cell>
        </row>
        <row r="150">
          <cell r="A150" t="str">
            <v>IR2007</v>
          </cell>
          <cell r="C150">
            <v>18539.072679426736</v>
          </cell>
          <cell r="D150">
            <v>21529.418564586049</v>
          </cell>
          <cell r="E150">
            <v>24962.421385433816</v>
          </cell>
          <cell r="F150">
            <v>28461.876337062902</v>
          </cell>
          <cell r="G150">
            <v>32536.892485943081</v>
          </cell>
          <cell r="H150">
            <v>34124.240964767792</v>
          </cell>
          <cell r="I150">
            <v>36106.014994036457</v>
          </cell>
          <cell r="J150">
            <v>38122.08689725677</v>
          </cell>
          <cell r="K150">
            <v>41126.366293708939</v>
          </cell>
          <cell r="L150">
            <v>45143.504780295712</v>
          </cell>
          <cell r="M150">
            <v>52781.212585903333</v>
          </cell>
          <cell r="N150">
            <v>56611.856382878024</v>
          </cell>
          <cell r="O150">
            <v>56614</v>
          </cell>
          <cell r="P150">
            <v>50023.449158478637</v>
          </cell>
          <cell r="Q150">
            <v>41593.674826300143</v>
          </cell>
          <cell r="R150">
            <v>35377.185172563935</v>
          </cell>
          <cell r="S150">
            <v>34918.451108460642</v>
          </cell>
          <cell r="T150">
            <v>40871.275856193548</v>
          </cell>
          <cell r="U150">
            <v>39310.722591393562</v>
          </cell>
          <cell r="V150">
            <v>46565.794740728103</v>
          </cell>
          <cell r="W150">
            <v>71055.548550765772</v>
          </cell>
          <cell r="X150">
            <v>107149.77365063134</v>
          </cell>
          <cell r="Y150">
            <v>99907.563204028673</v>
          </cell>
          <cell r="Z150">
            <v>78871.176577497565</v>
          </cell>
          <cell r="AA150">
            <v>153120.71464001056</v>
          </cell>
        </row>
        <row r="151">
          <cell r="A151" t="str">
            <v>SCR2007</v>
          </cell>
          <cell r="C151">
            <v>543.05288461538453</v>
          </cell>
          <cell r="D151">
            <v>622.88461538461524</v>
          </cell>
          <cell r="E151">
            <v>1098.9182692307691</v>
          </cell>
          <cell r="F151">
            <v>1532.572115384615</v>
          </cell>
          <cell r="G151">
            <v>539.11057692307679</v>
          </cell>
          <cell r="H151">
            <v>1142.2836538461536</v>
          </cell>
          <cell r="I151">
            <v>441.53846153846143</v>
          </cell>
          <cell r="J151">
            <v>635.69711538461524</v>
          </cell>
          <cell r="K151">
            <v>1202.403846153846</v>
          </cell>
          <cell r="L151">
            <v>427.74038461538458</v>
          </cell>
          <cell r="M151">
            <v>848.58173076923072</v>
          </cell>
          <cell r="N151">
            <v>1715.8894230769231</v>
          </cell>
          <cell r="O151">
            <v>1025</v>
          </cell>
          <cell r="P151">
            <v>-216.82692307692307</v>
          </cell>
          <cell r="Q151">
            <v>-973.75</v>
          </cell>
          <cell r="R151">
            <v>-421.82692307692309</v>
          </cell>
          <cell r="S151">
            <v>611.05769230769226</v>
          </cell>
          <cell r="T151">
            <v>869.27884615384619</v>
          </cell>
          <cell r="U151">
            <v>273.99038461538464</v>
          </cell>
          <cell r="V151">
            <v>2846.3461538461543</v>
          </cell>
          <cell r="W151">
            <v>4138.4375000000009</v>
          </cell>
          <cell r="X151">
            <v>4752.4519230769238</v>
          </cell>
          <cell r="Y151">
            <v>5971.6105769230771</v>
          </cell>
          <cell r="Z151">
            <v>1141.2980769230769</v>
          </cell>
          <cell r="AA151">
            <v>1611.4182692307693</v>
          </cell>
        </row>
        <row r="152">
          <cell r="A152" t="str">
            <v>XTR2007</v>
          </cell>
          <cell r="C152">
            <v>45196.738599186923</v>
          </cell>
          <cell r="D152">
            <v>50810.426804030183</v>
          </cell>
          <cell r="E152">
            <v>59727.294053943711</v>
          </cell>
          <cell r="F152">
            <v>73327.503756329053</v>
          </cell>
          <cell r="G152">
            <v>84892.695031439755</v>
          </cell>
          <cell r="H152">
            <v>102879.07849452</v>
          </cell>
          <cell r="I152">
            <v>117290.40517324471</v>
          </cell>
          <cell r="J152">
            <v>124886.72340377275</v>
          </cell>
          <cell r="K152">
            <v>122765.89638768716</v>
          </cell>
          <cell r="L152">
            <v>130770.4828512947</v>
          </cell>
          <cell r="M152">
            <v>137936.85488946468</v>
          </cell>
          <cell r="N152">
            <v>146283.77246001281</v>
          </cell>
          <cell r="O152">
            <v>159305</v>
          </cell>
          <cell r="P152">
            <v>153246.01038164302</v>
          </cell>
          <cell r="Q152">
            <v>160369.92974955915</v>
          </cell>
          <cell r="R152">
            <v>170007.58914548473</v>
          </cell>
          <cell r="S152">
            <v>175438.82119306677</v>
          </cell>
          <cell r="T152">
            <v>173909.62181562514</v>
          </cell>
          <cell r="U152">
            <v>178994.90976305353</v>
          </cell>
          <cell r="V152">
            <v>205068.07528533918</v>
          </cell>
          <cell r="W152">
            <v>285574.596556084</v>
          </cell>
          <cell r="X152">
            <v>297360.18041719339</v>
          </cell>
          <cell r="Y152">
            <v>324857.76851374097</v>
          </cell>
          <cell r="Z152">
            <v>358645.57779428345</v>
          </cell>
          <cell r="AA152">
            <v>398298.17830797913</v>
          </cell>
        </row>
        <row r="153">
          <cell r="A153" t="str">
            <v>MTR2007</v>
          </cell>
          <cell r="C153">
            <v>-38869.167698740654</v>
          </cell>
          <cell r="D153">
            <v>-43861.18395850448</v>
          </cell>
          <cell r="E153">
            <v>-51161.591298696505</v>
          </cell>
          <cell r="F153">
            <v>-65372.267722038952</v>
          </cell>
          <cell r="G153">
            <v>-73619.527461343198</v>
          </cell>
          <cell r="H153">
            <v>-89585.387683780689</v>
          </cell>
          <cell r="I153">
            <v>-101321.97385685031</v>
          </cell>
          <cell r="J153">
            <v>-106731.30654437099</v>
          </cell>
          <cell r="K153">
            <v>-104151.13375679022</v>
          </cell>
          <cell r="L153">
            <v>-106133.38678863533</v>
          </cell>
          <cell r="M153">
            <v>-119637.43077338107</v>
          </cell>
          <cell r="N153">
            <v>-130765.57660850266</v>
          </cell>
          <cell r="O153">
            <v>-142994</v>
          </cell>
          <cell r="P153">
            <v>-139010.20620225382</v>
          </cell>
          <cell r="Q153">
            <v>-136643.07520447328</v>
          </cell>
          <cell r="R153">
            <v>-137256.7758335275</v>
          </cell>
          <cell r="S153">
            <v>-140953.88376598695</v>
          </cell>
          <cell r="T153">
            <v>-139631.79726796731</v>
          </cell>
          <cell r="U153">
            <v>-141086.26775882579</v>
          </cell>
          <cell r="V153">
            <v>-161685.5677306226</v>
          </cell>
          <cell r="W153">
            <v>-215306.34512145779</v>
          </cell>
          <cell r="X153">
            <v>-254945.2687520693</v>
          </cell>
          <cell r="Y153">
            <v>-257778.81222793105</v>
          </cell>
          <cell r="Z153">
            <v>-250399.50052114634</v>
          </cell>
          <cell r="AA153">
            <v>-339557.92791014223</v>
          </cell>
        </row>
        <row r="154">
          <cell r="A154" t="str">
            <v>STATR2007</v>
          </cell>
          <cell r="C154">
            <v>2423.5479921072401</v>
          </cell>
          <cell r="D154">
            <v>1615.5795950667816</v>
          </cell>
          <cell r="E154">
            <v>2252.3954658892035</v>
          </cell>
          <cell r="F154">
            <v>2879.3326975999371</v>
          </cell>
          <cell r="G154">
            <v>2311.7413348242844</v>
          </cell>
          <cell r="H154">
            <v>2090.9893634160981</v>
          </cell>
          <cell r="I154">
            <v>112.47057569999015</v>
          </cell>
          <cell r="J154">
            <v>108.38304516123026</v>
          </cell>
          <cell r="K154">
            <v>-2072.1077528622409</v>
          </cell>
          <cell r="L154">
            <v>-3745.4918250083283</v>
          </cell>
          <cell r="M154">
            <v>-2303.3154291593528</v>
          </cell>
          <cell r="N154">
            <v>-1943.0257159498287</v>
          </cell>
          <cell r="O154">
            <v>254</v>
          </cell>
          <cell r="P154">
            <v>631.82126041201991</v>
          </cell>
          <cell r="Q154">
            <v>-3803.6315313009545</v>
          </cell>
          <cell r="R154">
            <v>-2879.136846407142</v>
          </cell>
          <cell r="S154">
            <v>-2597.7692125593603</v>
          </cell>
          <cell r="T154">
            <v>-6661.9487484292185</v>
          </cell>
          <cell r="U154">
            <v>-5644.9291368046834</v>
          </cell>
          <cell r="V154">
            <v>-8315.9304253318114</v>
          </cell>
          <cell r="W154">
            <v>-13529.051229348901</v>
          </cell>
          <cell r="X154">
            <v>-18942.093689247675</v>
          </cell>
          <cell r="Y154">
            <v>-20310.51711155544</v>
          </cell>
          <cell r="Z154">
            <v>-17278.91525614768</v>
          </cell>
          <cell r="AA154">
            <v>-30133.711881824885</v>
          </cell>
        </row>
        <row r="155">
          <cell r="A155" t="str">
            <v>YER2007</v>
          </cell>
          <cell r="C155">
            <v>87812.450178734231</v>
          </cell>
          <cell r="D155">
            <v>94323.34784433477</v>
          </cell>
          <cell r="E155">
            <v>104608.16880617103</v>
          </cell>
          <cell r="F155">
            <v>113700.02283746038</v>
          </cell>
          <cell r="G155">
            <v>125642.05942370871</v>
          </cell>
          <cell r="H155">
            <v>137509.89232528186</v>
          </cell>
          <cell r="I155">
            <v>144768.5348133783</v>
          </cell>
          <cell r="J155">
            <v>153339.06039336007</v>
          </cell>
          <cell r="K155">
            <v>157969.18005123234</v>
          </cell>
          <cell r="L155">
            <v>168586.96626481615</v>
          </cell>
          <cell r="M155">
            <v>178197.29475954096</v>
          </cell>
          <cell r="N155">
            <v>187233.02036267857</v>
          </cell>
          <cell r="O155">
            <v>197202</v>
          </cell>
          <cell r="P155">
            <v>188366.05354791091</v>
          </cell>
          <cell r="Q155">
            <v>178798.53487126791</v>
          </cell>
          <cell r="R155">
            <v>182034.95711825404</v>
          </cell>
          <cell r="S155">
            <v>182659.9804622487</v>
          </cell>
          <cell r="T155">
            <v>183072.85737441565</v>
          </cell>
          <cell r="U155">
            <v>185547.26485954525</v>
          </cell>
          <cell r="V155">
            <v>201423.99939215882</v>
          </cell>
          <cell r="W155">
            <v>252107.01868387914</v>
          </cell>
          <cell r="X155">
            <v>261379.62528040289</v>
          </cell>
          <cell r="Y155">
            <v>282669.42347714078</v>
          </cell>
          <cell r="Z155">
            <v>305762.94200905965</v>
          </cell>
          <cell r="AA155">
            <v>322731.80256740516</v>
          </cell>
        </row>
        <row r="156">
          <cell r="A156" t="str">
            <v>FIR2007</v>
          </cell>
          <cell r="C156">
            <v>-6302.9658550780869</v>
          </cell>
          <cell r="D156">
            <v>-6965.5736734891843</v>
          </cell>
          <cell r="E156">
            <v>-8484.6567077311083</v>
          </cell>
          <cell r="F156">
            <v>-10003.739741973033</v>
          </cell>
          <cell r="G156">
            <v>-12862.601222233001</v>
          </cell>
          <cell r="H156">
            <v>-14222.403530895335</v>
          </cell>
          <cell r="I156">
            <v>-17966.865845377826</v>
          </cell>
          <cell r="J156">
            <v>-22435.82791735377</v>
          </cell>
          <cell r="K156">
            <v>-21288.096517605976</v>
          </cell>
          <cell r="L156">
            <v>-22386.678436317779</v>
          </cell>
          <cell r="M156">
            <v>-24062.311669415074</v>
          </cell>
          <cell r="N156">
            <v>-24291.675914249685</v>
          </cell>
          <cell r="O156">
            <v>-28149</v>
          </cell>
          <cell r="P156">
            <v>-25968.219322921719</v>
          </cell>
          <cell r="Q156">
            <v>-29805.519546027743</v>
          </cell>
          <cell r="R156">
            <v>-28034.317877582693</v>
          </cell>
          <cell r="S156">
            <v>-33476.257638956253</v>
          </cell>
          <cell r="T156">
            <v>-33793.908914540698</v>
          </cell>
          <cell r="U156">
            <v>-28296.448443107969</v>
          </cell>
          <cell r="V156">
            <v>-30204.176447764097</v>
          </cell>
          <cell r="W156">
            <v>-55946.672228150179</v>
          </cell>
          <cell r="X156">
            <v>-46769.371908041532</v>
          </cell>
          <cell r="Y156">
            <v>-56659.339703172001</v>
          </cell>
          <cell r="Z156">
            <v>-64937.386555437013</v>
          </cell>
          <cell r="AA156">
            <v>-73705.107866912425</v>
          </cell>
        </row>
        <row r="157">
          <cell r="A157" t="str">
            <v>YNR2007</v>
          </cell>
          <cell r="C157">
            <v>84074.629826159275</v>
          </cell>
          <cell r="D157">
            <v>89991.499171244155</v>
          </cell>
          <cell r="E157">
            <v>98609.069830458611</v>
          </cell>
          <cell r="F157">
            <v>105988.18149470218</v>
          </cell>
          <cell r="G157">
            <v>114535.939407482</v>
          </cell>
          <cell r="H157">
            <v>125138.86981461893</v>
          </cell>
          <cell r="I157">
            <v>127406.34956525675</v>
          </cell>
          <cell r="J157">
            <v>130452.28925559057</v>
          </cell>
          <cell r="K157">
            <v>136636.93351850699</v>
          </cell>
          <cell r="L157">
            <v>146195.54174610088</v>
          </cell>
          <cell r="M157">
            <v>154077.68772027086</v>
          </cell>
          <cell r="N157">
            <v>162973.55302623168</v>
          </cell>
          <cell r="O157">
            <v>169053</v>
          </cell>
          <cell r="P157">
            <v>162398.7932918861</v>
          </cell>
          <cell r="Q157">
            <v>148800.60916100489</v>
          </cell>
          <cell r="R157">
            <v>153905.54670166486</v>
          </cell>
          <cell r="S157">
            <v>148438.15668294008</v>
          </cell>
          <cell r="T157">
            <v>148507.96942937473</v>
          </cell>
          <cell r="U157">
            <v>157132.23446153497</v>
          </cell>
          <cell r="V157">
            <v>171133.03730815573</v>
          </cell>
          <cell r="W157">
            <v>194438.06221043045</v>
          </cell>
          <cell r="X157">
            <v>213653.78158182054</v>
          </cell>
          <cell r="Y157">
            <v>224623.94616198356</v>
          </cell>
          <cell r="Z157">
            <v>239142.12840341456</v>
          </cell>
          <cell r="AA157">
            <v>246988.88983487108</v>
          </cell>
        </row>
        <row r="158">
          <cell r="A158" t="str">
            <v>UDDR2007</v>
          </cell>
          <cell r="C158">
            <v>77552.880306388397</v>
          </cell>
          <cell r="D158">
            <v>84079.936798265946</v>
          </cell>
          <cell r="E158">
            <v>91133.451253074891</v>
          </cell>
          <cell r="F158">
            <v>99411.619376994116</v>
          </cell>
          <cell r="G158">
            <v>108115.04286514531</v>
          </cell>
          <cell r="H158">
            <v>118558.33325214937</v>
          </cell>
          <cell r="I158">
            <v>123386.41278404251</v>
          </cell>
          <cell r="J158">
            <v>127904.75102900708</v>
          </cell>
          <cell r="K158">
            <v>133473.960702891</v>
          </cell>
          <cell r="L158">
            <v>139222.06385932441</v>
          </cell>
          <cell r="M158">
            <v>150547.55467741544</v>
          </cell>
          <cell r="N158">
            <v>159717.12346866704</v>
          </cell>
          <cell r="O158">
            <v>167890</v>
          </cell>
          <cell r="P158">
            <v>164279.4183979152</v>
          </cell>
          <cell r="Q158">
            <v>146190.73169098128</v>
          </cell>
          <cell r="R158">
            <v>139217.97486543754</v>
          </cell>
          <cell r="S158">
            <v>136583.64055383718</v>
          </cell>
          <cell r="T158">
            <v>134546.29934971625</v>
          </cell>
          <cell r="U158">
            <v>137854.29540417445</v>
          </cell>
          <cell r="V158">
            <v>143971.43025889571</v>
          </cell>
          <cell r="W158">
            <v>149530.41744806251</v>
          </cell>
          <cell r="X158">
            <v>157885.25420736009</v>
          </cell>
          <cell r="Y158">
            <v>163159.0340729194</v>
          </cell>
          <cell r="Z158">
            <v>171862.45756107059</v>
          </cell>
          <cell r="AA158">
            <v>177367.26558123669</v>
          </cell>
        </row>
        <row r="159">
          <cell r="A159" t="str">
            <v>UNXR2007</v>
          </cell>
          <cell r="C159">
            <v>8323.3244875197124</v>
          </cell>
          <cell r="D159">
            <v>8944.3393715626335</v>
          </cell>
          <cell r="E159">
            <v>11110.344409830392</v>
          </cell>
          <cell r="F159">
            <v>10247.823737548555</v>
          </cell>
          <cell r="G159">
            <v>15467.151955694009</v>
          </cell>
          <cell r="H159">
            <v>16447.191069574244</v>
          </cell>
          <cell r="I159">
            <v>21889.696511672628</v>
          </cell>
          <cell r="J159">
            <v>26124.673012576437</v>
          </cell>
          <cell r="K159">
            <v>26940.833198723125</v>
          </cell>
          <cell r="L159">
            <v>35314.830775739392</v>
          </cell>
          <cell r="M159">
            <v>29998.468981962233</v>
          </cell>
          <cell r="N159">
            <v>27803.353871004962</v>
          </cell>
          <cell r="O159">
            <v>28033</v>
          </cell>
          <cell r="P159">
            <v>23635.222722202991</v>
          </cell>
          <cell r="Q159">
            <v>39739.561824545206</v>
          </cell>
          <cell r="R159">
            <v>50401.395484789042</v>
          </cell>
          <cell r="S159">
            <v>52517.805584400594</v>
          </cell>
          <cell r="T159">
            <v>58775.393061805313</v>
          </cell>
          <cell r="U159">
            <v>57981.87404330603</v>
          </cell>
          <cell r="V159">
            <v>68160.696127072035</v>
          </cell>
          <cell r="W159">
            <v>120589.01519172339</v>
          </cell>
          <cell r="X159">
            <v>119739.43232952578</v>
          </cell>
          <cell r="Y159">
            <v>140604.88554286372</v>
          </cell>
          <cell r="Z159">
            <v>164855.73239490786</v>
          </cell>
          <cell r="AA159">
            <v>176459.86988961959</v>
          </cell>
        </row>
        <row r="160">
          <cell r="A160" t="str">
            <v>UIR2007</v>
          </cell>
          <cell r="C160">
            <v>17111.526430014714</v>
          </cell>
          <cell r="D160">
            <v>20174.355277271927</v>
          </cell>
          <cell r="E160">
            <v>23241.663581709774</v>
          </cell>
          <cell r="F160">
            <v>26503.828273505122</v>
          </cell>
          <cell r="G160">
            <v>29144.468281487756</v>
          </cell>
          <cell r="H160">
            <v>31691.03968867712</v>
          </cell>
          <cell r="I160">
            <v>30984.405318432404</v>
          </cell>
          <cell r="J160">
            <v>31200.539127397904</v>
          </cell>
          <cell r="K160">
            <v>34158.100730910264</v>
          </cell>
          <cell r="L160">
            <v>37049.590341008305</v>
          </cell>
          <cell r="M160">
            <v>42187.527727193352</v>
          </cell>
          <cell r="N160">
            <v>44604.194876144385</v>
          </cell>
          <cell r="O160">
            <v>44892</v>
          </cell>
          <cell r="P160">
            <v>40150.494574300894</v>
          </cell>
          <cell r="Q160">
            <v>26471.352208945544</v>
          </cell>
          <cell r="R160">
            <v>20066.848304936761</v>
          </cell>
          <cell r="S160">
            <v>19400.529049317731</v>
          </cell>
          <cell r="T160">
            <v>18913.388080923989</v>
          </cell>
          <cell r="U160">
            <v>22554.066904482748</v>
          </cell>
          <cell r="V160">
            <v>25575.460772819119</v>
          </cell>
          <cell r="W160">
            <v>28027.963579215208</v>
          </cell>
          <cell r="X160">
            <v>30602.531593783522</v>
          </cell>
          <cell r="Y160">
            <v>31835.502182752516</v>
          </cell>
          <cell r="Z160">
            <v>35983.479532017867</v>
          </cell>
          <cell r="AA160">
            <v>36785.302367351018</v>
          </cell>
        </row>
        <row r="161">
          <cell r="A161" t="str">
            <v>UMTR2007</v>
          </cell>
          <cell r="C161">
            <v>-36943.821132155754</v>
          </cell>
          <cell r="D161">
            <v>-41866.695733134686</v>
          </cell>
          <cell r="E161">
            <v>-48731.133219833981</v>
          </cell>
          <cell r="F161">
            <v>-62574.37183443283</v>
          </cell>
          <cell r="G161">
            <v>-69526.109810597976</v>
          </cell>
          <cell r="H161">
            <v>-86116.69482868693</v>
          </cell>
          <cell r="I161">
            <v>-95638.559214726512</v>
          </cell>
          <cell r="J161">
            <v>-99551.367152585633</v>
          </cell>
          <cell r="K161">
            <v>-96840.686954671197</v>
          </cell>
          <cell r="L161">
            <v>-97796.627314322192</v>
          </cell>
          <cell r="M161">
            <v>-109027.835284103</v>
          </cell>
          <cell r="N161">
            <v>-118872.7114811662</v>
          </cell>
          <cell r="O161">
            <v>-131272</v>
          </cell>
          <cell r="P161">
            <v>-128976.87013194297</v>
          </cell>
          <cell r="Q161">
            <v>-122822.18562460097</v>
          </cell>
          <cell r="R161">
            <v>-123504.0024473292</v>
          </cell>
          <cell r="S161">
            <v>-127039.67227069587</v>
          </cell>
          <cell r="T161">
            <v>-120494.75457544156</v>
          </cell>
          <cell r="U161">
            <v>-126052.30373483719</v>
          </cell>
          <cell r="V161">
            <v>-143010.42381357733</v>
          </cell>
          <cell r="W161">
            <v>-178368.8680570334</v>
          </cell>
          <cell r="X161">
            <v>-190447.76377952757</v>
          </cell>
          <cell r="Y161">
            <v>-200129.38806128965</v>
          </cell>
          <cell r="Z161">
            <v>-213149.38306022558</v>
          </cell>
          <cell r="AA161">
            <v>-242078.14625452223</v>
          </cell>
        </row>
        <row r="162">
          <cell r="A162" t="str">
            <v>PCR2008</v>
          </cell>
          <cell r="C162">
            <v>44882.56876824161</v>
          </cell>
          <cell r="D162">
            <v>48107.523814559441</v>
          </cell>
          <cell r="E162">
            <v>51310.160832875081</v>
          </cell>
          <cell r="F162">
            <v>55502.906729833747</v>
          </cell>
          <cell r="G162">
            <v>60668.515756524663</v>
          </cell>
          <cell r="H162">
            <v>67128.570407343155</v>
          </cell>
          <cell r="I162">
            <v>70359.612188570682</v>
          </cell>
          <cell r="J162">
            <v>73208.20412630598</v>
          </cell>
          <cell r="K162">
            <v>75339.575800516046</v>
          </cell>
          <cell r="L162">
            <v>78200.34120807072</v>
          </cell>
          <cell r="M162">
            <v>83825.498720443298</v>
          </cell>
          <cell r="N162">
            <v>89443.555042087901</v>
          </cell>
          <cell r="O162">
            <v>95456.234677044122</v>
          </cell>
          <cell r="P162">
            <v>95931</v>
          </cell>
          <cell r="Q162">
            <v>91438.989636648199</v>
          </cell>
          <cell r="R162">
            <v>92300.26262636944</v>
          </cell>
          <cell r="S162">
            <v>90738.000666215477</v>
          </cell>
          <cell r="T162">
            <v>90183.093333615339</v>
          </cell>
          <cell r="U162">
            <v>90066.430914512937</v>
          </cell>
          <cell r="V162">
            <v>92242.438644727401</v>
          </cell>
          <cell r="W162">
            <v>95150.883475741328</v>
          </cell>
          <cell r="X162">
            <v>100099.39895731995</v>
          </cell>
          <cell r="Y162">
            <v>103098.13035616094</v>
          </cell>
          <cell r="Z162">
            <v>106645.6823526924</v>
          </cell>
          <cell r="AA162">
            <v>109623.11017934947</v>
          </cell>
        </row>
        <row r="163">
          <cell r="A163" t="str">
            <v>GCR2008</v>
          </cell>
          <cell r="C163">
            <v>16589.663287879292</v>
          </cell>
          <cell r="D163">
            <v>17067.801300888172</v>
          </cell>
          <cell r="E163">
            <v>18087.016937960183</v>
          </cell>
          <cell r="F163">
            <v>19154.960015848385</v>
          </cell>
          <cell r="G163">
            <v>20235.084953940634</v>
          </cell>
          <cell r="H163">
            <v>21832.938950704924</v>
          </cell>
          <cell r="I163">
            <v>24034.810182586589</v>
          </cell>
          <cell r="J163">
            <v>25475.315151715258</v>
          </cell>
          <cell r="K163">
            <v>26192.01459372008</v>
          </cell>
          <cell r="L163">
            <v>26416.36385247796</v>
          </cell>
          <cell r="M163">
            <v>27376.70049856374</v>
          </cell>
          <cell r="N163">
            <v>28670.00799022683</v>
          </cell>
          <cell r="O163">
            <v>30508.453726021064</v>
          </cell>
          <cell r="P163">
            <v>30746</v>
          </cell>
          <cell r="Q163">
            <v>29678.056922111798</v>
          </cell>
          <cell r="R163">
            <v>27697.489483937003</v>
          </cell>
          <cell r="S163">
            <v>27248.790966421235</v>
          </cell>
          <cell r="T163">
            <v>26222.469244230193</v>
          </cell>
          <cell r="U163">
            <v>26323.984745930593</v>
          </cell>
          <cell r="V163">
            <v>27482.276620332152</v>
          </cell>
          <cell r="W163">
            <v>27869.050681810673</v>
          </cell>
          <cell r="X163">
            <v>28880.145078746649</v>
          </cell>
          <cell r="Y163">
            <v>29998.845907485051</v>
          </cell>
          <cell r="Z163">
            <v>31331.744444811298</v>
          </cell>
          <cell r="AA163">
            <v>33092.023244296222</v>
          </cell>
        </row>
        <row r="164">
          <cell r="A164" t="str">
            <v>IR2008</v>
          </cell>
          <cell r="C164">
            <v>17243.632499142961</v>
          </cell>
          <cell r="D164">
            <v>20025.024340075426</v>
          </cell>
          <cell r="E164">
            <v>23218.141926636963</v>
          </cell>
          <cell r="F164">
            <v>26473.068220774778</v>
          </cell>
          <cell r="G164">
            <v>30263.337675694216</v>
          </cell>
          <cell r="H164">
            <v>31739.768255056573</v>
          </cell>
          <cell r="I164">
            <v>33583.063421323284</v>
          </cell>
          <cell r="J164">
            <v>35458.259856016462</v>
          </cell>
          <cell r="K164">
            <v>38252.611587247178</v>
          </cell>
          <cell r="L164">
            <v>41989.04765169695</v>
          </cell>
          <cell r="M164">
            <v>49093.061364415502</v>
          </cell>
          <cell r="N164">
            <v>52656.034281796368</v>
          </cell>
          <cell r="O164">
            <v>52658.028111073021</v>
          </cell>
          <cell r="P164">
            <v>46528</v>
          </cell>
          <cell r="Q164">
            <v>38687.266369557765</v>
          </cell>
          <cell r="R164">
            <v>32905.161467260885</v>
          </cell>
          <cell r="S164">
            <v>32478.48200205691</v>
          </cell>
          <cell r="T164">
            <v>38015.345903325338</v>
          </cell>
          <cell r="U164">
            <v>36563.83818992116</v>
          </cell>
          <cell r="V164">
            <v>43311.953376756952</v>
          </cell>
          <cell r="W164">
            <v>66090.455947891678</v>
          </cell>
          <cell r="X164">
            <v>99662.553308193368</v>
          </cell>
          <cell r="Y164">
            <v>92926.4010970175</v>
          </cell>
          <cell r="Z164">
            <v>73359.957490572517</v>
          </cell>
          <cell r="AA164">
            <v>142421.21906067879</v>
          </cell>
        </row>
        <row r="165">
          <cell r="A165" t="str">
            <v>SCR2008</v>
          </cell>
          <cell r="C165">
            <v>826.5</v>
          </cell>
          <cell r="D165">
            <v>948</v>
          </cell>
          <cell r="E165">
            <v>1672.5</v>
          </cell>
          <cell r="F165">
            <v>2332.5</v>
          </cell>
          <cell r="G165">
            <v>820.5</v>
          </cell>
          <cell r="H165">
            <v>1738.5</v>
          </cell>
          <cell r="I165">
            <v>672</v>
          </cell>
          <cell r="J165">
            <v>967.5</v>
          </cell>
          <cell r="K165">
            <v>1830</v>
          </cell>
          <cell r="L165">
            <v>651</v>
          </cell>
          <cell r="M165">
            <v>1291.5</v>
          </cell>
          <cell r="N165">
            <v>2611.5</v>
          </cell>
          <cell r="O165">
            <v>1560</v>
          </cell>
          <cell r="P165">
            <v>-330</v>
          </cell>
          <cell r="Q165">
            <v>-1482</v>
          </cell>
          <cell r="R165">
            <v>-642</v>
          </cell>
          <cell r="S165">
            <v>930</v>
          </cell>
          <cell r="T165">
            <v>1323</v>
          </cell>
          <cell r="U165">
            <v>417</v>
          </cell>
          <cell r="V165">
            <v>4332</v>
          </cell>
          <cell r="W165">
            <v>6298.5</v>
          </cell>
          <cell r="X165">
            <v>7233</v>
          </cell>
          <cell r="Y165">
            <v>9088.5</v>
          </cell>
          <cell r="Z165">
            <v>1737</v>
          </cell>
          <cell r="AA165">
            <v>2452.5</v>
          </cell>
        </row>
        <row r="166">
          <cell r="A166" t="str">
            <v>XTR2008</v>
          </cell>
          <cell r="C166">
            <v>46581.723531041323</v>
          </cell>
          <cell r="D166">
            <v>52367.434625517955</v>
          </cell>
          <cell r="E166">
            <v>61557.545635119459</v>
          </cell>
          <cell r="F166">
            <v>75574.512964087233</v>
          </cell>
          <cell r="G166">
            <v>87494.101838371833</v>
          </cell>
          <cell r="H166">
            <v>106031.65051485023</v>
          </cell>
          <cell r="I166">
            <v>120884.59025939966</v>
          </cell>
          <cell r="J166">
            <v>128713.68604452412</v>
          </cell>
          <cell r="K166">
            <v>126527.86952805892</v>
          </cell>
          <cell r="L166">
            <v>134777.74430187259</v>
          </cell>
          <cell r="M166">
            <v>142163.71885112079</v>
          </cell>
          <cell r="N166">
            <v>150766.41494509642</v>
          </cell>
          <cell r="O166">
            <v>164186.65808877704</v>
          </cell>
          <cell r="P166">
            <v>157942</v>
          </cell>
          <cell r="Q166">
            <v>165284.22098184025</v>
          </cell>
          <cell r="R166">
            <v>175217.21171041075</v>
          </cell>
          <cell r="S166">
            <v>180814.8755577298</v>
          </cell>
          <cell r="T166">
            <v>179238.81620407751</v>
          </cell>
          <cell r="U166">
            <v>184479.93502337011</v>
          </cell>
          <cell r="V166">
            <v>211352.07282757969</v>
          </cell>
          <cell r="W166">
            <v>294325.59331844083</v>
          </cell>
          <cell r="X166">
            <v>306472.32837246032</v>
          </cell>
          <cell r="Y166">
            <v>334812.53800225147</v>
          </cell>
          <cell r="Z166">
            <v>369635.72302414803</v>
          </cell>
          <cell r="AA166">
            <v>410503.41683710448</v>
          </cell>
        </row>
        <row r="167">
          <cell r="A167" t="str">
            <v>MTR2008</v>
          </cell>
          <cell r="C167">
            <v>-39645.038250987011</v>
          </cell>
          <cell r="D167">
            <v>-44736.700544911</v>
          </cell>
          <cell r="E167">
            <v>-52182.831897475997</v>
          </cell>
          <cell r="F167">
            <v>-66677.168764742237</v>
          </cell>
          <cell r="G167">
            <v>-75089.052712572055</v>
          </cell>
          <cell r="H167">
            <v>-91373.608742542157</v>
          </cell>
          <cell r="I167">
            <v>-103344.46984699604</v>
          </cell>
          <cell r="J167">
            <v>-108861.77865512934</v>
          </cell>
          <cell r="K167">
            <v>-106230.1028330327</v>
          </cell>
          <cell r="L167">
            <v>-108251.92377552693</v>
          </cell>
          <cell r="M167">
            <v>-122025.52305780849</v>
          </cell>
          <cell r="N167">
            <v>-133375.79869826813</v>
          </cell>
          <cell r="O167">
            <v>-145848.31462304015</v>
          </cell>
          <cell r="P167">
            <v>-141785</v>
          </cell>
          <cell r="Q167">
            <v>-139370.61851183794</v>
          </cell>
          <cell r="R167">
            <v>-139996.56926802808</v>
          </cell>
          <cell r="S167">
            <v>-143767.47546639084</v>
          </cell>
          <cell r="T167">
            <v>-142418.99869448403</v>
          </cell>
          <cell r="U167">
            <v>-143902.50198665474</v>
          </cell>
          <cell r="V167">
            <v>-164912.98622586057</v>
          </cell>
          <cell r="W167">
            <v>-219604.09222492718</v>
          </cell>
          <cell r="X167">
            <v>-260034.25156724986</v>
          </cell>
          <cell r="Y167">
            <v>-262924.35563011642</v>
          </cell>
          <cell r="Z167">
            <v>-255397.7448946127</v>
          </cell>
          <cell r="AA167">
            <v>-346335.87075391971</v>
          </cell>
        </row>
        <row r="168">
          <cell r="A168" t="str">
            <v>STATR2008</v>
          </cell>
          <cell r="C168">
            <v>1055.0660366635275</v>
          </cell>
          <cell r="D168">
            <v>245.29276624921476</v>
          </cell>
          <cell r="E168">
            <v>614.06459622719558</v>
          </cell>
          <cell r="F168">
            <v>978.85494580240629</v>
          </cell>
          <cell r="G168">
            <v>851.33116755561787</v>
          </cell>
          <cell r="H168">
            <v>-23.784623313200427</v>
          </cell>
          <cell r="I168">
            <v>-1879.9362756406772</v>
          </cell>
          <cell r="J168">
            <v>-2108.1565390383184</v>
          </cell>
          <cell r="K168">
            <v>-4443.4948705570714</v>
          </cell>
          <cell r="L168">
            <v>-5729.967833622708</v>
          </cell>
          <cell r="M168">
            <v>-4092.4838081374182</v>
          </cell>
          <cell r="N168">
            <v>-4132.1554330322542</v>
          </cell>
          <cell r="O168">
            <v>-1944.1203425968706</v>
          </cell>
          <cell r="P168">
            <v>-1263</v>
          </cell>
          <cell r="Q168">
            <v>-6004.1084357992804</v>
          </cell>
          <cell r="R168">
            <v>-6023.5851205192157</v>
          </cell>
          <cell r="S168">
            <v>-6361.6605848175823</v>
          </cell>
          <cell r="T168">
            <v>-10071.14461068422</v>
          </cell>
          <cell r="U168">
            <v>-8989.5410155528807</v>
          </cell>
          <cell r="V168">
            <v>-13022.198453992052</v>
          </cell>
          <cell r="W168">
            <v>-18822.462303940672</v>
          </cell>
          <cell r="X168">
            <v>-21762.029530449538</v>
          </cell>
          <cell r="Y168">
            <v>-25226.598022622522</v>
          </cell>
          <cell r="Z168">
            <v>-22518.58043451031</v>
          </cell>
          <cell r="AA168">
            <v>-30047.541292619484</v>
          </cell>
        </row>
        <row r="169">
          <cell r="A169" t="str">
            <v>YER2008</v>
          </cell>
          <cell r="C169">
            <v>87534.115871981703</v>
          </cell>
          <cell r="D169">
            <v>94024.376302379213</v>
          </cell>
          <cell r="E169">
            <v>104276.5980313429</v>
          </cell>
          <cell r="F169">
            <v>113339.63411160432</v>
          </cell>
          <cell r="G169">
            <v>125243.81867951491</v>
          </cell>
          <cell r="H169">
            <v>137074.03476209953</v>
          </cell>
          <cell r="I169">
            <v>144309.66992924348</v>
          </cell>
          <cell r="J169">
            <v>152853.02998439415</v>
          </cell>
          <cell r="K169">
            <v>157468.47380595241</v>
          </cell>
          <cell r="L169">
            <v>168052.60540496861</v>
          </cell>
          <cell r="M169">
            <v>177632.47256859744</v>
          </cell>
          <cell r="N169">
            <v>186639.55812790716</v>
          </cell>
          <cell r="O169">
            <v>196576.93963727824</v>
          </cell>
          <cell r="P169">
            <v>187769</v>
          </cell>
          <cell r="Q169">
            <v>178231.80696252076</v>
          </cell>
          <cell r="R169">
            <v>181457.9708994308</v>
          </cell>
          <cell r="S169">
            <v>182081.01314121502</v>
          </cell>
          <cell r="T169">
            <v>182492.58138008008</v>
          </cell>
          <cell r="U169">
            <v>184959.14587152717</v>
          </cell>
          <cell r="V169">
            <v>200785.55678954354</v>
          </cell>
          <cell r="W169">
            <v>251307.92889501667</v>
          </cell>
          <cell r="X169">
            <v>260551.14461902087</v>
          </cell>
          <cell r="Y169">
            <v>281773.46171017608</v>
          </cell>
          <cell r="Z169">
            <v>304793.78198310122</v>
          </cell>
          <cell r="AA169">
            <v>321708.85727488977</v>
          </cell>
        </row>
        <row r="170">
          <cell r="A170" t="str">
            <v>FIR2008</v>
          </cell>
          <cell r="C170">
            <v>-6484.7087378640781</v>
          </cell>
          <cell r="D170">
            <v>-7166.4225228698615</v>
          </cell>
          <cell r="E170">
            <v>-8729.3075601976798</v>
          </cell>
          <cell r="F170">
            <v>-10292.1925975255</v>
          </cell>
          <cell r="G170">
            <v>-13233.487925414463</v>
          </cell>
          <cell r="H170">
            <v>-14632.499456731277</v>
          </cell>
          <cell r="I170">
            <v>-18484.931478041432</v>
          </cell>
          <cell r="J170">
            <v>-23082.753846693071</v>
          </cell>
          <cell r="K170">
            <v>-21901.928183379485</v>
          </cell>
          <cell r="L170">
            <v>-23032.187164838248</v>
          </cell>
          <cell r="M170">
            <v>-24756.136448074027</v>
          </cell>
          <cell r="N170">
            <v>-24992.114296729877</v>
          </cell>
          <cell r="O170">
            <v>-28960.662402299255</v>
          </cell>
          <cell r="P170">
            <v>-26717</v>
          </cell>
          <cell r="Q170">
            <v>-30664.946864813712</v>
          </cell>
          <cell r="R170">
            <v>-28842.67347797133</v>
          </cell>
          <cell r="S170">
            <v>-34441.528863341628</v>
          </cell>
          <cell r="T170">
            <v>-34768.339455329289</v>
          </cell>
          <cell r="U170">
            <v>-29112.362447863721</v>
          </cell>
          <cell r="V170">
            <v>-31075.098839858394</v>
          </cell>
          <cell r="W170">
            <v>-57559.866671339936</v>
          </cell>
          <cell r="X170">
            <v>-48117.943465002973</v>
          </cell>
          <cell r="Y170">
            <v>-58293.083558234895</v>
          </cell>
          <cell r="Z170">
            <v>-66809.823770635441</v>
          </cell>
          <cell r="AA170">
            <v>-75830.357961515547</v>
          </cell>
        </row>
        <row r="171">
          <cell r="A171" t="str">
            <v>YNR2008</v>
          </cell>
          <cell r="C171">
            <v>83377.388515602492</v>
          </cell>
          <cell r="D171">
            <v>89245.188530913452</v>
          </cell>
          <cell r="E171">
            <v>97791.292610106451</v>
          </cell>
          <cell r="F171">
            <v>105109.20838805042</v>
          </cell>
          <cell r="G171">
            <v>113586.07868655525</v>
          </cell>
          <cell r="H171">
            <v>124101.07767956521</v>
          </cell>
          <cell r="I171">
            <v>126349.75293999874</v>
          </cell>
          <cell r="J171">
            <v>129370.43227550309</v>
          </cell>
          <cell r="K171">
            <v>135503.78651811113</v>
          </cell>
          <cell r="L171">
            <v>144983.12402466245</v>
          </cell>
          <cell r="M171">
            <v>152799.90238674308</v>
          </cell>
          <cell r="N171">
            <v>161621.99318073411</v>
          </cell>
          <cell r="O171">
            <v>167651.02254833258</v>
          </cell>
          <cell r="P171">
            <v>161052</v>
          </cell>
          <cell r="Q171">
            <v>147566.58729308122</v>
          </cell>
          <cell r="R171">
            <v>152629.18895490922</v>
          </cell>
          <cell r="S171">
            <v>147207.14067827552</v>
          </cell>
          <cell r="T171">
            <v>147276.37445896369</v>
          </cell>
          <cell r="U171">
            <v>155829.11739383911</v>
          </cell>
          <cell r="V171">
            <v>169713.80984965817</v>
          </cell>
          <cell r="W171">
            <v>192825.56329609631</v>
          </cell>
          <cell r="X171">
            <v>211881.9243285261</v>
          </cell>
          <cell r="Y171">
            <v>222761.11197611495</v>
          </cell>
          <cell r="Z171">
            <v>237158.89313539016</v>
          </cell>
          <cell r="AA171">
            <v>244940.58040314942</v>
          </cell>
        </row>
        <row r="172">
          <cell r="A172" t="str">
            <v>UDDR2008</v>
          </cell>
          <cell r="C172">
            <v>76894.132442254064</v>
          </cell>
          <cell r="D172">
            <v>83365.746963361191</v>
          </cell>
          <cell r="E172">
            <v>90359.347620469911</v>
          </cell>
          <cell r="F172">
            <v>98567.199522102732</v>
          </cell>
          <cell r="G172">
            <v>107196.69459378731</v>
          </cell>
          <cell r="H172">
            <v>117551.27782755872</v>
          </cell>
          <cell r="I172">
            <v>122338.34679908401</v>
          </cell>
          <cell r="J172">
            <v>126818.30548088408</v>
          </cell>
          <cell r="K172">
            <v>132340.2093040621</v>
          </cell>
          <cell r="L172">
            <v>138039.48705694941</v>
          </cell>
          <cell r="M172">
            <v>149268.77715551574</v>
          </cell>
          <cell r="N172">
            <v>158360.45800975707</v>
          </cell>
          <cell r="O172">
            <v>166463.91268418956</v>
          </cell>
          <cell r="P172">
            <v>162884</v>
          </cell>
          <cell r="Q172">
            <v>144948.96179311033</v>
          </cell>
          <cell r="R172">
            <v>138035.43279569896</v>
          </cell>
          <cell r="S172">
            <v>135423.47498506572</v>
          </cell>
          <cell r="T172">
            <v>133403.43931700519</v>
          </cell>
          <cell r="U172">
            <v>136683.33666865792</v>
          </cell>
          <cell r="V172">
            <v>142748.51149940264</v>
          </cell>
          <cell r="W172">
            <v>148260.27966945441</v>
          </cell>
          <cell r="X172">
            <v>156544.14896953406</v>
          </cell>
          <cell r="Y172">
            <v>161773.13241736361</v>
          </cell>
          <cell r="Z172">
            <v>170402.6274890482</v>
          </cell>
          <cell r="AA172">
            <v>175860.67669753087</v>
          </cell>
        </row>
        <row r="173">
          <cell r="A173" t="str">
            <v>UNXR2008</v>
          </cell>
          <cell r="C173">
            <v>9324.4302527141699</v>
          </cell>
          <cell r="D173">
            <v>10020.139038408906</v>
          </cell>
          <cell r="E173">
            <v>12446.664994069886</v>
          </cell>
          <cell r="F173">
            <v>11480.402791716087</v>
          </cell>
          <cell r="G173">
            <v>17327.496943709521</v>
          </cell>
          <cell r="H173">
            <v>18425.412371134025</v>
          </cell>
          <cell r="I173">
            <v>24522.526867986504</v>
          </cell>
          <cell r="J173">
            <v>29266.87428154366</v>
          </cell>
          <cell r="K173">
            <v>30181.199890520944</v>
          </cell>
          <cell r="L173">
            <v>39562.398047623399</v>
          </cell>
          <cell r="M173">
            <v>33606.59939786516</v>
          </cell>
          <cell r="N173">
            <v>31147.462092874739</v>
          </cell>
          <cell r="O173">
            <v>31404.729404251437</v>
          </cell>
          <cell r="P173">
            <v>26478</v>
          </cell>
          <cell r="Q173">
            <v>44519.323145698385</v>
          </cell>
          <cell r="R173">
            <v>56463.531794544295</v>
          </cell>
          <cell r="S173">
            <v>58834.497673569931</v>
          </cell>
          <cell r="T173">
            <v>65844.729951646746</v>
          </cell>
          <cell r="U173">
            <v>64955.768725481255</v>
          </cell>
          <cell r="V173">
            <v>76358.870541009033</v>
          </cell>
          <cell r="W173">
            <v>135093.11851108476</v>
          </cell>
          <cell r="X173">
            <v>134141.35024176628</v>
          </cell>
          <cell r="Y173">
            <v>157516.44074445765</v>
          </cell>
          <cell r="Z173">
            <v>184684.11039138769</v>
          </cell>
          <cell r="AA173">
            <v>197683.96049630514</v>
          </cell>
        </row>
        <row r="174">
          <cell r="A174" t="str">
            <v>UIR2008</v>
          </cell>
          <cell r="C174">
            <v>15430.869383315203</v>
          </cell>
          <cell r="D174">
            <v>18192.873818090535</v>
          </cell>
          <cell r="E174">
            <v>20958.917747468829</v>
          </cell>
          <cell r="F174">
            <v>23900.679692075977</v>
          </cell>
          <cell r="G174">
            <v>26281.961760522132</v>
          </cell>
          <cell r="H174">
            <v>28578.414442306082</v>
          </cell>
          <cell r="I174">
            <v>27941.184168688815</v>
          </cell>
          <cell r="J174">
            <v>28136.089783281735</v>
          </cell>
          <cell r="K174">
            <v>30803.16609488746</v>
          </cell>
          <cell r="L174">
            <v>33410.659861099492</v>
          </cell>
          <cell r="M174">
            <v>38043.960170697013</v>
          </cell>
          <cell r="N174">
            <v>40223.267508995064</v>
          </cell>
          <cell r="O174">
            <v>40482.805037235375</v>
          </cell>
          <cell r="P174">
            <v>36207</v>
          </cell>
          <cell r="Q174">
            <v>23871.393356204502</v>
          </cell>
          <cell r="R174">
            <v>18095.925947619446</v>
          </cell>
          <cell r="S174">
            <v>17495.051125428832</v>
          </cell>
          <cell r="T174">
            <v>17055.756087356705</v>
          </cell>
          <cell r="U174">
            <v>20338.855325914148</v>
          </cell>
          <cell r="V174">
            <v>23063.49443561208</v>
          </cell>
          <cell r="W174">
            <v>25275.117730733826</v>
          </cell>
          <cell r="X174">
            <v>27596.817253786292</v>
          </cell>
          <cell r="Y174">
            <v>28708.688143251609</v>
          </cell>
          <cell r="Z174">
            <v>32449.260145594508</v>
          </cell>
          <cell r="AA174">
            <v>33172.329679524722</v>
          </cell>
        </row>
        <row r="175">
          <cell r="A175" t="str">
            <v>UMTR2008</v>
          </cell>
          <cell r="C175">
            <v>-37656.228565240061</v>
          </cell>
          <cell r="D175">
            <v>-42674.033586256854</v>
          </cell>
          <cell r="E175">
            <v>-49670.841687029162</v>
          </cell>
          <cell r="F175">
            <v>-63781.026864944266</v>
          </cell>
          <cell r="G175">
            <v>-70866.818917144425</v>
          </cell>
          <cell r="H175">
            <v>-87777.329046494153</v>
          </cell>
          <cell r="I175">
            <v>-97482.808628730389</v>
          </cell>
          <cell r="J175">
            <v>-101471.06933172689</v>
          </cell>
          <cell r="K175">
            <v>-98708.117639891963</v>
          </cell>
          <cell r="L175">
            <v>-99682.49190802699</v>
          </cell>
          <cell r="M175">
            <v>-111130.27725922066</v>
          </cell>
          <cell r="N175">
            <v>-121164.99746173997</v>
          </cell>
          <cell r="O175">
            <v>-133803.38808303833</v>
          </cell>
          <cell r="P175">
            <v>-131464</v>
          </cell>
          <cell r="Q175">
            <v>-125190.63142433616</v>
          </cell>
          <cell r="R175">
            <v>-125885.59608498772</v>
          </cell>
          <cell r="S175">
            <v>-129489.44611781587</v>
          </cell>
          <cell r="T175">
            <v>-122818.3192792695</v>
          </cell>
          <cell r="U175">
            <v>-128483.03762716681</v>
          </cell>
          <cell r="V175">
            <v>-145768.17019202781</v>
          </cell>
          <cell r="W175">
            <v>-181808.450199338</v>
          </cell>
          <cell r="X175">
            <v>-194120.26971889616</v>
          </cell>
          <cell r="Y175">
            <v>-203988.58993224538</v>
          </cell>
          <cell r="Z175">
            <v>-217259.65644819578</v>
          </cell>
          <cell r="AA175">
            <v>-246746.26843284437</v>
          </cell>
        </row>
        <row r="176">
          <cell r="A176" t="str">
            <v>PCR2009</v>
          </cell>
          <cell r="C176">
            <v>42114.195848495612</v>
          </cell>
          <cell r="D176">
            <v>45140.23451229254</v>
          </cell>
          <cell r="E176">
            <v>48145.331732049352</v>
          </cell>
          <cell r="F176">
            <v>52079.467560131365</v>
          </cell>
          <cell r="G176">
            <v>56926.45997159848</v>
          </cell>
          <cell r="H176">
            <v>62988.056137392392</v>
          </cell>
          <cell r="I176">
            <v>66019.806104109346</v>
          </cell>
          <cell r="J176">
            <v>68692.6958706843</v>
          </cell>
          <cell r="K176">
            <v>70692.603776515491</v>
          </cell>
          <cell r="L176">
            <v>73376.916148930512</v>
          </cell>
          <cell r="M176">
            <v>78655.111930860032</v>
          </cell>
          <cell r="N176">
            <v>83926.644526049524</v>
          </cell>
          <cell r="O176">
            <v>89568.459927221091</v>
          </cell>
          <cell r="P176">
            <v>90013.941554983583</v>
          </cell>
          <cell r="Q176">
            <v>85799</v>
          </cell>
          <cell r="R176">
            <v>86607.149363184522</v>
          </cell>
          <cell r="S176">
            <v>85141.248280376327</v>
          </cell>
          <cell r="T176">
            <v>84620.567830833417</v>
          </cell>
          <cell r="U176">
            <v>84511.101191532798</v>
          </cell>
          <cell r="V176">
            <v>86552.891985444221</v>
          </cell>
          <cell r="W176">
            <v>89281.942897399495</v>
          </cell>
          <cell r="X176">
            <v>93925.232171385476</v>
          </cell>
          <cell r="Y176">
            <v>96739.000743321216</v>
          </cell>
          <cell r="Z176">
            <v>100067.73846187984</v>
          </cell>
          <cell r="AA176">
            <v>102861.51747359546</v>
          </cell>
        </row>
        <row r="177">
          <cell r="A177" t="str">
            <v>GCR2009</v>
          </cell>
          <cell r="C177">
            <v>16566.153993500935</v>
          </cell>
          <cell r="D177">
            <v>17043.614434752861</v>
          </cell>
          <cell r="E177">
            <v>18061.38573627501</v>
          </cell>
          <cell r="F177">
            <v>19127.815426714551</v>
          </cell>
          <cell r="G177">
            <v>20206.409714383441</v>
          </cell>
          <cell r="H177">
            <v>21801.999384299637</v>
          </cell>
          <cell r="I177">
            <v>24000.750333504355</v>
          </cell>
          <cell r="J177">
            <v>25439.213955874802</v>
          </cell>
          <cell r="K177">
            <v>26154.897759534801</v>
          </cell>
          <cell r="L177">
            <v>26378.929091841965</v>
          </cell>
          <cell r="M177">
            <v>27337.90484008893</v>
          </cell>
          <cell r="N177">
            <v>28629.379579271419</v>
          </cell>
          <cell r="O177">
            <v>30465.220044467249</v>
          </cell>
          <cell r="P177">
            <v>30702.429690439541</v>
          </cell>
          <cell r="Q177">
            <v>29636</v>
          </cell>
          <cell r="R177">
            <v>27658.23923379511</v>
          </cell>
          <cell r="S177">
            <v>27210.176569180778</v>
          </cell>
          <cell r="T177">
            <v>26185.309252608175</v>
          </cell>
          <cell r="U177">
            <v>26286.680896186081</v>
          </cell>
          <cell r="V177">
            <v>27443.331349409957</v>
          </cell>
          <cell r="W177">
            <v>27829.557311441768</v>
          </cell>
          <cell r="X177">
            <v>28839.218881477685</v>
          </cell>
          <cell r="Y177">
            <v>29956.334393706176</v>
          </cell>
          <cell r="Z177">
            <v>31287.344073884044</v>
          </cell>
          <cell r="AA177">
            <v>33045.128373524887</v>
          </cell>
        </row>
        <row r="178">
          <cell r="A178" t="str">
            <v>IR2009</v>
          </cell>
          <cell r="C178">
            <v>16005.307624913021</v>
          </cell>
          <cell r="D178">
            <v>18586.958100342708</v>
          </cell>
          <cell r="E178">
            <v>21550.766871956075</v>
          </cell>
          <cell r="F178">
            <v>24571.94565413455</v>
          </cell>
          <cell r="G178">
            <v>28090.022753626909</v>
          </cell>
          <cell r="H178">
            <v>29460.425747932059</v>
          </cell>
          <cell r="I178">
            <v>31171.347514623634</v>
          </cell>
          <cell r="J178">
            <v>32911.879609348813</v>
          </cell>
          <cell r="K178">
            <v>35505.559280542155</v>
          </cell>
          <cell r="L178">
            <v>38973.668951477812</v>
          </cell>
          <cell r="M178">
            <v>45567.518875460599</v>
          </cell>
          <cell r="N178">
            <v>48874.622387713549</v>
          </cell>
          <cell r="O178">
            <v>48876.473033215654</v>
          </cell>
          <cell r="P178">
            <v>43186.663437008785</v>
          </cell>
          <cell r="Q178">
            <v>35909</v>
          </cell>
          <cell r="R178">
            <v>30542.128043909604</v>
          </cell>
          <cell r="S178">
            <v>30146.089906460176</v>
          </cell>
          <cell r="T178">
            <v>35285.332465792257</v>
          </cell>
          <cell r="U178">
            <v>33938.062540263352</v>
          </cell>
          <cell r="V178">
            <v>40201.572242121263</v>
          </cell>
          <cell r="W178">
            <v>61344.27178086427</v>
          </cell>
          <cell r="X178">
            <v>92505.440745226355</v>
          </cell>
          <cell r="Y178">
            <v>86253.034916381046</v>
          </cell>
          <cell r="Z178">
            <v>68091.725281521358</v>
          </cell>
          <cell r="AA178">
            <v>132193.45886051483</v>
          </cell>
        </row>
        <row r="179">
          <cell r="A179" t="str">
            <v>SCR2009</v>
          </cell>
          <cell r="C179">
            <v>830.96153846153823</v>
          </cell>
          <cell r="D179">
            <v>953.11740890688225</v>
          </cell>
          <cell r="E179">
            <v>1681.5283400809712</v>
          </cell>
          <cell r="F179">
            <v>2345.0910931174085</v>
          </cell>
          <cell r="G179">
            <v>824.92914979757074</v>
          </cell>
          <cell r="H179">
            <v>1747.8846153846152</v>
          </cell>
          <cell r="I179">
            <v>675.62753036437243</v>
          </cell>
          <cell r="J179">
            <v>972.72267206477738</v>
          </cell>
          <cell r="K179">
            <v>1839.8785425101214</v>
          </cell>
          <cell r="L179">
            <v>654.51417004048585</v>
          </cell>
          <cell r="M179">
            <v>1298.4716599190283</v>
          </cell>
          <cell r="N179">
            <v>2625.5971659919028</v>
          </cell>
          <cell r="O179">
            <v>1568.421052631579</v>
          </cell>
          <cell r="P179">
            <v>-331.78137651821862</v>
          </cell>
          <cell r="Q179">
            <v>-1490</v>
          </cell>
          <cell r="R179">
            <v>-645.46558704453446</v>
          </cell>
          <cell r="S179">
            <v>935.02024291497992</v>
          </cell>
          <cell r="T179">
            <v>1330.1417004048585</v>
          </cell>
          <cell r="U179">
            <v>419.25101214574903</v>
          </cell>
          <cell r="V179">
            <v>4355.3846153846162</v>
          </cell>
          <cell r="W179">
            <v>6332.5000000000009</v>
          </cell>
          <cell r="X179">
            <v>7272.0445344129566</v>
          </cell>
          <cell r="Y179">
            <v>9137.5607287449402</v>
          </cell>
          <cell r="Z179">
            <v>1746.3765182186237</v>
          </cell>
          <cell r="AA179">
            <v>2465.7388663967613</v>
          </cell>
        </row>
        <row r="180">
          <cell r="A180" t="str">
            <v>XTR2009</v>
          </cell>
          <cell r="C180">
            <v>44696.795503187874</v>
          </cell>
          <cell r="D180">
            <v>50248.387973956342</v>
          </cell>
          <cell r="E180">
            <v>59066.621420686242</v>
          </cell>
          <cell r="F180">
            <v>72516.39259242572</v>
          </cell>
          <cell r="G180">
            <v>83953.655664946957</v>
          </cell>
          <cell r="H180">
            <v>101741.08299727399</v>
          </cell>
          <cell r="I180">
            <v>115992.99898618968</v>
          </cell>
          <cell r="J180">
            <v>123505.29064816277</v>
          </cell>
          <cell r="K180">
            <v>121407.92313064638</v>
          </cell>
          <cell r="L180">
            <v>129323.96697231171</v>
          </cell>
          <cell r="M180">
            <v>136411.06828575933</v>
          </cell>
          <cell r="N180">
            <v>144665.65654358259</v>
          </cell>
          <cell r="O180">
            <v>157542.84995606824</v>
          </cell>
          <cell r="P180">
            <v>151550.8817671841</v>
          </cell>
          <cell r="Q180">
            <v>158596</v>
          </cell>
          <cell r="R180">
            <v>168127.05256043436</v>
          </cell>
          <cell r="S180">
            <v>173498.20711018992</v>
          </cell>
          <cell r="T180">
            <v>171985.9229504134</v>
          </cell>
          <cell r="U180">
            <v>177014.96005587222</v>
          </cell>
          <cell r="V180">
            <v>202799.71762002388</v>
          </cell>
          <cell r="W180">
            <v>282415.71712438326</v>
          </cell>
          <cell r="X180">
            <v>294070.93491337553</v>
          </cell>
          <cell r="Y180">
            <v>321264.35882127652</v>
          </cell>
          <cell r="Z180">
            <v>354678.42471894925</v>
          </cell>
          <cell r="AA180">
            <v>393892.40854304191</v>
          </cell>
        </row>
        <row r="181">
          <cell r="A181" t="str">
            <v>MTR2009</v>
          </cell>
          <cell r="C181">
            <v>-38594.07576126988</v>
          </cell>
          <cell r="D181">
            <v>-43550.761616343087</v>
          </cell>
          <cell r="E181">
            <v>-50799.501186977897</v>
          </cell>
          <cell r="F181">
            <v>-64909.603228579865</v>
          </cell>
          <cell r="G181">
            <v>-73098.493962453009</v>
          </cell>
          <cell r="H181">
            <v>-88951.357697391228</v>
          </cell>
          <cell r="I181">
            <v>-100604.87956986489</v>
          </cell>
          <cell r="J181">
            <v>-105975.92834503204</v>
          </cell>
          <cell r="K181">
            <v>-103414.01642520758</v>
          </cell>
          <cell r="L181">
            <v>-105382.24029565376</v>
          </cell>
          <cell r="M181">
            <v>-118790.71100617231</v>
          </cell>
          <cell r="N181">
            <v>-129840.09870523169</v>
          </cell>
          <cell r="O181">
            <v>-141981.97687638749</v>
          </cell>
          <cell r="P181">
            <v>-138026.37790809583</v>
          </cell>
          <cell r="Q181">
            <v>-135676</v>
          </cell>
          <cell r="R181">
            <v>-136285.35723543225</v>
          </cell>
          <cell r="S181">
            <v>-139956.29932374338</v>
          </cell>
          <cell r="T181">
            <v>-138643.56973655504</v>
          </cell>
          <cell r="U181">
            <v>-140087.74638452948</v>
          </cell>
          <cell r="V181">
            <v>-160541.2572469812</v>
          </cell>
          <cell r="W181">
            <v>-213782.53992736974</v>
          </cell>
          <cell r="X181">
            <v>-253140.92376393892</v>
          </cell>
          <cell r="Y181">
            <v>-255954.41317096323</v>
          </cell>
          <cell r="Z181">
            <v>-248627.32767005858</v>
          </cell>
          <cell r="AA181">
            <v>-337154.74683365622</v>
          </cell>
        </row>
        <row r="182">
          <cell r="A182" t="str">
            <v>STATR2009</v>
          </cell>
          <cell r="C182">
            <v>1921.5336575505644</v>
          </cell>
          <cell r="D182">
            <v>1313.5010041671339</v>
          </cell>
          <cell r="E182">
            <v>1813.4416445800598</v>
          </cell>
          <cell r="F182">
            <v>2438.0523473649955</v>
          </cell>
          <cell r="G182">
            <v>2627.3023752593581</v>
          </cell>
          <cell r="H182">
            <v>2032.7246079426404</v>
          </cell>
          <cell r="I182">
            <v>470.71558399943751</v>
          </cell>
          <cell r="J182">
            <v>334.1101802152989</v>
          </cell>
          <cell r="K182">
            <v>-1901.9708823082328</v>
          </cell>
          <cell r="L182">
            <v>-2939.5887358617329</v>
          </cell>
          <cell r="M182">
            <v>-950.35777544885059</v>
          </cell>
          <cell r="N182">
            <v>-756.60589864157373</v>
          </cell>
          <cell r="O182">
            <v>1569.7937670859392</v>
          </cell>
          <cell r="P182">
            <v>2107.3559791990556</v>
          </cell>
          <cell r="Q182">
            <v>-2673</v>
          </cell>
          <cell r="R182">
            <v>-2823.7577225306304</v>
          </cell>
          <cell r="S182">
            <v>-3199.8346266523877</v>
          </cell>
          <cell r="T182">
            <v>-6596.3035132241203</v>
          </cell>
          <cell r="U182">
            <v>-5560.866769463988</v>
          </cell>
          <cell r="V182">
            <v>-9185.7765991571068</v>
          </cell>
          <cell r="W182">
            <v>-13578.007426851866</v>
          </cell>
          <cell r="X182">
            <v>-14806.958857546968</v>
          </cell>
          <cell r="Y182">
            <v>-18476.717573006987</v>
          </cell>
          <cell r="Z182">
            <v>-16354.972721267841</v>
          </cell>
          <cell r="AA182">
            <v>-20270.774908735533</v>
          </cell>
        </row>
        <row r="183">
          <cell r="A183" t="str">
            <v>YER2009</v>
          </cell>
          <cell r="C183">
            <v>83540.872404839669</v>
          </cell>
          <cell r="D183">
            <v>89735.051818075386</v>
          </cell>
          <cell r="E183">
            <v>99519.574558649809</v>
          </cell>
          <cell r="F183">
            <v>108169.16144530875</v>
          </cell>
          <cell r="G183">
            <v>119530.2856671597</v>
          </cell>
          <cell r="H183">
            <v>130820.8157928341</v>
          </cell>
          <cell r="I183">
            <v>137726.36648292592</v>
          </cell>
          <cell r="J183">
            <v>145879.98459131873</v>
          </cell>
          <cell r="K183">
            <v>150284.87518223314</v>
          </cell>
          <cell r="L183">
            <v>160386.166303087</v>
          </cell>
          <cell r="M183">
            <v>169529.00681046679</v>
          </cell>
          <cell r="N183">
            <v>178125.19559873577</v>
          </cell>
          <cell r="O183">
            <v>187609.24090430228</v>
          </cell>
          <cell r="P183">
            <v>179203.11314420099</v>
          </cell>
          <cell r="Q183">
            <v>170101</v>
          </cell>
          <cell r="R183">
            <v>173179.98865631619</v>
          </cell>
          <cell r="S183">
            <v>173774.60815872645</v>
          </cell>
          <cell r="T183">
            <v>174167.40095027298</v>
          </cell>
          <cell r="U183">
            <v>176521.44254200676</v>
          </cell>
          <cell r="V183">
            <v>191625.86396624564</v>
          </cell>
          <cell r="W183">
            <v>239843.44175986722</v>
          </cell>
          <cell r="X183">
            <v>248664.98862439214</v>
          </cell>
          <cell r="Y183">
            <v>268919.15885945963</v>
          </cell>
          <cell r="Z183">
            <v>290889.30866312666</v>
          </cell>
          <cell r="AA183">
            <v>307032.73037468211</v>
          </cell>
        </row>
        <row r="184">
          <cell r="A184" t="str">
            <v>FIR2009</v>
          </cell>
          <cell r="C184">
            <v>-6219.959843649799</v>
          </cell>
          <cell r="D184">
            <v>-6873.8415427367381</v>
          </cell>
          <cell r="E184">
            <v>-8372.9192292423722</v>
          </cell>
          <cell r="F184">
            <v>-9871.9969157480064</v>
          </cell>
          <cell r="G184">
            <v>-12693.209026781078</v>
          </cell>
          <cell r="H184">
            <v>-14035.103612544661</v>
          </cell>
          <cell r="I184">
            <v>-17730.253763703546</v>
          </cell>
          <cell r="J184">
            <v>-22140.362475951995</v>
          </cell>
          <cell r="K184">
            <v>-21007.745961462118</v>
          </cell>
          <cell r="L184">
            <v>-22091.860262008733</v>
          </cell>
          <cell r="M184">
            <v>-23745.426481815128</v>
          </cell>
          <cell r="N184">
            <v>-23971.770146883682</v>
          </cell>
          <cell r="O184">
            <v>-27778.295752282651</v>
          </cell>
          <cell r="P184">
            <v>-25626.234555837174</v>
          </cell>
          <cell r="Q184">
            <v>-29413</v>
          </cell>
          <cell r="R184">
            <v>-27665.123919748374</v>
          </cell>
          <cell r="S184">
            <v>-33035.39683024399</v>
          </cell>
          <cell r="T184">
            <v>-33348.864842580995</v>
          </cell>
          <cell r="U184">
            <v>-27923.802394112434</v>
          </cell>
          <cell r="V184">
            <v>-29806.406846428679</v>
          </cell>
          <cell r="W184">
            <v>-55209.890493785686</v>
          </cell>
          <cell r="X184">
            <v>-46153.449323602159</v>
          </cell>
          <cell r="Y184">
            <v>-55913.172595962984</v>
          </cell>
          <cell r="Z184">
            <v>-64082.202888814238</v>
          </cell>
          <cell r="AA184">
            <v>-72734.458942803903</v>
          </cell>
        </row>
        <row r="185">
          <cell r="A185" t="str">
            <v>YNR2009</v>
          </cell>
          <cell r="C185">
            <v>79490.881036543855</v>
          </cell>
          <cell r="D185">
            <v>85085.162666940916</v>
          </cell>
          <cell r="E185">
            <v>93232.903376736911</v>
          </cell>
          <cell r="F185">
            <v>100209.70587554791</v>
          </cell>
          <cell r="G185">
            <v>108291.44002982121</v>
          </cell>
          <cell r="H185">
            <v>118316.29867475611</v>
          </cell>
          <cell r="I185">
            <v>120460.15543015799</v>
          </cell>
          <cell r="J185">
            <v>123340.03048960758</v>
          </cell>
          <cell r="K185">
            <v>129187.4879494068</v>
          </cell>
          <cell r="L185">
            <v>138224.96085967327</v>
          </cell>
          <cell r="M185">
            <v>145677.37223800406</v>
          </cell>
          <cell r="N185">
            <v>154088.23497050017</v>
          </cell>
          <cell r="O185">
            <v>159836.23049731995</v>
          </cell>
          <cell r="P185">
            <v>153544.81113667623</v>
          </cell>
          <cell r="Q185">
            <v>140688</v>
          </cell>
          <cell r="R185">
            <v>145514.61634767408</v>
          </cell>
          <cell r="S185">
            <v>140345.30843091637</v>
          </cell>
          <cell r="T185">
            <v>140411.31498643907</v>
          </cell>
          <cell r="U185">
            <v>148565.38509197012</v>
          </cell>
          <cell r="V185">
            <v>161802.86417214031</v>
          </cell>
          <cell r="W185">
            <v>183837.29912464489</v>
          </cell>
          <cell r="X185">
            <v>202005.37748242219</v>
          </cell>
          <cell r="Y185">
            <v>212377.44869339434</v>
          </cell>
          <cell r="Z185">
            <v>226104.09964394514</v>
          </cell>
          <cell r="AA185">
            <v>233523.05564481922</v>
          </cell>
        </row>
        <row r="186">
          <cell r="A186" t="str">
            <v>UDDR2009</v>
          </cell>
          <cell r="C186">
            <v>72613.089630722534</v>
          </cell>
          <cell r="D186">
            <v>78724.400212574023</v>
          </cell>
          <cell r="E186">
            <v>85328.635610346188</v>
          </cell>
          <cell r="F186">
            <v>93079.519414861992</v>
          </cell>
          <cell r="G186">
            <v>101228.57161437391</v>
          </cell>
          <cell r="H186">
            <v>111006.6685453363</v>
          </cell>
          <cell r="I186">
            <v>115527.21981833311</v>
          </cell>
          <cell r="J186">
            <v>119757.75901516687</v>
          </cell>
          <cell r="K186">
            <v>124972.2335727122</v>
          </cell>
          <cell r="L186">
            <v>130354.20685411406</v>
          </cell>
          <cell r="M186">
            <v>140958.31177758041</v>
          </cell>
          <cell r="N186">
            <v>149543.81779468423</v>
          </cell>
          <cell r="O186">
            <v>157196.11663601588</v>
          </cell>
          <cell r="P186">
            <v>153815.51382080847</v>
          </cell>
          <cell r="Q186">
            <v>136879</v>
          </cell>
          <cell r="R186">
            <v>130350.3783118545</v>
          </cell>
          <cell r="S186">
            <v>127883.83996112132</v>
          </cell>
          <cell r="T186">
            <v>125976.26878028655</v>
          </cell>
          <cell r="U186">
            <v>129073.55946828521</v>
          </cell>
          <cell r="V186">
            <v>134801.05868861399</v>
          </cell>
          <cell r="W186">
            <v>140005.96189051037</v>
          </cell>
          <cell r="X186">
            <v>147828.63086239324</v>
          </cell>
          <cell r="Y186">
            <v>152766.49324168405</v>
          </cell>
          <cell r="Z186">
            <v>160915.54544119595</v>
          </cell>
          <cell r="AA186">
            <v>166069.72045815291</v>
          </cell>
        </row>
        <row r="187">
          <cell r="A187" t="str">
            <v>UNXR2009</v>
          </cell>
          <cell r="C187">
            <v>7830.1690224911163</v>
          </cell>
          <cell r="D187">
            <v>8414.388887381645</v>
          </cell>
          <cell r="E187">
            <v>10452.058520307119</v>
          </cell>
          <cell r="F187">
            <v>9640.6420412924963</v>
          </cell>
          <cell r="G187">
            <v>14550.726009929738</v>
          </cell>
          <cell r="H187">
            <v>15472.697984210105</v>
          </cell>
          <cell r="I187">
            <v>20592.735966792377</v>
          </cell>
          <cell r="J187">
            <v>24576.790878754178</v>
          </cell>
          <cell r="K187">
            <v>25344.593722021764</v>
          </cell>
          <cell r="L187">
            <v>33222.43346265499</v>
          </cell>
          <cell r="M187">
            <v>28221.065140128601</v>
          </cell>
          <cell r="N187">
            <v>26156.010201036388</v>
          </cell>
          <cell r="O187">
            <v>26372.049838574028</v>
          </cell>
          <cell r="P187">
            <v>22234.840066198216</v>
          </cell>
          <cell r="Q187">
            <v>37385</v>
          </cell>
          <cell r="R187">
            <v>47415.121951219509</v>
          </cell>
          <cell r="S187">
            <v>49406.135136601639</v>
          </cell>
          <cell r="T187">
            <v>55292.961691852732</v>
          </cell>
          <cell r="U187">
            <v>54546.458531159275</v>
          </cell>
          <cell r="V187">
            <v>64122.1872541306</v>
          </cell>
          <cell r="W187">
            <v>113444.13793103446</v>
          </cell>
          <cell r="X187">
            <v>112644.89269920505</v>
          </cell>
          <cell r="Y187">
            <v>132274.07159716755</v>
          </cell>
          <cell r="Z187">
            <v>155088.06017526245</v>
          </cell>
          <cell r="AA187">
            <v>166004.65462980545</v>
          </cell>
        </row>
        <row r="188">
          <cell r="A188" t="str">
            <v>UIR2009</v>
          </cell>
          <cell r="C188">
            <v>13861.761570352823</v>
          </cell>
          <cell r="D188">
            <v>16342.908029444116</v>
          </cell>
          <cell r="E188">
            <v>18827.683221930791</v>
          </cell>
          <cell r="F188">
            <v>21470.308317116509</v>
          </cell>
          <cell r="G188">
            <v>23609.446653693209</v>
          </cell>
          <cell r="H188">
            <v>25672.38158896692</v>
          </cell>
          <cell r="I188">
            <v>25099.948895845675</v>
          </cell>
          <cell r="J188">
            <v>25275.035282172776</v>
          </cell>
          <cell r="K188">
            <v>27670.906506472631</v>
          </cell>
          <cell r="L188">
            <v>30013.253913190631</v>
          </cell>
          <cell r="M188">
            <v>34175.41111769186</v>
          </cell>
          <cell r="N188">
            <v>36133.112784499543</v>
          </cell>
          <cell r="O188">
            <v>36366.258905152725</v>
          </cell>
          <cell r="P188">
            <v>32525.244606142653</v>
          </cell>
          <cell r="Q188">
            <v>21444</v>
          </cell>
          <cell r="R188">
            <v>16255.818427954988</v>
          </cell>
          <cell r="S188">
            <v>15716.044335392166</v>
          </cell>
          <cell r="T188">
            <v>15321.419578644554</v>
          </cell>
          <cell r="U188">
            <v>18270.672645739909</v>
          </cell>
          <cell r="V188">
            <v>20718.253320923937</v>
          </cell>
          <cell r="W188">
            <v>22704.984854894661</v>
          </cell>
          <cell r="X188">
            <v>24790.599373889498</v>
          </cell>
          <cell r="Y188">
            <v>25789.408240967932</v>
          </cell>
          <cell r="Z188">
            <v>29149.615365090107</v>
          </cell>
          <cell r="AA188">
            <v>29799.158642863182</v>
          </cell>
        </row>
        <row r="189">
          <cell r="A189" t="str">
            <v>UMTR2009</v>
          </cell>
          <cell r="C189">
            <v>-36459.190825153346</v>
          </cell>
          <cell r="D189">
            <v>-41317.486989032543</v>
          </cell>
          <cell r="E189">
            <v>-48091.876550405497</v>
          </cell>
          <cell r="F189">
            <v>-61753.519088201625</v>
          </cell>
          <cell r="G189">
            <v>-68614.063928238873</v>
          </cell>
          <cell r="H189">
            <v>-84987.013085600149</v>
          </cell>
          <cell r="I189">
            <v>-94383.969329514046</v>
          </cell>
          <cell r="J189">
            <v>-98245.448919247428</v>
          </cell>
          <cell r="K189">
            <v>-95570.327516721285</v>
          </cell>
          <cell r="L189">
            <v>-96513.727818095242</v>
          </cell>
          <cell r="M189">
            <v>-107597.60441825588</v>
          </cell>
          <cell r="N189">
            <v>-117313.33519322763</v>
          </cell>
          <cell r="O189">
            <v>-129549.96942191642</v>
          </cell>
          <cell r="P189">
            <v>-127284.9471458323</v>
          </cell>
          <cell r="Q189">
            <v>-121211</v>
          </cell>
          <cell r="R189">
            <v>-121883.87272636809</v>
          </cell>
          <cell r="S189">
            <v>-125373.16151227176</v>
          </cell>
          <cell r="T189">
            <v>-118914.10027081012</v>
          </cell>
          <cell r="U189">
            <v>-124398.74531057868</v>
          </cell>
          <cell r="V189">
            <v>-141134.40819111661</v>
          </cell>
          <cell r="W189">
            <v>-176029.01915572651</v>
          </cell>
          <cell r="X189">
            <v>-187949.46351171736</v>
          </cell>
          <cell r="Y189">
            <v>-197504.0839155869</v>
          </cell>
          <cell r="Z189">
            <v>-210353.28217557879</v>
          </cell>
          <cell r="AA189">
            <v>-238902.55686656386</v>
          </cell>
        </row>
        <row r="190">
          <cell r="A190" t="str">
            <v>PCR2010</v>
          </cell>
          <cell r="C190">
            <v>41219.8782656482</v>
          </cell>
          <cell r="D190">
            <v>44181.657372094312</v>
          </cell>
          <cell r="E190">
            <v>47122.939737319357</v>
          </cell>
          <cell r="F190">
            <v>50973.532076715957</v>
          </cell>
          <cell r="G190">
            <v>55717.59599934057</v>
          </cell>
          <cell r="H190">
            <v>61650.470912787845</v>
          </cell>
          <cell r="I190">
            <v>64617.840039566989</v>
          </cell>
          <cell r="J190">
            <v>67233.969555421252</v>
          </cell>
          <cell r="K190">
            <v>69191.408342034425</v>
          </cell>
          <cell r="L190">
            <v>71818.717898554722</v>
          </cell>
          <cell r="M190">
            <v>76984.828356322483</v>
          </cell>
          <cell r="N190">
            <v>82144.417123701714</v>
          </cell>
          <cell r="O190">
            <v>87666.425542671874</v>
          </cell>
          <cell r="P190">
            <v>88102.447128647575</v>
          </cell>
          <cell r="Q190">
            <v>83977.012122877393</v>
          </cell>
          <cell r="R190">
            <v>84768</v>
          </cell>
          <cell r="S190">
            <v>83333.228114524376</v>
          </cell>
          <cell r="T190">
            <v>82823.604594163873</v>
          </cell>
          <cell r="U190">
            <v>82716.462537780957</v>
          </cell>
          <cell r="V190">
            <v>84714.894806836295</v>
          </cell>
          <cell r="W190">
            <v>87385.992855965276</v>
          </cell>
          <cell r="X190">
            <v>91930.679386712101</v>
          </cell>
          <cell r="Y190">
            <v>94684.696070780905</v>
          </cell>
          <cell r="Z190">
            <v>97942.746254877187</v>
          </cell>
          <cell r="AA190">
            <v>100677.19786778041</v>
          </cell>
        </row>
        <row r="191">
          <cell r="A191" t="str">
            <v>GCR2010</v>
          </cell>
          <cell r="C191">
            <v>15907.155695645804</v>
          </cell>
          <cell r="D191">
            <v>16365.622855886239</v>
          </cell>
          <cell r="E191">
            <v>17342.907418267121</v>
          </cell>
          <cell r="F191">
            <v>18366.914748570598</v>
          </cell>
          <cell r="G191">
            <v>19402.602770854719</v>
          </cell>
          <cell r="H191">
            <v>20934.720202316385</v>
          </cell>
          <cell r="I191">
            <v>23046.005277818513</v>
          </cell>
          <cell r="J191">
            <v>24427.247104530135</v>
          </cell>
          <cell r="K191">
            <v>25114.461149391591</v>
          </cell>
          <cell r="L191">
            <v>25329.580560035192</v>
          </cell>
          <cell r="M191">
            <v>26250.408444509609</v>
          </cell>
          <cell r="N191">
            <v>27490.508576455071</v>
          </cell>
          <cell r="O191">
            <v>29253.31967453453</v>
          </cell>
          <cell r="P191">
            <v>29481.093168157164</v>
          </cell>
          <cell r="Q191">
            <v>28457.085837853687</v>
          </cell>
          <cell r="R191">
            <v>26558</v>
          </cell>
          <cell r="S191">
            <v>26127.761178712797</v>
          </cell>
          <cell r="T191">
            <v>25143.662879343203</v>
          </cell>
          <cell r="U191">
            <v>25241.001979181936</v>
          </cell>
          <cell r="V191">
            <v>26351.641108341883</v>
          </cell>
          <cell r="W191">
            <v>26722.503078727455</v>
          </cell>
          <cell r="X191">
            <v>27692.000513121238</v>
          </cell>
          <cell r="Y191">
            <v>28764.677393344078</v>
          </cell>
          <cell r="Z191">
            <v>30042.739774226648</v>
          </cell>
          <cell r="AA191">
            <v>31730.599765430285</v>
          </cell>
        </row>
        <row r="192">
          <cell r="A192" t="str">
            <v>IR2010</v>
          </cell>
          <cell r="C192">
            <v>15449.757748356406</v>
          </cell>
          <cell r="D192">
            <v>17941.798224619015</v>
          </cell>
          <cell r="E192">
            <v>20802.732147726234</v>
          </cell>
          <cell r="F192">
            <v>23719.044748083736</v>
          </cell>
          <cell r="G192">
            <v>27115.008149786405</v>
          </cell>
          <cell r="H192">
            <v>28437.843972490678</v>
          </cell>
          <cell r="I192">
            <v>30089.379040809519</v>
          </cell>
          <cell r="J192">
            <v>31769.49665222528</v>
          </cell>
          <cell r="K192">
            <v>34273.148786621015</v>
          </cell>
          <cell r="L192">
            <v>37620.879146847634</v>
          </cell>
          <cell r="M192">
            <v>43985.854212742743</v>
          </cell>
          <cell r="N192">
            <v>47178.166994879866</v>
          </cell>
          <cell r="O192">
            <v>47179.95340382342</v>
          </cell>
          <cell r="P192">
            <v>41687.639106856113</v>
          </cell>
          <cell r="Q192">
            <v>34662.585936316536</v>
          </cell>
          <cell r="R192">
            <v>29482</v>
          </cell>
          <cell r="S192">
            <v>29099.708486078711</v>
          </cell>
          <cell r="T192">
            <v>34060.566122337688</v>
          </cell>
          <cell r="U192">
            <v>32760.060411427883</v>
          </cell>
          <cell r="V192">
            <v>38806.161480897994</v>
          </cell>
          <cell r="W192">
            <v>59214.990456569823</v>
          </cell>
          <cell r="X192">
            <v>89294.544248189777</v>
          </cell>
          <cell r="Y192">
            <v>83259.161632381016</v>
          </cell>
          <cell r="Z192">
            <v>65728.237464780206</v>
          </cell>
          <cell r="AA192">
            <v>127604.9772472506</v>
          </cell>
        </row>
        <row r="193">
          <cell r="A193" t="str">
            <v>SCR2010</v>
          </cell>
          <cell r="C193">
            <v>722.22196261682222</v>
          </cell>
          <cell r="D193">
            <v>828.39252336448567</v>
          </cell>
          <cell r="E193">
            <v>1461.4836448598126</v>
          </cell>
          <cell r="F193">
            <v>2038.212616822429</v>
          </cell>
          <cell r="G193">
            <v>716.97897196261647</v>
          </cell>
          <cell r="H193">
            <v>1519.1565420560742</v>
          </cell>
          <cell r="I193">
            <v>587.21495327102775</v>
          </cell>
          <cell r="J193">
            <v>845.43224299065389</v>
          </cell>
          <cell r="K193">
            <v>1599.1121495327097</v>
          </cell>
          <cell r="L193">
            <v>568.86448598130823</v>
          </cell>
          <cell r="M193">
            <v>1128.5537383177566</v>
          </cell>
          <cell r="N193">
            <v>2282.01168224299</v>
          </cell>
          <cell r="O193">
            <v>1363.1775700934577</v>
          </cell>
          <cell r="P193">
            <v>-288.36448598130841</v>
          </cell>
          <cell r="Q193">
            <v>-1295.018691588785</v>
          </cell>
          <cell r="R193">
            <v>-561</v>
          </cell>
          <cell r="S193">
            <v>812.6635514018692</v>
          </cell>
          <cell r="T193">
            <v>1156.0794392523364</v>
          </cell>
          <cell r="U193">
            <v>364.38785046728975</v>
          </cell>
          <cell r="V193">
            <v>3785.439252336449</v>
          </cell>
          <cell r="W193">
            <v>5503.8294392523367</v>
          </cell>
          <cell r="X193">
            <v>6320.4252336448599</v>
          </cell>
          <cell r="Y193">
            <v>7941.8200934579445</v>
          </cell>
          <cell r="Z193">
            <v>1517.8457943925234</v>
          </cell>
          <cell r="AA193">
            <v>2143.0724299065423</v>
          </cell>
        </row>
        <row r="194">
          <cell r="A194" t="str">
            <v>XTR2010</v>
          </cell>
          <cell r="C194">
            <v>45938.307101339939</v>
          </cell>
          <cell r="D194">
            <v>51644.102269708535</v>
          </cell>
          <cell r="E194">
            <v>60707.273613575751</v>
          </cell>
          <cell r="F194">
            <v>74530.629663475338</v>
          </cell>
          <cell r="G194">
            <v>86285.577585565668</v>
          </cell>
          <cell r="H194">
            <v>104567.07383459604</v>
          </cell>
          <cell r="I194">
            <v>119214.85531670721</v>
          </cell>
          <cell r="J194">
            <v>126935.810645103</v>
          </cell>
          <cell r="K194">
            <v>124780.18601834042</v>
          </cell>
          <cell r="L194">
            <v>132916.1082680721</v>
          </cell>
          <cell r="M194">
            <v>140200.06303329117</v>
          </cell>
          <cell r="N194">
            <v>148683.93321042618</v>
          </cell>
          <cell r="O194">
            <v>161918.80740949322</v>
          </cell>
          <cell r="P194">
            <v>155760.4045149773</v>
          </cell>
          <cell r="Q194">
            <v>163001.2100649247</v>
          </cell>
          <cell r="R194">
            <v>172797</v>
          </cell>
          <cell r="S194">
            <v>178317.34534954149</v>
          </cell>
          <cell r="T194">
            <v>176763.05553135194</v>
          </cell>
          <cell r="U194">
            <v>181931.78067984994</v>
          </cell>
          <cell r="V194">
            <v>208432.74340392521</v>
          </cell>
          <cell r="W194">
            <v>290260.18079036009</v>
          </cell>
          <cell r="X194">
            <v>302239.13740449899</v>
          </cell>
          <cell r="Y194">
            <v>330187.89401119977</v>
          </cell>
          <cell r="Z194">
            <v>364530.07902538544</v>
          </cell>
          <cell r="AA194">
            <v>404833.28222592949</v>
          </cell>
        </row>
        <row r="195">
          <cell r="A195" t="str">
            <v>MTR2010</v>
          </cell>
          <cell r="C195">
            <v>-41040.699772608248</v>
          </cell>
          <cell r="D195">
            <v>-46311.608637054655</v>
          </cell>
          <cell r="E195">
            <v>-54019.873146054517</v>
          </cell>
          <cell r="F195">
            <v>-69024.467769133509</v>
          </cell>
          <cell r="G195">
            <v>-77732.48316917695</v>
          </cell>
          <cell r="H195">
            <v>-94590.319721764492</v>
          </cell>
          <cell r="I195">
            <v>-106982.60229435739</v>
          </cell>
          <cell r="J195">
            <v>-112694.14210707856</v>
          </cell>
          <cell r="K195">
            <v>-109969.82092898482</v>
          </cell>
          <cell r="L195">
            <v>-112062.81793328993</v>
          </cell>
          <cell r="M195">
            <v>-126321.30216916418</v>
          </cell>
          <cell r="N195">
            <v>-138071.15222473463</v>
          </cell>
          <cell r="O195">
            <v>-150982.7498435085</v>
          </cell>
          <cell r="P195">
            <v>-146776.3905389696</v>
          </cell>
          <cell r="Q195">
            <v>-144277.01331136064</v>
          </cell>
          <cell r="R195">
            <v>-144925</v>
          </cell>
          <cell r="S195">
            <v>-148828.65695141736</v>
          </cell>
          <cell r="T195">
            <v>-147432.70848503429</v>
          </cell>
          <cell r="U195">
            <v>-148968.43693710957</v>
          </cell>
          <cell r="V195">
            <v>-170718.57298892422</v>
          </cell>
          <cell r="W195">
            <v>-227335.02136588353</v>
          </cell>
          <cell r="X195">
            <v>-269188.48158509942</v>
          </cell>
          <cell r="Y195">
            <v>-272180.32869607426</v>
          </cell>
          <cell r="Z195">
            <v>-264388.75161282078</v>
          </cell>
          <cell r="AA195">
            <v>-358528.25773834618</v>
          </cell>
        </row>
        <row r="196">
          <cell r="A196" t="str">
            <v>STATR2010</v>
          </cell>
          <cell r="C196">
            <v>2716.1779830510495</v>
          </cell>
          <cell r="D196">
            <v>2262.1539815946599</v>
          </cell>
          <cell r="E196">
            <v>2971.3711684147711</v>
          </cell>
          <cell r="F196">
            <v>4162.4520583255653</v>
          </cell>
          <cell r="G196">
            <v>4264.7577375310648</v>
          </cell>
          <cell r="H196">
            <v>4186.4388970224391</v>
          </cell>
          <cell r="I196">
            <v>2821.004490817737</v>
          </cell>
          <cell r="J196">
            <v>2772.9999628736114</v>
          </cell>
          <cell r="K196">
            <v>568.63772720622364</v>
          </cell>
          <cell r="L196">
            <v>-850.67987691916642</v>
          </cell>
          <cell r="M196">
            <v>1967.4670766660129</v>
          </cell>
          <cell r="N196">
            <v>2813.7526159989939</v>
          </cell>
          <cell r="O196">
            <v>5308.3953605205752</v>
          </cell>
          <cell r="P196">
            <v>5598.8169244033634</v>
          </cell>
          <cell r="Q196">
            <v>224.00985568118631</v>
          </cell>
          <cell r="R196">
            <v>-387</v>
          </cell>
          <cell r="S196">
            <v>-554.13608459156239</v>
          </cell>
          <cell r="T196">
            <v>-3825.9103312213265</v>
          </cell>
          <cell r="U196">
            <v>-3076.9198784142791</v>
          </cell>
          <cell r="V196">
            <v>-5774.7119592055387</v>
          </cell>
          <cell r="W196">
            <v>-9454.1566940448538</v>
          </cell>
          <cell r="X196">
            <v>-7445.9527124080923</v>
          </cell>
          <cell r="Y196">
            <v>-12198.564295460848</v>
          </cell>
          <cell r="Z196">
            <v>-13634.53940418805</v>
          </cell>
          <cell r="AA196">
            <v>-11086.941179392277</v>
          </cell>
        </row>
        <row r="197">
          <cell r="A197" t="str">
            <v>YER2010</v>
          </cell>
          <cell r="C197">
            <v>80912.798984049979</v>
          </cell>
          <cell r="D197">
            <v>86912.118590212573</v>
          </cell>
          <cell r="E197">
            <v>96388.834584108525</v>
          </cell>
          <cell r="F197">
            <v>104766.31814286012</v>
          </cell>
          <cell r="G197">
            <v>115770.03804586407</v>
          </cell>
          <cell r="H197">
            <v>126705.38463950498</v>
          </cell>
          <cell r="I197">
            <v>133393.69682463363</v>
          </cell>
          <cell r="J197">
            <v>141290.81405606537</v>
          </cell>
          <cell r="K197">
            <v>145557.13324414156</v>
          </cell>
          <cell r="L197">
            <v>155340.65254928192</v>
          </cell>
          <cell r="M197">
            <v>164195.87269268557</v>
          </cell>
          <cell r="N197">
            <v>172521.63797897025</v>
          </cell>
          <cell r="O197">
            <v>181707.3291176286</v>
          </cell>
          <cell r="P197">
            <v>173565.64581809059</v>
          </cell>
          <cell r="Q197">
            <v>164749.87181470409</v>
          </cell>
          <cell r="R197">
            <v>167732</v>
          </cell>
          <cell r="S197">
            <v>168307.91364425028</v>
          </cell>
          <cell r="T197">
            <v>168688.34975019339</v>
          </cell>
          <cell r="U197">
            <v>170968.33664318416</v>
          </cell>
          <cell r="V197">
            <v>185597.59510420807</v>
          </cell>
          <cell r="W197">
            <v>232298.31856094659</v>
          </cell>
          <cell r="X197">
            <v>240842.35248865944</v>
          </cell>
          <cell r="Y197">
            <v>260459.35620962855</v>
          </cell>
          <cell r="Z197">
            <v>281738.35729665321</v>
          </cell>
          <cell r="AA197">
            <v>297373.93061855884</v>
          </cell>
        </row>
        <row r="198">
          <cell r="A198" t="str">
            <v>FIR2010</v>
          </cell>
          <cell r="C198">
            <v>-6397.9976299470782</v>
          </cell>
          <cell r="D198">
            <v>-7070.595792344403</v>
          </cell>
          <cell r="E198">
            <v>-8612.5825135547529</v>
          </cell>
          <cell r="F198">
            <v>-10154.569234765104</v>
          </cell>
          <cell r="G198">
            <v>-13056.534657965649</v>
          </cell>
          <cell r="H198">
            <v>-14436.839128599719</v>
          </cell>
          <cell r="I198">
            <v>-18237.75786500438</v>
          </cell>
          <cell r="J198">
            <v>-22774.099866887434</v>
          </cell>
          <cell r="K198">
            <v>-21609.063764163497</v>
          </cell>
          <cell r="L198">
            <v>-22724.209343852468</v>
          </cell>
          <cell r="M198">
            <v>-24425.106619914935</v>
          </cell>
          <cell r="N198">
            <v>-24657.92906074478</v>
          </cell>
          <cell r="O198">
            <v>-28573.411220414921</v>
          </cell>
          <cell r="P198">
            <v>-26359.750235381965</v>
          </cell>
          <cell r="Q198">
            <v>-30254.906626408232</v>
          </cell>
          <cell r="R198">
            <v>-28457</v>
          </cell>
          <cell r="S198">
            <v>-33980.989578260444</v>
          </cell>
          <cell r="T198">
            <v>-34303.430180838288</v>
          </cell>
          <cell r="U198">
            <v>-28723.082789519824</v>
          </cell>
          <cell r="V198">
            <v>-30659.574202136297</v>
          </cell>
          <cell r="W198">
            <v>-56790.197590987307</v>
          </cell>
          <cell r="X198">
            <v>-47474.52826206942</v>
          </cell>
          <cell r="Y198">
            <v>-57513.610174994326</v>
          </cell>
          <cell r="Z198">
            <v>-65916.46771208728</v>
          </cell>
          <cell r="AA198">
            <v>-74816.382682380456</v>
          </cell>
        </row>
        <row r="199">
          <cell r="A199" t="str">
            <v>YNR2010</v>
          </cell>
          <cell r="C199">
            <v>76082.339590634598</v>
          </cell>
          <cell r="D199">
            <v>81436.74036238913</v>
          </cell>
          <cell r="E199">
            <v>89235.108772649372</v>
          </cell>
          <cell r="F199">
            <v>95912.748396838462</v>
          </cell>
          <cell r="G199">
            <v>103647.94058981437</v>
          </cell>
          <cell r="H199">
            <v>113242.93676832455</v>
          </cell>
          <cell r="I199">
            <v>115294.86568861386</v>
          </cell>
          <cell r="J199">
            <v>118051.25270300504</v>
          </cell>
          <cell r="K199">
            <v>123647.97321228846</v>
          </cell>
          <cell r="L199">
            <v>132297.92241443595</v>
          </cell>
          <cell r="M199">
            <v>139430.77697412574</v>
          </cell>
          <cell r="N199">
            <v>147480.9848258892</v>
          </cell>
          <cell r="O199">
            <v>152982.50829542914</v>
          </cell>
          <cell r="P199">
            <v>146960.86281783611</v>
          </cell>
          <cell r="Q199">
            <v>134655.34728953845</v>
          </cell>
          <cell r="R199">
            <v>139275</v>
          </cell>
          <cell r="S199">
            <v>134327.35021624039</v>
          </cell>
          <cell r="T199">
            <v>134390.5264335247</v>
          </cell>
          <cell r="U199">
            <v>142194.95283722316</v>
          </cell>
          <cell r="V199">
            <v>154864.81339944821</v>
          </cell>
          <cell r="W199">
            <v>175954.41941316827</v>
          </cell>
          <cell r="X199">
            <v>193343.45686376852</v>
          </cell>
          <cell r="Y199">
            <v>203270.7772537469</v>
          </cell>
          <cell r="Z199">
            <v>216408.83416598313</v>
          </cell>
          <cell r="AA199">
            <v>223509.66790321376</v>
          </cell>
        </row>
        <row r="200">
          <cell r="A200" t="str">
            <v>UDDR2010</v>
          </cell>
          <cell r="C200">
            <v>70542.840852351146</v>
          </cell>
          <cell r="D200">
            <v>76479.913795635424</v>
          </cell>
          <cell r="E200">
            <v>82895.857931682651</v>
          </cell>
          <cell r="F200">
            <v>90425.758745263884</v>
          </cell>
          <cell r="G200">
            <v>98342.475900960431</v>
          </cell>
          <cell r="H200">
            <v>107841.7926102153</v>
          </cell>
          <cell r="I200">
            <v>112233.45987899081</v>
          </cell>
          <cell r="J200">
            <v>116343.38351396599</v>
          </cell>
          <cell r="K200">
            <v>121409.18984051459</v>
          </cell>
          <cell r="L200">
            <v>126637.71938790496</v>
          </cell>
          <cell r="M200">
            <v>136939.49403765384</v>
          </cell>
          <cell r="N200">
            <v>145280.22141451522</v>
          </cell>
          <cell r="O200">
            <v>152714.34798954386</v>
          </cell>
          <cell r="P200">
            <v>149430.12846946868</v>
          </cell>
          <cell r="Q200">
            <v>132976.48622492436</v>
          </cell>
          <cell r="R200">
            <v>126634</v>
          </cell>
          <cell r="S200">
            <v>124237.7843422328</v>
          </cell>
          <cell r="T200">
            <v>122384.59931858901</v>
          </cell>
          <cell r="U200">
            <v>125393.58413369754</v>
          </cell>
          <cell r="V200">
            <v>130957.7884395101</v>
          </cell>
          <cell r="W200">
            <v>136014.29629629629</v>
          </cell>
          <cell r="X200">
            <v>143613.93563309542</v>
          </cell>
          <cell r="Y200">
            <v>148411.016183511</v>
          </cell>
          <cell r="Z200">
            <v>156327.73333920754</v>
          </cell>
          <cell r="AA200">
            <v>161334.95930625309</v>
          </cell>
        </row>
        <row r="201">
          <cell r="A201" t="str">
            <v>UNXR2010</v>
          </cell>
          <cell r="C201">
            <v>6943.5081714725757</v>
          </cell>
          <cell r="D201">
            <v>7461.5730298622393</v>
          </cell>
          <cell r="E201">
            <v>9268.5041071275773</v>
          </cell>
          <cell r="F201">
            <v>8548.9695815863779</v>
          </cell>
          <cell r="G201">
            <v>12903.052879267561</v>
          </cell>
          <cell r="H201">
            <v>13720.623983913749</v>
          </cell>
          <cell r="I201">
            <v>18260.886840078718</v>
          </cell>
          <cell r="J201">
            <v>21793.80136048601</v>
          </cell>
          <cell r="K201">
            <v>22474.660905279368</v>
          </cell>
          <cell r="L201">
            <v>29460.441730127488</v>
          </cell>
          <cell r="M201">
            <v>25025.410798322919</v>
          </cell>
          <cell r="N201">
            <v>23194.195430820568</v>
          </cell>
          <cell r="O201">
            <v>23385.771498245915</v>
          </cell>
          <cell r="P201">
            <v>19717.044836142722</v>
          </cell>
          <cell r="Q201">
            <v>33151.653846153844</v>
          </cell>
          <cell r="R201">
            <v>42046</v>
          </cell>
          <cell r="S201">
            <v>43811.557842046721</v>
          </cell>
          <cell r="T201">
            <v>49031.780824848131</v>
          </cell>
          <cell r="U201">
            <v>48369.809061350221</v>
          </cell>
          <cell r="V201">
            <v>56861.215880893302</v>
          </cell>
          <cell r="W201">
            <v>100598.12201591513</v>
          </cell>
          <cell r="X201">
            <v>99889.380508257047</v>
          </cell>
          <cell r="Y201">
            <v>117295.82009925559</v>
          </cell>
          <cell r="Z201">
            <v>137526.43270300335</v>
          </cell>
          <cell r="AA201">
            <v>147206.87032600326</v>
          </cell>
        </row>
        <row r="202">
          <cell r="A202" t="str">
            <v>UIR2010</v>
          </cell>
          <cell r="C202">
            <v>13053.532005134221</v>
          </cell>
          <cell r="D202">
            <v>15390.01171940399</v>
          </cell>
          <cell r="E202">
            <v>17729.908588648927</v>
          </cell>
          <cell r="F202">
            <v>20218.451699313588</v>
          </cell>
          <cell r="G202">
            <v>22232.864557173958</v>
          </cell>
          <cell r="H202">
            <v>24175.517160555843</v>
          </cell>
          <cell r="I202">
            <v>23636.460963223399</v>
          </cell>
          <cell r="J202">
            <v>23801.338690775159</v>
          </cell>
          <cell r="K202">
            <v>26057.515263128527</v>
          </cell>
          <cell r="L202">
            <v>28263.288799598195</v>
          </cell>
          <cell r="M202">
            <v>32182.765556113623</v>
          </cell>
          <cell r="N202">
            <v>34026.320665215695</v>
          </cell>
          <cell r="O202">
            <v>34245.872872370106</v>
          </cell>
          <cell r="P202">
            <v>30628.814331156875</v>
          </cell>
          <cell r="Q202">
            <v>20193.677325743625</v>
          </cell>
          <cell r="R202">
            <v>15308</v>
          </cell>
          <cell r="S202">
            <v>14799.698197444053</v>
          </cell>
          <cell r="T202">
            <v>14428.082593894749</v>
          </cell>
          <cell r="U202">
            <v>17205.375299960939</v>
          </cell>
          <cell r="V202">
            <v>19510.246330710423</v>
          </cell>
          <cell r="W202">
            <v>21381.138679613821</v>
          </cell>
          <cell r="X202">
            <v>23345.148501590491</v>
          </cell>
          <cell r="Y202">
            <v>24285.720408504942</v>
          </cell>
          <cell r="Z202">
            <v>27450.005915508682</v>
          </cell>
          <cell r="AA202">
            <v>28061.676656063402</v>
          </cell>
        </row>
        <row r="203">
          <cell r="A203" t="str">
            <v>UMTR2010</v>
          </cell>
          <cell r="C203">
            <v>-39111.619551848438</v>
          </cell>
          <cell r="D203">
            <v>-44323.359772389893</v>
          </cell>
          <cell r="E203">
            <v>-51590.59037251713</v>
          </cell>
          <cell r="F203">
            <v>-66246.125871209428</v>
          </cell>
          <cell r="G203">
            <v>-73605.779599915157</v>
          </cell>
          <cell r="H203">
            <v>-91169.870954972765</v>
          </cell>
          <cell r="I203">
            <v>-101250.46158902947</v>
          </cell>
          <cell r="J203">
            <v>-105392.86621191772</v>
          </cell>
          <cell r="K203">
            <v>-102523.12806955539</v>
          </cell>
          <cell r="L203">
            <v>-103535.16132748993</v>
          </cell>
          <cell r="M203">
            <v>-115425.39681911358</v>
          </cell>
          <cell r="N203">
            <v>-125847.95302891072</v>
          </cell>
          <cell r="O203">
            <v>-138974.80998091467</v>
          </cell>
          <cell r="P203">
            <v>-136545.00593058596</v>
          </cell>
          <cell r="Q203">
            <v>-130029.17536580193</v>
          </cell>
          <cell r="R203">
            <v>-130751</v>
          </cell>
          <cell r="S203">
            <v>-134494.13670742913</v>
          </cell>
          <cell r="T203">
            <v>-127565.17475789921</v>
          </cell>
          <cell r="U203">
            <v>-133448.83112320636</v>
          </cell>
          <cell r="V203">
            <v>-151402.02384957942</v>
          </cell>
          <cell r="W203">
            <v>-188835.23938644238</v>
          </cell>
          <cell r="X203">
            <v>-201622.90345656328</v>
          </cell>
          <cell r="Y203">
            <v>-211872.62841591862</v>
          </cell>
          <cell r="Z203">
            <v>-225656.61381211571</v>
          </cell>
          <cell r="AA203">
            <v>-256282.86592917235</v>
          </cell>
        </row>
        <row r="204">
          <cell r="A204" t="str">
            <v>PCR2011</v>
          </cell>
          <cell r="C204">
            <v>41653.563977863501</v>
          </cell>
          <cell r="D204">
            <v>44646.504779473435</v>
          </cell>
          <cell r="E204">
            <v>47618.733187992635</v>
          </cell>
          <cell r="F204">
            <v>51509.838671809513</v>
          </cell>
          <cell r="G204">
            <v>56303.816199899404</v>
          </cell>
          <cell r="H204">
            <v>62299.112527251411</v>
          </cell>
          <cell r="I204">
            <v>65297.702163340626</v>
          </cell>
          <cell r="J204">
            <v>67941.356699647862</v>
          </cell>
          <cell r="K204">
            <v>69919.390239812201</v>
          </cell>
          <cell r="L204">
            <v>72574.342445078</v>
          </cell>
          <cell r="M204">
            <v>77794.806976354201</v>
          </cell>
          <cell r="N204">
            <v>83008.68120073789</v>
          </cell>
          <cell r="O204">
            <v>88588.788193862158</v>
          </cell>
          <cell r="P204">
            <v>89029.397283246697</v>
          </cell>
          <cell r="Q204">
            <v>84860.557437531446</v>
          </cell>
          <cell r="R204">
            <v>85659.867516350831</v>
          </cell>
          <cell r="S204">
            <v>84210</v>
          </cell>
          <cell r="T204">
            <v>83695.014589971484</v>
          </cell>
          <cell r="U204">
            <v>83586.745262451775</v>
          </cell>
          <cell r="V204">
            <v>85606.20358879758</v>
          </cell>
          <cell r="W204">
            <v>88305.404997484482</v>
          </cell>
          <cell r="X204">
            <v>92897.907429146391</v>
          </cell>
          <cell r="Y204">
            <v>95680.899882609403</v>
          </cell>
          <cell r="Z204">
            <v>98973.228911621642</v>
          </cell>
          <cell r="AA204">
            <v>101736.45044440716</v>
          </cell>
        </row>
        <row r="205">
          <cell r="A205" t="str">
            <v>GCR2011</v>
          </cell>
          <cell r="C205">
            <v>16052.809552194316</v>
          </cell>
          <cell r="D205">
            <v>16515.474666567312</v>
          </cell>
          <cell r="E205">
            <v>17501.707734147967</v>
          </cell>
          <cell r="F205">
            <v>18535.091386632881</v>
          </cell>
          <cell r="G205">
            <v>19580.262685343856</v>
          </cell>
          <cell r="H205">
            <v>21126.408948662534</v>
          </cell>
          <cell r="I205">
            <v>23257.026004023537</v>
          </cell>
          <cell r="J205">
            <v>24650.915170255561</v>
          </cell>
          <cell r="K205">
            <v>25344.421689888972</v>
          </cell>
          <cell r="L205">
            <v>25561.51084121898</v>
          </cell>
          <cell r="M205">
            <v>26490.770285373663</v>
          </cell>
          <cell r="N205">
            <v>27742.225393040753</v>
          </cell>
          <cell r="O205">
            <v>29521.177669324188</v>
          </cell>
          <cell r="P205">
            <v>29751.036770732429</v>
          </cell>
          <cell r="Q205">
            <v>28717.653118247519</v>
          </cell>
          <cell r="R205">
            <v>26801.17830266001</v>
          </cell>
          <cell r="S205">
            <v>26367</v>
          </cell>
          <cell r="T205">
            <v>25373.890805454139</v>
          </cell>
          <cell r="U205">
            <v>25472.121190671332</v>
          </cell>
          <cell r="V205">
            <v>26592.929885999547</v>
          </cell>
          <cell r="W205">
            <v>26967.187653677065</v>
          </cell>
          <cell r="X205">
            <v>27945.562290440346</v>
          </cell>
          <cell r="Y205">
            <v>29028.061135533859</v>
          </cell>
          <cell r="Z205">
            <v>30317.826093435655</v>
          </cell>
          <cell r="AA205">
            <v>32021.140973101847</v>
          </cell>
        </row>
        <row r="206">
          <cell r="A206" t="str">
            <v>IR2011</v>
          </cell>
          <cell r="C206">
            <v>15055.435372479204</v>
          </cell>
          <cell r="D206">
            <v>17483.871788575463</v>
          </cell>
          <cell r="E206">
            <v>20271.786426839375</v>
          </cell>
          <cell r="F206">
            <v>23113.666318794312</v>
          </cell>
          <cell r="G206">
            <v>26422.954940298961</v>
          </cell>
          <cell r="H206">
            <v>27712.028177660453</v>
          </cell>
          <cell r="I206">
            <v>29321.411307897724</v>
          </cell>
          <cell r="J206">
            <v>30958.647472298107</v>
          </cell>
          <cell r="K206">
            <v>33398.399183523128</v>
          </cell>
          <cell r="L206">
            <v>36660.685809877526</v>
          </cell>
          <cell r="M206">
            <v>42863.208355075352</v>
          </cell>
          <cell r="N206">
            <v>45974.044108167836</v>
          </cell>
          <cell r="O206">
            <v>45975.784922803032</v>
          </cell>
          <cell r="P206">
            <v>40623.650326897696</v>
          </cell>
          <cell r="Q206">
            <v>33777.896773995519</v>
          </cell>
          <cell r="R206">
            <v>28729.534331931613</v>
          </cell>
          <cell r="S206">
            <v>28357</v>
          </cell>
          <cell r="T206">
            <v>33191.24224193499</v>
          </cell>
          <cell r="U206">
            <v>31923.929187513429</v>
          </cell>
          <cell r="V206">
            <v>37815.716320329047</v>
          </cell>
          <cell r="W206">
            <v>57703.653120108051</v>
          </cell>
          <cell r="X206">
            <v>87015.489947512207</v>
          </cell>
          <cell r="Y206">
            <v>81134.147702507747</v>
          </cell>
          <cell r="Z206">
            <v>64050.663280027009</v>
          </cell>
          <cell r="AA206">
            <v>124348.13020657479</v>
          </cell>
        </row>
        <row r="207">
          <cell r="A207" t="str">
            <v>SCR2011</v>
          </cell>
          <cell r="C207">
            <v>730.51935483870989</v>
          </cell>
          <cell r="D207">
            <v>837.90967741935515</v>
          </cell>
          <cell r="E207">
            <v>1478.2741935483875</v>
          </cell>
          <cell r="F207">
            <v>2061.6290322580649</v>
          </cell>
          <cell r="G207">
            <v>725.2161290322581</v>
          </cell>
          <cell r="H207">
            <v>1536.609677419355</v>
          </cell>
          <cell r="I207">
            <v>593.96129032258068</v>
          </cell>
          <cell r="J207">
            <v>855.14516129032268</v>
          </cell>
          <cell r="K207">
            <v>1617.4838709677422</v>
          </cell>
          <cell r="L207">
            <v>575.40000000000009</v>
          </cell>
          <cell r="M207">
            <v>1141.5193548387099</v>
          </cell>
          <cell r="N207">
            <v>2308.2290322580648</v>
          </cell>
          <cell r="O207">
            <v>1378.8387096774195</v>
          </cell>
          <cell r="P207">
            <v>-291.67741935483878</v>
          </cell>
          <cell r="Q207">
            <v>-1309.8967741935487</v>
          </cell>
          <cell r="R207">
            <v>-567.44516129032263</v>
          </cell>
          <cell r="S207">
            <v>822</v>
          </cell>
          <cell r="T207">
            <v>1169.3612903225805</v>
          </cell>
          <cell r="U207">
            <v>368.57419354838703</v>
          </cell>
          <cell r="V207">
            <v>3828.9290322580637</v>
          </cell>
          <cell r="W207">
            <v>5567.0612903225792</v>
          </cell>
          <cell r="X207">
            <v>6393.0387096774175</v>
          </cell>
          <cell r="Y207">
            <v>8033.0612903225783</v>
          </cell>
          <cell r="Z207">
            <v>1535.2838709677414</v>
          </cell>
          <cell r="AA207">
            <v>2167.6935483870961</v>
          </cell>
        </row>
        <row r="208">
          <cell r="A208" t="str">
            <v>XTR2011</v>
          </cell>
          <cell r="C208">
            <v>45676.99035684314</v>
          </cell>
          <cell r="D208">
            <v>51350.328521193835</v>
          </cell>
          <cell r="E208">
            <v>60361.944668976634</v>
          </cell>
          <cell r="F208">
            <v>74106.667555642518</v>
          </cell>
          <cell r="G208">
            <v>85794.748304853507</v>
          </cell>
          <cell r="H208">
            <v>103972.2515818793</v>
          </cell>
          <cell r="I208">
            <v>118536.71021618588</v>
          </cell>
          <cell r="J208">
            <v>126213.74544743115</v>
          </cell>
          <cell r="K208">
            <v>124070.38293578266</v>
          </cell>
          <cell r="L208">
            <v>132160.02457898072</v>
          </cell>
          <cell r="M208">
            <v>139402.54509321376</v>
          </cell>
          <cell r="N208">
            <v>147838.15538714212</v>
          </cell>
          <cell r="O208">
            <v>160997.74395951213</v>
          </cell>
          <cell r="P208">
            <v>154874.37269539878</v>
          </cell>
          <cell r="Q208">
            <v>162073.98944555709</v>
          </cell>
          <cell r="R208">
            <v>171814.05673656624</v>
          </cell>
          <cell r="S208">
            <v>177303</v>
          </cell>
          <cell r="T208">
            <v>175757.55164726538</v>
          </cell>
          <cell r="U208">
            <v>180896.87487579224</v>
          </cell>
          <cell r="V208">
            <v>207247.08878603313</v>
          </cell>
          <cell r="W208">
            <v>288609.05670052668</v>
          </cell>
          <cell r="X208">
            <v>300519.87188450864</v>
          </cell>
          <cell r="Y208">
            <v>328309.64400636352</v>
          </cell>
          <cell r="Z208">
            <v>362456.47597963247</v>
          </cell>
          <cell r="AA208">
            <v>402530.41731752397</v>
          </cell>
        </row>
        <row r="209">
          <cell r="A209" t="str">
            <v>MTR2011</v>
          </cell>
          <cell r="C209">
            <v>-40024.350209920703</v>
          </cell>
          <cell r="D209">
            <v>-45164.728017415655</v>
          </cell>
          <cell r="E209">
            <v>-52682.101744674248</v>
          </cell>
          <cell r="F209">
            <v>-67315.116125019456</v>
          </cell>
          <cell r="G209">
            <v>-75807.482481729137</v>
          </cell>
          <cell r="H209">
            <v>-92247.844310371656</v>
          </cell>
          <cell r="I209">
            <v>-104333.23906079927</v>
          </cell>
          <cell r="J209">
            <v>-109903.33584201527</v>
          </cell>
          <cell r="K209">
            <v>-107246.48092676103</v>
          </cell>
          <cell r="L209">
            <v>-109287.64605193595</v>
          </cell>
          <cell r="M209">
            <v>-123193.02704400562</v>
          </cell>
          <cell r="N209">
            <v>-134651.89875291559</v>
          </cell>
          <cell r="O209">
            <v>-147243.74800808585</v>
          </cell>
          <cell r="P209">
            <v>-143141.55679676568</v>
          </cell>
          <cell r="Q209">
            <v>-140704.07522313794</v>
          </cell>
          <cell r="R209">
            <v>-141336.01489037476</v>
          </cell>
          <cell r="S209">
            <v>-145143</v>
          </cell>
          <cell r="T209">
            <v>-143781.62140258125</v>
          </cell>
          <cell r="U209">
            <v>-145279.31841393252</v>
          </cell>
          <cell r="V209">
            <v>-166490.82473021303</v>
          </cell>
          <cell r="W209">
            <v>-221705.19899860054</v>
          </cell>
          <cell r="X209">
            <v>-262522.18210542685</v>
          </cell>
          <cell r="Y209">
            <v>-265439.93782615458</v>
          </cell>
          <cell r="Z209">
            <v>-257841.31471310838</v>
          </cell>
          <cell r="AA209">
            <v>-349649.50956927385</v>
          </cell>
        </row>
        <row r="210">
          <cell r="A210" t="str">
            <v>STATR2011</v>
          </cell>
          <cell r="C210">
            <v>2978.8629282191832</v>
          </cell>
          <cell r="D210">
            <v>2543.5821169067494</v>
          </cell>
          <cell r="E210">
            <v>3281.1542962222884</v>
          </cell>
          <cell r="F210">
            <v>4322.5923638091335</v>
          </cell>
          <cell r="G210">
            <v>4483.2674310717412</v>
          </cell>
          <cell r="H210">
            <v>4203.2339495675551</v>
          </cell>
          <cell r="I210">
            <v>2716.6456514879828</v>
          </cell>
          <cell r="J210">
            <v>2689.0578720302437</v>
          </cell>
          <cell r="K210">
            <v>632.10872799149365</v>
          </cell>
          <cell r="L210">
            <v>-578.66139551682863</v>
          </cell>
          <cell r="M210">
            <v>2153.590577754163</v>
          </cell>
          <cell r="N210">
            <v>2884.3553244935756</v>
          </cell>
          <cell r="O210">
            <v>5208.380814202188</v>
          </cell>
          <cell r="P210">
            <v>5318.2024725185183</v>
          </cell>
          <cell r="Q210">
            <v>-200.42028072138783</v>
          </cell>
          <cell r="R210">
            <v>-858.71025424418622</v>
          </cell>
          <cell r="S210">
            <v>-1089</v>
          </cell>
          <cell r="T210">
            <v>-4192.3090299230826</v>
          </cell>
          <cell r="U210">
            <v>-3441.6844013023074</v>
          </cell>
          <cell r="V210">
            <v>-6224.5845201408083</v>
          </cell>
          <cell r="W210">
            <v>-9672.0071634557971</v>
          </cell>
          <cell r="X210">
            <v>-7802.61696500369</v>
          </cell>
          <cell r="Y210">
            <v>-12388.191042358172</v>
          </cell>
          <cell r="Z210">
            <v>-13536.991619758483</v>
          </cell>
          <cell r="AA210">
            <v>-11329.558143761999</v>
          </cell>
        </row>
        <row r="211">
          <cell r="A211" t="str">
            <v>YER2011</v>
          </cell>
          <cell r="C211">
            <v>82123.831332517366</v>
          </cell>
          <cell r="D211">
            <v>88212.943532720485</v>
          </cell>
          <cell r="E211">
            <v>97831.498763053023</v>
          </cell>
          <cell r="F211">
            <v>106334.36920392697</v>
          </cell>
          <cell r="G211">
            <v>117502.78320877059</v>
          </cell>
          <cell r="H211">
            <v>128601.80055206895</v>
          </cell>
          <cell r="I211">
            <v>135390.21757245905</v>
          </cell>
          <cell r="J211">
            <v>143405.53198093799</v>
          </cell>
          <cell r="K211">
            <v>147735.70572120516</v>
          </cell>
          <cell r="L211">
            <v>157665.65622770239</v>
          </cell>
          <cell r="M211">
            <v>166653.41359860418</v>
          </cell>
          <cell r="N211">
            <v>175103.79169292463</v>
          </cell>
          <cell r="O211">
            <v>184426.96626129522</v>
          </cell>
          <cell r="P211">
            <v>176163.42533267359</v>
          </cell>
          <cell r="Q211">
            <v>167215.7044972787</v>
          </cell>
          <cell r="R211">
            <v>170242.46658159944</v>
          </cell>
          <cell r="S211">
            <v>170827</v>
          </cell>
          <cell r="T211">
            <v>171213.13014244422</v>
          </cell>
          <cell r="U211">
            <v>173527.24189474236</v>
          </cell>
          <cell r="V211">
            <v>188375.45836306349</v>
          </cell>
          <cell r="W211">
            <v>235775.15760006252</v>
          </cell>
          <cell r="X211">
            <v>244447.07119085445</v>
          </cell>
          <cell r="Y211">
            <v>264357.6851488243</v>
          </cell>
          <cell r="Z211">
            <v>285955.17180281767</v>
          </cell>
          <cell r="AA211">
            <v>301824.76477695897</v>
          </cell>
        </row>
        <row r="212">
          <cell r="A212" t="str">
            <v>FIR2011</v>
          </cell>
          <cell r="C212">
            <v>-6361.6612289287668</v>
          </cell>
          <cell r="D212">
            <v>-7030.4394779771628</v>
          </cell>
          <cell r="E212">
            <v>-8563.6687330070708</v>
          </cell>
          <cell r="F212">
            <v>-10096.897988036979</v>
          </cell>
          <cell r="G212">
            <v>-12982.382164219689</v>
          </cell>
          <cell r="H212">
            <v>-14354.847417074503</v>
          </cell>
          <cell r="I212">
            <v>-18134.179445350739</v>
          </cell>
          <cell r="J212">
            <v>-22644.758020663412</v>
          </cell>
          <cell r="K212">
            <v>-21486.338553561724</v>
          </cell>
          <cell r="L212">
            <v>-22595.15084284938</v>
          </cell>
          <cell r="M212">
            <v>-24286.38814573138</v>
          </cell>
          <cell r="N212">
            <v>-24517.888308863519</v>
          </cell>
          <cell r="O212">
            <v>-28411.133115823821</v>
          </cell>
          <cell r="P212">
            <v>-26210.044263186515</v>
          </cell>
          <cell r="Q212">
            <v>-30083.078738444809</v>
          </cell>
          <cell r="R212">
            <v>-28295.383034257749</v>
          </cell>
          <cell r="S212">
            <v>-33788</v>
          </cell>
          <cell r="T212">
            <v>-34108.609352909189</v>
          </cell>
          <cell r="U212">
            <v>-28559.954649265903</v>
          </cell>
          <cell r="V212">
            <v>-30485.448069603044</v>
          </cell>
          <cell r="W212">
            <v>-56467.666775421421</v>
          </cell>
          <cell r="X212">
            <v>-47204.904295812936</v>
          </cell>
          <cell r="Y212">
            <v>-57186.970853724844</v>
          </cell>
          <cell r="Z212">
            <v>-65542.105709624797</v>
          </cell>
          <cell r="AA212">
            <v>-74391.475040783043</v>
          </cell>
        </row>
        <row r="213">
          <cell r="A213" t="str">
            <v>YNR2011</v>
          </cell>
          <cell r="C213">
            <v>77618.204471217337</v>
          </cell>
          <cell r="D213">
            <v>83080.693876236182</v>
          </cell>
          <cell r="E213">
            <v>91036.486995457904</v>
          </cell>
          <cell r="F213">
            <v>97848.927313726119</v>
          </cell>
          <cell r="G213">
            <v>105740.26888509486</v>
          </cell>
          <cell r="H213">
            <v>115528.95807750539</v>
          </cell>
          <cell r="I213">
            <v>117622.3090358535</v>
          </cell>
          <cell r="J213">
            <v>120434.33889765809</v>
          </cell>
          <cell r="K213">
            <v>126144.03971909931</v>
          </cell>
          <cell r="L213">
            <v>134968.60438746255</v>
          </cell>
          <cell r="M213">
            <v>142245.44900943851</v>
          </cell>
          <cell r="N213">
            <v>150458.16542215634</v>
          </cell>
          <cell r="O213">
            <v>156070.74747286021</v>
          </cell>
          <cell r="P213">
            <v>149927.54377476402</v>
          </cell>
          <cell r="Q213">
            <v>137373.61831008599</v>
          </cell>
          <cell r="R213">
            <v>142086.52738459557</v>
          </cell>
          <cell r="S213">
            <v>137039</v>
          </cell>
          <cell r="T213">
            <v>137103.45154785298</v>
          </cell>
          <cell r="U213">
            <v>145065.42495248525</v>
          </cell>
          <cell r="V213">
            <v>157991.05043971265</v>
          </cell>
          <cell r="W213">
            <v>179506.38974970201</v>
          </cell>
          <cell r="X213">
            <v>197246.45757175528</v>
          </cell>
          <cell r="Y213">
            <v>207374.17956383078</v>
          </cell>
          <cell r="Z213">
            <v>220777.45282350283</v>
          </cell>
          <cell r="AA213">
            <v>228021.63022259442</v>
          </cell>
        </row>
        <row r="214">
          <cell r="A214" t="str">
            <v>UDDR2011</v>
          </cell>
          <cell r="C214">
            <v>71012.538076954763</v>
          </cell>
          <cell r="D214">
            <v>76989.141986812479</v>
          </cell>
          <cell r="E214">
            <v>83447.805569900695</v>
          </cell>
          <cell r="F214">
            <v>91027.842917125105</v>
          </cell>
          <cell r="G214">
            <v>98997.272155735685</v>
          </cell>
          <cell r="H214">
            <v>108559.83841150804</v>
          </cell>
          <cell r="I214">
            <v>112980.74683222189</v>
          </cell>
          <cell r="J214">
            <v>117118.03567820015</v>
          </cell>
          <cell r="K214">
            <v>122217.57179423849</v>
          </cell>
          <cell r="L214">
            <v>127480.91459535516</v>
          </cell>
          <cell r="M214">
            <v>137851.28181811378</v>
          </cell>
          <cell r="N214">
            <v>146247.54447612847</v>
          </cell>
          <cell r="O214">
            <v>153731.16988870679</v>
          </cell>
          <cell r="P214">
            <v>150425.08296472597</v>
          </cell>
          <cell r="Q214">
            <v>133861.88700780625</v>
          </cell>
          <cell r="R214">
            <v>127477.17044255338</v>
          </cell>
          <cell r="S214">
            <v>125065</v>
          </cell>
          <cell r="T214">
            <v>123199.475866508</v>
          </cell>
          <cell r="U214">
            <v>126228.49548315632</v>
          </cell>
          <cell r="V214">
            <v>131829.74807463455</v>
          </cell>
          <cell r="W214">
            <v>136919.92380866845</v>
          </cell>
          <cell r="X214">
            <v>144570.16402092643</v>
          </cell>
          <cell r="Y214">
            <v>149399.18509703543</v>
          </cell>
          <cell r="Z214">
            <v>157368.61433564601</v>
          </cell>
          <cell r="AA214">
            <v>162409.18004505616</v>
          </cell>
        </row>
        <row r="215">
          <cell r="A215" t="str">
            <v>UNXR2011</v>
          </cell>
          <cell r="C215">
            <v>7294.9411837162052</v>
          </cell>
          <cell r="D215">
            <v>7839.2269507914034</v>
          </cell>
          <cell r="E215">
            <v>9737.6125515797266</v>
          </cell>
          <cell r="F215">
            <v>8981.6600973086188</v>
          </cell>
          <cell r="G215">
            <v>13556.117386216669</v>
          </cell>
          <cell r="H215">
            <v>14415.068362382217</v>
          </cell>
          <cell r="I215">
            <v>19185.128348832917</v>
          </cell>
          <cell r="J215">
            <v>22896.854899304068</v>
          </cell>
          <cell r="K215">
            <v>23612.174909158104</v>
          </cell>
          <cell r="L215">
            <v>30951.528299562735</v>
          </cell>
          <cell r="M215">
            <v>26292.026359549185</v>
          </cell>
          <cell r="N215">
            <v>24368.127363429212</v>
          </cell>
          <cell r="O215">
            <v>24569.399704378895</v>
          </cell>
          <cell r="P215">
            <v>20714.987128164074</v>
          </cell>
          <cell r="Q215">
            <v>34829.564389973522</v>
          </cell>
          <cell r="R215">
            <v>44174.081665332269</v>
          </cell>
          <cell r="S215">
            <v>46029</v>
          </cell>
          <cell r="T215">
            <v>51513.435055736896</v>
          </cell>
          <cell r="U215">
            <v>50817.958797807471</v>
          </cell>
          <cell r="V215">
            <v>59739.142698774398</v>
          </cell>
          <cell r="W215">
            <v>105689.71263164378</v>
          </cell>
          <cell r="X215">
            <v>104945.09946418673</v>
          </cell>
          <cell r="Y215">
            <v>123232.53427357269</v>
          </cell>
          <cell r="Z215">
            <v>144487.08246597278</v>
          </cell>
          <cell r="AA215">
            <v>154657.47779762271</v>
          </cell>
        </row>
        <row r="216">
          <cell r="A216" t="str">
            <v>UIR2011</v>
          </cell>
          <cell r="C216">
            <v>12778.610020780423</v>
          </cell>
          <cell r="D216">
            <v>15065.88085892404</v>
          </cell>
          <cell r="E216">
            <v>17356.496882936968</v>
          </cell>
          <cell r="F216">
            <v>19792.628492265067</v>
          </cell>
          <cell r="G216">
            <v>21764.615562225816</v>
          </cell>
          <cell r="H216">
            <v>23666.353728930964</v>
          </cell>
          <cell r="I216">
            <v>23138.650658046641</v>
          </cell>
          <cell r="J216">
            <v>23300.055876241055</v>
          </cell>
          <cell r="K216">
            <v>25508.714846455787</v>
          </cell>
          <cell r="L216">
            <v>27668.032325098131</v>
          </cell>
          <cell r="M216">
            <v>31504.960517201573</v>
          </cell>
          <cell r="N216">
            <v>33309.688293696607</v>
          </cell>
          <cell r="O216">
            <v>33524.616485800048</v>
          </cell>
          <cell r="P216">
            <v>29983.737243130916</v>
          </cell>
          <cell r="Q216">
            <v>19768.375894712535</v>
          </cell>
          <cell r="R216">
            <v>14985.596398060494</v>
          </cell>
          <cell r="S216">
            <v>14488</v>
          </cell>
          <cell r="T216">
            <v>14124.211036712075</v>
          </cell>
          <cell r="U216">
            <v>16843.010851997231</v>
          </cell>
          <cell r="V216">
            <v>19099.33872084969</v>
          </cell>
          <cell r="W216">
            <v>20930.827984299242</v>
          </cell>
          <cell r="X216">
            <v>22853.473562687606</v>
          </cell>
          <cell r="Y216">
            <v>23774.235973216353</v>
          </cell>
          <cell r="Z216">
            <v>26871.878088201349</v>
          </cell>
          <cell r="AA216">
            <v>27470.666358808601</v>
          </cell>
        </row>
        <row r="217">
          <cell r="A217" t="str">
            <v>UMTR2011</v>
          </cell>
          <cell r="C217">
            <v>-38175.186448598128</v>
          </cell>
          <cell r="D217">
            <v>-43262.144158878502</v>
          </cell>
          <cell r="E217">
            <v>-50355.378504672888</v>
          </cell>
          <cell r="F217">
            <v>-64660.02266355139</v>
          </cell>
          <cell r="G217">
            <v>-71843.467289719614</v>
          </cell>
          <cell r="H217">
            <v>-88987.028971962602</v>
          </cell>
          <cell r="I217">
            <v>-98826.264252336419</v>
          </cell>
          <cell r="J217">
            <v>-102869.48901869156</v>
          </cell>
          <cell r="K217">
            <v>-100068.45981308409</v>
          </cell>
          <cell r="L217">
            <v>-101056.26238317754</v>
          </cell>
          <cell r="M217">
            <v>-112661.81495327099</v>
          </cell>
          <cell r="N217">
            <v>-122834.828271028</v>
          </cell>
          <cell r="O217">
            <v>-135647.39439252333</v>
          </cell>
          <cell r="P217">
            <v>-133275.76612149531</v>
          </cell>
          <cell r="Q217">
            <v>-126915.94135514018</v>
          </cell>
          <cell r="R217">
            <v>-127620.48364485981</v>
          </cell>
          <cell r="S217">
            <v>-131274</v>
          </cell>
          <cell r="T217">
            <v>-124510.93528037383</v>
          </cell>
          <cell r="U217">
            <v>-130253.72172897194</v>
          </cell>
          <cell r="V217">
            <v>-147777.06869158876</v>
          </cell>
          <cell r="W217">
            <v>-184314.03644859811</v>
          </cell>
          <cell r="X217">
            <v>-196795.53084112145</v>
          </cell>
          <cell r="Y217">
            <v>-206799.85093457939</v>
          </cell>
          <cell r="Z217">
            <v>-220253.81214953266</v>
          </cell>
          <cell r="AA217">
            <v>-250146.7927570093</v>
          </cell>
        </row>
        <row r="218">
          <cell r="A218" t="str">
            <v>PCR2012</v>
          </cell>
          <cell r="C218">
            <v>42225.891864833859</v>
          </cell>
          <cell r="D218">
            <v>45259.956241985201</v>
          </cell>
          <cell r="E218">
            <v>48273.023633827535</v>
          </cell>
          <cell r="F218">
            <v>52217.593646651221</v>
          </cell>
          <cell r="G218">
            <v>57077.441337262935</v>
          </cell>
          <cell r="H218">
            <v>63155.114175796989</v>
          </cell>
          <cell r="I218">
            <v>66194.905003487147</v>
          </cell>
          <cell r="J218">
            <v>68874.8838556548</v>
          </cell>
          <cell r="K218">
            <v>70880.095952664866</v>
          </cell>
          <cell r="L218">
            <v>73571.52770591015</v>
          </cell>
          <cell r="M218">
            <v>78863.722412202755</v>
          </cell>
          <cell r="N218">
            <v>84149.236259533398</v>
          </cell>
          <cell r="O218">
            <v>89806.014983464192</v>
          </cell>
          <cell r="P218">
            <v>90252.678125492137</v>
          </cell>
          <cell r="Q218">
            <v>86026.557627843154</v>
          </cell>
          <cell r="R218">
            <v>86836.850379086143</v>
          </cell>
          <cell r="S218">
            <v>85367.061407455738</v>
          </cell>
          <cell r="T218">
            <v>84845</v>
          </cell>
          <cell r="U218">
            <v>84735.243031339283</v>
          </cell>
          <cell r="V218">
            <v>86782.44909896735</v>
          </cell>
          <cell r="W218">
            <v>89518.738048100058</v>
          </cell>
          <cell r="X218">
            <v>94174.342336160538</v>
          </cell>
          <cell r="Y218">
            <v>96995.573634952423</v>
          </cell>
          <cell r="Z218">
            <v>100333.1398906612</v>
          </cell>
          <cell r="AA218">
            <v>103134.32861256722</v>
          </cell>
        </row>
        <row r="219">
          <cell r="A219" t="str">
            <v>GCR2012</v>
          </cell>
          <cell r="C219">
            <v>16284.428787116256</v>
          </cell>
          <cell r="D219">
            <v>16753.76950176145</v>
          </cell>
          <cell r="E219">
            <v>17754.232511323604</v>
          </cell>
          <cell r="F219">
            <v>18802.526421741321</v>
          </cell>
          <cell r="G219">
            <v>19862.778057372925</v>
          </cell>
          <cell r="H219">
            <v>21431.233014594865</v>
          </cell>
          <cell r="I219">
            <v>23592.591847005533</v>
          </cell>
          <cell r="J219">
            <v>25006.592853548063</v>
          </cell>
          <cell r="K219">
            <v>25710.105686965275</v>
          </cell>
          <cell r="L219">
            <v>25930.327126321088</v>
          </cell>
          <cell r="M219">
            <v>26872.994464016105</v>
          </cell>
          <cell r="N219">
            <v>28142.506290890793</v>
          </cell>
          <cell r="O219">
            <v>29947.126321087067</v>
          </cell>
          <cell r="P219">
            <v>30180.301962757931</v>
          </cell>
          <cell r="Q219">
            <v>29132.008052340214</v>
          </cell>
          <cell r="R219">
            <v>27187.881227981885</v>
          </cell>
          <cell r="S219">
            <v>26747.438349270258</v>
          </cell>
          <cell r="T219">
            <v>25740</v>
          </cell>
          <cell r="U219">
            <v>25839.647710115751</v>
          </cell>
          <cell r="V219">
            <v>26976.628082536488</v>
          </cell>
          <cell r="W219">
            <v>27356.285858077506</v>
          </cell>
          <cell r="X219">
            <v>28348.777050830398</v>
          </cell>
          <cell r="Y219">
            <v>29446.89481630599</v>
          </cell>
          <cell r="Z219">
            <v>30755.269250125817</v>
          </cell>
          <cell r="AA219">
            <v>32483.160543532966</v>
          </cell>
        </row>
        <row r="220">
          <cell r="A220" t="str">
            <v>IR2012</v>
          </cell>
          <cell r="C220">
            <v>15540.220281645821</v>
          </cell>
          <cell r="D220">
            <v>18046.852332625287</v>
          </cell>
          <cell r="E220">
            <v>20924.537801903865</v>
          </cell>
          <cell r="F220">
            <v>23857.926205648655</v>
          </cell>
          <cell r="G220">
            <v>27273.773896624974</v>
          </cell>
          <cell r="H220">
            <v>28604.355282825902</v>
          </cell>
          <cell r="I220">
            <v>30265.560538116595</v>
          </cell>
          <cell r="J220">
            <v>31955.515695067268</v>
          </cell>
          <cell r="K220">
            <v>34473.827393596104</v>
          </cell>
          <cell r="L220">
            <v>37841.159625521206</v>
          </cell>
          <cell r="M220">
            <v>44243.4033514279</v>
          </cell>
          <cell r="N220">
            <v>47454.407993076864</v>
          </cell>
          <cell r="O220">
            <v>47456.204861930615</v>
          </cell>
          <cell r="P220">
            <v>41931.73157108017</v>
          </cell>
          <cell r="Q220">
            <v>34865.544803713325</v>
          </cell>
          <cell r="R220">
            <v>29654.625127842028</v>
          </cell>
          <cell r="S220">
            <v>29270.095193139801</v>
          </cell>
          <cell r="T220">
            <v>34260</v>
          </cell>
          <cell r="U220">
            <v>32951.87947447093</v>
          </cell>
          <cell r="V220">
            <v>39033.382109983482</v>
          </cell>
          <cell r="W220">
            <v>59561.71032963576</v>
          </cell>
          <cell r="X220">
            <v>89817.388089056738</v>
          </cell>
          <cell r="Y220">
            <v>83746.666666666686</v>
          </cell>
          <cell r="Z220">
            <v>66113.094170403594</v>
          </cell>
          <cell r="AA220">
            <v>128352.13909212494</v>
          </cell>
        </row>
        <row r="221">
          <cell r="A221" t="str">
            <v>SCR2012</v>
          </cell>
          <cell r="C221">
            <v>724.04648526077096</v>
          </cell>
          <cell r="D221">
            <v>830.48526077097495</v>
          </cell>
          <cell r="E221">
            <v>1465.1757369614511</v>
          </cell>
          <cell r="F221">
            <v>2043.3616780045352</v>
          </cell>
          <cell r="G221">
            <v>718.79024943310662</v>
          </cell>
          <cell r="H221">
            <v>1522.9943310657598</v>
          </cell>
          <cell r="I221">
            <v>588.69841269841277</v>
          </cell>
          <cell r="J221">
            <v>847.56802721088445</v>
          </cell>
          <cell r="K221">
            <v>1603.1519274376419</v>
          </cell>
          <cell r="L221">
            <v>570.30158730158735</v>
          </cell>
          <cell r="M221">
            <v>1131.4047619047619</v>
          </cell>
          <cell r="N221">
            <v>2287.7766439909296</v>
          </cell>
          <cell r="O221">
            <v>1366.6213151927436</v>
          </cell>
          <cell r="P221">
            <v>-289.09297052154193</v>
          </cell>
          <cell r="Q221">
            <v>-1298.2902494331065</v>
          </cell>
          <cell r="R221">
            <v>-562.41723356009072</v>
          </cell>
          <cell r="S221">
            <v>814.71655328798181</v>
          </cell>
          <cell r="T221">
            <v>1159</v>
          </cell>
          <cell r="U221">
            <v>365.30839002267572</v>
          </cell>
          <cell r="V221">
            <v>3795.0022675736964</v>
          </cell>
          <cell r="W221">
            <v>5517.7335600907036</v>
          </cell>
          <cell r="X221">
            <v>6336.3922902494342</v>
          </cell>
          <cell r="Y221">
            <v>7961.8832199546496</v>
          </cell>
          <cell r="Z221">
            <v>1521.6802721088436</v>
          </cell>
          <cell r="AA221">
            <v>2148.4863945578231</v>
          </cell>
        </row>
        <row r="222">
          <cell r="A222" t="str">
            <v>XTR2012</v>
          </cell>
          <cell r="C222">
            <v>47562.582420093713</v>
          </cell>
          <cell r="D222">
            <v>53470.121685069978</v>
          </cell>
          <cell r="E222">
            <v>62853.746403307421</v>
          </cell>
          <cell r="F222">
            <v>77165.865262961102</v>
          </cell>
          <cell r="G222">
            <v>89336.441730983002</v>
          </cell>
          <cell r="H222">
            <v>108264.33061006143</v>
          </cell>
          <cell r="I222">
            <v>123430.02473278008</v>
          </cell>
          <cell r="J222">
            <v>131423.97569311</v>
          </cell>
          <cell r="K222">
            <v>129192.13302309159</v>
          </cell>
          <cell r="L222">
            <v>137615.72320269249</v>
          </cell>
          <cell r="M222">
            <v>145157.22224184321</v>
          </cell>
          <cell r="N222">
            <v>153941.06300574433</v>
          </cell>
          <cell r="O222">
            <v>167643.89261859996</v>
          </cell>
          <cell r="P222">
            <v>161267.74243525954</v>
          </cell>
          <cell r="Q222">
            <v>168764.56659984004</v>
          </cell>
          <cell r="R222">
            <v>178906.71365652495</v>
          </cell>
          <cell r="S222">
            <v>184622.2460137739</v>
          </cell>
          <cell r="T222">
            <v>183013</v>
          </cell>
          <cell r="U222">
            <v>188364.47965596401</v>
          </cell>
          <cell r="V222">
            <v>215802.45687604524</v>
          </cell>
          <cell r="W222">
            <v>300523.12858760345</v>
          </cell>
          <cell r="X222">
            <v>312925.63419169199</v>
          </cell>
          <cell r="Y222">
            <v>341862.59603299084</v>
          </cell>
          <cell r="Z222">
            <v>377419.04354465089</v>
          </cell>
          <cell r="AA222">
            <v>419147.27745172376</v>
          </cell>
        </row>
        <row r="223">
          <cell r="A223" t="str">
            <v>MTR2012</v>
          </cell>
          <cell r="C223">
            <v>-42423.161514940315</v>
          </cell>
          <cell r="D223">
            <v>-47871.621685597136</v>
          </cell>
          <cell r="E223">
            <v>-55839.540168396459</v>
          </cell>
          <cell r="F223">
            <v>-71349.566671061795</v>
          </cell>
          <cell r="G223">
            <v>-80350.912794238597</v>
          </cell>
          <cell r="H223">
            <v>-97776.607941381444</v>
          </cell>
          <cell r="I223">
            <v>-110586.32629483822</v>
          </cell>
          <cell r="J223">
            <v>-116490.26012921696</v>
          </cell>
          <cell r="K223">
            <v>-113674.16980918833</v>
          </cell>
          <cell r="L223">
            <v>-115837.66971186748</v>
          </cell>
          <cell r="M223">
            <v>-130576.45299402888</v>
          </cell>
          <cell r="N223">
            <v>-142722.09840079866</v>
          </cell>
          <cell r="O223">
            <v>-156068.62500078484</v>
          </cell>
          <cell r="P223">
            <v>-151720.57389164108</v>
          </cell>
          <cell r="Q223">
            <v>-149137.00479069736</v>
          </cell>
          <cell r="R223">
            <v>-149806.81900205315</v>
          </cell>
          <cell r="S223">
            <v>-153841.97118674929</v>
          </cell>
          <cell r="T223">
            <v>-152399</v>
          </cell>
          <cell r="U223">
            <v>-153986.45968091319</v>
          </cell>
          <cell r="V223">
            <v>-176469.25212379213</v>
          </cell>
          <cell r="W223">
            <v>-234992.83352483567</v>
          </cell>
          <cell r="X223">
            <v>-278256.1334363051</v>
          </cell>
          <cell r="Y223">
            <v>-281348.76133787917</v>
          </cell>
          <cell r="Z223">
            <v>-273294.72388504841</v>
          </cell>
          <cell r="AA223">
            <v>-370605.33251081523</v>
          </cell>
        </row>
        <row r="224">
          <cell r="A224" t="str">
            <v>STATR2012</v>
          </cell>
          <cell r="C224">
            <v>4081.8676678626216</v>
          </cell>
          <cell r="D224">
            <v>3734.2285350942111</v>
          </cell>
          <cell r="E224">
            <v>4630.4298886271426</v>
          </cell>
          <cell r="F224">
            <v>6020.5959415178222</v>
          </cell>
          <cell r="G224">
            <v>6262.9923516243143</v>
          </cell>
          <cell r="H224">
            <v>6331.9091142770922</v>
          </cell>
          <cell r="I224">
            <v>4991.0359732333454</v>
          </cell>
          <cell r="J224">
            <v>5056.2408333352651</v>
          </cell>
          <cell r="K224">
            <v>2918.2543880942685</v>
          </cell>
          <cell r="L224">
            <v>1568.3366151609516</v>
          </cell>
          <cell r="M224">
            <v>4760.0487076712307</v>
          </cell>
          <cell r="N224">
            <v>5842.4589005092275</v>
          </cell>
          <cell r="O224">
            <v>8479.8155503266025</v>
          </cell>
          <cell r="P224">
            <v>8556.3518609998282</v>
          </cell>
          <cell r="Q224">
            <v>2674.0694397209445</v>
          </cell>
          <cell r="R224">
            <v>1906.3756301363464</v>
          </cell>
          <cell r="S224">
            <v>1741.4815406793496</v>
          </cell>
          <cell r="T224">
            <v>-1502</v>
          </cell>
          <cell r="U224">
            <v>-787.23575173929567</v>
          </cell>
          <cell r="V224">
            <v>-3251.1161473661195</v>
          </cell>
          <cell r="W224">
            <v>-6335.0188878550834</v>
          </cell>
          <cell r="X224">
            <v>-3327.0633187261701</v>
          </cell>
          <cell r="Y224">
            <v>-8281.031687006529</v>
          </cell>
          <cell r="Z224">
            <v>-10373.872139019775</v>
          </cell>
          <cell r="AA224">
            <v>-5955.0819648096804</v>
          </cell>
        </row>
        <row r="225">
          <cell r="A225" t="str">
            <v>YER2012</v>
          </cell>
          <cell r="C225">
            <v>83995.875991872716</v>
          </cell>
          <cell r="D225">
            <v>90223.791871709953</v>
          </cell>
          <cell r="E225">
            <v>100061.60580755456</v>
          </cell>
          <cell r="F225">
            <v>108758.30248546289</v>
          </cell>
          <cell r="G225">
            <v>120181.30482906268</v>
          </cell>
          <cell r="H225">
            <v>131533.3285872406</v>
          </cell>
          <cell r="I225">
            <v>138476.4902124829</v>
          </cell>
          <cell r="J225">
            <v>146674.51682870934</v>
          </cell>
          <cell r="K225">
            <v>151103.3985626614</v>
          </cell>
          <cell r="L225">
            <v>161259.70615104007</v>
          </cell>
          <cell r="M225">
            <v>170452.34294503712</v>
          </cell>
          <cell r="N225">
            <v>179095.35069294684</v>
          </cell>
          <cell r="O225">
            <v>188631.05064981632</v>
          </cell>
          <cell r="P225">
            <v>180179.13909342702</v>
          </cell>
          <cell r="Q225">
            <v>171027.4514833272</v>
          </cell>
          <cell r="R225">
            <v>174123.20978595814</v>
          </cell>
          <cell r="S225">
            <v>174721.06787085778</v>
          </cell>
          <cell r="T225">
            <v>175116</v>
          </cell>
          <cell r="U225">
            <v>177482.86282926018</v>
          </cell>
          <cell r="V225">
            <v>192669.55016394804</v>
          </cell>
          <cell r="W225">
            <v>241149.74397081672</v>
          </cell>
          <cell r="X225">
            <v>250019.3372029578</v>
          </cell>
          <cell r="Y225">
            <v>270383.82134598494</v>
          </cell>
          <cell r="Z225">
            <v>292473.63110388222</v>
          </cell>
          <cell r="AA225">
            <v>308704.97761888173</v>
          </cell>
        </row>
        <row r="226">
          <cell r="A226" t="str">
            <v>FIR2012</v>
          </cell>
          <cell r="C226">
            <v>-6592.2627865011173</v>
          </cell>
          <cell r="D226">
            <v>-7285.2833364755297</v>
          </cell>
          <cell r="E226">
            <v>-8874.090064370168</v>
          </cell>
          <cell r="F226">
            <v>-10462.896792264804</v>
          </cell>
          <cell r="G226">
            <v>-13452.975840986828</v>
          </cell>
          <cell r="H226">
            <v>-14875.19109052223</v>
          </cell>
          <cell r="I226">
            <v>-18791.518758921597</v>
          </cell>
          <cell r="J226">
            <v>-23465.599666029248</v>
          </cell>
          <cell r="K226">
            <v>-22265.189070537854</v>
          </cell>
          <cell r="L226">
            <v>-23414.194295564113</v>
          </cell>
          <cell r="M226">
            <v>-25166.736647903257</v>
          </cell>
          <cell r="N226">
            <v>-25406.628376740555</v>
          </cell>
          <cell r="O226">
            <v>-29440.99800694875</v>
          </cell>
          <cell r="P226">
            <v>-27160.122680384608</v>
          </cell>
          <cell r="Q226">
            <v>-31173.549381884783</v>
          </cell>
          <cell r="R226">
            <v>-29321.052142530101</v>
          </cell>
          <cell r="S226">
            <v>-35012.76899458644</v>
          </cell>
          <cell r="T226">
            <v>-35345</v>
          </cell>
          <cell r="U226">
            <v>-29595.214118344153</v>
          </cell>
          <cell r="V226">
            <v>-31590.504053435321</v>
          </cell>
          <cell r="W226">
            <v>-58514.542810202271</v>
          </cell>
          <cell r="X226">
            <v>-48916.017802795664</v>
          </cell>
          <cell r="Y226">
            <v>-59259.920681946729</v>
          </cell>
          <cell r="Z226">
            <v>-67917.917800102339</v>
          </cell>
          <cell r="AA226">
            <v>-77088.064720299488</v>
          </cell>
        </row>
        <row r="227">
          <cell r="A227" t="str">
            <v>YNR2012</v>
          </cell>
          <cell r="C227">
            <v>79128.380319148928</v>
          </cell>
          <cell r="D227">
            <v>84697.150455927054</v>
          </cell>
          <cell r="E227">
            <v>92807.73518237083</v>
          </cell>
          <cell r="F227">
            <v>99752.721504559275</v>
          </cell>
          <cell r="G227">
            <v>107797.60068389059</v>
          </cell>
          <cell r="H227">
            <v>117776.74316109424</v>
          </cell>
          <cell r="I227">
            <v>119910.82332826751</v>
          </cell>
          <cell r="J227">
            <v>122777.56534954409</v>
          </cell>
          <cell r="K227">
            <v>128598.35676291795</v>
          </cell>
          <cell r="L227">
            <v>137594.61626139819</v>
          </cell>
          <cell r="M227">
            <v>145013.04255319151</v>
          </cell>
          <cell r="N227">
            <v>153385.54939209731</v>
          </cell>
          <cell r="O227">
            <v>159107.33244680855</v>
          </cell>
          <cell r="P227">
            <v>152844.60372340429</v>
          </cell>
          <cell r="Q227">
            <v>140046.42325227967</v>
          </cell>
          <cell r="R227">
            <v>144851.02887537997</v>
          </cell>
          <cell r="S227">
            <v>139705.29445288755</v>
          </cell>
          <cell r="T227">
            <v>139771</v>
          </cell>
          <cell r="U227">
            <v>147887.88525835867</v>
          </cell>
          <cell r="V227">
            <v>161064.99772036474</v>
          </cell>
          <cell r="W227">
            <v>182998.94946808511</v>
          </cell>
          <cell r="X227">
            <v>201084.17629179332</v>
          </cell>
          <cell r="Y227">
            <v>211408.94794832831</v>
          </cell>
          <cell r="Z227">
            <v>225073.00151975689</v>
          </cell>
          <cell r="AA227">
            <v>232458.12500000006</v>
          </cell>
        </row>
        <row r="228">
          <cell r="A228" t="str">
            <v>UDDR2012</v>
          </cell>
          <cell r="C228">
            <v>71883.785006610007</v>
          </cell>
          <cell r="D228">
            <v>77933.715373277184</v>
          </cell>
          <cell r="E228">
            <v>84471.619763254246</v>
          </cell>
          <cell r="F228">
            <v>92144.655958911375</v>
          </cell>
          <cell r="G228">
            <v>100211.86146271785</v>
          </cell>
          <cell r="H228">
            <v>109891.75004938533</v>
          </cell>
          <cell r="I228">
            <v>114366.89822820586</v>
          </cell>
          <cell r="J228">
            <v>118554.94712729262</v>
          </cell>
          <cell r="K228">
            <v>123717.04902824842</v>
          </cell>
          <cell r="L228">
            <v>129044.96734489204</v>
          </cell>
          <cell r="M228">
            <v>139542.56774149431</v>
          </cell>
          <cell r="N228">
            <v>148041.84344846447</v>
          </cell>
          <cell r="O228">
            <v>155617.28483945964</v>
          </cell>
          <cell r="P228">
            <v>152270.63580969168</v>
          </cell>
          <cell r="Q228">
            <v>135504.2273777143</v>
          </cell>
          <cell r="R228">
            <v>129041.17725539059</v>
          </cell>
          <cell r="S228">
            <v>126599.41209409047</v>
          </cell>
          <cell r="T228">
            <v>124711</v>
          </cell>
          <cell r="U228">
            <v>127777.1824066617</v>
          </cell>
          <cell r="V228">
            <v>133447.15630080993</v>
          </cell>
          <cell r="W228">
            <v>138599.78297801214</v>
          </cell>
          <cell r="X228">
            <v>146343.88335182119</v>
          </cell>
          <cell r="Y228">
            <v>151232.15128629823</v>
          </cell>
          <cell r="Z228">
            <v>159299.35679010471</v>
          </cell>
          <cell r="AA228">
            <v>164401.76478141287</v>
          </cell>
        </row>
        <row r="229">
          <cell r="A229" t="str">
            <v>UNXR2012</v>
          </cell>
          <cell r="C229">
            <v>7186.5460882325942</v>
          </cell>
          <cell r="D229">
            <v>7722.7443455929533</v>
          </cell>
          <cell r="E229">
            <v>9592.92194808768</v>
          </cell>
          <cell r="F229">
            <v>8848.2021461982913</v>
          </cell>
          <cell r="G229">
            <v>13354.68784738145</v>
          </cell>
          <cell r="H229">
            <v>14200.875722278268</v>
          </cell>
          <cell r="I229">
            <v>18900.057672200306</v>
          </cell>
          <cell r="J229">
            <v>22556.631899477201</v>
          </cell>
          <cell r="K229">
            <v>23261.323012015033</v>
          </cell>
          <cell r="L229">
            <v>30491.62138860863</v>
          </cell>
          <cell r="M229">
            <v>25901.354709712916</v>
          </cell>
          <cell r="N229">
            <v>24006.042813904427</v>
          </cell>
          <cell r="O229">
            <v>24204.324461157477</v>
          </cell>
          <cell r="P229">
            <v>20407.184371273961</v>
          </cell>
          <cell r="Q229">
            <v>34312.0339723012</v>
          </cell>
          <cell r="R229">
            <v>43517.701623406399</v>
          </cell>
          <cell r="S229">
            <v>45345.057837292487</v>
          </cell>
          <cell r="T229">
            <v>50748</v>
          </cell>
          <cell r="U229">
            <v>50062.857782261766</v>
          </cell>
          <cell r="V229">
            <v>58851.482344308912</v>
          </cell>
          <cell r="W229">
            <v>104119.27550215539</v>
          </cell>
          <cell r="X229">
            <v>103385.72649729434</v>
          </cell>
          <cell r="Y229">
            <v>121401.429404751</v>
          </cell>
          <cell r="Z229">
            <v>142340.15753462352</v>
          </cell>
          <cell r="AA229">
            <v>152359.43156929288</v>
          </cell>
        </row>
        <row r="230">
          <cell r="A230" t="str">
            <v>UIR2012</v>
          </cell>
          <cell r="C230">
            <v>12780.228551127955</v>
          </cell>
          <cell r="D230">
            <v>15067.789093492807</v>
          </cell>
          <cell r="E230">
            <v>17358.695245426017</v>
          </cell>
          <cell r="F230">
            <v>19795.135413582804</v>
          </cell>
          <cell r="G230">
            <v>21767.372254129907</v>
          </cell>
          <cell r="H230">
            <v>23669.351293741485</v>
          </cell>
          <cell r="I230">
            <v>23141.581384332996</v>
          </cell>
          <cell r="J230">
            <v>23303.007046006278</v>
          </cell>
          <cell r="K230">
            <v>25511.945763514716</v>
          </cell>
          <cell r="L230">
            <v>27671.536739889871</v>
          </cell>
          <cell r="M230">
            <v>31508.950914796613</v>
          </cell>
          <cell r="N230">
            <v>33313.907276925813</v>
          </cell>
          <cell r="O230">
            <v>33528.862691692819</v>
          </cell>
          <cell r="P230">
            <v>29987.534963585764</v>
          </cell>
          <cell r="Q230">
            <v>19770.879744212209</v>
          </cell>
          <cell r="R230">
            <v>14987.494463852212</v>
          </cell>
          <cell r="S230">
            <v>14489.835040558944</v>
          </cell>
          <cell r="T230">
            <v>14126</v>
          </cell>
          <cell r="U230">
            <v>16845.144176683047</v>
          </cell>
          <cell r="V230">
            <v>19101.757830540584</v>
          </cell>
          <cell r="W230">
            <v>20933.479069216646</v>
          </cell>
          <cell r="X230">
            <v>22856.368168630466</v>
          </cell>
          <cell r="Y230">
            <v>23777.247202321032</v>
          </cell>
          <cell r="Z230">
            <v>26875.281662620633</v>
          </cell>
          <cell r="AA230">
            <v>27474.145775356734</v>
          </cell>
        </row>
        <row r="231">
          <cell r="A231" t="str">
            <v>UMTR2012</v>
          </cell>
          <cell r="C231">
            <v>-40552.591017439117</v>
          </cell>
          <cell r="D231">
            <v>-45956.344993225764</v>
          </cell>
          <cell r="E231">
            <v>-53491.318838164647</v>
          </cell>
          <cell r="F231">
            <v>-68686.801511342303</v>
          </cell>
          <cell r="G231">
            <v>-76317.603587807826</v>
          </cell>
          <cell r="H231">
            <v>-94528.800707128525</v>
          </cell>
          <cell r="I231">
            <v>-104980.78591973803</v>
          </cell>
          <cell r="J231">
            <v>-109275.80725676156</v>
          </cell>
          <cell r="K231">
            <v>-106300.34066785971</v>
          </cell>
          <cell r="L231">
            <v>-107349.65980307631</v>
          </cell>
          <cell r="M231">
            <v>-119677.96178897722</v>
          </cell>
          <cell r="N231">
            <v>-130484.51145823524</v>
          </cell>
          <cell r="O231">
            <v>-144094.99518196244</v>
          </cell>
          <cell r="P231">
            <v>-141575.67097512734</v>
          </cell>
          <cell r="Q231">
            <v>-134819.78065249996</v>
          </cell>
          <cell r="R231">
            <v>-135568.19914072292</v>
          </cell>
          <cell r="S231">
            <v>-139449.24251755144</v>
          </cell>
          <cell r="T231">
            <v>-132265</v>
          </cell>
          <cell r="U231">
            <v>-138365.42521898524</v>
          </cell>
          <cell r="V231">
            <v>-156980.05919303306</v>
          </cell>
          <cell r="W231">
            <v>-195792.40952594858</v>
          </cell>
          <cell r="X231">
            <v>-209051.20363997304</v>
          </cell>
          <cell r="Y231">
            <v>-219678.55451627629</v>
          </cell>
          <cell r="Z231">
            <v>-233970.37696615781</v>
          </cell>
          <cell r="AA231">
            <v>-265724.97804713709</v>
          </cell>
        </row>
        <row r="232">
          <cell r="A232" t="str">
            <v>PCR2013</v>
          </cell>
          <cell r="C232">
            <v>42810.308775328624</v>
          </cell>
          <cell r="D232">
            <v>45886.365362738376</v>
          </cell>
          <cell r="E232">
            <v>48941.134361307923</v>
          </cell>
          <cell r="F232">
            <v>52940.298210242967</v>
          </cell>
          <cell r="G232">
            <v>57867.407409076077</v>
          </cell>
          <cell r="H232">
            <v>64029.196760641134</v>
          </cell>
          <cell r="I232">
            <v>67111.059054098208</v>
          </cell>
          <cell r="J232">
            <v>69828.129484248129</v>
          </cell>
          <cell r="K232">
            <v>71861.094218487793</v>
          </cell>
          <cell r="L232">
            <v>74589.776060732358</v>
          </cell>
          <cell r="M232">
            <v>79955.216066138804</v>
          </cell>
          <cell r="N232">
            <v>85313.882747823358</v>
          </cell>
          <cell r="O232">
            <v>91048.952704909738</v>
          </cell>
          <cell r="P232">
            <v>91501.797776601379</v>
          </cell>
          <cell r="Q232">
            <v>87217.186713672665</v>
          </cell>
          <cell r="R232">
            <v>88038.694119369698</v>
          </cell>
          <cell r="S232">
            <v>86548.562900555291</v>
          </cell>
          <cell r="T232">
            <v>86019.276032573805</v>
          </cell>
          <cell r="U232">
            <v>85908</v>
          </cell>
          <cell r="V232">
            <v>87983.539911920074</v>
          </cell>
          <cell r="W232">
            <v>90757.699784868732</v>
          </cell>
          <cell r="X232">
            <v>95477.738801347121</v>
          </cell>
          <cell r="Y232">
            <v>98338.016647331155</v>
          </cell>
          <cell r="Z232">
            <v>101721.77565524934</v>
          </cell>
          <cell r="AA232">
            <v>104561.73353006771</v>
          </cell>
        </row>
        <row r="233">
          <cell r="A233" t="str">
            <v>GCR2013</v>
          </cell>
          <cell r="C233">
            <v>16046.431067062589</v>
          </cell>
          <cell r="D233">
            <v>16508.912344298329</v>
          </cell>
          <cell r="E233">
            <v>17494.753538236087</v>
          </cell>
          <cell r="F233">
            <v>18527.726582083218</v>
          </cell>
          <cell r="G233">
            <v>19572.482588407696</v>
          </cell>
          <cell r="H233">
            <v>21118.014500019282</v>
          </cell>
          <cell r="I233">
            <v>23247.784967799162</v>
          </cell>
          <cell r="J233">
            <v>24641.120280745057</v>
          </cell>
          <cell r="K233">
            <v>25334.351239828778</v>
          </cell>
          <cell r="L233">
            <v>25551.354132119857</v>
          </cell>
          <cell r="M233">
            <v>26480.244340750458</v>
          </cell>
          <cell r="N233">
            <v>27731.202190428452</v>
          </cell>
          <cell r="O233">
            <v>29509.447610967574</v>
          </cell>
          <cell r="P233">
            <v>29739.215379275774</v>
          </cell>
          <cell r="Q233">
            <v>28706.24233542864</v>
          </cell>
          <cell r="R233">
            <v>26790.529019320507</v>
          </cell>
          <cell r="S233">
            <v>26356.523234738346</v>
          </cell>
          <cell r="T233">
            <v>25363.808646022135</v>
          </cell>
          <cell r="U233">
            <v>25462</v>
          </cell>
          <cell r="V233">
            <v>26582.363348887433</v>
          </cell>
          <cell r="W233">
            <v>26956.472407543097</v>
          </cell>
          <cell r="X233">
            <v>27934.458293162625</v>
          </cell>
          <cell r="Y233">
            <v>29016.52701399869</v>
          </cell>
          <cell r="Z233">
            <v>30305.779491728048</v>
          </cell>
          <cell r="AA233">
            <v>32008.417569704216</v>
          </cell>
        </row>
        <row r="234">
          <cell r="A234" t="str">
            <v>IR2013</v>
          </cell>
          <cell r="C234">
            <v>15741.180194672412</v>
          </cell>
          <cell r="D234">
            <v>18280.227008752081</v>
          </cell>
          <cell r="E234">
            <v>21195.125555525261</v>
          </cell>
          <cell r="F234">
            <v>24166.447364833544</v>
          </cell>
          <cell r="G234">
            <v>27626.467431905552</v>
          </cell>
          <cell r="H234">
            <v>28974.255364397304</v>
          </cell>
          <cell r="I234">
            <v>30656.942661613542</v>
          </cell>
          <cell r="J234">
            <v>32368.751642718868</v>
          </cell>
          <cell r="K234">
            <v>34919.629140878475</v>
          </cell>
          <cell r="L234">
            <v>38330.506366387643</v>
          </cell>
          <cell r="M234">
            <v>44815.541347438433</v>
          </cell>
          <cell r="N234">
            <v>48068.06941680071</v>
          </cell>
          <cell r="O234">
            <v>48069.889522043777</v>
          </cell>
          <cell r="P234">
            <v>42473.975952231638</v>
          </cell>
          <cell r="Q234">
            <v>35316.412083867268</v>
          </cell>
          <cell r="R234">
            <v>30038.10687897047</v>
          </cell>
          <cell r="S234">
            <v>29648.604356953947</v>
          </cell>
          <cell r="T234">
            <v>34703.036616953403</v>
          </cell>
          <cell r="U234">
            <v>33378</v>
          </cell>
          <cell r="V234">
            <v>39538.146195163179</v>
          </cell>
          <cell r="W234">
            <v>60331.938544591969</v>
          </cell>
          <cell r="X234">
            <v>90978.87062736864</v>
          </cell>
          <cell r="Y234">
            <v>84829.645063663862</v>
          </cell>
          <cell r="Z234">
            <v>66968.042260817398</v>
          </cell>
          <cell r="AA234">
            <v>130011.93761758048</v>
          </cell>
        </row>
        <row r="235">
          <cell r="A235" t="str">
            <v>SCR2013</v>
          </cell>
          <cell r="C235">
            <v>602.53237410071904</v>
          </cell>
          <cell r="D235">
            <v>691.10791366906426</v>
          </cell>
          <cell r="E235">
            <v>1219.2805755395675</v>
          </cell>
          <cell r="F235">
            <v>1700.4316546762577</v>
          </cell>
          <cell r="G235">
            <v>598.15827338129452</v>
          </cell>
          <cell r="H235">
            <v>1267.3956834532366</v>
          </cell>
          <cell r="I235">
            <v>489.89928057553931</v>
          </cell>
          <cell r="J235">
            <v>705.32374100719392</v>
          </cell>
          <cell r="K235">
            <v>1334.1007194244598</v>
          </cell>
          <cell r="L235">
            <v>474.58992805755372</v>
          </cell>
          <cell r="M235">
            <v>941.52517985611473</v>
          </cell>
          <cell r="N235">
            <v>1903.8273381294957</v>
          </cell>
          <cell r="O235">
            <v>1137.2661870503593</v>
          </cell>
          <cell r="P235">
            <v>-240.57553956834525</v>
          </cell>
          <cell r="Q235">
            <v>-1080.4028776978414</v>
          </cell>
          <cell r="R235">
            <v>-468.02877697841717</v>
          </cell>
          <cell r="S235">
            <v>677.98561151079127</v>
          </cell>
          <cell r="T235">
            <v>964.48920863309354</v>
          </cell>
          <cell r="U235">
            <v>304</v>
          </cell>
          <cell r="V235">
            <v>3158.1007194244603</v>
          </cell>
          <cell r="W235">
            <v>4591.7122302158268</v>
          </cell>
          <cell r="X235">
            <v>5272.9784172661866</v>
          </cell>
          <cell r="Y235">
            <v>6625.669064748201</v>
          </cell>
          <cell r="Z235">
            <v>1266.3021582733811</v>
          </cell>
          <cell r="AA235">
            <v>1787.9136690647479</v>
          </cell>
        </row>
        <row r="236">
          <cell r="A236" t="str">
            <v>XTR2013</v>
          </cell>
          <cell r="C236">
            <v>47027.155100722637</v>
          </cell>
          <cell r="D236">
            <v>52868.191292236908</v>
          </cell>
          <cell r="E236">
            <v>62146.181522748389</v>
          </cell>
          <cell r="F236">
            <v>76297.184247709039</v>
          </cell>
          <cell r="G236">
            <v>88330.75261394374</v>
          </cell>
          <cell r="H236">
            <v>107045.56414759195</v>
          </cell>
          <cell r="I236">
            <v>122040.53316378024</v>
          </cell>
          <cell r="J236">
            <v>129944.49364175853</v>
          </cell>
          <cell r="K236">
            <v>127737.77554398291</v>
          </cell>
          <cell r="L236">
            <v>136066.53865407131</v>
          </cell>
          <cell r="M236">
            <v>143523.14060796899</v>
          </cell>
          <cell r="N236">
            <v>152208.09884542407</v>
          </cell>
          <cell r="O236">
            <v>165756.6712890073</v>
          </cell>
          <cell r="P236">
            <v>159452.29948326672</v>
          </cell>
          <cell r="Q236">
            <v>166864.72948205561</v>
          </cell>
          <cell r="R236">
            <v>176892.70312058454</v>
          </cell>
          <cell r="S236">
            <v>182543.89388801419</v>
          </cell>
          <cell r="T236">
            <v>180952.76367526542</v>
          </cell>
          <cell r="U236">
            <v>186244</v>
          </cell>
          <cell r="V236">
            <v>213373.09906745792</v>
          </cell>
          <cell r="W236">
            <v>297140.04287271405</v>
          </cell>
          <cell r="X236">
            <v>309402.92947398167</v>
          </cell>
          <cell r="Y236">
            <v>338014.13860966451</v>
          </cell>
          <cell r="Z236">
            <v>373170.3157321061</v>
          </cell>
          <cell r="AA236">
            <v>414428.80146138626</v>
          </cell>
        </row>
        <row r="237">
          <cell r="A237" t="str">
            <v>MTR2013</v>
          </cell>
          <cell r="C237">
            <v>-42001.520947516256</v>
          </cell>
          <cell r="D237">
            <v>-47395.829287995737</v>
          </cell>
          <cell r="E237">
            <v>-55284.555236568376</v>
          </cell>
          <cell r="F237">
            <v>-70640.428768502316</v>
          </cell>
          <cell r="G237">
            <v>-79552.311198936179</v>
          </cell>
          <cell r="H237">
            <v>-96804.813690764728</v>
          </cell>
          <cell r="I237">
            <v>-109487.21723027978</v>
          </cell>
          <cell r="J237">
            <v>-115332.47231646847</v>
          </cell>
          <cell r="K237">
            <v>-112544.37090339662</v>
          </cell>
          <cell r="L237">
            <v>-114686.36794551535</v>
          </cell>
          <cell r="M237">
            <v>-129278.66358450468</v>
          </cell>
          <cell r="N237">
            <v>-141303.59434771261</v>
          </cell>
          <cell r="O237">
            <v>-154517.4708375278</v>
          </cell>
          <cell r="P237">
            <v>-150212.63467680797</v>
          </cell>
          <cell r="Q237">
            <v>-147654.74347215489</v>
          </cell>
          <cell r="R237">
            <v>-148317.90045113902</v>
          </cell>
          <cell r="S237">
            <v>-152312.94756596198</v>
          </cell>
          <cell r="T237">
            <v>-150884.31795980761</v>
          </cell>
          <cell r="U237">
            <v>-152456</v>
          </cell>
          <cell r="V237">
            <v>-174715.33768315872</v>
          </cell>
          <cell r="W237">
            <v>-232657.2576712278</v>
          </cell>
          <cell r="X237">
            <v>-275490.56694381271</v>
          </cell>
          <cell r="Y237">
            <v>-278552.45745249372</v>
          </cell>
          <cell r="Z237">
            <v>-270578.46846376598</v>
          </cell>
          <cell r="AA237">
            <v>-366921.91437058029</v>
          </cell>
        </row>
        <row r="238">
          <cell r="A238" t="str">
            <v>STATR2013</v>
          </cell>
          <cell r="C238">
            <v>4800.618752487353</v>
          </cell>
          <cell r="D238">
            <v>4492.0779144962144</v>
          </cell>
          <cell r="E238">
            <v>5577.6795601594931</v>
          </cell>
          <cell r="F238">
            <v>7101.3664318859228</v>
          </cell>
          <cell r="G238">
            <v>7213.2583764794108</v>
          </cell>
          <cell r="H238">
            <v>7517.9428386404616</v>
          </cell>
          <cell r="I238">
            <v>6116.9244508544216</v>
          </cell>
          <cell r="J238">
            <v>6319.2157901416649</v>
          </cell>
          <cell r="K238">
            <v>4315.2169593750441</v>
          </cell>
          <cell r="L238">
            <v>2912.3493792081426</v>
          </cell>
          <cell r="M238">
            <v>6107.1949451410619</v>
          </cell>
          <cell r="N238">
            <v>7371.7907369162422</v>
          </cell>
          <cell r="O238">
            <v>9941.2461435244768</v>
          </cell>
          <cell r="P238">
            <v>9676.2876165922789</v>
          </cell>
          <cell r="Q238">
            <v>3756.941126543039</v>
          </cell>
          <cell r="R238">
            <v>3286.0121070994355</v>
          </cell>
          <cell r="S238">
            <v>3402.6888180368405</v>
          </cell>
          <cell r="T238">
            <v>146.03391058940906</v>
          </cell>
          <cell r="U238">
            <v>821</v>
          </cell>
          <cell r="V238">
            <v>-885.8474241324293</v>
          </cell>
          <cell r="W238">
            <v>-3011.382855949545</v>
          </cell>
          <cell r="X238">
            <v>-488.73910409619566</v>
          </cell>
          <cell r="Y238">
            <v>-4569.4645467895898</v>
          </cell>
          <cell r="Z238">
            <v>-6790.7681326035527</v>
          </cell>
          <cell r="AA238">
            <v>-3383.3670049098437</v>
          </cell>
        </row>
        <row r="239">
          <cell r="A239" t="str">
            <v>YER2013</v>
          </cell>
          <cell r="C239">
            <v>85026.705316858075</v>
          </cell>
          <cell r="D239">
            <v>91331.052548195235</v>
          </cell>
          <cell r="E239">
            <v>101289.59987694833</v>
          </cell>
          <cell r="F239">
            <v>110093.02572292864</v>
          </cell>
          <cell r="G239">
            <v>121656.21549425759</v>
          </cell>
          <cell r="H239">
            <v>133147.55560397866</v>
          </cell>
          <cell r="I239">
            <v>140175.92634844134</v>
          </cell>
          <cell r="J239">
            <v>148474.56226415094</v>
          </cell>
          <cell r="K239">
            <v>152957.7969185808</v>
          </cell>
          <cell r="L239">
            <v>163238.74657506152</v>
          </cell>
          <cell r="M239">
            <v>172544.19890278918</v>
          </cell>
          <cell r="N239">
            <v>181293.27692780967</v>
          </cell>
          <cell r="O239">
            <v>190946.00261997539</v>
          </cell>
          <cell r="P239">
            <v>182390.36599159145</v>
          </cell>
          <cell r="Q239">
            <v>173126.3653917145</v>
          </cell>
          <cell r="R239">
            <v>176260.11601722721</v>
          </cell>
          <cell r="S239">
            <v>176865.31124384739</v>
          </cell>
          <cell r="T239">
            <v>177265.09013022968</v>
          </cell>
          <cell r="U239">
            <v>179661</v>
          </cell>
          <cell r="V239">
            <v>195034.06413556193</v>
          </cell>
          <cell r="W239">
            <v>244109.22531275635</v>
          </cell>
          <cell r="X239">
            <v>253087.66956521739</v>
          </cell>
          <cell r="Y239">
            <v>273702.07440012303</v>
          </cell>
          <cell r="Z239">
            <v>296062.97870180476</v>
          </cell>
          <cell r="AA239">
            <v>312493.52247231337</v>
          </cell>
        </row>
        <row r="240">
          <cell r="A240" t="str">
            <v>FIR2013</v>
          </cell>
          <cell r="C240">
            <v>-6523.1633375148785</v>
          </cell>
          <cell r="D240">
            <v>-7208.9197143684278</v>
          </cell>
          <cell r="E240">
            <v>-8781.0727266878966</v>
          </cell>
          <cell r="F240">
            <v>-10353.225739007366</v>
          </cell>
          <cell r="G240">
            <v>-13311.963073755993</v>
          </cell>
          <cell r="H240">
            <v>-14719.270803177975</v>
          </cell>
          <cell r="I240">
            <v>-18594.547910836634</v>
          </cell>
          <cell r="J240">
            <v>-23219.635562417578</v>
          </cell>
          <cell r="K240">
            <v>-22031.807552510538</v>
          </cell>
          <cell r="L240">
            <v>-23168.769017980641</v>
          </cell>
          <cell r="M240">
            <v>-24902.941394062211</v>
          </cell>
          <cell r="N240">
            <v>-25140.318601434592</v>
          </cell>
          <cell r="O240">
            <v>-29132.40036668918</v>
          </cell>
          <cell r="P240">
            <v>-26875.432950561291</v>
          </cell>
          <cell r="Q240">
            <v>-30846.791308823056</v>
          </cell>
          <cell r="R240">
            <v>-29013.71176300299</v>
          </cell>
          <cell r="S240">
            <v>-34645.768599826304</v>
          </cell>
          <cell r="T240">
            <v>-34974.517192576153</v>
          </cell>
          <cell r="U240">
            <v>-29285</v>
          </cell>
          <cell r="V240">
            <v>-31259.375502589341</v>
          </cell>
          <cell r="W240">
            <v>-57901.199137958763</v>
          </cell>
          <cell r="X240">
            <v>-48403.284923928077</v>
          </cell>
          <cell r="Y240">
            <v>-58638.764032294377</v>
          </cell>
          <cell r="Z240">
            <v>-67206.008877738102</v>
          </cell>
          <cell r="AA240">
            <v>-76280.035221460959</v>
          </cell>
        </row>
        <row r="241">
          <cell r="A241" t="str">
            <v>YNR2013</v>
          </cell>
          <cell r="C241">
            <v>80459.662386035809</v>
          </cell>
          <cell r="D241">
            <v>86122.12335520309</v>
          </cell>
          <cell r="E241">
            <v>94369.163244190699</v>
          </cell>
          <cell r="F241">
            <v>101430.9943154845</v>
          </cell>
          <cell r="G241">
            <v>109611.22320548243</v>
          </cell>
          <cell r="H241">
            <v>119758.25807943713</v>
          </cell>
          <cell r="I241">
            <v>121928.2427178557</v>
          </cell>
          <cell r="J241">
            <v>124843.21575596751</v>
          </cell>
          <cell r="K241">
            <v>130761.93809112263</v>
          </cell>
          <cell r="L241">
            <v>139909.55363772472</v>
          </cell>
          <cell r="M241">
            <v>147452.78998940997</v>
          </cell>
          <cell r="N241">
            <v>155966.15865519209</v>
          </cell>
          <cell r="O241">
            <v>161784.20688228059</v>
          </cell>
          <cell r="P241">
            <v>155416.11193748246</v>
          </cell>
          <cell r="Q241">
            <v>142402.61064112082</v>
          </cell>
          <cell r="R241">
            <v>147288.05053984636</v>
          </cell>
          <cell r="S241">
            <v>142055.74257787297</v>
          </cell>
          <cell r="T241">
            <v>142122.55357686267</v>
          </cell>
          <cell r="U241">
            <v>150376</v>
          </cell>
          <cell r="V241">
            <v>163774.80856450769</v>
          </cell>
          <cell r="W241">
            <v>186077.784377929</v>
          </cell>
          <cell r="X241">
            <v>204467.28304505011</v>
          </cell>
          <cell r="Y241">
            <v>214965.76207807387</v>
          </cell>
          <cell r="Z241">
            <v>228859.70421043664</v>
          </cell>
          <cell r="AA241">
            <v>236369.07745304494</v>
          </cell>
        </row>
        <row r="242">
          <cell r="A242" t="str">
            <v>UDDR2013</v>
          </cell>
          <cell r="C242">
            <v>72532.889754846023</v>
          </cell>
          <cell r="D242">
            <v>78637.450502024454</v>
          </cell>
          <cell r="E242">
            <v>85234.391638364497</v>
          </cell>
          <cell r="F242">
            <v>92976.714728521256</v>
          </cell>
          <cell r="G242">
            <v>101116.76644370952</v>
          </cell>
          <cell r="H242">
            <v>110884.06363919502</v>
          </cell>
          <cell r="I242">
            <v>115399.6220430985</v>
          </cell>
          <cell r="J242">
            <v>119625.48868405835</v>
          </cell>
          <cell r="K242">
            <v>124834.20394649032</v>
          </cell>
          <cell r="L242">
            <v>130210.23293339467</v>
          </cell>
          <cell r="M242">
            <v>140802.62581013545</v>
          </cell>
          <cell r="N242">
            <v>149378.64928737748</v>
          </cell>
          <cell r="O242">
            <v>157022.49629970192</v>
          </cell>
          <cell r="P242">
            <v>153645.62730063626</v>
          </cell>
          <cell r="Q242">
            <v>136727.81956041351</v>
          </cell>
          <cell r="R242">
            <v>130206.40861969242</v>
          </cell>
          <cell r="S242">
            <v>127742.59451703324</v>
          </cell>
          <cell r="T242">
            <v>125837.13021489908</v>
          </cell>
          <cell r="U242">
            <v>128931</v>
          </cell>
          <cell r="V242">
            <v>134652.17329853025</v>
          </cell>
          <cell r="W242">
            <v>139851.32777670663</v>
          </cell>
          <cell r="X242">
            <v>147665.35674878012</v>
          </cell>
          <cell r="Y242">
            <v>152597.76534622625</v>
          </cell>
          <cell r="Z242">
            <v>160737.81706141453</v>
          </cell>
          <cell r="AA242">
            <v>165886.29938303644</v>
          </cell>
        </row>
        <row r="243">
          <cell r="A243" t="str">
            <v>UNXR2013</v>
          </cell>
          <cell r="C243">
            <v>7120.8203945778105</v>
          </cell>
          <cell r="D243">
            <v>7652.1147659867247</v>
          </cell>
          <cell r="E243">
            <v>9505.1883634876085</v>
          </cell>
          <cell r="F243">
            <v>8767.2795143085605</v>
          </cell>
          <cell r="G243">
            <v>13232.550437903274</v>
          </cell>
          <cell r="H243">
            <v>14070.999367782966</v>
          </cell>
          <cell r="I243">
            <v>18727.204206102757</v>
          </cell>
          <cell r="J243">
            <v>22350.336655571882</v>
          </cell>
          <cell r="K243">
            <v>23048.582904107556</v>
          </cell>
          <cell r="L243">
            <v>30212.755443574635</v>
          </cell>
          <cell r="M243">
            <v>25664.46977444728</v>
          </cell>
          <cell r="N243">
            <v>23786.491753286602</v>
          </cell>
          <cell r="O243">
            <v>23982.959984380523</v>
          </cell>
          <cell r="P243">
            <v>20220.547239628853</v>
          </cell>
          <cell r="Q243">
            <v>33998.227839863146</v>
          </cell>
          <cell r="R243">
            <v>43119.703601777648</v>
          </cell>
          <cell r="S243">
            <v>44930.347440450736</v>
          </cell>
          <cell r="T243">
            <v>50283.87614124472</v>
          </cell>
          <cell r="U243">
            <v>49605</v>
          </cell>
          <cell r="V243">
            <v>58313.246806374234</v>
          </cell>
          <cell r="W243">
            <v>103167.03620372263</v>
          </cell>
          <cell r="X243">
            <v>102440.19598728126</v>
          </cell>
          <cell r="Y243">
            <v>120291.13343498389</v>
          </cell>
          <cell r="Z243">
            <v>141038.36311571428</v>
          </cell>
          <cell r="AA243">
            <v>150966.00429535689</v>
          </cell>
        </row>
        <row r="244">
          <cell r="A244" t="str">
            <v>UIR2013</v>
          </cell>
          <cell r="C244">
            <v>13323.340615690173</v>
          </cell>
          <cell r="D244">
            <v>15708.11395233367</v>
          </cell>
          <cell r="E244">
            <v>18096.375074478656</v>
          </cell>
          <cell r="F244">
            <v>20636.354865938436</v>
          </cell>
          <cell r="G244">
            <v>22692.404419066541</v>
          </cell>
          <cell r="H244">
            <v>24675.21047666336</v>
          </cell>
          <cell r="I244">
            <v>24125.012313803378</v>
          </cell>
          <cell r="J244">
            <v>24293.297964250251</v>
          </cell>
          <cell r="K244">
            <v>26596.108341608739</v>
          </cell>
          <cell r="L244">
            <v>28847.473882820257</v>
          </cell>
          <cell r="M244">
            <v>32847.963853028799</v>
          </cell>
          <cell r="N244">
            <v>34729.624131082426</v>
          </cell>
          <cell r="O244">
            <v>34953.714349553135</v>
          </cell>
          <cell r="P244">
            <v>31261.893396226416</v>
          </cell>
          <cell r="Q244">
            <v>20611.068421052631</v>
          </cell>
          <cell r="R244">
            <v>15624.407100297914</v>
          </cell>
          <cell r="S244">
            <v>15105.599006951341</v>
          </cell>
          <cell r="T244">
            <v>14726.302333664349</v>
          </cell>
          <cell r="U244">
            <v>17561</v>
          </cell>
          <cell r="V244">
            <v>19913.511320754718</v>
          </cell>
          <cell r="W244">
            <v>21823.073882820259</v>
          </cell>
          <cell r="X244">
            <v>23827.678599801391</v>
          </cell>
          <cell r="Y244">
            <v>24787.691559086394</v>
          </cell>
          <cell r="Z244">
            <v>28017.380933465738</v>
          </cell>
          <cell r="AA244">
            <v>28641.694538232368</v>
          </cell>
        </row>
        <row r="245">
          <cell r="A245" t="str">
            <v>UMTR2013</v>
          </cell>
          <cell r="C245">
            <v>-40046.604672101057</v>
          </cell>
          <cell r="D245">
            <v>-45382.934454840739</v>
          </cell>
          <cell r="E245">
            <v>-52823.892263261048</v>
          </cell>
          <cell r="F245">
            <v>-67829.776527297785</v>
          </cell>
          <cell r="G245">
            <v>-75365.366890829639</v>
          </cell>
          <cell r="H245">
            <v>-93349.337664226507</v>
          </cell>
          <cell r="I245">
            <v>-103670.91045024207</v>
          </cell>
          <cell r="J245">
            <v>-107912.34157034125</v>
          </cell>
          <cell r="K245">
            <v>-104974.00073412796</v>
          </cell>
          <cell r="L245">
            <v>-106010.2272125993</v>
          </cell>
          <cell r="M245">
            <v>-118184.70542769879</v>
          </cell>
          <cell r="N245">
            <v>-128856.41866762703</v>
          </cell>
          <cell r="O245">
            <v>-142297.0804701189</v>
          </cell>
          <cell r="P245">
            <v>-139809.19059623656</v>
          </cell>
          <cell r="Q245">
            <v>-133137.59546087307</v>
          </cell>
          <cell r="R245">
            <v>-133876.67571629418</v>
          </cell>
          <cell r="S245">
            <v>-137709.29419831152</v>
          </cell>
          <cell r="T245">
            <v>-130614.69154159943</v>
          </cell>
          <cell r="U245">
            <v>-136639</v>
          </cell>
          <cell r="V245">
            <v>-155021.37383041644</v>
          </cell>
          <cell r="W245">
            <v>-193349.45130169197</v>
          </cell>
          <cell r="X245">
            <v>-206442.81162692449</v>
          </cell>
          <cell r="Y245">
            <v>-216937.56198879416</v>
          </cell>
          <cell r="Z245">
            <v>-231051.06125812908</v>
          </cell>
          <cell r="AA245">
            <v>-262409.45104543975</v>
          </cell>
        </row>
        <row r="246">
          <cell r="A246" t="str">
            <v>PCR2014</v>
          </cell>
          <cell r="C246">
            <v>43239.202390902668</v>
          </cell>
          <cell r="D246">
            <v>46346.076346119982</v>
          </cell>
          <cell r="E246">
            <v>49431.449443515725</v>
          </cell>
          <cell r="F246">
            <v>53470.678778813985</v>
          </cell>
          <cell r="G246">
            <v>58447.150052788995</v>
          </cell>
          <cell r="H246">
            <v>64670.671080415246</v>
          </cell>
          <cell r="I246">
            <v>67783.408905947537</v>
          </cell>
          <cell r="J246">
            <v>70527.700213355594</v>
          </cell>
          <cell r="K246">
            <v>72581.032135315836</v>
          </cell>
          <cell r="L246">
            <v>75337.051183353848</v>
          </cell>
          <cell r="M246">
            <v>80756.244666109429</v>
          </cell>
          <cell r="N246">
            <v>86168.596966830868</v>
          </cell>
          <cell r="O246">
            <v>91961.123526306488</v>
          </cell>
          <cell r="P246">
            <v>92418.50541087451</v>
          </cell>
          <cell r="Q246">
            <v>88090.969118423338</v>
          </cell>
          <cell r="R246">
            <v>88920.706767992233</v>
          </cell>
          <cell r="S246">
            <v>87415.646720482124</v>
          </cell>
          <cell r="T246">
            <v>86881.057210100291</v>
          </cell>
          <cell r="U246">
            <v>86768.666362396616</v>
          </cell>
          <cell r="V246">
            <v>88865</v>
          </cell>
          <cell r="W246">
            <v>91666.952698838635</v>
          </cell>
          <cell r="X246">
            <v>96434.279264912882</v>
          </cell>
          <cell r="Y246">
            <v>99323.212706756982</v>
          </cell>
          <cell r="Z246">
            <v>102740.87178866794</v>
          </cell>
          <cell r="AA246">
            <v>105609.28168440962</v>
          </cell>
        </row>
        <row r="247">
          <cell r="A247" t="str">
            <v>GCR2014</v>
          </cell>
          <cell r="C247">
            <v>15793.282579787234</v>
          </cell>
          <cell r="D247">
            <v>16248.467752659575</v>
          </cell>
          <cell r="E247">
            <v>17218.756316489362</v>
          </cell>
          <cell r="F247">
            <v>18235.433178191488</v>
          </cell>
          <cell r="G247">
            <v>19263.707114361699</v>
          </cell>
          <cell r="H247">
            <v>20784.856715425529</v>
          </cell>
          <cell r="I247">
            <v>22881.027925531911</v>
          </cell>
          <cell r="J247">
            <v>24252.381981382976</v>
          </cell>
          <cell r="K247">
            <v>24934.676529255317</v>
          </cell>
          <cell r="L247">
            <v>25148.255984042549</v>
          </cell>
          <cell r="M247">
            <v>26062.49202127659</v>
          </cell>
          <cell r="N247">
            <v>27293.714760638293</v>
          </cell>
          <cell r="O247">
            <v>29043.906582446802</v>
          </cell>
          <cell r="P247">
            <v>29270.049534574464</v>
          </cell>
          <cell r="Q247">
            <v>28253.372672872338</v>
          </cell>
          <cell r="R247">
            <v>26367.881648936167</v>
          </cell>
          <cell r="S247">
            <v>25940.722739361699</v>
          </cell>
          <cell r="T247">
            <v>24963.669215425529</v>
          </cell>
          <cell r="U247">
            <v>25060.311502659573</v>
          </cell>
          <cell r="V247">
            <v>26163</v>
          </cell>
          <cell r="W247">
            <v>26531.207114361703</v>
          </cell>
          <cell r="X247">
            <v>27493.764295212768</v>
          </cell>
          <cell r="Y247">
            <v>28558.762300531915</v>
          </cell>
          <cell r="Z247">
            <v>29827.675531914894</v>
          </cell>
          <cell r="AA247">
            <v>31503.452792553195</v>
          </cell>
        </row>
        <row r="248">
          <cell r="A248" t="str">
            <v>IR2014</v>
          </cell>
          <cell r="C248">
            <v>16017.023592505642</v>
          </cell>
          <cell r="D248">
            <v>18600.563849376242</v>
          </cell>
          <cell r="E248">
            <v>21566.542144271054</v>
          </cell>
          <cell r="F248">
            <v>24589.932444874103</v>
          </cell>
          <cell r="G248">
            <v>28110.584794917835</v>
          </cell>
          <cell r="H248">
            <v>29481.990931271012</v>
          </cell>
          <cell r="I248">
            <v>31194.165101505325</v>
          </cell>
          <cell r="J248">
            <v>32935.97127468582</v>
          </cell>
          <cell r="K248">
            <v>35531.549532753306</v>
          </cell>
          <cell r="L248">
            <v>39002.197877825347</v>
          </cell>
          <cell r="M248">
            <v>45600.874533904156</v>
          </cell>
          <cell r="N248">
            <v>48910.398862956317</v>
          </cell>
          <cell r="O248">
            <v>48912.250863140456</v>
          </cell>
          <cell r="P248">
            <v>43218.276297012388</v>
          </cell>
          <cell r="Q248">
            <v>35935.285572895089</v>
          </cell>
          <cell r="R248">
            <v>30564.48503889886</v>
          </cell>
          <cell r="S248">
            <v>30168.156999493622</v>
          </cell>
          <cell r="T248">
            <v>35311.161510841041</v>
          </cell>
          <cell r="U248">
            <v>33962.905376789575</v>
          </cell>
          <cell r="V248">
            <v>40231</v>
          </cell>
          <cell r="W248">
            <v>61389.17610366892</v>
          </cell>
          <cell r="X248">
            <v>92573.155204161492</v>
          </cell>
          <cell r="Y248">
            <v>86316.172582055893</v>
          </cell>
          <cell r="Z248">
            <v>68141.568775031075</v>
          </cell>
          <cell r="AA248">
            <v>132290.22515306357</v>
          </cell>
        </row>
        <row r="249">
          <cell r="A249" t="str">
            <v>SCR2014</v>
          </cell>
          <cell r="C249">
            <v>589.73026315789491</v>
          </cell>
          <cell r="D249">
            <v>676.42382271468171</v>
          </cell>
          <cell r="E249">
            <v>1193.3743074792249</v>
          </cell>
          <cell r="F249">
            <v>1664.3022853185603</v>
          </cell>
          <cell r="G249">
            <v>585.44909972299195</v>
          </cell>
          <cell r="H249">
            <v>1240.4671052631584</v>
          </cell>
          <cell r="I249">
            <v>479.49030470914141</v>
          </cell>
          <cell r="J249">
            <v>690.33760387811651</v>
          </cell>
          <cell r="K249">
            <v>1305.7548476454297</v>
          </cell>
          <cell r="L249">
            <v>464.5062326869807</v>
          </cell>
          <cell r="M249">
            <v>921.52042936288103</v>
          </cell>
          <cell r="N249">
            <v>1863.3763850415514</v>
          </cell>
          <cell r="O249">
            <v>1113.1024930747924</v>
          </cell>
          <cell r="P249">
            <v>-235.4639889196676</v>
          </cell>
          <cell r="Q249">
            <v>-1057.4473684210527</v>
          </cell>
          <cell r="R249">
            <v>-458.08448753462608</v>
          </cell>
          <cell r="S249">
            <v>663.58033240997236</v>
          </cell>
          <cell r="T249">
            <v>943.99653739612188</v>
          </cell>
          <cell r="U249">
            <v>297.54085872576178</v>
          </cell>
          <cell r="V249">
            <v>3091</v>
          </cell>
          <cell r="W249">
            <v>4494.1513157894733</v>
          </cell>
          <cell r="X249">
            <v>5160.9425207756231</v>
          </cell>
          <cell r="Y249">
            <v>6484.8923130193907</v>
          </cell>
          <cell r="Z249">
            <v>1239.3968144044322</v>
          </cell>
          <cell r="AA249">
            <v>1749.9255540166207</v>
          </cell>
        </row>
        <row r="250">
          <cell r="A250" t="str">
            <v>XTR2014</v>
          </cell>
          <cell r="C250">
            <v>47242.462802928174</v>
          </cell>
          <cell r="D250">
            <v>53110.241417585014</v>
          </cell>
          <cell r="E250">
            <v>62430.709717487232</v>
          </cell>
          <cell r="F250">
            <v>76646.500964613209</v>
          </cell>
          <cell r="G250">
            <v>88735.163455693837</v>
          </cell>
          <cell r="H250">
            <v>107535.65831549457</v>
          </cell>
          <cell r="I250">
            <v>122599.27984354764</v>
          </cell>
          <cell r="J250">
            <v>130539.42757472447</v>
          </cell>
          <cell r="K250">
            <v>128322.60630566343</v>
          </cell>
          <cell r="L250">
            <v>136689.50157245167</v>
          </cell>
          <cell r="M250">
            <v>144180.24260683419</v>
          </cell>
          <cell r="N250">
            <v>152904.96379396916</v>
          </cell>
          <cell r="O250">
            <v>166515.56661116835</v>
          </cell>
          <cell r="P250">
            <v>160182.33106054598</v>
          </cell>
          <cell r="Q250">
            <v>167628.69790427864</v>
          </cell>
          <cell r="R250">
            <v>177702.5833135125</v>
          </cell>
          <cell r="S250">
            <v>183379.64732154654</v>
          </cell>
          <cell r="T250">
            <v>181781.23232643568</v>
          </cell>
          <cell r="U250">
            <v>187096.69388725917</v>
          </cell>
          <cell r="V250">
            <v>214350</v>
          </cell>
          <cell r="W250">
            <v>298500.45984301908</v>
          </cell>
          <cell r="X250">
            <v>310819.49047279259</v>
          </cell>
          <cell r="Y250">
            <v>339561.69230159355</v>
          </cell>
          <cell r="Z250">
            <v>374878.82740030123</v>
          </cell>
          <cell r="AA250">
            <v>416326.20973070111</v>
          </cell>
        </row>
        <row r="251">
          <cell r="A251" t="str">
            <v>MTR2014</v>
          </cell>
          <cell r="C251">
            <v>-43070.978191322072</v>
          </cell>
          <cell r="D251">
            <v>-48602.638275259997</v>
          </cell>
          <cell r="E251">
            <v>-56692.2296906009</v>
          </cell>
          <cell r="F251">
            <v>-72439.099782021658</v>
          </cell>
          <cell r="G251">
            <v>-81577.899643209588</v>
          </cell>
          <cell r="H251">
            <v>-99269.691316654193</v>
          </cell>
          <cell r="I251">
            <v>-112275.01859864875</v>
          </cell>
          <cell r="J251">
            <v>-118269.10759020073</v>
          </cell>
          <cell r="K251">
            <v>-115410.01457526759</v>
          </cell>
          <cell r="L251">
            <v>-117606.55188643436</v>
          </cell>
          <cell r="M251">
            <v>-132570.40160067671</v>
          </cell>
          <cell r="N251">
            <v>-144901.51530728437</v>
          </cell>
          <cell r="O251">
            <v>-158451.84808753835</v>
          </cell>
          <cell r="P251">
            <v>-154037.40070056717</v>
          </cell>
          <cell r="Q251">
            <v>-151414.37958594962</v>
          </cell>
          <cell r="R251">
            <v>-152094.42209714674</v>
          </cell>
          <cell r="S251">
            <v>-156191.19248245869</v>
          </cell>
          <cell r="T251">
            <v>-154726.1866154797</v>
          </cell>
          <cell r="U251">
            <v>-156337.88736701696</v>
          </cell>
          <cell r="V251">
            <v>-179164</v>
          </cell>
          <cell r="W251">
            <v>-238581.25718189805</v>
          </cell>
          <cell r="X251">
            <v>-282505.20298012171</v>
          </cell>
          <cell r="Y251">
            <v>-285645.05640324915</v>
          </cell>
          <cell r="Z251">
            <v>-277468.03095075436</v>
          </cell>
          <cell r="AA251">
            <v>-376264.60697747569</v>
          </cell>
        </row>
        <row r="252">
          <cell r="A252" t="str">
            <v>STATR2014</v>
          </cell>
          <cell r="C252">
            <v>5121.7869408737752</v>
          </cell>
          <cell r="D252">
            <v>4850.738566582877</v>
          </cell>
          <cell r="E252">
            <v>6028.7862154670875</v>
          </cell>
          <cell r="F252">
            <v>7803.313751433685</v>
          </cell>
          <cell r="G252">
            <v>7957.2864965331246</v>
          </cell>
          <cell r="H252">
            <v>8556.0982246154308</v>
          </cell>
          <cell r="I252">
            <v>7358.2820940168749</v>
          </cell>
          <cell r="J252">
            <v>7633.3669758866599</v>
          </cell>
          <cell r="K252">
            <v>5522.7412613132037</v>
          </cell>
          <cell r="L252">
            <v>4022.9452085869852</v>
          </cell>
          <cell r="M252">
            <v>7402.0770057297777</v>
          </cell>
          <cell r="N252">
            <v>8852.8997545638995</v>
          </cell>
          <cell r="O252">
            <v>11640.365363535588</v>
          </cell>
          <cell r="P252">
            <v>11372.011281340354</v>
          </cell>
          <cell r="Q252">
            <v>5498.0728972137731</v>
          </cell>
          <cell r="R252">
            <v>5061.6999964693969</v>
          </cell>
          <cell r="S252">
            <v>5292.8133248864324</v>
          </cell>
          <cell r="T252">
            <v>1913.7807712671929</v>
          </cell>
          <cell r="U252">
            <v>2613.735949660826</v>
          </cell>
          <cell r="V252">
            <v>1282</v>
          </cell>
          <cell r="W252">
            <v>-161.89553873156547</v>
          </cell>
          <cell r="X252">
            <v>2830.8632606738829</v>
          </cell>
          <cell r="Y252">
            <v>-1200.8161357595236</v>
          </cell>
          <cell r="Z252">
            <v>-3625.3174217579071</v>
          </cell>
          <cell r="AA252">
            <v>932.845559796202</v>
          </cell>
        </row>
        <row r="253">
          <cell r="A253" t="str">
            <v>YER2014</v>
          </cell>
          <cell r="C253">
            <v>84932.510378833307</v>
          </cell>
          <cell r="D253">
            <v>91229.873479778384</v>
          </cell>
          <cell r="E253">
            <v>101177.38845410878</v>
          </cell>
          <cell r="F253">
            <v>109971.06162122334</v>
          </cell>
          <cell r="G253">
            <v>121521.44137080888</v>
          </cell>
          <cell r="H253">
            <v>133000.05105583076</v>
          </cell>
          <cell r="I253">
            <v>140020.6355766097</v>
          </cell>
          <cell r="J253">
            <v>148310.0780337129</v>
          </cell>
          <cell r="K253">
            <v>152788.34603667897</v>
          </cell>
          <cell r="L253">
            <v>163057.90617251297</v>
          </cell>
          <cell r="M253">
            <v>172353.04966254032</v>
          </cell>
          <cell r="N253">
            <v>181092.4352167157</v>
          </cell>
          <cell r="O253">
            <v>190734.46735213409</v>
          </cell>
          <cell r="P253">
            <v>182188.30889486088</v>
          </cell>
          <cell r="Q253">
            <v>172934.57121131255</v>
          </cell>
          <cell r="R253">
            <v>176064.85018112775</v>
          </cell>
          <cell r="S253">
            <v>176669.37495572169</v>
          </cell>
          <cell r="T253">
            <v>177068.71095598617</v>
          </cell>
          <cell r="U253">
            <v>179461.96657047453</v>
          </cell>
          <cell r="V253">
            <v>194818</v>
          </cell>
          <cell r="W253">
            <v>243838.79435504819</v>
          </cell>
          <cell r="X253">
            <v>252807.29203840758</v>
          </cell>
          <cell r="Y253">
            <v>273398.85966494906</v>
          </cell>
          <cell r="Z253">
            <v>295734.9919378073</v>
          </cell>
          <cell r="AA253">
            <v>312147.33349706465</v>
          </cell>
        </row>
        <row r="254">
          <cell r="A254" t="str">
            <v>FIR2014</v>
          </cell>
          <cell r="C254">
            <v>-6553.9694138918194</v>
          </cell>
          <cell r="D254">
            <v>-7242.9643212294714</v>
          </cell>
          <cell r="E254">
            <v>-8822.5419315956005</v>
          </cell>
          <cell r="F254">
            <v>-10402.119541961731</v>
          </cell>
          <cell r="G254">
            <v>-13374.829712219378</v>
          </cell>
          <cell r="H254">
            <v>-14788.783546783188</v>
          </cell>
          <cell r="I254">
            <v>-18682.361910501739</v>
          </cell>
          <cell r="J254">
            <v>-23329.29184872684</v>
          </cell>
          <cell r="K254">
            <v>-22135.85424137412</v>
          </cell>
          <cell r="L254">
            <v>-23278.185083622124</v>
          </cell>
          <cell r="M254">
            <v>-25020.547205062532</v>
          </cell>
          <cell r="N254">
            <v>-25259.04544221787</v>
          </cell>
          <cell r="O254">
            <v>-29269.980081362064</v>
          </cell>
          <cell r="P254">
            <v>-27002.353985234295</v>
          </cell>
          <cell r="Q254">
            <v>-30992.467349706192</v>
          </cell>
          <cell r="R254">
            <v>-29150.73096278439</v>
          </cell>
          <cell r="S254">
            <v>-34809.385565767669</v>
          </cell>
          <cell r="T254">
            <v>-35139.686695796292</v>
          </cell>
          <cell r="U254">
            <v>-29423.300376676209</v>
          </cell>
          <cell r="V254">
            <v>-31407</v>
          </cell>
          <cell r="W254">
            <v>-58174.641434383004</v>
          </cell>
          <cell r="X254">
            <v>-48631.87268344131</v>
          </cell>
          <cell r="Y254">
            <v>-58915.689528401381</v>
          </cell>
          <cell r="Z254">
            <v>-67523.393762241976</v>
          </cell>
          <cell r="AA254">
            <v>-76640.272803977699</v>
          </cell>
        </row>
        <row r="255">
          <cell r="A255" t="str">
            <v>YNR2014</v>
          </cell>
          <cell r="C255">
            <v>80280.929682697548</v>
          </cell>
          <cell r="D255">
            <v>85930.812088563005</v>
          </cell>
          <cell r="E255">
            <v>94159.532043186191</v>
          </cell>
          <cell r="F255">
            <v>101205.67599722819</v>
          </cell>
          <cell r="G255">
            <v>109367.73336649041</v>
          </cell>
          <cell r="H255">
            <v>119492.22766644682</v>
          </cell>
          <cell r="I255">
            <v>121657.39191152634</v>
          </cell>
          <cell r="J255">
            <v>124565.88964268546</v>
          </cell>
          <cell r="K255">
            <v>130471.46415678468</v>
          </cell>
          <cell r="L255">
            <v>139598.7592346294</v>
          </cell>
          <cell r="M255">
            <v>147125.23907771055</v>
          </cell>
          <cell r="N255">
            <v>155619.69618767669</v>
          </cell>
          <cell r="O255">
            <v>161424.82023068407</v>
          </cell>
          <cell r="P255">
            <v>155070.8713410749</v>
          </cell>
          <cell r="Q255">
            <v>142086.27817330364</v>
          </cell>
          <cell r="R255">
            <v>146960.86557956028</v>
          </cell>
          <cell r="S255">
            <v>141740.18064108724</v>
          </cell>
          <cell r="T255">
            <v>141806.84322644817</v>
          </cell>
          <cell r="U255">
            <v>150041.95548377722</v>
          </cell>
          <cell r="V255">
            <v>163411</v>
          </cell>
          <cell r="W255">
            <v>185664.4320912454</v>
          </cell>
          <cell r="X255">
            <v>204013.08041532082</v>
          </cell>
          <cell r="Y255">
            <v>214488.23817799785</v>
          </cell>
          <cell r="Z255">
            <v>228351.31637477229</v>
          </cell>
          <cell r="AA255">
            <v>235844.00833212255</v>
          </cell>
        </row>
        <row r="256">
          <cell r="A256" t="str">
            <v>UDDR2014</v>
          </cell>
          <cell r="C256">
            <v>73136.105170479568</v>
          </cell>
          <cell r="D256">
            <v>79291.434129993344</v>
          </cell>
          <cell r="E256">
            <v>85943.238330564214</v>
          </cell>
          <cell r="F256">
            <v>93749.949985089275</v>
          </cell>
          <cell r="G256">
            <v>101957.69795083716</v>
          </cell>
          <cell r="H256">
            <v>111806.22428605919</v>
          </cell>
          <cell r="I256">
            <v>116359.33605987023</v>
          </cell>
          <cell r="J256">
            <v>120620.34686661272</v>
          </cell>
          <cell r="K256">
            <v>125872.38009628085</v>
          </cell>
          <cell r="L256">
            <v>131293.11850494897</v>
          </cell>
          <cell r="M256">
            <v>141973.60238003949</v>
          </cell>
          <cell r="N256">
            <v>150620.94784078162</v>
          </cell>
          <cell r="O256">
            <v>158328.36444709526</v>
          </cell>
          <cell r="P256">
            <v>154923.41192007839</v>
          </cell>
          <cell r="Q256">
            <v>137864.90824919412</v>
          </cell>
          <cell r="R256">
            <v>131289.26238657182</v>
          </cell>
          <cell r="S256">
            <v>128804.95812209773</v>
          </cell>
          <cell r="T256">
            <v>126883.64714068646</v>
          </cell>
          <cell r="U256">
            <v>130003.24690779478</v>
          </cell>
          <cell r="V256">
            <v>135772</v>
          </cell>
          <cell r="W256">
            <v>141014.39293372526</v>
          </cell>
          <cell r="X256">
            <v>148893.40680782174</v>
          </cell>
          <cell r="Y256">
            <v>153866.83548474131</v>
          </cell>
          <cell r="Z256">
            <v>162074.58345048921</v>
          </cell>
          <cell r="AA256">
            <v>167265.88281571734</v>
          </cell>
        </row>
        <row r="257">
          <cell r="A257" t="str">
            <v>UNXR2014</v>
          </cell>
          <cell r="C257">
            <v>6676.2980069598216</v>
          </cell>
          <cell r="D257">
            <v>7174.4259411578605</v>
          </cell>
          <cell r="E257">
            <v>8911.8200727617823</v>
          </cell>
          <cell r="F257">
            <v>8219.9757197089511</v>
          </cell>
          <cell r="G257">
            <v>12406.498861119895</v>
          </cell>
          <cell r="H257">
            <v>13192.607007276174</v>
          </cell>
          <cell r="I257">
            <v>17558.144875039539</v>
          </cell>
          <cell r="J257">
            <v>20955.10064852894</v>
          </cell>
          <cell r="K257">
            <v>21609.758367605184</v>
          </cell>
          <cell r="L257">
            <v>28326.702230306862</v>
          </cell>
          <cell r="M257">
            <v>24062.346599177472</v>
          </cell>
          <cell r="N257">
            <v>22301.602720658015</v>
          </cell>
          <cell r="O257">
            <v>22485.806279658333</v>
          </cell>
          <cell r="P257">
            <v>18958.26488453021</v>
          </cell>
          <cell r="Q257">
            <v>31875.863761467885</v>
          </cell>
          <cell r="R257">
            <v>40427.924770642196</v>
          </cell>
          <cell r="S257">
            <v>42125.537851945584</v>
          </cell>
          <cell r="T257">
            <v>47144.868633343875</v>
          </cell>
          <cell r="U257">
            <v>46508.371828535273</v>
          </cell>
          <cell r="V257">
            <v>54673</v>
          </cell>
          <cell r="W257">
            <v>96726.75900031635</v>
          </cell>
          <cell r="X257">
            <v>96045.292312559308</v>
          </cell>
          <cell r="Y257">
            <v>112781.87201834861</v>
          </cell>
          <cell r="Z257">
            <v>132233.94080987028</v>
          </cell>
          <cell r="AA257">
            <v>141541.84177475481</v>
          </cell>
        </row>
        <row r="258">
          <cell r="A258" t="str">
            <v>UIR2014</v>
          </cell>
          <cell r="C258">
            <v>13878.987652158676</v>
          </cell>
          <cell r="D258">
            <v>16363.217444609852</v>
          </cell>
          <cell r="E258">
            <v>18851.08047990191</v>
          </cell>
          <cell r="F258">
            <v>21496.989578772213</v>
          </cell>
          <cell r="G258">
            <v>23638.786233470524</v>
          </cell>
          <cell r="H258">
            <v>25704.284788510373</v>
          </cell>
          <cell r="I258">
            <v>25131.140730361672</v>
          </cell>
          <cell r="J258">
            <v>25306.444697434097</v>
          </cell>
          <cell r="K258">
            <v>27705.293283124614</v>
          </cell>
          <cell r="L258">
            <v>30050.55153691216</v>
          </cell>
          <cell r="M258">
            <v>34217.881075400648</v>
          </cell>
          <cell r="N258">
            <v>36178.015588055001</v>
          </cell>
          <cell r="O258">
            <v>36411.451440581492</v>
          </cell>
          <cell r="P258">
            <v>32565.663893510817</v>
          </cell>
          <cell r="Q258">
            <v>21470.64856817585</v>
          </cell>
          <cell r="R258">
            <v>16276.019616428761</v>
          </cell>
          <cell r="S258">
            <v>15735.574743847972</v>
          </cell>
          <cell r="T258">
            <v>15340.459584902355</v>
          </cell>
          <cell r="U258">
            <v>18293.377703826955</v>
          </cell>
          <cell r="V258">
            <v>20744</v>
          </cell>
          <cell r="W258">
            <v>22733.200455381382</v>
          </cell>
          <cell r="X258">
            <v>24821.406778176723</v>
          </cell>
          <cell r="Y258">
            <v>25821.456870128732</v>
          </cell>
          <cell r="Z258">
            <v>29185.839740782903</v>
          </cell>
          <cell r="AA258">
            <v>29836.190209300286</v>
          </cell>
        </row>
        <row r="259">
          <cell r="A259" t="str">
            <v>UMTR2014</v>
          </cell>
          <cell r="C259">
            <v>-41249.290573455255</v>
          </cell>
          <cell r="D259">
            <v>-46745.881847705321</v>
          </cell>
          <cell r="E259">
            <v>-54410.307666011453</v>
          </cell>
          <cell r="F259">
            <v>-69866.850995641405</v>
          </cell>
          <cell r="G259">
            <v>-77628.751388770208</v>
          </cell>
          <cell r="H259">
            <v>-96152.819588069411</v>
          </cell>
          <cell r="I259">
            <v>-106784.37146397746</v>
          </cell>
          <cell r="J259">
            <v>-111153.18190752929</v>
          </cell>
          <cell r="K259">
            <v>-108126.59635928554</v>
          </cell>
          <cell r="L259">
            <v>-109193.94295359371</v>
          </cell>
          <cell r="M259">
            <v>-121734.04700452952</v>
          </cell>
          <cell r="N259">
            <v>-132726.25480728142</v>
          </cell>
          <cell r="O259">
            <v>-146570.5686693445</v>
          </cell>
          <cell r="P259">
            <v>-144007.96209725665</v>
          </cell>
          <cell r="Q259">
            <v>-137136.0045722588</v>
          </cell>
          <cell r="R259">
            <v>-137897.28100162381</v>
          </cell>
          <cell r="S259">
            <v>-141845.00128194172</v>
          </cell>
          <cell r="T259">
            <v>-134537.33240748654</v>
          </cell>
          <cell r="U259">
            <v>-140742.56384069737</v>
          </cell>
          <cell r="V259">
            <v>-159677</v>
          </cell>
          <cell r="W259">
            <v>-199156.15229467567</v>
          </cell>
          <cell r="X259">
            <v>-212642.73446713955</v>
          </cell>
          <cell r="Y259">
            <v>-223452.66481497308</v>
          </cell>
          <cell r="Z259">
            <v>-237990.0229040253</v>
          </cell>
          <cell r="AA259">
            <v>-270290.17276301171</v>
          </cell>
        </row>
        <row r="260">
          <cell r="A260" t="str">
            <v>PCR2015</v>
          </cell>
          <cell r="C260">
            <v>43517.055365424596</v>
          </cell>
          <cell r="D260">
            <v>46643.893938909321</v>
          </cell>
          <cell r="E260">
            <v>49749.093491124258</v>
          </cell>
          <cell r="F260">
            <v>53814.278714217173</v>
          </cell>
          <cell r="G260">
            <v>58822.728546297774</v>
          </cell>
          <cell r="H260">
            <v>65086.241612026228</v>
          </cell>
          <cell r="I260">
            <v>68218.981736766349</v>
          </cell>
          <cell r="J260">
            <v>70980.907724292338</v>
          </cell>
          <cell r="K260">
            <v>73047.434255557324</v>
          </cell>
          <cell r="L260">
            <v>75821.163345594119</v>
          </cell>
          <cell r="M260">
            <v>81275.180297457235</v>
          </cell>
          <cell r="N260">
            <v>86722.312106189042</v>
          </cell>
          <cell r="O260">
            <v>92552.06115464578</v>
          </cell>
          <cell r="P260">
            <v>93012.382152566774</v>
          </cell>
          <cell r="Q260">
            <v>88657.037326083489</v>
          </cell>
          <cell r="R260">
            <v>89492.10682872223</v>
          </cell>
          <cell r="S260">
            <v>87977.375339836886</v>
          </cell>
          <cell r="T260">
            <v>87439.350583719817</v>
          </cell>
          <cell r="U260">
            <v>87326.237517991365</v>
          </cell>
          <cell r="V260">
            <v>89436.042091795942</v>
          </cell>
          <cell r="W260">
            <v>92256</v>
          </cell>
          <cell r="X260">
            <v>97053.961170638097</v>
          </cell>
          <cell r="Y260">
            <v>99961.458755797226</v>
          </cell>
          <cell r="Z260">
            <v>103401.07954581802</v>
          </cell>
          <cell r="AA260">
            <v>106287.92170158327</v>
          </cell>
        </row>
        <row r="261">
          <cell r="A261" t="str">
            <v>GCR2015</v>
          </cell>
          <cell r="C261">
            <v>15944.953629840096</v>
          </cell>
          <cell r="D261">
            <v>16404.510181036687</v>
          </cell>
          <cell r="E261">
            <v>17384.116927111798</v>
          </cell>
          <cell r="F261">
            <v>18410.557461843884</v>
          </cell>
          <cell r="G261">
            <v>19448.706443740219</v>
          </cell>
          <cell r="H261">
            <v>20984.464430116936</v>
          </cell>
          <cell r="I261">
            <v>23100.766255054099</v>
          </cell>
          <cell r="J261">
            <v>24485.290132225993</v>
          </cell>
          <cell r="K261">
            <v>25174.137107055703</v>
          </cell>
          <cell r="L261">
            <v>25389.767675663868</v>
          </cell>
          <cell r="M261">
            <v>26312.783593778462</v>
          </cell>
          <cell r="N261">
            <v>27555.830401049072</v>
          </cell>
          <cell r="O261">
            <v>29322.830218919611</v>
          </cell>
          <cell r="P261">
            <v>29551.144938622376</v>
          </cell>
          <cell r="Q261">
            <v>28524.704403890286</v>
          </cell>
          <cell r="R261">
            <v>26621.106035770226</v>
          </cell>
          <cell r="S261">
            <v>26189.844898553893</v>
          </cell>
          <cell r="T261">
            <v>25203.408224966308</v>
          </cell>
          <cell r="U261">
            <v>25300.978618001674</v>
          </cell>
          <cell r="V261">
            <v>26414.256802535241</v>
          </cell>
          <cell r="W261">
            <v>26786</v>
          </cell>
          <cell r="X261">
            <v>27757.801114632282</v>
          </cell>
          <cell r="Y261">
            <v>28833.026845882054</v>
          </cell>
          <cell r="Z261">
            <v>30114.126106436455</v>
          </cell>
          <cell r="AA261">
            <v>31805.996721669766</v>
          </cell>
        </row>
        <row r="262">
          <cell r="A262" t="str">
            <v>IR2015</v>
          </cell>
          <cell r="C262">
            <v>16473.308484802779</v>
          </cell>
          <cell r="D262">
            <v>19130.447333886419</v>
          </cell>
          <cell r="E262">
            <v>22180.918922995705</v>
          </cell>
          <cell r="F262">
            <v>25290.438042084625</v>
          </cell>
          <cell r="G262">
            <v>28911.384961158459</v>
          </cell>
          <cell r="H262">
            <v>30321.859024059129</v>
          </cell>
          <cell r="I262">
            <v>32082.808748774416</v>
          </cell>
          <cell r="J262">
            <v>33874.234617995324</v>
          </cell>
          <cell r="K262">
            <v>36543.754400784375</v>
          </cell>
          <cell r="L262">
            <v>40113.272826004977</v>
          </cell>
          <cell r="M262">
            <v>46899.929255599971</v>
          </cell>
          <cell r="N262">
            <v>50303.733645071268</v>
          </cell>
          <cell r="O262">
            <v>50305.638404102872</v>
          </cell>
          <cell r="P262">
            <v>44449.456761445057</v>
          </cell>
          <cell r="Q262">
            <v>36958.991869673431</v>
          </cell>
          <cell r="R262">
            <v>31435.19067803002</v>
          </cell>
          <cell r="S262">
            <v>31027.572245267369</v>
          </cell>
          <cell r="T262">
            <v>36317.088076023836</v>
          </cell>
          <cell r="U262">
            <v>34930.42350101818</v>
          </cell>
          <cell r="V262">
            <v>41377.080443472361</v>
          </cell>
          <cell r="W262">
            <v>63138</v>
          </cell>
          <cell r="X262">
            <v>95210.332574100612</v>
          </cell>
          <cell r="Y262">
            <v>88775.104185836026</v>
          </cell>
          <cell r="Z262">
            <v>70082.751429217882</v>
          </cell>
          <cell r="AA262">
            <v>136058.84238630364</v>
          </cell>
        </row>
        <row r="263">
          <cell r="A263" t="str">
            <v>SCR2015</v>
          </cell>
          <cell r="C263">
            <v>583.67420814479635</v>
          </cell>
          <cell r="D263">
            <v>669.4774946415813</v>
          </cell>
          <cell r="E263">
            <v>1181.1193141224101</v>
          </cell>
          <cell r="F263">
            <v>1647.2112407716122</v>
          </cell>
          <cell r="G263">
            <v>579.43700881162181</v>
          </cell>
          <cell r="H263">
            <v>1227.7285067873304</v>
          </cell>
          <cell r="I263">
            <v>474.56632531555135</v>
          </cell>
          <cell r="J263">
            <v>683.24839247439866</v>
          </cell>
          <cell r="K263">
            <v>1292.3457966182425</v>
          </cell>
          <cell r="L263">
            <v>459.73612764944039</v>
          </cell>
          <cell r="M263">
            <v>912.0571564658253</v>
          </cell>
          <cell r="N263">
            <v>1844.2410097642296</v>
          </cell>
          <cell r="O263">
            <v>1101.671826625387</v>
          </cell>
          <cell r="P263">
            <v>-233.0459633246011</v>
          </cell>
          <cell r="Q263">
            <v>-1046.5882352941178</v>
          </cell>
          <cell r="R263">
            <v>-453.38032864967857</v>
          </cell>
          <cell r="S263">
            <v>656.76589664205767</v>
          </cell>
          <cell r="T263">
            <v>934.30245296499174</v>
          </cell>
          <cell r="U263">
            <v>294.48535365563231</v>
          </cell>
          <cell r="V263">
            <v>3059.2579185520362</v>
          </cell>
          <cell r="W263">
            <v>4448</v>
          </cell>
          <cell r="X263">
            <v>5107.9437961419389</v>
          </cell>
          <cell r="Y263">
            <v>6418.2976899261739</v>
          </cell>
          <cell r="Z263">
            <v>1226.6692069540368</v>
          </cell>
          <cell r="AA263">
            <v>1731.9552274351038</v>
          </cell>
        </row>
        <row r="264">
          <cell r="A264" t="str">
            <v>XTR2015</v>
          </cell>
          <cell r="C264">
            <v>50734.528504194015</v>
          </cell>
          <cell r="D264">
            <v>57036.041247580361</v>
          </cell>
          <cell r="E264">
            <v>67045.459397654369</v>
          </cell>
          <cell r="F264">
            <v>82312.052700497195</v>
          </cell>
          <cell r="G264">
            <v>95294.284263863039</v>
          </cell>
          <cell r="H264">
            <v>115484.4730424716</v>
          </cell>
          <cell r="I264">
            <v>131661.56649713436</v>
          </cell>
          <cell r="J264">
            <v>140188.63362052603</v>
          </cell>
          <cell r="K264">
            <v>137807.94948191443</v>
          </cell>
          <cell r="L264">
            <v>146793.30844118874</v>
          </cell>
          <cell r="M264">
            <v>154837.74964891636</v>
          </cell>
          <cell r="N264">
            <v>164207.38428473828</v>
          </cell>
          <cell r="O264">
            <v>178824.0548734201</v>
          </cell>
          <cell r="P264">
            <v>172022.67957452461</v>
          </cell>
          <cell r="Q264">
            <v>180019.46654268037</v>
          </cell>
          <cell r="R264">
            <v>190837.99284548525</v>
          </cell>
          <cell r="S264">
            <v>196934.69375071165</v>
          </cell>
          <cell r="T264">
            <v>195218.1272061335</v>
          </cell>
          <cell r="U264">
            <v>200926.49675484875</v>
          </cell>
          <cell r="V264">
            <v>230194.31121190268</v>
          </cell>
          <cell r="W264">
            <v>320565</v>
          </cell>
          <cell r="X264">
            <v>333794.62804114318</v>
          </cell>
          <cell r="Y264">
            <v>364661.39432383189</v>
          </cell>
          <cell r="Z264">
            <v>402589.09942308418</v>
          </cell>
          <cell r="AA264">
            <v>447100.18702319043</v>
          </cell>
        </row>
        <row r="265">
          <cell r="A265" t="str">
            <v>MTR2015</v>
          </cell>
          <cell r="C265">
            <v>-44209.170870947913</v>
          </cell>
          <cell r="D265">
            <v>-49887.010477109579</v>
          </cell>
          <cell r="E265">
            <v>-58190.377249239566</v>
          </cell>
          <cell r="F265">
            <v>-74353.373767728219</v>
          </cell>
          <cell r="G265">
            <v>-83733.675343977389</v>
          </cell>
          <cell r="H265">
            <v>-101892.98989750919</v>
          </cell>
          <cell r="I265">
            <v>-115241.99565930867</v>
          </cell>
          <cell r="J265">
            <v>-121394.48430876731</v>
          </cell>
          <cell r="K265">
            <v>-118459.83696754253</v>
          </cell>
          <cell r="L265">
            <v>-120714.41992320315</v>
          </cell>
          <cell r="M265">
            <v>-136073.7039860251</v>
          </cell>
          <cell r="N265">
            <v>-148730.6794199924</v>
          </cell>
          <cell r="O265">
            <v>-162639.09298282044</v>
          </cell>
          <cell r="P265">
            <v>-158107.98951067458</v>
          </cell>
          <cell r="Q265">
            <v>-155415.65250037666</v>
          </cell>
          <cell r="R265">
            <v>-156113.66579934279</v>
          </cell>
          <cell r="S265">
            <v>-160318.69734468593</v>
          </cell>
          <cell r="T265">
            <v>-158814.97726634174</v>
          </cell>
          <cell r="U265">
            <v>-160469.26878489146</v>
          </cell>
          <cell r="V265">
            <v>-183898.58374561757</v>
          </cell>
          <cell r="W265">
            <v>-244886</v>
          </cell>
          <cell r="X265">
            <v>-289970.67898022255</v>
          </cell>
          <cell r="Y265">
            <v>-293193.50609773479</v>
          </cell>
          <cell r="Z265">
            <v>-284800.39475859486</v>
          </cell>
          <cell r="AA265">
            <v>-386207.76683239476</v>
          </cell>
        </row>
        <row r="266">
          <cell r="A266" t="str">
            <v>STATR2015</v>
          </cell>
          <cell r="C266">
            <v>8504.1122736058605</v>
          </cell>
          <cell r="D266">
            <v>8339.0079609102977</v>
          </cell>
          <cell r="E266">
            <v>9708.4291441565292</v>
          </cell>
          <cell r="F266">
            <v>11416.265698312025</v>
          </cell>
          <cell r="G266">
            <v>11664.678921147759</v>
          </cell>
          <cell r="H266">
            <v>12148.522087730875</v>
          </cell>
          <cell r="I266">
            <v>10631.068874324643</v>
          </cell>
          <cell r="J266">
            <v>11045.094188717951</v>
          </cell>
          <cell r="K266">
            <v>9284.2500117617601</v>
          </cell>
          <cell r="L266">
            <v>7896.7292362014705</v>
          </cell>
          <cell r="M266">
            <v>11614.765045863576</v>
          </cell>
          <cell r="N266">
            <v>13296.092695544212</v>
          </cell>
          <cell r="O266">
            <v>16124.864591369173</v>
          </cell>
          <cell r="P266">
            <v>15685.525247723301</v>
          </cell>
          <cell r="Q266">
            <v>8707.6216880394495</v>
          </cell>
          <cell r="R266">
            <v>7960.3477985119389</v>
          </cell>
          <cell r="S266">
            <v>7963.7584530468739</v>
          </cell>
          <cell r="T266">
            <v>4564.4568667569547</v>
          </cell>
          <cell r="U266">
            <v>5132.0852009199443</v>
          </cell>
          <cell r="V266">
            <v>3411.2891970966593</v>
          </cell>
          <cell r="W266">
            <v>526</v>
          </cell>
          <cell r="X266">
            <v>3546.1251720024738</v>
          </cell>
          <cell r="Y266">
            <v>-760.08270529325819</v>
          </cell>
          <cell r="Z266">
            <v>-3841.5975969413994</v>
          </cell>
          <cell r="AA266">
            <v>-314.5962040143786</v>
          </cell>
        </row>
        <row r="267">
          <cell r="A267" t="str">
            <v>YER2015</v>
          </cell>
          <cell r="C267">
            <v>91548.461595064233</v>
          </cell>
          <cell r="D267">
            <v>98336.367679855088</v>
          </cell>
          <cell r="E267">
            <v>109058.7599479255</v>
          </cell>
          <cell r="F267">
            <v>118537.43008999829</v>
          </cell>
          <cell r="G267">
            <v>130987.54480104148</v>
          </cell>
          <cell r="H267">
            <v>143360.29880568289</v>
          </cell>
          <cell r="I267">
            <v>150927.76277806077</v>
          </cell>
          <cell r="J267">
            <v>159862.92436746473</v>
          </cell>
          <cell r="K267">
            <v>164690.03408614927</v>
          </cell>
          <cell r="L267">
            <v>175759.55772909941</v>
          </cell>
          <cell r="M267">
            <v>185778.76101205635</v>
          </cell>
          <cell r="N267">
            <v>195198.9147223637</v>
          </cell>
          <cell r="O267">
            <v>205592.02808626249</v>
          </cell>
          <cell r="P267">
            <v>196380.15320088295</v>
          </cell>
          <cell r="Q267">
            <v>186405.58109469627</v>
          </cell>
          <cell r="R267">
            <v>189779.69805852717</v>
          </cell>
          <cell r="S267">
            <v>190431.3132393728</v>
          </cell>
          <cell r="T267">
            <v>190861.75614422368</v>
          </cell>
          <cell r="U267">
            <v>193441.43816154409</v>
          </cell>
          <cell r="V267">
            <v>209993.65391973735</v>
          </cell>
          <cell r="W267">
            <v>262833</v>
          </cell>
          <cell r="X267">
            <v>272500.11288843607</v>
          </cell>
          <cell r="Y267">
            <v>294695.6929982453</v>
          </cell>
          <cell r="Z267">
            <v>318771.73335597437</v>
          </cell>
          <cell r="AA267">
            <v>336462.54002377309</v>
          </cell>
        </row>
        <row r="268">
          <cell r="A268" t="str">
            <v>FIR2015</v>
          </cell>
          <cell r="C268">
            <v>-6989.7796414394461</v>
          </cell>
          <cell r="D268">
            <v>-7724.5896889438391</v>
          </cell>
          <cell r="E268">
            <v>-9409.2022841153102</v>
          </cell>
          <cell r="F268">
            <v>-11093.814879286781</v>
          </cell>
          <cell r="G268">
            <v>-14264.19724084076</v>
          </cell>
          <cell r="H268">
            <v>-15772.172805362137</v>
          </cell>
          <cell r="I268">
            <v>-19924.657057330638</v>
          </cell>
          <cell r="J268">
            <v>-24880.587460141855</v>
          </cell>
          <cell r="K268">
            <v>-23607.791485000318</v>
          </cell>
          <cell r="L268">
            <v>-24826.08231925554</v>
          </cell>
          <cell r="M268">
            <v>-26684.303881694534</v>
          </cell>
          <cell r="N268">
            <v>-26938.661205830667</v>
          </cell>
          <cell r="O268">
            <v>-31216.305410945522</v>
          </cell>
          <cell r="P268">
            <v>-28797.892122730515</v>
          </cell>
          <cell r="Q268">
            <v>-33053.330529706502</v>
          </cell>
          <cell r="R268">
            <v>-31089.126748877457</v>
          </cell>
          <cell r="S268">
            <v>-37124.057070345538</v>
          </cell>
          <cell r="T268">
            <v>-37476.321777184872</v>
          </cell>
          <cell r="U268">
            <v>-31379.820833604477</v>
          </cell>
          <cell r="V268">
            <v>-33495.427783562176</v>
          </cell>
          <cell r="W268">
            <v>-62043</v>
          </cell>
          <cell r="X268">
            <v>-51865.67897117199</v>
          </cell>
          <cell r="Y268">
            <v>-62833.324542851566</v>
          </cell>
          <cell r="Z268">
            <v>-72013.403364352183</v>
          </cell>
          <cell r="AA268">
            <v>-81736.51488579424</v>
          </cell>
        </row>
        <row r="269">
          <cell r="A269" t="str">
            <v>YNR2015</v>
          </cell>
          <cell r="C269">
            <v>86821.195042175968</v>
          </cell>
          <cell r="D269">
            <v>92931.357745370522</v>
          </cell>
          <cell r="E269">
            <v>101830.44876177364</v>
          </cell>
          <cell r="F269">
            <v>109450.62258072454</v>
          </cell>
          <cell r="G269">
            <v>118277.62019526356</v>
          </cell>
          <cell r="H269">
            <v>129226.92905098006</v>
          </cell>
          <cell r="I269">
            <v>131568.4832402922</v>
          </cell>
          <cell r="J269">
            <v>134713.92823943147</v>
          </cell>
          <cell r="K269">
            <v>141100.61357991298</v>
          </cell>
          <cell r="L269">
            <v>150971.48415021031</v>
          </cell>
          <cell r="M269">
            <v>159111.12549492173</v>
          </cell>
          <cell r="N269">
            <v>168297.6025379338</v>
          </cell>
          <cell r="O269">
            <v>174575.65398519541</v>
          </cell>
          <cell r="P269">
            <v>167704.06644861423</v>
          </cell>
          <cell r="Q269">
            <v>153661.6543786735</v>
          </cell>
          <cell r="R269">
            <v>158933.36094238004</v>
          </cell>
          <cell r="S269">
            <v>153287.3612374886</v>
          </cell>
          <cell r="T269">
            <v>153359.45463935271</v>
          </cell>
          <cell r="U269">
            <v>162265.45872168802</v>
          </cell>
          <cell r="V269">
            <v>176723.64232840665</v>
          </cell>
          <cell r="W269">
            <v>200790</v>
          </cell>
          <cell r="X269">
            <v>220633.46196788235</v>
          </cell>
          <cell r="Y269">
            <v>231962.00186902098</v>
          </cell>
          <cell r="Z269">
            <v>246954.46671421194</v>
          </cell>
          <cell r="AA269">
            <v>255057.56756756757</v>
          </cell>
        </row>
        <row r="270">
          <cell r="A270" t="str">
            <v>UDDR2015</v>
          </cell>
          <cell r="C270">
            <v>73899.343638054052</v>
          </cell>
          <cell r="D270">
            <v>80118.90877519206</v>
          </cell>
          <cell r="E270">
            <v>86840.130301621553</v>
          </cell>
          <cell r="F270">
            <v>94728.311739451412</v>
          </cell>
          <cell r="G270">
            <v>103021.71464901962</v>
          </cell>
          <cell r="H270">
            <v>112973.01886844044</v>
          </cell>
          <cell r="I270">
            <v>117573.64629877762</v>
          </cell>
          <cell r="J270">
            <v>121879.12443599767</v>
          </cell>
          <cell r="K270">
            <v>127185.96717164808</v>
          </cell>
          <cell r="L270">
            <v>132663.27567064998</v>
          </cell>
          <cell r="M270">
            <v>143455.21962591264</v>
          </cell>
          <cell r="N270">
            <v>152192.80761027097</v>
          </cell>
          <cell r="O270">
            <v>159980.65777024254</v>
          </cell>
          <cell r="P270">
            <v>156540.1716207717</v>
          </cell>
          <cell r="Q270">
            <v>139303.64772074707</v>
          </cell>
          <cell r="R270">
            <v>132659.37931034481</v>
          </cell>
          <cell r="S270">
            <v>130149.14918373484</v>
          </cell>
          <cell r="T270">
            <v>128207.78766168065</v>
          </cell>
          <cell r="U270">
            <v>131359.94314856845</v>
          </cell>
          <cell r="V270">
            <v>137188.89816511254</v>
          </cell>
          <cell r="W270">
            <v>142486</v>
          </cell>
          <cell r="X270">
            <v>150447.23819355192</v>
          </cell>
          <cell r="Y270">
            <v>155472.56889715334</v>
          </cell>
          <cell r="Z270">
            <v>163765.97180672156</v>
          </cell>
          <cell r="AA270">
            <v>169011.44686756545</v>
          </cell>
        </row>
        <row r="271">
          <cell r="A271" t="str">
            <v>UNXR2015</v>
          </cell>
          <cell r="C271">
            <v>7963.3034117731204</v>
          </cell>
          <cell r="D271">
            <v>8557.4566196981614</v>
          </cell>
          <cell r="E271">
            <v>10629.772235533939</v>
          </cell>
          <cell r="F271">
            <v>9804.559446749161</v>
          </cell>
          <cell r="G271">
            <v>14798.128334883058</v>
          </cell>
          <cell r="H271">
            <v>15735.776366139764</v>
          </cell>
          <cell r="I271">
            <v>20942.869063371723</v>
          </cell>
          <cell r="J271">
            <v>24994.663856304989</v>
          </cell>
          <cell r="K271">
            <v>25775.521457692583</v>
          </cell>
          <cell r="L271">
            <v>33787.30612080681</v>
          </cell>
          <cell r="M271">
            <v>28700.900793934627</v>
          </cell>
          <cell r="N271">
            <v>26600.734246477365</v>
          </cell>
          <cell r="O271">
            <v>26820.447151491313</v>
          </cell>
          <cell r="P271">
            <v>22612.893444674915</v>
          </cell>
          <cell r="Q271">
            <v>38020.647727272728</v>
          </cell>
          <cell r="R271">
            <v>48221.309312638579</v>
          </cell>
          <cell r="S271">
            <v>50246.175193119234</v>
          </cell>
          <cell r="T271">
            <v>56233.09397575281</v>
          </cell>
          <cell r="U271">
            <v>55473.898210070816</v>
          </cell>
          <cell r="V271">
            <v>65212.440633717189</v>
          </cell>
          <cell r="W271">
            <v>115373</v>
          </cell>
          <cell r="X271">
            <v>114560.16540304699</v>
          </cell>
          <cell r="Y271">
            <v>134523.09427973678</v>
          </cell>
          <cell r="Z271">
            <v>157724.98335240682</v>
          </cell>
          <cell r="AA271">
            <v>168827.18990952006</v>
          </cell>
        </row>
        <row r="272">
          <cell r="A272" t="str">
            <v>UIR2015</v>
          </cell>
          <cell r="C272">
            <v>14312.942304618829</v>
          </cell>
          <cell r="D272">
            <v>16874.846571839542</v>
          </cell>
          <cell r="E272">
            <v>19440.497682595495</v>
          </cell>
          <cell r="F272">
            <v>22169.136487134409</v>
          </cell>
          <cell r="G272">
            <v>24377.900751158701</v>
          </cell>
          <cell r="H272">
            <v>26507.981300942942</v>
          </cell>
          <cell r="I272">
            <v>25916.916733258749</v>
          </cell>
          <cell r="J272">
            <v>26097.701933834105</v>
          </cell>
          <cell r="K272">
            <v>28571.555377976667</v>
          </cell>
          <cell r="L272">
            <v>30990.142879974432</v>
          </cell>
          <cell r="M272">
            <v>35287.77241489532</v>
          </cell>
          <cell r="N272">
            <v>37309.194502157588</v>
          </cell>
          <cell r="O272">
            <v>37549.929199296792</v>
          </cell>
          <cell r="P272">
            <v>33583.895317244693</v>
          </cell>
          <cell r="Q272">
            <v>22141.97187150392</v>
          </cell>
          <cell r="R272">
            <v>16784.922326993768</v>
          </cell>
          <cell r="S272">
            <v>16227.579351126738</v>
          </cell>
          <cell r="T272">
            <v>15820.110116669332</v>
          </cell>
          <cell r="U272">
            <v>18865.357199936072</v>
          </cell>
          <cell r="V272">
            <v>21392.60316445581</v>
          </cell>
          <cell r="W272">
            <v>23444</v>
          </cell>
          <cell r="X272">
            <v>25597.498321879495</v>
          </cell>
          <cell r="Y272">
            <v>26628.817004954453</v>
          </cell>
          <cell r="Z272">
            <v>30098.394118587184</v>
          </cell>
          <cell r="AA272">
            <v>30769.07911139524</v>
          </cell>
        </row>
        <row r="273">
          <cell r="A273" t="str">
            <v>UMTR2015</v>
          </cell>
          <cell r="C273">
            <v>-42499.43742046634</v>
          </cell>
          <cell r="D273">
            <v>-48162.61449910923</v>
          </cell>
          <cell r="E273">
            <v>-56059.32692495938</v>
          </cell>
          <cell r="F273">
            <v>-71984.313436050041</v>
          </cell>
          <cell r="G273">
            <v>-79981.454609526423</v>
          </cell>
          <cell r="H273">
            <v>-99066.933808414411</v>
          </cell>
          <cell r="I273">
            <v>-110020.69731200689</v>
          </cell>
          <cell r="J273">
            <v>-114521.91378061434</v>
          </cell>
          <cell r="K273">
            <v>-111403.60116682002</v>
          </cell>
          <cell r="L273">
            <v>-112503.29595332719</v>
          </cell>
          <cell r="M273">
            <v>-125423.45433544117</v>
          </cell>
          <cell r="N273">
            <v>-136748.80420525069</v>
          </cell>
          <cell r="O273">
            <v>-151012.69923060355</v>
          </cell>
          <cell r="P273">
            <v>-148372.42745551007</v>
          </cell>
          <cell r="Q273">
            <v>-141292.20074786115</v>
          </cell>
          <cell r="R273">
            <v>-142076.54926682197</v>
          </cell>
          <cell r="S273">
            <v>-146143.91354568413</v>
          </cell>
          <cell r="T273">
            <v>-138614.77033614597</v>
          </cell>
          <cell r="U273">
            <v>-145008.06441003151</v>
          </cell>
          <cell r="V273">
            <v>-164516.34863642592</v>
          </cell>
          <cell r="W273">
            <v>-205192</v>
          </cell>
          <cell r="X273">
            <v>-219087.32152156465</v>
          </cell>
          <cell r="Y273">
            <v>-230224.86963331309</v>
          </cell>
          <cell r="Z273">
            <v>-245202.81305428845</v>
          </cell>
          <cell r="AA273">
            <v>-278481.88715519098</v>
          </cell>
        </row>
        <row r="274">
          <cell r="A274" t="str">
            <v>PCR2016</v>
          </cell>
          <cell r="C274">
            <v>43698.218296798521</v>
          </cell>
          <cell r="D274">
            <v>46838.074002006637</v>
          </cell>
          <cell r="E274">
            <v>49956.200601988392</v>
          </cell>
          <cell r="F274">
            <v>54038.309324739297</v>
          </cell>
          <cell r="G274">
            <v>59067.609498038983</v>
          </cell>
          <cell r="H274">
            <v>65357.197774467182</v>
          </cell>
          <cell r="I274">
            <v>68502.97959928248</v>
          </cell>
          <cell r="J274">
            <v>71276.403575446166</v>
          </cell>
          <cell r="K274">
            <v>73351.53312456295</v>
          </cell>
          <cell r="L274">
            <v>76136.809339941014</v>
          </cell>
          <cell r="M274">
            <v>81613.531543583347</v>
          </cell>
          <cell r="N274">
            <v>87083.339941017286</v>
          </cell>
          <cell r="O274">
            <v>92937.358426317209</v>
          </cell>
          <cell r="P274">
            <v>93399.59575567783</v>
          </cell>
          <cell r="Q274">
            <v>89026.119485573552</v>
          </cell>
          <cell r="R274">
            <v>89864.665409990572</v>
          </cell>
          <cell r="S274">
            <v>88343.628044145808</v>
          </cell>
          <cell r="T274">
            <v>87803.363473290563</v>
          </cell>
          <cell r="U274">
            <v>87689.779514152804</v>
          </cell>
          <cell r="V274">
            <v>89808.367273722295</v>
          </cell>
          <cell r="W274">
            <v>92640.064759356668</v>
          </cell>
          <cell r="X274">
            <v>97458</v>
          </cell>
          <cell r="Y274">
            <v>100377.60159314098</v>
          </cell>
          <cell r="Z274">
            <v>103831.54163753001</v>
          </cell>
          <cell r="AA274">
            <v>106730.40181204585</v>
          </cell>
        </row>
        <row r="275">
          <cell r="A275" t="str">
            <v>GCR2016</v>
          </cell>
          <cell r="C275">
            <v>15946.216738725441</v>
          </cell>
          <cell r="D275">
            <v>16405.809694541113</v>
          </cell>
          <cell r="E275">
            <v>17385.494041969843</v>
          </cell>
          <cell r="F275">
            <v>18412.015888080427</v>
          </cell>
          <cell r="G275">
            <v>19450.247108861473</v>
          </cell>
          <cell r="H275">
            <v>20986.126753137196</v>
          </cell>
          <cell r="I275">
            <v>23102.59622482337</v>
          </cell>
          <cell r="J275">
            <v>24487.229779605612</v>
          </cell>
          <cell r="K275">
            <v>25176.131322717847</v>
          </cell>
          <cell r="L275">
            <v>25391.778972898872</v>
          </cell>
          <cell r="M275">
            <v>26314.868009420366</v>
          </cell>
          <cell r="N275">
            <v>27558.013286934514</v>
          </cell>
          <cell r="O275">
            <v>29325.153080951881</v>
          </cell>
          <cell r="P275">
            <v>29553.485887025909</v>
          </cell>
          <cell r="Q275">
            <v>28526.964040915325</v>
          </cell>
          <cell r="R275">
            <v>26623.21487574256</v>
          </cell>
          <cell r="S275">
            <v>26191.919575380507</v>
          </cell>
          <cell r="T275">
            <v>25205.404759394005</v>
          </cell>
          <cell r="U275">
            <v>25302.982881647862</v>
          </cell>
          <cell r="V275">
            <v>26416.349256564379</v>
          </cell>
          <cell r="W275">
            <v>26788.121902351577</v>
          </cell>
          <cell r="X275">
            <v>27760</v>
          </cell>
          <cell r="Y275">
            <v>28835.310907237512</v>
          </cell>
          <cell r="Z275">
            <v>30116.511652430665</v>
          </cell>
          <cell r="AA275">
            <v>31808.516292312561</v>
          </cell>
        </row>
        <row r="276">
          <cell r="A276" t="str">
            <v>IR2016</v>
          </cell>
          <cell r="C276">
            <v>16748.699062728196</v>
          </cell>
          <cell r="D276">
            <v>19450.258314911327</v>
          </cell>
          <cell r="E276">
            <v>22551.725800482145</v>
          </cell>
          <cell r="F276">
            <v>25713.227936101477</v>
          </cell>
          <cell r="G276">
            <v>29394.70760520552</v>
          </cell>
          <cell r="H276">
            <v>30828.761100719217</v>
          </cell>
          <cell r="I276">
            <v>32619.149293295064</v>
          </cell>
          <cell r="J276">
            <v>34440.523111702401</v>
          </cell>
          <cell r="K276">
            <v>37154.670274379576</v>
          </cell>
          <cell r="L276">
            <v>40783.861699892979</v>
          </cell>
          <cell r="M276">
            <v>47683.973252243166</v>
          </cell>
          <cell r="N276">
            <v>51144.680337297832</v>
          </cell>
          <cell r="O276">
            <v>51146.616938912302</v>
          </cell>
          <cell r="P276">
            <v>45192.535275229828</v>
          </cell>
          <cell r="Q276">
            <v>37576.849426333647</v>
          </cell>
          <cell r="R276">
            <v>31960.704744375875</v>
          </cell>
          <cell r="S276">
            <v>31546.271998879682</v>
          </cell>
          <cell r="T276">
            <v>36924.214682257858</v>
          </cell>
          <cell r="U276">
            <v>35514.368706925008</v>
          </cell>
          <cell r="V276">
            <v>42068.796871092622</v>
          </cell>
          <cell r="W276">
            <v>64193.50201558452</v>
          </cell>
          <cell r="X276">
            <v>96802</v>
          </cell>
          <cell r="Y276">
            <v>90259.191445519202</v>
          </cell>
          <cell r="Z276">
            <v>71254.351501935569</v>
          </cell>
          <cell r="AA276">
            <v>138333.38992307772</v>
          </cell>
        </row>
        <row r="277">
          <cell r="A277" t="str">
            <v>SCR2016</v>
          </cell>
          <cell r="C277">
            <v>553.856698465367</v>
          </cell>
          <cell r="D277">
            <v>635.27664869348814</v>
          </cell>
          <cell r="E277">
            <v>1120.780796350062</v>
          </cell>
          <cell r="F277">
            <v>1563.0620074657816</v>
          </cell>
          <cell r="G277">
            <v>549.83596018249682</v>
          </cell>
          <cell r="H277">
            <v>1165.0089174616339</v>
          </cell>
          <cell r="I277">
            <v>450.32268768145985</v>
          </cell>
          <cell r="J277">
            <v>648.34404811281615</v>
          </cell>
          <cell r="K277">
            <v>1226.3251762754041</v>
          </cell>
          <cell r="L277">
            <v>436.25010369141427</v>
          </cell>
          <cell r="M277">
            <v>865.46391538780574</v>
          </cell>
          <cell r="N277">
            <v>1750.0263376192449</v>
          </cell>
          <cell r="O277">
            <v>1045.3919535462462</v>
          </cell>
          <cell r="P277">
            <v>-221.14060555785977</v>
          </cell>
          <cell r="Q277">
            <v>-993.12235586893394</v>
          </cell>
          <cell r="R277">
            <v>-430.21899626710905</v>
          </cell>
          <cell r="S277">
            <v>623.21443384487759</v>
          </cell>
          <cell r="T277">
            <v>886.57279137287424</v>
          </cell>
          <cell r="U277">
            <v>279.44131065947738</v>
          </cell>
          <cell r="V277">
            <v>2902.9730402322684</v>
          </cell>
          <cell r="W277">
            <v>4220.7700124429693</v>
          </cell>
          <cell r="X277">
            <v>4847</v>
          </cell>
          <cell r="Y277">
            <v>6090.4133139776022</v>
          </cell>
          <cell r="Z277">
            <v>1164.0037328909166</v>
          </cell>
          <cell r="AA277">
            <v>1643.4767731231852</v>
          </cell>
        </row>
        <row r="278">
          <cell r="A278" t="str">
            <v>XTR2016</v>
          </cell>
          <cell r="C278">
            <v>49889.502600148226</v>
          </cell>
          <cell r="D278">
            <v>56086.058390945647</v>
          </cell>
          <cell r="E278">
            <v>65928.761330085166</v>
          </cell>
          <cell r="F278">
            <v>80941.07678334933</v>
          </cell>
          <cell r="G278">
            <v>93707.078447930209</v>
          </cell>
          <cell r="H278">
            <v>113560.98278616818</v>
          </cell>
          <cell r="I278">
            <v>129468.63325152182</v>
          </cell>
          <cell r="J278">
            <v>137853.67495717047</v>
          </cell>
          <cell r="K278">
            <v>135512.64309927952</v>
          </cell>
          <cell r="L278">
            <v>144348.34340789524</v>
          </cell>
          <cell r="M278">
            <v>152258.79773519802</v>
          </cell>
          <cell r="N278">
            <v>161472.37328833702</v>
          </cell>
          <cell r="O278">
            <v>175845.59103252619</v>
          </cell>
          <cell r="P278">
            <v>169157.49831415626</v>
          </cell>
          <cell r="Q278">
            <v>177021.09212300889</v>
          </cell>
          <cell r="R278">
            <v>187659.42684349295</v>
          </cell>
          <cell r="S278">
            <v>193654.5821081856</v>
          </cell>
          <cell r="T278">
            <v>191966.60641167394</v>
          </cell>
          <cell r="U278">
            <v>197579.89830261352</v>
          </cell>
          <cell r="V278">
            <v>226360.23288944509</v>
          </cell>
          <cell r="W278">
            <v>315225.72245240147</v>
          </cell>
          <cell r="X278">
            <v>328235</v>
          </cell>
          <cell r="Y278">
            <v>358587.65453567915</v>
          </cell>
          <cell r="Z278">
            <v>395883.6420604352</v>
          </cell>
          <cell r="AA278">
            <v>439653.36035745963</v>
          </cell>
        </row>
        <row r="279">
          <cell r="A279" t="str">
            <v>MTR2016</v>
          </cell>
          <cell r="C279">
            <v>-43585.807473280227</v>
          </cell>
          <cell r="D279">
            <v>-49183.587731605658</v>
          </cell>
          <cell r="E279">
            <v>-57369.874386167619</v>
          </cell>
          <cell r="F279">
            <v>-73304.967502991785</v>
          </cell>
          <cell r="G279">
            <v>-82553.003837741926</v>
          </cell>
          <cell r="H279">
            <v>-100456.26626913714</v>
          </cell>
          <cell r="I279">
            <v>-113617.04679569183</v>
          </cell>
          <cell r="J279">
            <v>-119682.78339454465</v>
          </cell>
          <cell r="K279">
            <v>-116789.51551603187</v>
          </cell>
          <cell r="L279">
            <v>-119012.30813353694</v>
          </cell>
          <cell r="M279">
            <v>-134155.0213964429</v>
          </cell>
          <cell r="N279">
            <v>-146633.52944332111</v>
          </cell>
          <cell r="O279">
            <v>-160345.82994264024</v>
          </cell>
          <cell r="P279">
            <v>-155878.61647340408</v>
          </cell>
          <cell r="Q279">
            <v>-153224.24227293365</v>
          </cell>
          <cell r="R279">
            <v>-153912.41336194452</v>
          </cell>
          <cell r="S279">
            <v>-158058.15262245704</v>
          </cell>
          <cell r="T279">
            <v>-156575.6354764165</v>
          </cell>
          <cell r="U279">
            <v>-158206.60095737223</v>
          </cell>
          <cell r="V279">
            <v>-181305.55511079935</v>
          </cell>
          <cell r="W279">
            <v>-241433.02936078902</v>
          </cell>
          <cell r="X279">
            <v>-285882</v>
          </cell>
          <cell r="Y279">
            <v>-289059.3842281187</v>
          </cell>
          <cell r="Z279">
            <v>-280784.61843354104</v>
          </cell>
          <cell r="AA279">
            <v>-380762.11424503778</v>
          </cell>
        </row>
        <row r="280">
          <cell r="A280" t="str">
            <v>STATR2016</v>
          </cell>
          <cell r="C280">
            <v>8023.5964110289497</v>
          </cell>
          <cell r="D280">
            <v>7809.9699426784355</v>
          </cell>
          <cell r="E280">
            <v>9159.0507624152087</v>
          </cell>
          <cell r="F280">
            <v>10819.696903227523</v>
          </cell>
          <cell r="G280">
            <v>10978.774314891038</v>
          </cell>
          <cell r="H280">
            <v>11489.136773778213</v>
          </cell>
          <cell r="I280">
            <v>9949.1136863273277</v>
          </cell>
          <cell r="J280">
            <v>10360.757468279393</v>
          </cell>
          <cell r="K280">
            <v>8565.0150316281652</v>
          </cell>
          <cell r="L280">
            <v>7148.4385551759915</v>
          </cell>
          <cell r="M280">
            <v>10640.757573035109</v>
          </cell>
          <cell r="N280">
            <v>12239.408096978994</v>
          </cell>
          <cell r="O280">
            <v>15022.01729620056</v>
          </cell>
          <cell r="P280">
            <v>14588.654469164292</v>
          </cell>
          <cell r="Q280">
            <v>7913.6529992791184</v>
          </cell>
          <cell r="R280">
            <v>7445.9457233704743</v>
          </cell>
          <cell r="S280">
            <v>7559.5253538211982</v>
          </cell>
          <cell r="T280">
            <v>4079.6160179893195</v>
          </cell>
          <cell r="U280">
            <v>4702.2290068056609</v>
          </cell>
          <cell r="V280">
            <v>3113.577932666085</v>
          </cell>
          <cell r="W280">
            <v>410.68744821156724</v>
          </cell>
          <cell r="X280">
            <v>2464</v>
          </cell>
          <cell r="Y280">
            <v>-1277.681187864393</v>
          </cell>
          <cell r="Z280">
            <v>-3648.3909508893266</v>
          </cell>
          <cell r="AA280">
            <v>-1952.1653906191932</v>
          </cell>
        </row>
        <row r="281">
          <cell r="A281" t="str">
            <v>YER2016</v>
          </cell>
          <cell r="C281">
            <v>91274.282334614472</v>
          </cell>
          <cell r="D281">
            <v>98041.859262170969</v>
          </cell>
          <cell r="E281">
            <v>108732.13894712321</v>
          </cell>
          <cell r="F281">
            <v>118182.42133997205</v>
          </cell>
          <cell r="G281">
            <v>130595.24909736781</v>
          </cell>
          <cell r="H281">
            <v>142930.94783659445</v>
          </cell>
          <cell r="I281">
            <v>150475.7479472397</v>
          </cell>
          <cell r="J281">
            <v>159384.1495457722</v>
          </cell>
          <cell r="K281">
            <v>164196.80251281158</v>
          </cell>
          <cell r="L281">
            <v>175233.17394595858</v>
          </cell>
          <cell r="M281">
            <v>185222.37063242492</v>
          </cell>
          <cell r="N281">
            <v>194614.31184486378</v>
          </cell>
          <cell r="O281">
            <v>204976.29878581417</v>
          </cell>
          <cell r="P281">
            <v>195792.01262229215</v>
          </cell>
          <cell r="Q281">
            <v>185847.31344630799</v>
          </cell>
          <cell r="R281">
            <v>189211.32523876082</v>
          </cell>
          <cell r="S281">
            <v>189860.98889180063</v>
          </cell>
          <cell r="T281">
            <v>190290.14265956209</v>
          </cell>
          <cell r="U281">
            <v>192862.09876543211</v>
          </cell>
          <cell r="V281">
            <v>209364.74215292337</v>
          </cell>
          <cell r="W281">
            <v>262045.83922955976</v>
          </cell>
          <cell r="X281">
            <v>271684</v>
          </cell>
          <cell r="Y281">
            <v>293813.10637957137</v>
          </cell>
          <cell r="Z281">
            <v>317817.04120079195</v>
          </cell>
          <cell r="AA281">
            <v>335454.86552236194</v>
          </cell>
        </row>
        <row r="282">
          <cell r="A282" t="str">
            <v>FIR2016</v>
          </cell>
          <cell r="C282">
            <v>-6884.1656125328363</v>
          </cell>
          <cell r="D282">
            <v>-7607.8728422691411</v>
          </cell>
          <cell r="E282">
            <v>-9267.0313126398705</v>
          </cell>
          <cell r="F282">
            <v>-10926.189783010601</v>
          </cell>
          <cell r="G282">
            <v>-14048.668366254738</v>
          </cell>
          <cell r="H282">
            <v>-15533.858752554241</v>
          </cell>
          <cell r="I282">
            <v>-19623.599883234401</v>
          </cell>
          <cell r="J282">
            <v>-24504.647270604255</v>
          </cell>
          <cell r="K282">
            <v>-23251.082961953871</v>
          </cell>
          <cell r="L282">
            <v>-24450.965690376561</v>
          </cell>
          <cell r="M282">
            <v>-26281.109934805871</v>
          </cell>
          <cell r="N282">
            <v>-26531.623975868439</v>
          </cell>
          <cell r="O282">
            <v>-30744.63392040478</v>
          </cell>
          <cell r="P282">
            <v>-28362.762323635296</v>
          </cell>
          <cell r="Q282">
            <v>-32553.901994745542</v>
          </cell>
          <cell r="R282">
            <v>-30619.376899873496</v>
          </cell>
          <cell r="S282">
            <v>-36563.120755084157</v>
          </cell>
          <cell r="T282">
            <v>-36910.062819889063</v>
          </cell>
          <cell r="U282">
            <v>-30905.678661087863</v>
          </cell>
          <cell r="V282">
            <v>-32989.319256592389</v>
          </cell>
          <cell r="W282">
            <v>-61105.543952515327</v>
          </cell>
          <cell r="X282">
            <v>-51082</v>
          </cell>
          <cell r="Y282">
            <v>-61883.926865816873</v>
          </cell>
          <cell r="Z282">
            <v>-70925.296720832921</v>
          </cell>
          <cell r="AA282">
            <v>-80501.494171450802</v>
          </cell>
        </row>
        <row r="283">
          <cell r="A283" t="str">
            <v>YNR2016</v>
          </cell>
          <cell r="C283">
            <v>86808.814482919159</v>
          </cell>
          <cell r="D283">
            <v>92918.105886987047</v>
          </cell>
          <cell r="E283">
            <v>101815.9279076846</v>
          </cell>
          <cell r="F283">
            <v>109435.01510241353</v>
          </cell>
          <cell r="G283">
            <v>118260.75400164722</v>
          </cell>
          <cell r="H283">
            <v>129208.50150397481</v>
          </cell>
          <cell r="I283">
            <v>131549.72179152048</v>
          </cell>
          <cell r="J283">
            <v>134694.71825538928</v>
          </cell>
          <cell r="K283">
            <v>141080.49286507201</v>
          </cell>
          <cell r="L283">
            <v>150949.95586550172</v>
          </cell>
          <cell r="M283">
            <v>159088.43651077853</v>
          </cell>
          <cell r="N283">
            <v>168273.6035773115</v>
          </cell>
          <cell r="O283">
            <v>174550.75978478842</v>
          </cell>
          <cell r="P283">
            <v>167680.15212525966</v>
          </cell>
          <cell r="Q283">
            <v>153639.74248012606</v>
          </cell>
          <cell r="R283">
            <v>158910.69730716894</v>
          </cell>
          <cell r="S283">
            <v>153265.50271252595</v>
          </cell>
          <cell r="T283">
            <v>153337.58583398981</v>
          </cell>
          <cell r="U283">
            <v>162242.31993482774</v>
          </cell>
          <cell r="V283">
            <v>176698.44182840362</v>
          </cell>
          <cell r="W283">
            <v>200761.36767707512</v>
          </cell>
          <cell r="X283">
            <v>220602</v>
          </cell>
          <cell r="Y283">
            <v>231928.92447002794</v>
          </cell>
          <cell r="Z283">
            <v>246919.2514144525</v>
          </cell>
          <cell r="AA283">
            <v>255021.19677898733</v>
          </cell>
        </row>
        <row r="284">
          <cell r="A284" t="str">
            <v>UDDR2016</v>
          </cell>
          <cell r="C284">
            <v>74306.920763488277</v>
          </cell>
          <cell r="D284">
            <v>80560.788674578667</v>
          </cell>
          <cell r="E284">
            <v>87319.079760956694</v>
          </cell>
          <cell r="F284">
            <v>95250.766893926164</v>
          </cell>
          <cell r="G284">
            <v>103589.91041703087</v>
          </cell>
          <cell r="H284">
            <v>113596.0990747755</v>
          </cell>
          <cell r="I284">
            <v>118222.10035027744</v>
          </cell>
          <cell r="J284">
            <v>122551.32449546452</v>
          </cell>
          <cell r="K284">
            <v>127887.4360662743</v>
          </cell>
          <cell r="L284">
            <v>133394.95357043424</v>
          </cell>
          <cell r="M284">
            <v>144246.41834521425</v>
          </cell>
          <cell r="N284">
            <v>153032.19675750568</v>
          </cell>
          <cell r="O284">
            <v>160862.99925541761</v>
          </cell>
          <cell r="P284">
            <v>157403.5377891731</v>
          </cell>
          <cell r="Q284">
            <v>140071.94927128046</v>
          </cell>
          <cell r="R284">
            <v>133391.03572052909</v>
          </cell>
          <cell r="S284">
            <v>130866.96091913834</v>
          </cell>
          <cell r="T284">
            <v>128914.892203899</v>
          </cell>
          <cell r="U284">
            <v>132084.43277716267</v>
          </cell>
          <cell r="V284">
            <v>137945.53623526212</v>
          </cell>
          <cell r="W284">
            <v>143271.85318130904</v>
          </cell>
          <cell r="X284">
            <v>151277</v>
          </cell>
          <cell r="Y284">
            <v>156330.04691516294</v>
          </cell>
          <cell r="Z284">
            <v>164669.19043826766</v>
          </cell>
          <cell r="AA284">
            <v>169943.59587307138</v>
          </cell>
        </row>
        <row r="285">
          <cell r="A285" t="str">
            <v>UNXR2016</v>
          </cell>
          <cell r="C285">
            <v>7861.5263821357803</v>
          </cell>
          <cell r="D285">
            <v>8448.0858634972064</v>
          </cell>
          <cell r="E285">
            <v>10493.915721231764</v>
          </cell>
          <cell r="F285">
            <v>9679.2497748964506</v>
          </cell>
          <cell r="G285">
            <v>14608.997082658021</v>
          </cell>
          <cell r="H285">
            <v>15534.661264181521</v>
          </cell>
          <cell r="I285">
            <v>20675.203385557354</v>
          </cell>
          <cell r="J285">
            <v>24675.213182063744</v>
          </cell>
          <cell r="K285">
            <v>25446.090833783535</v>
          </cell>
          <cell r="L285">
            <v>33355.478840266514</v>
          </cell>
          <cell r="M285">
            <v>28334.081613542221</v>
          </cell>
          <cell r="N285">
            <v>26260.756780118849</v>
          </cell>
          <cell r="O285">
            <v>26477.661588330626</v>
          </cell>
          <cell r="P285">
            <v>22323.883594453444</v>
          </cell>
          <cell r="Q285">
            <v>37534.715144966678</v>
          </cell>
          <cell r="R285">
            <v>47605.004574104081</v>
          </cell>
          <cell r="S285">
            <v>49603.991139924365</v>
          </cell>
          <cell r="T285">
            <v>55514.392580587068</v>
          </cell>
          <cell r="U285">
            <v>54764.899909958578</v>
          </cell>
          <cell r="V285">
            <v>64378.976409148207</v>
          </cell>
          <cell r="W285">
            <v>113898.44595714028</v>
          </cell>
          <cell r="X285">
            <v>113096</v>
          </cell>
          <cell r="Y285">
            <v>132803.78757428416</v>
          </cell>
          <cell r="Z285">
            <v>155709.13898793442</v>
          </cell>
          <cell r="AA285">
            <v>166669.45096344315</v>
          </cell>
        </row>
        <row r="286">
          <cell r="A286" t="str">
            <v>UIR2016</v>
          </cell>
          <cell r="C286">
            <v>14570.992791012555</v>
          </cell>
          <cell r="D286">
            <v>17179.086068723245</v>
          </cell>
          <cell r="E286">
            <v>19790.993742452523</v>
          </cell>
          <cell r="F286">
            <v>22568.827642990454</v>
          </cell>
          <cell r="G286">
            <v>24817.414095949069</v>
          </cell>
          <cell r="H286">
            <v>26985.898232517298</v>
          </cell>
          <cell r="I286">
            <v>26384.17726058478</v>
          </cell>
          <cell r="J286">
            <v>26568.221868481731</v>
          </cell>
          <cell r="K286">
            <v>29086.676839755564</v>
          </cell>
          <cell r="L286">
            <v>31548.869469755202</v>
          </cell>
          <cell r="M286">
            <v>35923.981703077559</v>
          </cell>
          <cell r="N286">
            <v>37981.848355106689</v>
          </cell>
          <cell r="O286">
            <v>38226.923299301074</v>
          </cell>
          <cell r="P286">
            <v>34189.385113623903</v>
          </cell>
          <cell r="Q286">
            <v>22541.173271855681</v>
          </cell>
          <cell r="R286">
            <v>17087.540564277093</v>
          </cell>
          <cell r="S286">
            <v>16520.149156511878</v>
          </cell>
          <cell r="T286">
            <v>16105.33358949025</v>
          </cell>
          <cell r="U286">
            <v>19205.483953599007</v>
          </cell>
          <cell r="V286">
            <v>21778.29406813774</v>
          </cell>
          <cell r="W286">
            <v>23866.675888315585</v>
          </cell>
          <cell r="X286">
            <v>26059</v>
          </cell>
          <cell r="Y286">
            <v>27108.912504116808</v>
          </cell>
          <cell r="Z286">
            <v>30641.043217330844</v>
          </cell>
          <cell r="AA286">
            <v>31323.820104658396</v>
          </cell>
        </row>
        <row r="287">
          <cell r="A287" t="str">
            <v>UMTR2016</v>
          </cell>
          <cell r="C287">
            <v>-41733.526174410501</v>
          </cell>
          <cell r="D287">
            <v>-47294.643289999629</v>
          </cell>
          <cell r="E287">
            <v>-55049.043694304877</v>
          </cell>
          <cell r="F287">
            <v>-70687.035200227358</v>
          </cell>
          <cell r="G287">
            <v>-78540.0544574425</v>
          </cell>
          <cell r="H287">
            <v>-97281.581264439446</v>
          </cell>
          <cell r="I287">
            <v>-108037.93955132198</v>
          </cell>
          <cell r="J287">
            <v>-112458.0365387436</v>
          </cell>
          <cell r="K287">
            <v>-109395.92115589128</v>
          </cell>
          <cell r="L287">
            <v>-110475.79759525465</v>
          </cell>
          <cell r="M287">
            <v>-123163.113022113</v>
          </cell>
          <cell r="N287">
            <v>-134284.36106476217</v>
          </cell>
          <cell r="O287">
            <v>-148291.19674355493</v>
          </cell>
          <cell r="P287">
            <v>-145698.50710055372</v>
          </cell>
          <cell r="Q287">
            <v>-138745.87797040594</v>
          </cell>
          <cell r="R287">
            <v>-139516.09121163224</v>
          </cell>
          <cell r="S287">
            <v>-143510.15475448308</v>
          </cell>
          <cell r="T287">
            <v>-136116.69935182805</v>
          </cell>
          <cell r="U287">
            <v>-142394.77552807215</v>
          </cell>
          <cell r="V287">
            <v>-161551.48770581977</v>
          </cell>
          <cell r="W287">
            <v>-201494.09551138655</v>
          </cell>
          <cell r="X287">
            <v>-215139</v>
          </cell>
          <cell r="Y287">
            <v>-226075.83078770764</v>
          </cell>
          <cell r="Z287">
            <v>-240783.84651068979</v>
          </cell>
          <cell r="AA287">
            <v>-273463.17579944263</v>
          </cell>
        </row>
        <row r="288">
          <cell r="A288" t="str">
            <v>PCR2017</v>
          </cell>
          <cell r="C288">
            <v>44243</v>
          </cell>
          <cell r="D288">
            <v>47422</v>
          </cell>
          <cell r="E288">
            <v>50579</v>
          </cell>
          <cell r="F288">
            <v>54712</v>
          </cell>
          <cell r="G288">
            <v>59804</v>
          </cell>
          <cell r="H288">
            <v>66172</v>
          </cell>
          <cell r="I288">
            <v>69357</v>
          </cell>
          <cell r="J288">
            <v>72165</v>
          </cell>
          <cell r="K288">
            <v>74266</v>
          </cell>
          <cell r="L288">
            <v>77086</v>
          </cell>
          <cell r="M288">
            <v>82631</v>
          </cell>
          <cell r="N288">
            <v>88169</v>
          </cell>
          <cell r="O288">
            <v>94096</v>
          </cell>
          <cell r="P288">
            <v>94564</v>
          </cell>
          <cell r="Q288">
            <v>90136</v>
          </cell>
          <cell r="R288">
            <v>90985</v>
          </cell>
          <cell r="S288">
            <v>89445</v>
          </cell>
          <cell r="T288">
            <v>88898</v>
          </cell>
          <cell r="U288">
            <v>88783</v>
          </cell>
          <cell r="V288">
            <v>90928</v>
          </cell>
          <cell r="W288">
            <v>93795</v>
          </cell>
          <cell r="X288">
            <v>98673</v>
          </cell>
          <cell r="Y288">
            <v>101629</v>
          </cell>
          <cell r="Z288">
            <v>105126</v>
          </cell>
          <cell r="AA288">
            <v>108061</v>
          </cell>
        </row>
        <row r="289">
          <cell r="A289" t="str">
            <v>GCR2017</v>
          </cell>
          <cell r="C289">
            <v>16342</v>
          </cell>
          <cell r="D289">
            <v>16813</v>
          </cell>
          <cell r="E289">
            <v>17817</v>
          </cell>
          <cell r="F289">
            <v>18869</v>
          </cell>
          <cell r="G289">
            <v>19933</v>
          </cell>
          <cell r="H289">
            <v>21507</v>
          </cell>
          <cell r="I289">
            <v>23676</v>
          </cell>
          <cell r="J289">
            <v>25095</v>
          </cell>
          <cell r="K289">
            <v>25801</v>
          </cell>
          <cell r="L289">
            <v>26022</v>
          </cell>
          <cell r="M289">
            <v>26968</v>
          </cell>
          <cell r="N289">
            <v>28242</v>
          </cell>
          <cell r="O289">
            <v>30053</v>
          </cell>
          <cell r="P289">
            <v>30287</v>
          </cell>
          <cell r="Q289">
            <v>29235</v>
          </cell>
          <cell r="R289">
            <v>27284</v>
          </cell>
          <cell r="S289">
            <v>26842</v>
          </cell>
          <cell r="T289">
            <v>25831</v>
          </cell>
          <cell r="U289">
            <v>25931</v>
          </cell>
          <cell r="V289">
            <v>27072</v>
          </cell>
          <cell r="W289">
            <v>27453</v>
          </cell>
          <cell r="X289">
            <v>28449</v>
          </cell>
          <cell r="Y289">
            <v>29551</v>
          </cell>
          <cell r="Z289">
            <v>30864</v>
          </cell>
          <cell r="AA289">
            <v>32598</v>
          </cell>
        </row>
        <row r="290">
          <cell r="A290" t="str">
            <v>IR2017</v>
          </cell>
          <cell r="C290">
            <v>17297</v>
          </cell>
          <cell r="D290">
            <v>20087</v>
          </cell>
          <cell r="E290">
            <v>23290</v>
          </cell>
          <cell r="F290">
            <v>26555</v>
          </cell>
          <cell r="G290">
            <v>30357</v>
          </cell>
          <cell r="H290">
            <v>31838</v>
          </cell>
          <cell r="I290">
            <v>33687</v>
          </cell>
          <cell r="J290">
            <v>35568</v>
          </cell>
          <cell r="K290">
            <v>38371</v>
          </cell>
          <cell r="L290">
            <v>42119</v>
          </cell>
          <cell r="M290">
            <v>49245</v>
          </cell>
          <cell r="N290">
            <v>52819</v>
          </cell>
          <cell r="O290">
            <v>52821</v>
          </cell>
          <cell r="P290">
            <v>46672</v>
          </cell>
          <cell r="Q290">
            <v>38807</v>
          </cell>
          <cell r="R290">
            <v>33007</v>
          </cell>
          <cell r="S290">
            <v>32579</v>
          </cell>
          <cell r="T290">
            <v>38133</v>
          </cell>
          <cell r="U290">
            <v>36677</v>
          </cell>
          <cell r="V290">
            <v>43446</v>
          </cell>
          <cell r="W290">
            <v>66295</v>
          </cell>
          <cell r="X290">
            <v>99971</v>
          </cell>
          <cell r="Y290">
            <v>93214</v>
          </cell>
          <cell r="Z290">
            <v>73587</v>
          </cell>
          <cell r="AA290">
            <v>142862</v>
          </cell>
        </row>
        <row r="291">
          <cell r="A291" t="str">
            <v>SCR2017</v>
          </cell>
          <cell r="C291">
            <v>551</v>
          </cell>
          <cell r="D291">
            <v>632</v>
          </cell>
          <cell r="E291">
            <v>1115</v>
          </cell>
          <cell r="F291">
            <v>1555</v>
          </cell>
          <cell r="G291">
            <v>547</v>
          </cell>
          <cell r="H291">
            <v>1159</v>
          </cell>
          <cell r="I291">
            <v>448</v>
          </cell>
          <cell r="J291">
            <v>645</v>
          </cell>
          <cell r="K291">
            <v>1220</v>
          </cell>
          <cell r="L291">
            <v>434</v>
          </cell>
          <cell r="M291">
            <v>861</v>
          </cell>
          <cell r="N291">
            <v>1741</v>
          </cell>
          <cell r="O291">
            <v>1040</v>
          </cell>
          <cell r="P291">
            <v>-220</v>
          </cell>
          <cell r="Q291">
            <v>-988</v>
          </cell>
          <cell r="R291">
            <v>-428</v>
          </cell>
          <cell r="S291">
            <v>620</v>
          </cell>
          <cell r="T291">
            <v>882</v>
          </cell>
          <cell r="U291">
            <v>278</v>
          </cell>
          <cell r="V291">
            <v>2888</v>
          </cell>
          <cell r="W291">
            <v>4199</v>
          </cell>
          <cell r="X291">
            <v>4822</v>
          </cell>
          <cell r="Y291">
            <v>6059</v>
          </cell>
          <cell r="Z291">
            <v>1158</v>
          </cell>
          <cell r="AA291">
            <v>1635</v>
          </cell>
        </row>
        <row r="292">
          <cell r="A292" t="str">
            <v>XTR2017</v>
          </cell>
          <cell r="C292">
            <v>50038</v>
          </cell>
          <cell r="D292">
            <v>56253</v>
          </cell>
          <cell r="E292">
            <v>66125</v>
          </cell>
          <cell r="F292">
            <v>81182</v>
          </cell>
          <cell r="G292">
            <v>93986</v>
          </cell>
          <cell r="H292">
            <v>113899</v>
          </cell>
          <cell r="I292">
            <v>129854</v>
          </cell>
          <cell r="J292">
            <v>138264</v>
          </cell>
          <cell r="K292">
            <v>135916</v>
          </cell>
          <cell r="L292">
            <v>144778</v>
          </cell>
          <cell r="M292">
            <v>152712</v>
          </cell>
          <cell r="N292">
            <v>161953</v>
          </cell>
          <cell r="O292">
            <v>176369</v>
          </cell>
          <cell r="P292">
            <v>169661</v>
          </cell>
          <cell r="Q292">
            <v>177548</v>
          </cell>
          <cell r="R292">
            <v>188218</v>
          </cell>
          <cell r="S292">
            <v>194231</v>
          </cell>
          <cell r="T292">
            <v>192538</v>
          </cell>
          <cell r="U292">
            <v>198168</v>
          </cell>
          <cell r="V292">
            <v>227034</v>
          </cell>
          <cell r="W292">
            <v>316164</v>
          </cell>
          <cell r="X292">
            <v>329212</v>
          </cell>
          <cell r="Y292">
            <v>359655</v>
          </cell>
          <cell r="Z292">
            <v>397062</v>
          </cell>
          <cell r="AA292">
            <v>440962</v>
          </cell>
        </row>
        <row r="293">
          <cell r="A293" t="str">
            <v>MTR2017</v>
          </cell>
          <cell r="C293">
            <v>-44335</v>
          </cell>
          <cell r="D293">
            <v>-50029</v>
          </cell>
          <cell r="E293">
            <v>-58356</v>
          </cell>
          <cell r="F293">
            <v>-74565</v>
          </cell>
          <cell r="G293">
            <v>-83972</v>
          </cell>
          <cell r="H293">
            <v>-102183</v>
          </cell>
          <cell r="I293">
            <v>-115570</v>
          </cell>
          <cell r="J293">
            <v>-121740</v>
          </cell>
          <cell r="K293">
            <v>-118797</v>
          </cell>
          <cell r="L293">
            <v>-121058</v>
          </cell>
          <cell r="M293">
            <v>-136461</v>
          </cell>
          <cell r="N293">
            <v>-149154</v>
          </cell>
          <cell r="O293">
            <v>-163102</v>
          </cell>
          <cell r="P293">
            <v>-158558</v>
          </cell>
          <cell r="Q293">
            <v>-155858</v>
          </cell>
          <cell r="R293">
            <v>-156558</v>
          </cell>
          <cell r="S293">
            <v>-160775</v>
          </cell>
          <cell r="T293">
            <v>-159267</v>
          </cell>
          <cell r="U293">
            <v>-160926</v>
          </cell>
          <cell r="V293">
            <v>-184422</v>
          </cell>
          <cell r="W293">
            <v>-245583</v>
          </cell>
          <cell r="X293">
            <v>-290796</v>
          </cell>
          <cell r="Y293">
            <v>-294028</v>
          </cell>
          <cell r="Z293">
            <v>-285611</v>
          </cell>
          <cell r="AA293">
            <v>-387307</v>
          </cell>
        </row>
        <row r="294">
          <cell r="A294" t="str">
            <v>STATR2017</v>
          </cell>
          <cell r="C294">
            <v>8169</v>
          </cell>
          <cell r="D294">
            <v>7971</v>
          </cell>
          <cell r="E294">
            <v>9390</v>
          </cell>
          <cell r="F294">
            <v>11209</v>
          </cell>
          <cell r="G294">
            <v>11415</v>
          </cell>
          <cell r="H294">
            <v>12153</v>
          </cell>
          <cell r="I294">
            <v>10723</v>
          </cell>
          <cell r="J294">
            <v>11187</v>
          </cell>
          <cell r="K294">
            <v>9274</v>
          </cell>
          <cell r="L294">
            <v>7831</v>
          </cell>
          <cell r="M294">
            <v>11358</v>
          </cell>
          <cell r="N294">
            <v>13042</v>
          </cell>
          <cell r="O294">
            <v>16014</v>
          </cell>
          <cell r="P294">
            <v>15597</v>
          </cell>
          <cell r="Q294">
            <v>9066</v>
          </cell>
          <cell r="R294">
            <v>8840</v>
          </cell>
          <cell r="S294">
            <v>9063</v>
          </cell>
          <cell r="T294">
            <v>5424</v>
          </cell>
          <cell r="U294">
            <v>6129</v>
          </cell>
          <cell r="V294">
            <v>4783</v>
          </cell>
          <cell r="W294">
            <v>2682</v>
          </cell>
          <cell r="X294">
            <v>4421</v>
          </cell>
          <cell r="Y294">
            <v>1051</v>
          </cell>
          <cell r="Z294">
            <v>-780</v>
          </cell>
          <cell r="AA294">
            <v>432</v>
          </cell>
        </row>
        <row r="295">
          <cell r="A295" t="str">
            <v>YER2017</v>
          </cell>
          <cell r="C295">
            <v>92305</v>
          </cell>
          <cell r="D295">
            <v>99149</v>
          </cell>
          <cell r="E295">
            <v>109960</v>
          </cell>
          <cell r="F295">
            <v>119517</v>
          </cell>
          <cell r="G295">
            <v>132070</v>
          </cell>
          <cell r="H295">
            <v>144545</v>
          </cell>
          <cell r="I295">
            <v>152175</v>
          </cell>
          <cell r="J295">
            <v>161184</v>
          </cell>
          <cell r="K295">
            <v>166051</v>
          </cell>
          <cell r="L295">
            <v>177212</v>
          </cell>
          <cell r="M295">
            <v>187314</v>
          </cell>
          <cell r="N295">
            <v>196812</v>
          </cell>
          <cell r="O295">
            <v>207291</v>
          </cell>
          <cell r="P295">
            <v>198003</v>
          </cell>
          <cell r="Q295">
            <v>187946</v>
          </cell>
          <cell r="R295">
            <v>191348</v>
          </cell>
          <cell r="S295">
            <v>192005</v>
          </cell>
          <cell r="T295">
            <v>192439</v>
          </cell>
          <cell r="U295">
            <v>195040</v>
          </cell>
          <cell r="V295">
            <v>211729</v>
          </cell>
          <cell r="W295">
            <v>265005</v>
          </cell>
          <cell r="X295">
            <v>274752</v>
          </cell>
          <cell r="Y295">
            <v>297131</v>
          </cell>
          <cell r="Z295">
            <v>321406</v>
          </cell>
          <cell r="AA295">
            <v>339243</v>
          </cell>
        </row>
        <row r="296">
          <cell r="A296" t="str">
            <v>FIR2017</v>
          </cell>
          <cell r="C296">
            <v>-6925</v>
          </cell>
          <cell r="D296">
            <v>-7653</v>
          </cell>
          <cell r="E296">
            <v>-9322</v>
          </cell>
          <cell r="F296">
            <v>-10991</v>
          </cell>
          <cell r="G296">
            <v>-14132</v>
          </cell>
          <cell r="H296">
            <v>-15626</v>
          </cell>
          <cell r="I296">
            <v>-19740</v>
          </cell>
          <cell r="J296">
            <v>-24650</v>
          </cell>
          <cell r="K296">
            <v>-23389</v>
          </cell>
          <cell r="L296">
            <v>-24596</v>
          </cell>
          <cell r="M296">
            <v>-26437</v>
          </cell>
          <cell r="N296">
            <v>-26689</v>
          </cell>
          <cell r="O296">
            <v>-30927</v>
          </cell>
          <cell r="P296">
            <v>-28531</v>
          </cell>
          <cell r="Q296">
            <v>-32747</v>
          </cell>
          <cell r="R296">
            <v>-30801</v>
          </cell>
          <cell r="S296">
            <v>-36780</v>
          </cell>
          <cell r="T296">
            <v>-37129</v>
          </cell>
          <cell r="U296">
            <v>-31089</v>
          </cell>
          <cell r="V296">
            <v>-33185</v>
          </cell>
          <cell r="W296">
            <v>-61468</v>
          </cell>
          <cell r="X296">
            <v>-51385</v>
          </cell>
          <cell r="Y296">
            <v>-62251</v>
          </cell>
          <cell r="Z296">
            <v>-71346</v>
          </cell>
          <cell r="AA296">
            <v>-80979</v>
          </cell>
        </row>
        <row r="297">
          <cell r="A297" t="str">
            <v>YNR2017</v>
          </cell>
          <cell r="C297">
            <v>87913</v>
          </cell>
          <cell r="D297">
            <v>94100</v>
          </cell>
          <cell r="E297">
            <v>103111</v>
          </cell>
          <cell r="F297">
            <v>110827</v>
          </cell>
          <cell r="G297">
            <v>119765</v>
          </cell>
          <cell r="H297">
            <v>130852</v>
          </cell>
          <cell r="I297">
            <v>133223</v>
          </cell>
          <cell r="J297">
            <v>136408</v>
          </cell>
          <cell r="K297">
            <v>142875</v>
          </cell>
          <cell r="L297">
            <v>152870</v>
          </cell>
          <cell r="M297">
            <v>161112</v>
          </cell>
          <cell r="N297">
            <v>170414</v>
          </cell>
          <cell r="O297">
            <v>176771</v>
          </cell>
          <cell r="P297">
            <v>169813</v>
          </cell>
          <cell r="Q297">
            <v>155594</v>
          </cell>
          <cell r="R297">
            <v>160932</v>
          </cell>
          <cell r="S297">
            <v>155215</v>
          </cell>
          <cell r="T297">
            <v>155288</v>
          </cell>
          <cell r="U297">
            <v>164306</v>
          </cell>
          <cell r="V297">
            <v>178946</v>
          </cell>
          <cell r="W297">
            <v>203315</v>
          </cell>
          <cell r="X297">
            <v>223408</v>
          </cell>
          <cell r="Y297">
            <v>234879</v>
          </cell>
          <cell r="Z297">
            <v>250060</v>
          </cell>
          <cell r="AA297">
            <v>258265</v>
          </cell>
        </row>
        <row r="298">
          <cell r="A298" t="str">
            <v>UDDR2017</v>
          </cell>
          <cell r="C298">
            <v>75865</v>
          </cell>
          <cell r="D298">
            <v>82250</v>
          </cell>
          <cell r="E298">
            <v>89150</v>
          </cell>
          <cell r="F298">
            <v>97248</v>
          </cell>
          <cell r="G298">
            <v>105762</v>
          </cell>
          <cell r="H298">
            <v>115978</v>
          </cell>
          <cell r="I298">
            <v>120701</v>
          </cell>
          <cell r="J298">
            <v>125121</v>
          </cell>
          <cell r="K298">
            <v>130569</v>
          </cell>
          <cell r="L298">
            <v>136192</v>
          </cell>
          <cell r="M298">
            <v>147271</v>
          </cell>
          <cell r="N298">
            <v>156241</v>
          </cell>
          <cell r="O298">
            <v>164236</v>
          </cell>
          <cell r="P298">
            <v>160704</v>
          </cell>
          <cell r="Q298">
            <v>143009</v>
          </cell>
          <cell r="R298">
            <v>136188</v>
          </cell>
          <cell r="S298">
            <v>133611</v>
          </cell>
          <cell r="T298">
            <v>131618</v>
          </cell>
          <cell r="U298">
            <v>134854</v>
          </cell>
          <cell r="V298">
            <v>140838</v>
          </cell>
          <cell r="W298">
            <v>146276</v>
          </cell>
          <cell r="X298">
            <v>154449</v>
          </cell>
          <cell r="Y298">
            <v>159608</v>
          </cell>
          <cell r="Z298">
            <v>168122</v>
          </cell>
          <cell r="AA298">
            <v>173507</v>
          </cell>
        </row>
        <row r="299">
          <cell r="A299" t="str">
            <v>UNXR2017</v>
          </cell>
          <cell r="C299">
            <v>7720</v>
          </cell>
          <cell r="D299">
            <v>8296</v>
          </cell>
          <cell r="E299">
            <v>10305</v>
          </cell>
          <cell r="F299">
            <v>9505</v>
          </cell>
          <cell r="G299">
            <v>14346</v>
          </cell>
          <cell r="H299">
            <v>15255</v>
          </cell>
          <cell r="I299">
            <v>20303</v>
          </cell>
          <cell r="J299">
            <v>24231</v>
          </cell>
          <cell r="K299">
            <v>24988</v>
          </cell>
          <cell r="L299">
            <v>32755</v>
          </cell>
          <cell r="M299">
            <v>27824</v>
          </cell>
          <cell r="N299">
            <v>25788</v>
          </cell>
          <cell r="O299">
            <v>26001</v>
          </cell>
          <cell r="P299">
            <v>21922</v>
          </cell>
          <cell r="Q299">
            <v>36859</v>
          </cell>
          <cell r="R299">
            <v>46748</v>
          </cell>
          <cell r="S299">
            <v>48711</v>
          </cell>
          <cell r="T299">
            <v>54515</v>
          </cell>
          <cell r="U299">
            <v>53779</v>
          </cell>
          <cell r="V299">
            <v>63220</v>
          </cell>
          <cell r="W299">
            <v>111848</v>
          </cell>
          <cell r="X299">
            <v>111060</v>
          </cell>
          <cell r="Y299">
            <v>130413</v>
          </cell>
          <cell r="Z299">
            <v>152906</v>
          </cell>
          <cell r="AA299">
            <v>163669</v>
          </cell>
        </row>
        <row r="300">
          <cell r="A300" t="str">
            <v>UIR2017</v>
          </cell>
          <cell r="C300">
            <v>15280</v>
          </cell>
          <cell r="D300">
            <v>18015</v>
          </cell>
          <cell r="E300">
            <v>20754</v>
          </cell>
          <cell r="F300">
            <v>23667</v>
          </cell>
          <cell r="G300">
            <v>26025</v>
          </cell>
          <cell r="H300">
            <v>28299</v>
          </cell>
          <cell r="I300">
            <v>27668</v>
          </cell>
          <cell r="J300">
            <v>27861</v>
          </cell>
          <cell r="K300">
            <v>30502</v>
          </cell>
          <cell r="L300">
            <v>33084</v>
          </cell>
          <cell r="M300">
            <v>37672</v>
          </cell>
          <cell r="N300">
            <v>39830</v>
          </cell>
          <cell r="O300">
            <v>40087</v>
          </cell>
          <cell r="P300">
            <v>35853</v>
          </cell>
          <cell r="Q300">
            <v>23638</v>
          </cell>
          <cell r="R300">
            <v>17919</v>
          </cell>
          <cell r="S300">
            <v>17324</v>
          </cell>
          <cell r="T300">
            <v>16889</v>
          </cell>
          <cell r="U300">
            <v>20140</v>
          </cell>
          <cell r="V300">
            <v>22838</v>
          </cell>
          <cell r="W300">
            <v>25028</v>
          </cell>
          <cell r="X300">
            <v>27327</v>
          </cell>
          <cell r="Y300">
            <v>28428</v>
          </cell>
          <cell r="Z300">
            <v>32132</v>
          </cell>
          <cell r="AA300">
            <v>32848</v>
          </cell>
        </row>
        <row r="301">
          <cell r="A301" t="str">
            <v>UMTR2017</v>
          </cell>
          <cell r="C301">
            <v>-42318</v>
          </cell>
          <cell r="D301">
            <v>-47957</v>
          </cell>
          <cell r="E301">
            <v>-55820</v>
          </cell>
          <cell r="F301">
            <v>-71677</v>
          </cell>
          <cell r="G301">
            <v>-79640</v>
          </cell>
          <cell r="H301">
            <v>-98644</v>
          </cell>
          <cell r="I301">
            <v>-109551</v>
          </cell>
          <cell r="J301">
            <v>-114033</v>
          </cell>
          <cell r="K301">
            <v>-110928</v>
          </cell>
          <cell r="L301">
            <v>-112023</v>
          </cell>
          <cell r="M301">
            <v>-124888</v>
          </cell>
          <cell r="N301">
            <v>-136165</v>
          </cell>
          <cell r="O301">
            <v>-150368</v>
          </cell>
          <cell r="P301">
            <v>-147739</v>
          </cell>
          <cell r="Q301">
            <v>-140689</v>
          </cell>
          <cell r="R301">
            <v>-141470</v>
          </cell>
          <cell r="S301">
            <v>-145520</v>
          </cell>
          <cell r="T301">
            <v>-138023</v>
          </cell>
          <cell r="U301">
            <v>-144389</v>
          </cell>
          <cell r="V301">
            <v>-163814</v>
          </cell>
          <cell r="W301">
            <v>-204316</v>
          </cell>
          <cell r="X301">
            <v>-218152</v>
          </cell>
          <cell r="Y301">
            <v>-229242</v>
          </cell>
          <cell r="Z301">
            <v>-244156</v>
          </cell>
          <cell r="AA301">
            <v>-277293</v>
          </cell>
        </row>
        <row r="302">
          <cell r="A302" t="str">
            <v>PCR2018</v>
          </cell>
          <cell r="C302">
            <v>45022.006078420185</v>
          </cell>
          <cell r="D302">
            <v>48256.980138119972</v>
          </cell>
          <cell r="E302">
            <v>51469.566834084813</v>
          </cell>
          <cell r="F302">
            <v>55675.338393927283</v>
          </cell>
          <cell r="G302">
            <v>60856.99549112493</v>
          </cell>
          <cell r="H302">
            <v>67337.119684949488</v>
          </cell>
          <cell r="I302">
            <v>70578.199389304253</v>
          </cell>
          <cell r="J302">
            <v>73435.64108783743</v>
          </cell>
          <cell r="K302">
            <v>75573.634324524843</v>
          </cell>
          <cell r="L302">
            <v>78443.287312368004</v>
          </cell>
          <cell r="M302">
            <v>84085.920581017053</v>
          </cell>
          <cell r="N302">
            <v>89721.430597568615</v>
          </cell>
          <cell r="O302">
            <v>95752.789909251733</v>
          </cell>
          <cell r="P302">
            <v>96229.030192340608</v>
          </cell>
          <cell r="Q302">
            <v>91723.064436961344</v>
          </cell>
          <cell r="R302">
            <v>92587.013155641776</v>
          </cell>
          <cell r="S302">
            <v>91019.897694195519</v>
          </cell>
          <cell r="T302">
            <v>90463.266423149355</v>
          </cell>
          <cell r="U302">
            <v>90346.241567262128</v>
          </cell>
          <cell r="V302">
            <v>92529.009531419419</v>
          </cell>
          <cell r="W302">
            <v>95446.490069059975</v>
          </cell>
          <cell r="X302">
            <v>100410.37917356314</v>
          </cell>
          <cell r="Y302">
            <v>103418.42677358598</v>
          </cell>
          <cell r="Z302">
            <v>106977</v>
          </cell>
          <cell r="AA302">
            <v>109963.67784373039</v>
          </cell>
        </row>
        <row r="303">
          <cell r="A303" t="str">
            <v>GCR2018</v>
          </cell>
          <cell r="C303">
            <v>17001.737299118708</v>
          </cell>
          <cell r="D303">
            <v>17491.751879212021</v>
          </cell>
          <cell r="E303">
            <v>18536.284020217725</v>
          </cell>
          <cell r="F303">
            <v>19630.753952825293</v>
          </cell>
          <cell r="G303">
            <v>20737.708333333328</v>
          </cell>
          <cell r="H303">
            <v>22375.25174961119</v>
          </cell>
          <cell r="I303">
            <v>24631.815707620521</v>
          </cell>
          <cell r="J303">
            <v>26108.101671850694</v>
          </cell>
          <cell r="K303">
            <v>26842.603356661475</v>
          </cell>
          <cell r="L303">
            <v>27072.525272161733</v>
          </cell>
          <cell r="M303">
            <v>28056.715914981847</v>
          </cell>
          <cell r="N303">
            <v>29382.148133748047</v>
          </cell>
          <cell r="O303">
            <v>31266.259396060123</v>
          </cell>
          <cell r="P303">
            <v>31509.706130119223</v>
          </cell>
          <cell r="Q303">
            <v>30415.236197511655</v>
          </cell>
          <cell r="R303">
            <v>28385.473043027465</v>
          </cell>
          <cell r="S303">
            <v>27925.62921202695</v>
          </cell>
          <cell r="T303">
            <v>26873.814476412645</v>
          </cell>
          <cell r="U303">
            <v>26977.851542249868</v>
          </cell>
          <cell r="V303">
            <v>28164.914463452566</v>
          </cell>
          <cell r="W303">
            <v>28561.295684292381</v>
          </cell>
          <cell r="X303">
            <v>29597.504860031106</v>
          </cell>
          <cell r="Y303">
            <v>30743.993325557283</v>
          </cell>
          <cell r="Z303">
            <v>32110</v>
          </cell>
          <cell r="AA303">
            <v>33914.00272161742</v>
          </cell>
        </row>
        <row r="304">
          <cell r="A304" t="str">
            <v>IR2018</v>
          </cell>
          <cell r="C304">
            <v>17830.340032886252</v>
          </cell>
          <cell r="D304">
            <v>20706.367592101877</v>
          </cell>
          <cell r="E304">
            <v>24008.129696821463</v>
          </cell>
          <cell r="F304">
            <v>27373.803525079173</v>
          </cell>
          <cell r="G304">
            <v>31293.035345917095</v>
          </cell>
          <cell r="H304">
            <v>32819.700871077788</v>
          </cell>
          <cell r="I304">
            <v>34725.713400464767</v>
          </cell>
          <cell r="J304">
            <v>36664.712625871427</v>
          </cell>
          <cell r="K304">
            <v>39554.141030345047</v>
          </cell>
          <cell r="L304">
            <v>43417.707801649762</v>
          </cell>
          <cell r="M304">
            <v>50763.432671531671</v>
          </cell>
          <cell r="N304">
            <v>54447.634283229389</v>
          </cell>
          <cell r="O304">
            <v>54449.695951730617</v>
          </cell>
          <cell r="P304">
            <v>48111.096144699484</v>
          </cell>
          <cell r="Q304">
            <v>40003.584763613151</v>
          </cell>
          <cell r="R304">
            <v>34024.746110046617</v>
          </cell>
          <cell r="S304">
            <v>33583.549050783433</v>
          </cell>
          <cell r="T304">
            <v>39308.802478698686</v>
          </cell>
          <cell r="U304">
            <v>37807.907809803364</v>
          </cell>
          <cell r="V304">
            <v>44785.624852215748</v>
          </cell>
          <cell r="W304">
            <v>68339.156644516013</v>
          </cell>
          <cell r="X304">
            <v>103053.53086822401</v>
          </cell>
          <cell r="Y304">
            <v>96088.183836819007</v>
          </cell>
          <cell r="Z304">
            <v>75856</v>
          </cell>
          <cell r="AA304">
            <v>147267.04271134848</v>
          </cell>
        </row>
        <row r="305">
          <cell r="A305" t="str">
            <v>SCR2018</v>
          </cell>
          <cell r="C305">
            <v>564.79879101899803</v>
          </cell>
          <cell r="D305">
            <v>647.82728842832444</v>
          </cell>
          <cell r="E305">
            <v>1142.9231433506041</v>
          </cell>
          <cell r="F305">
            <v>1593.9421416234882</v>
          </cell>
          <cell r="G305">
            <v>560.69861830742639</v>
          </cell>
          <cell r="H305">
            <v>1188.0250431778925</v>
          </cell>
          <cell r="I305">
            <v>459.21934369602747</v>
          </cell>
          <cell r="J305">
            <v>661.15284974093242</v>
          </cell>
          <cell r="K305">
            <v>1250.5526770293607</v>
          </cell>
          <cell r="L305">
            <v>444.86873920552671</v>
          </cell>
          <cell r="M305">
            <v>882.56217616580295</v>
          </cell>
          <cell r="N305">
            <v>1784.6001727115715</v>
          </cell>
          <cell r="O305">
            <v>1066.0449050086354</v>
          </cell>
          <cell r="P305">
            <v>-225.50949913644209</v>
          </cell>
          <cell r="Q305">
            <v>-1012.7426597582036</v>
          </cell>
          <cell r="R305">
            <v>-438.71848013816918</v>
          </cell>
          <cell r="S305">
            <v>635.5267702936095</v>
          </cell>
          <cell r="T305">
            <v>904.08808290155423</v>
          </cell>
          <cell r="U305">
            <v>284.96200345423136</v>
          </cell>
          <cell r="V305">
            <v>2960.3246977547492</v>
          </cell>
          <cell r="W305">
            <v>4304.156303972366</v>
          </cell>
          <cell r="X305">
            <v>4942.7582037996544</v>
          </cell>
          <cell r="Y305">
            <v>6210.7366148531955</v>
          </cell>
          <cell r="Z305">
            <v>1187</v>
          </cell>
          <cell r="AA305">
            <v>1675.9455958549222</v>
          </cell>
        </row>
        <row r="306">
          <cell r="A306" t="str">
            <v>XTR2018</v>
          </cell>
          <cell r="C306">
            <v>49952.431998025524</v>
          </cell>
          <cell r="D306">
            <v>56156.803972679358</v>
          </cell>
          <cell r="E306">
            <v>66011.92225647383</v>
          </cell>
          <cell r="F306">
            <v>81043.173877127527</v>
          </cell>
          <cell r="G306">
            <v>93825.278263847998</v>
          </cell>
          <cell r="H306">
            <v>113704.22583123043</v>
          </cell>
          <cell r="I306">
            <v>129631.94181765069</v>
          </cell>
          <cell r="J306">
            <v>138027.56020974059</v>
          </cell>
          <cell r="K306">
            <v>135683.57543154474</v>
          </cell>
          <cell r="L306">
            <v>144530.42087633675</v>
          </cell>
          <cell r="M306">
            <v>152450.85325717399</v>
          </cell>
          <cell r="N306">
            <v>161676.05058907683</v>
          </cell>
          <cell r="O306">
            <v>176067.39835844282</v>
          </cell>
          <cell r="P306">
            <v>169370.86944356302</v>
          </cell>
          <cell r="Q306">
            <v>177244.38219723877</v>
          </cell>
          <cell r="R306">
            <v>187896.13585283916</v>
          </cell>
          <cell r="S306">
            <v>193898.85325969249</v>
          </cell>
          <cell r="T306">
            <v>192208.74839193883</v>
          </cell>
          <cell r="U306">
            <v>197829.12075192289</v>
          </cell>
          <cell r="V306">
            <v>226645.75814860151</v>
          </cell>
          <cell r="W306">
            <v>315623.34046572074</v>
          </cell>
          <cell r="X306">
            <v>328649.02759770514</v>
          </cell>
          <cell r="Y306">
            <v>359039.96822914307</v>
          </cell>
          <cell r="Z306">
            <v>396383</v>
          </cell>
          <cell r="AA306">
            <v>440207.92834872135</v>
          </cell>
        </row>
        <row r="307">
          <cell r="A307" t="str">
            <v>MTR2018</v>
          </cell>
          <cell r="C307">
            <v>-44859.98317641826</v>
          </cell>
          <cell r="D307">
            <v>-50621.407428285311</v>
          </cell>
          <cell r="E307">
            <v>-59047.009772032572</v>
          </cell>
          <cell r="F307">
            <v>-75447.945089649889</v>
          </cell>
          <cell r="G307">
            <v>-84966.336016469941</v>
          </cell>
          <cell r="H307">
            <v>-103392.9775778944</v>
          </cell>
          <cell r="I307">
            <v>-116938.49680159376</v>
          </cell>
          <cell r="J307">
            <v>-123181.55750303733</v>
          </cell>
          <cell r="K307">
            <v>-120203.708614164</v>
          </cell>
          <cell r="L307">
            <v>-122491.48174965248</v>
          </cell>
          <cell r="M307">
            <v>-138076.8729950877</v>
          </cell>
          <cell r="N307">
            <v>-150920.17437003474</v>
          </cell>
          <cell r="O307">
            <v>-165033.33655216359</v>
          </cell>
          <cell r="P307">
            <v>-160435.52977301291</v>
          </cell>
          <cell r="Q307">
            <v>-157703.55831533097</v>
          </cell>
          <cell r="R307">
            <v>-158411.84721176705</v>
          </cell>
          <cell r="S307">
            <v>-162678.78189215402</v>
          </cell>
          <cell r="T307">
            <v>-161152.92524097461</v>
          </cell>
          <cell r="U307">
            <v>-162831.56992552808</v>
          </cell>
          <cell r="V307">
            <v>-186605.79265504479</v>
          </cell>
          <cell r="W307">
            <v>-248491.01721922474</v>
          </cell>
          <cell r="X307">
            <v>-294239.39704002993</v>
          </cell>
          <cell r="Y307">
            <v>-297509.66805900331</v>
          </cell>
          <cell r="Z307">
            <v>-288993</v>
          </cell>
          <cell r="AA307">
            <v>-391893.21087423101</v>
          </cell>
        </row>
        <row r="308">
          <cell r="A308" t="str">
            <v>STATR2018</v>
          </cell>
          <cell r="C308">
            <v>7549.5564214891638</v>
          </cell>
          <cell r="D308">
            <v>7322.6096517121623</v>
          </cell>
          <cell r="E308">
            <v>8738.648404819367</v>
          </cell>
          <cell r="F308">
            <v>10626.660242121739</v>
          </cell>
          <cell r="G308">
            <v>10844.143768721886</v>
          </cell>
          <cell r="H308">
            <v>11697.336220837868</v>
          </cell>
          <cell r="I308">
            <v>10332.771184599143</v>
          </cell>
          <cell r="J308">
            <v>10788.327976373694</v>
          </cell>
          <cell r="K308">
            <v>8709.9966703209793</v>
          </cell>
          <cell r="L308">
            <v>7245.8642707834661</v>
          </cell>
          <cell r="M308">
            <v>10685.306392014521</v>
          </cell>
          <cell r="N308">
            <v>12332.007898666634</v>
          </cell>
          <cell r="O308">
            <v>15419.658071930317</v>
          </cell>
          <cell r="P308">
            <v>15064.787788612623</v>
          </cell>
          <cell r="Q308">
            <v>8815.126837882679</v>
          </cell>
          <cell r="R308">
            <v>8872.1500327925896</v>
          </cell>
          <cell r="S308">
            <v>9192.6585934130417</v>
          </cell>
          <cell r="T308">
            <v>5409.0921105856251</v>
          </cell>
          <cell r="U308">
            <v>6222.6726132556505</v>
          </cell>
          <cell r="V308">
            <v>4983.0138703828561</v>
          </cell>
          <cell r="W308">
            <v>3391.709163092426</v>
          </cell>
          <cell r="X308">
            <v>4588.1458211595309</v>
          </cell>
          <cell r="Y308">
            <v>1572.5708307893365</v>
          </cell>
          <cell r="Z308">
            <v>518</v>
          </cell>
          <cell r="AA308">
            <v>885.68119370134082</v>
          </cell>
        </row>
        <row r="309">
          <cell r="A309" t="str">
            <v>YER2018</v>
          </cell>
          <cell r="C309">
            <v>93060.887444540567</v>
          </cell>
          <cell r="D309">
            <v>99960.933093968386</v>
          </cell>
          <cell r="E309">
            <v>110860.46458373523</v>
          </cell>
          <cell r="F309">
            <v>120495.72704305459</v>
          </cell>
          <cell r="G309">
            <v>133151.52380478274</v>
          </cell>
          <cell r="H309">
            <v>145728.68182299027</v>
          </cell>
          <cell r="I309">
            <v>153421.16404174163</v>
          </cell>
          <cell r="J309">
            <v>162503.93891837742</v>
          </cell>
          <cell r="K309">
            <v>167410.79487626246</v>
          </cell>
          <cell r="L309">
            <v>178663.19252285277</v>
          </cell>
          <cell r="M309">
            <v>188847.91799779722</v>
          </cell>
          <cell r="N309">
            <v>198423.69730496634</v>
          </cell>
          <cell r="O309">
            <v>208988.51004026065</v>
          </cell>
          <cell r="P309">
            <v>199624.4504271856</v>
          </cell>
          <cell r="Q309">
            <v>189485.09345811841</v>
          </cell>
          <cell r="R309">
            <v>192914.95250244241</v>
          </cell>
          <cell r="S309">
            <v>193577.33268825102</v>
          </cell>
          <cell r="T309">
            <v>194014.88672271208</v>
          </cell>
          <cell r="U309">
            <v>196637.18636242012</v>
          </cell>
          <cell r="V309">
            <v>213462.85290878205</v>
          </cell>
          <cell r="W309">
            <v>267175.13111142919</v>
          </cell>
          <cell r="X309">
            <v>277001.94948445272</v>
          </cell>
          <cell r="Y309">
            <v>299564.21155174455</v>
          </cell>
          <cell r="Z309">
            <v>324038</v>
          </cell>
          <cell r="AA309">
            <v>342021.06754074286</v>
          </cell>
        </row>
        <row r="310">
          <cell r="A310" t="str">
            <v>FIR2018</v>
          </cell>
          <cell r="C310">
            <v>-6890.2517310010371</v>
          </cell>
          <cell r="D310">
            <v>-7614.5987721806405</v>
          </cell>
          <cell r="E310">
            <v>-9275.2240630168471</v>
          </cell>
          <cell r="F310">
            <v>-10935.849353853055</v>
          </cell>
          <cell r="G310">
            <v>-14061.08844223923</v>
          </cell>
          <cell r="H310">
            <v>-15547.591848176495</v>
          </cell>
          <cell r="I310">
            <v>-19640.948616600792</v>
          </cell>
          <cell r="J310">
            <v>-24526.311215765429</v>
          </cell>
          <cell r="K310">
            <v>-23271.638662293615</v>
          </cell>
          <cell r="L310">
            <v>-24472.58217699661</v>
          </cell>
          <cell r="M310">
            <v>-26304.344406133496</v>
          </cell>
          <cell r="N310">
            <v>-26555.079920387972</v>
          </cell>
          <cell r="O310">
            <v>-30771.814481540663</v>
          </cell>
          <cell r="P310">
            <v>-28387.837131724275</v>
          </cell>
          <cell r="Q310">
            <v>-32582.682084489672</v>
          </cell>
          <cell r="R310">
            <v>-30646.446724413425</v>
          </cell>
          <cell r="S310">
            <v>-36595.44529476075</v>
          </cell>
          <cell r="T310">
            <v>-36942.694082359216</v>
          </cell>
          <cell r="U310">
            <v>-30933.001597847116</v>
          </cell>
          <cell r="V310">
            <v>-33018.484287836742</v>
          </cell>
          <cell r="W310">
            <v>-61159.565834104222</v>
          </cell>
          <cell r="X310">
            <v>-51127.16031732683</v>
          </cell>
          <cell r="Y310">
            <v>-61938.636896252065</v>
          </cell>
          <cell r="Z310">
            <v>-70988</v>
          </cell>
          <cell r="AA310">
            <v>-80572.66352703725</v>
          </cell>
        </row>
        <row r="311">
          <cell r="A311" t="str">
            <v>YNR2018</v>
          </cell>
          <cell r="C311">
            <v>88964.187195073173</v>
          </cell>
          <cell r="D311">
            <v>95225.165960169543</v>
          </cell>
          <cell r="E311">
            <v>104343.9116612013</v>
          </cell>
          <cell r="F311">
            <v>112152.17287850914</v>
          </cell>
          <cell r="G311">
            <v>121197.04570902982</v>
          </cell>
          <cell r="H311">
            <v>132416.61441254098</v>
          </cell>
          <cell r="I311">
            <v>134815.96476845557</v>
          </cell>
          <cell r="J311">
            <v>138039.04822842518</v>
          </cell>
          <cell r="K311">
            <v>144583.3749900024</v>
          </cell>
          <cell r="L311">
            <v>154697.88650723826</v>
          </cell>
          <cell r="M311">
            <v>163038.43717507797</v>
          </cell>
          <cell r="N311">
            <v>172451.66240102376</v>
          </cell>
          <cell r="O311">
            <v>178884.67387826921</v>
          </cell>
          <cell r="P311">
            <v>171843.47616572023</v>
          </cell>
          <cell r="Q311">
            <v>157454.45773014476</v>
          </cell>
          <cell r="R311">
            <v>162856.28489162601</v>
          </cell>
          <cell r="S311">
            <v>157070.92597776535</v>
          </cell>
          <cell r="T311">
            <v>157144.79884827643</v>
          </cell>
          <cell r="U311">
            <v>166270.6282492202</v>
          </cell>
          <cell r="V311">
            <v>181085.68063664722</v>
          </cell>
          <cell r="W311">
            <v>205746.06394465329</v>
          </cell>
          <cell r="X311">
            <v>226079.31856354474</v>
          </cell>
          <cell r="Y311">
            <v>237687.47880508678</v>
          </cell>
          <cell r="Z311">
            <v>253050</v>
          </cell>
          <cell r="AA311">
            <v>261353.10825401903</v>
          </cell>
        </row>
        <row r="312">
          <cell r="A312" t="str">
            <v>UDDR2018</v>
          </cell>
          <cell r="C312">
            <v>77822.521145358725</v>
          </cell>
          <cell r="D312">
            <v>84372.2713267746</v>
          </cell>
          <cell r="E312">
            <v>91450.309894005535</v>
          </cell>
          <cell r="F312">
            <v>99757.260084938316</v>
          </cell>
          <cell r="G312">
            <v>108490.94419528676</v>
          </cell>
          <cell r="H312">
            <v>118970.54448555216</v>
          </cell>
          <cell r="I312">
            <v>123815.4105946872</v>
          </cell>
          <cell r="J312">
            <v>128349.4584884786</v>
          </cell>
          <cell r="K312">
            <v>133938.03154851834</v>
          </cell>
          <cell r="L312">
            <v>139706.12007946611</v>
          </cell>
          <cell r="M312">
            <v>151070.98809198083</v>
          </cell>
          <cell r="N312">
            <v>160272.43822938105</v>
          </cell>
          <cell r="O312">
            <v>168473.73074315081</v>
          </cell>
          <cell r="P312">
            <v>164850.59563888129</v>
          </cell>
          <cell r="Q312">
            <v>146699.01702335209</v>
          </cell>
          <cell r="R312">
            <v>139702.01686870249</v>
          </cell>
          <cell r="S312">
            <v>137058.52333424537</v>
          </cell>
          <cell r="T312">
            <v>135014.09857127562</v>
          </cell>
          <cell r="U312">
            <v>138333.59607903784</v>
          </cell>
          <cell r="V312">
            <v>144471.99938140161</v>
          </cell>
          <cell r="W312">
            <v>150050.3144145323</v>
          </cell>
          <cell r="X312">
            <v>158434.1998072828</v>
          </cell>
          <cell r="Y312">
            <v>163726.31588965157</v>
          </cell>
          <cell r="Z312">
            <v>172460</v>
          </cell>
          <cell r="AA312">
            <v>177983.94749051283</v>
          </cell>
        </row>
        <row r="313">
          <cell r="A313" t="str">
            <v>UNXR2018</v>
          </cell>
          <cell r="C313">
            <v>7566.8682720102533</v>
          </cell>
          <cell r="D313">
            <v>8131.4428995592043</v>
          </cell>
          <cell r="E313">
            <v>10100.592945992961</v>
          </cell>
          <cell r="F313">
            <v>9316.4615188416392</v>
          </cell>
          <cell r="G313">
            <v>14061.436817391073</v>
          </cell>
          <cell r="H313">
            <v>14952.406151491761</v>
          </cell>
          <cell r="I313">
            <v>19900.275456816602</v>
          </cell>
          <cell r="J313">
            <v>23750.360764129593</v>
          </cell>
          <cell r="K313">
            <v>24492.34512707153</v>
          </cell>
          <cell r="L313">
            <v>32105.281120426924</v>
          </cell>
          <cell r="M313">
            <v>27272.091036322963</v>
          </cell>
          <cell r="N313">
            <v>25276.476554222852</v>
          </cell>
          <cell r="O313">
            <v>25485.251546701889</v>
          </cell>
          <cell r="P313">
            <v>21487.161432514091</v>
          </cell>
          <cell r="Q313">
            <v>36127.875341713203</v>
          </cell>
          <cell r="R313">
            <v>45820.71994558748</v>
          </cell>
          <cell r="S313">
            <v>47744.782434960034</v>
          </cell>
          <cell r="T313">
            <v>53433.655938942873</v>
          </cell>
          <cell r="U313">
            <v>52712.255025963655</v>
          </cell>
          <cell r="V313">
            <v>61965.98603063319</v>
          </cell>
          <cell r="W313">
            <v>109629.41483002628</v>
          </cell>
          <cell r="X313">
            <v>108857.04537428223</v>
          </cell>
          <cell r="Y313">
            <v>127826.16476135665</v>
          </cell>
          <cell r="Z313">
            <v>149873</v>
          </cell>
          <cell r="AA313">
            <v>160422.50818803709</v>
          </cell>
        </row>
        <row r="314">
          <cell r="A314" t="str">
            <v>UIR2018</v>
          </cell>
          <cell r="C314">
            <v>15870.143159467205</v>
          </cell>
          <cell r="D314">
            <v>18710.774150379693</v>
          </cell>
          <cell r="E314">
            <v>21555.55962903026</v>
          </cell>
          <cell r="F314">
            <v>24581.065324287327</v>
          </cell>
          <cell r="G314">
            <v>27030.135845885736</v>
          </cell>
          <cell r="H314">
            <v>29391.962124984453</v>
          </cell>
          <cell r="I314">
            <v>28736.591684302268</v>
          </cell>
          <cell r="J314">
            <v>28937.045717664649</v>
          </cell>
          <cell r="K314">
            <v>31680.046246732243</v>
          </cell>
          <cell r="L314">
            <v>34361.768081663155</v>
          </cell>
          <cell r="M314">
            <v>39126.965517241391</v>
          </cell>
          <cell r="N314">
            <v>41368.311651935779</v>
          </cell>
          <cell r="O314">
            <v>41635.237489107443</v>
          </cell>
          <cell r="P314">
            <v>37237.712218349319</v>
          </cell>
          <cell r="Q314">
            <v>24550.945288186238</v>
          </cell>
          <cell r="R314">
            <v>18611.066444665757</v>
          </cell>
          <cell r="S314">
            <v>17993.086393626294</v>
          </cell>
          <cell r="T314">
            <v>17541.285852110046</v>
          </cell>
          <cell r="U314">
            <v>20917.845761234905</v>
          </cell>
          <cell r="V314">
            <v>23720.047740570146</v>
          </cell>
          <cell r="W314">
            <v>25994.629777169175</v>
          </cell>
          <cell r="X314">
            <v>28382.421604630897</v>
          </cell>
          <cell r="Y314">
            <v>29525.944354537532</v>
          </cell>
          <cell r="Z314">
            <v>33373</v>
          </cell>
          <cell r="AA314">
            <v>34116.653305116393</v>
          </cell>
        </row>
        <row r="315">
          <cell r="A315" t="str">
            <v>UMTR2018</v>
          </cell>
          <cell r="C315">
            <v>-42726.003784465669</v>
          </cell>
          <cell r="D315">
            <v>-48419.371508379889</v>
          </cell>
          <cell r="E315">
            <v>-56358.181654352142</v>
          </cell>
          <cell r="F315">
            <v>-72368.064966660662</v>
          </cell>
          <cell r="G315">
            <v>-80407.839250315374</v>
          </cell>
          <cell r="H315">
            <v>-99595.063975491081</v>
          </cell>
          <cell r="I315">
            <v>-110607.22247251758</v>
          </cell>
          <cell r="J315">
            <v>-115132.43512344567</v>
          </cell>
          <cell r="K315">
            <v>-111997.49864840512</v>
          </cell>
          <cell r="L315">
            <v>-113103.05595602811</v>
          </cell>
          <cell r="M315">
            <v>-126092.09226887727</v>
          </cell>
          <cell r="N315">
            <v>-137477.81807532889</v>
          </cell>
          <cell r="O315">
            <v>-151817.75455036946</v>
          </cell>
          <cell r="P315">
            <v>-149163.40737069745</v>
          </cell>
          <cell r="Q315">
            <v>-142045.43566408363</v>
          </cell>
          <cell r="R315">
            <v>-142833.96557938369</v>
          </cell>
          <cell r="S315">
            <v>-146923.01315552354</v>
          </cell>
          <cell r="T315">
            <v>-139353.7317534691</v>
          </cell>
          <cell r="U315">
            <v>-145781.10875833483</v>
          </cell>
          <cell r="V315">
            <v>-165393.39250315371</v>
          </cell>
          <cell r="W315">
            <v>-206285.88754730581</v>
          </cell>
          <cell r="X315">
            <v>-220255.28563705171</v>
          </cell>
          <cell r="Y315">
            <v>-231452.20850603713</v>
          </cell>
          <cell r="Z315">
            <v>-246510</v>
          </cell>
          <cell r="AA315">
            <v>-279966.48630383855</v>
          </cell>
        </row>
        <row r="316">
          <cell r="A316" t="str">
            <v>PCR2019</v>
          </cell>
          <cell r="C316">
            <v>45959.723878179917</v>
          </cell>
          <cell r="D316">
            <v>49262.075938590242</v>
          </cell>
          <cell r="E316">
            <v>52541.574351523683</v>
          </cell>
          <cell r="F316">
            <v>56834.943670704517</v>
          </cell>
          <cell r="G316">
            <v>62124.524259446065</v>
          </cell>
          <cell r="H316">
            <v>68739.616401847117</v>
          </cell>
          <cell r="I316">
            <v>72048.201275205676</v>
          </cell>
          <cell r="J316">
            <v>74965.157734983033</v>
          </cell>
          <cell r="K316">
            <v>77147.681069025843</v>
          </cell>
          <cell r="L316">
            <v>80077.103154699667</v>
          </cell>
          <cell r="M316">
            <v>85837.261121033502</v>
          </cell>
          <cell r="N316">
            <v>91590.147472261044</v>
          </cell>
          <cell r="O316">
            <v>97747.127862966285</v>
          </cell>
          <cell r="P316">
            <v>98233.28727292917</v>
          </cell>
          <cell r="Q316">
            <v>93633.47131712643</v>
          </cell>
          <cell r="R316">
            <v>94515.414349302693</v>
          </cell>
          <cell r="S316">
            <v>92915.659025920526</v>
          </cell>
          <cell r="T316">
            <v>92347.434245472439</v>
          </cell>
          <cell r="U316">
            <v>92227.971997297806</v>
          </cell>
          <cell r="V316">
            <v>94456.202626294398</v>
          </cell>
          <cell r="W316">
            <v>97434.448413396123</v>
          </cell>
          <cell r="X316">
            <v>102501.72534031703</v>
          </cell>
          <cell r="Y316">
            <v>105572.42451948435</v>
          </cell>
          <cell r="Z316">
            <v>109205.11566615153</v>
          </cell>
          <cell r="AA316">
            <v>112254</v>
          </cell>
        </row>
        <row r="317">
          <cell r="A317" t="str">
            <v>GCR2019</v>
          </cell>
          <cell r="C317">
            <v>17483.503589177253</v>
          </cell>
          <cell r="D317">
            <v>17987.403368304804</v>
          </cell>
          <cell r="E317">
            <v>19061.533683048041</v>
          </cell>
          <cell r="F317">
            <v>20187.016841524022</v>
          </cell>
          <cell r="G317">
            <v>21325.338210933187</v>
          </cell>
          <cell r="H317">
            <v>23009.283545002763</v>
          </cell>
          <cell r="I317">
            <v>25329.790171176148</v>
          </cell>
          <cell r="J317">
            <v>26847.908614025404</v>
          </cell>
          <cell r="K317">
            <v>27603.223357261184</v>
          </cell>
          <cell r="L317">
            <v>27839.660408614029</v>
          </cell>
          <cell r="M317">
            <v>28851.739370513533</v>
          </cell>
          <cell r="N317">
            <v>30214.729431253454</v>
          </cell>
          <cell r="O317">
            <v>32152.229431253454</v>
          </cell>
          <cell r="P317">
            <v>32402.574544450585</v>
          </cell>
          <cell r="Q317">
            <v>31277.091385974603</v>
          </cell>
          <cell r="R317">
            <v>29189.812258420767</v>
          </cell>
          <cell r="S317">
            <v>28716.938155715077</v>
          </cell>
          <cell r="T317">
            <v>27635.318884594151</v>
          </cell>
          <cell r="U317">
            <v>27742.303975704035</v>
          </cell>
          <cell r="V317">
            <v>28963.003865267812</v>
          </cell>
          <cell r="W317">
            <v>29370.617062396468</v>
          </cell>
          <cell r="X317">
            <v>30436.188569850914</v>
          </cell>
          <cell r="Y317">
            <v>31615.164273881837</v>
          </cell>
          <cell r="Z317">
            <v>33019.878520154612</v>
          </cell>
          <cell r="AA317">
            <v>34875</v>
          </cell>
        </row>
        <row r="318">
          <cell r="A318" t="str">
            <v>IR2019</v>
          </cell>
          <cell r="C318">
            <v>18266.688741582788</v>
          </cell>
          <cell r="D318">
            <v>21213.099193627419</v>
          </cell>
          <cell r="E318">
            <v>24595.662877462168</v>
          </cell>
          <cell r="F318">
            <v>28043.702349120133</v>
          </cell>
          <cell r="G318">
            <v>32058.846628214644</v>
          </cell>
          <cell r="H318">
            <v>33622.873108314321</v>
          </cell>
          <cell r="I318">
            <v>35575.530070977591</v>
          </cell>
          <cell r="J318">
            <v>37561.980988646392</v>
          </cell>
          <cell r="K318">
            <v>40522.120234912021</v>
          </cell>
          <cell r="L318">
            <v>44480.237214934699</v>
          </cell>
          <cell r="M318">
            <v>52005.728570228617</v>
          </cell>
          <cell r="N318">
            <v>55780.090919908733</v>
          </cell>
          <cell r="O318">
            <v>55782.203042096582</v>
          </cell>
          <cell r="P318">
            <v>49288.483375565243</v>
          </cell>
          <cell r="Q318">
            <v>40982.562871862363</v>
          </cell>
          <cell r="R318">
            <v>34857.408527110085</v>
          </cell>
          <cell r="S318">
            <v>34405.414378911119</v>
          </cell>
          <cell r="T318">
            <v>40270.777694558383</v>
          </cell>
          <cell r="U318">
            <v>38733.152741806778</v>
          </cell>
          <cell r="V318">
            <v>45881.630286570253</v>
          </cell>
          <cell r="W318">
            <v>70011.570221612463</v>
          </cell>
          <cell r="X318">
            <v>105575.4836205569</v>
          </cell>
          <cell r="Y318">
            <v>98439.678808920493</v>
          </cell>
          <cell r="Z318">
            <v>77712.367718497568</v>
          </cell>
          <cell r="AA318">
            <v>150871</v>
          </cell>
        </row>
        <row r="319">
          <cell r="A319" t="str">
            <v>SCR2019</v>
          </cell>
          <cell r="C319">
            <v>432.03792048929671</v>
          </cell>
          <cell r="D319">
            <v>495.54984709480129</v>
          </cell>
          <cell r="E319">
            <v>874.26911314984727</v>
          </cell>
          <cell r="F319">
            <v>1219.272171253823</v>
          </cell>
          <cell r="G319">
            <v>428.90152905198789</v>
          </cell>
          <cell r="H319">
            <v>908.76941896024493</v>
          </cell>
          <cell r="I319">
            <v>351.27584097859335</v>
          </cell>
          <cell r="J319">
            <v>505.74311926605515</v>
          </cell>
          <cell r="K319">
            <v>956.59938837920504</v>
          </cell>
          <cell r="L319">
            <v>340.29847094801227</v>
          </cell>
          <cell r="M319">
            <v>675.10825688073407</v>
          </cell>
          <cell r="N319">
            <v>1365.1143730886854</v>
          </cell>
          <cell r="O319">
            <v>815.46177370030603</v>
          </cell>
          <cell r="P319">
            <v>-172.5015290519878</v>
          </cell>
          <cell r="Q319">
            <v>-774.68868501529073</v>
          </cell>
          <cell r="R319">
            <v>-335.59388379204898</v>
          </cell>
          <cell r="S319">
            <v>486.14067278287467</v>
          </cell>
          <cell r="T319">
            <v>691.57431192660556</v>
          </cell>
          <cell r="U319">
            <v>217.97920489296635</v>
          </cell>
          <cell r="V319">
            <v>2264.474617737003</v>
          </cell>
          <cell r="W319">
            <v>3292.4269113149849</v>
          </cell>
          <cell r="X319">
            <v>3780.9198776758412</v>
          </cell>
          <cell r="Y319">
            <v>4750.8489296636089</v>
          </cell>
          <cell r="Z319">
            <v>907.98532110091742</v>
          </cell>
          <cell r="AA319">
            <v>1282</v>
          </cell>
        </row>
        <row r="320">
          <cell r="A320" t="str">
            <v>XTR2019</v>
          </cell>
          <cell r="C320">
            <v>49957.546486998894</v>
          </cell>
          <cell r="D320">
            <v>56162.553709843494</v>
          </cell>
          <cell r="E320">
            <v>66018.681031472122</v>
          </cell>
          <cell r="F320">
            <v>81051.47165968953</v>
          </cell>
          <cell r="G320">
            <v>93834.884770116289</v>
          </cell>
          <cell r="H320">
            <v>113715.86768701162</v>
          </cell>
          <cell r="I320">
            <v>129645.21446745982</v>
          </cell>
          <cell r="J320">
            <v>138041.6924632962</v>
          </cell>
          <cell r="K320">
            <v>135697.4676910936</v>
          </cell>
          <cell r="L320">
            <v>144545.21893950048</v>
          </cell>
          <cell r="M320">
            <v>152466.46227112543</v>
          </cell>
          <cell r="N320">
            <v>161692.6041450284</v>
          </cell>
          <cell r="O320">
            <v>176085.42540400309</v>
          </cell>
          <cell r="P320">
            <v>169388.21085036808</v>
          </cell>
          <cell r="Q320">
            <v>177262.52975086292</v>
          </cell>
          <cell r="R320">
            <v>187915.37400955186</v>
          </cell>
          <cell r="S320">
            <v>193918.70601775212</v>
          </cell>
          <cell r="T320">
            <v>192228.42810491609</v>
          </cell>
          <cell r="U320">
            <v>197849.37591901346</v>
          </cell>
          <cell r="V320">
            <v>226668.96377012081</v>
          </cell>
          <cell r="W320">
            <v>315655.65625155909</v>
          </cell>
          <cell r="X320">
            <v>328682.67704700178</v>
          </cell>
          <cell r="Y320">
            <v>359076.72932134743</v>
          </cell>
          <cell r="Z320">
            <v>396423.58454016445</v>
          </cell>
          <cell r="AA320">
            <v>440253</v>
          </cell>
        </row>
        <row r="321">
          <cell r="A321" t="str">
            <v>MTR2019</v>
          </cell>
          <cell r="C321">
            <v>-44681.958317303855</v>
          </cell>
          <cell r="D321">
            <v>-50420.518611850559</v>
          </cell>
          <cell r="E321">
            <v>-58812.684325354319</v>
          </cell>
          <cell r="F321">
            <v>-75148.53325656394</v>
          </cell>
          <cell r="G321">
            <v>-84629.15086998172</v>
          </cell>
          <cell r="H321">
            <v>-102982.66711936527</v>
          </cell>
          <cell r="I321">
            <v>-116474.43154913287</v>
          </cell>
          <cell r="J321">
            <v>-122692.71694030834</v>
          </cell>
          <cell r="K321">
            <v>-119726.68551304263</v>
          </cell>
          <cell r="L321">
            <v>-122005.37972202929</v>
          </cell>
          <cell r="M321">
            <v>-137528.92103163639</v>
          </cell>
          <cell r="N321">
            <v>-150321.25433312592</v>
          </cell>
          <cell r="O321">
            <v>-164378.40905534886</v>
          </cell>
          <cell r="P321">
            <v>-159798.84846904394</v>
          </cell>
          <cell r="Q321">
            <v>-157077.71871925888</v>
          </cell>
          <cell r="R321">
            <v>-157783.19680253646</v>
          </cell>
          <cell r="S321">
            <v>-162033.19834136742</v>
          </cell>
          <cell r="T321">
            <v>-160513.39698482081</v>
          </cell>
          <cell r="U321">
            <v>-162185.38004218874</v>
          </cell>
          <cell r="V321">
            <v>-185865.25582031824</v>
          </cell>
          <cell r="W321">
            <v>-247504.89160794925</v>
          </cell>
          <cell r="X321">
            <v>-293071.72100684984</v>
          </cell>
          <cell r="Y321">
            <v>-296329.01409992587</v>
          </cell>
          <cell r="Z321">
            <v>-287846.14406142931</v>
          </cell>
          <cell r="AA321">
            <v>-390338</v>
          </cell>
        </row>
        <row r="322">
          <cell r="A322" t="str">
            <v>STATR2019</v>
          </cell>
          <cell r="C322">
            <v>7056.5679256997537</v>
          </cell>
          <cell r="D322">
            <v>6778.7765325175133</v>
          </cell>
          <cell r="E322">
            <v>8264.955038609638</v>
          </cell>
          <cell r="F322">
            <v>10137.701904072543</v>
          </cell>
          <cell r="G322">
            <v>10030.218522894094</v>
          </cell>
          <cell r="H322">
            <v>10927.974768176588</v>
          </cell>
          <cell r="I322">
            <v>9275.437798873696</v>
          </cell>
          <cell r="J322">
            <v>9741.9580055528786</v>
          </cell>
          <cell r="K322">
            <v>7752.6892378629418</v>
          </cell>
          <cell r="L322">
            <v>6099.2335734333319</v>
          </cell>
          <cell r="M322">
            <v>9408.3842136728344</v>
          </cell>
          <cell r="N322">
            <v>11115.527869902784</v>
          </cell>
          <cell r="O322">
            <v>13958.171417435515</v>
          </cell>
          <cell r="P322">
            <v>13314.741594085557</v>
          </cell>
          <cell r="Q322">
            <v>7059.3664581106859</v>
          </cell>
          <cell r="R322">
            <v>7485.3408106678107</v>
          </cell>
          <cell r="S322">
            <v>8107.3384513424535</v>
          </cell>
          <cell r="T322">
            <v>4301.0608351132541</v>
          </cell>
          <cell r="U322">
            <v>5037.9151813154749</v>
          </cell>
          <cell r="V322">
            <v>4335.4807766590966</v>
          </cell>
          <cell r="W322">
            <v>2972.6258122874424</v>
          </cell>
          <cell r="X322">
            <v>3303.2280680593103</v>
          </cell>
          <cell r="Y322">
            <v>987.56237708916888</v>
          </cell>
          <cell r="Z322">
            <v>-463.94613679603208</v>
          </cell>
          <cell r="AA322">
            <v>-1982</v>
          </cell>
        </row>
        <row r="323">
          <cell r="A323" t="str">
            <v>YER2019</v>
          </cell>
          <cell r="C323">
            <v>94474.11022482405</v>
          </cell>
          <cell r="D323">
            <v>101478.93997812772</v>
          </cell>
          <cell r="E323">
            <v>112543.99176991118</v>
          </cell>
          <cell r="F323">
            <v>122325.57533980062</v>
          </cell>
          <cell r="G323">
            <v>135173.56305067454</v>
          </cell>
          <cell r="H323">
            <v>147941.71780994738</v>
          </cell>
          <cell r="I323">
            <v>155751.01807553868</v>
          </cell>
          <cell r="J323">
            <v>164971.72398546163</v>
          </cell>
          <cell r="K323">
            <v>169953.09546549217</v>
          </cell>
          <cell r="L323">
            <v>181376.37204010092</v>
          </cell>
          <cell r="M323">
            <v>191715.76277181829</v>
          </cell>
          <cell r="N323">
            <v>201436.95987831717</v>
          </cell>
          <cell r="O323">
            <v>212162.20987610638</v>
          </cell>
          <cell r="P323">
            <v>202655.9476393027</v>
          </cell>
          <cell r="Q323">
            <v>192362.61437966287</v>
          </cell>
          <cell r="R323">
            <v>195844.5592687247</v>
          </cell>
          <cell r="S323">
            <v>196516.99836105676</v>
          </cell>
          <cell r="T323">
            <v>196961.19709176011</v>
          </cell>
          <cell r="U323">
            <v>199623.31897784179</v>
          </cell>
          <cell r="V323">
            <v>216704.50012233114</v>
          </cell>
          <cell r="W323">
            <v>271232.45306461735</v>
          </cell>
          <cell r="X323">
            <v>281208.50151661196</v>
          </cell>
          <cell r="Y323">
            <v>304113.39413046103</v>
          </cell>
          <cell r="Z323">
            <v>328958.84156784369</v>
          </cell>
          <cell r="AA323">
            <v>347215</v>
          </cell>
        </row>
        <row r="324">
          <cell r="A324" t="str">
            <v>FIR2019</v>
          </cell>
          <cell r="C324">
            <v>-6891.8197927857818</v>
          </cell>
          <cell r="D324">
            <v>-7616.331678583334</v>
          </cell>
          <cell r="E324">
            <v>-9277.3348892922822</v>
          </cell>
          <cell r="F324">
            <v>-10938.338100001232</v>
          </cell>
          <cell r="G324">
            <v>-14064.288420454683</v>
          </cell>
          <cell r="H324">
            <v>-15551.130120154605</v>
          </cell>
          <cell r="I324">
            <v>-19645.418441818245</v>
          </cell>
          <cell r="J324">
            <v>-24531.892836414376</v>
          </cell>
          <cell r="K324">
            <v>-23276.934748515043</v>
          </cell>
          <cell r="L324">
            <v>-24478.15157016016</v>
          </cell>
          <cell r="M324">
            <v>-26310.330665975125</v>
          </cell>
          <cell r="N324">
            <v>-26561.123241828122</v>
          </cell>
          <cell r="O324">
            <v>-30778.817434149587</v>
          </cell>
          <cell r="P324">
            <v>-28394.297546277423</v>
          </cell>
          <cell r="Q324">
            <v>-32590.097148643465</v>
          </cell>
          <cell r="R324">
            <v>-30653.421146223085</v>
          </cell>
          <cell r="S324">
            <v>-36603.773570925783</v>
          </cell>
          <cell r="T324">
            <v>-36951.101384309499</v>
          </cell>
          <cell r="U324">
            <v>-30940.04123291223</v>
          </cell>
          <cell r="V324">
            <v>-33025.998530483208</v>
          </cell>
          <cell r="W324">
            <v>-61173.484335444984</v>
          </cell>
          <cell r="X324">
            <v>-51138.795675422014</v>
          </cell>
          <cell r="Y324">
            <v>-61952.73269613109</v>
          </cell>
          <cell r="Z324">
            <v>-71004.155225428811</v>
          </cell>
          <cell r="AA324">
            <v>-80591</v>
          </cell>
        </row>
        <row r="325">
          <cell r="A325" t="str">
            <v>YNR2019</v>
          </cell>
          <cell r="C325">
            <v>90758.390459411879</v>
          </cell>
          <cell r="D325">
            <v>97145.63878187137</v>
          </cell>
          <cell r="E325">
            <v>106448.28863376768</v>
          </cell>
          <cell r="F325">
            <v>114414.02454068499</v>
          </cell>
          <cell r="G325">
            <v>123641.31167599175</v>
          </cell>
          <cell r="H325">
            <v>135087.15330377716</v>
          </cell>
          <cell r="I325">
            <v>137534.8930439665</v>
          </cell>
          <cell r="J325">
            <v>140822.97869242835</v>
          </cell>
          <cell r="K325">
            <v>147499.2894894779</v>
          </cell>
          <cell r="L325">
            <v>157817.78746636212</v>
          </cell>
          <cell r="M325">
            <v>166326.54787911646</v>
          </cell>
          <cell r="N325">
            <v>175929.6162313903</v>
          </cell>
          <cell r="O325">
            <v>182492.36677056519</v>
          </cell>
          <cell r="P325">
            <v>175309.16427700236</v>
          </cell>
          <cell r="Q325">
            <v>160629.95239773107</v>
          </cell>
          <cell r="R325">
            <v>166140.7220025943</v>
          </cell>
          <cell r="S325">
            <v>160238.6856910538</v>
          </cell>
          <cell r="T325">
            <v>160314.04840764333</v>
          </cell>
          <cell r="U325">
            <v>169623.92482140439</v>
          </cell>
          <cell r="V325">
            <v>184737.76277854145</v>
          </cell>
          <cell r="W325">
            <v>209895.48936170214</v>
          </cell>
          <cell r="X325">
            <v>230638.81901148046</v>
          </cell>
          <cell r="Y325">
            <v>242481.08917584651</v>
          </cell>
          <cell r="Z325">
            <v>258153.43712853079</v>
          </cell>
          <cell r="AA325">
            <v>266624</v>
          </cell>
        </row>
        <row r="326">
          <cell r="A326" t="str">
            <v>UDDR2019</v>
          </cell>
          <cell r="C326">
            <v>80088.345657523911</v>
          </cell>
          <cell r="D326">
            <v>86828.79365097663</v>
          </cell>
          <cell r="E326">
            <v>94112.911294645193</v>
          </cell>
          <cell r="F326">
            <v>102661.7206683304</v>
          </cell>
          <cell r="G326">
            <v>111649.68843908315</v>
          </cell>
          <cell r="H326">
            <v>122434.4052286075</v>
          </cell>
          <cell r="I326">
            <v>127420.33097223744</v>
          </cell>
          <cell r="J326">
            <v>132086.38894108019</v>
          </cell>
          <cell r="K326">
            <v>137837.67487190719</v>
          </cell>
          <cell r="L326">
            <v>143773.7029168852</v>
          </cell>
          <cell r="M326">
            <v>155469.46224647999</v>
          </cell>
          <cell r="N326">
            <v>164938.8151832491</v>
          </cell>
          <cell r="O326">
            <v>173378.89062689114</v>
          </cell>
          <cell r="P326">
            <v>169650.26692871182</v>
          </cell>
          <cell r="Q326">
            <v>150970.20001498499</v>
          </cell>
          <cell r="R326">
            <v>143769.48023999034</v>
          </cell>
          <cell r="S326">
            <v>141049.02065046367</v>
          </cell>
          <cell r="T326">
            <v>138945.07188758955</v>
          </cell>
          <cell r="U326">
            <v>142361.21749554775</v>
          </cell>
          <cell r="V326">
            <v>148678.34213028871</v>
          </cell>
          <cell r="W326">
            <v>154419.0713688785</v>
          </cell>
          <cell r="X326">
            <v>163047.05593434273</v>
          </cell>
          <cell r="Y326">
            <v>168493.25345951461</v>
          </cell>
          <cell r="Z326">
            <v>177481.22123026737</v>
          </cell>
          <cell r="AA326">
            <v>183166</v>
          </cell>
        </row>
        <row r="327">
          <cell r="A327" t="str">
            <v>UNXR2019</v>
          </cell>
          <cell r="C327">
            <v>7770.941839933037</v>
          </cell>
          <cell r="D327">
            <v>8350.7426818762269</v>
          </cell>
          <cell r="E327">
            <v>10372.999437889888</v>
          </cell>
          <cell r="F327">
            <v>9567.7204907465675</v>
          </cell>
          <cell r="G327">
            <v>14440.664719647579</v>
          </cell>
          <cell r="H327">
            <v>15355.662923339176</v>
          </cell>
          <cell r="I327">
            <v>20436.973079813524</v>
          </cell>
          <cell r="J327">
            <v>24390.892710287222</v>
          </cell>
          <cell r="K327">
            <v>25152.88791402159</v>
          </cell>
          <cell r="L327">
            <v>32971.139892099294</v>
          </cell>
          <cell r="M327">
            <v>28007.601781644655</v>
          </cell>
          <cell r="N327">
            <v>25958.166861164904</v>
          </cell>
          <cell r="O327">
            <v>26172.572380841815</v>
          </cell>
          <cell r="P327">
            <v>22066.656349094817</v>
          </cell>
          <cell r="Q327">
            <v>37102.220890944525</v>
          </cell>
          <cell r="R327">
            <v>47056.475276319885</v>
          </cell>
          <cell r="S327">
            <v>49032.428492872801</v>
          </cell>
          <cell r="T327">
            <v>54874.727254397585</v>
          </cell>
          <cell r="U327">
            <v>54133.87062302573</v>
          </cell>
          <cell r="V327">
            <v>63637.168798000836</v>
          </cell>
          <cell r="W327">
            <v>112586.04960010752</v>
          </cell>
          <cell r="X327">
            <v>111792.84983717135</v>
          </cell>
          <cell r="Y327">
            <v>131273.55416725218</v>
          </cell>
          <cell r="Z327">
            <v>153914.97836487056</v>
          </cell>
          <cell r="AA327">
            <v>164749</v>
          </cell>
        </row>
        <row r="328">
          <cell r="A328" t="str">
            <v>UIR2019</v>
          </cell>
          <cell r="C328">
            <v>16763.436434486121</v>
          </cell>
          <cell r="D328">
            <v>19763.959906234784</v>
          </cell>
          <cell r="E328">
            <v>22768.871712128599</v>
          </cell>
          <cell r="F328">
            <v>25964.676053336585</v>
          </cell>
          <cell r="G328">
            <v>28551.599031904534</v>
          </cell>
          <cell r="H328">
            <v>31046.366993424261</v>
          </cell>
          <cell r="I328">
            <v>30354.107282026307</v>
          </cell>
          <cell r="J328">
            <v>30565.844404529962</v>
          </cell>
          <cell r="K328">
            <v>33463.242023867519</v>
          </cell>
          <cell r="L328">
            <v>36295.911714564063</v>
          </cell>
          <cell r="M328">
            <v>41329.330979055048</v>
          </cell>
          <cell r="N328">
            <v>43696.83725036533</v>
          </cell>
          <cell r="O328">
            <v>43978.787719191438</v>
          </cell>
          <cell r="P328">
            <v>39333.736026546525</v>
          </cell>
          <cell r="Q328">
            <v>25932.860630784224</v>
          </cell>
          <cell r="R328">
            <v>19658.639886751098</v>
          </cell>
          <cell r="S328">
            <v>19005.875182659522</v>
          </cell>
          <cell r="T328">
            <v>18528.643844374088</v>
          </cell>
          <cell r="U328">
            <v>22095.262420847543</v>
          </cell>
          <cell r="V328">
            <v>25055.193801753532</v>
          </cell>
          <cell r="W328">
            <v>27457.806746225036</v>
          </cell>
          <cell r="X328">
            <v>29980.001796151973</v>
          </cell>
          <cell r="Y328">
            <v>31187.890769605456</v>
          </cell>
          <cell r="Z328">
            <v>35251.488188017538</v>
          </cell>
          <cell r="AA328">
            <v>36037</v>
          </cell>
        </row>
        <row r="329">
          <cell r="A329" t="str">
            <v>UMTR2019</v>
          </cell>
          <cell r="C329">
            <v>-42044.978675985323</v>
          </cell>
          <cell r="D329">
            <v>-47647.597768425454</v>
          </cell>
          <cell r="E329">
            <v>-55459.868370279808</v>
          </cell>
          <cell r="F329">
            <v>-71214.564406602396</v>
          </cell>
          <cell r="G329">
            <v>-79126.189842513151</v>
          </cell>
          <cell r="H329">
            <v>-98007.582506590494</v>
          </cell>
          <cell r="I329">
            <v>-108844.21425712151</v>
          </cell>
          <cell r="J329">
            <v>-113297.29791952914</v>
          </cell>
          <cell r="K329">
            <v>-110212.33032207808</v>
          </cell>
          <cell r="L329">
            <v>-111300.26575499561</v>
          </cell>
          <cell r="M329">
            <v>-124082.26515635086</v>
          </cell>
          <cell r="N329">
            <v>-135286.50979289055</v>
          </cell>
          <cell r="O329">
            <v>-149397.87687392035</v>
          </cell>
          <cell r="P329">
            <v>-146785.83828657772</v>
          </cell>
          <cell r="Q329">
            <v>-139781.32248560185</v>
          </cell>
          <cell r="R329">
            <v>-140557.28373958229</v>
          </cell>
          <cell r="S329">
            <v>-144581.1545188663</v>
          </cell>
          <cell r="T329">
            <v>-137132.52260965834</v>
          </cell>
          <cell r="U329">
            <v>-143457.45134568846</v>
          </cell>
          <cell r="V329">
            <v>-162757.12786114324</v>
          </cell>
          <cell r="W329">
            <v>-202997.82275066443</v>
          </cell>
          <cell r="X329">
            <v>-216744.55759070729</v>
          </cell>
          <cell r="Y329">
            <v>-227763.00868756152</v>
          </cell>
          <cell r="Z329">
            <v>-242580.78863873231</v>
          </cell>
          <cell r="AA329">
            <v>-275504</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Data"/>
      <sheetName val="Parameters"/>
      <sheetName val="INPUTS"/>
      <sheetName val="SB"/>
      <sheetName val="EB"/>
      <sheetName val="EBx1o"/>
      <sheetName val="Space"/>
      <sheetName val="DR"/>
      <sheetName val="Table4.1"/>
      <sheetName val="Table4.1x1o"/>
      <sheetName val="BRNtable"/>
      <sheetName val="BRNtablex1o"/>
      <sheetName val="Test"/>
      <sheetName val="Testx1o"/>
      <sheetName val="Form"/>
      <sheetName val="Graphs"/>
    </sheetNames>
    <sheetDataSet>
      <sheetData sheetId="0">
        <row r="2">
          <cell r="A2" t="str">
            <v>Code</v>
          </cell>
          <cell r="B2" t="str">
            <v>Description</v>
          </cell>
          <cell r="C2">
            <v>2</v>
          </cell>
          <cell r="D2">
            <v>1995</v>
          </cell>
          <cell r="E2">
            <v>1996</v>
          </cell>
          <cell r="F2">
            <v>1997</v>
          </cell>
          <cell r="G2">
            <v>1998</v>
          </cell>
          <cell r="H2">
            <v>1999</v>
          </cell>
          <cell r="I2">
            <v>2000</v>
          </cell>
          <cell r="J2">
            <v>2001</v>
          </cell>
          <cell r="K2">
            <v>2002</v>
          </cell>
          <cell r="L2">
            <v>2003</v>
          </cell>
          <cell r="M2">
            <v>2004</v>
          </cell>
          <cell r="N2">
            <v>2005</v>
          </cell>
          <cell r="O2">
            <v>2006</v>
          </cell>
          <cell r="P2">
            <v>2007</v>
          </cell>
          <cell r="Q2">
            <v>2008</v>
          </cell>
          <cell r="R2">
            <v>2009</v>
          </cell>
          <cell r="S2">
            <v>2010</v>
          </cell>
          <cell r="T2">
            <v>2011</v>
          </cell>
          <cell r="U2">
            <v>2012</v>
          </cell>
          <cell r="V2">
            <v>2013</v>
          </cell>
          <cell r="W2">
            <v>2014</v>
          </cell>
          <cell r="X2">
            <v>2015</v>
          </cell>
          <cell r="Y2">
            <v>2016</v>
          </cell>
          <cell r="Z2">
            <v>2017</v>
          </cell>
          <cell r="AA2">
            <v>2018</v>
          </cell>
          <cell r="AB2">
            <v>2019</v>
          </cell>
          <cell r="AC2">
            <v>2020</v>
          </cell>
          <cell r="AD2">
            <v>2021</v>
          </cell>
          <cell r="AE2">
            <v>2022</v>
          </cell>
        </row>
        <row r="3">
          <cell r="A3" t="str">
            <v>A</v>
          </cell>
          <cell r="B3" t="str">
            <v>B</v>
          </cell>
          <cell r="C3">
            <v>3</v>
          </cell>
          <cell r="D3" t="str">
            <v>D</v>
          </cell>
          <cell r="E3" t="str">
            <v>E</v>
          </cell>
          <cell r="F3" t="str">
            <v>F</v>
          </cell>
          <cell r="G3" t="str">
            <v>G</v>
          </cell>
          <cell r="H3" t="str">
            <v>H</v>
          </cell>
          <cell r="I3" t="str">
            <v>I</v>
          </cell>
          <cell r="J3" t="str">
            <v>J</v>
          </cell>
          <cell r="K3" t="str">
            <v>K</v>
          </cell>
          <cell r="L3" t="str">
            <v>L</v>
          </cell>
          <cell r="M3" t="str">
            <v>M</v>
          </cell>
          <cell r="N3" t="str">
            <v>N</v>
          </cell>
          <cell r="O3" t="str">
            <v>O</v>
          </cell>
          <cell r="P3" t="str">
            <v>P</v>
          </cell>
          <cell r="Q3" t="str">
            <v>Q</v>
          </cell>
          <cell r="R3" t="str">
            <v>R</v>
          </cell>
          <cell r="S3" t="str">
            <v>S</v>
          </cell>
          <cell r="T3" t="str">
            <v>T</v>
          </cell>
          <cell r="U3" t="str">
            <v>U</v>
          </cell>
          <cell r="V3" t="str">
            <v>V</v>
          </cell>
          <cell r="W3" t="str">
            <v>W</v>
          </cell>
          <cell r="X3" t="str">
            <v>X</v>
          </cell>
          <cell r="Y3" t="str">
            <v>Y</v>
          </cell>
          <cell r="Z3" t="str">
            <v>Z</v>
          </cell>
          <cell r="AA3" t="str">
            <v>AA</v>
          </cell>
          <cell r="AB3" t="str">
            <v>AB</v>
          </cell>
          <cell r="AC3" t="str">
            <v>AC</v>
          </cell>
          <cell r="AD3" t="str">
            <v>AD</v>
          </cell>
          <cell r="AE3" t="str">
            <v>AE</v>
          </cell>
          <cell r="AF3" t="str">
            <v>AF</v>
          </cell>
          <cell r="AG3" t="str">
            <v>AG</v>
          </cell>
          <cell r="AH3" t="str">
            <v>AH</v>
          </cell>
          <cell r="AI3" t="str">
            <v>AI</v>
          </cell>
          <cell r="AJ3" t="str">
            <v>AJ</v>
          </cell>
          <cell r="AK3" t="str">
            <v>AK</v>
          </cell>
          <cell r="AL3" t="str">
            <v>AL</v>
          </cell>
          <cell r="AM3" t="str">
            <v>AM</v>
          </cell>
          <cell r="AN3" t="str">
            <v>AN</v>
          </cell>
          <cell r="AO3" t="str">
            <v>AO</v>
          </cell>
          <cell r="AP3" t="str">
            <v>AP</v>
          </cell>
          <cell r="AQ3" t="str">
            <v>AQ</v>
          </cell>
          <cell r="AR3" t="str">
            <v>AR</v>
          </cell>
          <cell r="AS3" t="str">
            <v>AS</v>
          </cell>
          <cell r="AT3" t="str">
            <v>AT</v>
          </cell>
          <cell r="AU3" t="str">
            <v>AU</v>
          </cell>
          <cell r="AV3" t="str">
            <v>AV</v>
          </cell>
          <cell r="AW3" t="str">
            <v>AW</v>
          </cell>
          <cell r="AX3" t="str">
            <v>AX</v>
          </cell>
          <cell r="AY3" t="str">
            <v>AY</v>
          </cell>
          <cell r="AZ3" t="str">
            <v>AZ</v>
          </cell>
        </row>
        <row r="6">
          <cell r="A6" t="str">
            <v>TaxesProductionImports_D2_DoF</v>
          </cell>
          <cell r="B6" t="str">
            <v>Taxes on production and imports (D.2)</v>
          </cell>
          <cell r="C6">
            <v>6</v>
          </cell>
          <cell r="D6">
            <v>7380.7</v>
          </cell>
          <cell r="E6">
            <v>8408.7999999999993</v>
          </cell>
          <cell r="F6">
            <v>10030.200000000001</v>
          </cell>
          <cell r="G6">
            <v>10882.5</v>
          </cell>
          <cell r="H6">
            <v>12208.4</v>
          </cell>
          <cell r="I6">
            <v>14040</v>
          </cell>
          <cell r="J6">
            <v>14594</v>
          </cell>
          <cell r="K6">
            <v>16166</v>
          </cell>
          <cell r="L6">
            <v>17661</v>
          </cell>
          <cell r="M6">
            <v>19692</v>
          </cell>
          <cell r="N6">
            <v>22335</v>
          </cell>
          <cell r="O6">
            <v>25082</v>
          </cell>
          <cell r="P6">
            <v>25854</v>
          </cell>
          <cell r="Q6">
            <v>22535</v>
          </cell>
          <cell r="R6">
            <v>18352</v>
          </cell>
          <cell r="S6">
            <v>18063</v>
          </cell>
          <cell r="T6">
            <v>17779</v>
          </cell>
          <cell r="U6">
            <v>18359</v>
          </cell>
          <cell r="V6">
            <v>19302</v>
          </cell>
          <cell r="W6">
            <v>21210</v>
          </cell>
          <cell r="X6">
            <v>22525</v>
          </cell>
          <cell r="Y6">
            <v>23431</v>
          </cell>
          <cell r="Z6">
            <v>24615</v>
          </cell>
          <cell r="AA6">
            <v>25730</v>
          </cell>
          <cell r="AB6">
            <v>26950</v>
          </cell>
          <cell r="AC6">
            <v>27925</v>
          </cell>
          <cell r="AD6">
            <v>28970</v>
          </cell>
        </row>
        <row r="7">
          <cell r="A7" t="str">
            <v>TaxesDirect_D5_DoF</v>
          </cell>
          <cell r="B7" t="str">
            <v>Current taxes on income, wealth (D.5)</v>
          </cell>
          <cell r="C7">
            <v>7</v>
          </cell>
          <cell r="D7">
            <v>6966.8</v>
          </cell>
          <cell r="E7">
            <v>8162.1</v>
          </cell>
          <cell r="F7">
            <v>9983.4</v>
          </cell>
          <cell r="G7">
            <v>10814.7</v>
          </cell>
          <cell r="H7">
            <v>12868</v>
          </cell>
          <cell r="I7">
            <v>14911</v>
          </cell>
          <cell r="J7">
            <v>15450</v>
          </cell>
          <cell r="K7">
            <v>16404</v>
          </cell>
          <cell r="L7">
            <v>18133</v>
          </cell>
          <cell r="M7">
            <v>20165</v>
          </cell>
          <cell r="N7">
            <v>21786</v>
          </cell>
          <cell r="O7">
            <v>25251</v>
          </cell>
          <cell r="P7">
            <v>26087</v>
          </cell>
          <cell r="Q7">
            <v>22964</v>
          </cell>
          <cell r="R7">
            <v>20111</v>
          </cell>
          <cell r="S7">
            <v>19583</v>
          </cell>
          <cell r="T7">
            <v>20842</v>
          </cell>
          <cell r="U7">
            <v>22300</v>
          </cell>
          <cell r="V7">
            <v>22935</v>
          </cell>
          <cell r="W7">
            <v>24898</v>
          </cell>
          <cell r="X7">
            <v>27860</v>
          </cell>
          <cell r="Y7">
            <v>29087</v>
          </cell>
          <cell r="Z7">
            <v>31080</v>
          </cell>
          <cell r="AA7">
            <v>32800</v>
          </cell>
          <cell r="AB7">
            <v>34165</v>
          </cell>
          <cell r="AC7">
            <v>35790</v>
          </cell>
          <cell r="AD7">
            <v>37590</v>
          </cell>
        </row>
        <row r="8">
          <cell r="A8" t="str">
            <v>TaxesCapital_D91_DoF</v>
          </cell>
          <cell r="B8" t="str">
            <v>Capital taxes (D.91)</v>
          </cell>
          <cell r="C8">
            <v>8</v>
          </cell>
          <cell r="D8">
            <v>73.099999999999994</v>
          </cell>
          <cell r="E8">
            <v>102.8</v>
          </cell>
          <cell r="F8">
            <v>118.7</v>
          </cell>
          <cell r="G8">
            <v>142.1</v>
          </cell>
          <cell r="H8">
            <v>192.3</v>
          </cell>
          <cell r="I8">
            <v>225</v>
          </cell>
          <cell r="J8">
            <v>169</v>
          </cell>
          <cell r="K8">
            <v>152</v>
          </cell>
          <cell r="L8">
            <v>214</v>
          </cell>
          <cell r="M8">
            <v>200</v>
          </cell>
          <cell r="N8">
            <v>274</v>
          </cell>
          <cell r="O8">
            <v>355</v>
          </cell>
          <cell r="P8">
            <v>432</v>
          </cell>
          <cell r="Q8">
            <v>368</v>
          </cell>
          <cell r="R8">
            <v>266</v>
          </cell>
          <cell r="S8">
            <v>245</v>
          </cell>
          <cell r="T8">
            <v>242</v>
          </cell>
          <cell r="U8">
            <v>285</v>
          </cell>
          <cell r="V8">
            <v>278</v>
          </cell>
          <cell r="W8">
            <v>359</v>
          </cell>
          <cell r="X8">
            <v>401</v>
          </cell>
          <cell r="Y8">
            <v>411</v>
          </cell>
          <cell r="Z8">
            <v>340</v>
          </cell>
          <cell r="AA8">
            <v>345</v>
          </cell>
          <cell r="AB8">
            <v>375</v>
          </cell>
          <cell r="AC8">
            <v>395</v>
          </cell>
          <cell r="AD8">
            <v>415</v>
          </cell>
        </row>
        <row r="9">
          <cell r="A9" t="str">
            <v>SocialContributions_D61_DoF</v>
          </cell>
          <cell r="B9" t="str">
            <v>Social contributions (D.61)</v>
          </cell>
          <cell r="C9">
            <v>9</v>
          </cell>
          <cell r="D9">
            <v>3190.4</v>
          </cell>
          <cell r="E9">
            <v>3377.7</v>
          </cell>
          <cell r="F9">
            <v>3890.4</v>
          </cell>
          <cell r="G9">
            <v>4004.8</v>
          </cell>
          <cell r="H9">
            <v>4505.2</v>
          </cell>
          <cell r="I9">
            <v>5307</v>
          </cell>
          <cell r="J9">
            <v>6067</v>
          </cell>
          <cell r="K9">
            <v>6722</v>
          </cell>
          <cell r="L9">
            <v>7239</v>
          </cell>
          <cell r="M9">
            <v>8025</v>
          </cell>
          <cell r="N9">
            <v>8730</v>
          </cell>
          <cell r="O9">
            <v>9556</v>
          </cell>
          <cell r="P9">
            <v>10697</v>
          </cell>
          <cell r="Q9">
            <v>10984</v>
          </cell>
          <cell r="R9">
            <v>10243</v>
          </cell>
          <cell r="S9">
            <v>9485</v>
          </cell>
          <cell r="T9">
            <v>10368</v>
          </cell>
          <cell r="U9">
            <v>9874</v>
          </cell>
          <cell r="V9">
            <v>10410</v>
          </cell>
          <cell r="W9">
            <v>10983</v>
          </cell>
          <cell r="X9">
            <v>11388</v>
          </cell>
          <cell r="Y9">
            <v>12048</v>
          </cell>
          <cell r="Z9">
            <v>12750</v>
          </cell>
          <cell r="AA9">
            <v>13155</v>
          </cell>
          <cell r="AB9">
            <v>13585</v>
          </cell>
          <cell r="AC9">
            <v>14160</v>
          </cell>
          <cell r="AD9">
            <v>14715</v>
          </cell>
        </row>
        <row r="10">
          <cell r="A10" t="str">
            <v>InvestmentIncome_D4_DoF</v>
          </cell>
          <cell r="B10" t="str">
            <v>Property Income (D.4)</v>
          </cell>
          <cell r="C10">
            <v>10</v>
          </cell>
          <cell r="D10">
            <v>436.5</v>
          </cell>
          <cell r="E10">
            <v>502.8</v>
          </cell>
          <cell r="F10">
            <v>521.20000000000005</v>
          </cell>
          <cell r="G10">
            <v>512</v>
          </cell>
          <cell r="H10">
            <v>527.1</v>
          </cell>
          <cell r="I10">
            <v>766</v>
          </cell>
          <cell r="J10">
            <v>1050</v>
          </cell>
          <cell r="K10">
            <v>969</v>
          </cell>
          <cell r="L10">
            <v>789</v>
          </cell>
          <cell r="M10">
            <v>785</v>
          </cell>
          <cell r="N10">
            <v>940</v>
          </cell>
          <cell r="O10">
            <v>1255</v>
          </cell>
          <cell r="P10">
            <v>1610</v>
          </cell>
          <cell r="Q10">
            <v>2167</v>
          </cell>
          <cell r="R10">
            <v>2002</v>
          </cell>
          <cell r="S10">
            <v>2129</v>
          </cell>
          <cell r="T10">
            <v>2471</v>
          </cell>
          <cell r="U10">
            <v>3065</v>
          </cell>
          <cell r="V10">
            <v>3272</v>
          </cell>
          <cell r="W10">
            <v>3068</v>
          </cell>
          <cell r="X10">
            <v>2710</v>
          </cell>
          <cell r="Y10">
            <v>1822</v>
          </cell>
          <cell r="Z10">
            <v>1640</v>
          </cell>
          <cell r="AA10">
            <v>1190</v>
          </cell>
          <cell r="AB10">
            <v>915</v>
          </cell>
          <cell r="AC10">
            <v>770</v>
          </cell>
          <cell r="AD10">
            <v>770</v>
          </cell>
        </row>
        <row r="11">
          <cell r="A11" t="str">
            <v>Other_DoF</v>
          </cell>
          <cell r="B11" t="str">
            <v>Other ()</v>
          </cell>
          <cell r="C11">
            <v>11</v>
          </cell>
          <cell r="D11">
            <v>3162.5</v>
          </cell>
          <cell r="E11">
            <v>2771.7999999999993</v>
          </cell>
          <cell r="F11">
            <v>1702.0999999999985</v>
          </cell>
          <cell r="G11">
            <v>3061.9000000000015</v>
          </cell>
          <cell r="H11">
            <v>3406</v>
          </cell>
          <cell r="I11">
            <v>3490</v>
          </cell>
          <cell r="J11">
            <v>3479</v>
          </cell>
          <cell r="K11">
            <v>4020</v>
          </cell>
          <cell r="L11">
            <v>4508</v>
          </cell>
          <cell r="M11">
            <v>4961</v>
          </cell>
          <cell r="N11">
            <v>5387</v>
          </cell>
          <cell r="O11">
            <v>6285</v>
          </cell>
          <cell r="P11">
            <v>6705</v>
          </cell>
          <cell r="Q11">
            <v>6345</v>
          </cell>
          <cell r="R11">
            <v>5514</v>
          </cell>
          <cell r="S11">
            <v>5872</v>
          </cell>
          <cell r="T11">
            <v>6034</v>
          </cell>
          <cell r="U11">
            <v>5610</v>
          </cell>
          <cell r="V11">
            <v>5316</v>
          </cell>
          <cell r="W11">
            <v>5425</v>
          </cell>
          <cell r="X11">
            <v>5719</v>
          </cell>
          <cell r="Y11">
            <v>5846</v>
          </cell>
          <cell r="Z11">
            <v>4970</v>
          </cell>
          <cell r="AA11">
            <v>5505</v>
          </cell>
          <cell r="AB11">
            <v>5575</v>
          </cell>
          <cell r="AC11">
            <v>5740</v>
          </cell>
          <cell r="AD11">
            <v>5930</v>
          </cell>
        </row>
        <row r="12">
          <cell r="A12" t="str">
            <v>TR_DoF</v>
          </cell>
          <cell r="B12" t="str">
            <v>Total revenue (TR)</v>
          </cell>
          <cell r="C12">
            <v>12</v>
          </cell>
          <cell r="D12">
            <v>21210</v>
          </cell>
          <cell r="E12">
            <v>23326</v>
          </cell>
          <cell r="F12">
            <v>26246</v>
          </cell>
          <cell r="G12">
            <v>29418</v>
          </cell>
          <cell r="H12">
            <v>33707</v>
          </cell>
          <cell r="I12">
            <v>38739</v>
          </cell>
          <cell r="J12">
            <v>40809</v>
          </cell>
          <cell r="K12">
            <v>44433</v>
          </cell>
          <cell r="L12">
            <v>48544</v>
          </cell>
          <cell r="M12">
            <v>53828</v>
          </cell>
          <cell r="N12">
            <v>59452</v>
          </cell>
          <cell r="O12">
            <v>67784</v>
          </cell>
          <cell r="P12">
            <v>71385</v>
          </cell>
          <cell r="Q12">
            <v>65363</v>
          </cell>
          <cell r="R12">
            <v>56488</v>
          </cell>
          <cell r="S12">
            <v>55377</v>
          </cell>
          <cell r="T12">
            <v>57736</v>
          </cell>
          <cell r="U12">
            <v>59493</v>
          </cell>
          <cell r="V12">
            <v>61513</v>
          </cell>
          <cell r="W12">
            <v>65943</v>
          </cell>
          <cell r="X12">
            <v>70603</v>
          </cell>
          <cell r="Y12">
            <v>72645</v>
          </cell>
          <cell r="Z12">
            <v>75395</v>
          </cell>
          <cell r="AA12">
            <v>78725</v>
          </cell>
          <cell r="AB12">
            <v>81565</v>
          </cell>
          <cell r="AC12">
            <v>84780</v>
          </cell>
          <cell r="AD12">
            <v>88390</v>
          </cell>
        </row>
        <row r="13">
          <cell r="B13">
            <v>0</v>
          </cell>
          <cell r="C13">
            <v>13</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row>
        <row r="14">
          <cell r="A14" t="str">
            <v>CompensationEmployees_D1_DoF</v>
          </cell>
          <cell r="B14" t="str">
            <v>Compensation of employees</v>
          </cell>
          <cell r="C14">
            <v>14</v>
          </cell>
          <cell r="D14">
            <v>5831</v>
          </cell>
          <cell r="E14">
            <v>6137</v>
          </cell>
          <cell r="F14">
            <v>6736</v>
          </cell>
          <cell r="G14">
            <v>7168</v>
          </cell>
          <cell r="H14">
            <v>7896</v>
          </cell>
          <cell r="I14">
            <v>8917</v>
          </cell>
          <cell r="J14">
            <v>10446</v>
          </cell>
          <cell r="K14">
            <v>11977</v>
          </cell>
          <cell r="L14">
            <v>13340</v>
          </cell>
          <cell r="M14">
            <v>14494</v>
          </cell>
          <cell r="N14">
            <v>16566</v>
          </cell>
          <cell r="O14">
            <v>18164</v>
          </cell>
          <cell r="P14">
            <v>19904</v>
          </cell>
          <cell r="Q14">
            <v>21206</v>
          </cell>
          <cell r="R14">
            <v>20713</v>
          </cell>
          <cell r="S14">
            <v>19293</v>
          </cell>
          <cell r="T14">
            <v>19389</v>
          </cell>
          <cell r="U14">
            <v>18996</v>
          </cell>
          <cell r="V14">
            <v>18594</v>
          </cell>
          <cell r="W14">
            <v>18344</v>
          </cell>
          <cell r="X14">
            <v>18898</v>
          </cell>
          <cell r="Y14">
            <v>19354</v>
          </cell>
          <cell r="Z14">
            <v>20435</v>
          </cell>
          <cell r="AA14">
            <v>21255</v>
          </cell>
          <cell r="AB14">
            <v>21785</v>
          </cell>
          <cell r="AC14">
            <v>22235</v>
          </cell>
          <cell r="AD14">
            <v>22715</v>
          </cell>
        </row>
        <row r="15">
          <cell r="A15" t="str">
            <v>IntermediateConsumption_P2_DoF</v>
          </cell>
          <cell r="B15" t="str">
            <v>Intermediate consumption</v>
          </cell>
          <cell r="C15">
            <v>15</v>
          </cell>
          <cell r="D15">
            <v>3013.3</v>
          </cell>
          <cell r="E15">
            <v>3227.7</v>
          </cell>
          <cell r="F15">
            <v>3859.4</v>
          </cell>
          <cell r="G15">
            <v>4272.1000000000004</v>
          </cell>
          <cell r="H15">
            <v>4836.2</v>
          </cell>
          <cell r="I15">
            <v>5492</v>
          </cell>
          <cell r="J15">
            <v>6348</v>
          </cell>
          <cell r="K15">
            <v>7222</v>
          </cell>
          <cell r="L15">
            <v>7634</v>
          </cell>
          <cell r="M15">
            <v>8137</v>
          </cell>
          <cell r="N15">
            <v>7896</v>
          </cell>
          <cell r="O15">
            <v>8781</v>
          </cell>
          <cell r="P15">
            <v>9733</v>
          </cell>
          <cell r="Q15">
            <v>10036</v>
          </cell>
          <cell r="R15">
            <v>9982</v>
          </cell>
          <cell r="S15">
            <v>9167</v>
          </cell>
          <cell r="T15">
            <v>8800</v>
          </cell>
          <cell r="U15">
            <v>8342</v>
          </cell>
          <cell r="V15">
            <v>8196</v>
          </cell>
          <cell r="W15">
            <v>8906</v>
          </cell>
          <cell r="X15">
            <v>9179</v>
          </cell>
          <cell r="Y15">
            <v>9406</v>
          </cell>
          <cell r="Z15">
            <v>9805</v>
          </cell>
          <cell r="AA15">
            <v>10620</v>
          </cell>
          <cell r="AB15">
            <v>10735</v>
          </cell>
          <cell r="AC15">
            <v>10895</v>
          </cell>
          <cell r="AD15">
            <v>10895</v>
          </cell>
        </row>
        <row r="16">
          <cell r="A16" t="str">
            <v>SocialBenefits_D62+D632_DoF</v>
          </cell>
          <cell r="B16" t="str">
            <v>Social payments</v>
          </cell>
          <cell r="C16">
            <v>16</v>
          </cell>
          <cell r="D16">
            <v>6564</v>
          </cell>
          <cell r="E16">
            <v>6981</v>
          </cell>
          <cell r="F16">
            <v>8108</v>
          </cell>
          <cell r="G16">
            <v>8637</v>
          </cell>
          <cell r="H16">
            <v>8830</v>
          </cell>
          <cell r="I16">
            <v>9531</v>
          </cell>
          <cell r="J16">
            <v>11454</v>
          </cell>
          <cell r="K16">
            <v>13540</v>
          </cell>
          <cell r="L16">
            <v>14620</v>
          </cell>
          <cell r="M16">
            <v>16163</v>
          </cell>
          <cell r="N16">
            <v>18351</v>
          </cell>
          <cell r="O16">
            <v>20472</v>
          </cell>
          <cell r="P16">
            <v>23186</v>
          </cell>
          <cell r="Q16">
            <v>26281</v>
          </cell>
          <cell r="R16">
            <v>28848</v>
          </cell>
          <cell r="S16">
            <v>28774</v>
          </cell>
          <cell r="T16">
            <v>28827</v>
          </cell>
          <cell r="U16">
            <v>29454</v>
          </cell>
          <cell r="V16">
            <v>28526</v>
          </cell>
          <cell r="W16">
            <v>28076</v>
          </cell>
          <cell r="X16">
            <v>28422</v>
          </cell>
          <cell r="Y16">
            <v>28494</v>
          </cell>
          <cell r="Z16">
            <v>28825</v>
          </cell>
          <cell r="AA16">
            <v>29095</v>
          </cell>
          <cell r="AB16">
            <v>29285</v>
          </cell>
          <cell r="AC16">
            <v>29745</v>
          </cell>
          <cell r="AD16">
            <v>30240</v>
          </cell>
        </row>
        <row r="17">
          <cell r="A17" t="str">
            <v>Interest_D41_DoF</v>
          </cell>
          <cell r="B17" t="str">
            <v>Interest expenditure</v>
          </cell>
          <cell r="C17">
            <v>17</v>
          </cell>
          <cell r="D17">
            <v>2814</v>
          </cell>
          <cell r="E17">
            <v>2644</v>
          </cell>
          <cell r="F17">
            <v>2569</v>
          </cell>
          <cell r="G17">
            <v>2686</v>
          </cell>
          <cell r="H17">
            <v>2190</v>
          </cell>
          <cell r="I17">
            <v>2107</v>
          </cell>
          <cell r="J17">
            <v>1757</v>
          </cell>
          <cell r="K17">
            <v>1793</v>
          </cell>
          <cell r="L17">
            <v>1775</v>
          </cell>
          <cell r="M17">
            <v>1714</v>
          </cell>
          <cell r="N17">
            <v>1742</v>
          </cell>
          <cell r="O17">
            <v>1850</v>
          </cell>
          <cell r="P17">
            <v>1985</v>
          </cell>
          <cell r="Q17">
            <v>2403</v>
          </cell>
          <cell r="R17">
            <v>3416</v>
          </cell>
          <cell r="S17">
            <v>4748</v>
          </cell>
          <cell r="T17">
            <v>5768</v>
          </cell>
          <cell r="U17">
            <v>7298</v>
          </cell>
          <cell r="V17">
            <v>7774</v>
          </cell>
          <cell r="W17">
            <v>7604</v>
          </cell>
          <cell r="X17">
            <v>6858</v>
          </cell>
          <cell r="Y17">
            <v>6186.7</v>
          </cell>
          <cell r="Z17">
            <v>5895.3</v>
          </cell>
          <cell r="AA17">
            <v>5644.9</v>
          </cell>
          <cell r="AB17">
            <v>5559.9</v>
          </cell>
          <cell r="AC17">
            <v>5385.2</v>
          </cell>
          <cell r="AD17">
            <v>5035.3</v>
          </cell>
        </row>
        <row r="18">
          <cell r="A18" t="str">
            <v>Subsidies_D3_DoF</v>
          </cell>
          <cell r="B18" t="str">
            <v>Subsidies</v>
          </cell>
          <cell r="C18">
            <v>18</v>
          </cell>
          <cell r="D18">
            <v>548</v>
          </cell>
          <cell r="E18">
            <v>617</v>
          </cell>
          <cell r="F18">
            <v>928</v>
          </cell>
          <cell r="G18">
            <v>927</v>
          </cell>
          <cell r="H18">
            <v>1069</v>
          </cell>
          <cell r="I18">
            <v>1107</v>
          </cell>
          <cell r="J18">
            <v>1433</v>
          </cell>
          <cell r="K18">
            <v>1396</v>
          </cell>
          <cell r="L18">
            <v>1490</v>
          </cell>
          <cell r="M18">
            <v>1540</v>
          </cell>
          <cell r="N18">
            <v>1726</v>
          </cell>
          <cell r="O18">
            <v>1677</v>
          </cell>
          <cell r="P18">
            <v>1798</v>
          </cell>
          <cell r="Q18">
            <v>1922</v>
          </cell>
          <cell r="R18">
            <v>1889</v>
          </cell>
          <cell r="S18">
            <v>1828</v>
          </cell>
          <cell r="T18">
            <v>1725</v>
          </cell>
          <cell r="U18">
            <v>1910</v>
          </cell>
          <cell r="V18">
            <v>1906</v>
          </cell>
          <cell r="W18">
            <v>1863</v>
          </cell>
          <cell r="X18">
            <v>1766</v>
          </cell>
          <cell r="Y18">
            <v>1674</v>
          </cell>
          <cell r="Z18">
            <v>1740</v>
          </cell>
          <cell r="AA18">
            <v>1645</v>
          </cell>
          <cell r="AB18">
            <v>1685</v>
          </cell>
          <cell r="AC18">
            <v>1690</v>
          </cell>
          <cell r="AD18">
            <v>1670</v>
          </cell>
        </row>
        <row r="19">
          <cell r="A19" t="str">
            <v>GFCF_P51_DoF</v>
          </cell>
          <cell r="B19" t="str">
            <v>Gross fixed capital formation</v>
          </cell>
          <cell r="C19">
            <v>19</v>
          </cell>
          <cell r="D19">
            <v>1242</v>
          </cell>
          <cell r="E19">
            <v>1477.9</v>
          </cell>
          <cell r="F19">
            <v>1875.5</v>
          </cell>
          <cell r="G19">
            <v>2195.9</v>
          </cell>
          <cell r="H19">
            <v>2891.4</v>
          </cell>
          <cell r="I19">
            <v>3771</v>
          </cell>
          <cell r="J19">
            <v>5104</v>
          </cell>
          <cell r="K19">
            <v>5672</v>
          </cell>
          <cell r="L19">
            <v>5266</v>
          </cell>
          <cell r="M19">
            <v>5426</v>
          </cell>
          <cell r="N19">
            <v>5944</v>
          </cell>
          <cell r="O19">
            <v>6929</v>
          </cell>
          <cell r="P19">
            <v>9095</v>
          </cell>
          <cell r="Q19">
            <v>9717</v>
          </cell>
          <cell r="R19">
            <v>6240</v>
          </cell>
          <cell r="S19">
            <v>5564</v>
          </cell>
          <cell r="T19">
            <v>4166</v>
          </cell>
          <cell r="U19">
            <v>3470</v>
          </cell>
          <cell r="V19">
            <v>3530</v>
          </cell>
          <cell r="W19">
            <v>4171</v>
          </cell>
          <cell r="X19">
            <v>4346</v>
          </cell>
          <cell r="Y19">
            <v>4903</v>
          </cell>
          <cell r="Z19">
            <v>5325</v>
          </cell>
          <cell r="AA19">
            <v>6190</v>
          </cell>
          <cell r="AB19">
            <v>7355</v>
          </cell>
          <cell r="AC19">
            <v>7720</v>
          </cell>
          <cell r="AD19">
            <v>7910</v>
          </cell>
          <cell r="AF19">
            <v>0</v>
          </cell>
        </row>
        <row r="20">
          <cell r="A20" t="str">
            <v>CapitalTransfers_D9_DoF</v>
          </cell>
          <cell r="B20" t="str">
            <v>Capital transfers</v>
          </cell>
          <cell r="C20">
            <v>20</v>
          </cell>
          <cell r="D20">
            <v>825</v>
          </cell>
          <cell r="E20">
            <v>676</v>
          </cell>
          <cell r="F20">
            <v>719</v>
          </cell>
          <cell r="G20">
            <v>707</v>
          </cell>
          <cell r="H20">
            <v>2396</v>
          </cell>
          <cell r="I20">
            <v>1065</v>
          </cell>
          <cell r="J20">
            <v>1237</v>
          </cell>
          <cell r="K20">
            <v>1203</v>
          </cell>
          <cell r="L20">
            <v>1237</v>
          </cell>
          <cell r="M20">
            <v>1461</v>
          </cell>
          <cell r="N20">
            <v>1461</v>
          </cell>
          <cell r="O20">
            <v>1337</v>
          </cell>
          <cell r="P20">
            <v>1965</v>
          </cell>
          <cell r="Q20">
            <v>3157</v>
          </cell>
          <cell r="R20">
            <v>6143</v>
          </cell>
          <cell r="S20">
            <v>37130</v>
          </cell>
          <cell r="T20">
            <v>8222</v>
          </cell>
          <cell r="U20">
            <v>1519</v>
          </cell>
          <cell r="V20">
            <v>1016</v>
          </cell>
          <cell r="W20">
            <v>1234</v>
          </cell>
          <cell r="X20">
            <v>3478</v>
          </cell>
          <cell r="Y20">
            <v>1462</v>
          </cell>
          <cell r="Z20">
            <v>1110</v>
          </cell>
          <cell r="AA20">
            <v>1275</v>
          </cell>
          <cell r="AB20">
            <v>1425</v>
          </cell>
          <cell r="AC20">
            <v>1465</v>
          </cell>
          <cell r="AD20">
            <v>1455</v>
          </cell>
        </row>
        <row r="21">
          <cell r="A21" t="str">
            <v>Other_DoF</v>
          </cell>
          <cell r="B21" t="str">
            <v>Other</v>
          </cell>
          <cell r="C21">
            <v>21</v>
          </cell>
          <cell r="D21">
            <v>1546.7000000000007</v>
          </cell>
          <cell r="E21">
            <v>1719.3999999999978</v>
          </cell>
          <cell r="F21">
            <v>531.09999999999854</v>
          </cell>
          <cell r="G21">
            <v>1197</v>
          </cell>
          <cell r="H21">
            <v>1358.3999999999978</v>
          </cell>
          <cell r="I21">
            <v>1474</v>
          </cell>
          <cell r="J21">
            <v>1847</v>
          </cell>
          <cell r="K21">
            <v>2328</v>
          </cell>
          <cell r="L21">
            <v>2657</v>
          </cell>
          <cell r="M21">
            <v>2840</v>
          </cell>
          <cell r="N21">
            <v>3060</v>
          </cell>
          <cell r="O21">
            <v>3404</v>
          </cell>
          <cell r="P21">
            <v>3149</v>
          </cell>
          <cell r="Q21">
            <v>3782</v>
          </cell>
          <cell r="R21">
            <v>2726</v>
          </cell>
          <cell r="S21">
            <v>2584</v>
          </cell>
          <cell r="T21">
            <v>2725</v>
          </cell>
          <cell r="U21">
            <v>2614</v>
          </cell>
          <cell r="V21">
            <v>2991</v>
          </cell>
          <cell r="W21">
            <v>2844</v>
          </cell>
          <cell r="X21">
            <v>2625</v>
          </cell>
          <cell r="Y21">
            <v>3073.3000000000029</v>
          </cell>
          <cell r="Z21">
            <v>3255</v>
          </cell>
          <cell r="AA21">
            <v>3540</v>
          </cell>
          <cell r="AB21">
            <v>3575</v>
          </cell>
          <cell r="AC21">
            <v>3640</v>
          </cell>
          <cell r="AD21">
            <v>3670</v>
          </cell>
        </row>
        <row r="22">
          <cell r="A22" t="str">
            <v>NotAllocated_DoF</v>
          </cell>
          <cell r="B22" t="str">
            <v>Resources not allocated</v>
          </cell>
          <cell r="C22">
            <v>22</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490</v>
          </cell>
          <cell r="AC22">
            <v>1185</v>
          </cell>
          <cell r="AD22">
            <v>1935</v>
          </cell>
        </row>
        <row r="23">
          <cell r="A23" t="str">
            <v>TE_DoF</v>
          </cell>
          <cell r="B23" t="str">
            <v>Total expenditure</v>
          </cell>
          <cell r="C23">
            <v>23</v>
          </cell>
          <cell r="D23">
            <v>22384</v>
          </cell>
          <cell r="E23">
            <v>23480</v>
          </cell>
          <cell r="F23">
            <v>25326</v>
          </cell>
          <cell r="G23">
            <v>27790</v>
          </cell>
          <cell r="H23">
            <v>31467</v>
          </cell>
          <cell r="I23">
            <v>33464</v>
          </cell>
          <cell r="J23">
            <v>39626</v>
          </cell>
          <cell r="K23">
            <v>45131</v>
          </cell>
          <cell r="L23">
            <v>48019</v>
          </cell>
          <cell r="M23">
            <v>51775</v>
          </cell>
          <cell r="N23">
            <v>56746</v>
          </cell>
          <cell r="O23">
            <v>62614</v>
          </cell>
          <cell r="P23">
            <v>70815</v>
          </cell>
          <cell r="Q23">
            <v>78504</v>
          </cell>
          <cell r="R23">
            <v>79957</v>
          </cell>
          <cell r="S23">
            <v>109088</v>
          </cell>
          <cell r="T23">
            <v>79622</v>
          </cell>
          <cell r="U23">
            <v>73603</v>
          </cell>
          <cell r="V23">
            <v>72533</v>
          </cell>
          <cell r="W23">
            <v>73042</v>
          </cell>
          <cell r="X23">
            <v>75572</v>
          </cell>
          <cell r="Y23">
            <v>74553</v>
          </cell>
          <cell r="Z23">
            <v>76390.3</v>
          </cell>
          <cell r="AA23">
            <v>79264.899999999994</v>
          </cell>
          <cell r="AB23">
            <v>81894.899999999994</v>
          </cell>
          <cell r="AC23">
            <v>83960.2</v>
          </cell>
          <cell r="AD23">
            <v>85525.3</v>
          </cell>
        </row>
        <row r="24">
          <cell r="B24">
            <v>0</v>
          </cell>
          <cell r="C24">
            <v>24</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row>
        <row r="25">
          <cell r="A25" t="str">
            <v>GGB_B9_DoF</v>
          </cell>
          <cell r="B25" t="str">
            <v>General Government Surplus/Deficit - ESA2010 Code (B9)</v>
          </cell>
          <cell r="C25">
            <v>25</v>
          </cell>
          <cell r="D25">
            <v>-1174</v>
          </cell>
          <cell r="E25">
            <v>-154</v>
          </cell>
          <cell r="F25">
            <v>920</v>
          </cell>
          <cell r="G25">
            <v>1628</v>
          </cell>
          <cell r="H25">
            <v>2240</v>
          </cell>
          <cell r="I25">
            <v>5275</v>
          </cell>
          <cell r="J25">
            <v>1183</v>
          </cell>
          <cell r="K25">
            <v>-698</v>
          </cell>
          <cell r="L25">
            <v>524</v>
          </cell>
          <cell r="M25">
            <v>2052</v>
          </cell>
          <cell r="N25">
            <v>2707</v>
          </cell>
          <cell r="O25">
            <v>5171</v>
          </cell>
          <cell r="P25">
            <v>570</v>
          </cell>
          <cell r="Q25">
            <v>-13141</v>
          </cell>
          <cell r="R25">
            <v>-23467</v>
          </cell>
          <cell r="S25">
            <v>-53711</v>
          </cell>
          <cell r="T25">
            <v>-21886</v>
          </cell>
          <cell r="U25">
            <v>-14112</v>
          </cell>
          <cell r="V25">
            <v>-11020</v>
          </cell>
          <cell r="W25">
            <v>-7099</v>
          </cell>
          <cell r="X25">
            <v>-4968</v>
          </cell>
          <cell r="Y25">
            <v>-1907</v>
          </cell>
          <cell r="Z25">
            <v>-995.30000000000291</v>
          </cell>
          <cell r="AA25">
            <v>-539.89999999999418</v>
          </cell>
          <cell r="AB25">
            <v>-329.89999999999418</v>
          </cell>
          <cell r="AC25">
            <v>819.80000000000291</v>
          </cell>
          <cell r="AD25">
            <v>2864.6999999999971</v>
          </cell>
        </row>
        <row r="26">
          <cell r="A26" t="str">
            <v>CapitalInjections</v>
          </cell>
          <cell r="B26" t="str">
            <v xml:space="preserve">Capital injections recorded as deficit-increasing </v>
          </cell>
          <cell r="C26">
            <v>26</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v>4000</v>
          </cell>
          <cell r="S26">
            <v>35393.438297542903</v>
          </cell>
          <cell r="T26">
            <v>7114</v>
          </cell>
          <cell r="U26">
            <v>280</v>
          </cell>
          <cell r="V26">
            <v>0</v>
          </cell>
          <cell r="W26">
            <v>0</v>
          </cell>
          <cell r="X26">
            <v>2111</v>
          </cell>
          <cell r="Y26">
            <v>0</v>
          </cell>
          <cell r="Z26">
            <v>0</v>
          </cell>
          <cell r="AA26">
            <v>0</v>
          </cell>
          <cell r="AB26">
            <v>0</v>
          </cell>
          <cell r="AC26">
            <v>0</v>
          </cell>
          <cell r="AD26">
            <v>0</v>
          </cell>
        </row>
        <row r="27">
          <cell r="A27" t="str">
            <v>GGDebt_DoF</v>
          </cell>
          <cell r="B27" t="str">
            <v>Gross Debt</v>
          </cell>
          <cell r="C27">
            <v>27</v>
          </cell>
          <cell r="D27">
            <v>41333.300000000003</v>
          </cell>
          <cell r="E27">
            <v>44446.7</v>
          </cell>
          <cell r="F27">
            <v>43599.1</v>
          </cell>
          <cell r="G27">
            <v>41352.699999999997</v>
          </cell>
          <cell r="H27">
            <v>43212.9</v>
          </cell>
          <cell r="I27">
            <v>39094</v>
          </cell>
          <cell r="J27">
            <v>40524</v>
          </cell>
          <cell r="K27">
            <v>41539</v>
          </cell>
          <cell r="L27">
            <v>43556</v>
          </cell>
          <cell r="M27">
            <v>44056</v>
          </cell>
          <cell r="N27">
            <v>44379</v>
          </cell>
          <cell r="O27">
            <v>43692</v>
          </cell>
          <cell r="P27">
            <v>47148</v>
          </cell>
          <cell r="Q27">
            <v>79620</v>
          </cell>
          <cell r="R27">
            <v>104684</v>
          </cell>
          <cell r="S27">
            <v>144227</v>
          </cell>
          <cell r="T27">
            <v>189725</v>
          </cell>
          <cell r="U27">
            <v>210016</v>
          </cell>
          <cell r="V27">
            <v>215296</v>
          </cell>
          <cell r="W27">
            <v>203326</v>
          </cell>
          <cell r="X27">
            <v>201589</v>
          </cell>
          <cell r="Y27">
            <v>200592</v>
          </cell>
          <cell r="Z27">
            <v>202600</v>
          </cell>
          <cell r="AA27">
            <v>208200</v>
          </cell>
          <cell r="AB27">
            <v>211500</v>
          </cell>
          <cell r="AC27">
            <v>208200</v>
          </cell>
          <cell r="AD27">
            <v>209000</v>
          </cell>
        </row>
        <row r="28">
          <cell r="B28">
            <v>0</v>
          </cell>
          <cell r="C28">
            <v>28</v>
          </cell>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Z28">
            <v>0</v>
          </cell>
          <cell r="AA28">
            <v>0</v>
          </cell>
          <cell r="AB28">
            <v>0</v>
          </cell>
          <cell r="AC28">
            <v>0</v>
          </cell>
          <cell r="AD28">
            <v>0</v>
          </cell>
          <cell r="AE28">
            <v>0</v>
          </cell>
        </row>
        <row r="29">
          <cell r="A29" t="str">
            <v>OneOffsRevenue_IFAC</v>
          </cell>
          <cell r="B29" t="str">
            <v xml:space="preserve">IFAC Revenue One-off and temporary measures </v>
          </cell>
          <cell r="C29">
            <v>29</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77</v>
          </cell>
          <cell r="U29">
            <v>0</v>
          </cell>
          <cell r="V29">
            <v>0</v>
          </cell>
          <cell r="W29">
            <v>0</v>
          </cell>
          <cell r="X29">
            <v>0</v>
          </cell>
          <cell r="Y29">
            <v>554</v>
          </cell>
          <cell r="Z29">
            <v>0</v>
          </cell>
          <cell r="AA29">
            <v>0</v>
          </cell>
          <cell r="AB29">
            <v>0</v>
          </cell>
          <cell r="AC29">
            <v>0</v>
          </cell>
          <cell r="AD29">
            <v>0</v>
          </cell>
        </row>
        <row r="30">
          <cell r="A30" t="str">
            <v>OneOffsExpenditure_IFAC</v>
          </cell>
          <cell r="B30" t="str">
            <v xml:space="preserve">IFAC Expenditure One-off and temporary measures </v>
          </cell>
          <cell r="C30">
            <v>30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4000</v>
          </cell>
          <cell r="S30">
            <v>35390</v>
          </cell>
          <cell r="T30">
            <v>6820</v>
          </cell>
          <cell r="U30">
            <v>0</v>
          </cell>
          <cell r="V30">
            <v>-720</v>
          </cell>
          <cell r="W30">
            <v>180</v>
          </cell>
          <cell r="X30">
            <v>2111</v>
          </cell>
          <cell r="Y30">
            <v>170</v>
          </cell>
          <cell r="Z30">
            <v>178</v>
          </cell>
          <cell r="AA30">
            <v>0</v>
          </cell>
          <cell r="AB30">
            <v>0</v>
          </cell>
          <cell r="AC30">
            <v>0</v>
          </cell>
          <cell r="AD30">
            <v>0</v>
          </cell>
        </row>
        <row r="31">
          <cell r="A31" t="str">
            <v>OneOffsRevenue_DoF</v>
          </cell>
          <cell r="B31" t="str">
            <v xml:space="preserve">DoF Revenue One-off and temporary measures </v>
          </cell>
          <cell r="C31">
            <v>31</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477</v>
          </cell>
          <cell r="V31">
            <v>39.395130817679046</v>
          </cell>
          <cell r="W31">
            <v>468.42750000000001</v>
          </cell>
          <cell r="X31">
            <v>607</v>
          </cell>
          <cell r="Y31">
            <v>554</v>
          </cell>
          <cell r="Z31">
            <v>0</v>
          </cell>
          <cell r="AA31">
            <v>0</v>
          </cell>
          <cell r="AB31">
            <v>0</v>
          </cell>
          <cell r="AC31">
            <v>0</v>
          </cell>
          <cell r="AD31">
            <v>0</v>
          </cell>
        </row>
        <row r="32">
          <cell r="A32" t="str">
            <v>OneOffsExpenditure_DoF</v>
          </cell>
          <cell r="B32" t="str">
            <v xml:space="preserve">DoF Expenditure One-off and temporary measures </v>
          </cell>
          <cell r="C32">
            <v>32</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4000</v>
          </cell>
          <cell r="S32">
            <v>34023.972809850005</v>
          </cell>
          <cell r="T32">
            <v>6062.8249746886668</v>
          </cell>
          <cell r="U32">
            <v>0</v>
          </cell>
          <cell r="V32">
            <v>0</v>
          </cell>
          <cell r="W32">
            <v>0</v>
          </cell>
          <cell r="X32">
            <v>2111</v>
          </cell>
          <cell r="Y32">
            <v>170</v>
          </cell>
          <cell r="Z32">
            <v>178</v>
          </cell>
          <cell r="AA32">
            <v>0</v>
          </cell>
          <cell r="AB32">
            <v>0</v>
          </cell>
          <cell r="AC32">
            <v>0</v>
          </cell>
          <cell r="AD32">
            <v>0</v>
          </cell>
          <cell r="AE32">
            <v>0</v>
          </cell>
        </row>
        <row r="33">
          <cell r="A33" t="str">
            <v>OneOffsRevenue_EC</v>
          </cell>
          <cell r="B33" t="str">
            <v xml:space="preserve">EC Revenue One-off and temporary measures </v>
          </cell>
          <cell r="C33">
            <v>33</v>
          </cell>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77</v>
          </cell>
          <cell r="U33">
            <v>0</v>
          </cell>
          <cell r="V33">
            <v>0</v>
          </cell>
          <cell r="W33">
            <v>0</v>
          </cell>
          <cell r="X33">
            <v>0</v>
          </cell>
          <cell r="Y33">
            <v>550</v>
          </cell>
          <cell r="Z33">
            <v>0</v>
          </cell>
          <cell r="AA33">
            <v>0</v>
          </cell>
          <cell r="AB33">
            <v>0</v>
          </cell>
          <cell r="AC33">
            <v>0</v>
          </cell>
          <cell r="AD33">
            <v>0</v>
          </cell>
        </row>
        <row r="34">
          <cell r="A34" t="str">
            <v>OneOffsExpenditure_EC</v>
          </cell>
          <cell r="B34" t="str">
            <v xml:space="preserve">EC Expenditure One-off and temporary measures </v>
          </cell>
          <cell r="C34">
            <v>34</v>
          </cell>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35390</v>
          </cell>
          <cell r="T34">
            <v>6820</v>
          </cell>
          <cell r="U34">
            <v>0</v>
          </cell>
          <cell r="V34">
            <v>-720</v>
          </cell>
          <cell r="W34">
            <v>180</v>
          </cell>
          <cell r="X34">
            <v>2110</v>
          </cell>
          <cell r="Y34">
            <v>170</v>
          </cell>
          <cell r="Z34">
            <v>0</v>
          </cell>
          <cell r="AA34">
            <v>0</v>
          </cell>
          <cell r="AB34">
            <v>0</v>
          </cell>
          <cell r="AC34">
            <v>0</v>
          </cell>
          <cell r="AD34">
            <v>0</v>
          </cell>
          <cell r="AE34">
            <v>0</v>
          </cell>
        </row>
        <row r="35">
          <cell r="B35">
            <v>0</v>
          </cell>
          <cell r="C35">
            <v>35</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row>
        <row r="36">
          <cell r="A36" t="str">
            <v>GDPGrowthReal_DoF</v>
          </cell>
          <cell r="B36" t="str">
            <v>Real GDP Growth</v>
          </cell>
          <cell r="C36">
            <v>36</v>
          </cell>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8.3289212785615643</v>
          </cell>
          <cell r="X36">
            <v>25.556780067081935</v>
          </cell>
          <cell r="Y36">
            <v>5.1416403027053459</v>
          </cell>
          <cell r="Z36">
            <v>4.3496906375688038</v>
          </cell>
          <cell r="AA36">
            <v>3.527377381915775</v>
          </cell>
          <cell r="AB36">
            <v>3.2170613209942633</v>
          </cell>
          <cell r="AC36">
            <v>2.8078981120000179</v>
          </cell>
          <cell r="AD36">
            <v>2.585282830352309</v>
          </cell>
          <cell r="AE36">
            <v>0</v>
          </cell>
        </row>
        <row r="37">
          <cell r="A37" t="str">
            <v>GDPGrowthReal_IFAC</v>
          </cell>
          <cell r="B37" t="str">
            <v>Real GDP Growth</v>
          </cell>
          <cell r="C37">
            <v>37</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8.3289212785615643</v>
          </cell>
          <cell r="X37">
            <v>25.556780067081935</v>
          </cell>
          <cell r="Y37">
            <v>5.1416403027053459</v>
          </cell>
          <cell r="Z37">
            <v>5.2433555995330616</v>
          </cell>
          <cell r="AA37">
            <v>4.7314644687482366</v>
          </cell>
          <cell r="AB37">
            <v>3.6710805516651623</v>
          </cell>
          <cell r="AC37">
            <v>3.101841002089234</v>
          </cell>
          <cell r="AD37">
            <v>2.4542356409243737</v>
          </cell>
          <cell r="AE37">
            <v>2.3085561375229435</v>
          </cell>
        </row>
        <row r="38">
          <cell r="A38" t="str">
            <v>GDPnominal_DoF</v>
          </cell>
          <cell r="B38" t="str">
            <v>Nominal GDP €m</v>
          </cell>
          <cell r="C38">
            <v>38</v>
          </cell>
          <cell r="D38">
            <v>54824</v>
          </cell>
          <cell r="E38">
            <v>60219</v>
          </cell>
          <cell r="F38">
            <v>69375</v>
          </cell>
          <cell r="G38">
            <v>80326</v>
          </cell>
          <cell r="H38">
            <v>92632</v>
          </cell>
          <cell r="I38">
            <v>108381</v>
          </cell>
          <cell r="J38">
            <v>121957</v>
          </cell>
          <cell r="K38">
            <v>135955</v>
          </cell>
          <cell r="L38">
            <v>145557</v>
          </cell>
          <cell r="M38">
            <v>156143</v>
          </cell>
          <cell r="N38">
            <v>170188</v>
          </cell>
          <cell r="O38">
            <v>184995</v>
          </cell>
          <cell r="P38">
            <v>197202</v>
          </cell>
          <cell r="Q38">
            <v>187756</v>
          </cell>
          <cell r="R38">
            <v>170097</v>
          </cell>
          <cell r="S38">
            <v>167583</v>
          </cell>
          <cell r="T38">
            <v>171939</v>
          </cell>
          <cell r="U38">
            <v>175561</v>
          </cell>
          <cell r="V38">
            <v>180298</v>
          </cell>
          <cell r="W38">
            <v>194537</v>
          </cell>
          <cell r="X38">
            <v>262037</v>
          </cell>
          <cell r="Y38">
            <v>275567</v>
          </cell>
          <cell r="Z38">
            <v>289091.31372966268</v>
          </cell>
          <cell r="AA38">
            <v>301836.25988976564</v>
          </cell>
          <cell r="AB38">
            <v>315077.22512906173</v>
          </cell>
          <cell r="AC38">
            <v>327989.98354690056</v>
          </cell>
          <cell r="AD38">
            <v>341470.90816442727</v>
          </cell>
          <cell r="AE38">
            <v>0</v>
          </cell>
          <cell r="AF38">
            <v>0</v>
          </cell>
          <cell r="AG38">
            <v>0</v>
          </cell>
        </row>
        <row r="39">
          <cell r="A39" t="str">
            <v>GDPnominal_IFAC</v>
          </cell>
          <cell r="B39" t="str">
            <v>Nominal GDP €m</v>
          </cell>
          <cell r="C39">
            <v>39</v>
          </cell>
          <cell r="D39">
            <v>54824</v>
          </cell>
          <cell r="E39">
            <v>60219</v>
          </cell>
          <cell r="F39">
            <v>69375</v>
          </cell>
          <cell r="G39">
            <v>80326</v>
          </cell>
          <cell r="H39">
            <v>92632</v>
          </cell>
          <cell r="I39">
            <v>108381</v>
          </cell>
          <cell r="J39">
            <v>121957</v>
          </cell>
          <cell r="K39">
            <v>135955</v>
          </cell>
          <cell r="L39">
            <v>145557</v>
          </cell>
          <cell r="M39">
            <v>156143</v>
          </cell>
          <cell r="N39">
            <v>170188</v>
          </cell>
          <cell r="O39">
            <v>184995</v>
          </cell>
          <cell r="P39">
            <v>197202</v>
          </cell>
          <cell r="Q39">
            <v>187756</v>
          </cell>
          <cell r="R39">
            <v>170097</v>
          </cell>
          <cell r="S39">
            <v>167583</v>
          </cell>
          <cell r="T39">
            <v>171939</v>
          </cell>
          <cell r="U39">
            <v>175561</v>
          </cell>
          <cell r="V39">
            <v>180298</v>
          </cell>
          <cell r="W39">
            <v>194537</v>
          </cell>
          <cell r="X39">
            <v>262037</v>
          </cell>
          <cell r="Y39">
            <v>275567</v>
          </cell>
          <cell r="Z39">
            <v>288512.53110495326</v>
          </cell>
          <cell r="AA39">
            <v>300418.79714057909</v>
          </cell>
          <cell r="AB39">
            <v>314486.19897134585</v>
          </cell>
          <cell r="AC39">
            <v>327597.03704117466</v>
          </cell>
          <cell r="AD39">
            <v>339030.24869820941</v>
          </cell>
          <cell r="AE39">
            <v>350302.63893799833</v>
          </cell>
          <cell r="AF39">
            <v>0</v>
          </cell>
          <cell r="AG39">
            <v>0</v>
          </cell>
        </row>
        <row r="40">
          <cell r="A40" t="str">
            <v>GDPreal_DoF</v>
          </cell>
          <cell r="B40" t="str">
            <v>Real GDP €m</v>
          </cell>
          <cell r="C40">
            <v>40</v>
          </cell>
          <cell r="D40">
            <v>86640</v>
          </cell>
          <cell r="E40">
            <v>93406</v>
          </cell>
          <cell r="F40">
            <v>103017</v>
          </cell>
          <cell r="G40">
            <v>111774</v>
          </cell>
          <cell r="H40">
            <v>123642</v>
          </cell>
          <cell r="I40">
            <v>135462</v>
          </cell>
          <cell r="J40">
            <v>143323</v>
          </cell>
          <cell r="K40">
            <v>152366</v>
          </cell>
          <cell r="L40">
            <v>157119</v>
          </cell>
          <cell r="M40">
            <v>167616</v>
          </cell>
          <cell r="N40">
            <v>177684</v>
          </cell>
          <cell r="O40">
            <v>187495</v>
          </cell>
          <cell r="P40">
            <v>197261</v>
          </cell>
          <cell r="Q40">
            <v>189497</v>
          </cell>
          <cell r="R40">
            <v>180730</v>
          </cell>
          <cell r="S40">
            <v>183986</v>
          </cell>
          <cell r="T40">
            <v>189478</v>
          </cell>
          <cell r="U40">
            <v>189548</v>
          </cell>
          <cell r="V40">
            <v>192654</v>
          </cell>
          <cell r="W40">
            <v>208700</v>
          </cell>
          <cell r="X40">
            <v>262037</v>
          </cell>
          <cell r="Y40">
            <v>275510</v>
          </cell>
          <cell r="Z40">
            <v>287493.83267556579</v>
          </cell>
          <cell r="AA40">
            <v>297634.82510376646</v>
          </cell>
          <cell r="AB40">
            <v>307209.91993998864</v>
          </cell>
          <cell r="AC40">
            <v>315836.06148186035</v>
          </cell>
          <cell r="AD40">
            <v>324001.31695141183</v>
          </cell>
          <cell r="AE40">
            <v>0</v>
          </cell>
        </row>
        <row r="41">
          <cell r="A41" t="str">
            <v>GDPreal_IFAC</v>
          </cell>
          <cell r="B41" t="str">
            <v>Real GDP €m</v>
          </cell>
          <cell r="C41">
            <v>41</v>
          </cell>
          <cell r="D41">
            <v>86640</v>
          </cell>
          <cell r="E41">
            <v>93406</v>
          </cell>
          <cell r="F41">
            <v>103017</v>
          </cell>
          <cell r="G41">
            <v>111774</v>
          </cell>
          <cell r="H41">
            <v>123642</v>
          </cell>
          <cell r="I41">
            <v>135462</v>
          </cell>
          <cell r="J41">
            <v>143323</v>
          </cell>
          <cell r="K41">
            <v>152366</v>
          </cell>
          <cell r="L41">
            <v>157119</v>
          </cell>
          <cell r="M41">
            <v>167616</v>
          </cell>
          <cell r="N41">
            <v>177684</v>
          </cell>
          <cell r="O41">
            <v>187495</v>
          </cell>
          <cell r="P41">
            <v>197261</v>
          </cell>
          <cell r="Q41">
            <v>189497</v>
          </cell>
          <cell r="R41">
            <v>180730</v>
          </cell>
          <cell r="S41">
            <v>183986</v>
          </cell>
          <cell r="T41">
            <v>189478</v>
          </cell>
          <cell r="U41">
            <v>189548</v>
          </cell>
          <cell r="V41">
            <v>192654</v>
          </cell>
          <cell r="W41">
            <v>208700</v>
          </cell>
          <cell r="X41">
            <v>262037</v>
          </cell>
          <cell r="Y41">
            <v>275510</v>
          </cell>
          <cell r="Z41">
            <v>289955.96901227353</v>
          </cell>
          <cell r="AA41">
            <v>303675.13266110391</v>
          </cell>
          <cell r="AB41">
            <v>314823.29139646905</v>
          </cell>
          <cell r="AC41">
            <v>324588.60933313158</v>
          </cell>
          <cell r="AD41">
            <v>332554.77866976609</v>
          </cell>
          <cell r="AE41">
            <v>340231.99242337281</v>
          </cell>
        </row>
        <row r="42">
          <cell r="A42" t="str">
            <v>OutputGap_DoF</v>
          </cell>
          <cell r="B42" t="str">
            <v>Output gap (% pot GDP)</v>
          </cell>
          <cell r="C42">
            <v>42</v>
          </cell>
          <cell r="D42">
            <v>0</v>
          </cell>
          <cell r="E42">
            <v>0</v>
          </cell>
          <cell r="F42">
            <v>0</v>
          </cell>
          <cell r="G42">
            <v>0</v>
          </cell>
          <cell r="H42">
            <v>0</v>
          </cell>
          <cell r="I42">
            <v>3.8514171893142324</v>
          </cell>
          <cell r="J42">
            <v>2.4042091459212989</v>
          </cell>
          <cell r="K42">
            <v>1.3691252283695832</v>
          </cell>
          <cell r="L42">
            <v>-0.47785403778243252</v>
          </cell>
          <cell r="M42">
            <v>1.0316645134337055</v>
          </cell>
          <cell r="N42">
            <v>2.1251335252950199</v>
          </cell>
          <cell r="O42">
            <v>3.9320505141263506</v>
          </cell>
          <cell r="P42">
            <v>4.8276301400513866</v>
          </cell>
          <cell r="Q42">
            <v>-0.47339307771560035</v>
          </cell>
          <cell r="R42">
            <v>-4.2880437498608366</v>
          </cell>
          <cell r="S42">
            <v>-1.898995316992147</v>
          </cell>
          <cell r="T42">
            <v>-1.9921812669980943</v>
          </cell>
          <cell r="U42">
            <v>-3.901417543740493</v>
          </cell>
          <cell r="V42">
            <v>-4.6638413945880082</v>
          </cell>
          <cell r="W42">
            <v>0.56017861717356787</v>
          </cell>
          <cell r="X42">
            <v>2.1546498923094681</v>
          </cell>
          <cell r="Y42">
            <v>1.6802333060003782</v>
          </cell>
          <cell r="Z42">
            <v>1.5637303666187874</v>
          </cell>
          <cell r="AA42">
            <v>0.65748937257077422</v>
          </cell>
          <cell r="AB42">
            <v>-0.52000209778131357</v>
          </cell>
          <cell r="AC42">
            <v>-0.35000000000000586</v>
          </cell>
          <cell r="AD42">
            <v>-0.17000000000000348</v>
          </cell>
          <cell r="AE42">
            <v>0</v>
          </cell>
        </row>
        <row r="43">
          <cell r="A43" t="str">
            <v>PotentialGrowth_DoF</v>
          </cell>
          <cell r="B43" t="str">
            <v>Potential Growth</v>
          </cell>
          <cell r="C43">
            <v>43</v>
          </cell>
          <cell r="D43">
            <v>0</v>
          </cell>
          <cell r="E43">
            <v>0</v>
          </cell>
          <cell r="F43">
            <v>0</v>
          </cell>
          <cell r="G43">
            <v>0</v>
          </cell>
          <cell r="H43">
            <v>0</v>
          </cell>
          <cell r="I43">
            <v>0</v>
          </cell>
          <cell r="J43">
            <v>7.2983457252492112</v>
          </cell>
          <cell r="K43">
            <v>7.3950551603111148</v>
          </cell>
          <cell r="L43">
            <v>5.0332023198958131</v>
          </cell>
          <cell r="M43">
            <v>5.0869989997378351</v>
          </cell>
          <cell r="N43">
            <v>4.871558176729196</v>
          </cell>
          <cell r="O43">
            <v>3.6870479434236936</v>
          </cell>
          <cell r="P43">
            <v>4.3098372275962582</v>
          </cell>
          <cell r="Q43">
            <v>1.1806995875811799</v>
          </cell>
          <cell r="R43">
            <v>-0.82529549184867657</v>
          </cell>
          <cell r="S43">
            <v>-0.67758593143592005</v>
          </cell>
          <cell r="T43">
            <v>3.0829279980946422</v>
          </cell>
          <cell r="U43">
            <v>2.0244251750974662</v>
          </cell>
          <cell r="V43">
            <v>2.4514611850081636</v>
          </cell>
          <cell r="W43">
            <v>2.7013213638265032</v>
          </cell>
          <cell r="X43">
            <v>4.1667641909527315</v>
          </cell>
          <cell r="Y43">
            <v>5.6322070180789607</v>
          </cell>
          <cell r="Z43">
            <v>4.4693893296014142</v>
          </cell>
          <cell r="AA43">
            <v>4.4594565940497377</v>
          </cell>
          <cell r="AB43">
            <v>4.4387864100894792</v>
          </cell>
          <cell r="AC43">
            <v>3.6287141644003</v>
          </cell>
          <cell r="AD43">
            <v>3.1028007355510643</v>
          </cell>
          <cell r="AE43">
            <v>2.9556001783600259</v>
          </cell>
        </row>
        <row r="44">
          <cell r="A44" t="str">
            <v>OutputGap_IFAC</v>
          </cell>
          <cell r="B44" t="str">
            <v>Output gap (% pot GDP)</v>
          </cell>
          <cell r="C44">
            <v>44</v>
          </cell>
          <cell r="D44">
            <v>-0.18596799999999999</v>
          </cell>
          <cell r="E44">
            <v>-0.18814600000000001</v>
          </cell>
          <cell r="F44">
            <v>1.0854299999999999</v>
          </cell>
          <cell r="G44">
            <v>0.56814399999999998</v>
          </cell>
          <cell r="H44">
            <v>2.2620830000000001</v>
          </cell>
          <cell r="I44">
            <v>3.5415540000000001</v>
          </cell>
          <cell r="J44">
            <v>1.981306</v>
          </cell>
          <cell r="K44">
            <v>1.4925539999999999</v>
          </cell>
          <cell r="L44">
            <v>-0.85888699999999996</v>
          </cell>
          <cell r="M44">
            <v>0.74516300000000002</v>
          </cell>
          <cell r="N44">
            <v>1.895424</v>
          </cell>
          <cell r="O44">
            <v>3.3408709999999999</v>
          </cell>
          <cell r="P44">
            <v>4.7776449999999997</v>
          </cell>
          <cell r="Q44">
            <v>-0.85081200000000001</v>
          </cell>
          <cell r="R44">
            <v>-5.1926160000000001</v>
          </cell>
          <cell r="S44">
            <v>-3.4624549999999998</v>
          </cell>
          <cell r="T44">
            <v>-1.3686860000000001</v>
          </cell>
          <cell r="U44">
            <v>-2.846787</v>
          </cell>
          <cell r="V44">
            <v>-3.59897</v>
          </cell>
          <cell r="W44">
            <v>0.58264700000000003</v>
          </cell>
          <cell r="X44">
            <v>1.441311</v>
          </cell>
          <cell r="Y44">
            <v>0.69522899999999999</v>
          </cell>
          <cell r="Z44">
            <v>1.0280370000000001</v>
          </cell>
          <cell r="AA44">
            <v>1.0995619999999999</v>
          </cell>
          <cell r="AB44">
            <v>0.42877500000000002</v>
          </cell>
          <cell r="AC44">
            <v>0.28584999999999999</v>
          </cell>
          <cell r="AD44">
            <v>0.142925</v>
          </cell>
          <cell r="AE44">
            <v>0</v>
          </cell>
        </row>
        <row r="45">
          <cell r="A45" t="str">
            <v>PotentialGrowth_IFAC</v>
          </cell>
          <cell r="B45" t="str">
            <v>Potential Growth</v>
          </cell>
          <cell r="C45">
            <v>45</v>
          </cell>
          <cell r="D45">
            <v>0</v>
          </cell>
          <cell r="E45">
            <v>7.811678459723792</v>
          </cell>
          <cell r="F45">
            <v>8.8999508991034268</v>
          </cell>
          <cell r="G45">
            <v>9.0586261030563229</v>
          </cell>
          <cell r="H45">
            <v>8.7855041868244008</v>
          </cell>
          <cell r="I45">
            <v>8.2060186483379649</v>
          </cell>
          <cell r="J45">
            <v>7.4218224817045098</v>
          </cell>
          <cell r="K45">
            <v>6.8214734554962853</v>
          </cell>
          <cell r="L45">
            <v>5.5652623218836128</v>
          </cell>
          <cell r="M45">
            <v>4.9823650532858421</v>
          </cell>
          <cell r="N45">
            <v>4.8099160404179164</v>
          </cell>
          <cell r="O45">
            <v>4.0456509006885133</v>
          </cell>
          <cell r="P45">
            <v>3.7659877269800246</v>
          </cell>
          <cell r="Q45">
            <v>1.5174217926173128</v>
          </cell>
          <cell r="R45">
            <v>-0.25872668583928338</v>
          </cell>
          <cell r="S45">
            <v>-2.2921432855516066E-2</v>
          </cell>
          <cell r="T45">
            <v>0.79881944023256768</v>
          </cell>
          <cell r="U45">
            <v>1.5589180370491507</v>
          </cell>
          <cell r="V45">
            <v>2.431685240890924</v>
          </cell>
          <cell r="W45">
            <v>3.8252611311994311</v>
          </cell>
          <cell r="X45">
            <v>4.1667641909527315</v>
          </cell>
          <cell r="Y45">
            <v>5.9206671350523044</v>
          </cell>
          <cell r="Z45">
            <v>4.8966614368980865</v>
          </cell>
          <cell r="AA45">
            <v>4.6573700033723409</v>
          </cell>
          <cell r="AB45">
            <v>4.363523659828239</v>
          </cell>
          <cell r="AC45">
            <v>3.248779285259018</v>
          </cell>
          <cell r="AD45">
            <v>2.6004593669537668</v>
          </cell>
          <cell r="AE45">
            <v>2.4547806413824924</v>
          </cell>
        </row>
        <row r="46">
          <cell r="C46">
            <v>46</v>
          </cell>
          <cell r="Y46">
            <v>0</v>
          </cell>
          <cell r="Z46">
            <v>0</v>
          </cell>
          <cell r="AA46">
            <v>0</v>
          </cell>
          <cell r="AB46">
            <v>0</v>
          </cell>
          <cell r="AC46">
            <v>0</v>
          </cell>
          <cell r="AD46">
            <v>0</v>
          </cell>
          <cell r="AE46">
            <v>0</v>
          </cell>
        </row>
        <row r="47">
          <cell r="A47" t="str">
            <v>GDPdeflator_DoF</v>
          </cell>
          <cell r="B47" t="str">
            <v>GDP deflator (% change)</v>
          </cell>
          <cell r="C47">
            <v>47</v>
          </cell>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V47" t="str">
            <v/>
          </cell>
          <cell r="W47">
            <v>1.1339830427033681</v>
          </cell>
          <cell r="X47">
            <v>0.93836592794064311</v>
          </cell>
          <cell r="Y47">
            <v>1.7074862538838276</v>
          </cell>
          <cell r="Z47">
            <v>1.1899137215784283</v>
          </cell>
          <cell r="AA47">
            <v>1.2602375667309262</v>
          </cell>
          <cell r="AB47">
            <v>0</v>
          </cell>
          <cell r="AC47">
            <v>0</v>
          </cell>
          <cell r="AD47">
            <v>0</v>
          </cell>
        </row>
        <row r="48">
          <cell r="A48" t="str">
            <v>GDPdeflator_DoF_Derived</v>
          </cell>
          <cell r="B48" t="str">
            <v>GDP deflator (% change)</v>
          </cell>
          <cell r="C48">
            <v>48</v>
          </cell>
          <cell r="D48">
            <v>0</v>
          </cell>
          <cell r="E48">
            <v>0</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1.1332842679285138</v>
          </cell>
          <cell r="AC48">
            <v>1.2551424225344165</v>
          </cell>
          <cell r="AD48">
            <v>1.4864516982952214</v>
          </cell>
        </row>
        <row r="49">
          <cell r="A49" t="str">
            <v>GDPdeflator_IFAC</v>
          </cell>
          <cell r="B49" t="str">
            <v>GDP deflator (% change)</v>
          </cell>
          <cell r="C49">
            <v>49</v>
          </cell>
          <cell r="D49">
            <v>0</v>
          </cell>
          <cell r="E49">
            <v>0</v>
          </cell>
          <cell r="F49">
            <v>0</v>
          </cell>
          <cell r="G49">
            <v>0</v>
          </cell>
          <cell r="H49">
            <v>0</v>
          </cell>
          <cell r="I49">
            <v>0</v>
          </cell>
          <cell r="J49">
            <v>0</v>
          </cell>
          <cell r="K49">
            <v>0</v>
          </cell>
          <cell r="L49">
            <v>0</v>
          </cell>
          <cell r="M49">
            <v>0</v>
          </cell>
          <cell r="N49">
            <v>0</v>
          </cell>
          <cell r="O49">
            <v>0</v>
          </cell>
          <cell r="P49">
            <v>0</v>
          </cell>
          <cell r="Q49">
            <v>0</v>
          </cell>
          <cell r="R49">
            <v>0</v>
          </cell>
          <cell r="S49">
            <v>0</v>
          </cell>
          <cell r="T49">
            <v>0</v>
          </cell>
          <cell r="U49">
            <v>0</v>
          </cell>
          <cell r="V49" t="str">
            <v/>
          </cell>
          <cell r="W49">
            <v>1.1339830427033681</v>
          </cell>
          <cell r="X49">
            <v>0.93836592794064311</v>
          </cell>
          <cell r="Y49">
            <v>1.7074862538838276</v>
          </cell>
          <cell r="Z49">
            <v>1.1899137215784283</v>
          </cell>
          <cell r="AA49">
            <v>1.2602375667309262</v>
          </cell>
          <cell r="AB49">
            <v>0</v>
          </cell>
          <cell r="AC49">
            <v>0</v>
          </cell>
          <cell r="AD49">
            <v>0</v>
          </cell>
        </row>
        <row r="50">
          <cell r="A50" t="str">
            <v>GDPdeflator_IFAC_Derived</v>
          </cell>
          <cell r="B50" t="str">
            <v>GDP deflator (% change)</v>
          </cell>
          <cell r="C50">
            <v>50</v>
          </cell>
          <cell r="D50">
            <v>0</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0.97569787605711333</v>
          </cell>
          <cell r="AC50">
            <v>1.0350250506709457</v>
          </cell>
          <cell r="AD50">
            <v>1.0109755504036366</v>
          </cell>
        </row>
        <row r="51">
          <cell r="A51" t="str">
            <v>GDPdeflator_EC</v>
          </cell>
          <cell r="B51" t="str">
            <v>GDP deflator (% change)</v>
          </cell>
          <cell r="C51">
            <v>51</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0.78353771335304412</v>
          </cell>
          <cell r="W51">
            <v>1.1339830427033681</v>
          </cell>
          <cell r="X51">
            <v>0.93836592794064311</v>
          </cell>
          <cell r="Y51">
            <v>1.7074862538838276</v>
          </cell>
          <cell r="Z51">
            <v>1.1899137215784283</v>
          </cell>
          <cell r="AA51">
            <v>1.2602375667309262</v>
          </cell>
          <cell r="AB51" t="str">
            <v xml:space="preserve">-       </v>
          </cell>
          <cell r="AC51" t="str">
            <v xml:space="preserve">-       </v>
          </cell>
          <cell r="AD51" t="str">
            <v xml:space="preserve">-       </v>
          </cell>
          <cell r="AE51" t="str">
            <v xml:space="preserve">-       </v>
          </cell>
        </row>
        <row r="52">
          <cell r="A52" t="str">
            <v>GDPdeflator_EC_Derived</v>
          </cell>
          <cell r="B52" t="str">
            <v>GDP deflator (% change)</v>
          </cell>
          <cell r="C52">
            <v>52</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1.2536655347059167</v>
          </cell>
          <cell r="AC52">
            <v>0</v>
          </cell>
          <cell r="AD52">
            <v>0</v>
          </cell>
        </row>
        <row r="53">
          <cell r="B53">
            <v>0</v>
          </cell>
          <cell r="C53">
            <v>0</v>
          </cell>
          <cell r="D53">
            <v>0</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v>0</v>
          </cell>
          <cell r="X53" t="str">
            <v>Change in Unemployed</v>
          </cell>
          <cell r="Y53">
            <v>-50</v>
          </cell>
          <cell r="Z53">
            <v>-32.199999999999989</v>
          </cell>
          <cell r="AA53">
            <v>-37.299999999999997</v>
          </cell>
          <cell r="AB53">
            <v>-32.599999999999994</v>
          </cell>
          <cell r="AC53">
            <v>-24.400000000000006</v>
          </cell>
          <cell r="AD53">
            <v>-14.300000000000011</v>
          </cell>
        </row>
        <row r="54">
          <cell r="A54" t="str">
            <v>Unemployed_DoF</v>
          </cell>
          <cell r="B54" t="str">
            <v>Number of unemployed (000s)</v>
          </cell>
          <cell r="C54">
            <v>54</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302.67500000000001</v>
          </cell>
          <cell r="T54">
            <v>316.75</v>
          </cell>
          <cell r="U54">
            <v>316</v>
          </cell>
          <cell r="V54">
            <v>282.2</v>
          </cell>
          <cell r="W54">
            <v>242.92500000000001</v>
          </cell>
          <cell r="X54">
            <v>203.625</v>
          </cell>
          <cell r="Y54">
            <v>131</v>
          </cell>
          <cell r="Z54">
            <v>138.80000000000001</v>
          </cell>
          <cell r="AA54">
            <v>126.7</v>
          </cell>
          <cell r="AB54">
            <v>124.4</v>
          </cell>
          <cell r="AC54">
            <v>126.6</v>
          </cell>
          <cell r="AD54">
            <v>128.69999999999999</v>
          </cell>
        </row>
        <row r="55">
          <cell r="A55" t="str">
            <v>UnemploymentRate_DoF</v>
          </cell>
          <cell r="B55" t="str">
            <v>Unemployment rate (%)</v>
          </cell>
          <cell r="C55">
            <v>55</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11.3</v>
          </cell>
          <cell r="X55">
            <v>9.4751610805086965</v>
          </cell>
          <cell r="Y55">
            <v>7.929770712600491</v>
          </cell>
          <cell r="Z55">
            <v>6.2968751480436982</v>
          </cell>
          <cell r="AA55">
            <v>5.6531027410363981</v>
          </cell>
          <cell r="AB55">
            <v>5.4522358029737941</v>
          </cell>
          <cell r="AC55">
            <v>5.4553429111390344</v>
          </cell>
          <cell r="AD55">
            <v>5.4582976620142611</v>
          </cell>
        </row>
        <row r="56">
          <cell r="A56" t="str">
            <v>NAWRU_DoF</v>
          </cell>
          <cell r="B56" t="str">
            <v>NAWRU (%)</v>
          </cell>
          <cell r="C56">
            <v>56</v>
          </cell>
          <cell r="W56">
            <v>10.302967539999999</v>
          </cell>
          <cell r="X56">
            <v>9.3396599699999996</v>
          </cell>
          <cell r="Y56">
            <v>8.3392271400000002</v>
          </cell>
          <cell r="Z56">
            <v>7.2869046799999984</v>
          </cell>
          <cell r="AA56">
            <v>6.4146603099999986</v>
          </cell>
          <cell r="AB56">
            <v>5.6357552899999988</v>
          </cell>
          <cell r="AC56">
            <v>5.2463027799999988</v>
          </cell>
          <cell r="AD56">
            <v>5.2463027799999988</v>
          </cell>
          <cell r="AE56">
            <v>5.2463027799999988</v>
          </cell>
        </row>
        <row r="57">
          <cell r="A57" t="str">
            <v>UnemploymentBenefit_DoF</v>
          </cell>
          <cell r="B57" t="str">
            <v>Total unemployment benefit expenditure - Eurostat &amp; Est. (GF1005)</v>
          </cell>
          <cell r="C57">
            <v>57</v>
          </cell>
          <cell r="D57">
            <v>0</v>
          </cell>
          <cell r="E57">
            <v>0</v>
          </cell>
          <cell r="F57">
            <v>0</v>
          </cell>
          <cell r="G57">
            <v>0</v>
          </cell>
          <cell r="H57">
            <v>0</v>
          </cell>
          <cell r="I57">
            <v>1555.3</v>
          </cell>
          <cell r="J57">
            <v>1564.8</v>
          </cell>
          <cell r="K57">
            <v>1673.5</v>
          </cell>
          <cell r="L57">
            <v>1746.4</v>
          </cell>
          <cell r="M57">
            <v>1779.6</v>
          </cell>
          <cell r="N57">
            <v>1805.6</v>
          </cell>
          <cell r="O57">
            <v>2026.6</v>
          </cell>
          <cell r="P57">
            <v>2322.9</v>
          </cell>
          <cell r="Q57">
            <v>3050.6</v>
          </cell>
          <cell r="R57">
            <v>4904.8</v>
          </cell>
          <cell r="S57">
            <v>5457.9</v>
          </cell>
          <cell r="T57">
            <v>5519.9</v>
          </cell>
          <cell r="U57">
            <v>5518.9</v>
          </cell>
          <cell r="V57">
            <v>5194.6000000000004</v>
          </cell>
          <cell r="W57">
            <v>4961.7</v>
          </cell>
          <cell r="X57">
            <v>4718.6000000000004</v>
          </cell>
          <cell r="Y57">
            <v>2533.4</v>
          </cell>
          <cell r="Z57">
            <v>3211</v>
          </cell>
          <cell r="AA57">
            <v>2929.6</v>
          </cell>
          <cell r="AB57">
            <v>2877.2</v>
          </cell>
          <cell r="AC57">
            <v>2929.2</v>
          </cell>
          <cell r="AD57">
            <v>2976.3</v>
          </cell>
          <cell r="AE57">
            <v>0</v>
          </cell>
        </row>
        <row r="58">
          <cell r="A58" t="str">
            <v>CyclicalUnemploymentBenefit_DoF</v>
          </cell>
          <cell r="B58" t="str">
            <v>Cyclical unemployment expenditure</v>
          </cell>
          <cell r="C58">
            <v>58</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304.28644219626966</v>
          </cell>
          <cell r="X58">
            <v>-2.4995692283609308</v>
          </cell>
          <cell r="Y58">
            <v>-128.30197159827381</v>
          </cell>
          <cell r="Z58">
            <v>-502.6</v>
          </cell>
          <cell r="AA58">
            <v>-391.5</v>
          </cell>
          <cell r="AB58">
            <v>-93.7</v>
          </cell>
          <cell r="AC58">
            <v>115.3</v>
          </cell>
          <cell r="AD58">
            <v>118.7</v>
          </cell>
        </row>
        <row r="59">
          <cell r="B59">
            <v>0</v>
          </cell>
          <cell r="C59">
            <v>0</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t="str">
            <v>Change in CyclicalUnemploymentBenefit</v>
          </cell>
          <cell r="Z59">
            <v>-217.11360966875401</v>
          </cell>
          <cell r="AA59">
            <v>-282.25430358294801</v>
          </cell>
          <cell r="AB59">
            <v>-89.534539850935744</v>
          </cell>
          <cell r="AC59">
            <v>122.17497179131179</v>
          </cell>
          <cell r="AD59">
            <v>117.72998609174425</v>
          </cell>
        </row>
        <row r="60">
          <cell r="A60" t="str">
            <v>DiscretionaryCurrentRevenue_DoF</v>
          </cell>
          <cell r="B60" t="str">
            <v>Discretionary measures current revenue (NetDRMs)</v>
          </cell>
          <cell r="C60">
            <v>60</v>
          </cell>
          <cell r="D60">
            <v>0</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cell r="V60">
            <v>0</v>
          </cell>
          <cell r="W60">
            <v>907</v>
          </cell>
          <cell r="X60">
            <v>-899</v>
          </cell>
          <cell r="Y60">
            <v>-791.1</v>
          </cell>
          <cell r="Z60">
            <v>-29</v>
          </cell>
          <cell r="AA60">
            <v>990.5</v>
          </cell>
          <cell r="AB60">
            <v>-35.4</v>
          </cell>
          <cell r="AC60">
            <v>16.600000000000001</v>
          </cell>
          <cell r="AD60">
            <v>-16</v>
          </cell>
        </row>
        <row r="61">
          <cell r="A61" t="str">
            <v>DiscretionaryCapitalReceived_DoF</v>
          </cell>
          <cell r="B61" t="str">
            <v>Discretionary measures capital transfers received</v>
          </cell>
          <cell r="C61">
            <v>61</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cell r="AD61">
            <v>0</v>
          </cell>
        </row>
        <row r="62">
          <cell r="A62" t="str">
            <v>RevenueMandateLaw_DoF</v>
          </cell>
          <cell r="B62" t="str">
            <v>Revenue measures mandated by law</v>
          </cell>
          <cell r="C62">
            <v>62</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row>
        <row r="63">
          <cell r="A63" t="str">
            <v>TaxMeasures_DoF</v>
          </cell>
          <cell r="B63" t="str">
            <v>Difference between Gross and Net DRMs</v>
          </cell>
          <cell r="C63">
            <v>63</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360.1</v>
          </cell>
          <cell r="AB63">
            <v>591</v>
          </cell>
          <cell r="AC63">
            <v>623</v>
          </cell>
          <cell r="AD63">
            <v>706</v>
          </cell>
        </row>
        <row r="64">
          <cell r="A64" t="str">
            <v>PreCommittedExpenditure_DoF</v>
          </cell>
          <cell r="B64" t="str">
            <v>Spending measures announced before Budget (from SES 2017)</v>
          </cell>
          <cell r="C64">
            <v>64</v>
          </cell>
          <cell r="D64">
            <v>0</v>
          </cell>
          <cell r="E64">
            <v>0</v>
          </cell>
          <cell r="F64">
            <v>0</v>
          </cell>
          <cell r="G64">
            <v>0</v>
          </cell>
          <cell r="H64">
            <v>0</v>
          </cell>
          <cell r="I64">
            <v>0</v>
          </cell>
          <cell r="J64">
            <v>0</v>
          </cell>
          <cell r="K64">
            <v>0</v>
          </cell>
          <cell r="L64">
            <v>0</v>
          </cell>
          <cell r="M64">
            <v>0</v>
          </cell>
          <cell r="N64">
            <v>0</v>
          </cell>
          <cell r="O64">
            <v>0</v>
          </cell>
          <cell r="P64">
            <v>0</v>
          </cell>
          <cell r="Q64">
            <v>0</v>
          </cell>
          <cell r="R64">
            <v>0</v>
          </cell>
          <cell r="S64">
            <v>0</v>
          </cell>
          <cell r="T64">
            <v>0</v>
          </cell>
          <cell r="U64">
            <v>0</v>
          </cell>
          <cell r="V64">
            <v>0</v>
          </cell>
          <cell r="W64">
            <v>0</v>
          </cell>
          <cell r="X64">
            <v>0</v>
          </cell>
          <cell r="Y64">
            <v>0</v>
          </cell>
          <cell r="Z64">
            <v>0</v>
          </cell>
          <cell r="AA64">
            <v>600</v>
          </cell>
          <cell r="AB64">
            <v>600</v>
          </cell>
          <cell r="AC64">
            <v>600</v>
          </cell>
          <cell r="AD64">
            <v>800</v>
          </cell>
        </row>
        <row r="65">
          <cell r="A65" t="str">
            <v>OtherExpenditure_DoF</v>
          </cell>
          <cell r="B65" t="str">
            <v>Spending measures announced before Budget (from SES 2017)</v>
          </cell>
          <cell r="C65">
            <v>65</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200</v>
          </cell>
          <cell r="AB65">
            <v>350</v>
          </cell>
          <cell r="AC65">
            <v>300</v>
          </cell>
          <cell r="AD65">
            <v>200</v>
          </cell>
        </row>
        <row r="66">
          <cell r="A66" t="str">
            <v>GovtExpEUProg_DoF</v>
          </cell>
          <cell r="B66" t="str">
            <v xml:space="preserve">Gov. Exp. on EU programmes fully matched by EU funds revenue </v>
          </cell>
          <cell r="C66">
            <v>66</v>
          </cell>
          <cell r="D66">
            <v>0</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250</v>
          </cell>
          <cell r="U66">
            <v>185.84022816999942</v>
          </cell>
          <cell r="V66">
            <v>142.03942925000024</v>
          </cell>
          <cell r="W66">
            <v>378.09179999999998</v>
          </cell>
          <cell r="X66">
            <v>380</v>
          </cell>
          <cell r="Y66">
            <v>403</v>
          </cell>
          <cell r="Z66">
            <v>497</v>
          </cell>
          <cell r="AA66">
            <v>589</v>
          </cell>
          <cell r="AB66">
            <v>630</v>
          </cell>
          <cell r="AC66">
            <v>656</v>
          </cell>
          <cell r="AD66">
            <v>683</v>
          </cell>
        </row>
        <row r="67">
          <cell r="B67">
            <v>0</v>
          </cell>
          <cell r="C67">
            <v>67</v>
          </cell>
          <cell r="D67">
            <v>0</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t="str">
            <v>Change in DRMs (DoF)</v>
          </cell>
          <cell r="Y67">
            <v>-64.100000000000023</v>
          </cell>
          <cell r="Z67">
            <v>-14</v>
          </cell>
          <cell r="AA67">
            <v>902.6</v>
          </cell>
          <cell r="AB67">
            <v>107.6</v>
          </cell>
          <cell r="AC67">
            <v>-158.4</v>
          </cell>
          <cell r="AD67">
            <v>-274</v>
          </cell>
        </row>
        <row r="68">
          <cell r="A68" t="str">
            <v>DiscretionaryCurrentRevenue_EC</v>
          </cell>
          <cell r="B68" t="str">
            <v>Discretionary measures current revenue (NetDRMs)</v>
          </cell>
          <cell r="C68">
            <v>68</v>
          </cell>
          <cell r="D68">
            <v>0</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-220</v>
          </cell>
          <cell r="T68">
            <v>1288</v>
          </cell>
          <cell r="U68">
            <v>1813</v>
          </cell>
          <cell r="V68">
            <v>1168</v>
          </cell>
          <cell r="W68">
            <v>1068</v>
          </cell>
          <cell r="X68">
            <v>-928</v>
          </cell>
          <cell r="Y68">
            <v>-743</v>
          </cell>
          <cell r="Z68">
            <v>-513</v>
          </cell>
          <cell r="AA68">
            <v>225</v>
          </cell>
          <cell r="AB68">
            <v>113</v>
          </cell>
          <cell r="AC68">
            <v>0</v>
          </cell>
          <cell r="AD68">
            <v>0</v>
          </cell>
        </row>
        <row r="69">
          <cell r="A69" t="str">
            <v>DiscretionaryCapitalReceived_EC</v>
          </cell>
          <cell r="B69" t="str">
            <v>Discretionary measures capital transfers received</v>
          </cell>
          <cell r="C69">
            <v>69</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441</v>
          </cell>
          <cell r="T69">
            <v>-583</v>
          </cell>
          <cell r="U69">
            <v>64</v>
          </cell>
          <cell r="V69">
            <v>55</v>
          </cell>
          <cell r="W69">
            <v>147</v>
          </cell>
          <cell r="X69">
            <v>0</v>
          </cell>
          <cell r="Y69">
            <v>372</v>
          </cell>
          <cell r="Z69">
            <v>-572</v>
          </cell>
          <cell r="AA69">
            <v>0</v>
          </cell>
          <cell r="AB69">
            <v>0</v>
          </cell>
          <cell r="AC69">
            <v>0</v>
          </cell>
          <cell r="AD69">
            <v>0</v>
          </cell>
        </row>
        <row r="70">
          <cell r="A70" t="str">
            <v>RevenueMandateLaw_EC</v>
          </cell>
          <cell r="B70" t="str">
            <v>Revenue measures mandated by law</v>
          </cell>
          <cell r="C70">
            <v>70</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row>
        <row r="71">
          <cell r="A71" t="str">
            <v>TaxMeasures_EC</v>
          </cell>
          <cell r="B71" t="str">
            <v>Difference between Gross and Net DRMs</v>
          </cell>
          <cell r="C71">
            <v>71</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row>
        <row r="72">
          <cell r="A72" t="str">
            <v>PreCommittedExpenditure_EC</v>
          </cell>
          <cell r="B72" t="str">
            <v>Spending measures announced before Budget (from SES 2017)</v>
          </cell>
          <cell r="C72">
            <v>72</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row>
        <row r="73">
          <cell r="A73" t="str">
            <v>OtherExpenditure_EC</v>
          </cell>
          <cell r="B73" t="str">
            <v>Spending measures announced before Budget (from SES 2017)</v>
          </cell>
          <cell r="C73">
            <v>73</v>
          </cell>
          <cell r="D73">
            <v>0</v>
          </cell>
          <cell r="E73">
            <v>0</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row>
        <row r="74">
          <cell r="A74" t="str">
            <v>GovtExpEUProg_EC</v>
          </cell>
          <cell r="B74" t="str">
            <v xml:space="preserve">Gov. Exp. on EU programmes fully matched by EU funds revenue </v>
          </cell>
          <cell r="C74">
            <v>74</v>
          </cell>
          <cell r="D74">
            <v>0</v>
          </cell>
          <cell r="E74">
            <v>0</v>
          </cell>
          <cell r="F74">
            <v>0</v>
          </cell>
          <cell r="G74">
            <v>0</v>
          </cell>
          <cell r="H74">
            <v>0</v>
          </cell>
          <cell r="I74">
            <v>0</v>
          </cell>
          <cell r="J74">
            <v>0</v>
          </cell>
          <cell r="K74">
            <v>0</v>
          </cell>
          <cell r="L74">
            <v>0</v>
          </cell>
          <cell r="M74">
            <v>0</v>
          </cell>
          <cell r="N74">
            <v>0</v>
          </cell>
          <cell r="O74">
            <v>0</v>
          </cell>
          <cell r="P74">
            <v>0</v>
          </cell>
          <cell r="Q74">
            <v>0</v>
          </cell>
          <cell r="R74">
            <v>0</v>
          </cell>
          <cell r="S74">
            <v>159</v>
          </cell>
          <cell r="T74">
            <v>250</v>
          </cell>
          <cell r="U74">
            <v>250</v>
          </cell>
          <cell r="V74">
            <v>142</v>
          </cell>
          <cell r="W74">
            <v>192</v>
          </cell>
          <cell r="X74">
            <v>377</v>
          </cell>
          <cell r="Y74">
            <v>403</v>
          </cell>
          <cell r="Z74">
            <v>497</v>
          </cell>
          <cell r="AA74">
            <v>490</v>
          </cell>
          <cell r="AB74">
            <v>0</v>
          </cell>
          <cell r="AC74">
            <v>0</v>
          </cell>
          <cell r="AD74">
            <v>0</v>
          </cell>
        </row>
        <row r="75">
          <cell r="C75">
            <v>75</v>
          </cell>
        </row>
        <row r="76">
          <cell r="A76" t="str">
            <v>Unemployed_EC</v>
          </cell>
          <cell r="B76" t="str">
            <v>Number of unemployed (000s) - AMECO</v>
          </cell>
          <cell r="C76">
            <v>76</v>
          </cell>
          <cell r="D76">
            <v>0</v>
          </cell>
          <cell r="E76">
            <v>0</v>
          </cell>
          <cell r="F76">
            <v>0</v>
          </cell>
          <cell r="G76">
            <v>0</v>
          </cell>
          <cell r="H76">
            <v>0</v>
          </cell>
          <cell r="I76">
            <v>75</v>
          </cell>
          <cell r="J76">
            <v>71.5</v>
          </cell>
          <cell r="K76">
            <v>82.6</v>
          </cell>
          <cell r="L76">
            <v>86.5</v>
          </cell>
          <cell r="M76">
            <v>87.7</v>
          </cell>
          <cell r="N76">
            <v>89.7</v>
          </cell>
          <cell r="O76">
            <v>97</v>
          </cell>
          <cell r="P76">
            <v>105</v>
          </cell>
          <cell r="Q76">
            <v>146</v>
          </cell>
          <cell r="R76">
            <v>268</v>
          </cell>
          <cell r="S76">
            <v>303</v>
          </cell>
          <cell r="T76">
            <v>317</v>
          </cell>
          <cell r="U76">
            <v>316</v>
          </cell>
          <cell r="V76">
            <v>282</v>
          </cell>
          <cell r="W76">
            <v>243</v>
          </cell>
          <cell r="X76">
            <v>204</v>
          </cell>
          <cell r="Y76">
            <v>173</v>
          </cell>
          <cell r="Z76">
            <v>133.6</v>
          </cell>
          <cell r="AA76">
            <v>123.2</v>
          </cell>
          <cell r="AB76">
            <v>120.9</v>
          </cell>
          <cell r="AC76">
            <v>0</v>
          </cell>
          <cell r="AD76">
            <v>0</v>
          </cell>
        </row>
        <row r="77">
          <cell r="A77" t="str">
            <v>UnemploymentRate_EC</v>
          </cell>
          <cell r="B77" t="str">
            <v>Unemployment rate (%) - AMECO</v>
          </cell>
          <cell r="C77">
            <v>77</v>
          </cell>
          <cell r="D77">
            <v>0</v>
          </cell>
          <cell r="E77">
            <v>0</v>
          </cell>
          <cell r="F77">
            <v>0</v>
          </cell>
          <cell r="G77">
            <v>0</v>
          </cell>
          <cell r="H77">
            <v>0</v>
          </cell>
          <cell r="I77">
            <v>4.3</v>
          </cell>
          <cell r="J77">
            <v>3.9</v>
          </cell>
          <cell r="K77">
            <v>4.5</v>
          </cell>
          <cell r="L77">
            <v>4.5999999999999996</v>
          </cell>
          <cell r="M77">
            <v>4.5</v>
          </cell>
          <cell r="N77">
            <v>4.4000000000000004</v>
          </cell>
          <cell r="O77">
            <v>4.5</v>
          </cell>
          <cell r="P77">
            <v>4.7</v>
          </cell>
          <cell r="Q77">
            <v>6.4</v>
          </cell>
          <cell r="R77">
            <v>12</v>
          </cell>
          <cell r="S77">
            <v>13.9</v>
          </cell>
          <cell r="T77">
            <v>14.7</v>
          </cell>
          <cell r="U77">
            <v>14.7</v>
          </cell>
          <cell r="V77">
            <v>13.1</v>
          </cell>
          <cell r="W77">
            <v>11.3</v>
          </cell>
          <cell r="X77">
            <v>9.4</v>
          </cell>
          <cell r="Y77">
            <v>7.9</v>
          </cell>
          <cell r="Z77">
            <v>6.1</v>
          </cell>
          <cell r="AA77">
            <v>5.5</v>
          </cell>
          <cell r="AB77">
            <v>5.3</v>
          </cell>
          <cell r="AC77">
            <v>0</v>
          </cell>
          <cell r="AD77">
            <v>0</v>
          </cell>
        </row>
        <row r="78">
          <cell r="A78" t="str">
            <v>NAWRU_EC</v>
          </cell>
          <cell r="B78" t="str">
            <v>NAWRU (%) - CIRCA</v>
          </cell>
          <cell r="C78">
            <v>78</v>
          </cell>
          <cell r="D78">
            <v>0</v>
          </cell>
          <cell r="E78">
            <v>0</v>
          </cell>
          <cell r="F78">
            <v>0</v>
          </cell>
          <cell r="G78">
            <v>0</v>
          </cell>
          <cell r="H78">
            <v>0</v>
          </cell>
          <cell r="I78">
            <v>4.2577689999999997</v>
          </cell>
          <cell r="J78">
            <v>3.7092890000000001</v>
          </cell>
          <cell r="K78">
            <v>3.648247</v>
          </cell>
          <cell r="L78">
            <v>3.9168799999999999</v>
          </cell>
          <cell r="M78">
            <v>4.4539429999999998</v>
          </cell>
          <cell r="N78">
            <v>5.2557790000000004</v>
          </cell>
          <cell r="O78">
            <v>6.2775629999999998</v>
          </cell>
          <cell r="P78">
            <v>7.443206</v>
          </cell>
          <cell r="Q78">
            <v>8.8293479999999995</v>
          </cell>
          <cell r="R78">
            <v>10.621368</v>
          </cell>
          <cell r="S78">
            <v>11.402022000000001</v>
          </cell>
          <cell r="T78">
            <v>11.793399000000001</v>
          </cell>
          <cell r="U78">
            <v>11.765529000000001</v>
          </cell>
          <cell r="V78">
            <v>11.144379000000001</v>
          </cell>
          <cell r="W78">
            <v>10.198134</v>
          </cell>
          <cell r="X78">
            <v>9.1367460000000005</v>
          </cell>
          <cell r="Y78">
            <v>8.0823269999999994</v>
          </cell>
          <cell r="Z78">
            <v>6.9483009999999998</v>
          </cell>
          <cell r="AA78">
            <v>6.0403260000000003</v>
          </cell>
          <cell r="AB78">
            <v>5.23895</v>
          </cell>
          <cell r="AC78">
            <v>0</v>
          </cell>
          <cell r="AD78">
            <v>0</v>
          </cell>
        </row>
        <row r="79">
          <cell r="A79" t="str">
            <v>UnemploymentBenefit_EC</v>
          </cell>
          <cell r="B79" t="str">
            <v>Total unemployment benefit expenditure - Eurostat &amp; Est. (GF1005)</v>
          </cell>
          <cell r="C79">
            <v>79</v>
          </cell>
          <cell r="D79">
            <v>0</v>
          </cell>
          <cell r="E79">
            <v>0</v>
          </cell>
          <cell r="F79">
            <v>0</v>
          </cell>
          <cell r="G79">
            <v>0</v>
          </cell>
          <cell r="H79">
            <v>0</v>
          </cell>
          <cell r="I79">
            <v>1555.3</v>
          </cell>
          <cell r="J79">
            <v>1564.8</v>
          </cell>
          <cell r="K79">
            <v>1673.5</v>
          </cell>
          <cell r="L79">
            <v>1746.4</v>
          </cell>
          <cell r="M79">
            <v>1779.6</v>
          </cell>
          <cell r="N79">
            <v>1805.6</v>
          </cell>
          <cell r="O79">
            <v>2026.6</v>
          </cell>
          <cell r="P79">
            <v>2322.9</v>
          </cell>
          <cell r="Q79">
            <v>3050.6</v>
          </cell>
          <cell r="R79">
            <v>4904.8</v>
          </cell>
          <cell r="S79">
            <v>5457.9</v>
          </cell>
          <cell r="T79">
            <v>5519.9</v>
          </cell>
          <cell r="U79">
            <v>5518.9</v>
          </cell>
          <cell r="V79">
            <v>5194.6000000000004</v>
          </cell>
          <cell r="W79">
            <v>4961.7</v>
          </cell>
          <cell r="X79">
            <v>4718.6000000000004</v>
          </cell>
          <cell r="Y79">
            <v>4001.5578431372551</v>
          </cell>
          <cell r="Z79">
            <v>3284.5156862745102</v>
          </cell>
          <cell r="AA79">
            <v>3043.9596078431377</v>
          </cell>
          <cell r="AB79">
            <v>0</v>
          </cell>
          <cell r="AC79">
            <v>0</v>
          </cell>
          <cell r="AD79">
            <v>0</v>
          </cell>
        </row>
        <row r="80">
          <cell r="A80" t="str">
            <v>CyclicalUnemploymentBenefit_EC</v>
          </cell>
          <cell r="B80" t="str">
            <v>€ million</v>
          </cell>
          <cell r="C80">
            <v>80</v>
          </cell>
          <cell r="D80">
            <v>0</v>
          </cell>
          <cell r="E80">
            <v>0</v>
          </cell>
          <cell r="F80">
            <v>0</v>
          </cell>
          <cell r="G80">
            <v>0</v>
          </cell>
          <cell r="H80">
            <v>0</v>
          </cell>
          <cell r="I80">
            <v>15.274854488372084</v>
          </cell>
          <cell r="J80">
            <v>76.51912123076923</v>
          </cell>
          <cell r="K80">
            <v>316.75747677777775</v>
          </cell>
          <cell r="L80">
            <v>259.3479930434782</v>
          </cell>
          <cell r="M80">
            <v>18.214008266666692</v>
          </cell>
          <cell r="N80">
            <v>-351.18058236363618</v>
          </cell>
          <cell r="O80">
            <v>-800.53537239999991</v>
          </cell>
          <cell r="P80">
            <v>-1355.7857909361701</v>
          </cell>
          <cell r="Q80">
            <v>-1157.9639076249994</v>
          </cell>
          <cell r="R80">
            <v>563.4928527999997</v>
          </cell>
          <cell r="S80">
            <v>980.84274289208622</v>
          </cell>
          <cell r="T80">
            <v>1091.4385618979586</v>
          </cell>
          <cell r="U80">
            <v>1101.7042178163258</v>
          </cell>
          <cell r="V80">
            <v>775.47090432061043</v>
          </cell>
          <cell r="W80">
            <v>483.81668426548742</v>
          </cell>
          <cell r="X80">
            <v>132.14790685106374</v>
          </cell>
          <cell r="Y80">
            <v>-92.353422388060622</v>
          </cell>
          <cell r="Z80">
            <v>-456.76359691513989</v>
          </cell>
          <cell r="AA80">
            <v>-299.04191255771849</v>
          </cell>
          <cell r="AB80">
            <v>34.40838404758594</v>
          </cell>
          <cell r="AC80">
            <v>0</v>
          </cell>
          <cell r="AD80">
            <v>0</v>
          </cell>
        </row>
        <row r="81">
          <cell r="B81">
            <v>0</v>
          </cell>
          <cell r="C81">
            <v>81</v>
          </cell>
          <cell r="D81">
            <v>0</v>
          </cell>
          <cell r="E81">
            <v>0</v>
          </cell>
          <cell r="F81">
            <v>0</v>
          </cell>
          <cell r="G81">
            <v>0</v>
          </cell>
          <cell r="H81">
            <v>0</v>
          </cell>
          <cell r="I81">
            <v>0</v>
          </cell>
          <cell r="J81">
            <v>0</v>
          </cell>
          <cell r="K81">
            <v>0</v>
          </cell>
          <cell r="L81">
            <v>0</v>
          </cell>
          <cell r="M81">
            <v>0</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cell r="AD81">
            <v>0</v>
          </cell>
        </row>
        <row r="82">
          <cell r="A82" t="str">
            <v>MTO</v>
          </cell>
          <cell r="B82" t="str">
            <v>Official MTO</v>
          </cell>
          <cell r="C82">
            <v>82</v>
          </cell>
          <cell r="D82">
            <v>0</v>
          </cell>
          <cell r="E82">
            <v>0</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-0.5</v>
          </cell>
          <cell r="AA82">
            <v>-0.5</v>
          </cell>
          <cell r="AB82">
            <v>-0.5</v>
          </cell>
          <cell r="AC82">
            <v>-0.5</v>
          </cell>
          <cell r="AD82">
            <v>-0.5</v>
          </cell>
          <cell r="AE82">
            <v>-0.5</v>
          </cell>
        </row>
        <row r="83">
          <cell r="A83" t="str">
            <v>SBadjustrequirement</v>
          </cell>
          <cell r="B83" t="str">
            <v>Frozen in-year convergence rate towards MTO if not met, SB (% nom GDP)</v>
          </cell>
          <cell r="C83">
            <v>83</v>
          </cell>
          <cell r="D83">
            <v>0</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0.6</v>
          </cell>
          <cell r="Z83">
            <v>0.6</v>
          </cell>
          <cell r="AA83">
            <v>0.5846767209999999</v>
          </cell>
          <cell r="AB83">
            <v>0</v>
          </cell>
          <cell r="AC83">
            <v>0</v>
          </cell>
          <cell r="AD83">
            <v>0</v>
          </cell>
        </row>
        <row r="84">
          <cell r="A84" t="str">
            <v>Sbadjustrequirement_Derived</v>
          </cell>
          <cell r="B84" t="str">
            <v>In-year convergence rate towards MTO if not met (per EC calculations), SB (% nom GDP)</v>
          </cell>
          <cell r="C84">
            <v>84</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0.5847</v>
          </cell>
          <cell r="AB84">
            <v>0</v>
          </cell>
          <cell r="AC84">
            <v>0</v>
          </cell>
          <cell r="AD84">
            <v>0</v>
          </cell>
          <cell r="AE84">
            <v>0</v>
          </cell>
        </row>
        <row r="85">
          <cell r="A85" t="str">
            <v>ReferenceRate</v>
          </cell>
          <cell r="B85" t="str">
            <v>Frozen</v>
          </cell>
          <cell r="C85">
            <v>85</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1.8730518285770437</v>
          </cell>
          <cell r="Z85">
            <v>3.2667590671103142</v>
          </cell>
          <cell r="AA85">
            <v>3.4498671432453998</v>
          </cell>
          <cell r="AB85">
            <v>0</v>
          </cell>
          <cell r="AC85">
            <v>0</v>
          </cell>
          <cell r="AD85">
            <v>0</v>
          </cell>
        </row>
        <row r="86">
          <cell r="A86" t="str">
            <v>ConvergenceMargin</v>
          </cell>
          <cell r="B86" t="str">
            <v>Frozen</v>
          </cell>
          <cell r="C86">
            <v>86</v>
          </cell>
          <cell r="D86">
            <v>0</v>
          </cell>
          <cell r="E86">
            <v>0</v>
          </cell>
          <cell r="F86">
            <v>0</v>
          </cell>
          <cell r="G86">
            <v>0</v>
          </cell>
          <cell r="H86">
            <v>0</v>
          </cell>
          <cell r="I86">
            <v>0</v>
          </cell>
          <cell r="J86">
            <v>0</v>
          </cell>
          <cell r="K86">
            <v>0</v>
          </cell>
          <cell r="L86">
            <v>0</v>
          </cell>
          <cell r="M86">
            <v>0</v>
          </cell>
          <cell r="N86">
            <v>0</v>
          </cell>
          <cell r="O86">
            <v>0</v>
          </cell>
          <cell r="P86">
            <v>0</v>
          </cell>
          <cell r="Q86">
            <v>0</v>
          </cell>
          <cell r="R86">
            <v>0</v>
          </cell>
          <cell r="S86">
            <v>0</v>
          </cell>
          <cell r="T86">
            <v>0</v>
          </cell>
          <cell r="U86">
            <v>0</v>
          </cell>
          <cell r="V86">
            <v>0</v>
          </cell>
          <cell r="W86">
            <v>0</v>
          </cell>
          <cell r="X86">
            <v>0</v>
          </cell>
          <cell r="Y86">
            <v>1.7815117154838138</v>
          </cell>
          <cell r="Z86">
            <v>2.0246806820417631</v>
          </cell>
          <cell r="AA86">
            <v>2.3153520941318426</v>
          </cell>
          <cell r="AB86">
            <v>0</v>
          </cell>
          <cell r="AC86">
            <v>0</v>
          </cell>
          <cell r="AD86">
            <v>0</v>
          </cell>
        </row>
        <row r="87">
          <cell r="B87">
            <v>0</v>
          </cell>
          <cell r="C87">
            <v>87</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row>
        <row r="88">
          <cell r="A88" t="str">
            <v>IFACFrozen</v>
          </cell>
          <cell r="B88" t="str">
            <v>States what Vintage IFAC has frozen a year with</v>
          </cell>
          <cell r="C88">
            <v>0</v>
          </cell>
          <cell r="D88">
            <v>0</v>
          </cell>
          <cell r="E88">
            <v>0</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cell r="U88">
            <v>0</v>
          </cell>
          <cell r="V88">
            <v>0</v>
          </cell>
          <cell r="W88">
            <v>0</v>
          </cell>
          <cell r="X88" t="str">
            <v>BRN16</v>
          </cell>
          <cell r="Y88" t="str">
            <v>BRN16</v>
          </cell>
          <cell r="Z88">
            <v>0</v>
          </cell>
          <cell r="AA88">
            <v>0</v>
          </cell>
          <cell r="AB88">
            <v>0</v>
          </cell>
          <cell r="AC88">
            <v>0</v>
          </cell>
          <cell r="AD88">
            <v>0</v>
          </cell>
        </row>
        <row r="89">
          <cell r="A89" t="str">
            <v>ECFrozen</v>
          </cell>
          <cell r="B89" t="str">
            <v>States what Vintage the EC has frozen a year with</v>
          </cell>
          <cell r="C89">
            <v>0</v>
          </cell>
          <cell r="D89">
            <v>0</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cell r="V89">
            <v>0</v>
          </cell>
          <cell r="W89">
            <v>0</v>
          </cell>
          <cell r="X89" t="str">
            <v>SPR17</v>
          </cell>
          <cell r="Y89" t="str">
            <v>SPR17</v>
          </cell>
          <cell r="Z89">
            <v>0</v>
          </cell>
          <cell r="AA89">
            <v>0</v>
          </cell>
          <cell r="AB89">
            <v>0</v>
          </cell>
          <cell r="AC89">
            <v>0</v>
          </cell>
          <cell r="AD89">
            <v>0</v>
          </cell>
        </row>
        <row r="90">
          <cell r="A90" t="str">
            <v>DoFFrozen</v>
          </cell>
          <cell r="B90" t="str">
            <v>States what Vintage DoF has frozen a year with</v>
          </cell>
          <cell r="C90">
            <v>0</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row>
        <row r="91">
          <cell r="A91" t="str">
            <v>GGDebt_EC</v>
          </cell>
          <cell r="B91" t="str">
            <v>Gross Debt</v>
          </cell>
          <cell r="C91">
            <v>91</v>
          </cell>
          <cell r="D91">
            <v>43100</v>
          </cell>
          <cell r="E91">
            <v>42100</v>
          </cell>
          <cell r="F91">
            <v>42700</v>
          </cell>
          <cell r="G91">
            <v>41400</v>
          </cell>
          <cell r="H91">
            <v>43200</v>
          </cell>
          <cell r="I91">
            <v>39100</v>
          </cell>
          <cell r="J91">
            <v>40500</v>
          </cell>
          <cell r="K91">
            <v>41500</v>
          </cell>
          <cell r="L91">
            <v>43600</v>
          </cell>
          <cell r="M91">
            <v>44100</v>
          </cell>
          <cell r="N91">
            <v>44400</v>
          </cell>
          <cell r="O91">
            <v>43700</v>
          </cell>
          <cell r="P91">
            <v>47100</v>
          </cell>
          <cell r="Q91">
            <v>79600</v>
          </cell>
          <cell r="R91">
            <v>104700</v>
          </cell>
          <cell r="S91">
            <v>144200</v>
          </cell>
          <cell r="T91">
            <v>189700</v>
          </cell>
          <cell r="U91">
            <v>210000</v>
          </cell>
          <cell r="V91">
            <v>215300</v>
          </cell>
          <cell r="W91">
            <v>203300</v>
          </cell>
          <cell r="X91">
            <v>201600</v>
          </cell>
          <cell r="Y91">
            <v>200600</v>
          </cell>
          <cell r="Z91">
            <v>203000</v>
          </cell>
          <cell r="AA91">
            <v>210600</v>
          </cell>
          <cell r="AB91">
            <v>213900</v>
          </cell>
          <cell r="AC91">
            <v>0</v>
          </cell>
          <cell r="AD91">
            <v>0</v>
          </cell>
        </row>
        <row r="92">
          <cell r="A92" t="str">
            <v>GGB_B9_EC</v>
          </cell>
          <cell r="B92" t="str">
            <v>General Government Balance (% nom GDP)</v>
          </cell>
          <cell r="C92">
            <v>92</v>
          </cell>
          <cell r="D92">
            <v>-2.1420238</v>
          </cell>
          <cell r="E92">
            <v>-0.25563419999999998</v>
          </cell>
          <cell r="F92">
            <v>1.3260073999999999</v>
          </cell>
          <cell r="G92">
            <v>2.0268119000000002</v>
          </cell>
          <cell r="H92">
            <v>2.417916</v>
          </cell>
          <cell r="I92">
            <v>4.8668208000000002</v>
          </cell>
          <cell r="J92">
            <v>0.96976220000000002</v>
          </cell>
          <cell r="K92">
            <v>-0.51367090000000004</v>
          </cell>
          <cell r="L92">
            <v>0.36065009999999997</v>
          </cell>
          <cell r="M92">
            <v>1.3144857999999999</v>
          </cell>
          <cell r="N92">
            <v>1.5899498999999999</v>
          </cell>
          <cell r="O92">
            <v>2.7947833000000002</v>
          </cell>
          <cell r="P92">
            <v>0.28878549999999997</v>
          </cell>
          <cell r="Q92">
            <v>-6.9990668999999999</v>
          </cell>
          <cell r="R92">
            <v>-13.797223799999999</v>
          </cell>
          <cell r="S92">
            <v>-32.050369000000003</v>
          </cell>
          <cell r="T92">
            <v>-12.728944200000001</v>
          </cell>
          <cell r="U92">
            <v>-8.0374055000000002</v>
          </cell>
          <cell r="V92">
            <v>-6.1118831</v>
          </cell>
          <cell r="W92">
            <v>-3.649092</v>
          </cell>
          <cell r="X92">
            <v>-1.8960573999999999</v>
          </cell>
          <cell r="Y92">
            <v>-0.69214719999999996</v>
          </cell>
          <cell r="Z92">
            <v>-0.40398650000000003</v>
          </cell>
          <cell r="AA92">
            <v>-0.16066829999999999</v>
          </cell>
          <cell r="AB92">
            <v>-0.1561437</v>
          </cell>
          <cell r="AC92">
            <v>0</v>
          </cell>
          <cell r="AD92">
            <v>0</v>
          </cell>
        </row>
        <row r="93">
          <cell r="A93" t="str">
            <v>SB_EC</v>
          </cell>
          <cell r="B93" t="str">
            <v>Structural Balance</v>
          </cell>
          <cell r="C93">
            <v>93</v>
          </cell>
          <cell r="D93">
            <v>0</v>
          </cell>
          <cell r="E93">
            <v>0</v>
          </cell>
          <cell r="F93">
            <v>0</v>
          </cell>
          <cell r="G93">
            <v>0</v>
          </cell>
          <cell r="H93">
            <v>0</v>
          </cell>
          <cell r="I93">
            <v>0</v>
          </cell>
          <cell r="J93">
            <v>0</v>
          </cell>
          <cell r="K93">
            <v>0</v>
          </cell>
          <cell r="L93">
            <v>0</v>
          </cell>
          <cell r="M93">
            <v>0</v>
          </cell>
          <cell r="N93">
            <v>0</v>
          </cell>
          <cell r="O93">
            <v>0</v>
          </cell>
          <cell r="P93">
            <v>0</v>
          </cell>
          <cell r="Q93">
            <v>0</v>
          </cell>
          <cell r="R93">
            <v>0</v>
          </cell>
          <cell r="S93">
            <v>-9.9420999999999999</v>
          </cell>
          <cell r="T93">
            <v>-7.7103000000000002</v>
          </cell>
          <cell r="U93">
            <v>-6.0365000000000002</v>
          </cell>
          <cell r="V93">
            <v>-3.7867999999999999</v>
          </cell>
          <cell r="W93">
            <v>-3.8125</v>
          </cell>
          <cell r="X93">
            <v>-1.9948999999999999</v>
          </cell>
          <cell r="Y93">
            <v>-1.677</v>
          </cell>
          <cell r="Z93">
            <v>-1.0847</v>
          </cell>
          <cell r="AA93">
            <v>-0.3231</v>
          </cell>
          <cell r="AB93">
            <v>0</v>
          </cell>
          <cell r="AC93">
            <v>0</v>
          </cell>
          <cell r="AD93">
            <v>0</v>
          </cell>
        </row>
        <row r="94">
          <cell r="A94" t="str">
            <v>OneOffs_EC</v>
          </cell>
          <cell r="B94" t="str">
            <v>One-offs</v>
          </cell>
          <cell r="C94">
            <v>94</v>
          </cell>
          <cell r="D94">
            <v>0</v>
          </cell>
          <cell r="E94">
            <v>0</v>
          </cell>
          <cell r="F94">
            <v>0</v>
          </cell>
          <cell r="G94">
            <v>0</v>
          </cell>
          <cell r="H94">
            <v>0</v>
          </cell>
          <cell r="I94">
            <v>0</v>
          </cell>
          <cell r="J94">
            <v>0</v>
          </cell>
          <cell r="K94">
            <v>0</v>
          </cell>
          <cell r="L94">
            <v>0</v>
          </cell>
          <cell r="M94">
            <v>0</v>
          </cell>
          <cell r="N94">
            <v>0</v>
          </cell>
          <cell r="O94">
            <v>0</v>
          </cell>
          <cell r="P94">
            <v>0</v>
          </cell>
          <cell r="Q94">
            <v>0</v>
          </cell>
          <cell r="R94">
            <v>0</v>
          </cell>
          <cell r="S94">
            <v>-21.177600000000002</v>
          </cell>
          <cell r="T94">
            <v>-3.8949999999999996</v>
          </cell>
          <cell r="U94">
            <v>0</v>
          </cell>
          <cell r="V94">
            <v>0.40169999999999995</v>
          </cell>
          <cell r="W94">
            <v>-9.319999999999995E-2</v>
          </cell>
          <cell r="X94">
            <v>-0.82520000000000016</v>
          </cell>
          <cell r="Y94">
            <v>0.14290000000000003</v>
          </cell>
          <cell r="Z94">
            <v>0</v>
          </cell>
          <cell r="AA94">
            <v>0</v>
          </cell>
          <cell r="AB94">
            <v>0</v>
          </cell>
          <cell r="AC94">
            <v>0</v>
          </cell>
          <cell r="AD94">
            <v>0</v>
          </cell>
        </row>
        <row r="95">
          <cell r="A95" t="str">
            <v>TE_EC</v>
          </cell>
          <cell r="B95" t="str">
            <v xml:space="preserve">Total expenditure: general government :- ESA 2010 </v>
          </cell>
          <cell r="C95">
            <v>95</v>
          </cell>
          <cell r="D95">
            <v>21.616800000000001</v>
          </cell>
          <cell r="E95">
            <v>23.305700000000002</v>
          </cell>
          <cell r="F95">
            <v>26.682500000000001</v>
          </cell>
          <cell r="G95">
            <v>27.836300000000001</v>
          </cell>
          <cell r="H95">
            <v>31.467199999999998</v>
          </cell>
          <cell r="I95">
            <v>33.464399999999998</v>
          </cell>
          <cell r="J95">
            <v>39.626199999999997</v>
          </cell>
          <cell r="K95">
            <v>45.131399999999999</v>
          </cell>
          <cell r="L95">
            <v>48.018799999999999</v>
          </cell>
          <cell r="M95">
            <v>51.775199999999998</v>
          </cell>
          <cell r="N95">
            <v>56.746000000000002</v>
          </cell>
          <cell r="O95">
            <v>62.613799999999998</v>
          </cell>
          <cell r="P95">
            <v>70.815399999999997</v>
          </cell>
          <cell r="Q95">
            <v>78.504499999999993</v>
          </cell>
          <cell r="R95">
            <v>79.956599999999995</v>
          </cell>
          <cell r="S95">
            <v>109.08839999999999</v>
          </cell>
          <cell r="T95">
            <v>79.622399999999999</v>
          </cell>
          <cell r="U95">
            <v>73.603099999999998</v>
          </cell>
          <cell r="V95">
            <v>72.533100000000005</v>
          </cell>
          <cell r="W95">
            <v>73.042000000000002</v>
          </cell>
          <cell r="X95">
            <v>75.5715</v>
          </cell>
          <cell r="Y95">
            <v>74.552599999999998</v>
          </cell>
          <cell r="Z95">
            <v>76.550200000000004</v>
          </cell>
          <cell r="AA95">
            <v>79.311000000000007</v>
          </cell>
          <cell r="AB95">
            <v>82.350800000000007</v>
          </cell>
          <cell r="AC95">
            <v>0</v>
          </cell>
          <cell r="AD95">
            <v>0</v>
          </cell>
        </row>
        <row r="96">
          <cell r="A96" t="str">
            <v>Interest_D41_EC</v>
          </cell>
          <cell r="B96" t="str">
            <v xml:space="preserve">Interest: general government :- ESA 2010 </v>
          </cell>
          <cell r="C96">
            <v>96</v>
          </cell>
          <cell r="D96">
            <v>2.7179929999999999</v>
          </cell>
          <cell r="E96">
            <v>2.6246909999999999</v>
          </cell>
          <cell r="F96">
            <v>2.7064119999999998</v>
          </cell>
          <cell r="G96">
            <v>2.6908069999999999</v>
          </cell>
          <cell r="H96">
            <v>2.1898499999999999</v>
          </cell>
          <cell r="I96">
            <v>2.1073400000000002</v>
          </cell>
          <cell r="J96">
            <v>1.7569999999999999</v>
          </cell>
          <cell r="K96">
            <v>1.7934000000000001</v>
          </cell>
          <cell r="L96">
            <v>1.7745599999999999</v>
          </cell>
          <cell r="M96">
            <v>1.71374</v>
          </cell>
          <cell r="N96">
            <v>1.7416199999999999</v>
          </cell>
          <cell r="O96">
            <v>1.85029</v>
          </cell>
          <cell r="P96">
            <v>1.98508</v>
          </cell>
          <cell r="Q96">
            <v>2.4029699999999998</v>
          </cell>
          <cell r="R96">
            <v>3.4164400000000001</v>
          </cell>
          <cell r="S96">
            <v>4.7476200000000004</v>
          </cell>
          <cell r="T96">
            <v>5.7683299999999997</v>
          </cell>
          <cell r="U96">
            <v>7.2977100000000004</v>
          </cell>
          <cell r="V96">
            <v>7.7742500000000003</v>
          </cell>
          <cell r="W96">
            <v>7.60405</v>
          </cell>
          <cell r="X96">
            <v>6.8576600000000001</v>
          </cell>
          <cell r="Y96">
            <v>6.1869300000000003</v>
          </cell>
          <cell r="Z96">
            <v>5.8973959999999996</v>
          </cell>
          <cell r="AA96">
            <v>5.6210709999999997</v>
          </cell>
          <cell r="AB96">
            <v>5.5274099999999997</v>
          </cell>
          <cell r="AC96">
            <v>0</v>
          </cell>
          <cell r="AD96">
            <v>0</v>
          </cell>
        </row>
        <row r="97">
          <cell r="A97" t="str">
            <v>GFCF_P51_EC</v>
          </cell>
          <cell r="B97" t="str">
            <v xml:space="preserve">Interest: general government :- ESA 2010 </v>
          </cell>
          <cell r="C97">
            <v>97</v>
          </cell>
          <cell r="D97">
            <v>1242.0340000000001</v>
          </cell>
          <cell r="E97">
            <v>1477.9279999999999</v>
          </cell>
          <cell r="F97">
            <v>1875.5</v>
          </cell>
          <cell r="G97">
            <v>2195.8780000000002</v>
          </cell>
          <cell r="H97">
            <v>2891.3799999999997</v>
          </cell>
          <cell r="I97">
            <v>3770.85</v>
          </cell>
          <cell r="J97">
            <v>5104.4799999999996</v>
          </cell>
          <cell r="K97">
            <v>5672.42</v>
          </cell>
          <cell r="L97">
            <v>5266.38</v>
          </cell>
          <cell r="M97">
            <v>5426.0400000000009</v>
          </cell>
          <cell r="N97">
            <v>5943.79</v>
          </cell>
          <cell r="O97">
            <v>6928.6399999999994</v>
          </cell>
          <cell r="P97">
            <v>9094.82</v>
          </cell>
          <cell r="Q97">
            <v>9717.0400000000009</v>
          </cell>
          <cell r="R97">
            <v>6240.25</v>
          </cell>
          <cell r="S97">
            <v>5563.71</v>
          </cell>
          <cell r="T97">
            <v>4165.99</v>
          </cell>
          <cell r="U97">
            <v>3469.5</v>
          </cell>
          <cell r="V97">
            <v>3530.41</v>
          </cell>
          <cell r="W97">
            <v>4171.3599999999997</v>
          </cell>
          <cell r="X97">
            <v>4346.46</v>
          </cell>
          <cell r="Y97">
            <v>4902.97</v>
          </cell>
          <cell r="Z97">
            <v>5397.68</v>
          </cell>
          <cell r="AA97">
            <v>6208.7349999999997</v>
          </cell>
          <cell r="AB97">
            <v>7510.0860000000002</v>
          </cell>
          <cell r="AC97">
            <v>0</v>
          </cell>
          <cell r="AD97">
            <v>0</v>
          </cell>
        </row>
        <row r="98">
          <cell r="A98" t="str">
            <v>PE_EC</v>
          </cell>
          <cell r="B98" t="str">
            <v>Primary Expenditure (% nom GDP)</v>
          </cell>
          <cell r="C98">
            <v>98</v>
          </cell>
          <cell r="D98">
            <v>35.703090500000002</v>
          </cell>
          <cell r="E98">
            <v>34.607072799999997</v>
          </cell>
          <cell r="F98">
            <v>32.806567600000001</v>
          </cell>
          <cell r="G98">
            <v>31.241816499999999</v>
          </cell>
          <cell r="H98">
            <v>31.577562799999999</v>
          </cell>
          <cell r="I98">
            <v>28.931806399999999</v>
          </cell>
          <cell r="J98">
            <v>31.055451399999999</v>
          </cell>
          <cell r="K98">
            <v>31.731054199999999</v>
          </cell>
          <cell r="L98">
            <v>31.770589900000001</v>
          </cell>
          <cell r="M98">
            <v>32.061084399999999</v>
          </cell>
          <cell r="N98">
            <v>32.314514699999997</v>
          </cell>
          <cell r="O98">
            <v>32.8343512</v>
          </cell>
          <cell r="P98">
            <v>34.845716899999999</v>
          </cell>
          <cell r="Q98">
            <v>40.546990899999997</v>
          </cell>
          <cell r="R98">
            <v>45.1020319</v>
          </cell>
          <cell r="S98">
            <v>62.433040800000001</v>
          </cell>
          <cell r="T98">
            <v>42.663645000000002</v>
          </cell>
          <cell r="U98">
            <v>37.738596200000003</v>
          </cell>
          <cell r="V98">
            <v>35.570282300000002</v>
          </cell>
          <cell r="W98">
            <v>33.9227998</v>
          </cell>
          <cell r="X98">
            <v>26.870965300000002</v>
          </cell>
          <cell r="Y98">
            <v>25.721733400000002</v>
          </cell>
          <cell r="Z98">
            <v>25.252173200000001</v>
          </cell>
          <cell r="AA98">
            <v>24.807897700000002</v>
          </cell>
          <cell r="AB98">
            <v>0</v>
          </cell>
          <cell r="AC98">
            <v>0</v>
          </cell>
          <cell r="AD98">
            <v>0</v>
          </cell>
        </row>
        <row r="99">
          <cell r="A99" t="str">
            <v>GDPnominal_EC</v>
          </cell>
          <cell r="B99" t="str">
            <v>Nominal GDP €m</v>
          </cell>
          <cell r="C99">
            <v>99</v>
          </cell>
          <cell r="D99">
            <v>0</v>
          </cell>
          <cell r="E99">
            <v>0</v>
          </cell>
          <cell r="F99">
            <v>0</v>
          </cell>
          <cell r="G99">
            <v>0</v>
          </cell>
          <cell r="H99">
            <v>0</v>
          </cell>
          <cell r="I99">
            <v>108381</v>
          </cell>
          <cell r="J99">
            <v>121956.7</v>
          </cell>
          <cell r="K99">
            <v>135954.80000000002</v>
          </cell>
          <cell r="L99">
            <v>145556.6</v>
          </cell>
          <cell r="M99">
            <v>156143.20000000001</v>
          </cell>
          <cell r="N99">
            <v>170188.4</v>
          </cell>
          <cell r="O99">
            <v>184995.4</v>
          </cell>
          <cell r="P99">
            <v>197201.69999999998</v>
          </cell>
          <cell r="Q99">
            <v>187756.2</v>
          </cell>
          <cell r="R99">
            <v>170096.9</v>
          </cell>
          <cell r="S99">
            <v>167583.30000000002</v>
          </cell>
          <cell r="T99">
            <v>171939.20000000001</v>
          </cell>
          <cell r="U99">
            <v>175561.1</v>
          </cell>
          <cell r="V99">
            <v>180298.30000000002</v>
          </cell>
          <cell r="W99">
            <v>194537.2</v>
          </cell>
          <cell r="X99">
            <v>262037.4</v>
          </cell>
          <cell r="Y99">
            <v>275567.09999999998</v>
          </cell>
          <cell r="Z99">
            <v>290230.59999999998</v>
          </cell>
          <cell r="AA99">
            <v>304901.8</v>
          </cell>
          <cell r="AB99">
            <v>318287.10000000003</v>
          </cell>
          <cell r="AC99">
            <v>0</v>
          </cell>
          <cell r="AD99">
            <v>0</v>
          </cell>
        </row>
        <row r="100">
          <cell r="A100" t="str">
            <v>GDPreal_EC</v>
          </cell>
          <cell r="B100" t="str">
            <v>Real GDP 2010 €m</v>
          </cell>
          <cell r="C100">
            <v>100</v>
          </cell>
          <cell r="D100">
            <v>0</v>
          </cell>
          <cell r="E100">
            <v>0</v>
          </cell>
          <cell r="F100">
            <v>0</v>
          </cell>
          <cell r="G100">
            <v>0</v>
          </cell>
          <cell r="H100">
            <v>0</v>
          </cell>
          <cell r="I100">
            <v>123385.09999999999</v>
          </cell>
          <cell r="J100">
            <v>130545.80000000002</v>
          </cell>
          <cell r="K100">
            <v>138782.29999999999</v>
          </cell>
          <cell r="L100">
            <v>143111.70000000001</v>
          </cell>
          <cell r="M100">
            <v>152673.30000000002</v>
          </cell>
          <cell r="N100">
            <v>161843.29999999999</v>
          </cell>
          <cell r="O100">
            <v>170779.8</v>
          </cell>
          <cell r="P100">
            <v>179675.3</v>
          </cell>
          <cell r="Q100">
            <v>172603.4</v>
          </cell>
          <cell r="R100">
            <v>164617.4</v>
          </cell>
          <cell r="S100">
            <v>167583.30000000002</v>
          </cell>
          <cell r="T100">
            <v>172585.60000000001</v>
          </cell>
          <cell r="U100">
            <v>172649.69999999998</v>
          </cell>
          <cell r="V100">
            <v>175479.09999999998</v>
          </cell>
          <cell r="W100">
            <v>190093.7</v>
          </cell>
          <cell r="X100">
            <v>238676.5</v>
          </cell>
          <cell r="Y100">
            <v>250947.8</v>
          </cell>
          <cell r="Z100">
            <v>263059.3</v>
          </cell>
          <cell r="AA100">
            <v>273333.19999999995</v>
          </cell>
          <cell r="AB100">
            <v>281799.8</v>
          </cell>
          <cell r="AC100">
            <v>0</v>
          </cell>
          <cell r="AD100">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9"/>
      <sheetName val="Table20"/>
      <sheetName val="Table21"/>
      <sheetName val="Table21(a)"/>
      <sheetName val="Table21(b)"/>
      <sheetName val="Table22"/>
      <sheetName val="Table23"/>
      <sheetName val="Table24"/>
      <sheetName val="Table25"/>
      <sheetName val="Table 26"/>
      <sheetName val="Table 27"/>
      <sheetName val="Table 28"/>
      <sheetName val="Table 29"/>
      <sheetName val="cofog_defence"/>
      <sheetName val="cofog_OCGS"/>
      <sheetName val="cofog_education"/>
      <sheetName val="cofog_health"/>
      <sheetName val="cofog_SSWelfare"/>
      <sheetName val="cofog_housing"/>
      <sheetName val="cofog_comm_soc"/>
      <sheetName val="cofog_agfish"/>
      <sheetName val="cofog_MM_C"/>
      <sheetName val="cofog_transp_comm"/>
      <sheetName val="cofog_oth_econ"/>
      <sheetName val="cofog_debt"/>
      <sheetName val="cofog_lg_trans"/>
      <sheetName val="Pivot Nie'11 T2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36">
          <cell r="C36">
            <v>48518</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1"/>
      <sheetName val="Table 1.2"/>
      <sheetName val="Figure 1.1"/>
      <sheetName val="Figure 1.2"/>
      <sheetName val="Figure 1.3"/>
      <sheetName val="Figure 1.4"/>
      <sheetName val="Figure 1.5"/>
      <sheetName val="Figure 1.6"/>
      <sheetName val="Figure 1.7"/>
      <sheetName val="Figure 1.8"/>
      <sheetName val="Figure B.1"/>
      <sheetName val="Figure B.2"/>
      <sheetName val="Figure B.3"/>
      <sheetName val="Figure 1.9"/>
      <sheetName val="Figure 1.10"/>
      <sheetName val="Figure 1.11"/>
      <sheetName val="Figure 1.12"/>
      <sheetName val="Figure A.1"/>
      <sheetName val="Appendix Figure A.1"/>
      <sheetName val="TableC.1"/>
      <sheetName val="Table2.1"/>
      <sheetName val="Table2.2"/>
      <sheetName val="Figure2.1"/>
      <sheetName val="Figure2.2"/>
      <sheetName val="Figure2.3"/>
      <sheetName val="Figure2.4"/>
      <sheetName val="Figure2.5"/>
      <sheetName val="Figure2.6"/>
      <sheetName val="Figure2.7"/>
      <sheetName val="Figure2.8"/>
      <sheetName val="Figure2.9"/>
      <sheetName val="Figure2.10"/>
      <sheetName val="AppendixFigureD.1"/>
      <sheetName val="AppendixFigureD.2"/>
      <sheetName val="AppendixFigureD.3"/>
      <sheetName val="AppendixFigureD.4"/>
      <sheetName val="Table 3.1"/>
      <sheetName val="Table 3.2"/>
      <sheetName val="Table 3.3"/>
      <sheetName val="Table 3.4"/>
      <sheetName val="Figure 3.1"/>
      <sheetName val="Figure 3.2"/>
      <sheetName val="Figure 3.3"/>
      <sheetName val="Figure D.1"/>
      <sheetName val="Figure D.2"/>
      <sheetName val="Figure 3.4"/>
      <sheetName val="Figure 3.5"/>
      <sheetName val="Figure 3.6"/>
      <sheetName val="Figure 3.7"/>
      <sheetName val="Figure 3.8"/>
      <sheetName val="Figure 3.9"/>
      <sheetName val="Figure 3.10"/>
      <sheetName val="Figure 3.11"/>
      <sheetName val="Figure 3.12"/>
      <sheetName val="Figure 3.13"/>
      <sheetName val="Figure 3.14"/>
      <sheetName val="Figure 3.16"/>
      <sheetName val="Figure 3.17"/>
      <sheetName val="Figure 3.18"/>
      <sheetName val="Table 4.1"/>
      <sheetName val="Table 4.2"/>
      <sheetName val="Table 4.3"/>
      <sheetName val="Table 4.4"/>
      <sheetName val="Table 4.5"/>
      <sheetName val="Figure 4.1"/>
      <sheetName val="Figure 4.2"/>
      <sheetName val="Figure 4.3"/>
      <sheetName val="Figure 4.4"/>
      <sheetName val="Figure E.1"/>
      <sheetName val="Figure E.2"/>
      <sheetName val="Figure E.3"/>
      <sheetName val="Figure F.1"/>
      <sheetName val="Appendix Figure G.1"/>
      <sheetName val="Appendix Figure G.2"/>
      <sheetName val="Appendix Figure G.3"/>
      <sheetName val="Appendix Figure G.4"/>
      <sheetName val="Appendix Table H.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vious Year Prices"/>
      <sheetName val="Discrepancy"/>
      <sheetName val="Chain-Linked"/>
      <sheetName val="ComparisonNIE09vNIE10_Chain L "/>
      <sheetName val="Year-on-Year Volume Comparisons"/>
      <sheetName val="Implied Price Relatives"/>
      <sheetName val="Implied Price Deflators"/>
      <sheetName val="Baseheadings Linked"/>
      <sheetName val="euro"/>
      <sheetName val="widertables"/>
      <sheetName val="Checks - main aggregates"/>
      <sheetName val="Table1"/>
      <sheetName val="Table2"/>
      <sheetName val="Table3"/>
      <sheetName val="Table 4"/>
      <sheetName val="Table5"/>
      <sheetName val="Table6"/>
      <sheetName val="Table6.2"/>
      <sheetName val="Table7"/>
      <sheetName val="Table8"/>
      <sheetName val="Tables9and10"/>
      <sheetName val="Table11"/>
      <sheetName val="Table12"/>
      <sheetName val="Table13"/>
      <sheetName val="Table14 "/>
      <sheetName val="Tables15and16"/>
      <sheetName val="Tables17and18"/>
      <sheetName val="Table19"/>
      <sheetName val="Table20"/>
      <sheetName val="Table21"/>
      <sheetName val="Table22"/>
      <sheetName val="Table23"/>
      <sheetName val="Table24"/>
      <sheetName val="Table25"/>
      <sheetName val="Table26"/>
      <sheetName val="Table27 "/>
      <sheetName val="Tables26.1and27.1"/>
      <sheetName val="Table 28"/>
      <sheetName val="Table29"/>
      <sheetName val="Table30"/>
      <sheetName val="ReleaseTableA +B"/>
      <sheetName val="ReleaseGraph"/>
      <sheetName val="BookTableA "/>
      <sheetName val="BookTableA contd) work"/>
      <sheetName val="BookTableA cont published "/>
      <sheetName val="TableA data"/>
      <sheetName val="BookTablesB+C"/>
      <sheetName val="Data for Graphs"/>
      <sheetName val="Graphs1-4"/>
      <sheetName val="Graphs5-8"/>
      <sheetName val="Sheet1"/>
      <sheetName val=" links list"/>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ow r="1533">
          <cell r="G1533">
            <v>7047.1732834256845</v>
          </cell>
        </row>
      </sheetData>
      <sheetData sheetId="10" refreshError="1"/>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es"/>
      <sheetName val="Data 1990"/>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stdeutschland"/>
      <sheetName val="Schemes list"/>
      <sheetName val="Data 1990"/>
      <sheetName val="Data 1991"/>
      <sheetName val="Data 1992"/>
      <sheetName val="Data 1993"/>
      <sheetName val="Data 1994"/>
      <sheetName val="Data 1995"/>
      <sheetName val="Data 1996"/>
      <sheetName val="Data 1997"/>
      <sheetName val="Data 1998"/>
      <sheetName val="Data 1999"/>
      <sheetName val="Schemes"/>
      <sheetName val="Data  1996"/>
      <sheetName val="1999 Estim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A95"/>
      <sheetName val="ESA79"/>
    </sheetNames>
    <sheetDataSet>
      <sheetData sheetId="0">
        <row r="4">
          <cell r="B4" t="str">
            <v>€ 000's</v>
          </cell>
          <cell r="C4" t="str">
            <v>€ 000's</v>
          </cell>
          <cell r="D4" t="str">
            <v>€ 000's</v>
          </cell>
          <cell r="E4" t="str">
            <v>€ 000's</v>
          </cell>
          <cell r="F4" t="str">
            <v>€ 000's</v>
          </cell>
          <cell r="G4" t="str">
            <v>€ 000's</v>
          </cell>
          <cell r="H4" t="str">
            <v>€ 000's</v>
          </cell>
          <cell r="I4" t="str">
            <v>€ 000's</v>
          </cell>
          <cell r="J4" t="str">
            <v>€ 000's</v>
          </cell>
          <cell r="K4" t="str">
            <v>€ 000's</v>
          </cell>
          <cell r="L4" t="str">
            <v>€ 000's</v>
          </cell>
          <cell r="M4" t="str">
            <v>€ 000's</v>
          </cell>
          <cell r="N4" t="str">
            <v>€ 000's</v>
          </cell>
        </row>
        <row r="5">
          <cell r="A5" t="str">
            <v>Depreciation in industry</v>
          </cell>
          <cell r="B5">
            <v>1460106.6656052789</v>
          </cell>
          <cell r="C5">
            <v>1591710.259764334</v>
          </cell>
          <cell r="D5">
            <v>1752954.5002193942</v>
          </cell>
          <cell r="E5">
            <v>2051008.768336148</v>
          </cell>
          <cell r="F5">
            <v>2534122.636569242</v>
          </cell>
          <cell r="G5">
            <v>3108763.6699670753</v>
          </cell>
          <cell r="H5">
            <v>3504865.0481064781</v>
          </cell>
          <cell r="I5">
            <v>4075092.6006376147</v>
          </cell>
          <cell r="J5">
            <v>3345854.4831952029</v>
          </cell>
          <cell r="K5">
            <v>3506648.1978777079</v>
          </cell>
          <cell r="L5">
            <v>3714440.0810530721</v>
          </cell>
          <cell r="M5">
            <v>3558603.6688699052</v>
          </cell>
          <cell r="N5">
            <v>2911505.961479234</v>
          </cell>
        </row>
        <row r="6">
          <cell r="A6" t="str">
            <v>Depreciation in dist,trans,&amp; comm</v>
          </cell>
          <cell r="B6">
            <v>816883.80131315487</v>
          </cell>
          <cell r="C6">
            <v>877638.68972442776</v>
          </cell>
          <cell r="D6">
            <v>1061695.5684055856</v>
          </cell>
          <cell r="E6">
            <v>1070038.8392552217</v>
          </cell>
          <cell r="F6">
            <v>1361460.795537062</v>
          </cell>
          <cell r="G6">
            <v>1823655.3810505879</v>
          </cell>
          <cell r="H6">
            <v>2088460.5904362747</v>
          </cell>
          <cell r="I6">
            <v>2238172.1388157094</v>
          </cell>
          <cell r="J6">
            <v>2522918.2278679186</v>
          </cell>
          <cell r="K6">
            <v>2715303.9192423113</v>
          </cell>
          <cell r="L6">
            <v>2622015.9228830454</v>
          </cell>
          <cell r="M6">
            <v>2321877.393264458</v>
          </cell>
          <cell r="N6">
            <v>2453628.1502186367</v>
          </cell>
        </row>
        <row r="7">
          <cell r="A7" t="str">
            <v>Depreciation in other domestic</v>
          </cell>
          <cell r="B7">
            <v>2449518.8235160126</v>
          </cell>
          <cell r="C7">
            <v>2773799.5825362499</v>
          </cell>
          <cell r="D7">
            <v>3246187.9475903199</v>
          </cell>
          <cell r="E7">
            <v>3665995.9622278763</v>
          </cell>
          <cell r="F7">
            <v>4301028.0536368489</v>
          </cell>
          <cell r="G7">
            <v>5063033.4004868921</v>
          </cell>
          <cell r="H7">
            <v>5597254.7612209581</v>
          </cell>
          <cell r="I7">
            <v>6399584.2404156681</v>
          </cell>
          <cell r="J7">
            <v>7417376.056066229</v>
          </cell>
          <cell r="K7">
            <v>8190152.0259959018</v>
          </cell>
          <cell r="L7">
            <v>9931338.174370572</v>
          </cell>
          <cell r="M7">
            <v>10951364.910326367</v>
          </cell>
          <cell r="N7">
            <v>11898295.782809602</v>
          </cell>
        </row>
        <row r="8">
          <cell r="A8" t="str">
            <v>Net Trading Profits in industry</v>
          </cell>
          <cell r="B8">
            <v>7940363.0030097039</v>
          </cell>
          <cell r="C8">
            <v>8505258.1938034333</v>
          </cell>
          <cell r="D8">
            <v>10968221.182962803</v>
          </cell>
          <cell r="E8">
            <v>14345116.449936118</v>
          </cell>
          <cell r="F8">
            <v>18030776.383619424</v>
          </cell>
          <cell r="G8">
            <v>20247614.073049199</v>
          </cell>
          <cell r="H8">
            <v>21599760.77794344</v>
          </cell>
          <cell r="I8">
            <v>25663648.768887706</v>
          </cell>
          <cell r="J8">
            <v>24002407.273008518</v>
          </cell>
          <cell r="K8">
            <v>23503408.36999584</v>
          </cell>
          <cell r="L8">
            <v>23294745.217498343</v>
          </cell>
          <cell r="M8">
            <v>24401172.567920133</v>
          </cell>
          <cell r="N8">
            <v>31212331.034656923</v>
          </cell>
        </row>
        <row r="9">
          <cell r="A9" t="str">
            <v>Net Trading Profits in dist,trans,&amp; comm</v>
          </cell>
          <cell r="B9">
            <v>1547188.3997221563</v>
          </cell>
          <cell r="C9">
            <v>1758987.5913999672</v>
          </cell>
          <cell r="D9">
            <v>1898907.812780163</v>
          </cell>
          <cell r="E9">
            <v>2287446.3634662805</v>
          </cell>
          <cell r="F9">
            <v>2553788.2355390056</v>
          </cell>
          <cell r="G9">
            <v>3124337.9381178301</v>
          </cell>
          <cell r="H9">
            <v>2512652.6180721694</v>
          </cell>
          <cell r="I9">
            <v>4066815.806697703</v>
          </cell>
          <cell r="J9">
            <v>4897666.6186724231</v>
          </cell>
          <cell r="K9">
            <v>5732710.4566237014</v>
          </cell>
          <cell r="L9">
            <v>6675711.1508097462</v>
          </cell>
          <cell r="M9">
            <v>7786758.6234749053</v>
          </cell>
          <cell r="N9">
            <v>10784710.750288945</v>
          </cell>
        </row>
        <row r="10">
          <cell r="A10" t="str">
            <v>Net Trading Profits in other domestic</v>
          </cell>
          <cell r="B10">
            <v>1561483.7471782435</v>
          </cell>
          <cell r="C10">
            <v>1897179.5705566457</v>
          </cell>
          <cell r="D10">
            <v>2803438.1430526823</v>
          </cell>
          <cell r="E10">
            <v>3491498.3449612269</v>
          </cell>
          <cell r="F10">
            <v>4017549.851232022</v>
          </cell>
          <cell r="G10">
            <v>5143726.1803524084</v>
          </cell>
          <cell r="H10">
            <v>6572943.7249738965</v>
          </cell>
          <cell r="I10">
            <v>6587212.8287534108</v>
          </cell>
          <cell r="J10">
            <v>9489016.9307269026</v>
          </cell>
          <cell r="K10">
            <v>11160756.999097142</v>
          </cell>
          <cell r="L10">
            <v>13232969.061169267</v>
          </cell>
          <cell r="M10">
            <v>15187292.962742465</v>
          </cell>
          <cell r="N10">
            <v>21203651.419585675</v>
          </cell>
        </row>
        <row r="11">
          <cell r="A11" t="str">
            <v>Net Private Profits in industry</v>
          </cell>
          <cell r="B11">
            <v>671293.50382198486</v>
          </cell>
          <cell r="C11">
            <v>700659.38232679828</v>
          </cell>
          <cell r="D11">
            <v>943956.96972167166</v>
          </cell>
          <cell r="E11">
            <v>1163184.3372213775</v>
          </cell>
          <cell r="F11">
            <v>1379247.6174220827</v>
          </cell>
          <cell r="G11">
            <v>1794864.5809906842</v>
          </cell>
          <cell r="H11">
            <v>2023874.1999199679</v>
          </cell>
          <cell r="I11">
            <v>2196408.9176445422</v>
          </cell>
          <cell r="J11">
            <v>2340248.2547058044</v>
          </cell>
          <cell r="K11">
            <v>2480712.5432211147</v>
          </cell>
          <cell r="L11">
            <v>2581082.0667198724</v>
          </cell>
          <cell r="M11">
            <v>3204225.4026960046</v>
          </cell>
          <cell r="N11" t="str">
            <v>N/A</v>
          </cell>
        </row>
        <row r="12">
          <cell r="A12" t="str">
            <v>Net Private Profits in dist,trans,&amp; comm</v>
          </cell>
          <cell r="B12">
            <v>1117415.6049877966</v>
          </cell>
          <cell r="C12">
            <v>1231892.4706122368</v>
          </cell>
          <cell r="D12">
            <v>1404996.3749645508</v>
          </cell>
          <cell r="E12">
            <v>1542710.4169336681</v>
          </cell>
          <cell r="F12">
            <v>1541395.4520279388</v>
          </cell>
          <cell r="G12">
            <v>1680944.7468879553</v>
          </cell>
          <cell r="H12">
            <v>2033066.2943075916</v>
          </cell>
          <cell r="I12">
            <v>2020319.2547735691</v>
          </cell>
          <cell r="J12">
            <v>1920555.6649541291</v>
          </cell>
          <cell r="K12">
            <v>2085297.543334516</v>
          </cell>
          <cell r="L12">
            <v>1959263.5818043086</v>
          </cell>
          <cell r="M12">
            <v>2065317.7576537528</v>
          </cell>
          <cell r="N12" t="str">
            <v>N/A</v>
          </cell>
        </row>
        <row r="13">
          <cell r="A13" t="str">
            <v>Net Private Profits in other domestic</v>
          </cell>
          <cell r="B13">
            <v>1478613.9586700499</v>
          </cell>
          <cell r="C13">
            <v>1639473.2414745286</v>
          </cell>
          <cell r="D13">
            <v>1786952.5794851666</v>
          </cell>
          <cell r="E13">
            <v>2356683.3848440987</v>
          </cell>
          <cell r="F13">
            <v>2653117.319289532</v>
          </cell>
          <cell r="G13">
            <v>3101054.2427514861</v>
          </cell>
          <cell r="H13">
            <v>3800371.8947771545</v>
          </cell>
          <cell r="I13">
            <v>3728147.9830127368</v>
          </cell>
          <cell r="J13">
            <v>3932946.6041341894</v>
          </cell>
          <cell r="K13">
            <v>4713795.2543941</v>
          </cell>
          <cell r="L13">
            <v>4992608.2814279217</v>
          </cell>
          <cell r="M13">
            <v>5326638.7722878391</v>
          </cell>
          <cell r="N13" t="str">
            <v>N/A</v>
          </cell>
        </row>
        <row r="14">
          <cell r="A14" t="str">
            <v>Adjustment for financial services</v>
          </cell>
          <cell r="B14">
            <v>0</v>
          </cell>
          <cell r="C14">
            <v>0</v>
          </cell>
          <cell r="D14">
            <v>0</v>
          </cell>
          <cell r="E14">
            <v>0</v>
          </cell>
          <cell r="F14">
            <v>0</v>
          </cell>
          <cell r="G14">
            <v>0</v>
          </cell>
          <cell r="H14">
            <v>0</v>
          </cell>
          <cell r="I14">
            <v>0</v>
          </cell>
          <cell r="J14">
            <v>0</v>
          </cell>
          <cell r="K14">
            <v>0</v>
          </cell>
          <cell r="L14">
            <v>0</v>
          </cell>
          <cell r="M14">
            <v>0</v>
          </cell>
          <cell r="N14">
            <v>0</v>
          </cell>
        </row>
        <row r="16">
          <cell r="A16" t="str">
            <v>grand total contibution to GDP</v>
          </cell>
          <cell r="B16">
            <v>19042867.50782438</v>
          </cell>
          <cell r="C16">
            <v>20976598.982198618</v>
          </cell>
          <cell r="D16">
            <v>25867311.079182338</v>
          </cell>
          <cell r="E16">
            <v>31973682.867182013</v>
          </cell>
          <cell r="F16">
            <v>38372486.34487316</v>
          </cell>
          <cell r="G16">
            <v>45087994.213654123</v>
          </cell>
          <cell r="H16">
            <v>49733249.909757927</v>
          </cell>
          <cell r="I16">
            <v>56975402.539638668</v>
          </cell>
          <cell r="J16">
            <v>59868990.11333131</v>
          </cell>
          <cell r="K16">
            <v>64088785.309782341</v>
          </cell>
          <cell r="L16">
            <v>69004173.537736148</v>
          </cell>
          <cell r="M16">
            <v>64207070.126598231</v>
          </cell>
          <cell r="N16">
            <v>80464123.099039018</v>
          </cell>
        </row>
        <row r="17">
          <cell r="B17">
            <v>1995</v>
          </cell>
          <cell r="C17">
            <v>1996</v>
          </cell>
          <cell r="D17">
            <v>1997</v>
          </cell>
          <cell r="E17">
            <v>1998</v>
          </cell>
          <cell r="F17">
            <v>1999</v>
          </cell>
          <cell r="G17">
            <v>2000</v>
          </cell>
          <cell r="H17">
            <v>2001</v>
          </cell>
          <cell r="I17">
            <v>2002</v>
          </cell>
          <cell r="J17">
            <v>2003</v>
          </cell>
          <cell r="K17">
            <v>2004</v>
          </cell>
          <cell r="L17">
            <v>2005</v>
          </cell>
          <cell r="M17">
            <v>2006</v>
          </cell>
          <cell r="N17">
            <v>2007</v>
          </cell>
        </row>
        <row r="18">
          <cell r="A18" t="str">
            <v>Undistributed Profits of Companies</v>
          </cell>
          <cell r="B18">
            <v>5040000</v>
          </cell>
          <cell r="C18">
            <v>4797000</v>
          </cell>
          <cell r="D18">
            <v>6368000</v>
          </cell>
          <cell r="E18">
            <v>9163000</v>
          </cell>
          <cell r="F18">
            <v>9731000</v>
          </cell>
          <cell r="G18">
            <v>11450000</v>
          </cell>
          <cell r="H18">
            <v>9765000</v>
          </cell>
          <cell r="I18">
            <v>11892000</v>
          </cell>
          <cell r="J18">
            <v>14355000</v>
          </cell>
          <cell r="K18">
            <v>15032000</v>
          </cell>
          <cell r="L18">
            <v>15056000</v>
          </cell>
          <cell r="M18">
            <v>16111500</v>
          </cell>
        </row>
        <row r="20">
          <cell r="A20" t="str">
            <v>Depreciation in industry excluding construction and building</v>
          </cell>
          <cell r="B20">
            <v>1420779.9726857662</v>
          </cell>
          <cell r="C20">
            <v>1536199.826313616</v>
          </cell>
          <cell r="D20">
            <v>1676107.9146643758</v>
          </cell>
          <cell r="E20">
            <v>1953869.299942859</v>
          </cell>
          <cell r="F20">
            <v>2400335.1715365285</v>
          </cell>
          <cell r="G20">
            <v>2939654.9356815955</v>
          </cell>
          <cell r="H20">
            <v>3311223.2000542441</v>
          </cell>
          <cell r="I20">
            <v>3843217.4956508274</v>
          </cell>
          <cell r="J20">
            <v>3006942.0937152067</v>
          </cell>
          <cell r="K20">
            <v>3129796.2387913568</v>
          </cell>
          <cell r="L20">
            <v>3303919.1116834418</v>
          </cell>
          <cell r="M20">
            <v>3121042.1411078442</v>
          </cell>
          <cell r="N20">
            <v>2580616.3105309037</v>
          </cell>
        </row>
        <row r="21">
          <cell r="A21" t="str">
            <v>Depreciation in construction and building</v>
          </cell>
          <cell r="B21">
            <v>39326.69291951281</v>
          </cell>
          <cell r="C21">
            <v>55510.433450717988</v>
          </cell>
          <cell r="D21">
            <v>76846.585555018348</v>
          </cell>
          <cell r="E21">
            <v>97139.468393289048</v>
          </cell>
          <cell r="F21">
            <v>133787.46503271358</v>
          </cell>
          <cell r="G21">
            <v>169108.73428548011</v>
          </cell>
          <cell r="H21">
            <v>193641.84805223398</v>
          </cell>
          <cell r="I21">
            <v>231875.10498678716</v>
          </cell>
          <cell r="J21">
            <v>338912.38947999605</v>
          </cell>
          <cell r="K21">
            <v>376851.9590863511</v>
          </cell>
          <cell r="L21">
            <v>410520.9693696305</v>
          </cell>
          <cell r="M21">
            <v>437561.52776206081</v>
          </cell>
          <cell r="N21">
            <v>330889.65094833024</v>
          </cell>
        </row>
        <row r="22">
          <cell r="A22" t="str">
            <v>(Net)Trading Profits in industry excluding construction and building</v>
          </cell>
          <cell r="B22">
            <v>7782276.2952328091</v>
          </cell>
          <cell r="C22">
            <v>8238502.7580276644</v>
          </cell>
          <cell r="D22">
            <v>10719045.756531011</v>
          </cell>
          <cell r="E22">
            <v>13871382.702212671</v>
          </cell>
          <cell r="F22">
            <v>17373735.73731602</v>
          </cell>
          <cell r="G22">
            <v>19333215.974315699</v>
          </cell>
          <cell r="H22">
            <v>20530476.240434706</v>
          </cell>
          <cell r="I22">
            <v>24327647.327241316</v>
          </cell>
          <cell r="J22">
            <v>22468439.033002831</v>
          </cell>
          <cell r="K22">
            <v>21577853.338261709</v>
          </cell>
          <cell r="L22">
            <v>20993399.838747289</v>
          </cell>
          <cell r="M22">
            <v>21797020.652204566</v>
          </cell>
          <cell r="N22">
            <v>25855680.183956128</v>
          </cell>
        </row>
        <row r="23">
          <cell r="A23" t="str">
            <v>(Net)Trading Profits in construction and building</v>
          </cell>
          <cell r="B23">
            <v>158086.70777689444</v>
          </cell>
          <cell r="C23">
            <v>266755.43577576877</v>
          </cell>
          <cell r="D23">
            <v>249175.42643179256</v>
          </cell>
          <cell r="E23">
            <v>473733.74772344739</v>
          </cell>
          <cell r="F23">
            <v>657040.64630340505</v>
          </cell>
          <cell r="G23">
            <v>914398.09873350034</v>
          </cell>
          <cell r="H23">
            <v>1069284.5375087329</v>
          </cell>
          <cell r="I23">
            <v>1336001.4416463885</v>
          </cell>
          <cell r="J23">
            <v>1533968.240005688</v>
          </cell>
          <cell r="K23">
            <v>1925555.031734132</v>
          </cell>
          <cell r="L23">
            <v>2301345.3787510539</v>
          </cell>
          <cell r="M23">
            <v>2604151.9157155687</v>
          </cell>
          <cell r="N23">
            <v>5356650.8507007966</v>
          </cell>
        </row>
        <row r="24">
          <cell r="A24" t="str">
            <v>(Net)Private Profits in industry excluding construction and building</v>
          </cell>
          <cell r="B24">
            <v>227657.75925076695</v>
          </cell>
          <cell r="C24">
            <v>208893.82645060046</v>
          </cell>
          <cell r="D24">
            <v>275186.32710312621</v>
          </cell>
          <cell r="E24">
            <v>372384.14373740926</v>
          </cell>
          <cell r="F24">
            <v>422224.36716801045</v>
          </cell>
          <cell r="G24">
            <v>509562.76650162367</v>
          </cell>
          <cell r="H24">
            <v>512274.594707001</v>
          </cell>
          <cell r="I24">
            <v>738729.89786442555</v>
          </cell>
          <cell r="J24">
            <v>741707.66932553053</v>
          </cell>
          <cell r="K24">
            <v>567829.14409135748</v>
          </cell>
          <cell r="L24">
            <v>564549.26431780215</v>
          </cell>
          <cell r="M24">
            <v>677796.03091215994</v>
          </cell>
          <cell r="N24" t="str">
            <v>N/A</v>
          </cell>
        </row>
        <row r="25">
          <cell r="A25" t="str">
            <v>(Net)Private Profits in construction and building</v>
          </cell>
          <cell r="B25">
            <v>443635.74457121792</v>
          </cell>
          <cell r="C25">
            <v>491765.55587619782</v>
          </cell>
          <cell r="D25">
            <v>668770.64261854545</v>
          </cell>
          <cell r="E25">
            <v>790800.19348396827</v>
          </cell>
          <cell r="F25">
            <v>957023.25025407225</v>
          </cell>
          <cell r="G25">
            <v>1285301.8144890605</v>
          </cell>
          <cell r="H25">
            <v>1511599.6052129669</v>
          </cell>
          <cell r="I25">
            <v>1457679.0197801166</v>
          </cell>
          <cell r="J25">
            <v>1598540.5853802739</v>
          </cell>
          <cell r="K25">
            <v>1912883.3991297572</v>
          </cell>
          <cell r="L25">
            <v>2016532.8024020703</v>
          </cell>
          <cell r="M25">
            <v>2526429.3717838447</v>
          </cell>
          <cell r="N25" t="str">
            <v>N/A</v>
          </cell>
        </row>
        <row r="28">
          <cell r="A28" t="str">
            <v>check: Deprec in construction and building</v>
          </cell>
          <cell r="B28">
            <v>0</v>
          </cell>
          <cell r="C28">
            <v>0</v>
          </cell>
          <cell r="D28">
            <v>0</v>
          </cell>
          <cell r="E28">
            <v>0</v>
          </cell>
          <cell r="F28">
            <v>0</v>
          </cell>
          <cell r="G28">
            <v>0</v>
          </cell>
          <cell r="H28">
            <v>0</v>
          </cell>
          <cell r="I28">
            <v>0</v>
          </cell>
          <cell r="J28">
            <v>0</v>
          </cell>
          <cell r="K28">
            <v>0</v>
          </cell>
          <cell r="L28">
            <v>0</v>
          </cell>
          <cell r="M28">
            <v>0</v>
          </cell>
          <cell r="N28">
            <v>0</v>
          </cell>
        </row>
        <row r="29">
          <cell r="A29" t="str">
            <v>check: Profits in industry excluding construction and building</v>
          </cell>
          <cell r="B29">
            <v>0</v>
          </cell>
          <cell r="C29">
            <v>0</v>
          </cell>
          <cell r="D29">
            <v>0</v>
          </cell>
          <cell r="E29">
            <v>0</v>
          </cell>
          <cell r="F29">
            <v>0</v>
          </cell>
          <cell r="G29">
            <v>0</v>
          </cell>
          <cell r="H29">
            <v>0</v>
          </cell>
          <cell r="I29">
            <v>0</v>
          </cell>
          <cell r="J29">
            <v>0</v>
          </cell>
          <cell r="K29">
            <v>0</v>
          </cell>
          <cell r="L29">
            <v>0</v>
          </cell>
          <cell r="M29">
            <v>0</v>
          </cell>
          <cell r="N29">
            <v>0</v>
          </cell>
        </row>
        <row r="33">
          <cell r="B33">
            <v>0</v>
          </cell>
          <cell r="C33">
            <v>0</v>
          </cell>
          <cell r="D33">
            <v>0</v>
          </cell>
          <cell r="E33">
            <v>0</v>
          </cell>
          <cell r="F33">
            <v>0</v>
          </cell>
          <cell r="G33">
            <v>-3343.8977275416255</v>
          </cell>
          <cell r="H33">
            <v>404.62447273591533</v>
          </cell>
          <cell r="I33">
            <v>347988.1370000001</v>
          </cell>
          <cell r="J33">
            <v>-253398.55568540841</v>
          </cell>
          <cell r="K33">
            <v>-328786.96012870269</v>
          </cell>
          <cell r="L33">
            <v>-63281.444754490163</v>
          </cell>
          <cell r="M33">
            <v>-8597.4553918582387</v>
          </cell>
        </row>
        <row r="34">
          <cell r="B34">
            <v>0</v>
          </cell>
          <cell r="C34">
            <v>0</v>
          </cell>
          <cell r="D34">
            <v>0</v>
          </cell>
          <cell r="E34">
            <v>0</v>
          </cell>
          <cell r="F34">
            <v>0</v>
          </cell>
          <cell r="G34">
            <v>729.64377340697683</v>
          </cell>
          <cell r="H34">
            <v>-13704.900981564075</v>
          </cell>
          <cell r="I34">
            <v>49885.55114965234</v>
          </cell>
          <cell r="J34">
            <v>-50718.307012374979</v>
          </cell>
          <cell r="K34">
            <v>-21303.105494583957</v>
          </cell>
          <cell r="L34">
            <v>-343226.8509955788</v>
          </cell>
          <cell r="M34">
            <v>-507012.07118581561</v>
          </cell>
        </row>
        <row r="35">
          <cell r="B35">
            <v>0</v>
          </cell>
          <cell r="C35">
            <v>0</v>
          </cell>
          <cell r="D35">
            <v>0</v>
          </cell>
          <cell r="E35">
            <v>0</v>
          </cell>
          <cell r="F35">
            <v>0</v>
          </cell>
          <cell r="G35">
            <v>4850.4053458943963</v>
          </cell>
          <cell r="H35">
            <v>17879.59128962364</v>
          </cell>
          <cell r="I35">
            <v>-5223.6881496543065</v>
          </cell>
          <cell r="J35">
            <v>55383.018124094233</v>
          </cell>
          <cell r="K35">
            <v>194424.50654491596</v>
          </cell>
          <cell r="L35">
            <v>-51452.603201726452</v>
          </cell>
          <cell r="M35">
            <v>-377021.48842685111</v>
          </cell>
        </row>
        <row r="36">
          <cell r="B36">
            <v>0</v>
          </cell>
          <cell r="C36">
            <v>0</v>
          </cell>
          <cell r="D36">
            <v>-289000</v>
          </cell>
          <cell r="E36">
            <v>-552000</v>
          </cell>
          <cell r="F36">
            <v>-694000</v>
          </cell>
          <cell r="G36">
            <v>-919631.44933233783</v>
          </cell>
          <cell r="H36">
            <v>-1190029.6140363924</v>
          </cell>
          <cell r="I36">
            <v>-1410621.1694802567</v>
          </cell>
          <cell r="J36">
            <v>-865420.77231116965</v>
          </cell>
          <cell r="K36">
            <v>-671948.56324516982</v>
          </cell>
          <cell r="L36">
            <v>-1244692.8836714402</v>
          </cell>
          <cell r="M36">
            <v>-4141478.3066894487</v>
          </cell>
        </row>
        <row r="37">
          <cell r="B37">
            <v>0</v>
          </cell>
          <cell r="C37">
            <v>0</v>
          </cell>
          <cell r="D37">
            <v>0</v>
          </cell>
          <cell r="E37">
            <v>0</v>
          </cell>
          <cell r="F37">
            <v>0</v>
          </cell>
          <cell r="G37">
            <v>-13852.869211893063</v>
          </cell>
          <cell r="H37">
            <v>-743422.46057349769</v>
          </cell>
          <cell r="I37">
            <v>-412859.60277581774</v>
          </cell>
          <cell r="J37">
            <v>-217580.36797657236</v>
          </cell>
          <cell r="K37">
            <v>64302.687389235012</v>
          </cell>
          <cell r="L37">
            <v>649484.2668988537</v>
          </cell>
          <cell r="M37">
            <v>-452253.41509018373</v>
          </cell>
        </row>
        <row r="38">
          <cell r="B38">
            <v>0</v>
          </cell>
          <cell r="C38">
            <v>0</v>
          </cell>
          <cell r="D38">
            <v>289000</v>
          </cell>
          <cell r="E38">
            <v>552000</v>
          </cell>
          <cell r="F38">
            <v>694000</v>
          </cell>
          <cell r="G38">
            <v>1251573.5953638316</v>
          </cell>
          <cell r="H38">
            <v>1848855.8771420224</v>
          </cell>
          <cell r="I38">
            <v>1543519.4324650206</v>
          </cell>
          <cell r="J38">
            <v>2004129.3138323249</v>
          </cell>
          <cell r="K38">
            <v>1920469.8424995765</v>
          </cell>
          <cell r="L38">
            <v>2601602.5745103229</v>
          </cell>
          <cell r="M38">
            <v>-1817099.4869946521</v>
          </cell>
        </row>
        <row r="39">
          <cell r="B39">
            <v>0</v>
          </cell>
          <cell r="C39">
            <v>0</v>
          </cell>
          <cell r="D39">
            <v>0</v>
          </cell>
          <cell r="E39">
            <v>0</v>
          </cell>
          <cell r="F39">
            <v>0</v>
          </cell>
          <cell r="G39">
            <v>53.182998411357403</v>
          </cell>
          <cell r="H39">
            <v>31.333646313287318</v>
          </cell>
          <cell r="I39">
            <v>4380.4457694259472</v>
          </cell>
          <cell r="J39">
            <v>-113623.28073010081</v>
          </cell>
          <cell r="K39">
            <v>-106432.82128583686</v>
          </cell>
          <cell r="L39">
            <v>-98817.721618089359</v>
          </cell>
          <cell r="M39" t="e">
            <v>#VALUE!</v>
          </cell>
        </row>
        <row r="40">
          <cell r="B40">
            <v>0</v>
          </cell>
          <cell r="C40">
            <v>0</v>
          </cell>
          <cell r="D40">
            <v>0</v>
          </cell>
          <cell r="E40">
            <v>0</v>
          </cell>
          <cell r="F40">
            <v>0</v>
          </cell>
          <cell r="G40">
            <v>46.813994182040915</v>
          </cell>
          <cell r="H40">
            <v>14758.77037344058</v>
          </cell>
          <cell r="I40">
            <v>304309.44210963673</v>
          </cell>
          <cell r="J40">
            <v>167942.40073486464</v>
          </cell>
          <cell r="K40">
            <v>249441.45697957091</v>
          </cell>
          <cell r="L40">
            <v>202554.96937591746</v>
          </cell>
          <cell r="M40" t="e">
            <v>#VALUE!</v>
          </cell>
        </row>
        <row r="41">
          <cell r="B41">
            <v>0</v>
          </cell>
          <cell r="C41">
            <v>0</v>
          </cell>
          <cell r="D41">
            <v>0</v>
          </cell>
          <cell r="E41">
            <v>0</v>
          </cell>
          <cell r="F41">
            <v>0</v>
          </cell>
          <cell r="G41">
            <v>518.1563766556792</v>
          </cell>
          <cell r="H41">
            <v>-15248.336070690304</v>
          </cell>
          <cell r="I41">
            <v>-397303.53533359338</v>
          </cell>
          <cell r="J41">
            <v>-330413.16978013935</v>
          </cell>
          <cell r="K41">
            <v>-88006.657141369767</v>
          </cell>
          <cell r="L41">
            <v>-82331.348854348995</v>
          </cell>
          <cell r="M41" t="e">
            <v>#VALUE!</v>
          </cell>
        </row>
        <row r="42">
          <cell r="B42">
            <v>0</v>
          </cell>
          <cell r="C42">
            <v>0</v>
          </cell>
          <cell r="D42">
            <v>0</v>
          </cell>
          <cell r="E42">
            <v>0</v>
          </cell>
          <cell r="F42">
            <v>0</v>
          </cell>
          <cell r="G42">
            <v>0</v>
          </cell>
          <cell r="H42">
            <v>0</v>
          </cell>
          <cell r="I42">
            <v>0</v>
          </cell>
          <cell r="J42">
            <v>0</v>
          </cell>
          <cell r="K42">
            <v>0</v>
          </cell>
          <cell r="L42">
            <v>0</v>
          </cell>
          <cell r="M42">
            <v>0</v>
          </cell>
        </row>
        <row r="44">
          <cell r="B44">
            <v>0</v>
          </cell>
          <cell r="C44">
            <v>0</v>
          </cell>
          <cell r="D44">
            <v>0</v>
          </cell>
          <cell r="E44">
            <v>0</v>
          </cell>
          <cell r="F44">
            <v>0</v>
          </cell>
          <cell r="G44">
            <v>320943.58158060163</v>
          </cell>
          <cell r="H44">
            <v>-80475.11473800987</v>
          </cell>
          <cell r="I44">
            <v>24075.012754417956</v>
          </cell>
          <cell r="J44">
            <v>396300.27919550985</v>
          </cell>
          <cell r="K44">
            <v>1212160.3861176372</v>
          </cell>
          <cell r="L44">
            <v>1569838.9576894194</v>
          </cell>
          <cell r="M44">
            <v>-7303462.2237788215</v>
          </cell>
        </row>
      </sheetData>
      <sheetData sheetId="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ecasts"/>
      <sheetName val="House Prices (Q)"/>
      <sheetName val="House Prices (M)"/>
      <sheetName val="Credit (Q)"/>
      <sheetName val="Piv"/>
      <sheetName val="Supply"/>
      <sheetName val="Housing Starts"/>
      <sheetName val="IMF GHW "/>
      <sheetName val="nfo"/>
      <sheetName val="Arrears"/>
      <sheetName val="Deposits"/>
      <sheetName val="House Prices (Y)"/>
      <sheetName val="Deleveraging"/>
      <sheetName val="NIIP"/>
      <sheetName val="Construction Costs"/>
    </sheetNames>
    <sheetDataSet>
      <sheetData sheetId="0"/>
      <sheetData sheetId="1"/>
      <sheetData sheetId="2"/>
      <sheetData sheetId="3">
        <row r="2">
          <cell r="R2" t="str">
            <v>Number of loans, '000s</v>
          </cell>
        </row>
      </sheetData>
      <sheetData sheetId="4"/>
      <sheetData sheetId="5">
        <row r="257">
          <cell r="I257" t="str">
            <v>House Completions (Latest 4Q Sum)</v>
          </cell>
        </row>
      </sheetData>
      <sheetData sheetId="6"/>
      <sheetData sheetId="7"/>
      <sheetData sheetId="8"/>
      <sheetData sheetId="9"/>
      <sheetData sheetId="10">
        <row r="6">
          <cell r="A6">
            <v>37652</v>
          </cell>
          <cell r="B6">
            <v>79014</v>
          </cell>
          <cell r="C6">
            <v>10813</v>
          </cell>
          <cell r="D6">
            <v>1035</v>
          </cell>
          <cell r="E6">
            <v>67165</v>
          </cell>
          <cell r="F6">
            <v>8012</v>
          </cell>
          <cell r="G6">
            <v>43227</v>
          </cell>
        </row>
      </sheetData>
      <sheetData sheetId="11"/>
      <sheetData sheetId="12"/>
      <sheetData sheetId="13"/>
      <sheetData sheetId="1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Base"/>
      <sheetName val="JH GGB"/>
      <sheetName val="Dynamics"/>
      <sheetName val="Interest"/>
      <sheetName val="Notes"/>
      <sheetName val="To Do"/>
      <sheetName val="Euribor"/>
      <sheetName val="Euribor relationship"/>
      <sheetName val="Issues"/>
      <sheetName val="Old cash interest"/>
      <sheetName val="Scen"/>
      <sheetName val="Ratings"/>
      <sheetName val="Holds"/>
      <sheetName val="Banks"/>
      <sheetName val="EBR"/>
    </sheetNames>
    <sheetDataSet>
      <sheetData sheetId="0"/>
      <sheetData sheetId="1"/>
      <sheetData sheetId="2"/>
      <sheetData sheetId="3"/>
      <sheetData sheetId="4"/>
      <sheetData sheetId="5">
        <row r="149">
          <cell r="I149">
            <v>39814</v>
          </cell>
        </row>
        <row r="150">
          <cell r="I150">
            <v>40179</v>
          </cell>
        </row>
        <row r="151">
          <cell r="I151">
            <v>40544</v>
          </cell>
        </row>
        <row r="152">
          <cell r="I152">
            <v>40909</v>
          </cell>
        </row>
        <row r="153">
          <cell r="I153">
            <v>41275</v>
          </cell>
        </row>
        <row r="154">
          <cell r="I154">
            <v>41640</v>
          </cell>
        </row>
        <row r="155">
          <cell r="I155">
            <v>42005</v>
          </cell>
        </row>
        <row r="156">
          <cell r="I156">
            <v>42370</v>
          </cell>
        </row>
        <row r="157">
          <cell r="I157">
            <v>42736</v>
          </cell>
        </row>
        <row r="158">
          <cell r="I158">
            <v>43101</v>
          </cell>
        </row>
        <row r="159">
          <cell r="I159">
            <v>43466</v>
          </cell>
        </row>
        <row r="160">
          <cell r="I160">
            <v>43831</v>
          </cell>
        </row>
        <row r="161">
          <cell r="I161">
            <v>39889</v>
          </cell>
        </row>
        <row r="162">
          <cell r="I162">
            <v>40254</v>
          </cell>
        </row>
        <row r="163">
          <cell r="I163">
            <v>40619</v>
          </cell>
        </row>
        <row r="164">
          <cell r="I164">
            <v>40985</v>
          </cell>
        </row>
        <row r="165">
          <cell r="I165">
            <v>41350</v>
          </cell>
        </row>
        <row r="166">
          <cell r="I166">
            <v>41715</v>
          </cell>
        </row>
        <row r="167">
          <cell r="I167">
            <v>42080</v>
          </cell>
        </row>
        <row r="168">
          <cell r="I168">
            <v>42446</v>
          </cell>
        </row>
        <row r="169">
          <cell r="I169">
            <v>42811</v>
          </cell>
        </row>
        <row r="170">
          <cell r="I170">
            <v>43176</v>
          </cell>
        </row>
        <row r="171">
          <cell r="I171">
            <v>43541</v>
          </cell>
        </row>
        <row r="172">
          <cell r="I172">
            <v>43907</v>
          </cell>
        </row>
        <row r="173">
          <cell r="I173">
            <v>40172</v>
          </cell>
        </row>
        <row r="174">
          <cell r="I174">
            <v>40537</v>
          </cell>
        </row>
        <row r="175">
          <cell r="I175">
            <v>40902</v>
          </cell>
        </row>
        <row r="176">
          <cell r="I176">
            <v>41268</v>
          </cell>
        </row>
        <row r="177">
          <cell r="I177">
            <v>41633</v>
          </cell>
        </row>
        <row r="178">
          <cell r="I178">
            <v>41998</v>
          </cell>
        </row>
        <row r="179">
          <cell r="I179">
            <v>42363</v>
          </cell>
        </row>
        <row r="180">
          <cell r="I180">
            <v>42729</v>
          </cell>
        </row>
        <row r="181">
          <cell r="I181">
            <v>43094</v>
          </cell>
        </row>
        <row r="182">
          <cell r="I182">
            <v>43459</v>
          </cell>
        </row>
        <row r="183">
          <cell r="I183">
            <v>43824</v>
          </cell>
        </row>
        <row r="184">
          <cell r="I184">
            <v>44190</v>
          </cell>
        </row>
        <row r="185">
          <cell r="I185">
            <v>40173</v>
          </cell>
        </row>
        <row r="186">
          <cell r="I186">
            <v>40538</v>
          </cell>
        </row>
        <row r="187">
          <cell r="I187">
            <v>40903</v>
          </cell>
        </row>
        <row r="188">
          <cell r="I188">
            <v>41269</v>
          </cell>
        </row>
        <row r="189">
          <cell r="I189">
            <v>41634</v>
          </cell>
        </row>
        <row r="190">
          <cell r="I190">
            <v>41999</v>
          </cell>
        </row>
        <row r="191">
          <cell r="I191">
            <v>42364</v>
          </cell>
        </row>
        <row r="192">
          <cell r="I192">
            <v>42730</v>
          </cell>
        </row>
        <row r="193">
          <cell r="I193">
            <v>43095</v>
          </cell>
        </row>
        <row r="194">
          <cell r="I194">
            <v>43460</v>
          </cell>
        </row>
        <row r="195">
          <cell r="I195">
            <v>43825</v>
          </cell>
        </row>
        <row r="196">
          <cell r="I196">
            <v>44191</v>
          </cell>
        </row>
        <row r="197">
          <cell r="I197">
            <v>41008</v>
          </cell>
        </row>
        <row r="198">
          <cell r="I198">
            <v>41036</v>
          </cell>
        </row>
        <row r="199">
          <cell r="I199">
            <v>41064</v>
          </cell>
        </row>
        <row r="200">
          <cell r="I200">
            <v>41127</v>
          </cell>
        </row>
        <row r="201">
          <cell r="I201">
            <v>41211</v>
          </cell>
        </row>
        <row r="202">
          <cell r="I202">
            <v>41365</v>
          </cell>
        </row>
        <row r="203">
          <cell r="I203">
            <v>41400</v>
          </cell>
        </row>
        <row r="204">
          <cell r="I204">
            <v>41428</v>
          </cell>
        </row>
        <row r="205">
          <cell r="I205">
            <v>41491</v>
          </cell>
        </row>
        <row r="206">
          <cell r="I206">
            <v>41575</v>
          </cell>
        </row>
        <row r="207">
          <cell r="I207">
            <v>41750</v>
          </cell>
        </row>
        <row r="208">
          <cell r="I208">
            <v>41764</v>
          </cell>
        </row>
        <row r="209">
          <cell r="I209">
            <v>41792</v>
          </cell>
        </row>
        <row r="210">
          <cell r="I210">
            <v>41855</v>
          </cell>
        </row>
        <row r="211">
          <cell r="I211">
            <v>41939</v>
          </cell>
        </row>
        <row r="212">
          <cell r="I212">
            <v>42100</v>
          </cell>
        </row>
        <row r="213">
          <cell r="I213">
            <v>42128</v>
          </cell>
        </row>
        <row r="214">
          <cell r="I214">
            <v>42156</v>
          </cell>
        </row>
        <row r="215">
          <cell r="I215">
            <v>42219</v>
          </cell>
        </row>
        <row r="216">
          <cell r="I216">
            <v>42303</v>
          </cell>
        </row>
        <row r="217">
          <cell r="I217">
            <v>42457</v>
          </cell>
        </row>
        <row r="218">
          <cell r="I218">
            <v>42492</v>
          </cell>
        </row>
        <row r="219">
          <cell r="I219">
            <v>42527</v>
          </cell>
        </row>
        <row r="220">
          <cell r="I220">
            <v>42583</v>
          </cell>
        </row>
        <row r="221">
          <cell r="I221">
            <v>42674</v>
          </cell>
        </row>
        <row r="222">
          <cell r="I222">
            <v>42842</v>
          </cell>
        </row>
        <row r="223">
          <cell r="I223">
            <v>42856</v>
          </cell>
        </row>
        <row r="224">
          <cell r="I224">
            <v>42891</v>
          </cell>
        </row>
        <row r="225">
          <cell r="I225">
            <v>42954</v>
          </cell>
        </row>
        <row r="226">
          <cell r="I226">
            <v>43038</v>
          </cell>
        </row>
        <row r="227">
          <cell r="I227">
            <v>43192</v>
          </cell>
        </row>
        <row r="228">
          <cell r="I228">
            <v>43227</v>
          </cell>
        </row>
        <row r="229">
          <cell r="I229">
            <v>43255</v>
          </cell>
        </row>
        <row r="230">
          <cell r="I230">
            <v>43318</v>
          </cell>
        </row>
        <row r="231">
          <cell r="I231">
            <v>43402</v>
          </cell>
        </row>
      </sheetData>
      <sheetData sheetId="6"/>
      <sheetData sheetId="7"/>
      <sheetData sheetId="8"/>
      <sheetData sheetId="9"/>
      <sheetData sheetId="10"/>
      <sheetData sheetId="11"/>
      <sheetData sheetId="12"/>
      <sheetData sheetId="13"/>
      <sheetData sheetId="14"/>
      <sheetData sheetId="15"/>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Data"/>
      <sheetName val="Parameters"/>
      <sheetName val="INPUTS"/>
      <sheetName val="PB"/>
      <sheetName val="SB"/>
    </sheetNames>
    <sheetDataSet>
      <sheetData sheetId="0"/>
      <sheetData sheetId="1"/>
      <sheetData sheetId="2">
        <row r="1">
          <cell r="A1" t="str">
            <v>Inputs to Assess Compliance</v>
          </cell>
          <cell r="C1">
            <v>1</v>
          </cell>
        </row>
        <row r="2">
          <cell r="A2" t="str">
            <v>Code</v>
          </cell>
          <cell r="B2" t="str">
            <v>€m unless stated</v>
          </cell>
          <cell r="C2">
            <v>2</v>
          </cell>
          <cell r="D2">
            <v>2000</v>
          </cell>
          <cell r="E2">
            <v>2001</v>
          </cell>
          <cell r="F2">
            <v>2002</v>
          </cell>
          <cell r="G2">
            <v>2003</v>
          </cell>
          <cell r="H2">
            <v>2004</v>
          </cell>
          <cell r="I2">
            <v>2005</v>
          </cell>
          <cell r="J2">
            <v>2006</v>
          </cell>
          <cell r="K2">
            <v>2007</v>
          </cell>
          <cell r="L2">
            <v>2008</v>
          </cell>
          <cell r="M2">
            <v>2009</v>
          </cell>
          <cell r="N2">
            <v>2010</v>
          </cell>
          <cell r="O2">
            <v>2011</v>
          </cell>
          <cell r="P2">
            <v>2012</v>
          </cell>
          <cell r="Q2">
            <v>2013</v>
          </cell>
          <cell r="R2">
            <v>2014</v>
          </cell>
          <cell r="S2">
            <v>2015</v>
          </cell>
          <cell r="T2">
            <v>2016</v>
          </cell>
          <cell r="U2">
            <v>2017</v>
          </cell>
          <cell r="V2">
            <v>2018</v>
          </cell>
          <cell r="W2">
            <v>2019</v>
          </cell>
          <cell r="X2">
            <v>2020</v>
          </cell>
          <cell r="Y2">
            <v>2021</v>
          </cell>
        </row>
        <row r="3">
          <cell r="A3">
            <v>1</v>
          </cell>
          <cell r="B3">
            <v>2</v>
          </cell>
          <cell r="C3">
            <v>3</v>
          </cell>
          <cell r="D3">
            <v>4</v>
          </cell>
          <cell r="E3">
            <v>5</v>
          </cell>
          <cell r="F3">
            <v>6</v>
          </cell>
          <cell r="G3">
            <v>7</v>
          </cell>
          <cell r="H3">
            <v>8</v>
          </cell>
          <cell r="I3">
            <v>9</v>
          </cell>
          <cell r="J3">
            <v>10</v>
          </cell>
          <cell r="K3">
            <v>11</v>
          </cell>
          <cell r="L3">
            <v>12</v>
          </cell>
          <cell r="M3">
            <v>13</v>
          </cell>
          <cell r="N3">
            <v>14</v>
          </cell>
          <cell r="O3">
            <v>15</v>
          </cell>
          <cell r="P3">
            <v>16</v>
          </cell>
          <cell r="Q3">
            <v>17</v>
          </cell>
          <cell r="R3">
            <v>18</v>
          </cell>
          <cell r="S3">
            <v>19</v>
          </cell>
          <cell r="T3">
            <v>20</v>
          </cell>
          <cell r="U3">
            <v>21</v>
          </cell>
          <cell r="V3">
            <v>22</v>
          </cell>
          <cell r="W3">
            <v>23</v>
          </cell>
          <cell r="X3">
            <v>24</v>
          </cell>
          <cell r="Y3">
            <v>25</v>
          </cell>
          <cell r="Z3">
            <v>26</v>
          </cell>
        </row>
        <row r="4">
          <cell r="A4" t="str">
            <v>TE</v>
          </cell>
          <cell r="C4">
            <v>4</v>
          </cell>
          <cell r="D4">
            <v>33464</v>
          </cell>
          <cell r="E4">
            <v>39626</v>
          </cell>
          <cell r="F4">
            <v>45131</v>
          </cell>
          <cell r="G4">
            <v>48019</v>
          </cell>
          <cell r="H4">
            <v>51775</v>
          </cell>
          <cell r="I4">
            <v>56746</v>
          </cell>
          <cell r="J4">
            <v>62614</v>
          </cell>
          <cell r="K4">
            <v>70815</v>
          </cell>
          <cell r="L4">
            <v>78504</v>
          </cell>
          <cell r="M4">
            <v>79957</v>
          </cell>
          <cell r="N4">
            <v>109088</v>
          </cell>
          <cell r="O4">
            <v>79625</v>
          </cell>
          <cell r="P4">
            <v>73610</v>
          </cell>
          <cell r="Q4">
            <v>72516</v>
          </cell>
          <cell r="R4">
            <v>73039</v>
          </cell>
          <cell r="S4">
            <v>75591</v>
          </cell>
          <cell r="T4">
            <v>74376</v>
          </cell>
          <cell r="U4">
            <v>76410</v>
          </cell>
          <cell r="V4">
            <v>78380</v>
          </cell>
          <cell r="W4">
            <v>80470</v>
          </cell>
          <cell r="X4">
            <v>82360</v>
          </cell>
          <cell r="Y4">
            <v>84105</v>
          </cell>
        </row>
        <row r="5">
          <cell r="A5" t="str">
            <v>TR</v>
          </cell>
          <cell r="C5">
            <v>5</v>
          </cell>
          <cell r="D5">
            <v>38739</v>
          </cell>
          <cell r="E5">
            <v>40809</v>
          </cell>
          <cell r="F5">
            <v>44433</v>
          </cell>
          <cell r="G5">
            <v>48544</v>
          </cell>
          <cell r="H5">
            <v>53828</v>
          </cell>
          <cell r="I5">
            <v>59452</v>
          </cell>
          <cell r="J5">
            <v>67784</v>
          </cell>
          <cell r="K5">
            <v>71385</v>
          </cell>
          <cell r="L5">
            <v>65363</v>
          </cell>
          <cell r="M5">
            <v>56488</v>
          </cell>
          <cell r="N5">
            <v>55377</v>
          </cell>
          <cell r="O5">
            <v>57733</v>
          </cell>
          <cell r="P5">
            <v>59493</v>
          </cell>
          <cell r="Q5">
            <v>61496</v>
          </cell>
          <cell r="R5">
            <v>65940</v>
          </cell>
          <cell r="S5">
            <v>70622</v>
          </cell>
          <cell r="T5">
            <v>72565</v>
          </cell>
          <cell r="U5">
            <v>75195</v>
          </cell>
          <cell r="V5">
            <v>78025</v>
          </cell>
          <cell r="W5">
            <v>80800</v>
          </cell>
          <cell r="X5">
            <v>84155</v>
          </cell>
          <cell r="Y5">
            <v>87415</v>
          </cell>
        </row>
        <row r="6">
          <cell r="A6" t="str">
            <v>Interest_D41</v>
          </cell>
          <cell r="C6">
            <v>6</v>
          </cell>
          <cell r="D6">
            <v>2107</v>
          </cell>
          <cell r="E6">
            <v>1757</v>
          </cell>
          <cell r="F6">
            <v>1793</v>
          </cell>
          <cell r="G6">
            <v>1775</v>
          </cell>
          <cell r="H6">
            <v>1714</v>
          </cell>
          <cell r="I6">
            <v>1742</v>
          </cell>
          <cell r="J6">
            <v>1850</v>
          </cell>
          <cell r="K6">
            <v>1985</v>
          </cell>
          <cell r="L6">
            <v>2403</v>
          </cell>
          <cell r="M6">
            <v>3416</v>
          </cell>
          <cell r="N6">
            <v>4748</v>
          </cell>
          <cell r="O6">
            <v>5768</v>
          </cell>
          <cell r="P6">
            <v>7298</v>
          </cell>
          <cell r="Q6">
            <v>7774</v>
          </cell>
          <cell r="R6">
            <v>7608</v>
          </cell>
          <cell r="S6">
            <v>6864</v>
          </cell>
          <cell r="T6">
            <v>6202</v>
          </cell>
          <cell r="U6">
            <v>6025</v>
          </cell>
          <cell r="V6">
            <v>5965</v>
          </cell>
          <cell r="W6">
            <v>5840</v>
          </cell>
          <cell r="X6">
            <v>5595</v>
          </cell>
          <cell r="Y6">
            <v>5250</v>
          </cell>
        </row>
        <row r="7">
          <cell r="A7" t="str">
            <v>GFCF_P51</v>
          </cell>
          <cell r="C7">
            <v>7</v>
          </cell>
          <cell r="D7">
            <v>3771</v>
          </cell>
          <cell r="E7">
            <v>5104</v>
          </cell>
          <cell r="F7">
            <v>5672</v>
          </cell>
          <cell r="G7">
            <v>5266</v>
          </cell>
          <cell r="H7">
            <v>5426</v>
          </cell>
          <cell r="I7">
            <v>5944</v>
          </cell>
          <cell r="J7">
            <v>6929</v>
          </cell>
          <cell r="K7">
            <v>9095</v>
          </cell>
          <cell r="L7">
            <v>9717</v>
          </cell>
          <cell r="M7">
            <v>6240</v>
          </cell>
          <cell r="N7">
            <v>5564</v>
          </cell>
          <cell r="O7">
            <v>4166</v>
          </cell>
          <cell r="P7">
            <v>3470</v>
          </cell>
          <cell r="Q7">
            <v>3530</v>
          </cell>
          <cell r="R7">
            <v>4171</v>
          </cell>
          <cell r="S7">
            <v>4346</v>
          </cell>
          <cell r="T7">
            <v>4903</v>
          </cell>
          <cell r="U7">
            <v>5335</v>
          </cell>
          <cell r="V7">
            <v>5955</v>
          </cell>
          <cell r="W7">
            <v>6680</v>
          </cell>
          <cell r="X7">
            <v>6965</v>
          </cell>
          <cell r="Y7">
            <v>7390</v>
          </cell>
        </row>
        <row r="8">
          <cell r="A8" t="str">
            <v>GGB_B9</v>
          </cell>
          <cell r="C8">
            <v>8</v>
          </cell>
          <cell r="D8">
            <v>5275</v>
          </cell>
          <cell r="E8">
            <v>1183</v>
          </cell>
          <cell r="F8">
            <v>-698</v>
          </cell>
          <cell r="G8">
            <v>524</v>
          </cell>
          <cell r="H8">
            <v>2052</v>
          </cell>
          <cell r="I8">
            <v>2707</v>
          </cell>
          <cell r="J8">
            <v>5171</v>
          </cell>
          <cell r="K8">
            <v>570</v>
          </cell>
          <cell r="L8">
            <v>-13141</v>
          </cell>
          <cell r="M8">
            <v>-23467</v>
          </cell>
          <cell r="N8">
            <v>-53711</v>
          </cell>
          <cell r="O8">
            <v>-21893</v>
          </cell>
          <cell r="P8">
            <v>-14118</v>
          </cell>
          <cell r="Q8">
            <v>-11020</v>
          </cell>
          <cell r="R8">
            <v>-7099</v>
          </cell>
          <cell r="S8">
            <v>-4968</v>
          </cell>
          <cell r="T8">
            <v>-1811</v>
          </cell>
          <cell r="U8">
            <v>-1215</v>
          </cell>
          <cell r="V8">
            <v>-355</v>
          </cell>
          <cell r="W8">
            <v>330</v>
          </cell>
          <cell r="X8">
            <v>1795</v>
          </cell>
          <cell r="Y8">
            <v>3310</v>
          </cell>
        </row>
        <row r="9">
          <cell r="A9" t="str">
            <v>OneOffsRevenue_IFAC</v>
          </cell>
          <cell r="D9">
            <v>0</v>
          </cell>
          <cell r="E9">
            <v>0</v>
          </cell>
          <cell r="F9">
            <v>0</v>
          </cell>
          <cell r="G9">
            <v>0</v>
          </cell>
          <cell r="H9">
            <v>0</v>
          </cell>
          <cell r="I9">
            <v>0</v>
          </cell>
          <cell r="J9">
            <v>0</v>
          </cell>
          <cell r="K9">
            <v>0</v>
          </cell>
          <cell r="L9">
            <v>0</v>
          </cell>
          <cell r="M9">
            <v>0</v>
          </cell>
          <cell r="N9">
            <v>0</v>
          </cell>
          <cell r="O9">
            <v>77</v>
          </cell>
          <cell r="P9">
            <v>0</v>
          </cell>
          <cell r="Q9">
            <v>0</v>
          </cell>
          <cell r="R9">
            <v>0</v>
          </cell>
          <cell r="S9">
            <v>0</v>
          </cell>
          <cell r="T9">
            <v>550</v>
          </cell>
          <cell r="U9">
            <v>0</v>
          </cell>
          <cell r="V9">
            <v>0</v>
          </cell>
          <cell r="W9">
            <v>0</v>
          </cell>
          <cell r="X9">
            <v>0</v>
          </cell>
          <cell r="Y9">
            <v>0</v>
          </cell>
        </row>
        <row r="10">
          <cell r="A10" t="str">
            <v>OneOffsExpenditure_IFAC</v>
          </cell>
          <cell r="D10">
            <v>0</v>
          </cell>
          <cell r="E10">
            <v>0</v>
          </cell>
          <cell r="F10">
            <v>0</v>
          </cell>
          <cell r="G10">
            <v>0</v>
          </cell>
          <cell r="H10">
            <v>0</v>
          </cell>
          <cell r="I10">
            <v>0</v>
          </cell>
          <cell r="J10">
            <v>0</v>
          </cell>
          <cell r="K10">
            <v>0</v>
          </cell>
          <cell r="L10">
            <v>0</v>
          </cell>
          <cell r="M10">
            <v>4000</v>
          </cell>
          <cell r="N10">
            <v>35390</v>
          </cell>
          <cell r="O10">
            <v>6820</v>
          </cell>
          <cell r="P10">
            <v>0</v>
          </cell>
          <cell r="Q10">
            <v>-720</v>
          </cell>
          <cell r="R10">
            <v>180</v>
          </cell>
          <cell r="S10">
            <v>2111</v>
          </cell>
          <cell r="T10">
            <v>170</v>
          </cell>
          <cell r="U10">
            <v>0</v>
          </cell>
          <cell r="V10">
            <v>0</v>
          </cell>
          <cell r="W10">
            <v>0</v>
          </cell>
          <cell r="X10">
            <v>0</v>
          </cell>
          <cell r="Y10">
            <v>0</v>
          </cell>
        </row>
        <row r="11">
          <cell r="A11" t="str">
            <v>OneOffsRevenue_EC</v>
          </cell>
          <cell r="D11">
            <v>0</v>
          </cell>
          <cell r="E11">
            <v>0</v>
          </cell>
          <cell r="F11">
            <v>0</v>
          </cell>
          <cell r="G11">
            <v>0</v>
          </cell>
          <cell r="H11">
            <v>0</v>
          </cell>
          <cell r="I11">
            <v>0</v>
          </cell>
          <cell r="J11">
            <v>0</v>
          </cell>
          <cell r="K11">
            <v>0</v>
          </cell>
          <cell r="L11">
            <v>0</v>
          </cell>
          <cell r="M11">
            <v>0</v>
          </cell>
          <cell r="N11">
            <v>0</v>
          </cell>
          <cell r="O11">
            <v>77</v>
          </cell>
          <cell r="P11">
            <v>0</v>
          </cell>
          <cell r="Q11">
            <v>0</v>
          </cell>
          <cell r="R11">
            <v>0</v>
          </cell>
          <cell r="S11">
            <v>0</v>
          </cell>
          <cell r="T11">
            <v>550</v>
          </cell>
          <cell r="U11">
            <v>0</v>
          </cell>
          <cell r="V11">
            <v>0</v>
          </cell>
          <cell r="W11">
            <v>0</v>
          </cell>
          <cell r="X11">
            <v>0</v>
          </cell>
          <cell r="Y11">
            <v>0</v>
          </cell>
        </row>
        <row r="12">
          <cell r="A12" t="str">
            <v>OneOffsExpenditure_EC</v>
          </cell>
          <cell r="D12">
            <v>0</v>
          </cell>
          <cell r="E12">
            <v>0</v>
          </cell>
          <cell r="F12">
            <v>0</v>
          </cell>
          <cell r="G12">
            <v>0</v>
          </cell>
          <cell r="H12">
            <v>0</v>
          </cell>
          <cell r="I12">
            <v>0</v>
          </cell>
          <cell r="J12">
            <v>0</v>
          </cell>
          <cell r="K12">
            <v>0</v>
          </cell>
          <cell r="L12">
            <v>0</v>
          </cell>
          <cell r="M12">
            <v>0</v>
          </cell>
          <cell r="N12">
            <v>35390</v>
          </cell>
          <cell r="O12">
            <v>6820</v>
          </cell>
          <cell r="P12">
            <v>0</v>
          </cell>
          <cell r="Q12">
            <v>-720</v>
          </cell>
          <cell r="R12">
            <v>180</v>
          </cell>
          <cell r="S12">
            <v>2110</v>
          </cell>
          <cell r="T12">
            <v>170</v>
          </cell>
          <cell r="U12">
            <v>0</v>
          </cell>
          <cell r="V12">
            <v>0</v>
          </cell>
          <cell r="W12">
            <v>0</v>
          </cell>
          <cell r="X12">
            <v>0</v>
          </cell>
          <cell r="Y12">
            <v>0</v>
          </cell>
        </row>
        <row r="13">
          <cell r="A13" t="str">
            <v>OneOffsRevenue_DoF</v>
          </cell>
          <cell r="D13">
            <v>0</v>
          </cell>
          <cell r="E13">
            <v>0</v>
          </cell>
          <cell r="F13">
            <v>0</v>
          </cell>
          <cell r="G13">
            <v>0</v>
          </cell>
          <cell r="H13">
            <v>0</v>
          </cell>
          <cell r="I13">
            <v>0</v>
          </cell>
          <cell r="J13">
            <v>0</v>
          </cell>
          <cell r="K13">
            <v>0</v>
          </cell>
          <cell r="L13">
            <v>0</v>
          </cell>
          <cell r="M13">
            <v>0</v>
          </cell>
          <cell r="N13">
            <v>0</v>
          </cell>
          <cell r="O13">
            <v>0</v>
          </cell>
          <cell r="P13">
            <v>477</v>
          </cell>
          <cell r="Q13">
            <v>39.395130817679046</v>
          </cell>
          <cell r="R13">
            <v>468.42750000000001</v>
          </cell>
          <cell r="S13">
            <v>607</v>
          </cell>
          <cell r="T13">
            <v>785</v>
          </cell>
          <cell r="U13">
            <v>100</v>
          </cell>
          <cell r="V13">
            <v>0</v>
          </cell>
          <cell r="W13">
            <v>0</v>
          </cell>
          <cell r="X13">
            <v>0</v>
          </cell>
          <cell r="Y13">
            <v>0</v>
          </cell>
        </row>
        <row r="14">
          <cell r="A14" t="str">
            <v>OneOffsExpenditure_DoF</v>
          </cell>
          <cell r="D14">
            <v>0</v>
          </cell>
          <cell r="E14">
            <v>0</v>
          </cell>
          <cell r="F14">
            <v>0</v>
          </cell>
          <cell r="G14">
            <v>0</v>
          </cell>
          <cell r="H14">
            <v>0</v>
          </cell>
          <cell r="I14">
            <v>0</v>
          </cell>
          <cell r="J14">
            <v>0</v>
          </cell>
          <cell r="K14">
            <v>0</v>
          </cell>
          <cell r="L14">
            <v>0</v>
          </cell>
          <cell r="M14">
            <v>4000</v>
          </cell>
          <cell r="N14">
            <v>34023.972809850005</v>
          </cell>
          <cell r="O14">
            <v>6062.8249746886668</v>
          </cell>
          <cell r="P14">
            <v>0</v>
          </cell>
          <cell r="Q14">
            <v>0</v>
          </cell>
          <cell r="R14">
            <v>0</v>
          </cell>
          <cell r="S14">
            <v>2111</v>
          </cell>
          <cell r="T14">
            <v>169</v>
          </cell>
          <cell r="U14">
            <v>0</v>
          </cell>
          <cell r="V14">
            <v>0</v>
          </cell>
          <cell r="W14">
            <v>0</v>
          </cell>
          <cell r="X14">
            <v>0</v>
          </cell>
          <cell r="Y14">
            <v>0</v>
          </cell>
        </row>
        <row r="15">
          <cell r="A15" t="str">
            <v>CapitalInjections</v>
          </cell>
          <cell r="C15">
            <v>15</v>
          </cell>
          <cell r="D15">
            <v>0</v>
          </cell>
          <cell r="E15">
            <v>0</v>
          </cell>
          <cell r="F15">
            <v>0</v>
          </cell>
          <cell r="G15">
            <v>0</v>
          </cell>
          <cell r="H15">
            <v>0</v>
          </cell>
          <cell r="I15">
            <v>0</v>
          </cell>
          <cell r="J15">
            <v>0</v>
          </cell>
          <cell r="K15">
            <v>0</v>
          </cell>
          <cell r="L15">
            <v>0</v>
          </cell>
          <cell r="M15">
            <v>4000</v>
          </cell>
          <cell r="N15">
            <v>35393.438297542903</v>
          </cell>
          <cell r="O15">
            <v>7114</v>
          </cell>
          <cell r="P15">
            <v>280</v>
          </cell>
          <cell r="Q15">
            <v>0</v>
          </cell>
          <cell r="R15">
            <v>0</v>
          </cell>
          <cell r="S15">
            <v>2111</v>
          </cell>
          <cell r="T15">
            <v>0</v>
          </cell>
          <cell r="U15">
            <v>0</v>
          </cell>
          <cell r="V15">
            <v>0</v>
          </cell>
          <cell r="W15">
            <v>0</v>
          </cell>
          <cell r="X15">
            <v>0</v>
          </cell>
          <cell r="Y15">
            <v>0</v>
          </cell>
        </row>
        <row r="16">
          <cell r="A16" t="str">
            <v>GovtExpEUProg</v>
          </cell>
          <cell r="C16">
            <v>16</v>
          </cell>
          <cell r="D16">
            <v>0</v>
          </cell>
          <cell r="E16">
            <v>0</v>
          </cell>
          <cell r="F16">
            <v>0</v>
          </cell>
          <cell r="G16">
            <v>0</v>
          </cell>
          <cell r="H16">
            <v>0</v>
          </cell>
          <cell r="I16">
            <v>0</v>
          </cell>
          <cell r="J16">
            <v>0</v>
          </cell>
          <cell r="K16">
            <v>0</v>
          </cell>
          <cell r="L16">
            <v>0</v>
          </cell>
          <cell r="M16">
            <v>0</v>
          </cell>
          <cell r="N16">
            <v>0</v>
          </cell>
          <cell r="O16">
            <v>250</v>
          </cell>
          <cell r="P16">
            <v>185.84022816999942</v>
          </cell>
          <cell r="Q16">
            <v>142.03942925000024</v>
          </cell>
          <cell r="R16">
            <v>378.09179999999998</v>
          </cell>
          <cell r="S16">
            <v>380</v>
          </cell>
          <cell r="T16">
            <v>400</v>
          </cell>
          <cell r="U16">
            <v>500</v>
          </cell>
          <cell r="V16">
            <v>590</v>
          </cell>
          <cell r="W16">
            <v>615</v>
          </cell>
          <cell r="X16">
            <v>640</v>
          </cell>
          <cell r="Y16">
            <v>670</v>
          </cell>
        </row>
        <row r="17">
          <cell r="A17" t="str">
            <v>MTO</v>
          </cell>
          <cell r="B17" t="str">
            <v>% GDP</v>
          </cell>
          <cell r="C17">
            <v>17</v>
          </cell>
          <cell r="D17" t="str">
            <v xml:space="preserve">-       </v>
          </cell>
          <cell r="E17" t="str">
            <v xml:space="preserve">-       </v>
          </cell>
          <cell r="F17" t="str">
            <v xml:space="preserve">-       </v>
          </cell>
          <cell r="G17" t="str">
            <v xml:space="preserve">-       </v>
          </cell>
          <cell r="H17" t="str">
            <v xml:space="preserve">-       </v>
          </cell>
          <cell r="I17" t="str">
            <v xml:space="preserve">-       </v>
          </cell>
          <cell r="J17" t="str">
            <v xml:space="preserve">-       </v>
          </cell>
          <cell r="K17" t="str">
            <v xml:space="preserve">-       </v>
          </cell>
          <cell r="L17" t="str">
            <v xml:space="preserve">-       </v>
          </cell>
          <cell r="M17" t="str">
            <v xml:space="preserve">-       </v>
          </cell>
          <cell r="N17" t="str">
            <v xml:space="preserve">-       </v>
          </cell>
          <cell r="O17" t="str">
            <v xml:space="preserve">-       </v>
          </cell>
          <cell r="P17">
            <v>0</v>
          </cell>
          <cell r="Q17">
            <v>0</v>
          </cell>
          <cell r="R17">
            <v>0</v>
          </cell>
          <cell r="S17">
            <v>0</v>
          </cell>
          <cell r="T17">
            <v>0</v>
          </cell>
          <cell r="U17">
            <v>-0.5</v>
          </cell>
          <cell r="V17">
            <v>-0.5</v>
          </cell>
          <cell r="W17">
            <v>-0.5</v>
          </cell>
          <cell r="X17">
            <v>-0.5</v>
          </cell>
          <cell r="Y17">
            <v>-0.5</v>
          </cell>
        </row>
        <row r="18">
          <cell r="A18" t="str">
            <v>SBadjustrequirement</v>
          </cell>
          <cell r="B18" t="str">
            <v>% GDP</v>
          </cell>
          <cell r="D18" t="str">
            <v xml:space="preserve">-       </v>
          </cell>
          <cell r="E18" t="str">
            <v xml:space="preserve">-       </v>
          </cell>
          <cell r="F18" t="str">
            <v xml:space="preserve">-       </v>
          </cell>
          <cell r="G18" t="str">
            <v xml:space="preserve">-       </v>
          </cell>
          <cell r="H18" t="str">
            <v xml:space="preserve">-       </v>
          </cell>
          <cell r="I18" t="str">
            <v xml:space="preserve">-       </v>
          </cell>
          <cell r="J18" t="str">
            <v xml:space="preserve">-       </v>
          </cell>
          <cell r="K18" t="str">
            <v xml:space="preserve">-       </v>
          </cell>
          <cell r="L18" t="str">
            <v xml:space="preserve">-       </v>
          </cell>
          <cell r="M18" t="str">
            <v xml:space="preserve">-       </v>
          </cell>
          <cell r="N18" t="str">
            <v xml:space="preserve">-       </v>
          </cell>
          <cell r="O18" t="str">
            <v xml:space="preserve">-       </v>
          </cell>
          <cell r="P18" t="str">
            <v xml:space="preserve">-       </v>
          </cell>
          <cell r="Q18" t="str">
            <v xml:space="preserve">-       </v>
          </cell>
          <cell r="R18" t="str">
            <v xml:space="preserve">-       </v>
          </cell>
          <cell r="S18" t="str">
            <v xml:space="preserve">-       </v>
          </cell>
          <cell r="T18">
            <v>0.6</v>
          </cell>
          <cell r="U18">
            <v>0.6</v>
          </cell>
          <cell r="V18" t="str">
            <v xml:space="preserve">-       </v>
          </cell>
          <cell r="W18" t="str">
            <v xml:space="preserve">-       </v>
          </cell>
          <cell r="X18" t="str">
            <v xml:space="preserve">-       </v>
          </cell>
          <cell r="Y18" t="str">
            <v xml:space="preserve">-       </v>
          </cell>
        </row>
        <row r="19">
          <cell r="A19" t="str">
            <v>ReferenceRate</v>
          </cell>
          <cell r="B19" t="str">
            <v>Real % y/y</v>
          </cell>
          <cell r="D19" t="str">
            <v xml:space="preserve">-       </v>
          </cell>
          <cell r="E19" t="str">
            <v xml:space="preserve">-       </v>
          </cell>
          <cell r="F19" t="str">
            <v xml:space="preserve">-       </v>
          </cell>
          <cell r="G19" t="str">
            <v xml:space="preserve">-       </v>
          </cell>
          <cell r="H19" t="str">
            <v xml:space="preserve">-       </v>
          </cell>
          <cell r="I19" t="str">
            <v xml:space="preserve">-       </v>
          </cell>
          <cell r="J19" t="str">
            <v xml:space="preserve">-       </v>
          </cell>
          <cell r="K19" t="str">
            <v xml:space="preserve">-       </v>
          </cell>
          <cell r="L19" t="str">
            <v xml:space="preserve">-       </v>
          </cell>
          <cell r="M19" t="str">
            <v xml:space="preserve">-       </v>
          </cell>
          <cell r="N19" t="str">
            <v xml:space="preserve">-       </v>
          </cell>
          <cell r="O19" t="str">
            <v xml:space="preserve">-       </v>
          </cell>
          <cell r="P19" t="str">
            <v xml:space="preserve">-       </v>
          </cell>
          <cell r="Q19" t="str">
            <v xml:space="preserve">-       </v>
          </cell>
          <cell r="R19" t="str">
            <v xml:space="preserve">-       </v>
          </cell>
          <cell r="S19" t="str">
            <v xml:space="preserve">-       </v>
          </cell>
          <cell r="T19">
            <v>1.8860379923786084</v>
          </cell>
          <cell r="U19">
            <v>3.2762079644904163</v>
          </cell>
          <cell r="V19">
            <v>3.4578898984002548</v>
          </cell>
          <cell r="W19" t="str">
            <v xml:space="preserve">-       </v>
          </cell>
          <cell r="X19" t="str">
            <v xml:space="preserve">-       </v>
          </cell>
          <cell r="Y19" t="str">
            <v xml:space="preserve">-       </v>
          </cell>
        </row>
        <row r="20">
          <cell r="A20" t="str">
            <v>ConvergenceMargin</v>
          </cell>
          <cell r="B20" t="str">
            <v>Real % y/y</v>
          </cell>
          <cell r="D20" t="str">
            <v xml:space="preserve">-       </v>
          </cell>
          <cell r="E20" t="str">
            <v xml:space="preserve">-       </v>
          </cell>
          <cell r="F20" t="str">
            <v xml:space="preserve">-       </v>
          </cell>
          <cell r="G20" t="str">
            <v xml:space="preserve">-       </v>
          </cell>
          <cell r="H20" t="str">
            <v xml:space="preserve">-       </v>
          </cell>
          <cell r="I20" t="str">
            <v xml:space="preserve">-       </v>
          </cell>
          <cell r="J20" t="str">
            <v xml:space="preserve">-       </v>
          </cell>
          <cell r="K20" t="str">
            <v xml:space="preserve">-       </v>
          </cell>
          <cell r="L20" t="str">
            <v xml:space="preserve">-       </v>
          </cell>
          <cell r="M20" t="str">
            <v xml:space="preserve">-       </v>
          </cell>
          <cell r="N20" t="str">
            <v xml:space="preserve">-       </v>
          </cell>
          <cell r="O20" t="str">
            <v xml:space="preserve">-       </v>
          </cell>
          <cell r="P20" t="str">
            <v xml:space="preserve">-       </v>
          </cell>
          <cell r="Q20" t="str">
            <v xml:space="preserve">-       </v>
          </cell>
          <cell r="R20" t="str">
            <v xml:space="preserve">-       </v>
          </cell>
          <cell r="S20" t="str">
            <v xml:space="preserve">-       </v>
          </cell>
          <cell r="T20">
            <v>1.7815117154838138</v>
          </cell>
          <cell r="U20">
            <v>2.0246806820417631</v>
          </cell>
          <cell r="V20">
            <v>2.3154442802570356</v>
          </cell>
          <cell r="W20" t="str">
            <v xml:space="preserve">-       </v>
          </cell>
          <cell r="X20" t="str">
            <v xml:space="preserve">-       </v>
          </cell>
          <cell r="Y20" t="str">
            <v xml:space="preserve">-       </v>
          </cell>
        </row>
        <row r="21">
          <cell r="A21" t="str">
            <v>GGDebt</v>
          </cell>
          <cell r="C21">
            <v>21</v>
          </cell>
          <cell r="D21">
            <v>39094</v>
          </cell>
          <cell r="E21">
            <v>40524</v>
          </cell>
          <cell r="F21">
            <v>41539</v>
          </cell>
          <cell r="G21">
            <v>43556</v>
          </cell>
          <cell r="H21">
            <v>44056</v>
          </cell>
          <cell r="I21">
            <v>44379</v>
          </cell>
          <cell r="J21">
            <v>43692</v>
          </cell>
          <cell r="K21">
            <v>47148</v>
          </cell>
          <cell r="L21">
            <v>79620</v>
          </cell>
          <cell r="M21">
            <v>104684</v>
          </cell>
          <cell r="N21">
            <v>144227</v>
          </cell>
          <cell r="O21">
            <v>189725</v>
          </cell>
          <cell r="P21">
            <v>210016</v>
          </cell>
          <cell r="Q21">
            <v>215296</v>
          </cell>
          <cell r="R21">
            <v>203326</v>
          </cell>
          <cell r="S21">
            <v>201592</v>
          </cell>
          <cell r="T21">
            <v>200595</v>
          </cell>
          <cell r="U21">
            <v>204600</v>
          </cell>
          <cell r="V21">
            <v>210000</v>
          </cell>
          <cell r="W21">
            <v>214100</v>
          </cell>
          <cell r="X21">
            <v>209700</v>
          </cell>
          <cell r="Y21">
            <v>210300</v>
          </cell>
        </row>
        <row r="22">
          <cell r="A22" t="str">
            <v>GGDebt_EC</v>
          </cell>
          <cell r="D22">
            <v>39100</v>
          </cell>
          <cell r="E22">
            <v>40500</v>
          </cell>
          <cell r="F22">
            <v>41500</v>
          </cell>
          <cell r="G22">
            <v>43600</v>
          </cell>
          <cell r="H22">
            <v>44100</v>
          </cell>
          <cell r="I22">
            <v>44400</v>
          </cell>
          <cell r="J22">
            <v>43700</v>
          </cell>
          <cell r="K22">
            <v>47100</v>
          </cell>
          <cell r="L22">
            <v>79600</v>
          </cell>
          <cell r="M22">
            <v>104700</v>
          </cell>
          <cell r="N22">
            <v>144200</v>
          </cell>
          <cell r="O22">
            <v>189700</v>
          </cell>
          <cell r="P22">
            <v>210000</v>
          </cell>
          <cell r="Q22">
            <v>215300</v>
          </cell>
          <cell r="R22">
            <v>203300</v>
          </cell>
          <cell r="S22">
            <v>201400</v>
          </cell>
          <cell r="T22">
            <v>200600</v>
          </cell>
          <cell r="U22">
            <v>205700</v>
          </cell>
          <cell r="V22">
            <v>213300</v>
          </cell>
          <cell r="W22" t="str">
            <v xml:space="preserve">-       </v>
          </cell>
          <cell r="X22" t="str">
            <v xml:space="preserve">-       </v>
          </cell>
          <cell r="Y22" t="str">
            <v xml:space="preserve">-       </v>
          </cell>
        </row>
        <row r="23">
          <cell r="A23" t="str">
            <v>CyclicalUnemploymentBenefit</v>
          </cell>
          <cell r="C23">
            <v>23</v>
          </cell>
          <cell r="D23">
            <v>0</v>
          </cell>
          <cell r="E23">
            <v>0</v>
          </cell>
          <cell r="F23">
            <v>0</v>
          </cell>
          <cell r="G23">
            <v>0</v>
          </cell>
          <cell r="H23">
            <v>0</v>
          </cell>
          <cell r="I23">
            <v>0</v>
          </cell>
          <cell r="J23">
            <v>0</v>
          </cell>
          <cell r="K23">
            <v>0</v>
          </cell>
          <cell r="L23">
            <v>0</v>
          </cell>
          <cell r="M23">
            <v>0</v>
          </cell>
          <cell r="N23">
            <v>0</v>
          </cell>
          <cell r="O23">
            <v>0</v>
          </cell>
          <cell r="P23">
            <v>0</v>
          </cell>
          <cell r="Q23">
            <v>0</v>
          </cell>
          <cell r="R23">
            <v>304.28644219626966</v>
          </cell>
          <cell r="S23">
            <v>-2.4995692283609308</v>
          </cell>
          <cell r="T23">
            <v>-128.30197159827381</v>
          </cell>
          <cell r="U23">
            <v>-285.48639033124596</v>
          </cell>
          <cell r="V23">
            <v>-109.24569641705197</v>
          </cell>
          <cell r="W23">
            <v>-4.1654601490642591</v>
          </cell>
          <cell r="X23">
            <v>-6.8749717913117863</v>
          </cell>
          <cell r="Y23">
            <v>0.97001390825575573</v>
          </cell>
        </row>
        <row r="24">
          <cell r="A24" t="str">
            <v>DiscretionaryCurrentRevenue</v>
          </cell>
          <cell r="C24">
            <v>24</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907</v>
          </cell>
          <cell r="S24">
            <v>-899</v>
          </cell>
          <cell r="T24">
            <v>-727.1</v>
          </cell>
          <cell r="U24">
            <v>-15.199999999999989</v>
          </cell>
          <cell r="V24">
            <v>87.899999999999977</v>
          </cell>
          <cell r="W24">
            <v>-143</v>
          </cell>
          <cell r="X24">
            <v>-175</v>
          </cell>
          <cell r="Y24">
            <v>-258</v>
          </cell>
        </row>
        <row r="25">
          <cell r="A25" t="str">
            <v>DiscretionaryCapitalReceived</v>
          </cell>
          <cell r="C25">
            <v>25</v>
          </cell>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row>
        <row r="26">
          <cell r="A26" t="str">
            <v>RevenueMandateLaw</v>
          </cell>
          <cell r="C26">
            <v>26</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row>
        <row r="27">
          <cell r="A27" t="str">
            <v>TaxMeasures</v>
          </cell>
          <cell r="C27">
            <v>27</v>
          </cell>
          <cell r="D27" t="str">
            <v xml:space="preserve">-       </v>
          </cell>
          <cell r="E27" t="str">
            <v xml:space="preserve">-       </v>
          </cell>
          <cell r="F27" t="str">
            <v xml:space="preserve">-       </v>
          </cell>
          <cell r="G27" t="str">
            <v xml:space="preserve">-       </v>
          </cell>
          <cell r="H27" t="str">
            <v xml:space="preserve">-       </v>
          </cell>
          <cell r="I27" t="str">
            <v xml:space="preserve">-       </v>
          </cell>
          <cell r="J27" t="str">
            <v xml:space="preserve">-       </v>
          </cell>
          <cell r="K27" t="str">
            <v xml:space="preserve">-       </v>
          </cell>
          <cell r="L27" t="str">
            <v xml:space="preserve">-       </v>
          </cell>
          <cell r="M27" t="str">
            <v xml:space="preserve">-       </v>
          </cell>
          <cell r="N27" t="str">
            <v xml:space="preserve">-       </v>
          </cell>
          <cell r="O27" t="str">
            <v xml:space="preserve">-       </v>
          </cell>
          <cell r="P27" t="str">
            <v xml:space="preserve">-       </v>
          </cell>
          <cell r="Q27" t="str">
            <v xml:space="preserve">-       </v>
          </cell>
          <cell r="R27" t="str">
            <v xml:space="preserve">-       </v>
          </cell>
          <cell r="S27" t="str">
            <v xml:space="preserve">-       </v>
          </cell>
          <cell r="T27" t="str">
            <v xml:space="preserve">-       </v>
          </cell>
          <cell r="U27" t="str">
            <v xml:space="preserve">-       </v>
          </cell>
          <cell r="V27">
            <v>360.1</v>
          </cell>
          <cell r="W27">
            <v>591</v>
          </cell>
          <cell r="X27">
            <v>623</v>
          </cell>
          <cell r="Y27">
            <v>706</v>
          </cell>
        </row>
        <row r="28">
          <cell r="A28" t="str">
            <v>PreCommittedExpenditure</v>
          </cell>
          <cell r="C28">
            <v>28</v>
          </cell>
          <cell r="D28" t="str">
            <v xml:space="preserve">-       </v>
          </cell>
          <cell r="E28" t="str">
            <v xml:space="preserve">-       </v>
          </cell>
          <cell r="F28" t="str">
            <v xml:space="preserve">-       </v>
          </cell>
          <cell r="G28" t="str">
            <v xml:space="preserve">-       </v>
          </cell>
          <cell r="H28" t="str">
            <v xml:space="preserve">-       </v>
          </cell>
          <cell r="I28" t="str">
            <v xml:space="preserve">-       </v>
          </cell>
          <cell r="J28" t="str">
            <v xml:space="preserve">-       </v>
          </cell>
          <cell r="K28" t="str">
            <v xml:space="preserve">-       </v>
          </cell>
          <cell r="L28" t="str">
            <v xml:space="preserve">-       </v>
          </cell>
          <cell r="M28" t="str">
            <v xml:space="preserve">-       </v>
          </cell>
          <cell r="N28" t="str">
            <v xml:space="preserve">-       </v>
          </cell>
          <cell r="O28" t="str">
            <v xml:space="preserve">-       </v>
          </cell>
          <cell r="P28" t="str">
            <v xml:space="preserve">-       </v>
          </cell>
          <cell r="Q28" t="str">
            <v xml:space="preserve">-       </v>
          </cell>
          <cell r="R28" t="str">
            <v xml:space="preserve">-       </v>
          </cell>
          <cell r="S28" t="str">
            <v xml:space="preserve">-       </v>
          </cell>
          <cell r="T28" t="str">
            <v xml:space="preserve">-       </v>
          </cell>
          <cell r="U28" t="str">
            <v xml:space="preserve">-       </v>
          </cell>
          <cell r="V28">
            <v>600</v>
          </cell>
          <cell r="W28">
            <v>600</v>
          </cell>
          <cell r="X28">
            <v>600</v>
          </cell>
          <cell r="Y28">
            <v>800</v>
          </cell>
        </row>
        <row r="29">
          <cell r="A29" t="str">
            <v>OtherExpenditure</v>
          </cell>
          <cell r="C29">
            <v>29</v>
          </cell>
          <cell r="D29" t="str">
            <v xml:space="preserve">-       </v>
          </cell>
          <cell r="E29" t="str">
            <v xml:space="preserve">-       </v>
          </cell>
          <cell r="F29" t="str">
            <v xml:space="preserve">-       </v>
          </cell>
          <cell r="G29" t="str">
            <v xml:space="preserve">-       </v>
          </cell>
          <cell r="H29" t="str">
            <v xml:space="preserve">-       </v>
          </cell>
          <cell r="I29" t="str">
            <v xml:space="preserve">-       </v>
          </cell>
          <cell r="J29" t="str">
            <v xml:space="preserve">-       </v>
          </cell>
          <cell r="K29" t="str">
            <v xml:space="preserve">-       </v>
          </cell>
          <cell r="L29" t="str">
            <v xml:space="preserve">-       </v>
          </cell>
          <cell r="M29" t="str">
            <v xml:space="preserve">-       </v>
          </cell>
          <cell r="N29" t="str">
            <v xml:space="preserve">-       </v>
          </cell>
          <cell r="O29" t="str">
            <v xml:space="preserve">-       </v>
          </cell>
          <cell r="P29" t="str">
            <v xml:space="preserve">-       </v>
          </cell>
          <cell r="Q29" t="str">
            <v xml:space="preserve">-       </v>
          </cell>
          <cell r="R29" t="str">
            <v xml:space="preserve">-       </v>
          </cell>
          <cell r="S29" t="str">
            <v xml:space="preserve">-       </v>
          </cell>
          <cell r="T29" t="str">
            <v xml:space="preserve">-       </v>
          </cell>
          <cell r="U29" t="str">
            <v xml:space="preserve">-       </v>
          </cell>
          <cell r="V29">
            <v>200</v>
          </cell>
          <cell r="W29">
            <v>350</v>
          </cell>
          <cell r="X29">
            <v>300</v>
          </cell>
          <cell r="Y29">
            <v>200</v>
          </cell>
        </row>
        <row r="30">
          <cell r="A30" t="str">
            <v>GovtExpEUProg</v>
          </cell>
          <cell r="D30">
            <v>0</v>
          </cell>
          <cell r="E30">
            <v>0</v>
          </cell>
          <cell r="F30">
            <v>0</v>
          </cell>
          <cell r="G30">
            <v>0</v>
          </cell>
          <cell r="H30">
            <v>0</v>
          </cell>
          <cell r="I30">
            <v>0</v>
          </cell>
          <cell r="J30">
            <v>0</v>
          </cell>
          <cell r="K30">
            <v>0</v>
          </cell>
          <cell r="L30">
            <v>0</v>
          </cell>
          <cell r="M30">
            <v>0</v>
          </cell>
          <cell r="N30">
            <v>0</v>
          </cell>
          <cell r="O30">
            <v>250</v>
          </cell>
          <cell r="P30">
            <v>185.84022816999942</v>
          </cell>
          <cell r="Q30">
            <v>142.03942925000024</v>
          </cell>
          <cell r="R30">
            <v>378.09179999999998</v>
          </cell>
          <cell r="S30">
            <v>380</v>
          </cell>
          <cell r="T30">
            <v>400</v>
          </cell>
          <cell r="U30">
            <v>500</v>
          </cell>
          <cell r="V30">
            <v>590</v>
          </cell>
          <cell r="W30">
            <v>615</v>
          </cell>
          <cell r="X30">
            <v>640</v>
          </cell>
          <cell r="Y30">
            <v>670</v>
          </cell>
        </row>
        <row r="31">
          <cell r="A31" t="str">
            <v>Unemployed</v>
          </cell>
          <cell r="B31" t="str">
            <v>Thousands</v>
          </cell>
          <cell r="C31">
            <v>31</v>
          </cell>
          <cell r="D31">
            <v>0</v>
          </cell>
          <cell r="E31">
            <v>0</v>
          </cell>
          <cell r="F31">
            <v>0</v>
          </cell>
          <cell r="G31">
            <v>0</v>
          </cell>
          <cell r="H31">
            <v>0</v>
          </cell>
          <cell r="I31">
            <v>0</v>
          </cell>
          <cell r="J31">
            <v>0</v>
          </cell>
          <cell r="K31">
            <v>0</v>
          </cell>
          <cell r="L31">
            <v>0</v>
          </cell>
          <cell r="M31">
            <v>0</v>
          </cell>
          <cell r="N31">
            <v>302.67500000000001</v>
          </cell>
          <cell r="O31">
            <v>316.75</v>
          </cell>
          <cell r="P31">
            <v>316</v>
          </cell>
          <cell r="Q31">
            <v>282.2</v>
          </cell>
          <cell r="R31">
            <v>242.92500000000001</v>
          </cell>
          <cell r="S31">
            <v>203.625</v>
          </cell>
          <cell r="T31">
            <v>181</v>
          </cell>
          <cell r="U31">
            <v>171</v>
          </cell>
          <cell r="V31">
            <v>164</v>
          </cell>
          <cell r="W31">
            <v>157</v>
          </cell>
          <cell r="X31">
            <v>151</v>
          </cell>
          <cell r="Y31">
            <v>143</v>
          </cell>
        </row>
        <row r="32">
          <cell r="A32" t="str">
            <v>Unemployed_EC</v>
          </cell>
          <cell r="B32" t="str">
            <v>Thousands</v>
          </cell>
          <cell r="D32">
            <v>74.2</v>
          </cell>
          <cell r="E32">
            <v>71.5</v>
          </cell>
          <cell r="F32">
            <v>82.6</v>
          </cell>
          <cell r="G32">
            <v>86.5</v>
          </cell>
          <cell r="H32">
            <v>87.7</v>
          </cell>
          <cell r="I32">
            <v>89.7</v>
          </cell>
          <cell r="J32">
            <v>97</v>
          </cell>
          <cell r="K32">
            <v>105</v>
          </cell>
          <cell r="L32">
            <v>146</v>
          </cell>
          <cell r="M32">
            <v>268</v>
          </cell>
          <cell r="N32">
            <v>303</v>
          </cell>
          <cell r="O32">
            <v>317</v>
          </cell>
          <cell r="P32">
            <v>316</v>
          </cell>
          <cell r="Q32">
            <v>282</v>
          </cell>
          <cell r="R32">
            <v>243</v>
          </cell>
          <cell r="S32">
            <v>204</v>
          </cell>
          <cell r="T32">
            <v>173</v>
          </cell>
          <cell r="U32">
            <v>142</v>
          </cell>
          <cell r="V32">
            <v>131.6</v>
          </cell>
          <cell r="W32" t="str">
            <v xml:space="preserve">-       </v>
          </cell>
          <cell r="X32" t="str">
            <v xml:space="preserve">-       </v>
          </cell>
          <cell r="Y32" t="str">
            <v xml:space="preserve">-       </v>
          </cell>
        </row>
        <row r="33">
          <cell r="A33" t="str">
            <v>UnemploymentRate</v>
          </cell>
          <cell r="B33" t="str">
            <v>% Labour Force</v>
          </cell>
          <cell r="C33">
            <v>33</v>
          </cell>
          <cell r="D33">
            <v>0</v>
          </cell>
          <cell r="E33">
            <v>0</v>
          </cell>
          <cell r="F33">
            <v>0</v>
          </cell>
          <cell r="G33">
            <v>0</v>
          </cell>
          <cell r="H33">
            <v>0</v>
          </cell>
          <cell r="I33">
            <v>0</v>
          </cell>
          <cell r="J33">
            <v>0</v>
          </cell>
          <cell r="K33">
            <v>0</v>
          </cell>
          <cell r="L33">
            <v>0</v>
          </cell>
          <cell r="M33">
            <v>0</v>
          </cell>
          <cell r="N33">
            <v>0</v>
          </cell>
          <cell r="O33">
            <v>0</v>
          </cell>
          <cell r="P33">
            <v>0</v>
          </cell>
          <cell r="Q33">
            <v>0</v>
          </cell>
          <cell r="R33">
            <v>11.305643509033338</v>
          </cell>
          <cell r="S33">
            <v>9.4497360635767738</v>
          </cell>
          <cell r="T33">
            <v>7.929770712600491</v>
          </cell>
          <cell r="U33">
            <v>6.4090616566149574</v>
          </cell>
          <cell r="V33">
            <v>5.8368692899064598</v>
          </cell>
          <cell r="W33">
            <v>5.557605608925785</v>
          </cell>
          <cell r="X33">
            <v>5.5516367139171408</v>
          </cell>
          <cell r="Y33">
            <v>5.5693937287487696</v>
          </cell>
        </row>
        <row r="34">
          <cell r="A34" t="str">
            <v>UnemploymentRate_EC</v>
          </cell>
          <cell r="B34" t="str">
            <v>% Labour Force</v>
          </cell>
          <cell r="C34">
            <v>34</v>
          </cell>
          <cell r="D34">
            <v>4.3</v>
          </cell>
          <cell r="E34">
            <v>3.9</v>
          </cell>
          <cell r="F34">
            <v>4.5</v>
          </cell>
          <cell r="G34">
            <v>4.5999999999999996</v>
          </cell>
          <cell r="H34">
            <v>4.5</v>
          </cell>
          <cell r="I34">
            <v>4.4000000000000004</v>
          </cell>
          <cell r="J34">
            <v>4.5</v>
          </cell>
          <cell r="K34">
            <v>4.7</v>
          </cell>
          <cell r="L34">
            <v>6.4</v>
          </cell>
          <cell r="M34">
            <v>12</v>
          </cell>
          <cell r="N34">
            <v>13.9</v>
          </cell>
          <cell r="O34">
            <v>14.7</v>
          </cell>
          <cell r="P34">
            <v>14.7</v>
          </cell>
          <cell r="Q34">
            <v>13.1</v>
          </cell>
          <cell r="R34">
            <v>11.3</v>
          </cell>
          <cell r="S34">
            <v>9.4</v>
          </cell>
          <cell r="T34">
            <v>7.9</v>
          </cell>
          <cell r="U34">
            <v>6.4</v>
          </cell>
          <cell r="V34">
            <v>5.9</v>
          </cell>
          <cell r="W34">
            <v>0</v>
          </cell>
          <cell r="X34">
            <v>0</v>
          </cell>
          <cell r="Y34">
            <v>0</v>
          </cell>
        </row>
        <row r="35">
          <cell r="A35" t="str">
            <v>NAWRU</v>
          </cell>
          <cell r="B35" t="str">
            <v>% Potential Labour Force</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10.581310179999999</v>
          </cell>
          <cell r="S35">
            <v>9.4811630400000002</v>
          </cell>
          <cell r="T35">
            <v>8.3313626499999991</v>
          </cell>
          <cell r="U35">
            <v>7.1312839399999985</v>
          </cell>
          <cell r="V35">
            <v>6.0885647199999982</v>
          </cell>
          <cell r="W35">
            <v>5.567205109999998</v>
          </cell>
          <cell r="X35">
            <v>5.567205109999998</v>
          </cell>
          <cell r="Y35">
            <v>5.567205109999998</v>
          </cell>
        </row>
        <row r="36">
          <cell r="A36" t="str">
            <v>NAWRU_EC</v>
          </cell>
          <cell r="B36" t="str">
            <v>% Potential Labour Force</v>
          </cell>
          <cell r="D36">
            <v>4.1820769999999996</v>
          </cell>
          <cell r="E36">
            <v>3.581461</v>
          </cell>
          <cell r="F36">
            <v>3.4723030000000001</v>
          </cell>
          <cell r="G36">
            <v>3.696348</v>
          </cell>
          <cell r="H36">
            <v>4.2099739999999999</v>
          </cell>
          <cell r="I36">
            <v>5.013617</v>
          </cell>
          <cell r="J36">
            <v>6.0691930000000003</v>
          </cell>
          <cell r="K36">
            <v>7.3060369999999999</v>
          </cell>
          <cell r="L36">
            <v>8.7702639999999992</v>
          </cell>
          <cell r="M36">
            <v>10.649691000000001</v>
          </cell>
          <cell r="N36">
            <v>11.534198</v>
          </cell>
          <cell r="O36">
            <v>12.049504000000001</v>
          </cell>
          <cell r="P36">
            <v>12.123162000000001</v>
          </cell>
          <cell r="Q36">
            <v>11.55373</v>
          </cell>
          <cell r="R36">
            <v>10.586415000000001</v>
          </cell>
          <cell r="S36">
            <v>9.4597870000000004</v>
          </cell>
          <cell r="T36">
            <v>8.304691</v>
          </cell>
          <cell r="U36">
            <v>7.0930239999999998</v>
          </cell>
          <cell r="V36">
            <v>6.0393179999999997</v>
          </cell>
          <cell r="W36">
            <v>0</v>
          </cell>
          <cell r="X36">
            <v>0</v>
          </cell>
          <cell r="Y36">
            <v>0</v>
          </cell>
        </row>
        <row r="37">
          <cell r="A37" t="str">
            <v>UnemploymentBenefit_EC</v>
          </cell>
          <cell r="D37">
            <v>1555.3</v>
          </cell>
          <cell r="E37">
            <v>1564.8</v>
          </cell>
          <cell r="F37">
            <v>1673.5</v>
          </cell>
          <cell r="G37">
            <v>1746.4</v>
          </cell>
          <cell r="H37">
            <v>1779.6</v>
          </cell>
          <cell r="I37">
            <v>1805.6</v>
          </cell>
          <cell r="J37">
            <v>2026.6</v>
          </cell>
          <cell r="K37">
            <v>2322.9</v>
          </cell>
          <cell r="L37">
            <v>3050.6</v>
          </cell>
          <cell r="M37">
            <v>4904.8</v>
          </cell>
          <cell r="N37">
            <v>5457.9</v>
          </cell>
          <cell r="O37">
            <v>5519.9</v>
          </cell>
          <cell r="P37">
            <v>5518.9</v>
          </cell>
          <cell r="Q37">
            <v>5194.6000000000004</v>
          </cell>
          <cell r="R37">
            <v>4961.7</v>
          </cell>
          <cell r="S37">
            <v>4718.6000000000004</v>
          </cell>
          <cell r="T37">
            <v>0</v>
          </cell>
          <cell r="U37">
            <v>0</v>
          </cell>
          <cell r="V37">
            <v>0</v>
          </cell>
          <cell r="W37">
            <v>0</v>
          </cell>
          <cell r="X37">
            <v>0</v>
          </cell>
          <cell r="Y37">
            <v>0</v>
          </cell>
        </row>
        <row r="38">
          <cell r="A38" t="str">
            <v>GDPdeflator</v>
          </cell>
          <cell r="B38" t="str">
            <v>% y/y</v>
          </cell>
          <cell r="D38" t="str">
            <v xml:space="preserve">-       </v>
          </cell>
          <cell r="E38" t="str">
            <v xml:space="preserve">-       </v>
          </cell>
          <cell r="F38" t="str">
            <v xml:space="preserve">-       </v>
          </cell>
          <cell r="G38" t="str">
            <v xml:space="preserve">-       </v>
          </cell>
          <cell r="H38" t="str">
            <v xml:space="preserve">-       </v>
          </cell>
          <cell r="I38" t="str">
            <v xml:space="preserve">-       </v>
          </cell>
          <cell r="J38" t="str">
            <v xml:space="preserve">-       </v>
          </cell>
          <cell r="K38" t="str">
            <v xml:space="preserve">-       </v>
          </cell>
          <cell r="L38" t="str">
            <v xml:space="preserve">-       </v>
          </cell>
          <cell r="M38" t="str">
            <v xml:space="preserve">-       </v>
          </cell>
          <cell r="N38" t="str">
            <v xml:space="preserve">-       </v>
          </cell>
          <cell r="O38" t="str">
            <v xml:space="preserve">-       </v>
          </cell>
          <cell r="P38" t="str">
            <v xml:space="preserve">-       </v>
          </cell>
          <cell r="Q38" t="str">
            <v xml:space="preserve">-       </v>
          </cell>
          <cell r="R38">
            <v>1.1339830427033681</v>
          </cell>
          <cell r="S38">
            <v>0.93836592794064311</v>
          </cell>
          <cell r="T38">
            <v>1.7074862538838276</v>
          </cell>
          <cell r="U38">
            <v>1.1899137215784283</v>
          </cell>
          <cell r="V38">
            <v>1.2602375667309262</v>
          </cell>
          <cell r="W38" t="str">
            <v xml:space="preserve">-       </v>
          </cell>
          <cell r="X38" t="str">
            <v xml:space="preserve">-       </v>
          </cell>
          <cell r="Y38" t="str">
            <v xml:space="preserve">-       </v>
          </cell>
        </row>
        <row r="39">
          <cell r="A39" t="str">
            <v>GDPdeflator_Derived</v>
          </cell>
          <cell r="B39" t="str">
            <v>% y/y</v>
          </cell>
          <cell r="D39" t="str">
            <v xml:space="preserve">-       </v>
          </cell>
          <cell r="E39" t="str">
            <v xml:space="preserve">-       </v>
          </cell>
          <cell r="F39" t="str">
            <v xml:space="preserve">-       </v>
          </cell>
          <cell r="G39" t="str">
            <v xml:space="preserve">-       </v>
          </cell>
          <cell r="H39" t="str">
            <v xml:space="preserve">-       </v>
          </cell>
          <cell r="I39" t="str">
            <v xml:space="preserve">-       </v>
          </cell>
          <cell r="J39" t="str">
            <v xml:space="preserve">-       </v>
          </cell>
          <cell r="K39" t="str">
            <v xml:space="preserve">-       </v>
          </cell>
          <cell r="L39" t="str">
            <v xml:space="preserve">-       </v>
          </cell>
          <cell r="M39" t="str">
            <v xml:space="preserve">-       </v>
          </cell>
          <cell r="N39" t="str">
            <v xml:space="preserve">-       </v>
          </cell>
          <cell r="O39" t="str">
            <v xml:space="preserve">-       </v>
          </cell>
          <cell r="P39" t="str">
            <v xml:space="preserve">-       </v>
          </cell>
          <cell r="Q39" t="str">
            <v xml:space="preserve">-       </v>
          </cell>
          <cell r="R39" t="str">
            <v xml:space="preserve">-       </v>
          </cell>
          <cell r="S39" t="str">
            <v xml:space="preserve">-       </v>
          </cell>
          <cell r="T39" t="str">
            <v xml:space="preserve">-       </v>
          </cell>
          <cell r="U39" t="str">
            <v xml:space="preserve">-       </v>
          </cell>
          <cell r="V39" t="str">
            <v xml:space="preserve">-       </v>
          </cell>
          <cell r="W39">
            <v>1.4623299764299214</v>
          </cell>
          <cell r="X39">
            <v>1.6602124215735259</v>
          </cell>
          <cell r="Y39">
            <v>1.6794673536458804</v>
          </cell>
        </row>
        <row r="40">
          <cell r="A40" t="str">
            <v>GDPdeflator_EC</v>
          </cell>
          <cell r="B40" t="str">
            <v>% y/y</v>
          </cell>
          <cell r="D40" t="str">
            <v xml:space="preserve">-       </v>
          </cell>
          <cell r="E40" t="str">
            <v xml:space="preserve">-       </v>
          </cell>
          <cell r="F40" t="str">
            <v xml:space="preserve">-       </v>
          </cell>
          <cell r="G40" t="str">
            <v xml:space="preserve">-       </v>
          </cell>
          <cell r="H40" t="str">
            <v xml:space="preserve">-       </v>
          </cell>
          <cell r="I40" t="str">
            <v xml:space="preserve">-       </v>
          </cell>
          <cell r="J40" t="str">
            <v xml:space="preserve">-       </v>
          </cell>
          <cell r="K40" t="str">
            <v xml:space="preserve">-       </v>
          </cell>
          <cell r="L40" t="str">
            <v xml:space="preserve">-       </v>
          </cell>
          <cell r="M40" t="str">
            <v xml:space="preserve">-       </v>
          </cell>
          <cell r="N40" t="str">
            <v xml:space="preserve">-       </v>
          </cell>
          <cell r="O40" t="str">
            <v xml:space="preserve">-       </v>
          </cell>
          <cell r="P40" t="str">
            <v xml:space="preserve">-       </v>
          </cell>
          <cell r="Q40" t="str">
            <v xml:space="preserve">-       </v>
          </cell>
          <cell r="R40">
            <v>1.1339830427033681</v>
          </cell>
          <cell r="S40">
            <v>0.93836592794064311</v>
          </cell>
          <cell r="T40">
            <v>1.7074862538838276</v>
          </cell>
          <cell r="U40">
            <v>1.1899137215784283</v>
          </cell>
          <cell r="V40">
            <v>1.2602375667309262</v>
          </cell>
          <cell r="W40" t="str">
            <v xml:space="preserve">-       </v>
          </cell>
          <cell r="X40" t="str">
            <v xml:space="preserve">-       </v>
          </cell>
          <cell r="Y40" t="str">
            <v xml:space="preserve">-       </v>
          </cell>
        </row>
        <row r="41">
          <cell r="A41" t="str">
            <v>GGB_B9_EC</v>
          </cell>
          <cell r="D41">
            <v>0</v>
          </cell>
          <cell r="E41">
            <v>0</v>
          </cell>
          <cell r="F41">
            <v>0</v>
          </cell>
          <cell r="G41">
            <v>0</v>
          </cell>
          <cell r="H41">
            <v>0</v>
          </cell>
          <cell r="I41">
            <v>0</v>
          </cell>
          <cell r="J41">
            <v>0</v>
          </cell>
          <cell r="K41">
            <v>0</v>
          </cell>
          <cell r="L41">
            <v>0</v>
          </cell>
          <cell r="M41">
            <v>0</v>
          </cell>
          <cell r="N41">
            <v>-32.118020125000001</v>
          </cell>
          <cell r="O41">
            <v>-12.646150867499999</v>
          </cell>
          <cell r="P41">
            <v>-8.047853807500001</v>
          </cell>
          <cell r="Q41">
            <v>-5.7135889174999992</v>
          </cell>
          <cell r="R41">
            <v>-3.7153663949999998</v>
          </cell>
          <cell r="S41">
            <v>-1.9674300100000002</v>
          </cell>
          <cell r="T41">
            <v>-0.57422249250000001</v>
          </cell>
          <cell r="U41">
            <v>-0.52264558500000002</v>
          </cell>
          <cell r="V41">
            <v>-0.26545796500000002</v>
          </cell>
          <cell r="W41">
            <v>0</v>
          </cell>
          <cell r="X41">
            <v>0</v>
          </cell>
          <cell r="Y41">
            <v>0</v>
          </cell>
        </row>
        <row r="42">
          <cell r="A42" t="str">
            <v>OneOffs_EC</v>
          </cell>
          <cell r="D42">
            <v>0</v>
          </cell>
          <cell r="E42">
            <v>0</v>
          </cell>
          <cell r="F42">
            <v>0</v>
          </cell>
          <cell r="G42">
            <v>0</v>
          </cell>
          <cell r="H42">
            <v>0</v>
          </cell>
          <cell r="I42">
            <v>0</v>
          </cell>
          <cell r="J42">
            <v>0</v>
          </cell>
          <cell r="K42">
            <v>0</v>
          </cell>
          <cell r="L42">
            <v>0</v>
          </cell>
          <cell r="M42">
            <v>0</v>
          </cell>
          <cell r="N42">
            <v>-21.177600000000002</v>
          </cell>
          <cell r="O42">
            <v>-3.8949999999999996</v>
          </cell>
          <cell r="P42">
            <v>0</v>
          </cell>
          <cell r="Q42">
            <v>0.40169999999999995</v>
          </cell>
          <cell r="R42">
            <v>-9.319999999999995E-2</v>
          </cell>
          <cell r="S42">
            <v>-0.82520000000000016</v>
          </cell>
          <cell r="T42">
            <v>0.14290000000000003</v>
          </cell>
          <cell r="U42">
            <v>0</v>
          </cell>
          <cell r="V42">
            <v>0</v>
          </cell>
          <cell r="W42">
            <v>0</v>
          </cell>
          <cell r="X42">
            <v>0</v>
          </cell>
          <cell r="Y42">
            <v>0</v>
          </cell>
        </row>
        <row r="43">
          <cell r="A43" t="str">
            <v>SB_EC</v>
          </cell>
          <cell r="B43" t="str">
            <v>% GDP</v>
          </cell>
          <cell r="D43">
            <v>0</v>
          </cell>
          <cell r="E43">
            <v>0</v>
          </cell>
          <cell r="F43">
            <v>0</v>
          </cell>
          <cell r="G43">
            <v>0</v>
          </cell>
          <cell r="H43">
            <v>0</v>
          </cell>
          <cell r="I43">
            <v>0</v>
          </cell>
          <cell r="J43">
            <v>0</v>
          </cell>
          <cell r="K43">
            <v>0</v>
          </cell>
          <cell r="L43">
            <v>0</v>
          </cell>
          <cell r="M43">
            <v>0</v>
          </cell>
          <cell r="N43">
            <v>-9.9420999999999999</v>
          </cell>
          <cell r="O43">
            <v>-7.7103000000000002</v>
          </cell>
          <cell r="P43">
            <v>-6.0365000000000002</v>
          </cell>
          <cell r="Q43">
            <v>-3.7867999999999999</v>
          </cell>
          <cell r="R43">
            <v>-3.8125</v>
          </cell>
          <cell r="S43">
            <v>-1.9948999999999999</v>
          </cell>
          <cell r="T43">
            <v>-1.677</v>
          </cell>
          <cell r="U43">
            <v>-1.0847</v>
          </cell>
          <cell r="V43">
            <v>-0.3231</v>
          </cell>
          <cell r="W43">
            <v>0</v>
          </cell>
          <cell r="X43">
            <v>0</v>
          </cell>
          <cell r="Y43">
            <v>0</v>
          </cell>
        </row>
        <row r="44">
          <cell r="A44" t="str">
            <v>TE_EC</v>
          </cell>
          <cell r="C44">
            <v>44</v>
          </cell>
          <cell r="D44">
            <v>33464.399999999994</v>
          </cell>
          <cell r="E44">
            <v>39626.199999999997</v>
          </cell>
          <cell r="F44">
            <v>44926.8</v>
          </cell>
          <cell r="G44">
            <v>48013.9</v>
          </cell>
          <cell r="H44">
            <v>51770.6</v>
          </cell>
          <cell r="I44">
            <v>56741.799999999996</v>
          </cell>
          <cell r="J44">
            <v>62609.8</v>
          </cell>
          <cell r="K44">
            <v>70727.5</v>
          </cell>
          <cell r="L44">
            <v>78499.100000000006</v>
          </cell>
          <cell r="M44">
            <v>79951.600000000006</v>
          </cell>
          <cell r="N44">
            <v>109084</v>
          </cell>
          <cell r="O44">
            <v>79602.5</v>
          </cell>
          <cell r="P44">
            <v>73620.800000000003</v>
          </cell>
          <cell r="Q44">
            <v>71819.8</v>
          </cell>
          <cell r="R44">
            <v>73108.400000000009</v>
          </cell>
          <cell r="S44">
            <v>75579.600000000006</v>
          </cell>
          <cell r="T44">
            <v>74555.199999999997</v>
          </cell>
          <cell r="U44">
            <v>76651.799999999988</v>
          </cell>
          <cell r="V44">
            <v>78832.3</v>
          </cell>
          <cell r="W44">
            <v>0</v>
          </cell>
          <cell r="X44">
            <v>0</v>
          </cell>
          <cell r="Y44">
            <v>0</v>
          </cell>
        </row>
        <row r="45">
          <cell r="A45" t="str">
            <v>Interest_D41_EC</v>
          </cell>
          <cell r="C45">
            <v>45</v>
          </cell>
          <cell r="D45">
            <v>2107.34</v>
          </cell>
          <cell r="E45">
            <v>1757</v>
          </cell>
          <cell r="F45">
            <v>1788.22</v>
          </cell>
          <cell r="G45">
            <v>1769.69</v>
          </cell>
          <cell r="H45">
            <v>1709.17</v>
          </cell>
          <cell r="I45">
            <v>1737.3600000000001</v>
          </cell>
          <cell r="J45">
            <v>1846.33</v>
          </cell>
          <cell r="K45">
            <v>1979.17</v>
          </cell>
          <cell r="L45">
            <v>2397.5499999999997</v>
          </cell>
          <cell r="M45">
            <v>3411.5099999999998</v>
          </cell>
          <cell r="N45">
            <v>4743.1799999999994</v>
          </cell>
          <cell r="O45">
            <v>5764.3899999999994</v>
          </cell>
          <cell r="P45">
            <v>7294.26</v>
          </cell>
          <cell r="Q45">
            <v>7718.9</v>
          </cell>
          <cell r="R45">
            <v>7583.13</v>
          </cell>
          <cell r="S45">
            <v>6839.65</v>
          </cell>
          <cell r="T45">
            <v>6177.81</v>
          </cell>
          <cell r="U45">
            <v>6017.0700000000006</v>
          </cell>
          <cell r="V45">
            <v>6005.8140000000003</v>
          </cell>
          <cell r="W45">
            <v>0</v>
          </cell>
          <cell r="X45">
            <v>0</v>
          </cell>
          <cell r="Y45">
            <v>0</v>
          </cell>
        </row>
        <row r="46">
          <cell r="A46" t="str">
            <v>PE_EC</v>
          </cell>
          <cell r="B46" t="str">
            <v>% GDP</v>
          </cell>
          <cell r="C46">
            <v>46</v>
          </cell>
          <cell r="D46">
            <v>28.931806399999999</v>
          </cell>
          <cell r="E46">
            <v>31.055451399999999</v>
          </cell>
          <cell r="F46">
            <v>31.731054199999999</v>
          </cell>
          <cell r="G46">
            <v>31.770589900000001</v>
          </cell>
          <cell r="H46">
            <v>32.061084399999999</v>
          </cell>
          <cell r="I46">
            <v>32.314514699999997</v>
          </cell>
          <cell r="J46">
            <v>32.8343512</v>
          </cell>
          <cell r="K46">
            <v>34.845716899999999</v>
          </cell>
          <cell r="L46">
            <v>40.546990899999997</v>
          </cell>
          <cell r="M46">
            <v>45.1020319</v>
          </cell>
          <cell r="N46">
            <v>62.433040800000001</v>
          </cell>
          <cell r="O46">
            <v>42.663645000000002</v>
          </cell>
          <cell r="P46">
            <v>37.738596200000003</v>
          </cell>
          <cell r="Q46">
            <v>35.570282300000002</v>
          </cell>
          <cell r="R46">
            <v>33.9227998</v>
          </cell>
          <cell r="S46">
            <v>26.870965300000002</v>
          </cell>
          <cell r="T46">
            <v>25.721733400000002</v>
          </cell>
          <cell r="U46">
            <v>25.252173200000001</v>
          </cell>
          <cell r="V46">
            <v>24.807897700000002</v>
          </cell>
          <cell r="W46">
            <v>0</v>
          </cell>
          <cell r="X46">
            <v>0</v>
          </cell>
          <cell r="Y46">
            <v>0</v>
          </cell>
        </row>
        <row r="47">
          <cell r="A47" t="str">
            <v>GDPnominal_EC</v>
          </cell>
          <cell r="C47">
            <v>47</v>
          </cell>
          <cell r="D47">
            <v>108382.7</v>
          </cell>
          <cell r="E47">
            <v>121940.6</v>
          </cell>
          <cell r="F47">
            <v>135950.5</v>
          </cell>
          <cell r="G47">
            <v>145556.6</v>
          </cell>
          <cell r="H47">
            <v>156144</v>
          </cell>
          <cell r="I47">
            <v>170215.8</v>
          </cell>
          <cell r="J47">
            <v>185060.7</v>
          </cell>
          <cell r="K47">
            <v>197293.4</v>
          </cell>
          <cell r="L47">
            <v>187687.19999999998</v>
          </cell>
          <cell r="M47">
            <v>169704.4</v>
          </cell>
          <cell r="N47">
            <v>167124.30000000002</v>
          </cell>
          <cell r="O47">
            <v>173070.2</v>
          </cell>
          <cell r="P47">
            <v>175752.5</v>
          </cell>
          <cell r="Q47">
            <v>180209.30000000002</v>
          </cell>
          <cell r="R47">
            <v>193159.6</v>
          </cell>
          <cell r="S47">
            <v>255815.1</v>
          </cell>
          <cell r="T47">
            <v>265834.8</v>
          </cell>
          <cell r="U47">
            <v>279717.40000000002</v>
          </cell>
          <cell r="V47">
            <v>293561.69999999995</v>
          </cell>
          <cell r="W47">
            <v>0</v>
          </cell>
          <cell r="X47">
            <v>0</v>
          </cell>
          <cell r="Y47">
            <v>0</v>
          </cell>
        </row>
        <row r="48">
          <cell r="A48" t="str">
            <v>GDPreal_EC</v>
          </cell>
          <cell r="C48">
            <v>48</v>
          </cell>
          <cell r="D48">
            <v>124653.5</v>
          </cell>
          <cell r="E48">
            <v>132197.5</v>
          </cell>
          <cell r="F48">
            <v>139570.1</v>
          </cell>
          <cell r="G48">
            <v>144696.59999999998</v>
          </cell>
          <cell r="H48">
            <v>154427.29999999999</v>
          </cell>
          <cell r="I48">
            <v>163331.79999999999</v>
          </cell>
          <cell r="J48">
            <v>172913.09999999998</v>
          </cell>
          <cell r="K48">
            <v>179477.9</v>
          </cell>
          <cell r="L48">
            <v>171628.5</v>
          </cell>
          <cell r="M48">
            <v>163793.5</v>
          </cell>
          <cell r="N48">
            <v>167124.30000000002</v>
          </cell>
          <cell r="O48">
            <v>167056.5</v>
          </cell>
          <cell r="P48">
            <v>165214.1</v>
          </cell>
          <cell r="Q48">
            <v>167029.5</v>
          </cell>
          <cell r="R48">
            <v>181164.09999999998</v>
          </cell>
          <cell r="S48">
            <v>228766.9</v>
          </cell>
          <cell r="T48">
            <v>240694.3</v>
          </cell>
          <cell r="U48">
            <v>250204</v>
          </cell>
          <cell r="V48">
            <v>259319.5</v>
          </cell>
          <cell r="W48">
            <v>0</v>
          </cell>
          <cell r="X48">
            <v>0</v>
          </cell>
          <cell r="Y48">
            <v>0</v>
          </cell>
        </row>
        <row r="49">
          <cell r="A49" t="str">
            <v>OutputGap_EC</v>
          </cell>
          <cell r="B49" t="str">
            <v>% Potential GDP</v>
          </cell>
          <cell r="C49">
            <v>49</v>
          </cell>
          <cell r="D49">
            <v>3.8638737999999999</v>
          </cell>
          <cell r="E49">
            <v>2.3998461</v>
          </cell>
          <cell r="F49">
            <v>1.3224146999999999</v>
          </cell>
          <cell r="G49">
            <v>-0.53388009999999997</v>
          </cell>
          <cell r="H49">
            <v>0.97264229999999996</v>
          </cell>
          <cell r="I49">
            <v>2.0541231</v>
          </cell>
          <cell r="J49">
            <v>3.8685048000000002</v>
          </cell>
          <cell r="K49">
            <v>4.7831108000000002</v>
          </cell>
          <cell r="L49">
            <v>-0.47989480000000001</v>
          </cell>
          <cell r="M49">
            <v>-4.2952767999999999</v>
          </cell>
          <cell r="N49">
            <v>-1.8925495000000001</v>
          </cell>
          <cell r="O49">
            <v>-1.9731765999999999</v>
          </cell>
          <cell r="P49">
            <v>-3.8129930999999999</v>
          </cell>
          <cell r="Q49">
            <v>-4.4141966000000004</v>
          </cell>
          <cell r="R49">
            <v>0.36082199999999998</v>
          </cell>
          <cell r="S49">
            <v>1.6164358999999999</v>
          </cell>
          <cell r="T49">
            <v>1.8196734999999999</v>
          </cell>
          <cell r="U49">
            <v>1.0655064000000001</v>
          </cell>
          <cell r="V49">
            <v>0.1092743</v>
          </cell>
          <cell r="W49">
            <v>0</v>
          </cell>
          <cell r="X49">
            <v>0</v>
          </cell>
          <cell r="Y49">
            <v>0</v>
          </cell>
        </row>
        <row r="50">
          <cell r="A50" t="str">
            <v>GDPnominal</v>
          </cell>
          <cell r="C50">
            <v>50</v>
          </cell>
          <cell r="D50">
            <v>108381</v>
          </cell>
          <cell r="E50">
            <v>121957</v>
          </cell>
          <cell r="F50">
            <v>135955</v>
          </cell>
          <cell r="G50">
            <v>145557</v>
          </cell>
          <cell r="H50">
            <v>156143</v>
          </cell>
          <cell r="I50">
            <v>170188</v>
          </cell>
          <cell r="J50">
            <v>184995</v>
          </cell>
          <cell r="K50">
            <v>197202</v>
          </cell>
          <cell r="L50">
            <v>187756</v>
          </cell>
          <cell r="M50">
            <v>170097</v>
          </cell>
          <cell r="N50">
            <v>167583</v>
          </cell>
          <cell r="O50">
            <v>171939</v>
          </cell>
          <cell r="P50">
            <v>175561</v>
          </cell>
          <cell r="Q50">
            <v>180298</v>
          </cell>
          <cell r="R50">
            <v>194537</v>
          </cell>
          <cell r="S50">
            <v>262037</v>
          </cell>
          <cell r="T50">
            <v>275567</v>
          </cell>
          <cell r="U50">
            <v>290846.61923749693</v>
          </cell>
          <cell r="V50">
            <v>305462.8086030808</v>
          </cell>
          <cell r="W50">
            <v>319457.03246374626</v>
          </cell>
          <cell r="X50">
            <v>333399.42586566851</v>
          </cell>
          <cell r="Y50">
            <v>347341.81926759076</v>
          </cell>
        </row>
        <row r="51">
          <cell r="A51" t="str">
            <v>GDPreal</v>
          </cell>
          <cell r="C51">
            <v>51</v>
          </cell>
          <cell r="D51">
            <v>135462</v>
          </cell>
          <cell r="E51">
            <v>143323</v>
          </cell>
          <cell r="F51">
            <v>152366</v>
          </cell>
          <cell r="G51">
            <v>157119</v>
          </cell>
          <cell r="H51">
            <v>167616</v>
          </cell>
          <cell r="I51">
            <v>177684</v>
          </cell>
          <cell r="J51">
            <v>187495</v>
          </cell>
          <cell r="K51">
            <v>197261</v>
          </cell>
          <cell r="L51">
            <v>189497</v>
          </cell>
          <cell r="M51">
            <v>180730</v>
          </cell>
          <cell r="N51">
            <v>183986</v>
          </cell>
          <cell r="O51">
            <v>189478</v>
          </cell>
          <cell r="P51">
            <v>189548</v>
          </cell>
          <cell r="Q51">
            <v>192654</v>
          </cell>
          <cell r="R51">
            <v>208700</v>
          </cell>
          <cell r="S51">
            <v>262037</v>
          </cell>
          <cell r="T51">
            <v>275510</v>
          </cell>
          <cell r="U51">
            <v>287410.94444197381</v>
          </cell>
          <cell r="V51">
            <v>298012.75579039159</v>
          </cell>
          <cell r="W51">
            <v>307173.77482166962</v>
          </cell>
          <cell r="X51">
            <v>315344.68567418813</v>
          </cell>
          <cell r="Y51">
            <v>323105.59689231275</v>
          </cell>
        </row>
        <row r="52">
          <cell r="A52" t="str">
            <v>OutputGap</v>
          </cell>
          <cell r="B52" t="str">
            <v>% Potential GDP</v>
          </cell>
          <cell r="C52">
            <v>52</v>
          </cell>
          <cell r="D52">
            <v>3.8514171893142324</v>
          </cell>
          <cell r="E52">
            <v>2.4042091459212989</v>
          </cell>
          <cell r="F52">
            <v>1.3691252283695832</v>
          </cell>
          <cell r="G52">
            <v>-0.47785403778243252</v>
          </cell>
          <cell r="H52">
            <v>1.0316645134337055</v>
          </cell>
          <cell r="I52">
            <v>2.1251335252950199</v>
          </cell>
          <cell r="J52">
            <v>3.9320505141263506</v>
          </cell>
          <cell r="K52">
            <v>4.8276301400513866</v>
          </cell>
          <cell r="L52">
            <v>-0.47339307771560035</v>
          </cell>
          <cell r="M52">
            <v>-4.2880437498608366</v>
          </cell>
          <cell r="N52">
            <v>-1.898995316992147</v>
          </cell>
          <cell r="O52">
            <v>-1.9921812669980943</v>
          </cell>
          <cell r="P52">
            <v>-3.901417543740493</v>
          </cell>
          <cell r="Q52">
            <v>-4.6638413945880082</v>
          </cell>
          <cell r="R52">
            <v>-0.15248399330505258</v>
          </cell>
          <cell r="S52">
            <v>1.0663224961842355</v>
          </cell>
          <cell r="T52">
            <v>1.206372021223423</v>
          </cell>
          <cell r="U52">
            <v>1.3583861557070698</v>
          </cell>
          <cell r="V52">
            <v>0.80323356469544915</v>
          </cell>
          <cell r="W52">
            <v>0.48323619240944193</v>
          </cell>
          <cell r="X52">
            <v>0.28243304701509597</v>
          </cell>
          <cell r="Y52">
            <v>-4.6473712382644194E-3</v>
          </cell>
        </row>
        <row r="53">
          <cell r="A53" t="str">
            <v>PotentialGrowth</v>
          </cell>
          <cell r="B53" t="str">
            <v>% Potential GDP</v>
          </cell>
          <cell r="C53">
            <v>53</v>
          </cell>
          <cell r="D53" t="str">
            <v xml:space="preserve">-       </v>
          </cell>
          <cell r="E53">
            <v>7.2983457252492112</v>
          </cell>
          <cell r="F53">
            <v>7.3950551603111148</v>
          </cell>
          <cell r="G53">
            <v>5.0332023198958131</v>
          </cell>
          <cell r="H53">
            <v>5.0869989997378351</v>
          </cell>
          <cell r="I53">
            <v>4.871558176729196</v>
          </cell>
          <cell r="J53">
            <v>3.6870479434236936</v>
          </cell>
          <cell r="K53">
            <v>4.3098372275962582</v>
          </cell>
          <cell r="L53">
            <v>1.1806995875811799</v>
          </cell>
          <cell r="M53">
            <v>-0.82529549184867657</v>
          </cell>
          <cell r="N53">
            <v>-0.67758593143592005</v>
          </cell>
          <cell r="O53">
            <v>3.0829279980946422</v>
          </cell>
          <cell r="P53">
            <v>2.0244251750974662</v>
          </cell>
          <cell r="Q53">
            <v>2.4514611850081636</v>
          </cell>
          <cell r="R53">
            <v>3.4343530376223619</v>
          </cell>
          <cell r="S53">
            <v>4.2152490926538828</v>
          </cell>
          <cell r="T53">
            <v>4.9961451476854046</v>
          </cell>
          <cell r="U53">
            <v>4.163149978235503</v>
          </cell>
          <cell r="V53">
            <v>4.2597730217508678</v>
          </cell>
          <cell r="W53">
            <v>3.402283870293954</v>
          </cell>
          <cell r="X53">
            <v>2.8655927785044888</v>
          </cell>
          <cell r="Y53">
            <v>2.755247708794295</v>
          </cell>
        </row>
        <row r="54">
          <cell r="A54" t="str">
            <v>PotentialGrowth_EC</v>
          </cell>
          <cell r="B54" t="str">
            <v>% Potential GDP</v>
          </cell>
          <cell r="C54">
            <v>54</v>
          </cell>
          <cell r="D54">
            <v>8.3630599141599085</v>
          </cell>
          <cell r="E54">
            <v>7.5681518262237679</v>
          </cell>
          <cell r="F54">
            <v>6.6996409801709511</v>
          </cell>
          <cell r="G54">
            <v>5.6079238749261018</v>
          </cell>
          <cell r="H54">
            <v>5.132550343794029</v>
          </cell>
          <cell r="I54">
            <v>4.6453054010152428</v>
          </cell>
          <cell r="J54">
            <v>4.016855882711412</v>
          </cell>
          <cell r="K54">
            <v>2.8906348157778705</v>
          </cell>
          <cell r="L54">
            <v>0.68361897976230157</v>
          </cell>
          <cell r="M54">
            <v>-0.76049722979383283</v>
          </cell>
          <cell r="N54">
            <v>-0.46533167153384181</v>
          </cell>
          <cell r="O54">
            <v>4.1654093400356196E-2</v>
          </cell>
          <cell r="P54">
            <v>0.78877574100955083</v>
          </cell>
          <cell r="Q54">
            <v>1.734713706680191</v>
          </cell>
          <cell r="R54">
            <v>3.3018898400553276</v>
          </cell>
          <cell r="S54">
            <v>4.1528125030043439</v>
          </cell>
          <cell r="T54">
            <v>5.0037351659533602</v>
          </cell>
          <cell r="U54">
            <v>4.7266581028089005</v>
          </cell>
          <cell r="V54">
            <v>4.633204330645202</v>
          </cell>
          <cell r="W54">
            <v>3.9677106389736982</v>
          </cell>
          <cell r="X54">
            <v>3.2787993890556644</v>
          </cell>
          <cell r="Y54">
            <v>2.9905995658163098</v>
          </cell>
        </row>
        <row r="55">
          <cell r="C55">
            <v>55</v>
          </cell>
        </row>
        <row r="56">
          <cell r="C56">
            <v>56</v>
          </cell>
        </row>
        <row r="57">
          <cell r="C57">
            <v>57</v>
          </cell>
        </row>
        <row r="58">
          <cell r="C58">
            <v>58</v>
          </cell>
        </row>
        <row r="59">
          <cell r="C59">
            <v>59</v>
          </cell>
        </row>
        <row r="60">
          <cell r="C60">
            <v>60</v>
          </cell>
        </row>
        <row r="61">
          <cell r="C61">
            <v>61</v>
          </cell>
        </row>
        <row r="62">
          <cell r="C62">
            <v>62</v>
          </cell>
        </row>
        <row r="63">
          <cell r="C63">
            <v>63</v>
          </cell>
        </row>
        <row r="64">
          <cell r="C64">
            <v>64</v>
          </cell>
        </row>
        <row r="65">
          <cell r="C65">
            <v>65</v>
          </cell>
        </row>
        <row r="66">
          <cell r="C66">
            <v>66</v>
          </cell>
        </row>
        <row r="67">
          <cell r="C67">
            <v>67</v>
          </cell>
        </row>
        <row r="68">
          <cell r="C68">
            <v>68</v>
          </cell>
        </row>
        <row r="69">
          <cell r="C69">
            <v>69</v>
          </cell>
        </row>
        <row r="70">
          <cell r="C70">
            <v>70</v>
          </cell>
        </row>
        <row r="71">
          <cell r="C71">
            <v>71</v>
          </cell>
        </row>
        <row r="72">
          <cell r="C72">
            <v>72</v>
          </cell>
        </row>
        <row r="73">
          <cell r="C73">
            <v>73</v>
          </cell>
        </row>
        <row r="74">
          <cell r="C74">
            <v>74</v>
          </cell>
        </row>
        <row r="75">
          <cell r="C75">
            <v>75</v>
          </cell>
        </row>
        <row r="76">
          <cell r="C76">
            <v>76</v>
          </cell>
        </row>
        <row r="77">
          <cell r="C77">
            <v>77</v>
          </cell>
        </row>
        <row r="78">
          <cell r="C78">
            <v>78</v>
          </cell>
        </row>
        <row r="79">
          <cell r="C79">
            <v>79</v>
          </cell>
        </row>
        <row r="80">
          <cell r="C80">
            <v>80</v>
          </cell>
        </row>
        <row r="81">
          <cell r="C81">
            <v>81</v>
          </cell>
        </row>
        <row r="82">
          <cell r="C82">
            <v>82</v>
          </cell>
        </row>
        <row r="83">
          <cell r="C83">
            <v>83</v>
          </cell>
        </row>
        <row r="84">
          <cell r="C84">
            <v>84</v>
          </cell>
        </row>
        <row r="85">
          <cell r="C85">
            <v>85</v>
          </cell>
        </row>
        <row r="86">
          <cell r="C86">
            <v>86</v>
          </cell>
        </row>
        <row r="87">
          <cell r="C87">
            <v>87</v>
          </cell>
        </row>
        <row r="88">
          <cell r="C88">
            <v>88</v>
          </cell>
        </row>
        <row r="89">
          <cell r="C89">
            <v>89</v>
          </cell>
        </row>
        <row r="90">
          <cell r="C90">
            <v>90</v>
          </cell>
        </row>
        <row r="91">
          <cell r="C91">
            <v>91</v>
          </cell>
        </row>
        <row r="92">
          <cell r="C92">
            <v>92</v>
          </cell>
        </row>
        <row r="93">
          <cell r="C93">
            <v>93</v>
          </cell>
        </row>
        <row r="94">
          <cell r="C94">
            <v>94</v>
          </cell>
        </row>
        <row r="95">
          <cell r="C95">
            <v>95</v>
          </cell>
        </row>
        <row r="96">
          <cell r="C96">
            <v>96</v>
          </cell>
        </row>
        <row r="97">
          <cell r="C97">
            <v>97</v>
          </cell>
        </row>
        <row r="98">
          <cell r="C98">
            <v>98</v>
          </cell>
        </row>
        <row r="99">
          <cell r="C99">
            <v>99</v>
          </cell>
        </row>
        <row r="100">
          <cell r="C100">
            <v>100</v>
          </cell>
        </row>
        <row r="101">
          <cell r="C101">
            <v>101</v>
          </cell>
        </row>
        <row r="102">
          <cell r="C102">
            <v>102</v>
          </cell>
        </row>
        <row r="103">
          <cell r="C103">
            <v>103</v>
          </cell>
        </row>
        <row r="104">
          <cell r="C104">
            <v>104</v>
          </cell>
        </row>
        <row r="105">
          <cell r="C105">
            <v>105</v>
          </cell>
        </row>
        <row r="106">
          <cell r="C106">
            <v>106</v>
          </cell>
        </row>
        <row r="107">
          <cell r="C107">
            <v>107</v>
          </cell>
        </row>
        <row r="108">
          <cell r="C108">
            <v>108</v>
          </cell>
        </row>
        <row r="109">
          <cell r="C109">
            <v>109</v>
          </cell>
        </row>
        <row r="110">
          <cell r="C110">
            <v>110</v>
          </cell>
        </row>
        <row r="111">
          <cell r="C111">
            <v>111</v>
          </cell>
        </row>
        <row r="112">
          <cell r="C112">
            <v>112</v>
          </cell>
        </row>
        <row r="113">
          <cell r="C113">
            <v>113</v>
          </cell>
        </row>
        <row r="114">
          <cell r="C114">
            <v>114</v>
          </cell>
        </row>
        <row r="115">
          <cell r="C115">
            <v>115</v>
          </cell>
        </row>
        <row r="116">
          <cell r="C116">
            <v>116</v>
          </cell>
        </row>
        <row r="117">
          <cell r="C117">
            <v>117</v>
          </cell>
        </row>
        <row r="118">
          <cell r="C118">
            <v>118</v>
          </cell>
        </row>
        <row r="119">
          <cell r="C119">
            <v>119</v>
          </cell>
        </row>
        <row r="120">
          <cell r="C120">
            <v>120</v>
          </cell>
        </row>
      </sheetData>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vious Year Prices"/>
      <sheetName val="Discrepancy"/>
      <sheetName val="Chain-Linked"/>
      <sheetName val="ComparisonNIE09vNIE10_Chain L "/>
      <sheetName val="Year-on-Year Volume Comparisons"/>
      <sheetName val="Implied Price Relatives"/>
      <sheetName val="Implied Price Deflators"/>
      <sheetName val="Baseheadings Linked"/>
      <sheetName val="euro"/>
      <sheetName val="widertables"/>
      <sheetName val="Checks - main aggregates"/>
      <sheetName val="Table1"/>
      <sheetName val="Table2"/>
      <sheetName val="Table3"/>
      <sheetName val="Table 4"/>
      <sheetName val="Table5"/>
      <sheetName val="Table6"/>
      <sheetName val="Table6.2"/>
      <sheetName val="Table7"/>
      <sheetName val="Table8"/>
      <sheetName val="Tables9and10"/>
      <sheetName val="Table11"/>
      <sheetName val="Table12"/>
      <sheetName val="Table13"/>
      <sheetName val="Table14 "/>
      <sheetName val="Tables15and16"/>
      <sheetName val="Tables17and18"/>
      <sheetName val="Table19"/>
      <sheetName val="Table20"/>
      <sheetName val="Table21"/>
      <sheetName val="Table22"/>
      <sheetName val="Table23"/>
      <sheetName val="Table24"/>
      <sheetName val="Table25"/>
      <sheetName val="Table26"/>
      <sheetName val="Table27 "/>
      <sheetName val="Tables26.1and27.1"/>
      <sheetName val="Table 28"/>
      <sheetName val="Table29"/>
      <sheetName val="Table30"/>
      <sheetName val="ReleaseTableA +B"/>
      <sheetName val="ReleaseGraph"/>
      <sheetName val="BookTableA "/>
      <sheetName val="BookTableA contd) work"/>
      <sheetName val="BookTableA cont published "/>
      <sheetName val="TableA data"/>
      <sheetName val="BookTablesB+C"/>
      <sheetName val="Data for Graphs"/>
      <sheetName val="Graphs1-4"/>
      <sheetName val="Graphs5-8"/>
      <sheetName val="Sheet1"/>
      <sheetName val=" links list"/>
      <sheetName val="BookTableA  20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1858">
          <cell r="G1858">
            <v>4771287.1588848652</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sheetData sheetId="30" refreshError="1"/>
      <sheetData sheetId="31" refreshError="1"/>
      <sheetData sheetId="32"/>
      <sheetData sheetId="33"/>
      <sheetData sheetId="34"/>
      <sheetData sheetId="35"/>
      <sheetData sheetId="36" refreshError="1"/>
      <sheetData sheetId="37" refreshError="1"/>
      <sheetData sheetId="38"/>
      <sheetData sheetId="39" refreshError="1"/>
      <sheetData sheetId="40" refreshError="1"/>
      <sheetData sheetId="41" refreshError="1"/>
      <sheetData sheetId="42" refreshError="1"/>
      <sheetData sheetId="43" refreshError="1"/>
      <sheetData sheetId="44" refreshError="1"/>
      <sheetData sheetId="45"/>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theme/theme1.xml><?xml version="1.0" encoding="utf-8"?>
<a:theme xmlns:a="http://schemas.openxmlformats.org/drawingml/2006/main" name="Office Theme">
  <a:themeElements>
    <a:clrScheme name="Ifac">
      <a:dk1>
        <a:sysClr val="windowText" lastClr="000000"/>
      </a:dk1>
      <a:lt1>
        <a:sysClr val="window" lastClr="FFFFFF"/>
      </a:lt1>
      <a:dk2>
        <a:srgbClr val="1F497D"/>
      </a:dk2>
      <a:lt2>
        <a:srgbClr val="0A3D50"/>
      </a:lt2>
      <a:accent1>
        <a:srgbClr val="4F81BD"/>
      </a:accent1>
      <a:accent2>
        <a:srgbClr val="63DFEB"/>
      </a:accent2>
      <a:accent3>
        <a:srgbClr val="4F093C"/>
      </a:accent3>
      <a:accent4>
        <a:srgbClr val="48AC98"/>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1.xml><?xml version="1.0" encoding="utf-8"?>
<a:themeOverride xmlns:a="http://schemas.openxmlformats.org/drawingml/2006/main">
  <a:clrScheme name="Ifac">
    <a:dk1>
      <a:sysClr val="windowText" lastClr="000000"/>
    </a:dk1>
    <a:lt1>
      <a:sysClr val="window" lastClr="FFFFFF"/>
    </a:lt1>
    <a:dk2>
      <a:srgbClr val="1F497D"/>
    </a:dk2>
    <a:lt2>
      <a:srgbClr val="0A3D50"/>
    </a:lt2>
    <a:accent1>
      <a:srgbClr val="4F81BD"/>
    </a:accent1>
    <a:accent2>
      <a:srgbClr val="63DFEB"/>
    </a:accent2>
    <a:accent3>
      <a:srgbClr val="4F093C"/>
    </a:accent3>
    <a:accent4>
      <a:srgbClr val="48AC98"/>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2.xml><?xml version="1.0" encoding="utf-8"?>
<a:themeOverride xmlns:a="http://schemas.openxmlformats.org/drawingml/2006/main">
  <a:clrScheme name="Ifac">
    <a:dk1>
      <a:sysClr val="windowText" lastClr="000000"/>
    </a:dk1>
    <a:lt1>
      <a:sysClr val="window" lastClr="FFFFFF"/>
    </a:lt1>
    <a:dk2>
      <a:srgbClr val="1F497D"/>
    </a:dk2>
    <a:lt2>
      <a:srgbClr val="0A3D50"/>
    </a:lt2>
    <a:accent1>
      <a:srgbClr val="4F81BD"/>
    </a:accent1>
    <a:accent2>
      <a:srgbClr val="63DFEB"/>
    </a:accent2>
    <a:accent3>
      <a:srgbClr val="4F093C"/>
    </a:accent3>
    <a:accent4>
      <a:srgbClr val="48AC98"/>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4.xml><?xml version="1.0" encoding="utf-8"?>
<a:themeOverride xmlns:a="http://schemas.openxmlformats.org/drawingml/2006/main">
  <a:clrScheme name="Ifac">
    <a:dk1>
      <a:sysClr val="windowText" lastClr="000000"/>
    </a:dk1>
    <a:lt1>
      <a:sysClr val="window" lastClr="FFFFFF"/>
    </a:lt1>
    <a:dk2>
      <a:srgbClr val="1F497D"/>
    </a:dk2>
    <a:lt2>
      <a:srgbClr val="0A3D50"/>
    </a:lt2>
    <a:accent1>
      <a:srgbClr val="4F81BD"/>
    </a:accent1>
    <a:accent2>
      <a:srgbClr val="63DFEB"/>
    </a:accent2>
    <a:accent3>
      <a:srgbClr val="4F093C"/>
    </a:accent3>
    <a:accent4>
      <a:srgbClr val="48AC98"/>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6.xml><?xml version="1.0" encoding="utf-8"?>
<a:themeOverride xmlns:a="http://schemas.openxmlformats.org/drawingml/2006/main">
  <a:clrScheme name="Ifac">
    <a:dk1>
      <a:sysClr val="windowText" lastClr="000000"/>
    </a:dk1>
    <a:lt1>
      <a:sysClr val="window" lastClr="FFFFFF"/>
    </a:lt1>
    <a:dk2>
      <a:srgbClr val="1F497D"/>
    </a:dk2>
    <a:lt2>
      <a:srgbClr val="0A3D50"/>
    </a:lt2>
    <a:accent1>
      <a:srgbClr val="4F81BD"/>
    </a:accent1>
    <a:accent2>
      <a:srgbClr val="63DFEB"/>
    </a:accent2>
    <a:accent3>
      <a:srgbClr val="4F093C"/>
    </a:accent3>
    <a:accent4>
      <a:srgbClr val="48AC98"/>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7.xml><?xml version="1.0" encoding="utf-8"?>
<a:themeOverride xmlns:a="http://schemas.openxmlformats.org/drawingml/2006/main">
  <a:clrScheme name="Ifac">
    <a:dk1>
      <a:sysClr val="windowText" lastClr="000000"/>
    </a:dk1>
    <a:lt1>
      <a:sysClr val="window" lastClr="FFFFFF"/>
    </a:lt1>
    <a:dk2>
      <a:srgbClr val="1F497D"/>
    </a:dk2>
    <a:lt2>
      <a:srgbClr val="0A3D50"/>
    </a:lt2>
    <a:accent1>
      <a:srgbClr val="4F81BD"/>
    </a:accent1>
    <a:accent2>
      <a:srgbClr val="63DFEB"/>
    </a:accent2>
    <a:accent3>
      <a:srgbClr val="4F093C"/>
    </a:accent3>
    <a:accent4>
      <a:srgbClr val="48AC98"/>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8.xml><?xml version="1.0" encoding="utf-8"?>
<a:themeOverride xmlns:a="http://schemas.openxmlformats.org/drawingml/2006/main">
  <a:clrScheme name="Ifac">
    <a:dk1>
      <a:sysClr val="windowText" lastClr="000000"/>
    </a:dk1>
    <a:lt1>
      <a:sysClr val="window" lastClr="FFFFFF"/>
    </a:lt1>
    <a:dk2>
      <a:srgbClr val="1F497D"/>
    </a:dk2>
    <a:lt2>
      <a:srgbClr val="0A3D50"/>
    </a:lt2>
    <a:accent1>
      <a:srgbClr val="4F81BD"/>
    </a:accent1>
    <a:accent2>
      <a:srgbClr val="63DFEB"/>
    </a:accent2>
    <a:accent3>
      <a:srgbClr val="4F093C"/>
    </a:accent3>
    <a:accent4>
      <a:srgbClr val="48AC98"/>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9.xml><?xml version="1.0" encoding="utf-8"?>
<a:themeOverride xmlns:a="http://schemas.openxmlformats.org/drawingml/2006/main">
  <a:clrScheme name="Ifac">
    <a:dk1>
      <a:sysClr val="windowText" lastClr="000000"/>
    </a:dk1>
    <a:lt1>
      <a:sysClr val="window" lastClr="FFFFFF"/>
    </a:lt1>
    <a:dk2>
      <a:srgbClr val="1F497D"/>
    </a:dk2>
    <a:lt2>
      <a:srgbClr val="0A3D50"/>
    </a:lt2>
    <a:accent1>
      <a:srgbClr val="4F81BD"/>
    </a:accent1>
    <a:accent2>
      <a:srgbClr val="63DFEB"/>
    </a:accent2>
    <a:accent3>
      <a:srgbClr val="4F093C"/>
    </a:accent3>
    <a:accent4>
      <a:srgbClr val="48AC98"/>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Ifac">
    <a:dk1>
      <a:sysClr val="windowText" lastClr="000000"/>
    </a:dk1>
    <a:lt1>
      <a:sysClr val="window" lastClr="FFFFFF"/>
    </a:lt1>
    <a:dk2>
      <a:srgbClr val="1F497D"/>
    </a:dk2>
    <a:lt2>
      <a:srgbClr val="0A3D50"/>
    </a:lt2>
    <a:accent1>
      <a:srgbClr val="4F81BD"/>
    </a:accent1>
    <a:accent2>
      <a:srgbClr val="63DFEB"/>
    </a:accent2>
    <a:accent3>
      <a:srgbClr val="4F093C"/>
    </a:accent3>
    <a:accent4>
      <a:srgbClr val="48AC98"/>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0.xml><?xml version="1.0" encoding="utf-8"?>
<a:themeOverride xmlns:a="http://schemas.openxmlformats.org/drawingml/2006/main">
  <a:clrScheme name="Ifac">
    <a:dk1>
      <a:sysClr val="windowText" lastClr="000000"/>
    </a:dk1>
    <a:lt1>
      <a:sysClr val="window" lastClr="FFFFFF"/>
    </a:lt1>
    <a:dk2>
      <a:srgbClr val="1F497D"/>
    </a:dk2>
    <a:lt2>
      <a:srgbClr val="0A3D50"/>
    </a:lt2>
    <a:accent1>
      <a:srgbClr val="4F81BD"/>
    </a:accent1>
    <a:accent2>
      <a:srgbClr val="63DFEB"/>
    </a:accent2>
    <a:accent3>
      <a:srgbClr val="4F093C"/>
    </a:accent3>
    <a:accent4>
      <a:srgbClr val="48AC98"/>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1.xml><?xml version="1.0" encoding="utf-8"?>
<a:themeOverride xmlns:a="http://schemas.openxmlformats.org/drawingml/2006/main">
  <a:clrScheme name="Ifac">
    <a:dk1>
      <a:sysClr val="windowText" lastClr="000000"/>
    </a:dk1>
    <a:lt1>
      <a:sysClr val="window" lastClr="FFFFFF"/>
    </a:lt1>
    <a:dk2>
      <a:srgbClr val="1F497D"/>
    </a:dk2>
    <a:lt2>
      <a:srgbClr val="0A3D50"/>
    </a:lt2>
    <a:accent1>
      <a:srgbClr val="4F81BD"/>
    </a:accent1>
    <a:accent2>
      <a:srgbClr val="63DFEB"/>
    </a:accent2>
    <a:accent3>
      <a:srgbClr val="4F093C"/>
    </a:accent3>
    <a:accent4>
      <a:srgbClr val="48AC98"/>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2.xml><?xml version="1.0" encoding="utf-8"?>
<a:themeOverride xmlns:a="http://schemas.openxmlformats.org/drawingml/2006/main">
  <a:clrScheme name="Ifac">
    <a:dk1>
      <a:sysClr val="windowText" lastClr="000000"/>
    </a:dk1>
    <a:lt1>
      <a:sysClr val="window" lastClr="FFFFFF"/>
    </a:lt1>
    <a:dk2>
      <a:srgbClr val="1F497D"/>
    </a:dk2>
    <a:lt2>
      <a:srgbClr val="0A3D50"/>
    </a:lt2>
    <a:accent1>
      <a:srgbClr val="4F81BD"/>
    </a:accent1>
    <a:accent2>
      <a:srgbClr val="63DFEB"/>
    </a:accent2>
    <a:accent3>
      <a:srgbClr val="4F093C"/>
    </a:accent3>
    <a:accent4>
      <a:srgbClr val="48AC98"/>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3.xml><?xml version="1.0" encoding="utf-8"?>
<a:themeOverride xmlns:a="http://schemas.openxmlformats.org/drawingml/2006/main">
  <a:clrScheme name="Custom 3">
    <a:dk1>
      <a:sysClr val="windowText" lastClr="000000"/>
    </a:dk1>
    <a:lt1>
      <a:sysClr val="window" lastClr="FFFFFF"/>
    </a:lt1>
    <a:dk2>
      <a:srgbClr val="1F497D"/>
    </a:dk2>
    <a:lt2>
      <a:srgbClr val="EEECE1"/>
    </a:lt2>
    <a:accent1>
      <a:srgbClr val="358172"/>
    </a:accent1>
    <a:accent2>
      <a:srgbClr val="C0504D"/>
    </a:accent2>
    <a:accent3>
      <a:srgbClr val="9BBB59"/>
    </a:accent3>
    <a:accent4>
      <a:srgbClr val="8064A2"/>
    </a:accent4>
    <a:accent5>
      <a:srgbClr val="4BACC6"/>
    </a:accent5>
    <a:accent6>
      <a:srgbClr val="F79646"/>
    </a:accent6>
    <a:hlink>
      <a:srgbClr val="48AC98"/>
    </a:hlink>
    <a:folHlink>
      <a:srgbClr val="48AC98"/>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5.xml><?xml version="1.0" encoding="utf-8"?>
<a:themeOverride xmlns:a="http://schemas.openxmlformats.org/drawingml/2006/main">
  <a:clrScheme name="Custom 3">
    <a:dk1>
      <a:sysClr val="windowText" lastClr="000000"/>
    </a:dk1>
    <a:lt1>
      <a:sysClr val="window" lastClr="FFFFFF"/>
    </a:lt1>
    <a:dk2>
      <a:srgbClr val="1F497D"/>
    </a:dk2>
    <a:lt2>
      <a:srgbClr val="EEECE1"/>
    </a:lt2>
    <a:accent1>
      <a:srgbClr val="358172"/>
    </a:accent1>
    <a:accent2>
      <a:srgbClr val="C0504D"/>
    </a:accent2>
    <a:accent3>
      <a:srgbClr val="9BBB59"/>
    </a:accent3>
    <a:accent4>
      <a:srgbClr val="8064A2"/>
    </a:accent4>
    <a:accent5>
      <a:srgbClr val="4BACC6"/>
    </a:accent5>
    <a:accent6>
      <a:srgbClr val="F79646"/>
    </a:accent6>
    <a:hlink>
      <a:srgbClr val="48AC98"/>
    </a:hlink>
    <a:folHlink>
      <a:srgbClr val="48AC98"/>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6.xml><?xml version="1.0" encoding="utf-8"?>
<a:themeOverride xmlns:a="http://schemas.openxmlformats.org/drawingml/2006/main">
  <a:clrScheme name="Ifac">
    <a:dk1>
      <a:sysClr val="windowText" lastClr="000000"/>
    </a:dk1>
    <a:lt1>
      <a:sysClr val="window" lastClr="FFFFFF"/>
    </a:lt1>
    <a:dk2>
      <a:srgbClr val="1F497D"/>
    </a:dk2>
    <a:lt2>
      <a:srgbClr val="0A3D50"/>
    </a:lt2>
    <a:accent1>
      <a:srgbClr val="4F81BD"/>
    </a:accent1>
    <a:accent2>
      <a:srgbClr val="63DFEB"/>
    </a:accent2>
    <a:accent3>
      <a:srgbClr val="4F093C"/>
    </a:accent3>
    <a:accent4>
      <a:srgbClr val="48AC98"/>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Ifac">
    <a:dk1>
      <a:sysClr val="windowText" lastClr="000000"/>
    </a:dk1>
    <a:lt1>
      <a:sysClr val="window" lastClr="FFFFFF"/>
    </a:lt1>
    <a:dk2>
      <a:srgbClr val="1F497D"/>
    </a:dk2>
    <a:lt2>
      <a:srgbClr val="0A3D50"/>
    </a:lt2>
    <a:accent1>
      <a:srgbClr val="4F81BD"/>
    </a:accent1>
    <a:accent2>
      <a:srgbClr val="63DFEB"/>
    </a:accent2>
    <a:accent3>
      <a:srgbClr val="4F093C"/>
    </a:accent3>
    <a:accent4>
      <a:srgbClr val="48AC98"/>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Custom 3">
    <a:dk1>
      <a:sysClr val="windowText" lastClr="000000"/>
    </a:dk1>
    <a:lt1>
      <a:sysClr val="window" lastClr="FFFFFF"/>
    </a:lt1>
    <a:dk2>
      <a:srgbClr val="1F497D"/>
    </a:dk2>
    <a:lt2>
      <a:srgbClr val="EEECE1"/>
    </a:lt2>
    <a:accent1>
      <a:srgbClr val="358172"/>
    </a:accent1>
    <a:accent2>
      <a:srgbClr val="C0504D"/>
    </a:accent2>
    <a:accent3>
      <a:srgbClr val="9BBB59"/>
    </a:accent3>
    <a:accent4>
      <a:srgbClr val="8064A2"/>
    </a:accent4>
    <a:accent5>
      <a:srgbClr val="4BACC6"/>
    </a:accent5>
    <a:accent6>
      <a:srgbClr val="F79646"/>
    </a:accent6>
    <a:hlink>
      <a:srgbClr val="48AC98"/>
    </a:hlink>
    <a:folHlink>
      <a:srgbClr val="48AC98"/>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admin@fiscalcouncil.ie"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5.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6.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7.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8.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9.bin"/></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10.bin"/></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11.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12.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13.bin"/></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14.bin"/></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83.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8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87.xml"/></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15.bin"/></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90.xml"/></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16.bin"/></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93.xml"/></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1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18.bin"/></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9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446"/>
  <sheetViews>
    <sheetView topLeftCell="A34" workbookViewId="0">
      <selection activeCell="C46" sqref="C46"/>
    </sheetView>
  </sheetViews>
  <sheetFormatPr defaultColWidth="9.1796875" defaultRowHeight="16"/>
  <cols>
    <col min="1" max="1" width="9.1796875" style="1"/>
    <col min="2" max="2" width="9.1796875" style="3"/>
    <col min="3" max="3" width="20.1796875" style="5" customWidth="1"/>
    <col min="4" max="23" width="9.1796875" style="5"/>
    <col min="24" max="57" width="9.1796875" style="1"/>
    <col min="58" max="16384" width="9.1796875" style="5"/>
  </cols>
  <sheetData>
    <row r="1" spans="2:15" s="1" customFormat="1">
      <c r="B1" s="2"/>
    </row>
    <row r="3" spans="2:15">
      <c r="C3" s="4"/>
    </row>
    <row r="9" spans="2:15" ht="31">
      <c r="C9" s="6" t="s">
        <v>61</v>
      </c>
    </row>
    <row r="10" spans="2:15" ht="28.5">
      <c r="C10" s="7" t="s">
        <v>1</v>
      </c>
    </row>
    <row r="12" spans="2:15">
      <c r="C12" s="8" t="str">
        <f ca="1">"This data pack contains tables, charts and underlying data from the Council's "&amp;C9&amp;". When using data, please refer to Fiscal Council ("&amp;YEAR(TODAY())&amp;") "&amp;C9&amp;"."</f>
        <v>This data pack contains tables, charts and underlying data from the Council's Long-term Sustainability Report 2025-2050. When using data, please refer to Fiscal Council (2021) Long-term Sustainability Report 2025-2050.</v>
      </c>
      <c r="D12" s="9"/>
      <c r="E12" s="9"/>
      <c r="F12" s="9"/>
      <c r="G12" s="9"/>
      <c r="H12" s="9"/>
      <c r="I12" s="9"/>
      <c r="J12" s="9"/>
      <c r="K12" s="9"/>
      <c r="L12" s="9"/>
      <c r="M12" s="9"/>
    </row>
    <row r="13" spans="2:15">
      <c r="C13" s="10"/>
      <c r="D13" s="11"/>
      <c r="E13" s="11"/>
      <c r="F13" s="11"/>
      <c r="G13" s="11"/>
      <c r="H13" s="11"/>
      <c r="I13" s="11"/>
      <c r="J13" s="11"/>
      <c r="K13" s="11"/>
      <c r="L13" s="11"/>
      <c r="M13" s="11"/>
    </row>
    <row r="14" spans="2:15">
      <c r="C14" s="8" t="s">
        <v>2</v>
      </c>
      <c r="D14" s="9"/>
      <c r="E14" s="9"/>
      <c r="F14" s="9"/>
      <c r="G14" s="9"/>
      <c r="H14" s="9"/>
      <c r="I14" s="9"/>
      <c r="J14" s="9"/>
      <c r="K14" s="9"/>
      <c r="L14" s="9"/>
      <c r="M14" s="9"/>
      <c r="N14" s="12"/>
      <c r="O14" s="12"/>
    </row>
    <row r="15" spans="2:15">
      <c r="C15" s="10"/>
      <c r="D15" s="11"/>
      <c r="E15" s="11"/>
      <c r="F15" s="11"/>
      <c r="G15" s="11"/>
      <c r="H15" s="11"/>
      <c r="I15" s="11"/>
      <c r="J15" s="11"/>
      <c r="K15" s="11"/>
      <c r="L15" s="11"/>
      <c r="M15" s="11"/>
      <c r="N15" s="12"/>
      <c r="O15" s="12"/>
    </row>
    <row r="16" spans="2:15">
      <c r="C16" s="8" t="s">
        <v>3</v>
      </c>
      <c r="D16" s="8"/>
      <c r="E16" s="8"/>
      <c r="G16" s="8"/>
      <c r="H16" s="8"/>
      <c r="I16" s="8"/>
      <c r="J16" s="8"/>
      <c r="K16" s="8"/>
      <c r="L16" s="8"/>
      <c r="M16" s="8"/>
      <c r="N16" s="12"/>
      <c r="O16" s="12"/>
    </row>
    <row r="17" spans="2:23">
      <c r="C17" s="13" t="s">
        <v>0</v>
      </c>
      <c r="D17" s="12"/>
      <c r="E17" s="12"/>
      <c r="G17" s="12"/>
      <c r="H17" s="12"/>
      <c r="I17" s="12"/>
      <c r="J17" s="12"/>
      <c r="K17" s="12"/>
      <c r="L17" s="12"/>
      <c r="M17" s="12"/>
      <c r="N17" s="12"/>
      <c r="O17" s="12"/>
    </row>
    <row r="19" spans="2:23">
      <c r="B19" s="20"/>
      <c r="C19" s="18" t="s">
        <v>62</v>
      </c>
      <c r="D19" s="21"/>
      <c r="E19" s="21"/>
      <c r="F19" s="21"/>
      <c r="G19" s="21"/>
      <c r="H19" s="19"/>
      <c r="I19" s="19"/>
      <c r="J19" s="19"/>
      <c r="K19" s="19"/>
      <c r="L19" s="19"/>
      <c r="M19" s="19"/>
      <c r="N19" s="19"/>
      <c r="O19" s="19"/>
      <c r="P19" s="19"/>
      <c r="Q19" s="19"/>
      <c r="R19" s="19"/>
      <c r="S19" s="19"/>
      <c r="T19" s="19"/>
      <c r="U19" s="19"/>
      <c r="V19" s="19"/>
      <c r="W19" s="19"/>
    </row>
    <row r="20" spans="2:23">
      <c r="B20" s="3" t="s">
        <v>63</v>
      </c>
      <c r="C20" s="22" t="str">
        <f>HYPERLINK("#'"&amp;B20&amp;"'!A1",B20)</f>
        <v>VS1</v>
      </c>
      <c r="D20" s="15" t="str">
        <f t="shared" ref="D20:D46" ca="1" si="0">INDIRECT("'"&amp;C20&amp;"'"&amp;"!A1")</f>
        <v xml:space="preserve">Spending is projected to outpace revenue as ageing-related costs rise </v>
      </c>
      <c r="E20" s="15"/>
      <c r="F20" s="15"/>
      <c r="G20" s="15"/>
    </row>
    <row r="21" spans="2:23">
      <c r="B21" s="3" t="s">
        <v>64</v>
      </c>
      <c r="C21" s="22" t="str">
        <f>HYPERLINK("#'"&amp;B21&amp;"'!A1",B21)</f>
        <v>VS2</v>
      </c>
      <c r="D21" s="15" t="str">
        <f t="shared" ca="1" si="0"/>
        <v>Increasingly large budget deficits would emerge after 2025 under current policies</v>
      </c>
      <c r="E21" s="15"/>
      <c r="F21" s="15"/>
      <c r="G21" s="15"/>
    </row>
    <row r="22" spans="2:23">
      <c r="B22" s="3" t="s">
        <v>65</v>
      </c>
      <c r="C22" s="22" t="str">
        <f>HYPERLINK("#'"&amp;B22&amp;"'!A1",B22)</f>
        <v>VS3</v>
      </c>
      <c r="D22" s="15" t="str">
        <f t="shared" ca="1" si="0"/>
        <v>The government debt burden will rise in coming decades under current policies</v>
      </c>
      <c r="E22" s="15"/>
      <c r="F22" s="15"/>
      <c r="G22" s="15"/>
    </row>
    <row r="23" spans="2:23">
      <c r="B23" s="3" t="s">
        <v>66</v>
      </c>
      <c r="C23" s="22" t="str">
        <f t="shared" ref="C23:C29" si="1">HYPERLINK("#'"&amp;B23&amp;"'!A1",B23)</f>
        <v>VS4</v>
      </c>
      <c r="D23" s="15" t="str">
        <f t="shared" ref="D23:D26" ca="1" si="2">INDIRECT("'"&amp;C23&amp;"'"&amp;"!A1")</f>
        <v>Spending increases will be driven by pensions and health care</v>
      </c>
      <c r="E23" s="15"/>
      <c r="F23" s="15"/>
      <c r="G23" s="15"/>
    </row>
    <row r="24" spans="2:23">
      <c r="B24" s="3" t="s">
        <v>67</v>
      </c>
      <c r="C24" s="22" t="str">
        <f t="shared" si="1"/>
        <v>VS5</v>
      </c>
      <c r="D24" s="15" t="str">
        <f t="shared" ca="1" si="2"/>
        <v>Older age groups are projected to grow faster than other age groups</v>
      </c>
      <c r="E24" s="15"/>
      <c r="F24" s="15"/>
      <c r="G24" s="15"/>
    </row>
    <row r="25" spans="2:23">
      <c r="B25" s="3" t="s">
        <v>68</v>
      </c>
      <c r="C25" s="22" t="str">
        <f t="shared" si="1"/>
        <v>VS6</v>
      </c>
      <c r="D25" s="15" t="str">
        <f t="shared" ca="1" si="2"/>
        <v>Changing demographics are set to add significantly to the debt burden</v>
      </c>
      <c r="E25" s="15"/>
      <c r="F25" s="15"/>
      <c r="G25" s="15"/>
    </row>
    <row r="26" spans="2:23">
      <c r="B26" s="3" t="s">
        <v>69</v>
      </c>
      <c r="C26" s="22" t="str">
        <f t="shared" si="1"/>
        <v>VS7</v>
      </c>
      <c r="D26" s="15" t="str">
        <f t="shared" ca="1" si="2"/>
        <v>There is significant uncertainty about future fiscal challenges</v>
      </c>
      <c r="E26" s="15"/>
      <c r="F26" s="15"/>
      <c r="G26" s="15"/>
    </row>
    <row r="27" spans="2:23">
      <c r="B27" s="3" t="s">
        <v>70</v>
      </c>
      <c r="C27" s="22" t="str">
        <f t="shared" si="1"/>
        <v>VS8</v>
      </c>
      <c r="D27" s="15" t="str">
        <f t="shared" ref="D27:D29" ca="1" si="3">INDIRECT("'"&amp;C27&amp;"'"&amp;"!A1")</f>
        <v>Ireland’s interest-growth differentials are projected to be very favourable</v>
      </c>
      <c r="E27" s="15"/>
      <c r="F27" s="15"/>
      <c r="G27" s="15"/>
    </row>
    <row r="28" spans="2:23">
      <c r="B28" s="3" t="s">
        <v>71</v>
      </c>
      <c r="C28" s="22" t="str">
        <f t="shared" si="1"/>
        <v>VS9</v>
      </c>
      <c r="D28" s="15" t="str">
        <f t="shared" ca="1" si="3"/>
        <v>Ageing pressures mean that the cost of maintaining existing services levels each year exceeds the available fiscal space</v>
      </c>
      <c r="E28" s="15"/>
      <c r="F28" s="15"/>
      <c r="G28" s="15"/>
    </row>
    <row r="29" spans="2:23">
      <c r="B29" s="3" t="s">
        <v>72</v>
      </c>
      <c r="C29" s="22" t="str">
        <f t="shared" si="1"/>
        <v>VS10</v>
      </c>
      <c r="D29" s="15" t="str">
        <f t="shared" ca="1" si="3"/>
        <v>Strengthening the public finances earlier would ultimately require less adjustment</v>
      </c>
      <c r="E29" s="15"/>
      <c r="F29" s="15"/>
      <c r="G29" s="15"/>
    </row>
    <row r="30" spans="2:23">
      <c r="B30" s="3" t="s">
        <v>73</v>
      </c>
      <c r="C30" s="22" t="str">
        <f t="shared" ref="C30:C32" si="4">HYPERLINK("#'"&amp;B30&amp;"'!A1",B30)</f>
        <v>VS11</v>
      </c>
      <c r="D30" s="15" t="str">
        <f t="shared" ref="D30:D32" ca="1" si="5">INDIRECT("'"&amp;C30&amp;"'"&amp;"!A1")</f>
        <v>Allowing the pension age to follow rising life expectancy would help to stabilise the public finances  </v>
      </c>
      <c r="E30" s="15"/>
      <c r="F30" s="15"/>
      <c r="G30" s="15"/>
    </row>
    <row r="31" spans="2:23">
      <c r="B31" s="3" t="s">
        <v>74</v>
      </c>
      <c r="C31" s="22" t="str">
        <f t="shared" si="4"/>
        <v>VS12</v>
      </c>
      <c r="D31" s="15" t="str">
        <f t="shared" ca="1" si="5"/>
        <v>Gross debt is sensitive to different pension-age policies</v>
      </c>
      <c r="E31" s="15"/>
      <c r="F31" s="15"/>
      <c r="G31" s="15"/>
    </row>
    <row r="32" spans="2:23">
      <c r="B32" s="3" t="s">
        <v>75</v>
      </c>
      <c r="C32" s="22" t="str">
        <f t="shared" si="4"/>
        <v>VS13</v>
      </c>
      <c r="D32" s="15" t="str">
        <f t="shared" ca="1" si="5"/>
        <v>Ageing costs will come at a time when Ireland will face other challenges such as climate change</v>
      </c>
      <c r="E32" s="15"/>
      <c r="F32" s="15"/>
      <c r="G32" s="15"/>
    </row>
    <row r="33" spans="2:23">
      <c r="C33" s="22"/>
      <c r="D33" s="15"/>
      <c r="E33" s="15"/>
      <c r="F33" s="15"/>
      <c r="G33" s="15"/>
    </row>
    <row r="34" spans="2:23">
      <c r="B34" s="20"/>
      <c r="C34" s="18" t="s">
        <v>76</v>
      </c>
      <c r="D34" s="21"/>
      <c r="E34" s="21"/>
      <c r="F34" s="21"/>
      <c r="G34" s="21"/>
      <c r="H34" s="19"/>
      <c r="I34" s="19"/>
      <c r="J34" s="19"/>
      <c r="K34" s="19"/>
      <c r="L34" s="19"/>
      <c r="M34" s="19"/>
      <c r="N34" s="19"/>
      <c r="O34" s="19"/>
      <c r="P34" s="19"/>
      <c r="Q34" s="19"/>
      <c r="R34" s="19"/>
      <c r="S34" s="19"/>
      <c r="T34" s="19"/>
      <c r="U34" s="19"/>
      <c r="V34" s="19"/>
      <c r="W34" s="19"/>
    </row>
    <row r="35" spans="2:23">
      <c r="B35" s="3" t="s">
        <v>54</v>
      </c>
      <c r="C35" s="22" t="str">
        <f t="shared" ref="C35:C47" si="6">HYPERLINK("#'"&amp;B35&amp;"'!A1",B35)</f>
        <v>Table 2.1</v>
      </c>
      <c r="D35" s="15" t="str">
        <f t="shared" ca="1" si="0"/>
        <v>Table 2.1: Summary of macroeconomic variables</v>
      </c>
      <c r="E35" s="15"/>
      <c r="F35" s="15"/>
      <c r="G35" s="15"/>
    </row>
    <row r="36" spans="2:23">
      <c r="B36" s="3" t="s">
        <v>49</v>
      </c>
      <c r="C36" s="22" t="str">
        <f t="shared" si="6"/>
        <v>Figure 2.2</v>
      </c>
      <c r="D36" s="15" t="str">
        <f t="shared" ca="1" si="0"/>
        <v>Figure 2.2: Ireland’s recent historical total factor productivity growth</v>
      </c>
      <c r="E36" s="15"/>
      <c r="F36" s="15"/>
      <c r="G36" s="15"/>
    </row>
    <row r="37" spans="2:23">
      <c r="B37" s="3" t="s">
        <v>80</v>
      </c>
      <c r="C37" s="22" t="str">
        <f t="shared" si="6"/>
        <v>Figure A.1</v>
      </c>
      <c r="D37" s="17" t="s">
        <v>599</v>
      </c>
      <c r="E37" s="15"/>
      <c r="F37" s="15"/>
      <c r="G37" s="15"/>
    </row>
    <row r="38" spans="2:23">
      <c r="B38" s="3" t="s">
        <v>81</v>
      </c>
      <c r="C38" s="22" t="str">
        <f t="shared" si="6"/>
        <v>Table A.1</v>
      </c>
      <c r="D38" s="15" t="str">
        <f t="shared" ca="1" si="0"/>
        <v>Table A.1: Declining labour productivity</v>
      </c>
      <c r="E38" s="15"/>
      <c r="F38" s="15"/>
      <c r="G38" s="15"/>
    </row>
    <row r="39" spans="2:23">
      <c r="B39" s="3" t="s">
        <v>82</v>
      </c>
      <c r="C39" s="22" t="str">
        <f t="shared" si="6"/>
        <v>Figure A.2</v>
      </c>
      <c r="D39" s="17" t="s">
        <v>599</v>
      </c>
      <c r="E39" s="15"/>
      <c r="F39" s="15"/>
      <c r="G39" s="15"/>
    </row>
    <row r="40" spans="2:23">
      <c r="B40" s="3" t="s">
        <v>50</v>
      </c>
      <c r="C40" s="22" t="str">
        <f t="shared" si="6"/>
        <v>Figure 2.3</v>
      </c>
      <c r="D40" s="15" t="str">
        <f t="shared" ca="1" si="0"/>
        <v>Figure 2.3: Capital stock projections</v>
      </c>
      <c r="E40" s="15"/>
      <c r="F40" s="15"/>
      <c r="G40" s="15"/>
    </row>
    <row r="41" spans="2:23">
      <c r="B41" s="3" t="s">
        <v>51</v>
      </c>
      <c r="C41" s="22" t="str">
        <f t="shared" si="6"/>
        <v>Figure 2.4</v>
      </c>
      <c r="D41" s="15" t="str">
        <f t="shared" ca="1" si="0"/>
        <v>Figure 2.4: Population trends over time</v>
      </c>
      <c r="E41" s="15"/>
      <c r="F41" s="15"/>
      <c r="G41" s="15"/>
    </row>
    <row r="42" spans="2:23">
      <c r="B42" s="3" t="s">
        <v>52</v>
      </c>
      <c r="C42" s="22" t="str">
        <f t="shared" si="6"/>
        <v>Figure 2.5</v>
      </c>
      <c r="D42" s="15" t="str">
        <f t="shared" ca="1" si="0"/>
        <v>Figure 2.5: The share of older cohorts in the population will increase significantly</v>
      </c>
      <c r="E42" s="15"/>
      <c r="F42" s="15"/>
      <c r="G42" s="15"/>
    </row>
    <row r="43" spans="2:23">
      <c r="B43" s="3" t="s">
        <v>53</v>
      </c>
      <c r="C43" s="22" t="str">
        <f t="shared" si="6"/>
        <v>Figure 2.6</v>
      </c>
      <c r="D43" s="15" t="str">
        <f t="shared" ca="1" si="0"/>
        <v>Figure 2.6: Substantial growth for older cohorts is projected between 2020 and 2050</v>
      </c>
      <c r="E43" s="15"/>
      <c r="F43" s="15"/>
      <c r="G43" s="15"/>
    </row>
    <row r="44" spans="2:23">
      <c r="B44" s="3" t="s">
        <v>83</v>
      </c>
      <c r="C44" s="22" t="str">
        <f t="shared" ref="C44" si="7">HYPERLINK("#'"&amp;B44&amp;"'!A1",B44)</f>
        <v>Table 2.2</v>
      </c>
      <c r="D44" s="15" t="str">
        <f t="shared" ref="D44" ca="1" si="8">INDIRECT("'"&amp;C44&amp;"'"&amp;"!A1")</f>
        <v>Table 2.2: Total population projections in Ireland</v>
      </c>
      <c r="E44" s="15"/>
      <c r="F44" s="15"/>
      <c r="G44" s="15"/>
    </row>
    <row r="45" spans="2:23">
      <c r="B45" s="3" t="s">
        <v>84</v>
      </c>
      <c r="C45" s="22" t="str">
        <f t="shared" si="6"/>
        <v>Figure 2.7</v>
      </c>
      <c r="D45" s="15" t="str">
        <f t="shared" ca="1" si="0"/>
        <v>Figure 2.7: Old-age dependency ratios in Ireland and Europe</v>
      </c>
      <c r="E45" s="15"/>
      <c r="F45" s="15"/>
      <c r="G45" s="15"/>
    </row>
    <row r="46" spans="2:23">
      <c r="B46" s="3" t="s">
        <v>85</v>
      </c>
      <c r="C46" s="22" t="str">
        <f t="shared" si="6"/>
        <v>Figure 2.8</v>
      </c>
      <c r="D46" s="15" t="str">
        <f t="shared" ca="1" si="0"/>
        <v>Figure 2.8: Labour market projections</v>
      </c>
      <c r="E46" s="15"/>
      <c r="F46" s="15"/>
      <c r="G46" s="15"/>
    </row>
    <row r="47" spans="2:23">
      <c r="B47" s="3" t="s">
        <v>86</v>
      </c>
      <c r="C47" s="22" t="str">
        <f t="shared" si="6"/>
        <v>Figure 2.9</v>
      </c>
      <c r="D47" s="15" t="str">
        <f ca="1">INDIRECT("'"&amp;C47&amp;"'"&amp;"!A1")</f>
        <v>Figure 2.9: Projected economic growth and its components</v>
      </c>
      <c r="E47" s="15"/>
      <c r="F47" s="15"/>
      <c r="G47" s="15"/>
    </row>
    <row r="48" spans="2:23">
      <c r="B48" s="3" t="s">
        <v>590</v>
      </c>
      <c r="C48" s="22" t="str">
        <f>HYPERLINK("#'"&amp;B48&amp;"'!A1",B48)</f>
        <v>Figure 2.10</v>
      </c>
      <c r="D48" s="15" t="str">
        <f ca="1">INDIRECT("'"&amp;C48&amp;"'"&amp;"!A1")</f>
        <v>Figure 2.10: Growth is set to decline over the coming decades</v>
      </c>
      <c r="E48" s="15"/>
      <c r="F48" s="15"/>
      <c r="G48" s="15"/>
    </row>
    <row r="49" spans="2:23">
      <c r="B49" s="3" t="s">
        <v>42</v>
      </c>
      <c r="C49" s="22" t="str">
        <f t="shared" ref="C49" si="9">HYPERLINK("#'"&amp;B49&amp;"'!A1",B49)</f>
        <v>Table B.1</v>
      </c>
      <c r="D49" s="15" t="str">
        <f ca="1">INDIRECT("'"&amp;C49&amp;"'"&amp;"!A1")</f>
        <v xml:space="preserve">Table B.1: Summary of other long-term growth projections for Ireland </v>
      </c>
      <c r="E49" s="15"/>
      <c r="F49" s="15"/>
      <c r="G49" s="15"/>
    </row>
    <row r="50" spans="2:23">
      <c r="C50" s="14"/>
      <c r="E50" s="15"/>
      <c r="F50" s="15"/>
      <c r="G50" s="15"/>
    </row>
    <row r="51" spans="2:23">
      <c r="B51" s="20"/>
      <c r="C51" s="18" t="s">
        <v>77</v>
      </c>
      <c r="D51" s="21"/>
      <c r="E51" s="21"/>
      <c r="F51" s="21"/>
      <c r="G51" s="21"/>
      <c r="H51" s="19"/>
      <c r="I51" s="19"/>
      <c r="J51" s="19"/>
      <c r="K51" s="19"/>
      <c r="L51" s="19"/>
      <c r="M51" s="19"/>
      <c r="N51" s="19"/>
      <c r="O51" s="19"/>
      <c r="P51" s="19"/>
      <c r="Q51" s="19"/>
      <c r="R51" s="19"/>
      <c r="S51" s="19"/>
      <c r="T51" s="19"/>
      <c r="U51" s="19"/>
      <c r="V51" s="19"/>
      <c r="W51" s="19"/>
    </row>
    <row r="52" spans="2:23">
      <c r="B52" s="3" t="s">
        <v>33</v>
      </c>
      <c r="C52" s="22" t="str">
        <f t="shared" ref="C52:C57" si="10">HYPERLINK("#'"&amp;B52&amp;"'!A1",B52)</f>
        <v>Figure 3.1</v>
      </c>
      <c r="D52" s="15" t="str">
        <f t="shared" ref="D52:D57" ca="1" si="11">INDIRECT("'"&amp;C52&amp;"'"&amp;"!A1")</f>
        <v>Figure 3.1: Spending on areas sensitive to ageing are set to rise</v>
      </c>
      <c r="E52" s="15"/>
      <c r="F52" s="15"/>
      <c r="G52" s="15"/>
    </row>
    <row r="53" spans="2:23">
      <c r="B53" s="3" t="s">
        <v>8</v>
      </c>
      <c r="C53" s="22" t="str">
        <f t="shared" si="10"/>
        <v>Figure 3.2</v>
      </c>
      <c r="D53" s="15" t="str">
        <f t="shared" ca="1" si="11"/>
        <v>Figure 3.2 Spending increases will be driven by pensions and health care</v>
      </c>
      <c r="E53" s="15"/>
      <c r="F53" s="15"/>
      <c r="G53" s="15"/>
    </row>
    <row r="54" spans="2:23">
      <c r="B54" s="3" t="s">
        <v>31</v>
      </c>
      <c r="C54" s="22" t="str">
        <f t="shared" si="10"/>
        <v>Table 3.1</v>
      </c>
      <c r="D54" s="15" t="str">
        <f t="shared" ca="1" si="11"/>
        <v>Table 3.1: General government age-related spending by area</v>
      </c>
      <c r="E54" s="15"/>
      <c r="F54" s="15"/>
      <c r="G54" s="15"/>
    </row>
    <row r="55" spans="2:23">
      <c r="B55" s="3" t="s">
        <v>9</v>
      </c>
      <c r="C55" s="22" t="str">
        <f t="shared" si="10"/>
        <v>Figure 3.3</v>
      </c>
      <c r="D55" s="15" t="str">
        <f t="shared" ca="1" si="11"/>
        <v>Figure 3.3 Pension expenditure increases by driver</v>
      </c>
      <c r="E55" s="15"/>
      <c r="F55" s="15"/>
      <c r="G55" s="15"/>
    </row>
    <row r="56" spans="2:23">
      <c r="B56" s="3" t="s">
        <v>21</v>
      </c>
      <c r="C56" s="22" t="str">
        <f t="shared" si="10"/>
        <v>Figure 3.4</v>
      </c>
      <c r="D56" s="15" t="str">
        <f t="shared" ca="1" si="11"/>
        <v>Figure 3.4 Healthcare spending pressures</v>
      </c>
      <c r="E56" s="15"/>
      <c r="F56" s="15"/>
      <c r="G56" s="15"/>
    </row>
    <row r="57" spans="2:23">
      <c r="B57" s="3" t="s">
        <v>22</v>
      </c>
      <c r="C57" s="22" t="str">
        <f t="shared" si="10"/>
        <v>Figure 3.5</v>
      </c>
      <c r="D57" s="15" t="str">
        <f t="shared" ca="1" si="11"/>
        <v>Figure 3.5: Health spending increases</v>
      </c>
      <c r="E57" s="15"/>
      <c r="F57" s="15"/>
      <c r="G57" s="15"/>
    </row>
    <row r="58" spans="2:23">
      <c r="B58" s="3" t="s">
        <v>23</v>
      </c>
      <c r="C58" s="22" t="str">
        <f t="shared" ref="C58:C60" si="12">HYPERLINK("#'"&amp;B58&amp;"'!A1",B58)</f>
        <v>Figure 3.6</v>
      </c>
      <c r="D58" s="15" t="str">
        <f t="shared" ref="D58:D60" ca="1" si="13">INDIRECT("'"&amp;C58&amp;"'"&amp;"!A1")</f>
        <v>Figure 3.6: Primary and total balance</v>
      </c>
      <c r="E58" s="15"/>
      <c r="F58" s="15"/>
      <c r="G58" s="15"/>
    </row>
    <row r="59" spans="2:23">
      <c r="B59" s="3" t="s">
        <v>32</v>
      </c>
      <c r="C59" s="22" t="str">
        <f t="shared" si="12"/>
        <v>Table 3.2</v>
      </c>
      <c r="D59" s="15" t="str">
        <f t="shared" ca="1" si="13"/>
        <v>Table 3.2: Projections of government balance and debt</v>
      </c>
      <c r="E59" s="15"/>
      <c r="F59" s="15"/>
      <c r="G59" s="15"/>
    </row>
    <row r="60" spans="2:23">
      <c r="B60" s="3" t="s">
        <v>24</v>
      </c>
      <c r="C60" s="22" t="str">
        <f t="shared" si="12"/>
        <v>Figure 3.7</v>
      </c>
      <c r="D60" s="15" t="str">
        <f t="shared" ca="1" si="13"/>
        <v>Figure 3.7: Gross general government debt</v>
      </c>
      <c r="E60" s="15"/>
      <c r="F60" s="15"/>
      <c r="G60" s="15"/>
    </row>
    <row r="61" spans="2:23">
      <c r="B61" s="3" t="s">
        <v>25</v>
      </c>
      <c r="C61" s="22" t="str">
        <f t="shared" ref="C61:C62" si="14">HYPERLINK("#'"&amp;B61&amp;"'!A1",B61)</f>
        <v>Figure 3.8</v>
      </c>
      <c r="D61" s="15" t="str">
        <f t="shared" ref="D61:D62" ca="1" si="15">INDIRECT("'"&amp;C61&amp;"'"&amp;"!A1")</f>
        <v>Figure 3.8: Interest rates falling in advanced economies for over three decades</v>
      </c>
      <c r="E61" s="15"/>
      <c r="F61" s="15"/>
      <c r="G61" s="15"/>
    </row>
    <row r="62" spans="2:23">
      <c r="B62" s="3" t="s">
        <v>26</v>
      </c>
      <c r="C62" s="22" t="str">
        <f t="shared" si="14"/>
        <v>Figure 3.9</v>
      </c>
      <c r="D62" s="15" t="str">
        <f t="shared" ca="1" si="15"/>
        <v>Figure 3.9: Ireland’s interest-growth differentials are projected to be very favourable</v>
      </c>
      <c r="E62" s="15"/>
      <c r="F62" s="15"/>
      <c r="G62" s="15"/>
    </row>
    <row r="63" spans="2:23">
      <c r="B63" s="3" t="s">
        <v>27</v>
      </c>
      <c r="C63" s="22" t="str">
        <f t="shared" ref="C63" si="16">HYPERLINK("#'"&amp;B63&amp;"'!A1",B63)</f>
        <v>Figure 3.10</v>
      </c>
      <c r="D63" s="15" t="str">
        <f t="shared" ref="D63" ca="1" si="17">INDIRECT("'"&amp;C63&amp;"'"&amp;"!A1")</f>
        <v>Figure 3.10: Ageing pressures mean that expenditure will exceed the available fiscal space</v>
      </c>
      <c r="E63" s="15"/>
      <c r="F63" s="15"/>
      <c r="G63" s="15"/>
    </row>
    <row r="64" spans="2:23">
      <c r="B64" s="3" t="s">
        <v>28</v>
      </c>
      <c r="C64" s="22" t="str">
        <f t="shared" ref="C64" si="18">HYPERLINK("#'"&amp;B64&amp;"'!A1",B64)</f>
        <v>Figure 3.11</v>
      </c>
      <c r="D64" s="15" t="str">
        <f t="shared" ref="D64" ca="1" si="19">INDIRECT("'"&amp;C64&amp;"'"&amp;"!A1")</f>
        <v>Figure 3.11: The role of ageing costs in baseline gross debt</v>
      </c>
      <c r="E64" s="15"/>
      <c r="F64" s="15"/>
      <c r="G64" s="15"/>
    </row>
    <row r="65" spans="2:23">
      <c r="B65" s="3" t="s">
        <v>29</v>
      </c>
      <c r="C65" s="22" t="str">
        <f t="shared" ref="C65:C66" si="20">HYPERLINK("#'"&amp;B65&amp;"'!A1",B65)</f>
        <v>Figure 3.12</v>
      </c>
      <c r="D65" s="15" t="str">
        <f t="shared" ref="D65:D66" ca="1" si="21">INDIRECT("'"&amp;C65&amp;"'"&amp;"!A1")</f>
        <v>Figure 3.12: Demographic trends</v>
      </c>
      <c r="E65" s="15"/>
      <c r="F65" s="15"/>
      <c r="G65" s="15"/>
    </row>
    <row r="66" spans="2:23">
      <c r="B66" s="3" t="s">
        <v>30</v>
      </c>
      <c r="C66" s="22" t="str">
        <f t="shared" si="20"/>
        <v>Figure 3.13</v>
      </c>
      <c r="D66" s="15" t="str">
        <f t="shared" ca="1" si="21"/>
        <v>Figure 3.13: Age-related spending is set to increase more rapidly than in other European countries</v>
      </c>
      <c r="E66" s="15"/>
      <c r="F66" s="15"/>
      <c r="G66" s="15"/>
    </row>
    <row r="67" spans="2:23">
      <c r="C67" s="16"/>
      <c r="D67" s="15"/>
      <c r="E67" s="15"/>
      <c r="F67" s="15"/>
      <c r="G67" s="15"/>
    </row>
    <row r="68" spans="2:23">
      <c r="B68" s="20"/>
      <c r="C68" s="18" t="s">
        <v>78</v>
      </c>
      <c r="D68" s="21"/>
      <c r="E68" s="21"/>
      <c r="F68" s="21"/>
      <c r="G68" s="21"/>
      <c r="H68" s="19"/>
      <c r="I68" s="19"/>
      <c r="J68" s="19"/>
      <c r="K68" s="19"/>
      <c r="L68" s="19"/>
      <c r="M68" s="19"/>
      <c r="N68" s="19"/>
      <c r="O68" s="19"/>
      <c r="P68" s="19"/>
      <c r="Q68" s="19"/>
      <c r="R68" s="19"/>
      <c r="S68" s="19"/>
      <c r="T68" s="19"/>
      <c r="U68" s="19"/>
      <c r="V68" s="19"/>
      <c r="W68" s="19"/>
    </row>
    <row r="69" spans="2:23">
      <c r="B69" s="3" t="s">
        <v>4</v>
      </c>
      <c r="C69" s="22" t="str">
        <f>HYPERLINK("#'"&amp;B69&amp;"'!A1",B69)</f>
        <v>Figure 4.1</v>
      </c>
      <c r="D69" s="15" t="str">
        <f ca="1">INDIRECT("'"&amp;C69&amp;"'"&amp;"!A1")</f>
        <v>Figure 4.1: If fiscal adjustments are chosen, swifter action will cost less</v>
      </c>
      <c r="E69" s="15"/>
      <c r="F69" s="15"/>
      <c r="G69" s="15"/>
    </row>
    <row r="70" spans="2:23">
      <c r="B70" s="3" t="s">
        <v>5</v>
      </c>
      <c r="C70" s="22" t="str">
        <f>HYPERLINK("#'"&amp;B70&amp;"'!A1",B70)</f>
        <v>Figure 4.2</v>
      </c>
      <c r="D70" s="15" t="str">
        <f ca="1">INDIRECT("'"&amp;C70&amp;"'"&amp;"!A1")</f>
        <v>Figure 4.2: Additional costs in a scenario where the pension age is unchanged</v>
      </c>
      <c r="E70" s="15"/>
      <c r="F70" s="15"/>
      <c r="G70" s="15"/>
    </row>
    <row r="71" spans="2:23">
      <c r="B71" s="3" t="s">
        <v>87</v>
      </c>
      <c r="C71" s="22" t="str">
        <f t="shared" ref="C71:C72" si="22">HYPERLINK("#'"&amp;B71&amp;"'!A1",B71)</f>
        <v>Figure 4.3</v>
      </c>
      <c r="D71" s="15" t="str">
        <f ca="1">INDIRECT("'"&amp;C71&amp;"'"&amp;"!A1")</f>
        <v>Figure 4.4 People above pension age by scenario</v>
      </c>
    </row>
    <row r="72" spans="2:23">
      <c r="B72" s="3" t="s">
        <v>88</v>
      </c>
      <c r="C72" s="22" t="str">
        <f t="shared" si="22"/>
        <v>Figure 4.4</v>
      </c>
      <c r="D72" s="15" t="str">
        <f ca="1">INDIRECT("'"&amp;C72&amp;"'"&amp;"!A1")</f>
        <v>Figure 4.5: Allowing the pension age to increase as life expectancy rises would help to reduce the budgetary cost</v>
      </c>
    </row>
    <row r="73" spans="2:23">
      <c r="B73" s="3" t="s">
        <v>11</v>
      </c>
      <c r="C73" s="22" t="str">
        <f t="shared" ref="C73:C76" si="23">HYPERLINK("#'"&amp;B73&amp;"'!A1",B73)</f>
        <v>Table 4.1</v>
      </c>
      <c r="D73" s="15" t="str">
        <f t="shared" ref="D73:D76" ca="1" si="24">INDIRECT("'"&amp;C73&amp;"'"&amp;"!A1")</f>
        <v>Table 4.1: Pensioners and unemployed by pension age scenario</v>
      </c>
    </row>
    <row r="74" spans="2:23">
      <c r="B74" s="3" t="s">
        <v>89</v>
      </c>
      <c r="C74" s="22" t="str">
        <f t="shared" si="23"/>
        <v>Figure 4.5</v>
      </c>
      <c r="D74" s="15" t="str">
        <f t="shared" ca="1" si="24"/>
        <v>Figure 4.6: Gross debt under different pension-age policies</v>
      </c>
    </row>
    <row r="75" spans="2:23">
      <c r="B75" s="3" t="s">
        <v>91</v>
      </c>
      <c r="C75" s="22" t="str">
        <f>HYPERLINK("#'"&amp;B75&amp;"'!A1",B75)</f>
        <v>Figure D.1</v>
      </c>
      <c r="D75" s="15" t="str">
        <f ca="1">INDIRECT("'"&amp;C75&amp;"'"&amp;"!A1")</f>
        <v>Figure D.1 The gap between life expectancy and the pension age is widening</v>
      </c>
    </row>
    <row r="76" spans="2:23">
      <c r="B76" s="3" t="s">
        <v>90</v>
      </c>
      <c r="C76" s="22" t="str">
        <f t="shared" si="23"/>
        <v>Figure 4.6</v>
      </c>
      <c r="D76" s="15" t="str">
        <f t="shared" ca="1" si="24"/>
        <v>Figure 4.7: The effect of pension indexation to the HICP</v>
      </c>
    </row>
    <row r="77" spans="2:23">
      <c r="C77" s="14"/>
      <c r="D77" s="15"/>
      <c r="E77" s="15"/>
      <c r="F77" s="15"/>
      <c r="G77" s="15"/>
    </row>
    <row r="78" spans="2:23">
      <c r="B78" s="20"/>
      <c r="C78" s="18" t="s">
        <v>79</v>
      </c>
      <c r="D78" s="21"/>
      <c r="E78" s="21"/>
      <c r="F78" s="21"/>
      <c r="G78" s="21"/>
      <c r="H78" s="19"/>
      <c r="I78" s="19"/>
      <c r="J78" s="19"/>
      <c r="K78" s="19"/>
      <c r="L78" s="19"/>
      <c r="M78" s="19"/>
      <c r="N78" s="19"/>
      <c r="O78" s="19"/>
      <c r="P78" s="19"/>
      <c r="Q78" s="19"/>
      <c r="R78" s="19"/>
      <c r="S78" s="19"/>
      <c r="T78" s="19"/>
      <c r="U78" s="19"/>
      <c r="V78" s="19"/>
      <c r="W78" s="19"/>
    </row>
    <row r="79" spans="2:23">
      <c r="B79" s="3" t="s">
        <v>92</v>
      </c>
      <c r="C79" s="22" t="str">
        <f t="shared" ref="C79:C81" si="25">HYPERLINK("#'"&amp;B79&amp;"'!A1",B79)</f>
        <v>Figure 5.1</v>
      </c>
      <c r="D79" s="15" t="str">
        <f t="shared" ref="D79:D81" ca="1" si="26">INDIRECT("'"&amp;C79&amp;"'"&amp;"!A1")</f>
        <v>Figure 5.1: Covid-19 affects growth and unemployment in the short and medium run</v>
      </c>
    </row>
    <row r="80" spans="2:23">
      <c r="B80" s="3" t="s">
        <v>93</v>
      </c>
      <c r="C80" s="22" t="str">
        <f t="shared" si="25"/>
        <v>Figure 5.2</v>
      </c>
      <c r="D80" s="15" t="str">
        <f t="shared" ca="1" si="26"/>
        <v>Figure 5.2: A higher starting point for the debt ratio would involve a worse path</v>
      </c>
    </row>
    <row r="81" spans="2:4">
      <c r="B81" s="3" t="s">
        <v>94</v>
      </c>
      <c r="C81" s="22" t="str">
        <f t="shared" si="25"/>
        <v>Figure 5.3</v>
      </c>
      <c r="D81" s="15" t="str">
        <f t="shared" ca="1" si="26"/>
        <v>Figure 5.3: Modelled corporation tax from 2012 well below actual outturns</v>
      </c>
    </row>
    <row r="82" spans="2:4">
      <c r="B82" s="3" t="s">
        <v>95</v>
      </c>
      <c r="C82" s="22" t="str">
        <f t="shared" ref="C82:C93" si="27">HYPERLINK("#'"&amp;B82&amp;"'!A1",B82)</f>
        <v>Figure 5.4</v>
      </c>
      <c r="D82" s="15" t="str">
        <f t="shared" ref="D82:D93" ca="1" si="28">INDIRECT("'"&amp;C82&amp;"'"&amp;"!A1")</f>
        <v>Figure 5.4: Further falls in annual corporation tax of €3.5 billion assumed</v>
      </c>
    </row>
    <row r="83" spans="2:4">
      <c r="B83" s="3" t="s">
        <v>96</v>
      </c>
      <c r="C83" s="22" t="str">
        <f t="shared" si="27"/>
        <v>Figure 5.5</v>
      </c>
      <c r="D83" s="15" t="str">
        <f t="shared" ca="1" si="28"/>
        <v>Figure 5.5: Further corporation tax falls would compound debt increases</v>
      </c>
    </row>
    <row r="84" spans="2:4">
      <c r="B84" s="3" t="s">
        <v>97</v>
      </c>
      <c r="C84" s="22" t="str">
        <f t="shared" si="27"/>
        <v>Figure 5.6</v>
      </c>
      <c r="D84" s="15" t="str">
        <f t="shared" ca="1" si="28"/>
        <v>Figure 5.6: The impact of a percentage-point upward shift in risk-free yields</v>
      </c>
    </row>
    <row r="85" spans="2:4">
      <c r="B85" s="3" t="s">
        <v>98</v>
      </c>
      <c r="C85" s="22" t="str">
        <f t="shared" si="27"/>
        <v>Figure 5.7</v>
      </c>
      <c r="D85" s="15" t="str">
        <f t="shared" ca="1" si="28"/>
        <v>Figure 5.7: A percentage-point upward shift in the risk-free yield curve would increase Ireland’s debt ratio</v>
      </c>
    </row>
    <row r="86" spans="2:4">
      <c r="B86" s="3" t="s">
        <v>110</v>
      </c>
      <c r="C86" s="22" t="str">
        <f t="shared" si="27"/>
        <v>Table 5.1</v>
      </c>
      <c r="D86" s="15" t="str">
        <f t="shared" ca="1" si="28"/>
        <v>Table 5.1 Elasticity of health spending to income</v>
      </c>
    </row>
    <row r="87" spans="2:4">
      <c r="B87" s="3" t="s">
        <v>99</v>
      </c>
      <c r="C87" s="22" t="str">
        <f t="shared" si="27"/>
        <v>Figure 5.8</v>
      </c>
      <c r="D87" s="15" t="str">
        <f t="shared" ca="1" si="28"/>
        <v>Figure 5.8: Impact of alternative assumptions on how health demand increases with income</v>
      </c>
    </row>
    <row r="88" spans="2:4">
      <c r="B88" s="3" t="s">
        <v>100</v>
      </c>
      <c r="C88" s="22" t="str">
        <f t="shared" si="27"/>
        <v>Figure 5.9</v>
      </c>
      <c r="D88" s="15" t="str">
        <f t="shared" ca="1" si="28"/>
        <v>Figure 5.9: Assumed additional costs of Sláintecare relative to baseline in each of the first 10 years</v>
      </c>
    </row>
    <row r="89" spans="2:4">
      <c r="B89" s="3" t="s">
        <v>101</v>
      </c>
      <c r="C89" s="22" t="str">
        <f t="shared" si="27"/>
        <v>Figure 5.10</v>
      </c>
      <c r="D89" s="15" t="str">
        <f t="shared" ca="1" si="28"/>
        <v>Figure 5.10: Sláintecare will lead to a higher share of GNI* spent on public health</v>
      </c>
    </row>
    <row r="90" spans="2:4">
      <c r="B90" s="3" t="s">
        <v>102</v>
      </c>
      <c r="C90" s="22" t="str">
        <f t="shared" si="27"/>
        <v>Figure 5.11</v>
      </c>
      <c r="D90" s="15" t="str">
        <f t="shared" ca="1" si="28"/>
        <v>Figure 5.11: Implementing unfunded Sláintecare reforms would have large impacts</v>
      </c>
    </row>
    <row r="91" spans="2:4">
      <c r="B91" s="3" t="s">
        <v>237</v>
      </c>
      <c r="C91" s="22" t="str">
        <f t="shared" si="27"/>
        <v>Table E.1</v>
      </c>
      <c r="D91" s="15" t="str">
        <f t="shared" ca="1" si="28"/>
        <v>Table E.1: Tax revenue with strong links to carbon emissions</v>
      </c>
    </row>
    <row r="92" spans="2:4">
      <c r="B92" s="3" t="s">
        <v>238</v>
      </c>
      <c r="C92" s="22" t="str">
        <f t="shared" si="27"/>
        <v>Table E.2</v>
      </c>
      <c r="D92" s="15" t="str">
        <f t="shared" ca="1" si="28"/>
        <v>Table E.2:  Total climate-related investments in the National Development Plan 2018–2027</v>
      </c>
    </row>
    <row r="93" spans="2:4">
      <c r="B93" s="3" t="s">
        <v>239</v>
      </c>
      <c r="C93" s="22" t="str">
        <f t="shared" si="27"/>
        <v>Figure E.2</v>
      </c>
      <c r="D93" s="15" t="str">
        <f t="shared" ca="1" si="28"/>
        <v>Figure E.2: Additional measures are needed to meet the 2030 ceiling</v>
      </c>
    </row>
    <row r="94" spans="2:4">
      <c r="B94" s="3" t="s">
        <v>103</v>
      </c>
      <c r="C94" s="22" t="str">
        <f t="shared" ref="C94:C100" si="29">HYPERLINK("#'"&amp;B94&amp;"'!A1",B94)</f>
        <v>Figure 5.13</v>
      </c>
      <c r="D94" s="15" t="str">
        <f t="shared" ref="D94:D100" ca="1" si="30">INDIRECT("'"&amp;C94&amp;"'"&amp;"!A1")</f>
        <v>Figure 5.13: Employment growth</v>
      </c>
    </row>
    <row r="95" spans="2:4">
      <c r="B95" s="3" t="s">
        <v>104</v>
      </c>
      <c r="C95" s="22" t="str">
        <f t="shared" si="29"/>
        <v>Figure 5.14</v>
      </c>
      <c r="D95" s="15" t="str">
        <f t="shared" ca="1" si="30"/>
        <v>Figure 5.14: Range of real GNI* growth: combination of TFP, participation and migration</v>
      </c>
    </row>
    <row r="96" spans="2:4">
      <c r="B96" s="3" t="s">
        <v>105</v>
      </c>
      <c r="C96" s="22" t="str">
        <f t="shared" si="29"/>
        <v>Figure 5.15</v>
      </c>
      <c r="D96" s="15" t="str">
        <f t="shared" ca="1" si="30"/>
        <v>Figure 5.15: Total age-related expenditure</v>
      </c>
    </row>
    <row r="97" spans="2:23">
      <c r="B97" s="3" t="s">
        <v>106</v>
      </c>
      <c r="C97" s="22" t="str">
        <f t="shared" si="29"/>
        <v>Figure 5.16</v>
      </c>
      <c r="D97" s="15" t="str">
        <f t="shared" ca="1" si="30"/>
        <v xml:space="preserve">Figure 5.16: Alternative fiscal outcomes under a range of macroeconomic scenarios  </v>
      </c>
    </row>
    <row r="98" spans="2:23">
      <c r="B98" s="3" t="s">
        <v>107</v>
      </c>
      <c r="C98" s="22" t="str">
        <f t="shared" si="29"/>
        <v>Figure 5.17</v>
      </c>
      <c r="D98" s="15" t="str">
        <f t="shared" ca="1" si="30"/>
        <v>Figure 5.17: Births by fertility scenario</v>
      </c>
    </row>
    <row r="99" spans="2:23">
      <c r="B99" s="3" t="s">
        <v>108</v>
      </c>
      <c r="C99" s="22" t="str">
        <f t="shared" si="29"/>
        <v>Figure 5.18</v>
      </c>
      <c r="D99" s="15" t="str">
        <f t="shared" ca="1" si="30"/>
        <v>Figure 5.18: Education spending by fertility scenario</v>
      </c>
    </row>
    <row r="100" spans="2:23">
      <c r="B100" s="3" t="s">
        <v>109</v>
      </c>
      <c r="C100" s="22" t="str">
        <f t="shared" si="29"/>
        <v>Figure 5.19</v>
      </c>
      <c r="D100" s="15" t="str">
        <f t="shared" ca="1" si="30"/>
        <v>Figure 5.19: Wages and nominal GNI* have had similar historical growth rates</v>
      </c>
    </row>
    <row r="102" spans="2:23">
      <c r="B102" s="1"/>
      <c r="C102" s="1"/>
      <c r="D102" s="1"/>
      <c r="E102" s="1"/>
      <c r="F102" s="1"/>
      <c r="G102" s="1"/>
      <c r="H102" s="1"/>
      <c r="I102" s="1"/>
      <c r="J102" s="1"/>
      <c r="K102" s="1"/>
      <c r="L102" s="1"/>
      <c r="M102" s="1"/>
      <c r="N102" s="1"/>
      <c r="O102" s="1"/>
      <c r="P102" s="1"/>
      <c r="Q102" s="1"/>
      <c r="R102" s="1"/>
      <c r="S102" s="1"/>
      <c r="T102" s="1"/>
      <c r="U102" s="1"/>
      <c r="V102" s="1"/>
      <c r="W102" s="1"/>
    </row>
    <row r="103" spans="2:23">
      <c r="B103" s="1"/>
      <c r="C103" s="1"/>
      <c r="D103" s="1"/>
      <c r="E103" s="1"/>
      <c r="F103" s="1"/>
      <c r="G103" s="1"/>
      <c r="H103" s="1"/>
      <c r="I103" s="1"/>
      <c r="J103" s="1"/>
      <c r="K103" s="1"/>
      <c r="L103" s="1"/>
      <c r="M103" s="1"/>
      <c r="N103" s="1"/>
      <c r="O103" s="1"/>
      <c r="P103" s="1"/>
      <c r="Q103" s="1"/>
      <c r="R103" s="1"/>
      <c r="S103" s="1"/>
      <c r="T103" s="1"/>
      <c r="U103" s="1"/>
      <c r="V103" s="1"/>
      <c r="W103" s="1"/>
    </row>
    <row r="104" spans="2:23">
      <c r="B104" s="1"/>
      <c r="C104" s="1"/>
      <c r="D104" s="1"/>
      <c r="E104" s="1"/>
      <c r="F104" s="1"/>
      <c r="G104" s="1"/>
      <c r="H104" s="1"/>
      <c r="I104" s="1"/>
      <c r="J104" s="1"/>
      <c r="K104" s="1"/>
      <c r="L104" s="1"/>
      <c r="M104" s="1"/>
      <c r="N104" s="1"/>
      <c r="O104" s="1"/>
      <c r="P104" s="1"/>
      <c r="Q104" s="1"/>
      <c r="R104" s="1"/>
      <c r="S104" s="1"/>
      <c r="T104" s="1"/>
      <c r="U104" s="1"/>
      <c r="V104" s="1"/>
      <c r="W104" s="1"/>
    </row>
    <row r="105" spans="2:23">
      <c r="B105" s="1"/>
      <c r="C105" s="1"/>
      <c r="D105" s="1"/>
      <c r="E105" s="1"/>
      <c r="F105" s="1"/>
      <c r="G105" s="1"/>
      <c r="H105" s="1"/>
      <c r="I105" s="1"/>
      <c r="J105" s="1"/>
      <c r="K105" s="1"/>
      <c r="L105" s="1"/>
      <c r="M105" s="1"/>
      <c r="N105" s="1"/>
      <c r="O105" s="1"/>
      <c r="P105" s="1"/>
      <c r="Q105" s="1"/>
      <c r="R105" s="1"/>
      <c r="S105" s="1"/>
      <c r="T105" s="1"/>
      <c r="U105" s="1"/>
      <c r="V105" s="1"/>
      <c r="W105" s="1"/>
    </row>
    <row r="106" spans="2:23">
      <c r="B106" s="1"/>
      <c r="C106" s="1"/>
      <c r="D106" s="1"/>
      <c r="E106" s="1"/>
      <c r="F106" s="1"/>
      <c r="G106" s="1"/>
      <c r="H106" s="1"/>
      <c r="I106" s="1"/>
      <c r="J106" s="1"/>
      <c r="K106" s="1"/>
      <c r="L106" s="1"/>
      <c r="M106" s="1"/>
      <c r="N106" s="1"/>
      <c r="O106" s="1"/>
      <c r="P106" s="1"/>
      <c r="Q106" s="1"/>
      <c r="R106" s="1"/>
      <c r="S106" s="1"/>
      <c r="T106" s="1"/>
      <c r="U106" s="1"/>
      <c r="V106" s="1"/>
      <c r="W106" s="1"/>
    </row>
    <row r="107" spans="2:23">
      <c r="B107" s="1"/>
      <c r="C107" s="1"/>
      <c r="D107" s="1"/>
      <c r="E107" s="1"/>
      <c r="F107" s="1"/>
      <c r="G107" s="1"/>
      <c r="H107" s="1"/>
      <c r="I107" s="1"/>
      <c r="J107" s="1"/>
      <c r="K107" s="1"/>
      <c r="L107" s="1"/>
      <c r="M107" s="1"/>
      <c r="N107" s="1"/>
      <c r="O107" s="1"/>
      <c r="P107" s="1"/>
      <c r="Q107" s="1"/>
      <c r="R107" s="1"/>
      <c r="S107" s="1"/>
      <c r="T107" s="1"/>
      <c r="U107" s="1"/>
      <c r="V107" s="1"/>
      <c r="W107" s="1"/>
    </row>
    <row r="108" spans="2:23">
      <c r="B108" s="1"/>
      <c r="C108" s="1"/>
      <c r="D108" s="1"/>
      <c r="E108" s="1"/>
      <c r="F108" s="1"/>
      <c r="G108" s="1"/>
      <c r="H108" s="1"/>
      <c r="I108" s="1"/>
      <c r="J108" s="1"/>
      <c r="K108" s="1"/>
      <c r="L108" s="1"/>
      <c r="M108" s="1"/>
      <c r="N108" s="1"/>
      <c r="O108" s="1"/>
      <c r="P108" s="1"/>
      <c r="Q108" s="1"/>
      <c r="R108" s="1"/>
      <c r="S108" s="1"/>
      <c r="T108" s="1"/>
      <c r="U108" s="1"/>
      <c r="V108" s="1"/>
      <c r="W108" s="1"/>
    </row>
    <row r="109" spans="2:23">
      <c r="B109" s="1"/>
      <c r="C109" s="1"/>
      <c r="D109" s="1"/>
      <c r="E109" s="1"/>
      <c r="F109" s="1"/>
      <c r="G109" s="1"/>
      <c r="H109" s="1"/>
      <c r="I109" s="1"/>
      <c r="J109" s="1"/>
      <c r="K109" s="1"/>
      <c r="L109" s="1"/>
      <c r="M109" s="1"/>
      <c r="N109" s="1"/>
      <c r="O109" s="1"/>
      <c r="P109" s="1"/>
      <c r="Q109" s="1"/>
      <c r="R109" s="1"/>
      <c r="S109" s="1"/>
      <c r="T109" s="1"/>
      <c r="U109" s="1"/>
      <c r="V109" s="1"/>
      <c r="W109" s="1"/>
    </row>
    <row r="110" spans="2:23">
      <c r="B110" s="1"/>
      <c r="C110" s="1"/>
      <c r="D110" s="1"/>
      <c r="E110" s="1"/>
      <c r="F110" s="1"/>
      <c r="G110" s="1"/>
      <c r="H110" s="1"/>
      <c r="I110" s="1"/>
      <c r="J110" s="1"/>
      <c r="K110" s="1"/>
      <c r="L110" s="1"/>
      <c r="M110" s="1"/>
      <c r="N110" s="1"/>
      <c r="O110" s="1"/>
      <c r="P110" s="1"/>
      <c r="Q110" s="1"/>
      <c r="R110" s="1"/>
      <c r="S110" s="1"/>
      <c r="T110" s="1"/>
      <c r="U110" s="1"/>
      <c r="V110" s="1"/>
      <c r="W110" s="1"/>
    </row>
    <row r="111" spans="2:23">
      <c r="B111" s="1"/>
      <c r="C111" s="1"/>
      <c r="D111" s="1"/>
      <c r="E111" s="1"/>
      <c r="F111" s="1"/>
      <c r="G111" s="1"/>
      <c r="H111" s="1"/>
      <c r="I111" s="1"/>
      <c r="J111" s="1"/>
      <c r="K111" s="1"/>
      <c r="L111" s="1"/>
      <c r="M111" s="1"/>
      <c r="N111" s="1"/>
      <c r="O111" s="1"/>
      <c r="P111" s="1"/>
      <c r="Q111" s="1"/>
      <c r="R111" s="1"/>
      <c r="S111" s="1"/>
      <c r="T111" s="1"/>
      <c r="U111" s="1"/>
      <c r="V111" s="1"/>
      <c r="W111" s="1"/>
    </row>
    <row r="112" spans="2:23">
      <c r="B112" s="1"/>
      <c r="C112" s="1"/>
      <c r="D112" s="1"/>
      <c r="E112" s="1"/>
      <c r="F112" s="1"/>
      <c r="G112" s="1"/>
      <c r="H112" s="1"/>
      <c r="I112" s="1"/>
      <c r="J112" s="1"/>
      <c r="K112" s="1"/>
      <c r="L112" s="1"/>
      <c r="M112" s="1"/>
      <c r="N112" s="1"/>
      <c r="O112" s="1"/>
      <c r="P112" s="1"/>
      <c r="Q112" s="1"/>
      <c r="R112" s="1"/>
      <c r="S112" s="1"/>
      <c r="T112" s="1"/>
      <c r="U112" s="1"/>
      <c r="V112" s="1"/>
      <c r="W112" s="1"/>
    </row>
    <row r="113" spans="2:23">
      <c r="B113" s="1"/>
      <c r="C113" s="1"/>
      <c r="D113" s="1"/>
      <c r="E113" s="1"/>
      <c r="F113" s="1"/>
      <c r="G113" s="1"/>
      <c r="H113" s="1"/>
      <c r="I113" s="1"/>
      <c r="J113" s="1"/>
      <c r="K113" s="1"/>
      <c r="L113" s="1"/>
      <c r="M113" s="1"/>
      <c r="N113" s="1"/>
      <c r="O113" s="1"/>
      <c r="P113" s="1"/>
      <c r="Q113" s="1"/>
      <c r="R113" s="1"/>
      <c r="S113" s="1"/>
      <c r="T113" s="1"/>
      <c r="U113" s="1"/>
      <c r="V113" s="1"/>
      <c r="W113" s="1"/>
    </row>
    <row r="114" spans="2:23">
      <c r="B114" s="1"/>
      <c r="C114" s="1"/>
      <c r="D114" s="1"/>
      <c r="E114" s="1"/>
      <c r="F114" s="1"/>
      <c r="G114" s="1"/>
      <c r="H114" s="1"/>
      <c r="I114" s="1"/>
      <c r="J114" s="1"/>
      <c r="K114" s="1"/>
      <c r="L114" s="1"/>
      <c r="M114" s="1"/>
      <c r="N114" s="1"/>
      <c r="O114" s="1"/>
      <c r="P114" s="1"/>
      <c r="Q114" s="1"/>
      <c r="R114" s="1"/>
      <c r="S114" s="1"/>
      <c r="T114" s="1"/>
      <c r="U114" s="1"/>
      <c r="V114" s="1"/>
      <c r="W114" s="1"/>
    </row>
    <row r="115" spans="2:23">
      <c r="B115" s="1"/>
      <c r="C115" s="1"/>
      <c r="D115" s="1"/>
      <c r="E115" s="1"/>
      <c r="F115" s="1"/>
      <c r="G115" s="1"/>
      <c r="H115" s="1"/>
      <c r="I115" s="1"/>
      <c r="J115" s="1"/>
      <c r="K115" s="1"/>
      <c r="L115" s="1"/>
      <c r="M115" s="1"/>
      <c r="N115" s="1"/>
      <c r="O115" s="1"/>
      <c r="P115" s="1"/>
      <c r="Q115" s="1"/>
      <c r="R115" s="1"/>
      <c r="S115" s="1"/>
      <c r="T115" s="1"/>
      <c r="U115" s="1"/>
      <c r="V115" s="1"/>
      <c r="W115" s="1"/>
    </row>
    <row r="116" spans="2:23">
      <c r="B116" s="1"/>
      <c r="C116" s="1"/>
      <c r="D116" s="1"/>
      <c r="E116" s="1"/>
      <c r="F116" s="1"/>
      <c r="G116" s="1"/>
      <c r="H116" s="1"/>
      <c r="I116" s="1"/>
      <c r="J116" s="1"/>
      <c r="K116" s="1"/>
      <c r="L116" s="1"/>
      <c r="M116" s="1"/>
      <c r="N116" s="1"/>
      <c r="O116" s="1"/>
      <c r="P116" s="1"/>
      <c r="Q116" s="1"/>
      <c r="R116" s="1"/>
      <c r="S116" s="1"/>
      <c r="T116" s="1"/>
      <c r="U116" s="1"/>
      <c r="V116" s="1"/>
      <c r="W116" s="1"/>
    </row>
    <row r="117" spans="2:23">
      <c r="B117" s="1"/>
      <c r="C117" s="1"/>
      <c r="D117" s="1"/>
      <c r="E117" s="1"/>
      <c r="F117" s="1"/>
      <c r="G117" s="1"/>
      <c r="H117" s="1"/>
      <c r="I117" s="1"/>
      <c r="J117" s="1"/>
      <c r="K117" s="1"/>
      <c r="L117" s="1"/>
      <c r="M117" s="1"/>
      <c r="N117" s="1"/>
      <c r="O117" s="1"/>
      <c r="P117" s="1"/>
      <c r="Q117" s="1"/>
      <c r="R117" s="1"/>
      <c r="S117" s="1"/>
      <c r="T117" s="1"/>
      <c r="U117" s="1"/>
      <c r="V117" s="1"/>
      <c r="W117" s="1"/>
    </row>
    <row r="118" spans="2:23">
      <c r="B118" s="1"/>
      <c r="C118" s="1"/>
      <c r="D118" s="1"/>
      <c r="E118" s="1"/>
      <c r="F118" s="1"/>
      <c r="G118" s="1"/>
      <c r="H118" s="1"/>
      <c r="I118" s="1"/>
      <c r="J118" s="1"/>
      <c r="K118" s="1"/>
      <c r="L118" s="1"/>
      <c r="M118" s="1"/>
      <c r="N118" s="1"/>
      <c r="O118" s="1"/>
      <c r="P118" s="1"/>
      <c r="Q118" s="1"/>
      <c r="R118" s="1"/>
      <c r="S118" s="1"/>
      <c r="T118" s="1"/>
      <c r="U118" s="1"/>
      <c r="V118" s="1"/>
      <c r="W118" s="1"/>
    </row>
    <row r="119" spans="2:23">
      <c r="B119" s="1"/>
      <c r="C119" s="1"/>
      <c r="D119" s="1"/>
      <c r="E119" s="1"/>
      <c r="F119" s="1"/>
      <c r="G119" s="1"/>
      <c r="H119" s="1"/>
      <c r="I119" s="1"/>
      <c r="J119" s="1"/>
      <c r="K119" s="1"/>
      <c r="L119" s="1"/>
      <c r="M119" s="1"/>
      <c r="N119" s="1"/>
      <c r="O119" s="1"/>
      <c r="P119" s="1"/>
      <c r="Q119" s="1"/>
      <c r="R119" s="1"/>
      <c r="S119" s="1"/>
      <c r="T119" s="1"/>
      <c r="U119" s="1"/>
      <c r="V119" s="1"/>
      <c r="W119" s="1"/>
    </row>
    <row r="120" spans="2:23">
      <c r="B120" s="1"/>
      <c r="C120" s="1"/>
      <c r="D120" s="1"/>
      <c r="E120" s="1"/>
      <c r="F120" s="1"/>
      <c r="G120" s="1"/>
      <c r="H120" s="1"/>
      <c r="I120" s="1"/>
      <c r="J120" s="1"/>
      <c r="K120" s="1"/>
      <c r="L120" s="1"/>
      <c r="M120" s="1"/>
      <c r="N120" s="1"/>
      <c r="O120" s="1"/>
      <c r="P120" s="1"/>
      <c r="Q120" s="1"/>
      <c r="R120" s="1"/>
      <c r="S120" s="1"/>
      <c r="T120" s="1"/>
      <c r="U120" s="1"/>
      <c r="V120" s="1"/>
      <c r="W120" s="1"/>
    </row>
    <row r="121" spans="2:23">
      <c r="B121" s="1"/>
      <c r="C121" s="1"/>
      <c r="D121" s="1"/>
      <c r="E121" s="1"/>
      <c r="F121" s="1"/>
      <c r="G121" s="1"/>
      <c r="H121" s="1"/>
      <c r="I121" s="1"/>
      <c r="J121" s="1"/>
      <c r="K121" s="1"/>
      <c r="L121" s="1"/>
      <c r="M121" s="1"/>
      <c r="N121" s="1"/>
      <c r="O121" s="1"/>
      <c r="P121" s="1"/>
      <c r="Q121" s="1"/>
      <c r="R121" s="1"/>
      <c r="S121" s="1"/>
      <c r="T121" s="1"/>
      <c r="U121" s="1"/>
      <c r="V121" s="1"/>
      <c r="W121" s="1"/>
    </row>
    <row r="122" spans="2:23">
      <c r="B122" s="1"/>
      <c r="C122" s="1"/>
      <c r="D122" s="1"/>
      <c r="E122" s="1"/>
      <c r="F122" s="1"/>
      <c r="G122" s="1"/>
      <c r="H122" s="1"/>
      <c r="I122" s="1"/>
      <c r="J122" s="1"/>
      <c r="K122" s="1"/>
      <c r="L122" s="1"/>
      <c r="M122" s="1"/>
      <c r="N122" s="1"/>
      <c r="O122" s="1"/>
      <c r="P122" s="1"/>
      <c r="Q122" s="1"/>
      <c r="R122" s="1"/>
      <c r="S122" s="1"/>
      <c r="T122" s="1"/>
      <c r="U122" s="1"/>
      <c r="V122" s="1"/>
      <c r="W122" s="1"/>
    </row>
    <row r="123" spans="2:23">
      <c r="B123" s="1"/>
      <c r="C123" s="1"/>
      <c r="D123" s="1"/>
      <c r="E123" s="1"/>
      <c r="F123" s="1"/>
      <c r="G123" s="1"/>
      <c r="H123" s="1"/>
      <c r="I123" s="1"/>
      <c r="J123" s="1"/>
      <c r="K123" s="1"/>
      <c r="L123" s="1"/>
      <c r="M123" s="1"/>
      <c r="N123" s="1"/>
      <c r="O123" s="1"/>
      <c r="P123" s="1"/>
      <c r="Q123" s="1"/>
      <c r="R123" s="1"/>
      <c r="S123" s="1"/>
      <c r="T123" s="1"/>
      <c r="U123" s="1"/>
      <c r="V123" s="1"/>
      <c r="W123" s="1"/>
    </row>
    <row r="124" spans="2:23">
      <c r="B124" s="1"/>
      <c r="C124" s="1"/>
      <c r="D124" s="1"/>
      <c r="E124" s="1"/>
      <c r="F124" s="1"/>
      <c r="G124" s="1"/>
      <c r="H124" s="1"/>
      <c r="I124" s="1"/>
      <c r="J124" s="1"/>
      <c r="K124" s="1"/>
      <c r="L124" s="1"/>
      <c r="M124" s="1"/>
      <c r="N124" s="1"/>
      <c r="O124" s="1"/>
      <c r="P124" s="1"/>
      <c r="Q124" s="1"/>
      <c r="R124" s="1"/>
      <c r="S124" s="1"/>
      <c r="T124" s="1"/>
      <c r="U124" s="1"/>
      <c r="V124" s="1"/>
      <c r="W124" s="1"/>
    </row>
    <row r="125" spans="2:23">
      <c r="B125" s="1"/>
      <c r="C125" s="1"/>
      <c r="D125" s="1"/>
      <c r="E125" s="1"/>
      <c r="F125" s="1"/>
      <c r="G125" s="1"/>
      <c r="H125" s="1"/>
      <c r="I125" s="1"/>
      <c r="J125" s="1"/>
      <c r="K125" s="1"/>
      <c r="L125" s="1"/>
      <c r="M125" s="1"/>
      <c r="N125" s="1"/>
      <c r="O125" s="1"/>
      <c r="P125" s="1"/>
      <c r="Q125" s="1"/>
      <c r="R125" s="1"/>
      <c r="S125" s="1"/>
      <c r="T125" s="1"/>
      <c r="U125" s="1"/>
      <c r="V125" s="1"/>
      <c r="W125" s="1"/>
    </row>
    <row r="126" spans="2:23">
      <c r="B126" s="1"/>
      <c r="C126" s="1"/>
      <c r="D126" s="1"/>
      <c r="E126" s="1"/>
      <c r="F126" s="1"/>
      <c r="G126" s="1"/>
      <c r="H126" s="1"/>
      <c r="I126" s="1"/>
      <c r="J126" s="1"/>
      <c r="K126" s="1"/>
      <c r="L126" s="1"/>
      <c r="M126" s="1"/>
      <c r="N126" s="1"/>
      <c r="O126" s="1"/>
      <c r="P126" s="1"/>
      <c r="Q126" s="1"/>
      <c r="R126" s="1"/>
      <c r="S126" s="1"/>
      <c r="T126" s="1"/>
      <c r="U126" s="1"/>
      <c r="V126" s="1"/>
      <c r="W126" s="1"/>
    </row>
    <row r="127" spans="2:23">
      <c r="B127" s="1"/>
      <c r="C127" s="1"/>
      <c r="D127" s="1"/>
      <c r="E127" s="1"/>
      <c r="F127" s="1"/>
      <c r="G127" s="1"/>
      <c r="H127" s="1"/>
      <c r="I127" s="1"/>
      <c r="J127" s="1"/>
      <c r="K127" s="1"/>
      <c r="L127" s="1"/>
      <c r="M127" s="1"/>
      <c r="N127" s="1"/>
      <c r="O127" s="1"/>
      <c r="P127" s="1"/>
      <c r="Q127" s="1"/>
      <c r="R127" s="1"/>
      <c r="S127" s="1"/>
      <c r="T127" s="1"/>
      <c r="U127" s="1"/>
      <c r="V127" s="1"/>
      <c r="W127" s="1"/>
    </row>
    <row r="128" spans="2:23">
      <c r="B128" s="1"/>
      <c r="C128" s="1"/>
      <c r="D128" s="1"/>
      <c r="E128" s="1"/>
      <c r="F128" s="1"/>
      <c r="G128" s="1"/>
      <c r="H128" s="1"/>
      <c r="I128" s="1"/>
      <c r="J128" s="1"/>
      <c r="K128" s="1"/>
      <c r="L128" s="1"/>
      <c r="M128" s="1"/>
      <c r="N128" s="1"/>
      <c r="O128" s="1"/>
      <c r="P128" s="1"/>
      <c r="Q128" s="1"/>
      <c r="R128" s="1"/>
      <c r="S128" s="1"/>
      <c r="T128" s="1"/>
      <c r="U128" s="1"/>
      <c r="V128" s="1"/>
      <c r="W128" s="1"/>
    </row>
    <row r="129" spans="2:23">
      <c r="B129" s="1"/>
      <c r="C129" s="1"/>
      <c r="D129" s="1"/>
      <c r="E129" s="1"/>
      <c r="F129" s="1"/>
      <c r="G129" s="1"/>
      <c r="H129" s="1"/>
      <c r="I129" s="1"/>
      <c r="J129" s="1"/>
      <c r="K129" s="1"/>
      <c r="L129" s="1"/>
      <c r="M129" s="1"/>
      <c r="N129" s="1"/>
      <c r="O129" s="1"/>
      <c r="P129" s="1"/>
      <c r="Q129" s="1"/>
      <c r="R129" s="1"/>
      <c r="S129" s="1"/>
      <c r="T129" s="1"/>
      <c r="U129" s="1"/>
      <c r="V129" s="1"/>
      <c r="W129" s="1"/>
    </row>
    <row r="130" spans="2:23">
      <c r="B130" s="1"/>
      <c r="C130" s="1"/>
      <c r="D130" s="1"/>
      <c r="E130" s="1"/>
      <c r="F130" s="1"/>
      <c r="G130" s="1"/>
      <c r="H130" s="1"/>
      <c r="I130" s="1"/>
      <c r="J130" s="1"/>
      <c r="K130" s="1"/>
      <c r="L130" s="1"/>
      <c r="M130" s="1"/>
      <c r="N130" s="1"/>
      <c r="O130" s="1"/>
      <c r="P130" s="1"/>
      <c r="Q130" s="1"/>
      <c r="R130" s="1"/>
      <c r="S130" s="1"/>
      <c r="T130" s="1"/>
      <c r="U130" s="1"/>
      <c r="V130" s="1"/>
      <c r="W130" s="1"/>
    </row>
    <row r="131" spans="2:23">
      <c r="B131" s="1"/>
      <c r="C131" s="1"/>
      <c r="D131" s="1"/>
      <c r="E131" s="1"/>
      <c r="F131" s="1"/>
      <c r="G131" s="1"/>
      <c r="H131" s="1"/>
      <c r="I131" s="1"/>
      <c r="J131" s="1"/>
      <c r="K131" s="1"/>
      <c r="L131" s="1"/>
      <c r="M131" s="1"/>
      <c r="N131" s="1"/>
      <c r="O131" s="1"/>
      <c r="P131" s="1"/>
      <c r="Q131" s="1"/>
      <c r="R131" s="1"/>
      <c r="S131" s="1"/>
      <c r="T131" s="1"/>
      <c r="U131" s="1"/>
      <c r="V131" s="1"/>
      <c r="W131" s="1"/>
    </row>
    <row r="132" spans="2:23">
      <c r="B132" s="1"/>
      <c r="C132" s="1"/>
      <c r="D132" s="1"/>
      <c r="E132" s="1"/>
      <c r="F132" s="1"/>
      <c r="G132" s="1"/>
      <c r="H132" s="1"/>
      <c r="I132" s="1"/>
      <c r="J132" s="1"/>
      <c r="K132" s="1"/>
      <c r="L132" s="1"/>
      <c r="M132" s="1"/>
      <c r="N132" s="1"/>
      <c r="O132" s="1"/>
      <c r="P132" s="1"/>
      <c r="Q132" s="1"/>
      <c r="R132" s="1"/>
      <c r="S132" s="1"/>
      <c r="T132" s="1"/>
      <c r="U132" s="1"/>
      <c r="V132" s="1"/>
      <c r="W132" s="1"/>
    </row>
    <row r="133" spans="2:23">
      <c r="B133" s="1"/>
      <c r="C133" s="1"/>
      <c r="D133" s="1"/>
      <c r="E133" s="1"/>
      <c r="F133" s="1"/>
      <c r="G133" s="1"/>
      <c r="H133" s="1"/>
      <c r="I133" s="1"/>
      <c r="J133" s="1"/>
      <c r="K133" s="1"/>
      <c r="L133" s="1"/>
      <c r="M133" s="1"/>
      <c r="N133" s="1"/>
      <c r="O133" s="1"/>
      <c r="P133" s="1"/>
      <c r="Q133" s="1"/>
      <c r="R133" s="1"/>
      <c r="S133" s="1"/>
      <c r="T133" s="1"/>
      <c r="U133" s="1"/>
      <c r="V133" s="1"/>
      <c r="W133" s="1"/>
    </row>
    <row r="134" spans="2:23">
      <c r="B134" s="1"/>
      <c r="C134" s="1"/>
      <c r="D134" s="1"/>
      <c r="E134" s="1"/>
      <c r="F134" s="1"/>
      <c r="G134" s="1"/>
      <c r="H134" s="1"/>
      <c r="I134" s="1"/>
      <c r="J134" s="1"/>
      <c r="K134" s="1"/>
      <c r="L134" s="1"/>
      <c r="M134" s="1"/>
      <c r="N134" s="1"/>
      <c r="O134" s="1"/>
      <c r="P134" s="1"/>
      <c r="Q134" s="1"/>
      <c r="R134" s="1"/>
      <c r="S134" s="1"/>
      <c r="T134" s="1"/>
      <c r="U134" s="1"/>
      <c r="V134" s="1"/>
      <c r="W134" s="1"/>
    </row>
    <row r="135" spans="2:23">
      <c r="B135" s="1"/>
      <c r="C135" s="1"/>
      <c r="D135" s="1"/>
      <c r="E135" s="1"/>
      <c r="F135" s="1"/>
      <c r="G135" s="1"/>
      <c r="H135" s="1"/>
      <c r="I135" s="1"/>
      <c r="J135" s="1"/>
      <c r="K135" s="1"/>
      <c r="L135" s="1"/>
      <c r="M135" s="1"/>
      <c r="N135" s="1"/>
      <c r="O135" s="1"/>
      <c r="P135" s="1"/>
      <c r="Q135" s="1"/>
      <c r="R135" s="1"/>
      <c r="S135" s="1"/>
      <c r="T135" s="1"/>
      <c r="U135" s="1"/>
      <c r="V135" s="1"/>
      <c r="W135" s="1"/>
    </row>
    <row r="136" spans="2:23">
      <c r="B136" s="1"/>
      <c r="C136" s="1"/>
      <c r="D136" s="1"/>
      <c r="E136" s="1"/>
      <c r="F136" s="1"/>
      <c r="G136" s="1"/>
      <c r="H136" s="1"/>
      <c r="I136" s="1"/>
      <c r="J136" s="1"/>
      <c r="K136" s="1"/>
      <c r="L136" s="1"/>
      <c r="M136" s="1"/>
      <c r="N136" s="1"/>
      <c r="O136" s="1"/>
      <c r="P136" s="1"/>
      <c r="Q136" s="1"/>
      <c r="R136" s="1"/>
      <c r="S136" s="1"/>
      <c r="T136" s="1"/>
      <c r="U136" s="1"/>
      <c r="V136" s="1"/>
      <c r="W136" s="1"/>
    </row>
    <row r="137" spans="2:23">
      <c r="B137" s="1"/>
      <c r="C137" s="1"/>
      <c r="D137" s="1"/>
      <c r="E137" s="1"/>
      <c r="F137" s="1"/>
      <c r="G137" s="1"/>
      <c r="H137" s="1"/>
      <c r="I137" s="1"/>
      <c r="J137" s="1"/>
      <c r="K137" s="1"/>
      <c r="L137" s="1"/>
      <c r="M137" s="1"/>
      <c r="N137" s="1"/>
      <c r="O137" s="1"/>
      <c r="P137" s="1"/>
      <c r="Q137" s="1"/>
      <c r="R137" s="1"/>
      <c r="S137" s="1"/>
      <c r="T137" s="1"/>
      <c r="U137" s="1"/>
      <c r="V137" s="1"/>
      <c r="W137" s="1"/>
    </row>
    <row r="138" spans="2:23">
      <c r="B138" s="1"/>
      <c r="C138" s="1"/>
      <c r="D138" s="1"/>
      <c r="E138" s="1"/>
      <c r="F138" s="1"/>
      <c r="G138" s="1"/>
      <c r="H138" s="1"/>
      <c r="I138" s="1"/>
      <c r="J138" s="1"/>
      <c r="K138" s="1"/>
      <c r="L138" s="1"/>
      <c r="M138" s="1"/>
      <c r="N138" s="1"/>
      <c r="O138" s="1"/>
      <c r="P138" s="1"/>
      <c r="Q138" s="1"/>
      <c r="R138" s="1"/>
      <c r="S138" s="1"/>
      <c r="T138" s="1"/>
      <c r="U138" s="1"/>
      <c r="V138" s="1"/>
      <c r="W138" s="1"/>
    </row>
    <row r="139" spans="2:23">
      <c r="B139" s="1"/>
      <c r="C139" s="1"/>
      <c r="D139" s="1"/>
      <c r="E139" s="1"/>
      <c r="F139" s="1"/>
      <c r="G139" s="1"/>
      <c r="H139" s="1"/>
      <c r="I139" s="1"/>
      <c r="J139" s="1"/>
      <c r="K139" s="1"/>
      <c r="L139" s="1"/>
      <c r="M139" s="1"/>
      <c r="N139" s="1"/>
      <c r="O139" s="1"/>
      <c r="P139" s="1"/>
      <c r="Q139" s="1"/>
      <c r="R139" s="1"/>
      <c r="S139" s="1"/>
      <c r="T139" s="1"/>
      <c r="U139" s="1"/>
      <c r="V139" s="1"/>
      <c r="W139" s="1"/>
    </row>
    <row r="140" spans="2:23">
      <c r="B140" s="1"/>
      <c r="C140" s="1"/>
      <c r="D140" s="1"/>
      <c r="E140" s="1"/>
      <c r="F140" s="1"/>
      <c r="G140" s="1"/>
      <c r="H140" s="1"/>
      <c r="I140" s="1"/>
      <c r="J140" s="1"/>
      <c r="K140" s="1"/>
      <c r="L140" s="1"/>
      <c r="M140" s="1"/>
      <c r="N140" s="1"/>
      <c r="O140" s="1"/>
      <c r="P140" s="1"/>
      <c r="Q140" s="1"/>
      <c r="R140" s="1"/>
      <c r="S140" s="1"/>
      <c r="T140" s="1"/>
      <c r="U140" s="1"/>
      <c r="V140" s="1"/>
      <c r="W140" s="1"/>
    </row>
    <row r="141" spans="2:23">
      <c r="B141" s="1"/>
      <c r="C141" s="1"/>
      <c r="D141" s="1"/>
      <c r="E141" s="1"/>
      <c r="F141" s="1"/>
      <c r="G141" s="1"/>
      <c r="H141" s="1"/>
      <c r="I141" s="1"/>
      <c r="J141" s="1"/>
      <c r="K141" s="1"/>
      <c r="L141" s="1"/>
      <c r="M141" s="1"/>
      <c r="N141" s="1"/>
      <c r="O141" s="1"/>
      <c r="P141" s="1"/>
      <c r="Q141" s="1"/>
      <c r="R141" s="1"/>
      <c r="S141" s="1"/>
      <c r="T141" s="1"/>
      <c r="U141" s="1"/>
      <c r="V141" s="1"/>
      <c r="W141" s="1"/>
    </row>
    <row r="142" spans="2:23">
      <c r="B142" s="1"/>
      <c r="C142" s="1"/>
      <c r="D142" s="1"/>
      <c r="E142" s="1"/>
      <c r="F142" s="1"/>
      <c r="G142" s="1"/>
      <c r="H142" s="1"/>
      <c r="I142" s="1"/>
      <c r="J142" s="1"/>
      <c r="K142" s="1"/>
      <c r="L142" s="1"/>
      <c r="M142" s="1"/>
      <c r="N142" s="1"/>
      <c r="O142" s="1"/>
      <c r="P142" s="1"/>
      <c r="Q142" s="1"/>
      <c r="R142" s="1"/>
      <c r="S142" s="1"/>
      <c r="T142" s="1"/>
      <c r="U142" s="1"/>
      <c r="V142" s="1"/>
      <c r="W142" s="1"/>
    </row>
    <row r="143" spans="2:23">
      <c r="B143" s="1"/>
      <c r="C143" s="1"/>
      <c r="D143" s="1"/>
      <c r="E143" s="1"/>
      <c r="F143" s="1"/>
      <c r="G143" s="1"/>
      <c r="H143" s="1"/>
      <c r="I143" s="1"/>
      <c r="J143" s="1"/>
      <c r="K143" s="1"/>
      <c r="L143" s="1"/>
      <c r="M143" s="1"/>
      <c r="N143" s="1"/>
      <c r="O143" s="1"/>
      <c r="P143" s="1"/>
      <c r="Q143" s="1"/>
      <c r="R143" s="1"/>
      <c r="S143" s="1"/>
      <c r="T143" s="1"/>
      <c r="U143" s="1"/>
      <c r="V143" s="1"/>
      <c r="W143" s="1"/>
    </row>
    <row r="144" spans="2:23">
      <c r="B144" s="1"/>
      <c r="C144" s="1"/>
      <c r="D144" s="1"/>
      <c r="E144" s="1"/>
      <c r="F144" s="1"/>
      <c r="G144" s="1"/>
      <c r="H144" s="1"/>
      <c r="I144" s="1"/>
      <c r="J144" s="1"/>
      <c r="K144" s="1"/>
      <c r="L144" s="1"/>
      <c r="M144" s="1"/>
      <c r="N144" s="1"/>
      <c r="O144" s="1"/>
      <c r="P144" s="1"/>
      <c r="Q144" s="1"/>
      <c r="R144" s="1"/>
      <c r="S144" s="1"/>
      <c r="T144" s="1"/>
      <c r="U144" s="1"/>
      <c r="V144" s="1"/>
      <c r="W144" s="1"/>
    </row>
    <row r="145" spans="2:23">
      <c r="B145" s="1"/>
      <c r="C145" s="1"/>
      <c r="D145" s="1"/>
      <c r="E145" s="1"/>
      <c r="F145" s="1"/>
      <c r="G145" s="1"/>
      <c r="H145" s="1"/>
      <c r="I145" s="1"/>
      <c r="J145" s="1"/>
      <c r="K145" s="1"/>
      <c r="L145" s="1"/>
      <c r="M145" s="1"/>
      <c r="N145" s="1"/>
      <c r="O145" s="1"/>
      <c r="P145" s="1"/>
      <c r="Q145" s="1"/>
      <c r="R145" s="1"/>
      <c r="S145" s="1"/>
      <c r="T145" s="1"/>
      <c r="U145" s="1"/>
      <c r="V145" s="1"/>
      <c r="W145" s="1"/>
    </row>
    <row r="146" spans="2:23">
      <c r="B146" s="1"/>
      <c r="C146" s="1"/>
      <c r="D146" s="1"/>
      <c r="E146" s="1"/>
      <c r="F146" s="1"/>
      <c r="G146" s="1"/>
      <c r="H146" s="1"/>
      <c r="I146" s="1"/>
      <c r="J146" s="1"/>
      <c r="K146" s="1"/>
      <c r="L146" s="1"/>
      <c r="M146" s="1"/>
      <c r="N146" s="1"/>
      <c r="O146" s="1"/>
      <c r="P146" s="1"/>
      <c r="Q146" s="1"/>
      <c r="R146" s="1"/>
      <c r="S146" s="1"/>
      <c r="T146" s="1"/>
      <c r="U146" s="1"/>
      <c r="V146" s="1"/>
      <c r="W146" s="1"/>
    </row>
    <row r="147" spans="2:23">
      <c r="B147" s="1"/>
      <c r="C147" s="1"/>
      <c r="D147" s="1"/>
      <c r="E147" s="1"/>
      <c r="F147" s="1"/>
      <c r="G147" s="1"/>
      <c r="H147" s="1"/>
      <c r="I147" s="1"/>
      <c r="J147" s="1"/>
      <c r="K147" s="1"/>
      <c r="L147" s="1"/>
      <c r="M147" s="1"/>
      <c r="N147" s="1"/>
      <c r="O147" s="1"/>
      <c r="P147" s="1"/>
      <c r="Q147" s="1"/>
      <c r="R147" s="1"/>
      <c r="S147" s="1"/>
      <c r="T147" s="1"/>
      <c r="U147" s="1"/>
      <c r="V147" s="1"/>
      <c r="W147" s="1"/>
    </row>
    <row r="148" spans="2:23">
      <c r="B148" s="1"/>
      <c r="C148" s="1"/>
      <c r="D148" s="1"/>
      <c r="E148" s="1"/>
      <c r="F148" s="1"/>
      <c r="G148" s="1"/>
      <c r="H148" s="1"/>
      <c r="I148" s="1"/>
      <c r="J148" s="1"/>
      <c r="K148" s="1"/>
      <c r="L148" s="1"/>
      <c r="M148" s="1"/>
      <c r="N148" s="1"/>
      <c r="O148" s="1"/>
      <c r="P148" s="1"/>
      <c r="Q148" s="1"/>
      <c r="R148" s="1"/>
      <c r="S148" s="1"/>
      <c r="T148" s="1"/>
      <c r="U148" s="1"/>
      <c r="V148" s="1"/>
      <c r="W148" s="1"/>
    </row>
    <row r="149" spans="2:23">
      <c r="B149" s="1"/>
      <c r="C149" s="1"/>
      <c r="D149" s="1"/>
      <c r="E149" s="1"/>
      <c r="F149" s="1"/>
      <c r="G149" s="1"/>
      <c r="H149" s="1"/>
      <c r="I149" s="1"/>
      <c r="J149" s="1"/>
      <c r="K149" s="1"/>
      <c r="L149" s="1"/>
      <c r="M149" s="1"/>
      <c r="N149" s="1"/>
      <c r="O149" s="1"/>
      <c r="P149" s="1"/>
      <c r="Q149" s="1"/>
      <c r="R149" s="1"/>
      <c r="S149" s="1"/>
      <c r="T149" s="1"/>
      <c r="U149" s="1"/>
      <c r="V149" s="1"/>
      <c r="W149" s="1"/>
    </row>
    <row r="150" spans="2:23">
      <c r="B150" s="1"/>
      <c r="C150" s="1"/>
      <c r="D150" s="1"/>
      <c r="E150" s="1"/>
      <c r="F150" s="1"/>
      <c r="G150" s="1"/>
      <c r="H150" s="1"/>
      <c r="I150" s="1"/>
      <c r="J150" s="1"/>
      <c r="K150" s="1"/>
      <c r="L150" s="1"/>
      <c r="M150" s="1"/>
      <c r="N150" s="1"/>
      <c r="O150" s="1"/>
      <c r="P150" s="1"/>
      <c r="Q150" s="1"/>
      <c r="R150" s="1"/>
      <c r="S150" s="1"/>
      <c r="T150" s="1"/>
      <c r="U150" s="1"/>
      <c r="V150" s="1"/>
      <c r="W150" s="1"/>
    </row>
    <row r="151" spans="2:23">
      <c r="B151" s="1"/>
      <c r="C151" s="1"/>
      <c r="D151" s="1"/>
      <c r="E151" s="1"/>
      <c r="F151" s="1"/>
      <c r="G151" s="1"/>
      <c r="H151" s="1"/>
      <c r="I151" s="1"/>
      <c r="J151" s="1"/>
      <c r="K151" s="1"/>
      <c r="L151" s="1"/>
      <c r="M151" s="1"/>
      <c r="N151" s="1"/>
      <c r="O151" s="1"/>
      <c r="P151" s="1"/>
      <c r="Q151" s="1"/>
      <c r="R151" s="1"/>
      <c r="S151" s="1"/>
      <c r="T151" s="1"/>
      <c r="U151" s="1"/>
      <c r="V151" s="1"/>
      <c r="W151" s="1"/>
    </row>
    <row r="152" spans="2:23">
      <c r="B152" s="1"/>
      <c r="C152" s="1"/>
      <c r="D152" s="1"/>
      <c r="E152" s="1"/>
      <c r="F152" s="1"/>
      <c r="G152" s="1"/>
      <c r="H152" s="1"/>
      <c r="I152" s="1"/>
      <c r="J152" s="1"/>
      <c r="K152" s="1"/>
      <c r="L152" s="1"/>
      <c r="M152" s="1"/>
      <c r="N152" s="1"/>
      <c r="O152" s="1"/>
      <c r="P152" s="1"/>
      <c r="Q152" s="1"/>
      <c r="R152" s="1"/>
      <c r="S152" s="1"/>
      <c r="T152" s="1"/>
      <c r="U152" s="1"/>
      <c r="V152" s="1"/>
      <c r="W152" s="1"/>
    </row>
    <row r="153" spans="2:23">
      <c r="B153" s="1"/>
      <c r="C153" s="1"/>
      <c r="D153" s="1"/>
      <c r="E153" s="1"/>
      <c r="F153" s="1"/>
      <c r="G153" s="1"/>
      <c r="H153" s="1"/>
      <c r="I153" s="1"/>
      <c r="J153" s="1"/>
      <c r="K153" s="1"/>
      <c r="L153" s="1"/>
      <c r="M153" s="1"/>
      <c r="N153" s="1"/>
      <c r="O153" s="1"/>
      <c r="P153" s="1"/>
      <c r="Q153" s="1"/>
      <c r="R153" s="1"/>
      <c r="S153" s="1"/>
      <c r="T153" s="1"/>
      <c r="U153" s="1"/>
      <c r="V153" s="1"/>
      <c r="W153" s="1"/>
    </row>
    <row r="154" spans="2:23">
      <c r="B154" s="1"/>
      <c r="C154" s="1"/>
      <c r="D154" s="1"/>
      <c r="E154" s="1"/>
      <c r="F154" s="1"/>
      <c r="G154" s="1"/>
      <c r="H154" s="1"/>
      <c r="I154" s="1"/>
      <c r="J154" s="1"/>
      <c r="K154" s="1"/>
      <c r="L154" s="1"/>
      <c r="M154" s="1"/>
      <c r="N154" s="1"/>
      <c r="O154" s="1"/>
      <c r="P154" s="1"/>
      <c r="Q154" s="1"/>
      <c r="R154" s="1"/>
      <c r="S154" s="1"/>
      <c r="T154" s="1"/>
      <c r="U154" s="1"/>
      <c r="V154" s="1"/>
      <c r="W154" s="1"/>
    </row>
    <row r="155" spans="2:23">
      <c r="B155" s="1"/>
      <c r="C155" s="1"/>
      <c r="D155" s="1"/>
      <c r="E155" s="1"/>
      <c r="F155" s="1"/>
      <c r="G155" s="1"/>
      <c r="H155" s="1"/>
      <c r="I155" s="1"/>
      <c r="J155" s="1"/>
      <c r="K155" s="1"/>
      <c r="L155" s="1"/>
      <c r="M155" s="1"/>
      <c r="N155" s="1"/>
      <c r="O155" s="1"/>
      <c r="P155" s="1"/>
      <c r="Q155" s="1"/>
      <c r="R155" s="1"/>
      <c r="S155" s="1"/>
      <c r="T155" s="1"/>
      <c r="U155" s="1"/>
      <c r="V155" s="1"/>
      <c r="W155" s="1"/>
    </row>
    <row r="156" spans="2:23">
      <c r="B156" s="1"/>
      <c r="C156" s="1"/>
      <c r="D156" s="1"/>
      <c r="E156" s="1"/>
      <c r="F156" s="1"/>
      <c r="G156" s="1"/>
      <c r="H156" s="1"/>
      <c r="I156" s="1"/>
      <c r="J156" s="1"/>
      <c r="K156" s="1"/>
      <c r="L156" s="1"/>
      <c r="M156" s="1"/>
      <c r="N156" s="1"/>
      <c r="O156" s="1"/>
      <c r="P156" s="1"/>
      <c r="Q156" s="1"/>
      <c r="R156" s="1"/>
      <c r="S156" s="1"/>
      <c r="T156" s="1"/>
      <c r="U156" s="1"/>
      <c r="V156" s="1"/>
      <c r="W156" s="1"/>
    </row>
    <row r="157" spans="2:23">
      <c r="B157" s="1"/>
      <c r="C157" s="1"/>
      <c r="D157" s="1"/>
      <c r="E157" s="1"/>
      <c r="F157" s="1"/>
      <c r="G157" s="1"/>
      <c r="H157" s="1"/>
      <c r="I157" s="1"/>
      <c r="J157" s="1"/>
      <c r="K157" s="1"/>
      <c r="L157" s="1"/>
      <c r="M157" s="1"/>
      <c r="N157" s="1"/>
      <c r="O157" s="1"/>
      <c r="P157" s="1"/>
      <c r="Q157" s="1"/>
      <c r="R157" s="1"/>
      <c r="S157" s="1"/>
      <c r="T157" s="1"/>
      <c r="U157" s="1"/>
      <c r="V157" s="1"/>
      <c r="W157" s="1"/>
    </row>
    <row r="158" spans="2:23">
      <c r="B158" s="1"/>
      <c r="C158" s="1"/>
      <c r="D158" s="1"/>
      <c r="E158" s="1"/>
      <c r="F158" s="1"/>
      <c r="G158" s="1"/>
      <c r="H158" s="1"/>
      <c r="I158" s="1"/>
      <c r="J158" s="1"/>
      <c r="K158" s="1"/>
      <c r="L158" s="1"/>
      <c r="M158" s="1"/>
      <c r="N158" s="1"/>
      <c r="O158" s="1"/>
      <c r="P158" s="1"/>
      <c r="Q158" s="1"/>
      <c r="R158" s="1"/>
      <c r="S158" s="1"/>
      <c r="T158" s="1"/>
      <c r="U158" s="1"/>
      <c r="V158" s="1"/>
      <c r="W158" s="1"/>
    </row>
    <row r="159" spans="2:23">
      <c r="B159" s="1"/>
      <c r="C159" s="1"/>
      <c r="D159" s="1"/>
      <c r="E159" s="1"/>
      <c r="F159" s="1"/>
      <c r="G159" s="1"/>
      <c r="H159" s="1"/>
      <c r="I159" s="1"/>
      <c r="J159" s="1"/>
      <c r="K159" s="1"/>
      <c r="L159" s="1"/>
      <c r="M159" s="1"/>
      <c r="N159" s="1"/>
      <c r="O159" s="1"/>
      <c r="P159" s="1"/>
      <c r="Q159" s="1"/>
      <c r="R159" s="1"/>
      <c r="S159" s="1"/>
      <c r="T159" s="1"/>
      <c r="U159" s="1"/>
      <c r="V159" s="1"/>
      <c r="W159" s="1"/>
    </row>
    <row r="160" spans="2:23">
      <c r="B160" s="1"/>
      <c r="C160" s="1"/>
      <c r="D160" s="1"/>
      <c r="E160" s="1"/>
      <c r="F160" s="1"/>
      <c r="G160" s="1"/>
      <c r="H160" s="1"/>
      <c r="I160" s="1"/>
      <c r="J160" s="1"/>
      <c r="K160" s="1"/>
      <c r="L160" s="1"/>
      <c r="M160" s="1"/>
      <c r="N160" s="1"/>
      <c r="O160" s="1"/>
      <c r="P160" s="1"/>
      <c r="Q160" s="1"/>
      <c r="R160" s="1"/>
      <c r="S160" s="1"/>
      <c r="T160" s="1"/>
      <c r="U160" s="1"/>
      <c r="V160" s="1"/>
      <c r="W160" s="1"/>
    </row>
    <row r="161" spans="2:23">
      <c r="B161" s="1"/>
      <c r="C161" s="1"/>
      <c r="D161" s="1"/>
      <c r="E161" s="1"/>
      <c r="F161" s="1"/>
      <c r="G161" s="1"/>
      <c r="H161" s="1"/>
      <c r="I161" s="1"/>
      <c r="J161" s="1"/>
      <c r="K161" s="1"/>
      <c r="L161" s="1"/>
      <c r="M161" s="1"/>
      <c r="N161" s="1"/>
      <c r="O161" s="1"/>
      <c r="P161" s="1"/>
      <c r="Q161" s="1"/>
      <c r="R161" s="1"/>
      <c r="S161" s="1"/>
      <c r="T161" s="1"/>
      <c r="U161" s="1"/>
      <c r="V161" s="1"/>
      <c r="W161" s="1"/>
    </row>
    <row r="162" spans="2:23">
      <c r="B162" s="1"/>
      <c r="C162" s="1"/>
      <c r="D162" s="1"/>
      <c r="E162" s="1"/>
      <c r="F162" s="1"/>
      <c r="G162" s="1"/>
      <c r="H162" s="1"/>
      <c r="I162" s="1"/>
      <c r="J162" s="1"/>
      <c r="K162" s="1"/>
      <c r="L162" s="1"/>
      <c r="M162" s="1"/>
      <c r="N162" s="1"/>
      <c r="O162" s="1"/>
      <c r="P162" s="1"/>
      <c r="Q162" s="1"/>
      <c r="R162" s="1"/>
      <c r="S162" s="1"/>
      <c r="T162" s="1"/>
      <c r="U162" s="1"/>
      <c r="V162" s="1"/>
      <c r="W162" s="1"/>
    </row>
    <row r="163" spans="2:23">
      <c r="B163" s="1"/>
      <c r="C163" s="1"/>
      <c r="D163" s="1"/>
      <c r="E163" s="1"/>
      <c r="F163" s="1"/>
      <c r="G163" s="1"/>
      <c r="H163" s="1"/>
      <c r="I163" s="1"/>
      <c r="J163" s="1"/>
      <c r="K163" s="1"/>
      <c r="L163" s="1"/>
      <c r="M163" s="1"/>
      <c r="N163" s="1"/>
      <c r="O163" s="1"/>
      <c r="P163" s="1"/>
      <c r="Q163" s="1"/>
      <c r="R163" s="1"/>
      <c r="S163" s="1"/>
      <c r="T163" s="1"/>
      <c r="U163" s="1"/>
      <c r="V163" s="1"/>
      <c r="W163" s="1"/>
    </row>
    <row r="164" spans="2:23">
      <c r="B164" s="1"/>
      <c r="C164" s="1"/>
      <c r="D164" s="1"/>
      <c r="E164" s="1"/>
      <c r="F164" s="1"/>
      <c r="G164" s="1"/>
      <c r="H164" s="1"/>
      <c r="I164" s="1"/>
      <c r="J164" s="1"/>
      <c r="K164" s="1"/>
      <c r="L164" s="1"/>
      <c r="M164" s="1"/>
      <c r="N164" s="1"/>
      <c r="O164" s="1"/>
      <c r="P164" s="1"/>
      <c r="Q164" s="1"/>
      <c r="R164" s="1"/>
      <c r="S164" s="1"/>
      <c r="T164" s="1"/>
      <c r="U164" s="1"/>
      <c r="V164" s="1"/>
      <c r="W164" s="1"/>
    </row>
    <row r="165" spans="2:23">
      <c r="B165" s="1"/>
      <c r="C165" s="1"/>
      <c r="D165" s="1"/>
      <c r="E165" s="1"/>
      <c r="F165" s="1"/>
      <c r="G165" s="1"/>
      <c r="H165" s="1"/>
      <c r="I165" s="1"/>
      <c r="J165" s="1"/>
      <c r="K165" s="1"/>
      <c r="L165" s="1"/>
      <c r="M165" s="1"/>
      <c r="N165" s="1"/>
      <c r="O165" s="1"/>
      <c r="P165" s="1"/>
      <c r="Q165" s="1"/>
      <c r="R165" s="1"/>
      <c r="S165" s="1"/>
      <c r="T165" s="1"/>
      <c r="U165" s="1"/>
      <c r="V165" s="1"/>
      <c r="W165" s="1"/>
    </row>
    <row r="166" spans="2:23">
      <c r="B166" s="1"/>
      <c r="C166" s="1"/>
      <c r="D166" s="1"/>
      <c r="E166" s="1"/>
      <c r="F166" s="1"/>
      <c r="G166" s="1"/>
      <c r="H166" s="1"/>
      <c r="I166" s="1"/>
      <c r="J166" s="1"/>
      <c r="K166" s="1"/>
      <c r="L166" s="1"/>
      <c r="M166" s="1"/>
      <c r="N166" s="1"/>
      <c r="O166" s="1"/>
      <c r="P166" s="1"/>
      <c r="Q166" s="1"/>
      <c r="R166" s="1"/>
      <c r="S166" s="1"/>
      <c r="T166" s="1"/>
      <c r="U166" s="1"/>
      <c r="V166" s="1"/>
      <c r="W166" s="1"/>
    </row>
    <row r="167" spans="2:23">
      <c r="B167" s="1"/>
      <c r="C167" s="1"/>
      <c r="D167" s="1"/>
      <c r="E167" s="1"/>
      <c r="F167" s="1"/>
      <c r="G167" s="1"/>
      <c r="H167" s="1"/>
      <c r="I167" s="1"/>
      <c r="J167" s="1"/>
      <c r="K167" s="1"/>
      <c r="L167" s="1"/>
      <c r="M167" s="1"/>
      <c r="N167" s="1"/>
      <c r="O167" s="1"/>
      <c r="P167" s="1"/>
      <c r="Q167" s="1"/>
      <c r="R167" s="1"/>
      <c r="S167" s="1"/>
      <c r="T167" s="1"/>
      <c r="U167" s="1"/>
      <c r="V167" s="1"/>
      <c r="W167" s="1"/>
    </row>
    <row r="168" spans="2:23">
      <c r="B168" s="1"/>
      <c r="C168" s="1"/>
      <c r="D168" s="1"/>
      <c r="E168" s="1"/>
      <c r="F168" s="1"/>
      <c r="G168" s="1"/>
      <c r="H168" s="1"/>
      <c r="I168" s="1"/>
      <c r="J168" s="1"/>
      <c r="K168" s="1"/>
      <c r="L168" s="1"/>
      <c r="M168" s="1"/>
      <c r="N168" s="1"/>
      <c r="O168" s="1"/>
      <c r="P168" s="1"/>
      <c r="Q168" s="1"/>
      <c r="R168" s="1"/>
      <c r="S168" s="1"/>
      <c r="T168" s="1"/>
      <c r="U168" s="1"/>
      <c r="V168" s="1"/>
      <c r="W168" s="1"/>
    </row>
    <row r="169" spans="2:23">
      <c r="B169" s="1"/>
      <c r="C169" s="1"/>
      <c r="D169" s="1"/>
      <c r="E169" s="1"/>
      <c r="F169" s="1"/>
      <c r="G169" s="1"/>
      <c r="H169" s="1"/>
      <c r="I169" s="1"/>
      <c r="J169" s="1"/>
      <c r="K169" s="1"/>
      <c r="L169" s="1"/>
      <c r="M169" s="1"/>
      <c r="N169" s="1"/>
      <c r="O169" s="1"/>
      <c r="P169" s="1"/>
      <c r="Q169" s="1"/>
      <c r="R169" s="1"/>
      <c r="S169" s="1"/>
      <c r="T169" s="1"/>
      <c r="U169" s="1"/>
      <c r="V169" s="1"/>
      <c r="W169" s="1"/>
    </row>
    <row r="170" spans="2:23">
      <c r="B170" s="1"/>
      <c r="C170" s="1"/>
      <c r="D170" s="1"/>
      <c r="E170" s="1"/>
      <c r="F170" s="1"/>
      <c r="G170" s="1"/>
      <c r="H170" s="1"/>
      <c r="I170" s="1"/>
      <c r="J170" s="1"/>
      <c r="K170" s="1"/>
      <c r="L170" s="1"/>
      <c r="M170" s="1"/>
      <c r="N170" s="1"/>
      <c r="O170" s="1"/>
      <c r="P170" s="1"/>
      <c r="Q170" s="1"/>
      <c r="R170" s="1"/>
      <c r="S170" s="1"/>
      <c r="T170" s="1"/>
      <c r="U170" s="1"/>
      <c r="V170" s="1"/>
      <c r="W170" s="1"/>
    </row>
    <row r="171" spans="2:23">
      <c r="B171" s="1"/>
      <c r="C171" s="1"/>
      <c r="D171" s="1"/>
      <c r="E171" s="1"/>
      <c r="F171" s="1"/>
      <c r="G171" s="1"/>
      <c r="H171" s="1"/>
      <c r="I171" s="1"/>
      <c r="J171" s="1"/>
      <c r="K171" s="1"/>
      <c r="L171" s="1"/>
      <c r="M171" s="1"/>
      <c r="N171" s="1"/>
      <c r="O171" s="1"/>
      <c r="P171" s="1"/>
      <c r="Q171" s="1"/>
      <c r="R171" s="1"/>
      <c r="S171" s="1"/>
      <c r="T171" s="1"/>
      <c r="U171" s="1"/>
      <c r="V171" s="1"/>
      <c r="W171" s="1"/>
    </row>
    <row r="172" spans="2:23">
      <c r="B172" s="1"/>
      <c r="C172" s="1"/>
      <c r="D172" s="1"/>
      <c r="E172" s="1"/>
      <c r="F172" s="1"/>
      <c r="G172" s="1"/>
      <c r="H172" s="1"/>
      <c r="I172" s="1"/>
      <c r="J172" s="1"/>
      <c r="K172" s="1"/>
      <c r="L172" s="1"/>
      <c r="M172" s="1"/>
      <c r="N172" s="1"/>
      <c r="O172" s="1"/>
      <c r="P172" s="1"/>
      <c r="Q172" s="1"/>
      <c r="R172" s="1"/>
      <c r="S172" s="1"/>
      <c r="T172" s="1"/>
      <c r="U172" s="1"/>
      <c r="V172" s="1"/>
      <c r="W172" s="1"/>
    </row>
    <row r="173" spans="2:23">
      <c r="B173" s="1"/>
      <c r="C173" s="1"/>
      <c r="D173" s="1"/>
      <c r="E173" s="1"/>
      <c r="F173" s="1"/>
      <c r="G173" s="1"/>
      <c r="H173" s="1"/>
      <c r="I173" s="1"/>
      <c r="J173" s="1"/>
      <c r="K173" s="1"/>
      <c r="L173" s="1"/>
      <c r="M173" s="1"/>
      <c r="N173" s="1"/>
      <c r="O173" s="1"/>
      <c r="P173" s="1"/>
      <c r="Q173" s="1"/>
      <c r="R173" s="1"/>
      <c r="S173" s="1"/>
      <c r="T173" s="1"/>
      <c r="U173" s="1"/>
      <c r="V173" s="1"/>
      <c r="W173" s="1"/>
    </row>
    <row r="174" spans="2:23">
      <c r="B174" s="1"/>
      <c r="C174" s="1"/>
      <c r="D174" s="1"/>
      <c r="E174" s="1"/>
      <c r="F174" s="1"/>
      <c r="G174" s="1"/>
      <c r="H174" s="1"/>
      <c r="I174" s="1"/>
      <c r="J174" s="1"/>
      <c r="K174" s="1"/>
      <c r="L174" s="1"/>
      <c r="M174" s="1"/>
      <c r="N174" s="1"/>
      <c r="O174" s="1"/>
      <c r="P174" s="1"/>
      <c r="Q174" s="1"/>
      <c r="R174" s="1"/>
      <c r="S174" s="1"/>
      <c r="T174" s="1"/>
      <c r="U174" s="1"/>
      <c r="V174" s="1"/>
      <c r="W174" s="1"/>
    </row>
    <row r="175" spans="2:23">
      <c r="B175" s="1"/>
      <c r="C175" s="1"/>
      <c r="D175" s="1"/>
      <c r="E175" s="1"/>
      <c r="F175" s="1"/>
      <c r="G175" s="1"/>
      <c r="H175" s="1"/>
      <c r="I175" s="1"/>
      <c r="J175" s="1"/>
      <c r="K175" s="1"/>
      <c r="L175" s="1"/>
      <c r="M175" s="1"/>
      <c r="N175" s="1"/>
      <c r="O175" s="1"/>
      <c r="P175" s="1"/>
      <c r="Q175" s="1"/>
      <c r="R175" s="1"/>
      <c r="S175" s="1"/>
      <c r="T175" s="1"/>
      <c r="U175" s="1"/>
      <c r="V175" s="1"/>
      <c r="W175" s="1"/>
    </row>
    <row r="176" spans="2:23">
      <c r="B176" s="1"/>
      <c r="C176" s="1"/>
      <c r="D176" s="1"/>
      <c r="E176" s="1"/>
      <c r="F176" s="1"/>
      <c r="G176" s="1"/>
      <c r="H176" s="1"/>
      <c r="I176" s="1"/>
      <c r="J176" s="1"/>
      <c r="K176" s="1"/>
      <c r="L176" s="1"/>
      <c r="M176" s="1"/>
      <c r="N176" s="1"/>
      <c r="O176" s="1"/>
      <c r="P176" s="1"/>
      <c r="Q176" s="1"/>
      <c r="R176" s="1"/>
      <c r="S176" s="1"/>
      <c r="T176" s="1"/>
      <c r="U176" s="1"/>
      <c r="V176" s="1"/>
      <c r="W176" s="1"/>
    </row>
    <row r="177" spans="2:23">
      <c r="B177" s="1"/>
      <c r="C177" s="1"/>
      <c r="D177" s="1"/>
      <c r="E177" s="1"/>
      <c r="F177" s="1"/>
      <c r="G177" s="1"/>
      <c r="H177" s="1"/>
      <c r="I177" s="1"/>
      <c r="J177" s="1"/>
      <c r="K177" s="1"/>
      <c r="L177" s="1"/>
      <c r="M177" s="1"/>
      <c r="N177" s="1"/>
      <c r="O177" s="1"/>
      <c r="P177" s="1"/>
      <c r="Q177" s="1"/>
      <c r="R177" s="1"/>
      <c r="S177" s="1"/>
      <c r="T177" s="1"/>
      <c r="U177" s="1"/>
      <c r="V177" s="1"/>
      <c r="W177" s="1"/>
    </row>
    <row r="178" spans="2:23">
      <c r="B178" s="1"/>
      <c r="C178" s="1"/>
      <c r="D178" s="1"/>
      <c r="E178" s="1"/>
      <c r="F178" s="1"/>
      <c r="G178" s="1"/>
      <c r="H178" s="1"/>
      <c r="I178" s="1"/>
      <c r="J178" s="1"/>
      <c r="K178" s="1"/>
      <c r="L178" s="1"/>
      <c r="M178" s="1"/>
      <c r="N178" s="1"/>
      <c r="O178" s="1"/>
      <c r="P178" s="1"/>
      <c r="Q178" s="1"/>
      <c r="R178" s="1"/>
      <c r="S178" s="1"/>
      <c r="T178" s="1"/>
      <c r="U178" s="1"/>
      <c r="V178" s="1"/>
      <c r="W178" s="1"/>
    </row>
    <row r="179" spans="2:23">
      <c r="B179" s="1"/>
      <c r="C179" s="1"/>
      <c r="D179" s="1"/>
      <c r="E179" s="1"/>
      <c r="F179" s="1"/>
      <c r="G179" s="1"/>
      <c r="H179" s="1"/>
      <c r="I179" s="1"/>
      <c r="J179" s="1"/>
      <c r="K179" s="1"/>
      <c r="L179" s="1"/>
      <c r="M179" s="1"/>
      <c r="N179" s="1"/>
      <c r="O179" s="1"/>
      <c r="P179" s="1"/>
      <c r="Q179" s="1"/>
      <c r="R179" s="1"/>
      <c r="S179" s="1"/>
      <c r="T179" s="1"/>
      <c r="U179" s="1"/>
      <c r="V179" s="1"/>
      <c r="W179" s="1"/>
    </row>
    <row r="180" spans="2:23">
      <c r="B180" s="1"/>
      <c r="C180" s="1"/>
      <c r="D180" s="1"/>
      <c r="E180" s="1"/>
      <c r="F180" s="1"/>
      <c r="G180" s="1"/>
      <c r="H180" s="1"/>
      <c r="I180" s="1"/>
      <c r="J180" s="1"/>
      <c r="K180" s="1"/>
      <c r="L180" s="1"/>
      <c r="M180" s="1"/>
      <c r="N180" s="1"/>
      <c r="O180" s="1"/>
      <c r="P180" s="1"/>
      <c r="Q180" s="1"/>
      <c r="R180" s="1"/>
      <c r="S180" s="1"/>
      <c r="T180" s="1"/>
      <c r="U180" s="1"/>
      <c r="V180" s="1"/>
      <c r="W180" s="1"/>
    </row>
    <row r="181" spans="2:23">
      <c r="B181" s="1"/>
      <c r="C181" s="1"/>
      <c r="D181" s="1"/>
      <c r="E181" s="1"/>
      <c r="F181" s="1"/>
      <c r="G181" s="1"/>
      <c r="H181" s="1"/>
      <c r="I181" s="1"/>
      <c r="J181" s="1"/>
      <c r="K181" s="1"/>
      <c r="L181" s="1"/>
      <c r="M181" s="1"/>
      <c r="N181" s="1"/>
      <c r="O181" s="1"/>
      <c r="P181" s="1"/>
      <c r="Q181" s="1"/>
      <c r="R181" s="1"/>
      <c r="S181" s="1"/>
      <c r="T181" s="1"/>
      <c r="U181" s="1"/>
      <c r="V181" s="1"/>
      <c r="W181" s="1"/>
    </row>
    <row r="182" spans="2:23">
      <c r="B182" s="1"/>
      <c r="C182" s="1"/>
      <c r="D182" s="1"/>
      <c r="E182" s="1"/>
      <c r="F182" s="1"/>
      <c r="G182" s="1"/>
      <c r="H182" s="1"/>
      <c r="I182" s="1"/>
      <c r="J182" s="1"/>
      <c r="K182" s="1"/>
      <c r="L182" s="1"/>
      <c r="M182" s="1"/>
      <c r="N182" s="1"/>
      <c r="O182" s="1"/>
      <c r="P182" s="1"/>
      <c r="Q182" s="1"/>
      <c r="R182" s="1"/>
      <c r="S182" s="1"/>
      <c r="T182" s="1"/>
      <c r="U182" s="1"/>
      <c r="V182" s="1"/>
      <c r="W182" s="1"/>
    </row>
    <row r="183" spans="2:23">
      <c r="B183" s="1"/>
      <c r="C183" s="1"/>
      <c r="D183" s="1"/>
      <c r="E183" s="1"/>
      <c r="F183" s="1"/>
      <c r="G183" s="1"/>
      <c r="H183" s="1"/>
      <c r="I183" s="1"/>
      <c r="J183" s="1"/>
      <c r="K183" s="1"/>
      <c r="L183" s="1"/>
      <c r="M183" s="1"/>
      <c r="N183" s="1"/>
      <c r="O183" s="1"/>
      <c r="P183" s="1"/>
      <c r="Q183" s="1"/>
      <c r="R183" s="1"/>
      <c r="S183" s="1"/>
      <c r="T183" s="1"/>
      <c r="U183" s="1"/>
      <c r="V183" s="1"/>
      <c r="W183" s="1"/>
    </row>
    <row r="184" spans="2:23">
      <c r="B184" s="1"/>
      <c r="C184" s="1"/>
      <c r="D184" s="1"/>
      <c r="E184" s="1"/>
      <c r="F184" s="1"/>
      <c r="G184" s="1"/>
      <c r="H184" s="1"/>
      <c r="I184" s="1"/>
      <c r="J184" s="1"/>
      <c r="K184" s="1"/>
      <c r="L184" s="1"/>
      <c r="M184" s="1"/>
      <c r="N184" s="1"/>
      <c r="O184" s="1"/>
      <c r="P184" s="1"/>
      <c r="Q184" s="1"/>
      <c r="R184" s="1"/>
      <c r="S184" s="1"/>
      <c r="T184" s="1"/>
      <c r="U184" s="1"/>
      <c r="V184" s="1"/>
      <c r="W184" s="1"/>
    </row>
    <row r="185" spans="2:23">
      <c r="B185" s="1"/>
      <c r="C185" s="1"/>
      <c r="D185" s="1"/>
      <c r="E185" s="1"/>
      <c r="F185" s="1"/>
      <c r="G185" s="1"/>
      <c r="H185" s="1"/>
      <c r="I185" s="1"/>
      <c r="J185" s="1"/>
      <c r="K185" s="1"/>
      <c r="L185" s="1"/>
      <c r="M185" s="1"/>
      <c r="N185" s="1"/>
      <c r="O185" s="1"/>
      <c r="P185" s="1"/>
      <c r="Q185" s="1"/>
      <c r="R185" s="1"/>
      <c r="S185" s="1"/>
      <c r="T185" s="1"/>
      <c r="U185" s="1"/>
      <c r="V185" s="1"/>
      <c r="W185" s="1"/>
    </row>
    <row r="186" spans="2:23">
      <c r="B186" s="1"/>
      <c r="C186" s="1"/>
      <c r="D186" s="1"/>
      <c r="E186" s="1"/>
      <c r="F186" s="1"/>
      <c r="G186" s="1"/>
      <c r="H186" s="1"/>
      <c r="I186" s="1"/>
      <c r="J186" s="1"/>
      <c r="K186" s="1"/>
      <c r="L186" s="1"/>
      <c r="M186" s="1"/>
      <c r="N186" s="1"/>
      <c r="O186" s="1"/>
      <c r="P186" s="1"/>
      <c r="Q186" s="1"/>
      <c r="R186" s="1"/>
      <c r="S186" s="1"/>
      <c r="T186" s="1"/>
      <c r="U186" s="1"/>
      <c r="V186" s="1"/>
      <c r="W186" s="1"/>
    </row>
    <row r="187" spans="2:23">
      <c r="B187" s="1"/>
      <c r="C187" s="1"/>
      <c r="D187" s="1"/>
      <c r="E187" s="1"/>
      <c r="F187" s="1"/>
      <c r="G187" s="1"/>
      <c r="H187" s="1"/>
      <c r="I187" s="1"/>
      <c r="J187" s="1"/>
      <c r="K187" s="1"/>
      <c r="L187" s="1"/>
      <c r="M187" s="1"/>
      <c r="N187" s="1"/>
      <c r="O187" s="1"/>
      <c r="P187" s="1"/>
      <c r="Q187" s="1"/>
      <c r="R187" s="1"/>
      <c r="S187" s="1"/>
      <c r="T187" s="1"/>
      <c r="U187" s="1"/>
      <c r="V187" s="1"/>
      <c r="W187" s="1"/>
    </row>
    <row r="188" spans="2:23">
      <c r="B188" s="1"/>
      <c r="C188" s="1"/>
      <c r="D188" s="1"/>
      <c r="E188" s="1"/>
      <c r="F188" s="1"/>
      <c r="G188" s="1"/>
      <c r="H188" s="1"/>
      <c r="I188" s="1"/>
      <c r="J188" s="1"/>
      <c r="K188" s="1"/>
      <c r="L188" s="1"/>
      <c r="M188" s="1"/>
      <c r="N188" s="1"/>
      <c r="O188" s="1"/>
      <c r="P188" s="1"/>
      <c r="Q188" s="1"/>
      <c r="R188" s="1"/>
      <c r="S188" s="1"/>
      <c r="T188" s="1"/>
      <c r="U188" s="1"/>
      <c r="V188" s="1"/>
      <c r="W188" s="1"/>
    </row>
    <row r="189" spans="2:23">
      <c r="B189" s="1"/>
      <c r="C189" s="1"/>
      <c r="D189" s="1"/>
      <c r="E189" s="1"/>
      <c r="F189" s="1"/>
      <c r="G189" s="1"/>
      <c r="H189" s="1"/>
      <c r="I189" s="1"/>
      <c r="J189" s="1"/>
      <c r="K189" s="1"/>
      <c r="L189" s="1"/>
      <c r="M189" s="1"/>
      <c r="N189" s="1"/>
      <c r="O189" s="1"/>
      <c r="P189" s="1"/>
      <c r="Q189" s="1"/>
      <c r="R189" s="1"/>
      <c r="S189" s="1"/>
      <c r="T189" s="1"/>
      <c r="U189" s="1"/>
      <c r="V189" s="1"/>
      <c r="W189" s="1"/>
    </row>
    <row r="190" spans="2:23">
      <c r="B190" s="1"/>
      <c r="C190" s="1"/>
      <c r="D190" s="1"/>
      <c r="E190" s="1"/>
      <c r="F190" s="1"/>
      <c r="G190" s="1"/>
      <c r="H190" s="1"/>
      <c r="I190" s="1"/>
      <c r="J190" s="1"/>
      <c r="K190" s="1"/>
      <c r="L190" s="1"/>
      <c r="M190" s="1"/>
      <c r="N190" s="1"/>
      <c r="O190" s="1"/>
      <c r="P190" s="1"/>
      <c r="Q190" s="1"/>
      <c r="R190" s="1"/>
      <c r="S190" s="1"/>
      <c r="T190" s="1"/>
      <c r="U190" s="1"/>
      <c r="V190" s="1"/>
      <c r="W190" s="1"/>
    </row>
    <row r="191" spans="2:23">
      <c r="B191" s="1"/>
      <c r="C191" s="1"/>
      <c r="D191" s="1"/>
      <c r="E191" s="1"/>
      <c r="F191" s="1"/>
      <c r="G191" s="1"/>
      <c r="H191" s="1"/>
      <c r="I191" s="1"/>
      <c r="J191" s="1"/>
      <c r="K191" s="1"/>
      <c r="L191" s="1"/>
      <c r="M191" s="1"/>
      <c r="N191" s="1"/>
      <c r="O191" s="1"/>
      <c r="P191" s="1"/>
      <c r="Q191" s="1"/>
      <c r="R191" s="1"/>
      <c r="S191" s="1"/>
      <c r="T191" s="1"/>
      <c r="U191" s="1"/>
      <c r="V191" s="1"/>
      <c r="W191" s="1"/>
    </row>
    <row r="192" spans="2:23">
      <c r="B192" s="1"/>
      <c r="C192" s="1"/>
      <c r="D192" s="1"/>
      <c r="E192" s="1"/>
      <c r="F192" s="1"/>
      <c r="G192" s="1"/>
      <c r="H192" s="1"/>
      <c r="I192" s="1"/>
      <c r="J192" s="1"/>
      <c r="K192" s="1"/>
      <c r="L192" s="1"/>
      <c r="M192" s="1"/>
      <c r="N192" s="1"/>
      <c r="O192" s="1"/>
      <c r="P192" s="1"/>
      <c r="Q192" s="1"/>
      <c r="R192" s="1"/>
      <c r="S192" s="1"/>
      <c r="T192" s="1"/>
      <c r="U192" s="1"/>
      <c r="V192" s="1"/>
      <c r="W192" s="1"/>
    </row>
    <row r="193" spans="2:23">
      <c r="B193" s="1"/>
      <c r="C193" s="1"/>
      <c r="D193" s="1"/>
      <c r="E193" s="1"/>
      <c r="F193" s="1"/>
      <c r="G193" s="1"/>
      <c r="H193" s="1"/>
      <c r="I193" s="1"/>
      <c r="J193" s="1"/>
      <c r="K193" s="1"/>
      <c r="L193" s="1"/>
      <c r="M193" s="1"/>
      <c r="N193" s="1"/>
      <c r="O193" s="1"/>
      <c r="P193" s="1"/>
      <c r="Q193" s="1"/>
      <c r="R193" s="1"/>
      <c r="S193" s="1"/>
      <c r="T193" s="1"/>
      <c r="U193" s="1"/>
      <c r="V193" s="1"/>
      <c r="W193" s="1"/>
    </row>
    <row r="194" spans="2:23">
      <c r="B194" s="1"/>
      <c r="C194" s="1"/>
      <c r="D194" s="1"/>
      <c r="E194" s="1"/>
      <c r="F194" s="1"/>
      <c r="G194" s="1"/>
      <c r="H194" s="1"/>
      <c r="I194" s="1"/>
      <c r="J194" s="1"/>
      <c r="K194" s="1"/>
      <c r="L194" s="1"/>
      <c r="M194" s="1"/>
      <c r="N194" s="1"/>
      <c r="O194" s="1"/>
      <c r="P194" s="1"/>
      <c r="Q194" s="1"/>
      <c r="R194" s="1"/>
      <c r="S194" s="1"/>
      <c r="T194" s="1"/>
      <c r="U194" s="1"/>
      <c r="V194" s="1"/>
      <c r="W194" s="1"/>
    </row>
    <row r="195" spans="2:23">
      <c r="B195" s="1"/>
      <c r="C195" s="1"/>
      <c r="D195" s="1"/>
      <c r="E195" s="1"/>
      <c r="F195" s="1"/>
      <c r="G195" s="1"/>
      <c r="H195" s="1"/>
      <c r="I195" s="1"/>
      <c r="J195" s="1"/>
      <c r="K195" s="1"/>
      <c r="L195" s="1"/>
      <c r="M195" s="1"/>
      <c r="N195" s="1"/>
      <c r="O195" s="1"/>
      <c r="P195" s="1"/>
      <c r="Q195" s="1"/>
      <c r="R195" s="1"/>
      <c r="S195" s="1"/>
      <c r="T195" s="1"/>
      <c r="U195" s="1"/>
      <c r="V195" s="1"/>
      <c r="W195" s="1"/>
    </row>
    <row r="196" spans="2:23">
      <c r="B196" s="1"/>
      <c r="C196" s="1"/>
      <c r="D196" s="1"/>
      <c r="E196" s="1"/>
      <c r="F196" s="1"/>
      <c r="G196" s="1"/>
      <c r="H196" s="1"/>
      <c r="I196" s="1"/>
      <c r="J196" s="1"/>
      <c r="K196" s="1"/>
      <c r="L196" s="1"/>
      <c r="M196" s="1"/>
      <c r="N196" s="1"/>
      <c r="O196" s="1"/>
      <c r="P196" s="1"/>
      <c r="Q196" s="1"/>
      <c r="R196" s="1"/>
      <c r="S196" s="1"/>
      <c r="T196" s="1"/>
      <c r="U196" s="1"/>
      <c r="V196" s="1"/>
      <c r="W196" s="1"/>
    </row>
    <row r="197" spans="2:23">
      <c r="B197" s="1"/>
      <c r="C197" s="1"/>
      <c r="D197" s="1"/>
      <c r="E197" s="1"/>
      <c r="F197" s="1"/>
      <c r="G197" s="1"/>
      <c r="H197" s="1"/>
      <c r="I197" s="1"/>
      <c r="J197" s="1"/>
      <c r="K197" s="1"/>
      <c r="L197" s="1"/>
      <c r="M197" s="1"/>
      <c r="N197" s="1"/>
      <c r="O197" s="1"/>
      <c r="P197" s="1"/>
      <c r="Q197" s="1"/>
      <c r="R197" s="1"/>
      <c r="S197" s="1"/>
      <c r="T197" s="1"/>
      <c r="U197" s="1"/>
      <c r="V197" s="1"/>
      <c r="W197" s="1"/>
    </row>
    <row r="198" spans="2:23">
      <c r="B198" s="1"/>
      <c r="C198" s="1"/>
      <c r="D198" s="1"/>
      <c r="E198" s="1"/>
      <c r="F198" s="1"/>
      <c r="G198" s="1"/>
      <c r="H198" s="1"/>
      <c r="I198" s="1"/>
      <c r="J198" s="1"/>
      <c r="K198" s="1"/>
      <c r="L198" s="1"/>
      <c r="M198" s="1"/>
      <c r="N198" s="1"/>
      <c r="O198" s="1"/>
      <c r="P198" s="1"/>
      <c r="Q198" s="1"/>
      <c r="R198" s="1"/>
      <c r="S198" s="1"/>
      <c r="T198" s="1"/>
      <c r="U198" s="1"/>
      <c r="V198" s="1"/>
      <c r="W198" s="1"/>
    </row>
    <row r="199" spans="2:23">
      <c r="B199" s="1"/>
      <c r="C199" s="1"/>
      <c r="D199" s="1"/>
      <c r="E199" s="1"/>
      <c r="F199" s="1"/>
      <c r="G199" s="1"/>
      <c r="H199" s="1"/>
      <c r="I199" s="1"/>
      <c r="J199" s="1"/>
      <c r="K199" s="1"/>
      <c r="L199" s="1"/>
      <c r="M199" s="1"/>
      <c r="N199" s="1"/>
      <c r="O199" s="1"/>
      <c r="P199" s="1"/>
      <c r="Q199" s="1"/>
      <c r="R199" s="1"/>
      <c r="S199" s="1"/>
      <c r="T199" s="1"/>
      <c r="U199" s="1"/>
      <c r="V199" s="1"/>
      <c r="W199" s="1"/>
    </row>
    <row r="200" spans="2:23">
      <c r="B200" s="1"/>
      <c r="C200" s="1"/>
      <c r="D200" s="1"/>
      <c r="E200" s="1"/>
      <c r="F200" s="1"/>
      <c r="G200" s="1"/>
      <c r="H200" s="1"/>
      <c r="I200" s="1"/>
      <c r="J200" s="1"/>
      <c r="K200" s="1"/>
      <c r="L200" s="1"/>
      <c r="M200" s="1"/>
      <c r="N200" s="1"/>
      <c r="O200" s="1"/>
      <c r="P200" s="1"/>
      <c r="Q200" s="1"/>
      <c r="R200" s="1"/>
      <c r="S200" s="1"/>
      <c r="T200" s="1"/>
      <c r="U200" s="1"/>
      <c r="V200" s="1"/>
      <c r="W200" s="1"/>
    </row>
    <row r="201" spans="2:23">
      <c r="B201" s="1"/>
      <c r="C201" s="1"/>
      <c r="D201" s="1"/>
      <c r="E201" s="1"/>
      <c r="F201" s="1"/>
      <c r="G201" s="1"/>
      <c r="H201" s="1"/>
      <c r="I201" s="1"/>
      <c r="J201" s="1"/>
      <c r="K201" s="1"/>
      <c r="L201" s="1"/>
      <c r="M201" s="1"/>
      <c r="N201" s="1"/>
      <c r="O201" s="1"/>
      <c r="P201" s="1"/>
      <c r="Q201" s="1"/>
      <c r="R201" s="1"/>
      <c r="S201" s="1"/>
      <c r="T201" s="1"/>
      <c r="U201" s="1"/>
      <c r="V201" s="1"/>
      <c r="W201" s="1"/>
    </row>
    <row r="202" spans="2:23">
      <c r="B202" s="1"/>
      <c r="C202" s="1"/>
      <c r="D202" s="1"/>
      <c r="E202" s="1"/>
      <c r="F202" s="1"/>
      <c r="G202" s="1"/>
      <c r="H202" s="1"/>
      <c r="I202" s="1"/>
      <c r="J202" s="1"/>
      <c r="K202" s="1"/>
      <c r="L202" s="1"/>
      <c r="M202" s="1"/>
      <c r="N202" s="1"/>
      <c r="O202" s="1"/>
      <c r="P202" s="1"/>
      <c r="Q202" s="1"/>
      <c r="R202" s="1"/>
      <c r="S202" s="1"/>
      <c r="T202" s="1"/>
      <c r="U202" s="1"/>
      <c r="V202" s="1"/>
      <c r="W202" s="1"/>
    </row>
    <row r="203" spans="2:23">
      <c r="B203" s="1"/>
      <c r="C203" s="1"/>
      <c r="D203" s="1"/>
      <c r="E203" s="1"/>
      <c r="F203" s="1"/>
      <c r="G203" s="1"/>
      <c r="H203" s="1"/>
      <c r="I203" s="1"/>
      <c r="J203" s="1"/>
      <c r="K203" s="1"/>
      <c r="L203" s="1"/>
      <c r="M203" s="1"/>
      <c r="N203" s="1"/>
      <c r="O203" s="1"/>
      <c r="P203" s="1"/>
      <c r="Q203" s="1"/>
      <c r="R203" s="1"/>
      <c r="S203" s="1"/>
      <c r="T203" s="1"/>
      <c r="U203" s="1"/>
      <c r="V203" s="1"/>
      <c r="W203" s="1"/>
    </row>
    <row r="204" spans="2:23">
      <c r="B204" s="1"/>
      <c r="C204" s="1"/>
      <c r="D204" s="1"/>
      <c r="E204" s="1"/>
      <c r="F204" s="1"/>
      <c r="G204" s="1"/>
      <c r="H204" s="1"/>
      <c r="I204" s="1"/>
      <c r="J204" s="1"/>
      <c r="K204" s="1"/>
      <c r="L204" s="1"/>
      <c r="M204" s="1"/>
      <c r="N204" s="1"/>
      <c r="O204" s="1"/>
      <c r="P204" s="1"/>
      <c r="Q204" s="1"/>
      <c r="R204" s="1"/>
      <c r="S204" s="1"/>
      <c r="T204" s="1"/>
      <c r="U204" s="1"/>
      <c r="V204" s="1"/>
      <c r="W204" s="1"/>
    </row>
    <row r="205" spans="2:23">
      <c r="B205" s="1"/>
      <c r="C205" s="1"/>
      <c r="D205" s="1"/>
      <c r="E205" s="1"/>
      <c r="F205" s="1"/>
      <c r="G205" s="1"/>
      <c r="H205" s="1"/>
      <c r="I205" s="1"/>
      <c r="J205" s="1"/>
      <c r="K205" s="1"/>
      <c r="L205" s="1"/>
      <c r="M205" s="1"/>
      <c r="N205" s="1"/>
      <c r="O205" s="1"/>
      <c r="P205" s="1"/>
      <c r="Q205" s="1"/>
      <c r="R205" s="1"/>
      <c r="S205" s="1"/>
      <c r="T205" s="1"/>
      <c r="U205" s="1"/>
      <c r="V205" s="1"/>
      <c r="W205" s="1"/>
    </row>
    <row r="206" spans="2:23">
      <c r="B206" s="1"/>
      <c r="C206" s="1"/>
      <c r="D206" s="1"/>
      <c r="E206" s="1"/>
      <c r="F206" s="1"/>
      <c r="G206" s="1"/>
      <c r="H206" s="1"/>
      <c r="I206" s="1"/>
      <c r="J206" s="1"/>
      <c r="K206" s="1"/>
      <c r="L206" s="1"/>
      <c r="M206" s="1"/>
      <c r="N206" s="1"/>
      <c r="O206" s="1"/>
      <c r="P206" s="1"/>
      <c r="Q206" s="1"/>
      <c r="R206" s="1"/>
      <c r="S206" s="1"/>
      <c r="T206" s="1"/>
      <c r="U206" s="1"/>
      <c r="V206" s="1"/>
      <c r="W206" s="1"/>
    </row>
    <row r="207" spans="2:23">
      <c r="B207" s="1"/>
      <c r="C207" s="1"/>
      <c r="D207" s="1"/>
      <c r="E207" s="1"/>
      <c r="F207" s="1"/>
      <c r="G207" s="1"/>
      <c r="H207" s="1"/>
      <c r="I207" s="1"/>
      <c r="J207" s="1"/>
      <c r="K207" s="1"/>
      <c r="L207" s="1"/>
      <c r="M207" s="1"/>
      <c r="N207" s="1"/>
      <c r="O207" s="1"/>
      <c r="P207" s="1"/>
      <c r="Q207" s="1"/>
      <c r="R207" s="1"/>
      <c r="S207" s="1"/>
      <c r="T207" s="1"/>
      <c r="U207" s="1"/>
      <c r="V207" s="1"/>
      <c r="W207" s="1"/>
    </row>
    <row r="208" spans="2:23">
      <c r="B208" s="1"/>
      <c r="C208" s="1"/>
      <c r="D208" s="1"/>
      <c r="E208" s="1"/>
      <c r="F208" s="1"/>
      <c r="G208" s="1"/>
      <c r="H208" s="1"/>
      <c r="I208" s="1"/>
      <c r="J208" s="1"/>
      <c r="K208" s="1"/>
      <c r="L208" s="1"/>
      <c r="M208" s="1"/>
      <c r="N208" s="1"/>
      <c r="O208" s="1"/>
      <c r="P208" s="1"/>
      <c r="Q208" s="1"/>
      <c r="R208" s="1"/>
      <c r="S208" s="1"/>
      <c r="T208" s="1"/>
      <c r="U208" s="1"/>
      <c r="V208" s="1"/>
      <c r="W208" s="1"/>
    </row>
    <row r="209" spans="2:23">
      <c r="B209" s="1"/>
      <c r="C209" s="1"/>
      <c r="D209" s="1"/>
      <c r="E209" s="1"/>
      <c r="F209" s="1"/>
      <c r="G209" s="1"/>
      <c r="H209" s="1"/>
      <c r="I209" s="1"/>
      <c r="J209" s="1"/>
      <c r="K209" s="1"/>
      <c r="L209" s="1"/>
      <c r="M209" s="1"/>
      <c r="N209" s="1"/>
      <c r="O209" s="1"/>
      <c r="P209" s="1"/>
      <c r="Q209" s="1"/>
      <c r="R209" s="1"/>
      <c r="S209" s="1"/>
      <c r="T209" s="1"/>
      <c r="U209" s="1"/>
      <c r="V209" s="1"/>
      <c r="W209" s="1"/>
    </row>
    <row r="210" spans="2:23">
      <c r="B210" s="1"/>
      <c r="C210" s="1"/>
      <c r="D210" s="1"/>
      <c r="E210" s="1"/>
      <c r="F210" s="1"/>
      <c r="G210" s="1"/>
      <c r="H210" s="1"/>
      <c r="I210" s="1"/>
      <c r="J210" s="1"/>
      <c r="K210" s="1"/>
      <c r="L210" s="1"/>
      <c r="M210" s="1"/>
      <c r="N210" s="1"/>
      <c r="O210" s="1"/>
      <c r="P210" s="1"/>
      <c r="Q210" s="1"/>
      <c r="R210" s="1"/>
      <c r="S210" s="1"/>
      <c r="T210" s="1"/>
      <c r="U210" s="1"/>
      <c r="V210" s="1"/>
      <c r="W210" s="1"/>
    </row>
    <row r="211" spans="2:23">
      <c r="B211" s="1"/>
      <c r="C211" s="1"/>
      <c r="D211" s="1"/>
      <c r="E211" s="1"/>
      <c r="F211" s="1"/>
      <c r="G211" s="1"/>
      <c r="H211" s="1"/>
      <c r="I211" s="1"/>
      <c r="J211" s="1"/>
      <c r="K211" s="1"/>
      <c r="L211" s="1"/>
      <c r="M211" s="1"/>
      <c r="N211" s="1"/>
      <c r="O211" s="1"/>
      <c r="P211" s="1"/>
      <c r="Q211" s="1"/>
      <c r="R211" s="1"/>
      <c r="S211" s="1"/>
      <c r="T211" s="1"/>
      <c r="U211" s="1"/>
      <c r="V211" s="1"/>
      <c r="W211" s="1"/>
    </row>
    <row r="212" spans="2:23">
      <c r="B212" s="1"/>
      <c r="C212" s="1"/>
      <c r="D212" s="1"/>
      <c r="E212" s="1"/>
      <c r="F212" s="1"/>
      <c r="G212" s="1"/>
      <c r="H212" s="1"/>
      <c r="I212" s="1"/>
      <c r="J212" s="1"/>
      <c r="K212" s="1"/>
      <c r="L212" s="1"/>
      <c r="M212" s="1"/>
      <c r="N212" s="1"/>
      <c r="O212" s="1"/>
      <c r="P212" s="1"/>
      <c r="Q212" s="1"/>
      <c r="R212" s="1"/>
      <c r="S212" s="1"/>
      <c r="T212" s="1"/>
      <c r="U212" s="1"/>
      <c r="V212" s="1"/>
      <c r="W212" s="1"/>
    </row>
    <row r="213" spans="2:23">
      <c r="B213" s="1"/>
      <c r="C213" s="1"/>
      <c r="D213" s="1"/>
      <c r="E213" s="1"/>
      <c r="F213" s="1"/>
      <c r="G213" s="1"/>
      <c r="H213" s="1"/>
      <c r="I213" s="1"/>
      <c r="J213" s="1"/>
      <c r="K213" s="1"/>
      <c r="L213" s="1"/>
      <c r="M213" s="1"/>
      <c r="N213" s="1"/>
      <c r="O213" s="1"/>
      <c r="P213" s="1"/>
      <c r="Q213" s="1"/>
      <c r="R213" s="1"/>
      <c r="S213" s="1"/>
      <c r="T213" s="1"/>
      <c r="U213" s="1"/>
      <c r="V213" s="1"/>
      <c r="W213" s="1"/>
    </row>
    <row r="214" spans="2:23">
      <c r="B214" s="1"/>
      <c r="C214" s="1"/>
      <c r="D214" s="1"/>
      <c r="E214" s="1"/>
      <c r="F214" s="1"/>
      <c r="G214" s="1"/>
      <c r="H214" s="1"/>
      <c r="I214" s="1"/>
      <c r="J214" s="1"/>
      <c r="K214" s="1"/>
      <c r="L214" s="1"/>
      <c r="M214" s="1"/>
      <c r="N214" s="1"/>
      <c r="O214" s="1"/>
      <c r="P214" s="1"/>
      <c r="Q214" s="1"/>
      <c r="R214" s="1"/>
      <c r="S214" s="1"/>
      <c r="T214" s="1"/>
      <c r="U214" s="1"/>
      <c r="V214" s="1"/>
      <c r="W214" s="1"/>
    </row>
    <row r="215" spans="2:23">
      <c r="B215" s="1"/>
      <c r="C215" s="1"/>
      <c r="D215" s="1"/>
      <c r="E215" s="1"/>
      <c r="F215" s="1"/>
      <c r="G215" s="1"/>
      <c r="H215" s="1"/>
      <c r="I215" s="1"/>
      <c r="J215" s="1"/>
      <c r="K215" s="1"/>
      <c r="L215" s="1"/>
      <c r="M215" s="1"/>
      <c r="N215" s="1"/>
      <c r="O215" s="1"/>
      <c r="P215" s="1"/>
      <c r="Q215" s="1"/>
      <c r="R215" s="1"/>
      <c r="S215" s="1"/>
      <c r="T215" s="1"/>
      <c r="U215" s="1"/>
      <c r="V215" s="1"/>
      <c r="W215" s="1"/>
    </row>
    <row r="216" spans="2:23">
      <c r="B216" s="1"/>
      <c r="C216" s="1"/>
      <c r="D216" s="1"/>
      <c r="E216" s="1"/>
      <c r="F216" s="1"/>
      <c r="G216" s="1"/>
      <c r="H216" s="1"/>
      <c r="I216" s="1"/>
      <c r="J216" s="1"/>
      <c r="K216" s="1"/>
      <c r="L216" s="1"/>
      <c r="M216" s="1"/>
      <c r="N216" s="1"/>
      <c r="O216" s="1"/>
      <c r="P216" s="1"/>
      <c r="Q216" s="1"/>
      <c r="R216" s="1"/>
      <c r="S216" s="1"/>
      <c r="T216" s="1"/>
      <c r="U216" s="1"/>
      <c r="V216" s="1"/>
      <c r="W216" s="1"/>
    </row>
    <row r="217" spans="2:23">
      <c r="B217" s="1"/>
      <c r="C217" s="1"/>
      <c r="D217" s="1"/>
      <c r="E217" s="1"/>
      <c r="F217" s="1"/>
      <c r="G217" s="1"/>
      <c r="H217" s="1"/>
      <c r="I217" s="1"/>
      <c r="J217" s="1"/>
      <c r="K217" s="1"/>
      <c r="L217" s="1"/>
      <c r="M217" s="1"/>
      <c r="N217" s="1"/>
      <c r="O217" s="1"/>
      <c r="P217" s="1"/>
      <c r="Q217" s="1"/>
      <c r="R217" s="1"/>
      <c r="S217" s="1"/>
      <c r="T217" s="1"/>
      <c r="U217" s="1"/>
      <c r="V217" s="1"/>
      <c r="W217" s="1"/>
    </row>
    <row r="218" spans="2:23">
      <c r="B218" s="1"/>
      <c r="C218" s="1"/>
      <c r="D218" s="1"/>
      <c r="E218" s="1"/>
      <c r="F218" s="1"/>
      <c r="G218" s="1"/>
      <c r="H218" s="1"/>
      <c r="I218" s="1"/>
      <c r="J218" s="1"/>
      <c r="K218" s="1"/>
      <c r="L218" s="1"/>
      <c r="M218" s="1"/>
      <c r="N218" s="1"/>
      <c r="O218" s="1"/>
      <c r="P218" s="1"/>
      <c r="Q218" s="1"/>
      <c r="R218" s="1"/>
      <c r="S218" s="1"/>
      <c r="T218" s="1"/>
      <c r="U218" s="1"/>
      <c r="V218" s="1"/>
      <c r="W218" s="1"/>
    </row>
    <row r="219" spans="2:23">
      <c r="B219" s="1"/>
      <c r="C219" s="1"/>
      <c r="D219" s="1"/>
      <c r="E219" s="1"/>
      <c r="F219" s="1"/>
      <c r="G219" s="1"/>
      <c r="H219" s="1"/>
      <c r="I219" s="1"/>
      <c r="J219" s="1"/>
      <c r="K219" s="1"/>
      <c r="L219" s="1"/>
      <c r="M219" s="1"/>
      <c r="N219" s="1"/>
      <c r="O219" s="1"/>
      <c r="P219" s="1"/>
      <c r="Q219" s="1"/>
      <c r="R219" s="1"/>
      <c r="S219" s="1"/>
      <c r="T219" s="1"/>
      <c r="U219" s="1"/>
      <c r="V219" s="1"/>
      <c r="W219" s="1"/>
    </row>
    <row r="220" spans="2:23">
      <c r="B220" s="1"/>
      <c r="C220" s="1"/>
      <c r="D220" s="1"/>
      <c r="E220" s="1"/>
      <c r="F220" s="1"/>
      <c r="G220" s="1"/>
      <c r="H220" s="1"/>
      <c r="I220" s="1"/>
      <c r="J220" s="1"/>
      <c r="K220" s="1"/>
      <c r="L220" s="1"/>
      <c r="M220" s="1"/>
      <c r="N220" s="1"/>
      <c r="O220" s="1"/>
      <c r="P220" s="1"/>
      <c r="Q220" s="1"/>
      <c r="R220" s="1"/>
      <c r="S220" s="1"/>
      <c r="T220" s="1"/>
      <c r="U220" s="1"/>
      <c r="V220" s="1"/>
      <c r="W220" s="1"/>
    </row>
    <row r="221" spans="2:23">
      <c r="B221" s="1"/>
      <c r="C221" s="1"/>
      <c r="D221" s="1"/>
      <c r="E221" s="1"/>
      <c r="F221" s="1"/>
      <c r="G221" s="1"/>
      <c r="H221" s="1"/>
      <c r="I221" s="1"/>
      <c r="J221" s="1"/>
      <c r="K221" s="1"/>
      <c r="L221" s="1"/>
      <c r="M221" s="1"/>
      <c r="N221" s="1"/>
      <c r="O221" s="1"/>
      <c r="P221" s="1"/>
      <c r="Q221" s="1"/>
      <c r="R221" s="1"/>
      <c r="S221" s="1"/>
      <c r="T221" s="1"/>
      <c r="U221" s="1"/>
      <c r="V221" s="1"/>
      <c r="W221" s="1"/>
    </row>
    <row r="222" spans="2:23">
      <c r="B222" s="1"/>
      <c r="C222" s="1"/>
      <c r="D222" s="1"/>
      <c r="E222" s="1"/>
      <c r="F222" s="1"/>
      <c r="G222" s="1"/>
      <c r="H222" s="1"/>
      <c r="I222" s="1"/>
      <c r="J222" s="1"/>
      <c r="K222" s="1"/>
      <c r="L222" s="1"/>
      <c r="M222" s="1"/>
      <c r="N222" s="1"/>
      <c r="O222" s="1"/>
      <c r="P222" s="1"/>
      <c r="Q222" s="1"/>
      <c r="R222" s="1"/>
      <c r="S222" s="1"/>
      <c r="T222" s="1"/>
      <c r="U222" s="1"/>
      <c r="V222" s="1"/>
      <c r="W222" s="1"/>
    </row>
    <row r="223" spans="2:23">
      <c r="B223" s="1"/>
      <c r="C223" s="1"/>
      <c r="D223" s="1"/>
      <c r="E223" s="1"/>
      <c r="F223" s="1"/>
      <c r="G223" s="1"/>
      <c r="H223" s="1"/>
      <c r="I223" s="1"/>
      <c r="J223" s="1"/>
      <c r="K223" s="1"/>
      <c r="L223" s="1"/>
      <c r="M223" s="1"/>
      <c r="N223" s="1"/>
      <c r="O223" s="1"/>
      <c r="P223" s="1"/>
      <c r="Q223" s="1"/>
      <c r="R223" s="1"/>
      <c r="S223" s="1"/>
      <c r="T223" s="1"/>
      <c r="U223" s="1"/>
      <c r="V223" s="1"/>
      <c r="W223" s="1"/>
    </row>
    <row r="224" spans="2:23">
      <c r="B224" s="1"/>
      <c r="C224" s="1"/>
      <c r="D224" s="1"/>
      <c r="E224" s="1"/>
      <c r="F224" s="1"/>
      <c r="G224" s="1"/>
      <c r="H224" s="1"/>
      <c r="I224" s="1"/>
      <c r="J224" s="1"/>
      <c r="K224" s="1"/>
      <c r="L224" s="1"/>
      <c r="M224" s="1"/>
      <c r="N224" s="1"/>
      <c r="O224" s="1"/>
      <c r="P224" s="1"/>
      <c r="Q224" s="1"/>
      <c r="R224" s="1"/>
      <c r="S224" s="1"/>
      <c r="T224" s="1"/>
      <c r="U224" s="1"/>
      <c r="V224" s="1"/>
      <c r="W224" s="1"/>
    </row>
    <row r="225" spans="2:23">
      <c r="B225" s="1"/>
      <c r="C225" s="1"/>
      <c r="D225" s="1"/>
      <c r="E225" s="1"/>
      <c r="F225" s="1"/>
      <c r="G225" s="1"/>
      <c r="H225" s="1"/>
      <c r="I225" s="1"/>
      <c r="J225" s="1"/>
      <c r="K225" s="1"/>
      <c r="L225" s="1"/>
      <c r="M225" s="1"/>
      <c r="N225" s="1"/>
      <c r="O225" s="1"/>
      <c r="P225" s="1"/>
      <c r="Q225" s="1"/>
      <c r="R225" s="1"/>
      <c r="S225" s="1"/>
      <c r="T225" s="1"/>
      <c r="U225" s="1"/>
      <c r="V225" s="1"/>
      <c r="W225" s="1"/>
    </row>
    <row r="226" spans="2:23">
      <c r="B226" s="1"/>
      <c r="C226" s="1"/>
      <c r="D226" s="1"/>
      <c r="E226" s="1"/>
      <c r="F226" s="1"/>
      <c r="G226" s="1"/>
      <c r="H226" s="1"/>
      <c r="I226" s="1"/>
      <c r="J226" s="1"/>
      <c r="K226" s="1"/>
      <c r="L226" s="1"/>
      <c r="M226" s="1"/>
      <c r="N226" s="1"/>
      <c r="O226" s="1"/>
      <c r="P226" s="1"/>
      <c r="Q226" s="1"/>
      <c r="R226" s="1"/>
      <c r="S226" s="1"/>
      <c r="T226" s="1"/>
      <c r="U226" s="1"/>
      <c r="V226" s="1"/>
      <c r="W226" s="1"/>
    </row>
    <row r="227" spans="2:23">
      <c r="B227" s="1"/>
      <c r="C227" s="1"/>
      <c r="D227" s="1"/>
      <c r="E227" s="1"/>
      <c r="F227" s="1"/>
      <c r="G227" s="1"/>
      <c r="H227" s="1"/>
      <c r="I227" s="1"/>
      <c r="J227" s="1"/>
      <c r="K227" s="1"/>
      <c r="L227" s="1"/>
      <c r="M227" s="1"/>
      <c r="N227" s="1"/>
      <c r="O227" s="1"/>
      <c r="P227" s="1"/>
      <c r="Q227" s="1"/>
      <c r="R227" s="1"/>
      <c r="S227" s="1"/>
      <c r="T227" s="1"/>
      <c r="U227" s="1"/>
      <c r="V227" s="1"/>
      <c r="W227" s="1"/>
    </row>
    <row r="228" spans="2:23">
      <c r="B228" s="1"/>
      <c r="C228" s="1"/>
      <c r="D228" s="1"/>
      <c r="E228" s="1"/>
      <c r="F228" s="1"/>
      <c r="G228" s="1"/>
      <c r="H228" s="1"/>
      <c r="I228" s="1"/>
      <c r="J228" s="1"/>
      <c r="K228" s="1"/>
      <c r="L228" s="1"/>
      <c r="M228" s="1"/>
      <c r="N228" s="1"/>
      <c r="O228" s="1"/>
      <c r="P228" s="1"/>
      <c r="Q228" s="1"/>
      <c r="R228" s="1"/>
      <c r="S228" s="1"/>
      <c r="T228" s="1"/>
      <c r="U228" s="1"/>
      <c r="V228" s="1"/>
      <c r="W228" s="1"/>
    </row>
    <row r="229" spans="2:23">
      <c r="B229" s="1"/>
      <c r="C229" s="1"/>
      <c r="D229" s="1"/>
      <c r="E229" s="1"/>
      <c r="F229" s="1"/>
      <c r="G229" s="1"/>
      <c r="H229" s="1"/>
      <c r="I229" s="1"/>
      <c r="J229" s="1"/>
      <c r="K229" s="1"/>
      <c r="L229" s="1"/>
      <c r="M229" s="1"/>
      <c r="N229" s="1"/>
      <c r="O229" s="1"/>
      <c r="P229" s="1"/>
      <c r="Q229" s="1"/>
      <c r="R229" s="1"/>
      <c r="S229" s="1"/>
      <c r="T229" s="1"/>
      <c r="U229" s="1"/>
      <c r="V229" s="1"/>
      <c r="W229" s="1"/>
    </row>
    <row r="230" spans="2:23">
      <c r="B230" s="1"/>
      <c r="C230" s="1"/>
      <c r="D230" s="1"/>
      <c r="E230" s="1"/>
      <c r="F230" s="1"/>
      <c r="G230" s="1"/>
      <c r="H230" s="1"/>
      <c r="I230" s="1"/>
      <c r="J230" s="1"/>
      <c r="K230" s="1"/>
      <c r="L230" s="1"/>
      <c r="M230" s="1"/>
      <c r="N230" s="1"/>
      <c r="O230" s="1"/>
      <c r="P230" s="1"/>
      <c r="Q230" s="1"/>
      <c r="R230" s="1"/>
      <c r="S230" s="1"/>
      <c r="T230" s="1"/>
      <c r="U230" s="1"/>
      <c r="V230" s="1"/>
      <c r="W230" s="1"/>
    </row>
    <row r="231" spans="2:23">
      <c r="B231" s="1"/>
      <c r="C231" s="1"/>
      <c r="D231" s="1"/>
      <c r="E231" s="1"/>
      <c r="F231" s="1"/>
      <c r="G231" s="1"/>
      <c r="H231" s="1"/>
      <c r="I231" s="1"/>
      <c r="J231" s="1"/>
      <c r="K231" s="1"/>
      <c r="L231" s="1"/>
      <c r="M231" s="1"/>
      <c r="N231" s="1"/>
      <c r="O231" s="1"/>
      <c r="P231" s="1"/>
      <c r="Q231" s="1"/>
      <c r="R231" s="1"/>
      <c r="S231" s="1"/>
      <c r="T231" s="1"/>
      <c r="U231" s="1"/>
      <c r="V231" s="1"/>
      <c r="W231" s="1"/>
    </row>
    <row r="232" spans="2:23">
      <c r="B232" s="1"/>
      <c r="C232" s="1"/>
      <c r="D232" s="1"/>
      <c r="E232" s="1"/>
      <c r="F232" s="1"/>
      <c r="G232" s="1"/>
      <c r="H232" s="1"/>
      <c r="I232" s="1"/>
      <c r="J232" s="1"/>
      <c r="K232" s="1"/>
      <c r="L232" s="1"/>
      <c r="M232" s="1"/>
      <c r="N232" s="1"/>
      <c r="O232" s="1"/>
      <c r="P232" s="1"/>
      <c r="Q232" s="1"/>
      <c r="R232" s="1"/>
      <c r="S232" s="1"/>
      <c r="T232" s="1"/>
      <c r="U232" s="1"/>
      <c r="V232" s="1"/>
      <c r="W232" s="1"/>
    </row>
    <row r="233" spans="2:23">
      <c r="B233" s="1"/>
      <c r="C233" s="1"/>
      <c r="D233" s="1"/>
      <c r="E233" s="1"/>
      <c r="F233" s="1"/>
      <c r="G233" s="1"/>
      <c r="H233" s="1"/>
      <c r="I233" s="1"/>
      <c r="J233" s="1"/>
      <c r="K233" s="1"/>
      <c r="L233" s="1"/>
      <c r="M233" s="1"/>
      <c r="N233" s="1"/>
      <c r="O233" s="1"/>
      <c r="P233" s="1"/>
      <c r="Q233" s="1"/>
      <c r="R233" s="1"/>
      <c r="S233" s="1"/>
      <c r="T233" s="1"/>
      <c r="U233" s="1"/>
      <c r="V233" s="1"/>
      <c r="W233" s="1"/>
    </row>
    <row r="234" spans="2:23">
      <c r="B234" s="1"/>
      <c r="C234" s="1"/>
      <c r="D234" s="1"/>
      <c r="E234" s="1"/>
      <c r="F234" s="1"/>
      <c r="G234" s="1"/>
      <c r="H234" s="1"/>
      <c r="I234" s="1"/>
      <c r="J234" s="1"/>
      <c r="K234" s="1"/>
      <c r="L234" s="1"/>
      <c r="M234" s="1"/>
      <c r="N234" s="1"/>
      <c r="O234" s="1"/>
      <c r="P234" s="1"/>
      <c r="Q234" s="1"/>
      <c r="R234" s="1"/>
      <c r="S234" s="1"/>
      <c r="T234" s="1"/>
      <c r="U234" s="1"/>
      <c r="V234" s="1"/>
      <c r="W234" s="1"/>
    </row>
    <row r="235" spans="2:23">
      <c r="B235" s="1"/>
      <c r="C235" s="1"/>
      <c r="D235" s="1"/>
      <c r="E235" s="1"/>
      <c r="F235" s="1"/>
      <c r="G235" s="1"/>
      <c r="H235" s="1"/>
      <c r="I235" s="1"/>
      <c r="J235" s="1"/>
      <c r="K235" s="1"/>
      <c r="L235" s="1"/>
      <c r="M235" s="1"/>
      <c r="N235" s="1"/>
      <c r="O235" s="1"/>
      <c r="P235" s="1"/>
      <c r="Q235" s="1"/>
      <c r="R235" s="1"/>
      <c r="S235" s="1"/>
      <c r="T235" s="1"/>
      <c r="U235" s="1"/>
      <c r="V235" s="1"/>
      <c r="W235" s="1"/>
    </row>
    <row r="236" spans="2:23">
      <c r="B236" s="1"/>
      <c r="C236" s="1"/>
      <c r="D236" s="1"/>
      <c r="E236" s="1"/>
      <c r="F236" s="1"/>
      <c r="G236" s="1"/>
      <c r="H236" s="1"/>
      <c r="I236" s="1"/>
      <c r="J236" s="1"/>
      <c r="K236" s="1"/>
      <c r="L236" s="1"/>
      <c r="M236" s="1"/>
      <c r="N236" s="1"/>
      <c r="O236" s="1"/>
      <c r="P236" s="1"/>
      <c r="Q236" s="1"/>
      <c r="R236" s="1"/>
      <c r="S236" s="1"/>
      <c r="T236" s="1"/>
      <c r="U236" s="1"/>
      <c r="V236" s="1"/>
      <c r="W236" s="1"/>
    </row>
    <row r="237" spans="2:23">
      <c r="B237" s="1"/>
      <c r="C237" s="1"/>
      <c r="D237" s="1"/>
      <c r="E237" s="1"/>
      <c r="F237" s="1"/>
      <c r="G237" s="1"/>
      <c r="H237" s="1"/>
      <c r="I237" s="1"/>
      <c r="J237" s="1"/>
      <c r="K237" s="1"/>
      <c r="L237" s="1"/>
      <c r="M237" s="1"/>
      <c r="N237" s="1"/>
      <c r="O237" s="1"/>
      <c r="P237" s="1"/>
      <c r="Q237" s="1"/>
      <c r="R237" s="1"/>
      <c r="S237" s="1"/>
      <c r="T237" s="1"/>
      <c r="U237" s="1"/>
      <c r="V237" s="1"/>
      <c r="W237" s="1"/>
    </row>
    <row r="238" spans="2:23">
      <c r="B238" s="1"/>
      <c r="C238" s="1"/>
      <c r="D238" s="1"/>
      <c r="E238" s="1"/>
      <c r="F238" s="1"/>
      <c r="G238" s="1"/>
      <c r="H238" s="1"/>
      <c r="I238" s="1"/>
      <c r="J238" s="1"/>
      <c r="K238" s="1"/>
      <c r="L238" s="1"/>
      <c r="M238" s="1"/>
      <c r="N238" s="1"/>
      <c r="O238" s="1"/>
      <c r="P238" s="1"/>
      <c r="Q238" s="1"/>
      <c r="R238" s="1"/>
      <c r="S238" s="1"/>
      <c r="T238" s="1"/>
      <c r="U238" s="1"/>
      <c r="V238" s="1"/>
      <c r="W238" s="1"/>
    </row>
    <row r="239" spans="2:23">
      <c r="B239" s="1"/>
      <c r="C239" s="1"/>
      <c r="D239" s="1"/>
      <c r="E239" s="1"/>
      <c r="F239" s="1"/>
      <c r="G239" s="1"/>
      <c r="H239" s="1"/>
      <c r="I239" s="1"/>
      <c r="J239" s="1"/>
      <c r="K239" s="1"/>
      <c r="L239" s="1"/>
      <c r="M239" s="1"/>
      <c r="N239" s="1"/>
      <c r="O239" s="1"/>
      <c r="P239" s="1"/>
      <c r="Q239" s="1"/>
      <c r="R239" s="1"/>
      <c r="S239" s="1"/>
      <c r="T239" s="1"/>
      <c r="U239" s="1"/>
      <c r="V239" s="1"/>
      <c r="W239" s="1"/>
    </row>
    <row r="240" spans="2:23">
      <c r="B240" s="1"/>
      <c r="C240" s="1"/>
      <c r="D240" s="1"/>
      <c r="E240" s="1"/>
      <c r="F240" s="1"/>
      <c r="G240" s="1"/>
      <c r="H240" s="1"/>
      <c r="I240" s="1"/>
      <c r="J240" s="1"/>
      <c r="K240" s="1"/>
      <c r="L240" s="1"/>
      <c r="M240" s="1"/>
      <c r="N240" s="1"/>
      <c r="O240" s="1"/>
      <c r="P240" s="1"/>
      <c r="Q240" s="1"/>
      <c r="R240" s="1"/>
      <c r="S240" s="1"/>
      <c r="T240" s="1"/>
      <c r="U240" s="1"/>
      <c r="V240" s="1"/>
      <c r="W240" s="1"/>
    </row>
    <row r="241" spans="2:23">
      <c r="B241" s="1"/>
      <c r="C241" s="1"/>
      <c r="D241" s="1"/>
      <c r="E241" s="1"/>
      <c r="F241" s="1"/>
      <c r="G241" s="1"/>
      <c r="H241" s="1"/>
      <c r="I241" s="1"/>
      <c r="J241" s="1"/>
      <c r="K241" s="1"/>
      <c r="L241" s="1"/>
      <c r="M241" s="1"/>
      <c r="N241" s="1"/>
      <c r="O241" s="1"/>
      <c r="P241" s="1"/>
      <c r="Q241" s="1"/>
      <c r="R241" s="1"/>
      <c r="S241" s="1"/>
      <c r="T241" s="1"/>
      <c r="U241" s="1"/>
      <c r="V241" s="1"/>
      <c r="W241" s="1"/>
    </row>
    <row r="242" spans="2:23">
      <c r="B242" s="1"/>
      <c r="C242" s="1"/>
      <c r="D242" s="1"/>
      <c r="E242" s="1"/>
      <c r="F242" s="1"/>
      <c r="G242" s="1"/>
      <c r="H242" s="1"/>
      <c r="I242" s="1"/>
      <c r="J242" s="1"/>
      <c r="K242" s="1"/>
      <c r="L242" s="1"/>
      <c r="M242" s="1"/>
      <c r="N242" s="1"/>
      <c r="O242" s="1"/>
      <c r="P242" s="1"/>
      <c r="Q242" s="1"/>
      <c r="R242" s="1"/>
      <c r="S242" s="1"/>
      <c r="T242" s="1"/>
      <c r="U242" s="1"/>
      <c r="V242" s="1"/>
      <c r="W242" s="1"/>
    </row>
    <row r="243" spans="2:23">
      <c r="B243" s="1"/>
      <c r="C243" s="1"/>
      <c r="D243" s="1"/>
      <c r="E243" s="1"/>
      <c r="F243" s="1"/>
      <c r="G243" s="1"/>
      <c r="H243" s="1"/>
      <c r="I243" s="1"/>
      <c r="J243" s="1"/>
      <c r="K243" s="1"/>
      <c r="L243" s="1"/>
      <c r="M243" s="1"/>
      <c r="N243" s="1"/>
      <c r="O243" s="1"/>
      <c r="P243" s="1"/>
      <c r="Q243" s="1"/>
      <c r="R243" s="1"/>
      <c r="S243" s="1"/>
      <c r="T243" s="1"/>
      <c r="U243" s="1"/>
      <c r="V243" s="1"/>
      <c r="W243" s="1"/>
    </row>
    <row r="244" spans="2:23">
      <c r="B244" s="1"/>
      <c r="C244" s="1"/>
      <c r="D244" s="1"/>
      <c r="E244" s="1"/>
      <c r="F244" s="1"/>
      <c r="G244" s="1"/>
      <c r="H244" s="1"/>
      <c r="I244" s="1"/>
      <c r="J244" s="1"/>
      <c r="K244" s="1"/>
      <c r="L244" s="1"/>
      <c r="M244" s="1"/>
      <c r="N244" s="1"/>
      <c r="O244" s="1"/>
      <c r="P244" s="1"/>
      <c r="Q244" s="1"/>
      <c r="R244" s="1"/>
      <c r="S244" s="1"/>
      <c r="T244" s="1"/>
      <c r="U244" s="1"/>
      <c r="V244" s="1"/>
      <c r="W244" s="1"/>
    </row>
    <row r="245" spans="2:23">
      <c r="B245" s="1"/>
      <c r="C245" s="1"/>
      <c r="D245" s="1"/>
      <c r="E245" s="1"/>
      <c r="F245" s="1"/>
      <c r="G245" s="1"/>
      <c r="H245" s="1"/>
      <c r="I245" s="1"/>
      <c r="J245" s="1"/>
      <c r="K245" s="1"/>
      <c r="L245" s="1"/>
      <c r="M245" s="1"/>
      <c r="N245" s="1"/>
      <c r="O245" s="1"/>
      <c r="P245" s="1"/>
      <c r="Q245" s="1"/>
      <c r="R245" s="1"/>
      <c r="S245" s="1"/>
      <c r="T245" s="1"/>
      <c r="U245" s="1"/>
      <c r="V245" s="1"/>
      <c r="W245" s="1"/>
    </row>
    <row r="246" spans="2:23">
      <c r="B246" s="1"/>
      <c r="C246" s="1"/>
      <c r="D246" s="1"/>
      <c r="E246" s="1"/>
      <c r="F246" s="1"/>
      <c r="G246" s="1"/>
      <c r="H246" s="1"/>
      <c r="I246" s="1"/>
      <c r="J246" s="1"/>
      <c r="K246" s="1"/>
      <c r="L246" s="1"/>
      <c r="M246" s="1"/>
      <c r="N246" s="1"/>
      <c r="O246" s="1"/>
      <c r="P246" s="1"/>
      <c r="Q246" s="1"/>
      <c r="R246" s="1"/>
      <c r="S246" s="1"/>
      <c r="T246" s="1"/>
      <c r="U246" s="1"/>
      <c r="V246" s="1"/>
      <c r="W246" s="1"/>
    </row>
    <row r="247" spans="2:23">
      <c r="B247" s="1"/>
      <c r="C247" s="1"/>
      <c r="D247" s="1"/>
      <c r="E247" s="1"/>
      <c r="F247" s="1"/>
      <c r="G247" s="1"/>
      <c r="H247" s="1"/>
      <c r="I247" s="1"/>
      <c r="J247" s="1"/>
      <c r="K247" s="1"/>
      <c r="L247" s="1"/>
      <c r="M247" s="1"/>
      <c r="N247" s="1"/>
      <c r="O247" s="1"/>
      <c r="P247" s="1"/>
      <c r="Q247" s="1"/>
      <c r="R247" s="1"/>
      <c r="S247" s="1"/>
      <c r="T247" s="1"/>
      <c r="U247" s="1"/>
      <c r="V247" s="1"/>
      <c r="W247" s="1"/>
    </row>
    <row r="248" spans="2:23">
      <c r="B248" s="1"/>
      <c r="C248" s="1"/>
      <c r="D248" s="1"/>
      <c r="E248" s="1"/>
      <c r="F248" s="1"/>
      <c r="G248" s="1"/>
      <c r="H248" s="1"/>
      <c r="I248" s="1"/>
      <c r="J248" s="1"/>
      <c r="K248" s="1"/>
      <c r="L248" s="1"/>
      <c r="M248" s="1"/>
      <c r="N248" s="1"/>
      <c r="O248" s="1"/>
      <c r="P248" s="1"/>
      <c r="Q248" s="1"/>
      <c r="R248" s="1"/>
      <c r="S248" s="1"/>
      <c r="T248" s="1"/>
      <c r="U248" s="1"/>
      <c r="V248" s="1"/>
      <c r="W248" s="1"/>
    </row>
    <row r="249" spans="2:23">
      <c r="B249" s="1"/>
      <c r="C249" s="1"/>
      <c r="D249" s="1"/>
      <c r="E249" s="1"/>
      <c r="F249" s="1"/>
      <c r="G249" s="1"/>
      <c r="H249" s="1"/>
      <c r="I249" s="1"/>
      <c r="J249" s="1"/>
      <c r="K249" s="1"/>
      <c r="L249" s="1"/>
      <c r="M249" s="1"/>
      <c r="N249" s="1"/>
      <c r="O249" s="1"/>
      <c r="P249" s="1"/>
      <c r="Q249" s="1"/>
      <c r="R249" s="1"/>
      <c r="S249" s="1"/>
      <c r="T249" s="1"/>
      <c r="U249" s="1"/>
      <c r="V249" s="1"/>
      <c r="W249" s="1"/>
    </row>
    <row r="250" spans="2:23">
      <c r="B250" s="1"/>
      <c r="C250" s="1"/>
      <c r="D250" s="1"/>
      <c r="E250" s="1"/>
      <c r="F250" s="1"/>
      <c r="G250" s="1"/>
      <c r="H250" s="1"/>
      <c r="I250" s="1"/>
      <c r="J250" s="1"/>
      <c r="K250" s="1"/>
      <c r="L250" s="1"/>
      <c r="M250" s="1"/>
      <c r="N250" s="1"/>
      <c r="O250" s="1"/>
      <c r="P250" s="1"/>
      <c r="Q250" s="1"/>
      <c r="R250" s="1"/>
      <c r="S250" s="1"/>
      <c r="T250" s="1"/>
      <c r="U250" s="1"/>
      <c r="V250" s="1"/>
      <c r="W250" s="1"/>
    </row>
    <row r="251" spans="2:23">
      <c r="B251" s="1"/>
      <c r="C251" s="1"/>
      <c r="D251" s="1"/>
      <c r="E251" s="1"/>
      <c r="F251" s="1"/>
      <c r="G251" s="1"/>
      <c r="H251" s="1"/>
      <c r="I251" s="1"/>
      <c r="J251" s="1"/>
      <c r="K251" s="1"/>
      <c r="L251" s="1"/>
      <c r="M251" s="1"/>
      <c r="N251" s="1"/>
      <c r="O251" s="1"/>
      <c r="P251" s="1"/>
      <c r="Q251" s="1"/>
      <c r="R251" s="1"/>
      <c r="S251" s="1"/>
      <c r="T251" s="1"/>
      <c r="U251" s="1"/>
      <c r="V251" s="1"/>
      <c r="W251" s="1"/>
    </row>
    <row r="252" spans="2:23">
      <c r="B252" s="1"/>
      <c r="C252" s="1"/>
      <c r="D252" s="1"/>
      <c r="E252" s="1"/>
      <c r="F252" s="1"/>
      <c r="G252" s="1"/>
      <c r="H252" s="1"/>
      <c r="I252" s="1"/>
      <c r="J252" s="1"/>
      <c r="K252" s="1"/>
      <c r="L252" s="1"/>
      <c r="M252" s="1"/>
      <c r="N252" s="1"/>
      <c r="O252" s="1"/>
      <c r="P252" s="1"/>
      <c r="Q252" s="1"/>
      <c r="R252" s="1"/>
      <c r="S252" s="1"/>
      <c r="T252" s="1"/>
      <c r="U252" s="1"/>
      <c r="V252" s="1"/>
      <c r="W252" s="1"/>
    </row>
    <row r="253" spans="2:23">
      <c r="B253" s="1"/>
      <c r="C253" s="1"/>
      <c r="D253" s="1"/>
      <c r="E253" s="1"/>
      <c r="F253" s="1"/>
      <c r="G253" s="1"/>
      <c r="H253" s="1"/>
      <c r="I253" s="1"/>
      <c r="J253" s="1"/>
      <c r="K253" s="1"/>
      <c r="L253" s="1"/>
      <c r="M253" s="1"/>
      <c r="N253" s="1"/>
      <c r="O253" s="1"/>
      <c r="P253" s="1"/>
      <c r="Q253" s="1"/>
      <c r="R253" s="1"/>
      <c r="S253" s="1"/>
      <c r="T253" s="1"/>
      <c r="U253" s="1"/>
      <c r="V253" s="1"/>
      <c r="W253" s="1"/>
    </row>
    <row r="254" spans="2:23">
      <c r="B254" s="1"/>
      <c r="C254" s="1"/>
      <c r="D254" s="1"/>
      <c r="E254" s="1"/>
      <c r="F254" s="1"/>
      <c r="G254" s="1"/>
      <c r="H254" s="1"/>
      <c r="I254" s="1"/>
      <c r="J254" s="1"/>
      <c r="K254" s="1"/>
      <c r="L254" s="1"/>
      <c r="M254" s="1"/>
      <c r="N254" s="1"/>
      <c r="O254" s="1"/>
      <c r="P254" s="1"/>
      <c r="Q254" s="1"/>
      <c r="R254" s="1"/>
      <c r="S254" s="1"/>
      <c r="T254" s="1"/>
      <c r="U254" s="1"/>
      <c r="V254" s="1"/>
      <c r="W254" s="1"/>
    </row>
    <row r="255" spans="2:23">
      <c r="B255" s="1"/>
      <c r="C255" s="1"/>
      <c r="D255" s="1"/>
      <c r="E255" s="1"/>
      <c r="F255" s="1"/>
      <c r="G255" s="1"/>
      <c r="H255" s="1"/>
      <c r="I255" s="1"/>
      <c r="J255" s="1"/>
      <c r="K255" s="1"/>
      <c r="L255" s="1"/>
      <c r="M255" s="1"/>
      <c r="N255" s="1"/>
      <c r="O255" s="1"/>
      <c r="P255" s="1"/>
      <c r="Q255" s="1"/>
      <c r="R255" s="1"/>
      <c r="S255" s="1"/>
      <c r="T255" s="1"/>
      <c r="U255" s="1"/>
      <c r="V255" s="1"/>
      <c r="W255" s="1"/>
    </row>
    <row r="256" spans="2:23">
      <c r="B256" s="1"/>
      <c r="C256" s="1"/>
      <c r="D256" s="1"/>
      <c r="E256" s="1"/>
      <c r="F256" s="1"/>
      <c r="G256" s="1"/>
      <c r="H256" s="1"/>
      <c r="I256" s="1"/>
      <c r="J256" s="1"/>
      <c r="K256" s="1"/>
      <c r="L256" s="1"/>
      <c r="M256" s="1"/>
      <c r="N256" s="1"/>
      <c r="O256" s="1"/>
      <c r="P256" s="1"/>
      <c r="Q256" s="1"/>
      <c r="R256" s="1"/>
      <c r="S256" s="1"/>
      <c r="T256" s="1"/>
      <c r="U256" s="1"/>
      <c r="V256" s="1"/>
      <c r="W256" s="1"/>
    </row>
    <row r="257" spans="2:23">
      <c r="B257" s="1"/>
      <c r="C257" s="1"/>
      <c r="D257" s="1"/>
      <c r="E257" s="1"/>
      <c r="F257" s="1"/>
      <c r="G257" s="1"/>
      <c r="H257" s="1"/>
      <c r="I257" s="1"/>
      <c r="J257" s="1"/>
      <c r="K257" s="1"/>
      <c r="L257" s="1"/>
      <c r="M257" s="1"/>
      <c r="N257" s="1"/>
      <c r="O257" s="1"/>
      <c r="P257" s="1"/>
      <c r="Q257" s="1"/>
      <c r="R257" s="1"/>
      <c r="S257" s="1"/>
      <c r="T257" s="1"/>
      <c r="U257" s="1"/>
      <c r="V257" s="1"/>
      <c r="W257" s="1"/>
    </row>
    <row r="258" spans="2:23">
      <c r="B258" s="1"/>
      <c r="C258" s="1"/>
      <c r="D258" s="1"/>
      <c r="E258" s="1"/>
      <c r="F258" s="1"/>
      <c r="G258" s="1"/>
      <c r="H258" s="1"/>
      <c r="I258" s="1"/>
      <c r="J258" s="1"/>
      <c r="K258" s="1"/>
      <c r="L258" s="1"/>
      <c r="M258" s="1"/>
      <c r="N258" s="1"/>
      <c r="O258" s="1"/>
      <c r="P258" s="1"/>
      <c r="Q258" s="1"/>
      <c r="R258" s="1"/>
      <c r="S258" s="1"/>
      <c r="T258" s="1"/>
      <c r="U258" s="1"/>
      <c r="V258" s="1"/>
      <c r="W258" s="1"/>
    </row>
    <row r="259" spans="2:23">
      <c r="B259" s="1"/>
      <c r="C259" s="1"/>
      <c r="D259" s="1"/>
      <c r="E259" s="1"/>
      <c r="F259" s="1"/>
      <c r="G259" s="1"/>
      <c r="H259" s="1"/>
      <c r="I259" s="1"/>
      <c r="J259" s="1"/>
      <c r="K259" s="1"/>
      <c r="L259" s="1"/>
      <c r="M259" s="1"/>
      <c r="N259" s="1"/>
      <c r="O259" s="1"/>
      <c r="P259" s="1"/>
      <c r="Q259" s="1"/>
      <c r="R259" s="1"/>
      <c r="S259" s="1"/>
      <c r="T259" s="1"/>
      <c r="U259" s="1"/>
      <c r="V259" s="1"/>
      <c r="W259" s="1"/>
    </row>
    <row r="260" spans="2:23">
      <c r="B260" s="1"/>
      <c r="C260" s="1"/>
      <c r="D260" s="1"/>
      <c r="E260" s="1"/>
      <c r="F260" s="1"/>
      <c r="G260" s="1"/>
      <c r="H260" s="1"/>
      <c r="I260" s="1"/>
      <c r="J260" s="1"/>
      <c r="K260" s="1"/>
      <c r="L260" s="1"/>
      <c r="M260" s="1"/>
      <c r="N260" s="1"/>
      <c r="O260" s="1"/>
      <c r="P260" s="1"/>
      <c r="Q260" s="1"/>
      <c r="R260" s="1"/>
      <c r="S260" s="1"/>
      <c r="T260" s="1"/>
      <c r="U260" s="1"/>
      <c r="V260" s="1"/>
      <c r="W260" s="1"/>
    </row>
    <row r="261" spans="2:23">
      <c r="B261" s="1"/>
      <c r="C261" s="1"/>
      <c r="D261" s="1"/>
      <c r="E261" s="1"/>
      <c r="F261" s="1"/>
      <c r="G261" s="1"/>
      <c r="H261" s="1"/>
      <c r="I261" s="1"/>
      <c r="J261" s="1"/>
      <c r="K261" s="1"/>
      <c r="L261" s="1"/>
      <c r="M261" s="1"/>
      <c r="N261" s="1"/>
      <c r="O261" s="1"/>
      <c r="P261" s="1"/>
      <c r="Q261" s="1"/>
      <c r="R261" s="1"/>
      <c r="S261" s="1"/>
      <c r="T261" s="1"/>
      <c r="U261" s="1"/>
      <c r="V261" s="1"/>
      <c r="W261" s="1"/>
    </row>
    <row r="262" spans="2:23">
      <c r="B262" s="1"/>
      <c r="C262" s="1"/>
      <c r="D262" s="1"/>
      <c r="E262" s="1"/>
      <c r="F262" s="1"/>
      <c r="G262" s="1"/>
      <c r="H262" s="1"/>
      <c r="I262" s="1"/>
      <c r="J262" s="1"/>
      <c r="K262" s="1"/>
      <c r="L262" s="1"/>
      <c r="M262" s="1"/>
      <c r="N262" s="1"/>
      <c r="O262" s="1"/>
      <c r="P262" s="1"/>
      <c r="Q262" s="1"/>
      <c r="R262" s="1"/>
      <c r="S262" s="1"/>
      <c r="T262" s="1"/>
      <c r="U262" s="1"/>
      <c r="V262" s="1"/>
      <c r="W262" s="1"/>
    </row>
    <row r="263" spans="2:23">
      <c r="B263" s="1"/>
      <c r="C263" s="1"/>
      <c r="D263" s="1"/>
      <c r="E263" s="1"/>
      <c r="F263" s="1"/>
      <c r="G263" s="1"/>
      <c r="H263" s="1"/>
      <c r="I263" s="1"/>
      <c r="J263" s="1"/>
      <c r="K263" s="1"/>
      <c r="L263" s="1"/>
      <c r="M263" s="1"/>
      <c r="N263" s="1"/>
      <c r="O263" s="1"/>
      <c r="P263" s="1"/>
      <c r="Q263" s="1"/>
      <c r="R263" s="1"/>
      <c r="S263" s="1"/>
      <c r="T263" s="1"/>
      <c r="U263" s="1"/>
      <c r="V263" s="1"/>
      <c r="W263" s="1"/>
    </row>
    <row r="264" spans="2:23">
      <c r="B264" s="1"/>
      <c r="C264" s="1"/>
      <c r="D264" s="1"/>
      <c r="E264" s="1"/>
      <c r="F264" s="1"/>
      <c r="G264" s="1"/>
      <c r="H264" s="1"/>
      <c r="I264" s="1"/>
      <c r="J264" s="1"/>
      <c r="K264" s="1"/>
      <c r="L264" s="1"/>
      <c r="M264" s="1"/>
      <c r="N264" s="1"/>
      <c r="O264" s="1"/>
      <c r="P264" s="1"/>
      <c r="Q264" s="1"/>
      <c r="R264" s="1"/>
      <c r="S264" s="1"/>
      <c r="T264" s="1"/>
      <c r="U264" s="1"/>
      <c r="V264" s="1"/>
      <c r="W264" s="1"/>
    </row>
    <row r="265" spans="2:23">
      <c r="B265" s="1"/>
      <c r="C265" s="1"/>
      <c r="D265" s="1"/>
      <c r="E265" s="1"/>
      <c r="F265" s="1"/>
      <c r="G265" s="1"/>
      <c r="H265" s="1"/>
      <c r="I265" s="1"/>
      <c r="J265" s="1"/>
      <c r="K265" s="1"/>
      <c r="L265" s="1"/>
      <c r="M265" s="1"/>
      <c r="N265" s="1"/>
      <c r="O265" s="1"/>
      <c r="P265" s="1"/>
      <c r="Q265" s="1"/>
      <c r="R265" s="1"/>
      <c r="S265" s="1"/>
      <c r="T265" s="1"/>
      <c r="U265" s="1"/>
      <c r="V265" s="1"/>
      <c r="W265" s="1"/>
    </row>
    <row r="266" spans="2:23">
      <c r="B266" s="1"/>
      <c r="C266" s="1"/>
      <c r="D266" s="1"/>
      <c r="E266" s="1"/>
      <c r="F266" s="1"/>
      <c r="G266" s="1"/>
      <c r="H266" s="1"/>
      <c r="I266" s="1"/>
      <c r="J266" s="1"/>
      <c r="K266" s="1"/>
      <c r="L266" s="1"/>
      <c r="M266" s="1"/>
      <c r="N266" s="1"/>
      <c r="O266" s="1"/>
      <c r="P266" s="1"/>
      <c r="Q266" s="1"/>
      <c r="R266" s="1"/>
      <c r="S266" s="1"/>
      <c r="T266" s="1"/>
      <c r="U266" s="1"/>
      <c r="V266" s="1"/>
      <c r="W266" s="1"/>
    </row>
    <row r="267" spans="2:23">
      <c r="B267" s="1"/>
      <c r="C267" s="1"/>
      <c r="D267" s="1"/>
      <c r="E267" s="1"/>
      <c r="F267" s="1"/>
      <c r="G267" s="1"/>
      <c r="H267" s="1"/>
      <c r="I267" s="1"/>
      <c r="J267" s="1"/>
      <c r="K267" s="1"/>
      <c r="L267" s="1"/>
      <c r="M267" s="1"/>
      <c r="N267" s="1"/>
      <c r="O267" s="1"/>
      <c r="P267" s="1"/>
      <c r="Q267" s="1"/>
      <c r="R267" s="1"/>
      <c r="S267" s="1"/>
      <c r="T267" s="1"/>
      <c r="U267" s="1"/>
      <c r="V267" s="1"/>
      <c r="W267" s="1"/>
    </row>
    <row r="268" spans="2:23">
      <c r="B268" s="1"/>
      <c r="C268" s="1"/>
      <c r="D268" s="1"/>
      <c r="E268" s="1"/>
      <c r="F268" s="1"/>
      <c r="G268" s="1"/>
      <c r="H268" s="1"/>
      <c r="I268" s="1"/>
      <c r="J268" s="1"/>
      <c r="K268" s="1"/>
      <c r="L268" s="1"/>
      <c r="M268" s="1"/>
      <c r="N268" s="1"/>
      <c r="O268" s="1"/>
      <c r="P268" s="1"/>
      <c r="Q268" s="1"/>
      <c r="R268" s="1"/>
      <c r="S268" s="1"/>
      <c r="T268" s="1"/>
      <c r="U268" s="1"/>
      <c r="V268" s="1"/>
      <c r="W268" s="1"/>
    </row>
    <row r="269" spans="2:23">
      <c r="B269" s="1"/>
      <c r="C269" s="1"/>
      <c r="D269" s="1"/>
      <c r="E269" s="1"/>
      <c r="F269" s="1"/>
      <c r="G269" s="1"/>
      <c r="H269" s="1"/>
      <c r="I269" s="1"/>
      <c r="J269" s="1"/>
      <c r="K269" s="1"/>
      <c r="L269" s="1"/>
      <c r="M269" s="1"/>
      <c r="N269" s="1"/>
      <c r="O269" s="1"/>
      <c r="P269" s="1"/>
      <c r="Q269" s="1"/>
      <c r="R269" s="1"/>
      <c r="S269" s="1"/>
      <c r="T269" s="1"/>
      <c r="U269" s="1"/>
      <c r="V269" s="1"/>
      <c r="W269" s="1"/>
    </row>
    <row r="270" spans="2:23">
      <c r="B270" s="1"/>
      <c r="C270" s="1"/>
      <c r="D270" s="1"/>
      <c r="E270" s="1"/>
      <c r="F270" s="1"/>
      <c r="G270" s="1"/>
      <c r="H270" s="1"/>
      <c r="I270" s="1"/>
      <c r="J270" s="1"/>
      <c r="K270" s="1"/>
      <c r="L270" s="1"/>
      <c r="M270" s="1"/>
      <c r="N270" s="1"/>
      <c r="O270" s="1"/>
      <c r="P270" s="1"/>
      <c r="Q270" s="1"/>
      <c r="R270" s="1"/>
      <c r="S270" s="1"/>
      <c r="T270" s="1"/>
      <c r="U270" s="1"/>
      <c r="V270" s="1"/>
      <c r="W270" s="1"/>
    </row>
    <row r="271" spans="2:23">
      <c r="B271" s="1"/>
      <c r="C271" s="1"/>
      <c r="D271" s="1"/>
      <c r="E271" s="1"/>
      <c r="F271" s="1"/>
      <c r="G271" s="1"/>
      <c r="H271" s="1"/>
      <c r="I271" s="1"/>
      <c r="J271" s="1"/>
      <c r="K271" s="1"/>
      <c r="L271" s="1"/>
      <c r="M271" s="1"/>
      <c r="N271" s="1"/>
      <c r="O271" s="1"/>
      <c r="P271" s="1"/>
      <c r="Q271" s="1"/>
      <c r="R271" s="1"/>
      <c r="S271" s="1"/>
      <c r="T271" s="1"/>
      <c r="U271" s="1"/>
      <c r="V271" s="1"/>
      <c r="W271" s="1"/>
    </row>
    <row r="272" spans="2:23">
      <c r="B272" s="1"/>
      <c r="C272" s="1"/>
      <c r="D272" s="1"/>
      <c r="E272" s="1"/>
      <c r="F272" s="1"/>
      <c r="G272" s="1"/>
      <c r="H272" s="1"/>
      <c r="I272" s="1"/>
      <c r="J272" s="1"/>
      <c r="K272" s="1"/>
      <c r="L272" s="1"/>
      <c r="M272" s="1"/>
      <c r="N272" s="1"/>
      <c r="O272" s="1"/>
      <c r="P272" s="1"/>
      <c r="Q272" s="1"/>
      <c r="R272" s="1"/>
      <c r="S272" s="1"/>
      <c r="T272" s="1"/>
      <c r="U272" s="1"/>
      <c r="V272" s="1"/>
      <c r="W272" s="1"/>
    </row>
    <row r="273" spans="2:23">
      <c r="B273" s="1"/>
      <c r="C273" s="1"/>
      <c r="D273" s="1"/>
      <c r="E273" s="1"/>
      <c r="F273" s="1"/>
      <c r="G273" s="1"/>
      <c r="H273" s="1"/>
      <c r="I273" s="1"/>
      <c r="J273" s="1"/>
      <c r="K273" s="1"/>
      <c r="L273" s="1"/>
      <c r="M273" s="1"/>
      <c r="N273" s="1"/>
      <c r="O273" s="1"/>
      <c r="P273" s="1"/>
      <c r="Q273" s="1"/>
      <c r="R273" s="1"/>
      <c r="S273" s="1"/>
      <c r="T273" s="1"/>
      <c r="U273" s="1"/>
      <c r="V273" s="1"/>
      <c r="W273" s="1"/>
    </row>
    <row r="274" spans="2:23">
      <c r="B274" s="1"/>
      <c r="C274" s="1"/>
      <c r="D274" s="1"/>
      <c r="E274" s="1"/>
      <c r="F274" s="1"/>
      <c r="G274" s="1"/>
      <c r="H274" s="1"/>
      <c r="I274" s="1"/>
      <c r="J274" s="1"/>
      <c r="K274" s="1"/>
      <c r="L274" s="1"/>
      <c r="M274" s="1"/>
      <c r="N274" s="1"/>
      <c r="O274" s="1"/>
      <c r="P274" s="1"/>
      <c r="Q274" s="1"/>
      <c r="R274" s="1"/>
      <c r="S274" s="1"/>
      <c r="T274" s="1"/>
      <c r="U274" s="1"/>
      <c r="V274" s="1"/>
      <c r="W274" s="1"/>
    </row>
    <row r="275" spans="2:23">
      <c r="B275" s="1"/>
      <c r="C275" s="1"/>
      <c r="D275" s="1"/>
      <c r="E275" s="1"/>
      <c r="F275" s="1"/>
      <c r="G275" s="1"/>
      <c r="H275" s="1"/>
      <c r="I275" s="1"/>
      <c r="J275" s="1"/>
      <c r="K275" s="1"/>
      <c r="L275" s="1"/>
      <c r="M275" s="1"/>
      <c r="N275" s="1"/>
      <c r="O275" s="1"/>
      <c r="P275" s="1"/>
      <c r="Q275" s="1"/>
      <c r="R275" s="1"/>
      <c r="S275" s="1"/>
      <c r="T275" s="1"/>
      <c r="U275" s="1"/>
      <c r="V275" s="1"/>
      <c r="W275" s="1"/>
    </row>
    <row r="276" spans="2:23">
      <c r="B276" s="1"/>
      <c r="C276" s="1"/>
      <c r="D276" s="1"/>
      <c r="E276" s="1"/>
      <c r="F276" s="1"/>
      <c r="G276" s="1"/>
      <c r="H276" s="1"/>
      <c r="I276" s="1"/>
      <c r="J276" s="1"/>
      <c r="K276" s="1"/>
      <c r="L276" s="1"/>
      <c r="M276" s="1"/>
      <c r="N276" s="1"/>
      <c r="O276" s="1"/>
      <c r="P276" s="1"/>
      <c r="Q276" s="1"/>
      <c r="R276" s="1"/>
      <c r="S276" s="1"/>
      <c r="T276" s="1"/>
      <c r="U276" s="1"/>
      <c r="V276" s="1"/>
      <c r="W276" s="1"/>
    </row>
    <row r="277" spans="2:23">
      <c r="B277" s="1"/>
      <c r="C277" s="1"/>
      <c r="D277" s="1"/>
      <c r="E277" s="1"/>
      <c r="F277" s="1"/>
      <c r="G277" s="1"/>
      <c r="H277" s="1"/>
      <c r="I277" s="1"/>
      <c r="J277" s="1"/>
      <c r="K277" s="1"/>
      <c r="L277" s="1"/>
      <c r="M277" s="1"/>
      <c r="N277" s="1"/>
      <c r="O277" s="1"/>
      <c r="P277" s="1"/>
      <c r="Q277" s="1"/>
      <c r="R277" s="1"/>
      <c r="S277" s="1"/>
      <c r="T277" s="1"/>
      <c r="U277" s="1"/>
      <c r="V277" s="1"/>
      <c r="W277" s="1"/>
    </row>
    <row r="278" spans="2:23">
      <c r="B278" s="1"/>
      <c r="C278" s="1"/>
      <c r="D278" s="1"/>
      <c r="E278" s="1"/>
      <c r="F278" s="1"/>
      <c r="G278" s="1"/>
      <c r="H278" s="1"/>
      <c r="I278" s="1"/>
      <c r="J278" s="1"/>
      <c r="K278" s="1"/>
      <c r="L278" s="1"/>
      <c r="M278" s="1"/>
      <c r="N278" s="1"/>
      <c r="O278" s="1"/>
      <c r="P278" s="1"/>
      <c r="Q278" s="1"/>
      <c r="R278" s="1"/>
      <c r="S278" s="1"/>
      <c r="T278" s="1"/>
      <c r="U278" s="1"/>
      <c r="V278" s="1"/>
      <c r="W278" s="1"/>
    </row>
    <row r="279" spans="2:23">
      <c r="B279" s="1"/>
      <c r="C279" s="1"/>
      <c r="D279" s="1"/>
      <c r="E279" s="1"/>
      <c r="F279" s="1"/>
      <c r="G279" s="1"/>
      <c r="H279" s="1"/>
      <c r="I279" s="1"/>
      <c r="J279" s="1"/>
      <c r="K279" s="1"/>
      <c r="L279" s="1"/>
      <c r="M279" s="1"/>
      <c r="N279" s="1"/>
      <c r="O279" s="1"/>
      <c r="P279" s="1"/>
      <c r="Q279" s="1"/>
      <c r="R279" s="1"/>
      <c r="S279" s="1"/>
      <c r="T279" s="1"/>
      <c r="U279" s="1"/>
      <c r="V279" s="1"/>
      <c r="W279" s="1"/>
    </row>
    <row r="280" spans="2:23">
      <c r="B280" s="1"/>
      <c r="C280" s="1"/>
      <c r="D280" s="1"/>
      <c r="E280" s="1"/>
      <c r="F280" s="1"/>
      <c r="G280" s="1"/>
      <c r="H280" s="1"/>
      <c r="I280" s="1"/>
      <c r="J280" s="1"/>
      <c r="K280" s="1"/>
      <c r="L280" s="1"/>
      <c r="M280" s="1"/>
      <c r="N280" s="1"/>
      <c r="O280" s="1"/>
      <c r="P280" s="1"/>
      <c r="Q280" s="1"/>
      <c r="R280" s="1"/>
      <c r="S280" s="1"/>
      <c r="T280" s="1"/>
      <c r="U280" s="1"/>
      <c r="V280" s="1"/>
      <c r="W280" s="1"/>
    </row>
    <row r="281" spans="2:23">
      <c r="B281" s="1"/>
      <c r="C281" s="1"/>
      <c r="D281" s="1"/>
      <c r="E281" s="1"/>
      <c r="F281" s="1"/>
      <c r="G281" s="1"/>
      <c r="H281" s="1"/>
      <c r="I281" s="1"/>
      <c r="J281" s="1"/>
      <c r="K281" s="1"/>
      <c r="L281" s="1"/>
      <c r="M281" s="1"/>
      <c r="N281" s="1"/>
      <c r="O281" s="1"/>
      <c r="P281" s="1"/>
      <c r="Q281" s="1"/>
      <c r="R281" s="1"/>
      <c r="S281" s="1"/>
      <c r="T281" s="1"/>
      <c r="U281" s="1"/>
      <c r="V281" s="1"/>
      <c r="W281" s="1"/>
    </row>
    <row r="282" spans="2:23">
      <c r="B282" s="1"/>
      <c r="C282" s="1"/>
      <c r="D282" s="1"/>
      <c r="E282" s="1"/>
      <c r="F282" s="1"/>
      <c r="G282" s="1"/>
      <c r="H282" s="1"/>
      <c r="I282" s="1"/>
      <c r="J282" s="1"/>
      <c r="K282" s="1"/>
      <c r="L282" s="1"/>
      <c r="M282" s="1"/>
      <c r="N282" s="1"/>
      <c r="O282" s="1"/>
      <c r="P282" s="1"/>
      <c r="Q282" s="1"/>
      <c r="R282" s="1"/>
      <c r="S282" s="1"/>
      <c r="T282" s="1"/>
      <c r="U282" s="1"/>
      <c r="V282" s="1"/>
      <c r="W282" s="1"/>
    </row>
    <row r="283" spans="2:23">
      <c r="B283" s="1"/>
      <c r="C283" s="1"/>
      <c r="D283" s="1"/>
      <c r="E283" s="1"/>
      <c r="F283" s="1"/>
      <c r="G283" s="1"/>
      <c r="H283" s="1"/>
      <c r="I283" s="1"/>
      <c r="J283" s="1"/>
      <c r="K283" s="1"/>
      <c r="L283" s="1"/>
      <c r="M283" s="1"/>
      <c r="N283" s="1"/>
      <c r="O283" s="1"/>
      <c r="P283" s="1"/>
      <c r="Q283" s="1"/>
      <c r="R283" s="1"/>
      <c r="S283" s="1"/>
      <c r="T283" s="1"/>
      <c r="U283" s="1"/>
      <c r="V283" s="1"/>
      <c r="W283" s="1"/>
    </row>
    <row r="284" spans="2:23">
      <c r="B284" s="1"/>
      <c r="C284" s="1"/>
      <c r="D284" s="1"/>
      <c r="E284" s="1"/>
      <c r="F284" s="1"/>
      <c r="G284" s="1"/>
      <c r="H284" s="1"/>
      <c r="I284" s="1"/>
      <c r="J284" s="1"/>
      <c r="K284" s="1"/>
      <c r="L284" s="1"/>
      <c r="M284" s="1"/>
      <c r="N284" s="1"/>
      <c r="O284" s="1"/>
      <c r="P284" s="1"/>
      <c r="Q284" s="1"/>
      <c r="R284" s="1"/>
      <c r="S284" s="1"/>
      <c r="T284" s="1"/>
      <c r="U284" s="1"/>
      <c r="V284" s="1"/>
      <c r="W284" s="1"/>
    </row>
    <row r="285" spans="2:23">
      <c r="B285" s="1"/>
      <c r="C285" s="1"/>
      <c r="D285" s="1"/>
      <c r="E285" s="1"/>
      <c r="F285" s="1"/>
      <c r="G285" s="1"/>
      <c r="H285" s="1"/>
      <c r="I285" s="1"/>
      <c r="J285" s="1"/>
      <c r="K285" s="1"/>
      <c r="L285" s="1"/>
      <c r="M285" s="1"/>
      <c r="N285" s="1"/>
      <c r="O285" s="1"/>
      <c r="P285" s="1"/>
      <c r="Q285" s="1"/>
      <c r="R285" s="1"/>
      <c r="S285" s="1"/>
      <c r="T285" s="1"/>
      <c r="U285" s="1"/>
      <c r="V285" s="1"/>
      <c r="W285" s="1"/>
    </row>
    <row r="286" spans="2:23">
      <c r="B286" s="1"/>
      <c r="C286" s="1"/>
      <c r="D286" s="1"/>
      <c r="E286" s="1"/>
      <c r="F286" s="1"/>
      <c r="G286" s="1"/>
      <c r="H286" s="1"/>
      <c r="I286" s="1"/>
      <c r="J286" s="1"/>
      <c r="K286" s="1"/>
      <c r="L286" s="1"/>
      <c r="M286" s="1"/>
      <c r="N286" s="1"/>
      <c r="O286" s="1"/>
      <c r="P286" s="1"/>
      <c r="Q286" s="1"/>
      <c r="R286" s="1"/>
      <c r="S286" s="1"/>
      <c r="T286" s="1"/>
      <c r="U286" s="1"/>
      <c r="V286" s="1"/>
      <c r="W286" s="1"/>
    </row>
    <row r="287" spans="2:23">
      <c r="B287" s="1"/>
      <c r="C287" s="1"/>
      <c r="D287" s="1"/>
      <c r="E287" s="1"/>
      <c r="F287" s="1"/>
      <c r="G287" s="1"/>
      <c r="H287" s="1"/>
      <c r="I287" s="1"/>
      <c r="J287" s="1"/>
      <c r="K287" s="1"/>
      <c r="L287" s="1"/>
      <c r="M287" s="1"/>
      <c r="N287" s="1"/>
      <c r="O287" s="1"/>
      <c r="P287" s="1"/>
      <c r="Q287" s="1"/>
      <c r="R287" s="1"/>
      <c r="S287" s="1"/>
      <c r="T287" s="1"/>
      <c r="U287" s="1"/>
      <c r="V287" s="1"/>
      <c r="W287" s="1"/>
    </row>
    <row r="288" spans="2:23">
      <c r="B288" s="1"/>
      <c r="C288" s="1"/>
      <c r="D288" s="1"/>
      <c r="E288" s="1"/>
      <c r="F288" s="1"/>
      <c r="G288" s="1"/>
      <c r="H288" s="1"/>
      <c r="I288" s="1"/>
      <c r="J288" s="1"/>
      <c r="K288" s="1"/>
      <c r="L288" s="1"/>
      <c r="M288" s="1"/>
      <c r="N288" s="1"/>
      <c r="O288" s="1"/>
      <c r="P288" s="1"/>
      <c r="Q288" s="1"/>
      <c r="R288" s="1"/>
      <c r="S288" s="1"/>
      <c r="T288" s="1"/>
      <c r="U288" s="1"/>
      <c r="V288" s="1"/>
      <c r="W288" s="1"/>
    </row>
    <row r="289" spans="2:23">
      <c r="B289" s="1"/>
      <c r="C289" s="1"/>
      <c r="D289" s="1"/>
      <c r="E289" s="1"/>
      <c r="F289" s="1"/>
      <c r="G289" s="1"/>
      <c r="H289" s="1"/>
      <c r="I289" s="1"/>
      <c r="J289" s="1"/>
      <c r="K289" s="1"/>
      <c r="L289" s="1"/>
      <c r="M289" s="1"/>
      <c r="N289" s="1"/>
      <c r="O289" s="1"/>
      <c r="P289" s="1"/>
      <c r="Q289" s="1"/>
      <c r="R289" s="1"/>
      <c r="S289" s="1"/>
      <c r="T289" s="1"/>
      <c r="U289" s="1"/>
      <c r="V289" s="1"/>
      <c r="W289" s="1"/>
    </row>
    <row r="290" spans="2:23">
      <c r="B290" s="1"/>
      <c r="C290" s="1"/>
      <c r="D290" s="1"/>
      <c r="E290" s="1"/>
      <c r="F290" s="1"/>
      <c r="G290" s="1"/>
      <c r="H290" s="1"/>
      <c r="I290" s="1"/>
      <c r="J290" s="1"/>
      <c r="K290" s="1"/>
      <c r="L290" s="1"/>
      <c r="M290" s="1"/>
      <c r="N290" s="1"/>
      <c r="O290" s="1"/>
      <c r="P290" s="1"/>
      <c r="Q290" s="1"/>
      <c r="R290" s="1"/>
      <c r="S290" s="1"/>
      <c r="T290" s="1"/>
      <c r="U290" s="1"/>
      <c r="V290" s="1"/>
      <c r="W290" s="1"/>
    </row>
    <row r="291" spans="2:23">
      <c r="B291" s="1"/>
      <c r="C291" s="1"/>
      <c r="D291" s="1"/>
      <c r="E291" s="1"/>
      <c r="F291" s="1"/>
      <c r="G291" s="1"/>
      <c r="H291" s="1"/>
      <c r="I291" s="1"/>
      <c r="J291" s="1"/>
      <c r="K291" s="1"/>
      <c r="L291" s="1"/>
      <c r="M291" s="1"/>
      <c r="N291" s="1"/>
      <c r="O291" s="1"/>
      <c r="P291" s="1"/>
      <c r="Q291" s="1"/>
      <c r="R291" s="1"/>
      <c r="S291" s="1"/>
      <c r="T291" s="1"/>
      <c r="U291" s="1"/>
      <c r="V291" s="1"/>
      <c r="W291" s="1"/>
    </row>
    <row r="292" spans="2:23">
      <c r="B292" s="1"/>
      <c r="C292" s="1"/>
      <c r="D292" s="1"/>
      <c r="E292" s="1"/>
      <c r="F292" s="1"/>
      <c r="G292" s="1"/>
      <c r="H292" s="1"/>
      <c r="I292" s="1"/>
      <c r="J292" s="1"/>
      <c r="K292" s="1"/>
      <c r="L292" s="1"/>
      <c r="M292" s="1"/>
      <c r="N292" s="1"/>
      <c r="O292" s="1"/>
      <c r="P292" s="1"/>
      <c r="Q292" s="1"/>
      <c r="R292" s="1"/>
      <c r="S292" s="1"/>
      <c r="T292" s="1"/>
      <c r="U292" s="1"/>
      <c r="V292" s="1"/>
      <c r="W292" s="1"/>
    </row>
    <row r="293" spans="2:23">
      <c r="B293" s="1"/>
      <c r="C293" s="1"/>
      <c r="D293" s="1"/>
      <c r="E293" s="1"/>
      <c r="F293" s="1"/>
      <c r="G293" s="1"/>
      <c r="H293" s="1"/>
      <c r="I293" s="1"/>
      <c r="J293" s="1"/>
      <c r="K293" s="1"/>
      <c r="L293" s="1"/>
      <c r="M293" s="1"/>
      <c r="N293" s="1"/>
      <c r="O293" s="1"/>
      <c r="P293" s="1"/>
      <c r="Q293" s="1"/>
      <c r="R293" s="1"/>
      <c r="S293" s="1"/>
      <c r="T293" s="1"/>
      <c r="U293" s="1"/>
      <c r="V293" s="1"/>
      <c r="W293" s="1"/>
    </row>
    <row r="294" spans="2:23">
      <c r="B294" s="1"/>
      <c r="C294" s="1"/>
      <c r="D294" s="1"/>
      <c r="E294" s="1"/>
      <c r="F294" s="1"/>
      <c r="G294" s="1"/>
      <c r="H294" s="1"/>
      <c r="I294" s="1"/>
      <c r="J294" s="1"/>
      <c r="K294" s="1"/>
      <c r="L294" s="1"/>
      <c r="M294" s="1"/>
      <c r="N294" s="1"/>
      <c r="O294" s="1"/>
      <c r="P294" s="1"/>
      <c r="Q294" s="1"/>
      <c r="R294" s="1"/>
      <c r="S294" s="1"/>
      <c r="T294" s="1"/>
      <c r="U294" s="1"/>
      <c r="V294" s="1"/>
      <c r="W294" s="1"/>
    </row>
    <row r="295" spans="2:23">
      <c r="B295" s="1"/>
      <c r="C295" s="1"/>
      <c r="D295" s="1"/>
      <c r="E295" s="1"/>
      <c r="F295" s="1"/>
      <c r="G295" s="1"/>
      <c r="H295" s="1"/>
      <c r="I295" s="1"/>
      <c r="J295" s="1"/>
      <c r="K295" s="1"/>
      <c r="L295" s="1"/>
      <c r="M295" s="1"/>
      <c r="N295" s="1"/>
      <c r="O295" s="1"/>
      <c r="P295" s="1"/>
      <c r="Q295" s="1"/>
      <c r="R295" s="1"/>
      <c r="S295" s="1"/>
      <c r="T295" s="1"/>
      <c r="U295" s="1"/>
      <c r="V295" s="1"/>
      <c r="W295" s="1"/>
    </row>
    <row r="296" spans="2:23">
      <c r="B296" s="1"/>
      <c r="C296" s="1"/>
      <c r="D296" s="1"/>
      <c r="E296" s="1"/>
      <c r="F296" s="1"/>
      <c r="G296" s="1"/>
      <c r="H296" s="1"/>
      <c r="I296" s="1"/>
      <c r="J296" s="1"/>
      <c r="K296" s="1"/>
      <c r="L296" s="1"/>
      <c r="M296" s="1"/>
      <c r="N296" s="1"/>
      <c r="O296" s="1"/>
      <c r="P296" s="1"/>
      <c r="Q296" s="1"/>
      <c r="R296" s="1"/>
      <c r="S296" s="1"/>
      <c r="T296" s="1"/>
      <c r="U296" s="1"/>
      <c r="V296" s="1"/>
      <c r="W296" s="1"/>
    </row>
    <row r="297" spans="2:23">
      <c r="B297" s="1"/>
      <c r="C297" s="1"/>
      <c r="D297" s="1"/>
      <c r="E297" s="1"/>
      <c r="F297" s="1"/>
      <c r="G297" s="1"/>
      <c r="H297" s="1"/>
      <c r="I297" s="1"/>
      <c r="J297" s="1"/>
      <c r="K297" s="1"/>
      <c r="L297" s="1"/>
      <c r="M297" s="1"/>
      <c r="N297" s="1"/>
      <c r="O297" s="1"/>
      <c r="P297" s="1"/>
      <c r="Q297" s="1"/>
      <c r="R297" s="1"/>
      <c r="S297" s="1"/>
      <c r="T297" s="1"/>
      <c r="U297" s="1"/>
      <c r="V297" s="1"/>
      <c r="W297" s="1"/>
    </row>
    <row r="298" spans="2:23">
      <c r="B298" s="1"/>
      <c r="C298" s="1"/>
      <c r="D298" s="1"/>
      <c r="E298" s="1"/>
      <c r="F298" s="1"/>
      <c r="G298" s="1"/>
      <c r="H298" s="1"/>
      <c r="I298" s="1"/>
      <c r="J298" s="1"/>
      <c r="K298" s="1"/>
      <c r="L298" s="1"/>
      <c r="M298" s="1"/>
      <c r="N298" s="1"/>
      <c r="O298" s="1"/>
      <c r="P298" s="1"/>
      <c r="Q298" s="1"/>
      <c r="R298" s="1"/>
      <c r="S298" s="1"/>
      <c r="T298" s="1"/>
      <c r="U298" s="1"/>
      <c r="V298" s="1"/>
      <c r="W298" s="1"/>
    </row>
    <row r="299" spans="2:23">
      <c r="B299" s="1"/>
      <c r="C299" s="1"/>
      <c r="D299" s="1"/>
      <c r="E299" s="1"/>
      <c r="F299" s="1"/>
      <c r="G299" s="1"/>
      <c r="H299" s="1"/>
      <c r="I299" s="1"/>
      <c r="J299" s="1"/>
      <c r="K299" s="1"/>
      <c r="L299" s="1"/>
      <c r="M299" s="1"/>
      <c r="N299" s="1"/>
      <c r="O299" s="1"/>
      <c r="P299" s="1"/>
      <c r="Q299" s="1"/>
      <c r="R299" s="1"/>
      <c r="S299" s="1"/>
      <c r="T299" s="1"/>
      <c r="U299" s="1"/>
      <c r="V299" s="1"/>
      <c r="W299" s="1"/>
    </row>
    <row r="300" spans="2:23">
      <c r="B300" s="1"/>
      <c r="C300" s="1"/>
      <c r="D300" s="1"/>
      <c r="E300" s="1"/>
      <c r="F300" s="1"/>
      <c r="G300" s="1"/>
      <c r="H300" s="1"/>
      <c r="I300" s="1"/>
      <c r="J300" s="1"/>
      <c r="K300" s="1"/>
      <c r="L300" s="1"/>
      <c r="M300" s="1"/>
      <c r="N300" s="1"/>
      <c r="O300" s="1"/>
      <c r="P300" s="1"/>
      <c r="Q300" s="1"/>
      <c r="R300" s="1"/>
      <c r="S300" s="1"/>
      <c r="T300" s="1"/>
      <c r="U300" s="1"/>
      <c r="V300" s="1"/>
      <c r="W300" s="1"/>
    </row>
    <row r="301" spans="2:23">
      <c r="B301" s="1"/>
      <c r="C301" s="1"/>
      <c r="D301" s="1"/>
      <c r="E301" s="1"/>
      <c r="F301" s="1"/>
      <c r="G301" s="1"/>
      <c r="H301" s="1"/>
      <c r="I301" s="1"/>
      <c r="J301" s="1"/>
      <c r="K301" s="1"/>
      <c r="L301" s="1"/>
      <c r="M301" s="1"/>
      <c r="N301" s="1"/>
      <c r="O301" s="1"/>
      <c r="P301" s="1"/>
      <c r="Q301" s="1"/>
      <c r="R301" s="1"/>
      <c r="S301" s="1"/>
      <c r="T301" s="1"/>
      <c r="U301" s="1"/>
      <c r="V301" s="1"/>
      <c r="W301" s="1"/>
    </row>
    <row r="302" spans="2:23">
      <c r="B302" s="1"/>
      <c r="C302" s="1"/>
      <c r="D302" s="1"/>
      <c r="E302" s="1"/>
      <c r="F302" s="1"/>
      <c r="G302" s="1"/>
      <c r="H302" s="1"/>
      <c r="I302" s="1"/>
      <c r="J302" s="1"/>
      <c r="K302" s="1"/>
      <c r="L302" s="1"/>
      <c r="M302" s="1"/>
      <c r="N302" s="1"/>
      <c r="O302" s="1"/>
      <c r="P302" s="1"/>
      <c r="Q302" s="1"/>
      <c r="R302" s="1"/>
      <c r="S302" s="1"/>
      <c r="T302" s="1"/>
      <c r="U302" s="1"/>
      <c r="V302" s="1"/>
      <c r="W302" s="1"/>
    </row>
    <row r="303" spans="2:23">
      <c r="B303" s="1"/>
      <c r="C303" s="1"/>
      <c r="D303" s="1"/>
      <c r="E303" s="1"/>
      <c r="F303" s="1"/>
      <c r="G303" s="1"/>
      <c r="H303" s="1"/>
      <c r="I303" s="1"/>
      <c r="J303" s="1"/>
      <c r="K303" s="1"/>
      <c r="L303" s="1"/>
      <c r="M303" s="1"/>
      <c r="N303" s="1"/>
      <c r="O303" s="1"/>
      <c r="P303" s="1"/>
      <c r="Q303" s="1"/>
      <c r="R303" s="1"/>
      <c r="S303" s="1"/>
      <c r="T303" s="1"/>
      <c r="U303" s="1"/>
      <c r="V303" s="1"/>
      <c r="W303" s="1"/>
    </row>
    <row r="304" spans="2:23">
      <c r="B304" s="1"/>
      <c r="C304" s="1"/>
      <c r="D304" s="1"/>
      <c r="E304" s="1"/>
      <c r="F304" s="1"/>
      <c r="G304" s="1"/>
      <c r="H304" s="1"/>
      <c r="I304" s="1"/>
      <c r="J304" s="1"/>
      <c r="K304" s="1"/>
      <c r="L304" s="1"/>
      <c r="M304" s="1"/>
      <c r="N304" s="1"/>
      <c r="O304" s="1"/>
      <c r="P304" s="1"/>
      <c r="Q304" s="1"/>
      <c r="R304" s="1"/>
      <c r="S304" s="1"/>
      <c r="T304" s="1"/>
      <c r="U304" s="1"/>
      <c r="V304" s="1"/>
      <c r="W304" s="1"/>
    </row>
    <row r="305" spans="2:23">
      <c r="B305" s="1"/>
      <c r="C305" s="1"/>
      <c r="D305" s="1"/>
      <c r="E305" s="1"/>
      <c r="F305" s="1"/>
      <c r="G305" s="1"/>
      <c r="H305" s="1"/>
      <c r="I305" s="1"/>
      <c r="J305" s="1"/>
      <c r="K305" s="1"/>
      <c r="L305" s="1"/>
      <c r="M305" s="1"/>
      <c r="N305" s="1"/>
      <c r="O305" s="1"/>
      <c r="P305" s="1"/>
      <c r="Q305" s="1"/>
      <c r="R305" s="1"/>
      <c r="S305" s="1"/>
      <c r="T305" s="1"/>
      <c r="U305" s="1"/>
      <c r="V305" s="1"/>
      <c r="W305" s="1"/>
    </row>
    <row r="306" spans="2:23">
      <c r="B306" s="1"/>
      <c r="C306" s="1"/>
      <c r="D306" s="1"/>
      <c r="E306" s="1"/>
      <c r="F306" s="1"/>
      <c r="G306" s="1"/>
      <c r="H306" s="1"/>
      <c r="I306" s="1"/>
      <c r="J306" s="1"/>
      <c r="K306" s="1"/>
      <c r="L306" s="1"/>
      <c r="M306" s="1"/>
      <c r="N306" s="1"/>
      <c r="O306" s="1"/>
      <c r="P306" s="1"/>
      <c r="Q306" s="1"/>
      <c r="R306" s="1"/>
      <c r="S306" s="1"/>
      <c r="T306" s="1"/>
      <c r="U306" s="1"/>
      <c r="V306" s="1"/>
      <c r="W306" s="1"/>
    </row>
    <row r="307" spans="2:23">
      <c r="B307" s="1"/>
      <c r="C307" s="1"/>
      <c r="D307" s="1"/>
      <c r="E307" s="1"/>
      <c r="F307" s="1"/>
      <c r="G307" s="1"/>
      <c r="H307" s="1"/>
      <c r="I307" s="1"/>
      <c r="J307" s="1"/>
      <c r="K307" s="1"/>
      <c r="L307" s="1"/>
      <c r="M307" s="1"/>
      <c r="N307" s="1"/>
      <c r="O307" s="1"/>
      <c r="P307" s="1"/>
      <c r="Q307" s="1"/>
      <c r="R307" s="1"/>
      <c r="S307" s="1"/>
      <c r="T307" s="1"/>
      <c r="U307" s="1"/>
      <c r="V307" s="1"/>
      <c r="W307" s="1"/>
    </row>
    <row r="308" spans="2:23">
      <c r="B308" s="1"/>
      <c r="C308" s="1"/>
      <c r="D308" s="1"/>
      <c r="E308" s="1"/>
      <c r="F308" s="1"/>
      <c r="G308" s="1"/>
      <c r="H308" s="1"/>
      <c r="I308" s="1"/>
      <c r="J308" s="1"/>
      <c r="K308" s="1"/>
      <c r="L308" s="1"/>
      <c r="M308" s="1"/>
      <c r="N308" s="1"/>
      <c r="O308" s="1"/>
      <c r="P308" s="1"/>
      <c r="Q308" s="1"/>
      <c r="R308" s="1"/>
      <c r="S308" s="1"/>
      <c r="T308" s="1"/>
      <c r="U308" s="1"/>
      <c r="V308" s="1"/>
      <c r="W308" s="1"/>
    </row>
    <row r="309" spans="2:23">
      <c r="B309" s="1"/>
      <c r="C309" s="1"/>
      <c r="D309" s="1"/>
      <c r="E309" s="1"/>
      <c r="F309" s="1"/>
      <c r="G309" s="1"/>
      <c r="H309" s="1"/>
      <c r="I309" s="1"/>
      <c r="J309" s="1"/>
      <c r="K309" s="1"/>
      <c r="L309" s="1"/>
      <c r="M309" s="1"/>
      <c r="N309" s="1"/>
      <c r="O309" s="1"/>
      <c r="P309" s="1"/>
      <c r="Q309" s="1"/>
      <c r="R309" s="1"/>
      <c r="S309" s="1"/>
      <c r="T309" s="1"/>
      <c r="U309" s="1"/>
      <c r="V309" s="1"/>
      <c r="W309" s="1"/>
    </row>
    <row r="310" spans="2:23">
      <c r="B310" s="1"/>
      <c r="C310" s="1"/>
      <c r="D310" s="1"/>
      <c r="E310" s="1"/>
      <c r="F310" s="1"/>
      <c r="G310" s="1"/>
      <c r="H310" s="1"/>
      <c r="I310" s="1"/>
      <c r="J310" s="1"/>
      <c r="K310" s="1"/>
      <c r="L310" s="1"/>
      <c r="M310" s="1"/>
      <c r="N310" s="1"/>
      <c r="O310" s="1"/>
      <c r="P310" s="1"/>
      <c r="Q310" s="1"/>
      <c r="R310" s="1"/>
      <c r="S310" s="1"/>
      <c r="T310" s="1"/>
      <c r="U310" s="1"/>
      <c r="V310" s="1"/>
      <c r="W310" s="1"/>
    </row>
    <row r="311" spans="2:23">
      <c r="B311" s="1"/>
      <c r="C311" s="1"/>
      <c r="D311" s="1"/>
      <c r="E311" s="1"/>
      <c r="F311" s="1"/>
      <c r="G311" s="1"/>
      <c r="H311" s="1"/>
      <c r="I311" s="1"/>
      <c r="J311" s="1"/>
      <c r="K311" s="1"/>
      <c r="L311" s="1"/>
      <c r="M311" s="1"/>
      <c r="N311" s="1"/>
      <c r="O311" s="1"/>
      <c r="P311" s="1"/>
      <c r="Q311" s="1"/>
      <c r="R311" s="1"/>
      <c r="S311" s="1"/>
      <c r="T311" s="1"/>
      <c r="U311" s="1"/>
      <c r="V311" s="1"/>
      <c r="W311" s="1"/>
    </row>
    <row r="312" spans="2:23">
      <c r="B312" s="1"/>
      <c r="C312" s="1"/>
      <c r="D312" s="1"/>
      <c r="E312" s="1"/>
      <c r="F312" s="1"/>
      <c r="G312" s="1"/>
      <c r="H312" s="1"/>
      <c r="I312" s="1"/>
      <c r="J312" s="1"/>
      <c r="K312" s="1"/>
      <c r="L312" s="1"/>
      <c r="M312" s="1"/>
      <c r="N312" s="1"/>
      <c r="O312" s="1"/>
      <c r="P312" s="1"/>
      <c r="Q312" s="1"/>
      <c r="R312" s="1"/>
      <c r="S312" s="1"/>
      <c r="T312" s="1"/>
      <c r="U312" s="1"/>
      <c r="V312" s="1"/>
      <c r="W312" s="1"/>
    </row>
    <row r="313" spans="2:23">
      <c r="B313" s="1"/>
      <c r="C313" s="1"/>
      <c r="D313" s="1"/>
      <c r="E313" s="1"/>
      <c r="F313" s="1"/>
      <c r="G313" s="1"/>
      <c r="H313" s="1"/>
      <c r="I313" s="1"/>
      <c r="J313" s="1"/>
      <c r="K313" s="1"/>
      <c r="L313" s="1"/>
      <c r="M313" s="1"/>
      <c r="N313" s="1"/>
      <c r="O313" s="1"/>
      <c r="P313" s="1"/>
      <c r="Q313" s="1"/>
      <c r="R313" s="1"/>
      <c r="S313" s="1"/>
      <c r="T313" s="1"/>
      <c r="U313" s="1"/>
      <c r="V313" s="1"/>
      <c r="W313" s="1"/>
    </row>
    <row r="314" spans="2:23">
      <c r="B314" s="1"/>
      <c r="C314" s="1"/>
      <c r="D314" s="1"/>
      <c r="E314" s="1"/>
      <c r="F314" s="1"/>
      <c r="G314" s="1"/>
      <c r="H314" s="1"/>
      <c r="I314" s="1"/>
      <c r="J314" s="1"/>
      <c r="K314" s="1"/>
      <c r="L314" s="1"/>
      <c r="M314" s="1"/>
      <c r="N314" s="1"/>
      <c r="O314" s="1"/>
      <c r="P314" s="1"/>
      <c r="Q314" s="1"/>
      <c r="R314" s="1"/>
      <c r="S314" s="1"/>
      <c r="T314" s="1"/>
      <c r="U314" s="1"/>
      <c r="V314" s="1"/>
      <c r="W314" s="1"/>
    </row>
    <row r="315" spans="2:23">
      <c r="B315" s="1"/>
      <c r="C315" s="1"/>
      <c r="D315" s="1"/>
      <c r="E315" s="1"/>
      <c r="F315" s="1"/>
      <c r="G315" s="1"/>
      <c r="H315" s="1"/>
      <c r="I315" s="1"/>
      <c r="J315" s="1"/>
      <c r="K315" s="1"/>
      <c r="L315" s="1"/>
      <c r="M315" s="1"/>
      <c r="N315" s="1"/>
      <c r="O315" s="1"/>
      <c r="P315" s="1"/>
      <c r="Q315" s="1"/>
      <c r="R315" s="1"/>
      <c r="S315" s="1"/>
      <c r="T315" s="1"/>
      <c r="U315" s="1"/>
      <c r="V315" s="1"/>
      <c r="W315" s="1"/>
    </row>
    <row r="316" spans="2:23">
      <c r="B316" s="1"/>
      <c r="C316" s="1"/>
      <c r="D316" s="1"/>
      <c r="E316" s="1"/>
      <c r="F316" s="1"/>
      <c r="G316" s="1"/>
      <c r="H316" s="1"/>
      <c r="I316" s="1"/>
      <c r="J316" s="1"/>
      <c r="K316" s="1"/>
      <c r="L316" s="1"/>
      <c r="M316" s="1"/>
      <c r="N316" s="1"/>
      <c r="O316" s="1"/>
      <c r="P316" s="1"/>
      <c r="Q316" s="1"/>
      <c r="R316" s="1"/>
      <c r="S316" s="1"/>
      <c r="T316" s="1"/>
      <c r="U316" s="1"/>
      <c r="V316" s="1"/>
      <c r="W316" s="1"/>
    </row>
    <row r="317" spans="2:23">
      <c r="B317" s="1"/>
      <c r="C317" s="1"/>
      <c r="D317" s="1"/>
      <c r="E317" s="1"/>
      <c r="F317" s="1"/>
      <c r="G317" s="1"/>
      <c r="H317" s="1"/>
      <c r="I317" s="1"/>
      <c r="J317" s="1"/>
      <c r="K317" s="1"/>
      <c r="L317" s="1"/>
      <c r="M317" s="1"/>
      <c r="N317" s="1"/>
      <c r="O317" s="1"/>
      <c r="P317" s="1"/>
      <c r="Q317" s="1"/>
      <c r="R317" s="1"/>
      <c r="S317" s="1"/>
      <c r="T317" s="1"/>
      <c r="U317" s="1"/>
      <c r="V317" s="1"/>
      <c r="W317" s="1"/>
    </row>
    <row r="318" spans="2:23">
      <c r="B318" s="1"/>
      <c r="C318" s="1"/>
      <c r="D318" s="1"/>
      <c r="E318" s="1"/>
      <c r="F318" s="1"/>
      <c r="G318" s="1"/>
      <c r="H318" s="1"/>
      <c r="I318" s="1"/>
      <c r="J318" s="1"/>
      <c r="K318" s="1"/>
      <c r="L318" s="1"/>
      <c r="M318" s="1"/>
      <c r="N318" s="1"/>
      <c r="O318" s="1"/>
      <c r="P318" s="1"/>
      <c r="Q318" s="1"/>
      <c r="R318" s="1"/>
      <c r="S318" s="1"/>
      <c r="T318" s="1"/>
      <c r="U318" s="1"/>
      <c r="V318" s="1"/>
      <c r="W318" s="1"/>
    </row>
    <row r="319" spans="2:23">
      <c r="B319" s="1"/>
      <c r="C319" s="1"/>
      <c r="D319" s="1"/>
      <c r="E319" s="1"/>
      <c r="F319" s="1"/>
      <c r="G319" s="1"/>
      <c r="H319" s="1"/>
      <c r="I319" s="1"/>
      <c r="J319" s="1"/>
      <c r="K319" s="1"/>
      <c r="L319" s="1"/>
      <c r="M319" s="1"/>
      <c r="N319" s="1"/>
      <c r="O319" s="1"/>
      <c r="P319" s="1"/>
      <c r="Q319" s="1"/>
      <c r="R319" s="1"/>
      <c r="S319" s="1"/>
      <c r="T319" s="1"/>
      <c r="U319" s="1"/>
      <c r="V319" s="1"/>
      <c r="W319" s="1"/>
    </row>
    <row r="320" spans="2:23">
      <c r="B320" s="1"/>
      <c r="C320" s="1"/>
      <c r="D320" s="1"/>
      <c r="E320" s="1"/>
      <c r="F320" s="1"/>
      <c r="G320" s="1"/>
      <c r="H320" s="1"/>
      <c r="I320" s="1"/>
      <c r="J320" s="1"/>
      <c r="K320" s="1"/>
      <c r="L320" s="1"/>
      <c r="M320" s="1"/>
      <c r="N320" s="1"/>
      <c r="O320" s="1"/>
      <c r="P320" s="1"/>
      <c r="Q320" s="1"/>
      <c r="R320" s="1"/>
      <c r="S320" s="1"/>
      <c r="T320" s="1"/>
      <c r="U320" s="1"/>
      <c r="V320" s="1"/>
      <c r="W320" s="1"/>
    </row>
    <row r="321" spans="2:23">
      <c r="B321" s="1"/>
      <c r="C321" s="1"/>
      <c r="D321" s="1"/>
      <c r="E321" s="1"/>
      <c r="F321" s="1"/>
      <c r="G321" s="1"/>
      <c r="H321" s="1"/>
      <c r="I321" s="1"/>
      <c r="J321" s="1"/>
      <c r="K321" s="1"/>
      <c r="L321" s="1"/>
      <c r="M321" s="1"/>
      <c r="N321" s="1"/>
      <c r="O321" s="1"/>
      <c r="P321" s="1"/>
      <c r="Q321" s="1"/>
      <c r="R321" s="1"/>
      <c r="S321" s="1"/>
      <c r="T321" s="1"/>
      <c r="U321" s="1"/>
      <c r="V321" s="1"/>
      <c r="W321" s="1"/>
    </row>
    <row r="322" spans="2:23">
      <c r="B322" s="1"/>
      <c r="C322" s="1"/>
      <c r="D322" s="1"/>
      <c r="E322" s="1"/>
      <c r="F322" s="1"/>
      <c r="G322" s="1"/>
      <c r="H322" s="1"/>
      <c r="I322" s="1"/>
      <c r="J322" s="1"/>
      <c r="K322" s="1"/>
      <c r="L322" s="1"/>
      <c r="M322" s="1"/>
      <c r="N322" s="1"/>
      <c r="O322" s="1"/>
      <c r="P322" s="1"/>
      <c r="Q322" s="1"/>
      <c r="R322" s="1"/>
      <c r="S322" s="1"/>
      <c r="T322" s="1"/>
      <c r="U322" s="1"/>
      <c r="V322" s="1"/>
      <c r="W322" s="1"/>
    </row>
    <row r="323" spans="2:23">
      <c r="B323" s="1"/>
      <c r="C323" s="1"/>
      <c r="D323" s="1"/>
      <c r="E323" s="1"/>
      <c r="F323" s="1"/>
      <c r="G323" s="1"/>
      <c r="H323" s="1"/>
      <c r="I323" s="1"/>
      <c r="J323" s="1"/>
      <c r="K323" s="1"/>
      <c r="L323" s="1"/>
      <c r="M323" s="1"/>
      <c r="N323" s="1"/>
      <c r="O323" s="1"/>
      <c r="P323" s="1"/>
      <c r="Q323" s="1"/>
      <c r="R323" s="1"/>
      <c r="S323" s="1"/>
      <c r="T323" s="1"/>
      <c r="U323" s="1"/>
      <c r="V323" s="1"/>
      <c r="W323" s="1"/>
    </row>
    <row r="324" spans="2:23">
      <c r="B324" s="1"/>
      <c r="C324" s="1"/>
      <c r="D324" s="1"/>
      <c r="E324" s="1"/>
      <c r="F324" s="1"/>
      <c r="G324" s="1"/>
      <c r="H324" s="1"/>
      <c r="I324" s="1"/>
      <c r="J324" s="1"/>
      <c r="K324" s="1"/>
      <c r="L324" s="1"/>
      <c r="M324" s="1"/>
      <c r="N324" s="1"/>
      <c r="O324" s="1"/>
      <c r="P324" s="1"/>
      <c r="Q324" s="1"/>
      <c r="R324" s="1"/>
      <c r="S324" s="1"/>
      <c r="T324" s="1"/>
      <c r="U324" s="1"/>
      <c r="V324" s="1"/>
      <c r="W324" s="1"/>
    </row>
    <row r="325" spans="2:23">
      <c r="B325" s="1"/>
      <c r="C325" s="1"/>
      <c r="D325" s="1"/>
      <c r="E325" s="1"/>
      <c r="F325" s="1"/>
      <c r="G325" s="1"/>
      <c r="H325" s="1"/>
      <c r="I325" s="1"/>
      <c r="J325" s="1"/>
      <c r="K325" s="1"/>
      <c r="L325" s="1"/>
      <c r="M325" s="1"/>
      <c r="N325" s="1"/>
      <c r="O325" s="1"/>
      <c r="P325" s="1"/>
      <c r="Q325" s="1"/>
      <c r="R325" s="1"/>
      <c r="S325" s="1"/>
      <c r="T325" s="1"/>
      <c r="U325" s="1"/>
      <c r="V325" s="1"/>
      <c r="W325" s="1"/>
    </row>
    <row r="326" spans="2:23">
      <c r="B326" s="1"/>
      <c r="C326" s="1"/>
      <c r="D326" s="1"/>
      <c r="E326" s="1"/>
      <c r="F326" s="1"/>
      <c r="G326" s="1"/>
      <c r="H326" s="1"/>
      <c r="I326" s="1"/>
      <c r="J326" s="1"/>
      <c r="K326" s="1"/>
      <c r="L326" s="1"/>
      <c r="M326" s="1"/>
      <c r="N326" s="1"/>
      <c r="O326" s="1"/>
      <c r="P326" s="1"/>
      <c r="Q326" s="1"/>
      <c r="R326" s="1"/>
      <c r="S326" s="1"/>
      <c r="T326" s="1"/>
      <c r="U326" s="1"/>
      <c r="V326" s="1"/>
      <c r="W326" s="1"/>
    </row>
    <row r="327" spans="2:23">
      <c r="B327" s="1"/>
      <c r="C327" s="1"/>
      <c r="D327" s="1"/>
      <c r="E327" s="1"/>
      <c r="F327" s="1"/>
      <c r="G327" s="1"/>
      <c r="H327" s="1"/>
      <c r="I327" s="1"/>
      <c r="J327" s="1"/>
      <c r="K327" s="1"/>
      <c r="L327" s="1"/>
      <c r="M327" s="1"/>
      <c r="N327" s="1"/>
      <c r="O327" s="1"/>
      <c r="P327" s="1"/>
      <c r="Q327" s="1"/>
      <c r="R327" s="1"/>
      <c r="S327" s="1"/>
      <c r="T327" s="1"/>
      <c r="U327" s="1"/>
      <c r="V327" s="1"/>
      <c r="W327" s="1"/>
    </row>
    <row r="328" spans="2:23">
      <c r="B328" s="1"/>
      <c r="C328" s="1"/>
      <c r="D328" s="1"/>
      <c r="E328" s="1"/>
      <c r="F328" s="1"/>
      <c r="G328" s="1"/>
      <c r="H328" s="1"/>
      <c r="I328" s="1"/>
      <c r="J328" s="1"/>
      <c r="K328" s="1"/>
      <c r="L328" s="1"/>
      <c r="M328" s="1"/>
      <c r="N328" s="1"/>
      <c r="O328" s="1"/>
      <c r="P328" s="1"/>
      <c r="Q328" s="1"/>
      <c r="R328" s="1"/>
      <c r="S328" s="1"/>
      <c r="T328" s="1"/>
      <c r="U328" s="1"/>
      <c r="V328" s="1"/>
      <c r="W328" s="1"/>
    </row>
    <row r="329" spans="2:23">
      <c r="B329" s="1"/>
      <c r="C329" s="1"/>
      <c r="D329" s="1"/>
      <c r="E329" s="1"/>
      <c r="F329" s="1"/>
      <c r="G329" s="1"/>
      <c r="H329" s="1"/>
      <c r="I329" s="1"/>
      <c r="J329" s="1"/>
      <c r="K329" s="1"/>
      <c r="L329" s="1"/>
      <c r="M329" s="1"/>
      <c r="N329" s="1"/>
      <c r="O329" s="1"/>
      <c r="P329" s="1"/>
      <c r="Q329" s="1"/>
      <c r="R329" s="1"/>
      <c r="S329" s="1"/>
      <c r="T329" s="1"/>
      <c r="U329" s="1"/>
      <c r="V329" s="1"/>
      <c r="W329" s="1"/>
    </row>
    <row r="330" spans="2:23">
      <c r="B330" s="1"/>
      <c r="C330" s="1"/>
      <c r="D330" s="1"/>
      <c r="E330" s="1"/>
      <c r="F330" s="1"/>
      <c r="G330" s="1"/>
      <c r="H330" s="1"/>
      <c r="I330" s="1"/>
      <c r="J330" s="1"/>
      <c r="K330" s="1"/>
      <c r="L330" s="1"/>
      <c r="M330" s="1"/>
      <c r="N330" s="1"/>
      <c r="O330" s="1"/>
      <c r="P330" s="1"/>
      <c r="Q330" s="1"/>
      <c r="R330" s="1"/>
      <c r="S330" s="1"/>
      <c r="T330" s="1"/>
      <c r="U330" s="1"/>
      <c r="V330" s="1"/>
      <c r="W330" s="1"/>
    </row>
    <row r="331" spans="2:23">
      <c r="B331" s="1"/>
      <c r="C331" s="1"/>
      <c r="D331" s="1"/>
      <c r="E331" s="1"/>
      <c r="F331" s="1"/>
      <c r="G331" s="1"/>
      <c r="H331" s="1"/>
      <c r="I331" s="1"/>
      <c r="J331" s="1"/>
      <c r="K331" s="1"/>
      <c r="L331" s="1"/>
      <c r="M331" s="1"/>
      <c r="N331" s="1"/>
      <c r="O331" s="1"/>
      <c r="P331" s="1"/>
      <c r="Q331" s="1"/>
      <c r="R331" s="1"/>
      <c r="S331" s="1"/>
      <c r="T331" s="1"/>
      <c r="U331" s="1"/>
      <c r="V331" s="1"/>
      <c r="W331" s="1"/>
    </row>
    <row r="332" spans="2:23">
      <c r="B332" s="1"/>
      <c r="C332" s="1"/>
      <c r="D332" s="1"/>
      <c r="E332" s="1"/>
      <c r="F332" s="1"/>
      <c r="G332" s="1"/>
      <c r="H332" s="1"/>
      <c r="I332" s="1"/>
      <c r="J332" s="1"/>
      <c r="K332" s="1"/>
      <c r="L332" s="1"/>
      <c r="M332" s="1"/>
      <c r="N332" s="1"/>
      <c r="O332" s="1"/>
      <c r="P332" s="1"/>
      <c r="Q332" s="1"/>
      <c r="R332" s="1"/>
      <c r="S332" s="1"/>
      <c r="T332" s="1"/>
      <c r="U332" s="1"/>
      <c r="V332" s="1"/>
      <c r="W332" s="1"/>
    </row>
    <row r="333" spans="2:23">
      <c r="B333" s="1"/>
      <c r="C333" s="1"/>
      <c r="D333" s="1"/>
      <c r="E333" s="1"/>
      <c r="F333" s="1"/>
      <c r="G333" s="1"/>
      <c r="H333" s="1"/>
      <c r="I333" s="1"/>
      <c r="J333" s="1"/>
      <c r="K333" s="1"/>
      <c r="L333" s="1"/>
      <c r="M333" s="1"/>
      <c r="N333" s="1"/>
      <c r="O333" s="1"/>
      <c r="P333" s="1"/>
      <c r="Q333" s="1"/>
      <c r="R333" s="1"/>
      <c r="S333" s="1"/>
      <c r="T333" s="1"/>
      <c r="U333" s="1"/>
      <c r="V333" s="1"/>
      <c r="W333" s="1"/>
    </row>
    <row r="334" spans="2:23">
      <c r="B334" s="1"/>
      <c r="C334" s="1"/>
      <c r="D334" s="1"/>
      <c r="E334" s="1"/>
      <c r="F334" s="1"/>
      <c r="G334" s="1"/>
      <c r="H334" s="1"/>
      <c r="I334" s="1"/>
      <c r="J334" s="1"/>
      <c r="K334" s="1"/>
      <c r="L334" s="1"/>
      <c r="M334" s="1"/>
      <c r="N334" s="1"/>
      <c r="O334" s="1"/>
      <c r="P334" s="1"/>
      <c r="Q334" s="1"/>
      <c r="R334" s="1"/>
      <c r="S334" s="1"/>
      <c r="T334" s="1"/>
      <c r="U334" s="1"/>
      <c r="V334" s="1"/>
      <c r="W334" s="1"/>
    </row>
    <row r="335" spans="2:23">
      <c r="B335" s="1"/>
      <c r="C335" s="1"/>
      <c r="D335" s="1"/>
      <c r="E335" s="1"/>
      <c r="F335" s="1"/>
      <c r="G335" s="1"/>
      <c r="H335" s="1"/>
      <c r="I335" s="1"/>
      <c r="J335" s="1"/>
      <c r="K335" s="1"/>
      <c r="L335" s="1"/>
      <c r="M335" s="1"/>
      <c r="N335" s="1"/>
      <c r="O335" s="1"/>
      <c r="P335" s="1"/>
      <c r="Q335" s="1"/>
      <c r="R335" s="1"/>
      <c r="S335" s="1"/>
      <c r="T335" s="1"/>
      <c r="U335" s="1"/>
      <c r="V335" s="1"/>
      <c r="W335" s="1"/>
    </row>
    <row r="336" spans="2:23">
      <c r="B336" s="1"/>
      <c r="C336" s="1"/>
      <c r="D336" s="1"/>
      <c r="E336" s="1"/>
      <c r="F336" s="1"/>
      <c r="G336" s="1"/>
      <c r="H336" s="1"/>
      <c r="I336" s="1"/>
      <c r="J336" s="1"/>
      <c r="K336" s="1"/>
      <c r="L336" s="1"/>
      <c r="M336" s="1"/>
      <c r="N336" s="1"/>
      <c r="O336" s="1"/>
      <c r="P336" s="1"/>
      <c r="Q336" s="1"/>
      <c r="R336" s="1"/>
      <c r="S336" s="1"/>
      <c r="T336" s="1"/>
      <c r="U336" s="1"/>
      <c r="V336" s="1"/>
      <c r="W336" s="1"/>
    </row>
    <row r="337" spans="2:23">
      <c r="B337" s="1"/>
      <c r="C337" s="1"/>
      <c r="D337" s="1"/>
      <c r="E337" s="1"/>
      <c r="F337" s="1"/>
      <c r="G337" s="1"/>
      <c r="H337" s="1"/>
      <c r="I337" s="1"/>
      <c r="J337" s="1"/>
      <c r="K337" s="1"/>
      <c r="L337" s="1"/>
      <c r="M337" s="1"/>
      <c r="N337" s="1"/>
      <c r="O337" s="1"/>
      <c r="P337" s="1"/>
      <c r="Q337" s="1"/>
      <c r="R337" s="1"/>
      <c r="S337" s="1"/>
      <c r="T337" s="1"/>
      <c r="U337" s="1"/>
      <c r="V337" s="1"/>
      <c r="W337" s="1"/>
    </row>
    <row r="338" spans="2:23">
      <c r="B338" s="1"/>
      <c r="C338" s="1"/>
      <c r="D338" s="1"/>
      <c r="E338" s="1"/>
      <c r="F338" s="1"/>
      <c r="G338" s="1"/>
      <c r="H338" s="1"/>
      <c r="I338" s="1"/>
      <c r="J338" s="1"/>
      <c r="K338" s="1"/>
      <c r="L338" s="1"/>
      <c r="M338" s="1"/>
      <c r="N338" s="1"/>
      <c r="O338" s="1"/>
      <c r="P338" s="1"/>
      <c r="Q338" s="1"/>
      <c r="R338" s="1"/>
      <c r="S338" s="1"/>
      <c r="T338" s="1"/>
      <c r="U338" s="1"/>
      <c r="V338" s="1"/>
      <c r="W338" s="1"/>
    </row>
    <row r="339" spans="2:23">
      <c r="B339" s="1"/>
      <c r="C339" s="1"/>
      <c r="D339" s="1"/>
      <c r="E339" s="1"/>
      <c r="F339" s="1"/>
      <c r="G339" s="1"/>
      <c r="H339" s="1"/>
      <c r="I339" s="1"/>
      <c r="J339" s="1"/>
      <c r="K339" s="1"/>
      <c r="L339" s="1"/>
      <c r="M339" s="1"/>
      <c r="N339" s="1"/>
      <c r="O339" s="1"/>
      <c r="P339" s="1"/>
      <c r="Q339" s="1"/>
      <c r="R339" s="1"/>
      <c r="S339" s="1"/>
      <c r="T339" s="1"/>
      <c r="U339" s="1"/>
      <c r="V339" s="1"/>
      <c r="W339" s="1"/>
    </row>
    <row r="340" spans="2:23">
      <c r="B340" s="1"/>
      <c r="C340" s="1"/>
      <c r="D340" s="1"/>
      <c r="E340" s="1"/>
      <c r="F340" s="1"/>
      <c r="G340" s="1"/>
      <c r="H340" s="1"/>
      <c r="I340" s="1"/>
      <c r="J340" s="1"/>
      <c r="K340" s="1"/>
      <c r="L340" s="1"/>
      <c r="M340" s="1"/>
      <c r="N340" s="1"/>
      <c r="O340" s="1"/>
      <c r="P340" s="1"/>
      <c r="Q340" s="1"/>
      <c r="R340" s="1"/>
      <c r="S340" s="1"/>
      <c r="T340" s="1"/>
      <c r="U340" s="1"/>
      <c r="V340" s="1"/>
      <c r="W340" s="1"/>
    </row>
    <row r="341" spans="2:23">
      <c r="B341" s="1"/>
      <c r="C341" s="1"/>
      <c r="D341" s="1"/>
      <c r="E341" s="1"/>
      <c r="F341" s="1"/>
      <c r="G341" s="1"/>
      <c r="H341" s="1"/>
      <c r="I341" s="1"/>
      <c r="J341" s="1"/>
      <c r="K341" s="1"/>
      <c r="L341" s="1"/>
      <c r="M341" s="1"/>
      <c r="N341" s="1"/>
      <c r="O341" s="1"/>
      <c r="P341" s="1"/>
      <c r="Q341" s="1"/>
      <c r="R341" s="1"/>
      <c r="S341" s="1"/>
      <c r="T341" s="1"/>
      <c r="U341" s="1"/>
      <c r="V341" s="1"/>
      <c r="W341" s="1"/>
    </row>
    <row r="342" spans="2:23">
      <c r="B342" s="1"/>
      <c r="C342" s="1"/>
      <c r="D342" s="1"/>
      <c r="E342" s="1"/>
      <c r="F342" s="1"/>
      <c r="G342" s="1"/>
      <c r="H342" s="1"/>
      <c r="I342" s="1"/>
      <c r="J342" s="1"/>
      <c r="K342" s="1"/>
      <c r="L342" s="1"/>
      <c r="M342" s="1"/>
      <c r="N342" s="1"/>
      <c r="O342" s="1"/>
      <c r="P342" s="1"/>
      <c r="Q342" s="1"/>
      <c r="R342" s="1"/>
      <c r="S342" s="1"/>
      <c r="T342" s="1"/>
      <c r="U342" s="1"/>
      <c r="V342" s="1"/>
      <c r="W342" s="1"/>
    </row>
    <row r="343" spans="2:23">
      <c r="B343" s="1"/>
      <c r="C343" s="1"/>
      <c r="D343" s="1"/>
      <c r="E343" s="1"/>
      <c r="F343" s="1"/>
      <c r="G343" s="1"/>
      <c r="H343" s="1"/>
      <c r="I343" s="1"/>
      <c r="J343" s="1"/>
      <c r="K343" s="1"/>
      <c r="L343" s="1"/>
      <c r="M343" s="1"/>
      <c r="N343" s="1"/>
      <c r="O343" s="1"/>
      <c r="P343" s="1"/>
      <c r="Q343" s="1"/>
      <c r="R343" s="1"/>
      <c r="S343" s="1"/>
      <c r="T343" s="1"/>
      <c r="U343" s="1"/>
      <c r="V343" s="1"/>
      <c r="W343" s="1"/>
    </row>
    <row r="344" spans="2:23">
      <c r="B344" s="1"/>
      <c r="C344" s="1"/>
      <c r="D344" s="1"/>
      <c r="E344" s="1"/>
      <c r="F344" s="1"/>
      <c r="G344" s="1"/>
      <c r="H344" s="1"/>
      <c r="I344" s="1"/>
      <c r="J344" s="1"/>
      <c r="K344" s="1"/>
      <c r="L344" s="1"/>
      <c r="M344" s="1"/>
      <c r="N344" s="1"/>
      <c r="O344" s="1"/>
      <c r="P344" s="1"/>
      <c r="Q344" s="1"/>
      <c r="R344" s="1"/>
      <c r="S344" s="1"/>
      <c r="T344" s="1"/>
      <c r="U344" s="1"/>
      <c r="V344" s="1"/>
      <c r="W344" s="1"/>
    </row>
    <row r="345" spans="2:23">
      <c r="B345" s="1"/>
      <c r="C345" s="1"/>
      <c r="D345" s="1"/>
      <c r="E345" s="1"/>
      <c r="F345" s="1"/>
      <c r="G345" s="1"/>
      <c r="H345" s="1"/>
      <c r="I345" s="1"/>
      <c r="J345" s="1"/>
      <c r="K345" s="1"/>
      <c r="L345" s="1"/>
      <c r="M345" s="1"/>
      <c r="N345" s="1"/>
      <c r="O345" s="1"/>
      <c r="P345" s="1"/>
      <c r="Q345" s="1"/>
      <c r="R345" s="1"/>
      <c r="S345" s="1"/>
      <c r="T345" s="1"/>
      <c r="U345" s="1"/>
      <c r="V345" s="1"/>
      <c r="W345" s="1"/>
    </row>
    <row r="346" spans="2:23">
      <c r="B346" s="1"/>
      <c r="C346" s="1"/>
      <c r="D346" s="1"/>
      <c r="E346" s="1"/>
      <c r="F346" s="1"/>
      <c r="G346" s="1"/>
      <c r="H346" s="1"/>
      <c r="I346" s="1"/>
      <c r="J346" s="1"/>
      <c r="K346" s="1"/>
      <c r="L346" s="1"/>
      <c r="M346" s="1"/>
      <c r="N346" s="1"/>
      <c r="O346" s="1"/>
      <c r="P346" s="1"/>
      <c r="Q346" s="1"/>
      <c r="R346" s="1"/>
      <c r="S346" s="1"/>
      <c r="T346" s="1"/>
      <c r="U346" s="1"/>
      <c r="V346" s="1"/>
      <c r="W346" s="1"/>
    </row>
    <row r="347" spans="2:23">
      <c r="B347" s="1"/>
      <c r="C347" s="1"/>
      <c r="D347" s="1"/>
      <c r="E347" s="1"/>
      <c r="F347" s="1"/>
      <c r="G347" s="1"/>
      <c r="H347" s="1"/>
      <c r="I347" s="1"/>
      <c r="J347" s="1"/>
      <c r="K347" s="1"/>
      <c r="L347" s="1"/>
      <c r="M347" s="1"/>
      <c r="N347" s="1"/>
      <c r="O347" s="1"/>
      <c r="P347" s="1"/>
      <c r="Q347" s="1"/>
      <c r="R347" s="1"/>
      <c r="S347" s="1"/>
      <c r="T347" s="1"/>
      <c r="U347" s="1"/>
      <c r="V347" s="1"/>
      <c r="W347" s="1"/>
    </row>
    <row r="348" spans="2:23">
      <c r="B348" s="1"/>
      <c r="C348" s="1"/>
      <c r="D348" s="1"/>
      <c r="E348" s="1"/>
      <c r="F348" s="1"/>
      <c r="G348" s="1"/>
      <c r="H348" s="1"/>
      <c r="I348" s="1"/>
      <c r="J348" s="1"/>
      <c r="K348" s="1"/>
      <c r="L348" s="1"/>
      <c r="M348" s="1"/>
      <c r="N348" s="1"/>
      <c r="O348" s="1"/>
      <c r="P348" s="1"/>
      <c r="Q348" s="1"/>
      <c r="R348" s="1"/>
      <c r="S348" s="1"/>
      <c r="T348" s="1"/>
      <c r="U348" s="1"/>
      <c r="V348" s="1"/>
      <c r="W348" s="1"/>
    </row>
    <row r="349" spans="2:23">
      <c r="B349" s="1"/>
      <c r="C349" s="1"/>
      <c r="D349" s="1"/>
      <c r="E349" s="1"/>
      <c r="F349" s="1"/>
      <c r="G349" s="1"/>
      <c r="H349" s="1"/>
      <c r="I349" s="1"/>
      <c r="J349" s="1"/>
      <c r="K349" s="1"/>
      <c r="L349" s="1"/>
      <c r="M349" s="1"/>
      <c r="N349" s="1"/>
      <c r="O349" s="1"/>
      <c r="P349" s="1"/>
      <c r="Q349" s="1"/>
      <c r="R349" s="1"/>
      <c r="S349" s="1"/>
      <c r="T349" s="1"/>
      <c r="U349" s="1"/>
      <c r="V349" s="1"/>
      <c r="W349" s="1"/>
    </row>
    <row r="350" spans="2:23">
      <c r="B350" s="1"/>
      <c r="C350" s="1"/>
      <c r="D350" s="1"/>
      <c r="E350" s="1"/>
      <c r="F350" s="1"/>
      <c r="G350" s="1"/>
      <c r="H350" s="1"/>
      <c r="I350" s="1"/>
      <c r="J350" s="1"/>
      <c r="K350" s="1"/>
      <c r="L350" s="1"/>
      <c r="M350" s="1"/>
      <c r="N350" s="1"/>
      <c r="O350" s="1"/>
      <c r="P350" s="1"/>
      <c r="Q350" s="1"/>
      <c r="R350" s="1"/>
      <c r="S350" s="1"/>
      <c r="T350" s="1"/>
      <c r="U350" s="1"/>
      <c r="V350" s="1"/>
      <c r="W350" s="1"/>
    </row>
    <row r="351" spans="2:23">
      <c r="B351" s="1"/>
      <c r="C351" s="1"/>
      <c r="D351" s="1"/>
      <c r="E351" s="1"/>
      <c r="F351" s="1"/>
      <c r="G351" s="1"/>
      <c r="H351" s="1"/>
      <c r="I351" s="1"/>
      <c r="J351" s="1"/>
      <c r="K351" s="1"/>
      <c r="L351" s="1"/>
      <c r="M351" s="1"/>
      <c r="N351" s="1"/>
      <c r="O351" s="1"/>
      <c r="P351" s="1"/>
      <c r="Q351" s="1"/>
      <c r="R351" s="1"/>
      <c r="S351" s="1"/>
      <c r="T351" s="1"/>
      <c r="U351" s="1"/>
      <c r="V351" s="1"/>
      <c r="W351" s="1"/>
    </row>
    <row r="352" spans="2:23">
      <c r="B352" s="1"/>
      <c r="C352" s="1"/>
      <c r="D352" s="1"/>
      <c r="E352" s="1"/>
      <c r="F352" s="1"/>
      <c r="G352" s="1"/>
      <c r="H352" s="1"/>
      <c r="I352" s="1"/>
      <c r="J352" s="1"/>
      <c r="K352" s="1"/>
      <c r="L352" s="1"/>
      <c r="M352" s="1"/>
      <c r="N352" s="1"/>
      <c r="O352" s="1"/>
      <c r="P352" s="1"/>
      <c r="Q352" s="1"/>
      <c r="R352" s="1"/>
      <c r="S352" s="1"/>
      <c r="T352" s="1"/>
      <c r="U352" s="1"/>
      <c r="V352" s="1"/>
      <c r="W352" s="1"/>
    </row>
    <row r="353" spans="2:23">
      <c r="B353" s="1"/>
      <c r="C353" s="1"/>
      <c r="D353" s="1"/>
      <c r="E353" s="1"/>
      <c r="F353" s="1"/>
      <c r="G353" s="1"/>
      <c r="H353" s="1"/>
      <c r="I353" s="1"/>
      <c r="J353" s="1"/>
      <c r="K353" s="1"/>
      <c r="L353" s="1"/>
      <c r="M353" s="1"/>
      <c r="N353" s="1"/>
      <c r="O353" s="1"/>
      <c r="P353" s="1"/>
      <c r="Q353" s="1"/>
      <c r="R353" s="1"/>
      <c r="S353" s="1"/>
      <c r="T353" s="1"/>
      <c r="U353" s="1"/>
      <c r="V353" s="1"/>
      <c r="W353" s="1"/>
    </row>
    <row r="354" spans="2:23">
      <c r="B354" s="1"/>
      <c r="C354" s="1"/>
      <c r="D354" s="1"/>
      <c r="E354" s="1"/>
      <c r="F354" s="1"/>
      <c r="G354" s="1"/>
      <c r="H354" s="1"/>
      <c r="I354" s="1"/>
      <c r="J354" s="1"/>
      <c r="K354" s="1"/>
      <c r="L354" s="1"/>
      <c r="M354" s="1"/>
      <c r="N354" s="1"/>
      <c r="O354" s="1"/>
      <c r="P354" s="1"/>
      <c r="Q354" s="1"/>
      <c r="R354" s="1"/>
      <c r="S354" s="1"/>
      <c r="T354" s="1"/>
      <c r="U354" s="1"/>
      <c r="V354" s="1"/>
      <c r="W354" s="1"/>
    </row>
    <row r="355" spans="2:23">
      <c r="B355" s="1"/>
      <c r="C355" s="1"/>
      <c r="D355" s="1"/>
      <c r="E355" s="1"/>
      <c r="F355" s="1"/>
      <c r="G355" s="1"/>
      <c r="H355" s="1"/>
      <c r="I355" s="1"/>
      <c r="J355" s="1"/>
      <c r="K355" s="1"/>
      <c r="L355" s="1"/>
      <c r="M355" s="1"/>
      <c r="N355" s="1"/>
      <c r="O355" s="1"/>
      <c r="P355" s="1"/>
      <c r="Q355" s="1"/>
      <c r="R355" s="1"/>
      <c r="S355" s="1"/>
      <c r="T355" s="1"/>
      <c r="U355" s="1"/>
      <c r="V355" s="1"/>
      <c r="W355" s="1"/>
    </row>
    <row r="356" spans="2:23">
      <c r="B356" s="1"/>
      <c r="C356" s="1"/>
      <c r="D356" s="1"/>
      <c r="E356" s="1"/>
      <c r="F356" s="1"/>
      <c r="G356" s="1"/>
      <c r="H356" s="1"/>
      <c r="I356" s="1"/>
      <c r="J356" s="1"/>
      <c r="K356" s="1"/>
      <c r="L356" s="1"/>
      <c r="M356" s="1"/>
      <c r="N356" s="1"/>
      <c r="O356" s="1"/>
      <c r="P356" s="1"/>
      <c r="Q356" s="1"/>
      <c r="R356" s="1"/>
      <c r="S356" s="1"/>
      <c r="T356" s="1"/>
      <c r="U356" s="1"/>
      <c r="V356" s="1"/>
      <c r="W356" s="1"/>
    </row>
    <row r="357" spans="2:23">
      <c r="B357" s="1"/>
      <c r="C357" s="1"/>
      <c r="D357" s="1"/>
      <c r="E357" s="1"/>
      <c r="F357" s="1"/>
      <c r="G357" s="1"/>
      <c r="H357" s="1"/>
      <c r="I357" s="1"/>
      <c r="J357" s="1"/>
      <c r="K357" s="1"/>
      <c r="L357" s="1"/>
      <c r="M357" s="1"/>
      <c r="N357" s="1"/>
      <c r="O357" s="1"/>
      <c r="P357" s="1"/>
      <c r="Q357" s="1"/>
      <c r="R357" s="1"/>
      <c r="S357" s="1"/>
      <c r="T357" s="1"/>
      <c r="U357" s="1"/>
      <c r="V357" s="1"/>
      <c r="W357" s="1"/>
    </row>
    <row r="358" spans="2:23">
      <c r="B358" s="1"/>
      <c r="C358" s="1"/>
      <c r="D358" s="1"/>
      <c r="E358" s="1"/>
      <c r="F358" s="1"/>
      <c r="G358" s="1"/>
      <c r="H358" s="1"/>
      <c r="I358" s="1"/>
      <c r="J358" s="1"/>
      <c r="K358" s="1"/>
      <c r="L358" s="1"/>
      <c r="M358" s="1"/>
      <c r="N358" s="1"/>
      <c r="O358" s="1"/>
      <c r="P358" s="1"/>
      <c r="Q358" s="1"/>
      <c r="R358" s="1"/>
      <c r="S358" s="1"/>
      <c r="T358" s="1"/>
      <c r="U358" s="1"/>
      <c r="V358" s="1"/>
      <c r="W358" s="1"/>
    </row>
    <row r="359" spans="2:23">
      <c r="B359" s="1"/>
      <c r="C359" s="1"/>
      <c r="D359" s="1"/>
      <c r="E359" s="1"/>
      <c r="F359" s="1"/>
      <c r="G359" s="1"/>
      <c r="H359" s="1"/>
      <c r="I359" s="1"/>
      <c r="J359" s="1"/>
      <c r="K359" s="1"/>
      <c r="L359" s="1"/>
      <c r="M359" s="1"/>
      <c r="N359" s="1"/>
      <c r="O359" s="1"/>
      <c r="P359" s="1"/>
      <c r="Q359" s="1"/>
      <c r="R359" s="1"/>
      <c r="S359" s="1"/>
      <c r="T359" s="1"/>
      <c r="U359" s="1"/>
      <c r="V359" s="1"/>
      <c r="W359" s="1"/>
    </row>
    <row r="360" spans="2:23">
      <c r="B360" s="1"/>
      <c r="C360" s="1"/>
      <c r="D360" s="1"/>
      <c r="E360" s="1"/>
      <c r="F360" s="1"/>
      <c r="G360" s="1"/>
      <c r="H360" s="1"/>
      <c r="I360" s="1"/>
      <c r="J360" s="1"/>
      <c r="K360" s="1"/>
      <c r="L360" s="1"/>
      <c r="M360" s="1"/>
      <c r="N360" s="1"/>
      <c r="O360" s="1"/>
      <c r="P360" s="1"/>
      <c r="Q360" s="1"/>
      <c r="R360" s="1"/>
      <c r="S360" s="1"/>
      <c r="T360" s="1"/>
      <c r="U360" s="1"/>
      <c r="V360" s="1"/>
      <c r="W360" s="1"/>
    </row>
    <row r="361" spans="2:23">
      <c r="B361" s="1"/>
      <c r="C361" s="1"/>
      <c r="D361" s="1"/>
      <c r="E361" s="1"/>
      <c r="F361" s="1"/>
      <c r="G361" s="1"/>
      <c r="H361" s="1"/>
      <c r="I361" s="1"/>
      <c r="J361" s="1"/>
      <c r="K361" s="1"/>
      <c r="L361" s="1"/>
      <c r="M361" s="1"/>
      <c r="N361" s="1"/>
      <c r="O361" s="1"/>
      <c r="P361" s="1"/>
      <c r="Q361" s="1"/>
      <c r="R361" s="1"/>
      <c r="S361" s="1"/>
      <c r="T361" s="1"/>
      <c r="U361" s="1"/>
      <c r="V361" s="1"/>
      <c r="W361" s="1"/>
    </row>
    <row r="362" spans="2:23">
      <c r="B362" s="1"/>
      <c r="C362" s="1"/>
      <c r="D362" s="1"/>
      <c r="E362" s="1"/>
      <c r="F362" s="1"/>
      <c r="G362" s="1"/>
      <c r="H362" s="1"/>
      <c r="I362" s="1"/>
      <c r="J362" s="1"/>
      <c r="K362" s="1"/>
      <c r="L362" s="1"/>
      <c r="M362" s="1"/>
      <c r="N362" s="1"/>
      <c r="O362" s="1"/>
      <c r="P362" s="1"/>
      <c r="Q362" s="1"/>
      <c r="R362" s="1"/>
      <c r="S362" s="1"/>
      <c r="T362" s="1"/>
      <c r="U362" s="1"/>
      <c r="V362" s="1"/>
      <c r="W362" s="1"/>
    </row>
    <row r="363" spans="2:23">
      <c r="B363" s="1"/>
      <c r="C363" s="1"/>
      <c r="D363" s="1"/>
      <c r="E363" s="1"/>
      <c r="F363" s="1"/>
      <c r="G363" s="1"/>
      <c r="H363" s="1"/>
      <c r="I363" s="1"/>
      <c r="J363" s="1"/>
      <c r="K363" s="1"/>
      <c r="L363" s="1"/>
      <c r="M363" s="1"/>
      <c r="N363" s="1"/>
      <c r="O363" s="1"/>
      <c r="P363" s="1"/>
      <c r="Q363" s="1"/>
      <c r="R363" s="1"/>
      <c r="S363" s="1"/>
      <c r="T363" s="1"/>
      <c r="U363" s="1"/>
      <c r="V363" s="1"/>
      <c r="W363" s="1"/>
    </row>
    <row r="364" spans="2:23">
      <c r="B364" s="1"/>
      <c r="C364" s="1"/>
      <c r="D364" s="1"/>
      <c r="E364" s="1"/>
      <c r="F364" s="1"/>
      <c r="G364" s="1"/>
      <c r="H364" s="1"/>
      <c r="I364" s="1"/>
      <c r="J364" s="1"/>
      <c r="K364" s="1"/>
      <c r="L364" s="1"/>
      <c r="M364" s="1"/>
      <c r="N364" s="1"/>
      <c r="O364" s="1"/>
      <c r="P364" s="1"/>
      <c r="Q364" s="1"/>
      <c r="R364" s="1"/>
      <c r="S364" s="1"/>
      <c r="T364" s="1"/>
      <c r="U364" s="1"/>
      <c r="V364" s="1"/>
      <c r="W364" s="1"/>
    </row>
    <row r="365" spans="2:23">
      <c r="B365" s="1"/>
      <c r="C365" s="1"/>
      <c r="D365" s="1"/>
      <c r="E365" s="1"/>
      <c r="F365" s="1"/>
      <c r="G365" s="1"/>
      <c r="H365" s="1"/>
      <c r="I365" s="1"/>
      <c r="J365" s="1"/>
      <c r="K365" s="1"/>
      <c r="L365" s="1"/>
      <c r="M365" s="1"/>
      <c r="N365" s="1"/>
      <c r="O365" s="1"/>
      <c r="P365" s="1"/>
      <c r="Q365" s="1"/>
      <c r="R365" s="1"/>
      <c r="S365" s="1"/>
      <c r="T365" s="1"/>
      <c r="U365" s="1"/>
      <c r="V365" s="1"/>
      <c r="W365" s="1"/>
    </row>
    <row r="366" spans="2:23">
      <c r="B366" s="1"/>
      <c r="C366" s="1"/>
      <c r="D366" s="1"/>
      <c r="E366" s="1"/>
      <c r="F366" s="1"/>
      <c r="G366" s="1"/>
      <c r="H366" s="1"/>
      <c r="I366" s="1"/>
      <c r="J366" s="1"/>
      <c r="K366" s="1"/>
      <c r="L366" s="1"/>
      <c r="M366" s="1"/>
      <c r="N366" s="1"/>
      <c r="O366" s="1"/>
      <c r="P366" s="1"/>
      <c r="Q366" s="1"/>
      <c r="R366" s="1"/>
      <c r="S366" s="1"/>
      <c r="T366" s="1"/>
      <c r="U366" s="1"/>
      <c r="V366" s="1"/>
      <c r="W366" s="1"/>
    </row>
    <row r="367" spans="2:23">
      <c r="B367" s="1"/>
      <c r="C367" s="1"/>
      <c r="D367" s="1"/>
      <c r="E367" s="1"/>
      <c r="F367" s="1"/>
      <c r="G367" s="1"/>
      <c r="H367" s="1"/>
      <c r="I367" s="1"/>
      <c r="J367" s="1"/>
      <c r="K367" s="1"/>
      <c r="L367" s="1"/>
      <c r="M367" s="1"/>
      <c r="N367" s="1"/>
      <c r="O367" s="1"/>
      <c r="P367" s="1"/>
      <c r="Q367" s="1"/>
      <c r="R367" s="1"/>
      <c r="S367" s="1"/>
      <c r="T367" s="1"/>
      <c r="U367" s="1"/>
      <c r="V367" s="1"/>
      <c r="W367" s="1"/>
    </row>
    <row r="368" spans="2:23">
      <c r="B368" s="1"/>
      <c r="C368" s="1"/>
      <c r="D368" s="1"/>
      <c r="E368" s="1"/>
      <c r="F368" s="1"/>
      <c r="G368" s="1"/>
      <c r="H368" s="1"/>
      <c r="I368" s="1"/>
      <c r="J368" s="1"/>
      <c r="K368" s="1"/>
      <c r="L368" s="1"/>
      <c r="M368" s="1"/>
      <c r="N368" s="1"/>
      <c r="O368" s="1"/>
      <c r="P368" s="1"/>
      <c r="Q368" s="1"/>
      <c r="R368" s="1"/>
      <c r="S368" s="1"/>
      <c r="T368" s="1"/>
      <c r="U368" s="1"/>
      <c r="V368" s="1"/>
      <c r="W368" s="1"/>
    </row>
    <row r="369" spans="2:23">
      <c r="B369" s="1"/>
      <c r="C369" s="1"/>
      <c r="D369" s="1"/>
      <c r="E369" s="1"/>
      <c r="F369" s="1"/>
      <c r="G369" s="1"/>
      <c r="H369" s="1"/>
      <c r="I369" s="1"/>
      <c r="J369" s="1"/>
      <c r="K369" s="1"/>
      <c r="L369" s="1"/>
      <c r="M369" s="1"/>
      <c r="N369" s="1"/>
      <c r="O369" s="1"/>
      <c r="P369" s="1"/>
      <c r="Q369" s="1"/>
      <c r="R369" s="1"/>
      <c r="S369" s="1"/>
      <c r="T369" s="1"/>
      <c r="U369" s="1"/>
      <c r="V369" s="1"/>
      <c r="W369" s="1"/>
    </row>
    <row r="370" spans="2:23">
      <c r="B370" s="1"/>
      <c r="C370" s="1"/>
      <c r="D370" s="1"/>
      <c r="E370" s="1"/>
      <c r="F370" s="1"/>
      <c r="G370" s="1"/>
      <c r="H370" s="1"/>
      <c r="I370" s="1"/>
      <c r="J370" s="1"/>
      <c r="K370" s="1"/>
      <c r="L370" s="1"/>
      <c r="M370" s="1"/>
      <c r="N370" s="1"/>
      <c r="O370" s="1"/>
      <c r="P370" s="1"/>
      <c r="Q370" s="1"/>
      <c r="R370" s="1"/>
      <c r="S370" s="1"/>
      <c r="T370" s="1"/>
      <c r="U370" s="1"/>
      <c r="V370" s="1"/>
      <c r="W370" s="1"/>
    </row>
    <row r="371" spans="2:23">
      <c r="B371" s="1"/>
      <c r="C371" s="1"/>
      <c r="D371" s="1"/>
      <c r="E371" s="1"/>
      <c r="F371" s="1"/>
      <c r="G371" s="1"/>
      <c r="H371" s="1"/>
      <c r="I371" s="1"/>
      <c r="J371" s="1"/>
      <c r="K371" s="1"/>
      <c r="L371" s="1"/>
      <c r="M371" s="1"/>
      <c r="N371" s="1"/>
      <c r="O371" s="1"/>
      <c r="P371" s="1"/>
      <c r="Q371" s="1"/>
      <c r="R371" s="1"/>
      <c r="S371" s="1"/>
      <c r="T371" s="1"/>
      <c r="U371" s="1"/>
      <c r="V371" s="1"/>
      <c r="W371" s="1"/>
    </row>
    <row r="372" spans="2:23">
      <c r="B372" s="1"/>
      <c r="C372" s="1"/>
      <c r="D372" s="1"/>
      <c r="E372" s="1"/>
      <c r="F372" s="1"/>
      <c r="G372" s="1"/>
      <c r="H372" s="1"/>
      <c r="I372" s="1"/>
      <c r="J372" s="1"/>
      <c r="K372" s="1"/>
      <c r="L372" s="1"/>
      <c r="M372" s="1"/>
      <c r="N372" s="1"/>
      <c r="O372" s="1"/>
      <c r="P372" s="1"/>
      <c r="Q372" s="1"/>
      <c r="R372" s="1"/>
      <c r="S372" s="1"/>
      <c r="T372" s="1"/>
      <c r="U372" s="1"/>
      <c r="V372" s="1"/>
      <c r="W372" s="1"/>
    </row>
    <row r="373" spans="2:23">
      <c r="B373" s="1"/>
      <c r="C373" s="1"/>
      <c r="D373" s="1"/>
      <c r="E373" s="1"/>
      <c r="F373" s="1"/>
      <c r="G373" s="1"/>
      <c r="H373" s="1"/>
      <c r="I373" s="1"/>
      <c r="J373" s="1"/>
      <c r="K373" s="1"/>
      <c r="L373" s="1"/>
      <c r="M373" s="1"/>
      <c r="N373" s="1"/>
      <c r="O373" s="1"/>
      <c r="P373" s="1"/>
      <c r="Q373" s="1"/>
      <c r="R373" s="1"/>
      <c r="S373" s="1"/>
      <c r="T373" s="1"/>
      <c r="U373" s="1"/>
      <c r="V373" s="1"/>
      <c r="W373" s="1"/>
    </row>
    <row r="374" spans="2:23">
      <c r="B374" s="1"/>
      <c r="C374" s="1"/>
      <c r="D374" s="1"/>
      <c r="E374" s="1"/>
      <c r="F374" s="1"/>
      <c r="G374" s="1"/>
      <c r="H374" s="1"/>
      <c r="I374" s="1"/>
      <c r="J374" s="1"/>
      <c r="K374" s="1"/>
      <c r="L374" s="1"/>
      <c r="M374" s="1"/>
      <c r="N374" s="1"/>
      <c r="O374" s="1"/>
      <c r="P374" s="1"/>
      <c r="Q374" s="1"/>
      <c r="R374" s="1"/>
      <c r="S374" s="1"/>
      <c r="T374" s="1"/>
      <c r="U374" s="1"/>
      <c r="V374" s="1"/>
      <c r="W374" s="1"/>
    </row>
    <row r="375" spans="2:23">
      <c r="B375" s="1"/>
      <c r="C375" s="1"/>
      <c r="D375" s="1"/>
      <c r="E375" s="1"/>
      <c r="F375" s="1"/>
      <c r="G375" s="1"/>
      <c r="H375" s="1"/>
      <c r="I375" s="1"/>
      <c r="J375" s="1"/>
      <c r="K375" s="1"/>
      <c r="L375" s="1"/>
      <c r="M375" s="1"/>
      <c r="N375" s="1"/>
      <c r="O375" s="1"/>
      <c r="P375" s="1"/>
      <c r="Q375" s="1"/>
      <c r="R375" s="1"/>
      <c r="S375" s="1"/>
      <c r="T375" s="1"/>
      <c r="U375" s="1"/>
      <c r="V375" s="1"/>
      <c r="W375" s="1"/>
    </row>
    <row r="376" spans="2:23">
      <c r="B376" s="1"/>
      <c r="C376" s="1"/>
      <c r="D376" s="1"/>
      <c r="E376" s="1"/>
      <c r="F376" s="1"/>
      <c r="G376" s="1"/>
      <c r="H376" s="1"/>
      <c r="I376" s="1"/>
      <c r="J376" s="1"/>
      <c r="K376" s="1"/>
      <c r="L376" s="1"/>
      <c r="M376" s="1"/>
      <c r="N376" s="1"/>
      <c r="O376" s="1"/>
      <c r="P376" s="1"/>
      <c r="Q376" s="1"/>
      <c r="R376" s="1"/>
      <c r="S376" s="1"/>
      <c r="T376" s="1"/>
      <c r="U376" s="1"/>
      <c r="V376" s="1"/>
      <c r="W376" s="1"/>
    </row>
    <row r="377" spans="2:23">
      <c r="B377" s="1"/>
      <c r="C377" s="1"/>
      <c r="D377" s="1"/>
      <c r="E377" s="1"/>
      <c r="F377" s="1"/>
      <c r="G377" s="1"/>
      <c r="H377" s="1"/>
      <c r="I377" s="1"/>
      <c r="J377" s="1"/>
      <c r="K377" s="1"/>
      <c r="L377" s="1"/>
      <c r="M377" s="1"/>
      <c r="N377" s="1"/>
      <c r="O377" s="1"/>
      <c r="P377" s="1"/>
      <c r="Q377" s="1"/>
      <c r="R377" s="1"/>
      <c r="S377" s="1"/>
      <c r="T377" s="1"/>
      <c r="U377" s="1"/>
      <c r="V377" s="1"/>
      <c r="W377" s="1"/>
    </row>
    <row r="378" spans="2:23">
      <c r="B378" s="1"/>
      <c r="C378" s="1"/>
      <c r="D378" s="1"/>
      <c r="E378" s="1"/>
      <c r="F378" s="1"/>
      <c r="G378" s="1"/>
      <c r="H378" s="1"/>
      <c r="I378" s="1"/>
      <c r="J378" s="1"/>
      <c r="K378" s="1"/>
      <c r="L378" s="1"/>
      <c r="M378" s="1"/>
      <c r="N378" s="1"/>
      <c r="O378" s="1"/>
      <c r="P378" s="1"/>
      <c r="Q378" s="1"/>
      <c r="R378" s="1"/>
      <c r="S378" s="1"/>
      <c r="T378" s="1"/>
      <c r="U378" s="1"/>
      <c r="V378" s="1"/>
      <c r="W378" s="1"/>
    </row>
    <row r="379" spans="2:23">
      <c r="B379" s="1"/>
      <c r="C379" s="1"/>
      <c r="D379" s="1"/>
      <c r="E379" s="1"/>
      <c r="F379" s="1"/>
      <c r="G379" s="1"/>
      <c r="H379" s="1"/>
      <c r="I379" s="1"/>
      <c r="J379" s="1"/>
      <c r="K379" s="1"/>
      <c r="L379" s="1"/>
      <c r="M379" s="1"/>
      <c r="N379" s="1"/>
      <c r="O379" s="1"/>
      <c r="P379" s="1"/>
      <c r="Q379" s="1"/>
      <c r="R379" s="1"/>
      <c r="S379" s="1"/>
      <c r="T379" s="1"/>
      <c r="U379" s="1"/>
      <c r="V379" s="1"/>
      <c r="W379" s="1"/>
    </row>
    <row r="380" spans="2:23">
      <c r="B380" s="1"/>
      <c r="C380" s="1"/>
      <c r="D380" s="1"/>
      <c r="E380" s="1"/>
      <c r="F380" s="1"/>
      <c r="G380" s="1"/>
      <c r="H380" s="1"/>
      <c r="I380" s="1"/>
      <c r="J380" s="1"/>
      <c r="K380" s="1"/>
      <c r="L380" s="1"/>
      <c r="M380" s="1"/>
      <c r="N380" s="1"/>
      <c r="O380" s="1"/>
      <c r="P380" s="1"/>
      <c r="Q380" s="1"/>
      <c r="R380" s="1"/>
      <c r="S380" s="1"/>
      <c r="T380" s="1"/>
      <c r="U380" s="1"/>
      <c r="V380" s="1"/>
      <c r="W380" s="1"/>
    </row>
    <row r="381" spans="2:23">
      <c r="B381" s="1"/>
      <c r="C381" s="1"/>
      <c r="D381" s="1"/>
      <c r="E381" s="1"/>
      <c r="F381" s="1"/>
      <c r="G381" s="1"/>
      <c r="H381" s="1"/>
      <c r="I381" s="1"/>
      <c r="J381" s="1"/>
      <c r="K381" s="1"/>
      <c r="L381" s="1"/>
      <c r="M381" s="1"/>
      <c r="N381" s="1"/>
      <c r="O381" s="1"/>
      <c r="P381" s="1"/>
      <c r="Q381" s="1"/>
      <c r="R381" s="1"/>
      <c r="S381" s="1"/>
      <c r="T381" s="1"/>
      <c r="U381" s="1"/>
      <c r="V381" s="1"/>
      <c r="W381" s="1"/>
    </row>
    <row r="382" spans="2:23">
      <c r="B382" s="1"/>
      <c r="C382" s="1"/>
      <c r="D382" s="1"/>
      <c r="E382" s="1"/>
      <c r="F382" s="1"/>
      <c r="G382" s="1"/>
      <c r="H382" s="1"/>
      <c r="I382" s="1"/>
      <c r="J382" s="1"/>
      <c r="K382" s="1"/>
      <c r="L382" s="1"/>
      <c r="M382" s="1"/>
      <c r="N382" s="1"/>
      <c r="O382" s="1"/>
      <c r="P382" s="1"/>
      <c r="Q382" s="1"/>
      <c r="R382" s="1"/>
      <c r="S382" s="1"/>
      <c r="T382" s="1"/>
      <c r="U382" s="1"/>
      <c r="V382" s="1"/>
      <c r="W382" s="1"/>
    </row>
    <row r="383" spans="2:23">
      <c r="B383" s="1"/>
      <c r="C383" s="1"/>
      <c r="D383" s="1"/>
      <c r="E383" s="1"/>
      <c r="F383" s="1"/>
      <c r="G383" s="1"/>
      <c r="H383" s="1"/>
      <c r="I383" s="1"/>
      <c r="J383" s="1"/>
      <c r="K383" s="1"/>
      <c r="L383" s="1"/>
      <c r="M383" s="1"/>
      <c r="N383" s="1"/>
      <c r="O383" s="1"/>
      <c r="P383" s="1"/>
      <c r="Q383" s="1"/>
      <c r="R383" s="1"/>
      <c r="S383" s="1"/>
      <c r="T383" s="1"/>
      <c r="U383" s="1"/>
      <c r="V383" s="1"/>
      <c r="W383" s="1"/>
    </row>
    <row r="384" spans="2:23">
      <c r="B384" s="1"/>
      <c r="C384" s="1"/>
      <c r="D384" s="1"/>
      <c r="E384" s="1"/>
      <c r="F384" s="1"/>
      <c r="G384" s="1"/>
      <c r="H384" s="1"/>
      <c r="I384" s="1"/>
      <c r="J384" s="1"/>
      <c r="K384" s="1"/>
      <c r="L384" s="1"/>
      <c r="M384" s="1"/>
      <c r="N384" s="1"/>
      <c r="O384" s="1"/>
      <c r="P384" s="1"/>
      <c r="Q384" s="1"/>
      <c r="R384" s="1"/>
      <c r="S384" s="1"/>
      <c r="T384" s="1"/>
      <c r="U384" s="1"/>
      <c r="V384" s="1"/>
      <c r="W384" s="1"/>
    </row>
    <row r="385" spans="2:23">
      <c r="B385" s="1"/>
      <c r="C385" s="1"/>
      <c r="D385" s="1"/>
      <c r="E385" s="1"/>
      <c r="F385" s="1"/>
      <c r="G385" s="1"/>
      <c r="H385" s="1"/>
      <c r="I385" s="1"/>
      <c r="J385" s="1"/>
      <c r="K385" s="1"/>
      <c r="L385" s="1"/>
      <c r="M385" s="1"/>
      <c r="N385" s="1"/>
      <c r="O385" s="1"/>
      <c r="P385" s="1"/>
      <c r="Q385" s="1"/>
      <c r="R385" s="1"/>
      <c r="S385" s="1"/>
      <c r="T385" s="1"/>
      <c r="U385" s="1"/>
      <c r="V385" s="1"/>
      <c r="W385" s="1"/>
    </row>
    <row r="386" spans="2:23">
      <c r="B386" s="1"/>
      <c r="C386" s="1"/>
      <c r="D386" s="1"/>
      <c r="E386" s="1"/>
      <c r="F386" s="1"/>
      <c r="G386" s="1"/>
      <c r="H386" s="1"/>
      <c r="I386" s="1"/>
      <c r="J386" s="1"/>
      <c r="K386" s="1"/>
      <c r="L386" s="1"/>
      <c r="M386" s="1"/>
      <c r="N386" s="1"/>
      <c r="O386" s="1"/>
      <c r="P386" s="1"/>
      <c r="Q386" s="1"/>
      <c r="R386" s="1"/>
      <c r="S386" s="1"/>
      <c r="T386" s="1"/>
      <c r="U386" s="1"/>
      <c r="V386" s="1"/>
      <c r="W386" s="1"/>
    </row>
    <row r="387" spans="2:23">
      <c r="B387" s="1"/>
      <c r="C387" s="1"/>
      <c r="D387" s="1"/>
      <c r="E387" s="1"/>
      <c r="F387" s="1"/>
      <c r="G387" s="1"/>
      <c r="H387" s="1"/>
      <c r="I387" s="1"/>
      <c r="J387" s="1"/>
      <c r="K387" s="1"/>
      <c r="L387" s="1"/>
      <c r="M387" s="1"/>
      <c r="N387" s="1"/>
      <c r="O387" s="1"/>
      <c r="P387" s="1"/>
      <c r="Q387" s="1"/>
      <c r="R387" s="1"/>
      <c r="S387" s="1"/>
      <c r="T387" s="1"/>
      <c r="U387" s="1"/>
      <c r="V387" s="1"/>
      <c r="W387" s="1"/>
    </row>
    <row r="388" spans="2:23">
      <c r="B388" s="1"/>
      <c r="C388" s="1"/>
      <c r="D388" s="1"/>
      <c r="E388" s="1"/>
      <c r="F388" s="1"/>
      <c r="G388" s="1"/>
      <c r="H388" s="1"/>
      <c r="I388" s="1"/>
      <c r="J388" s="1"/>
      <c r="K388" s="1"/>
      <c r="L388" s="1"/>
      <c r="M388" s="1"/>
      <c r="N388" s="1"/>
      <c r="O388" s="1"/>
      <c r="P388" s="1"/>
      <c r="Q388" s="1"/>
      <c r="R388" s="1"/>
      <c r="S388" s="1"/>
      <c r="T388" s="1"/>
      <c r="U388" s="1"/>
      <c r="V388" s="1"/>
      <c r="W388" s="1"/>
    </row>
    <row r="389" spans="2:23">
      <c r="B389" s="1"/>
      <c r="C389" s="1"/>
      <c r="D389" s="1"/>
      <c r="E389" s="1"/>
      <c r="F389" s="1"/>
      <c r="G389" s="1"/>
      <c r="H389" s="1"/>
      <c r="I389" s="1"/>
      <c r="J389" s="1"/>
      <c r="K389" s="1"/>
      <c r="L389" s="1"/>
      <c r="M389" s="1"/>
      <c r="N389" s="1"/>
      <c r="O389" s="1"/>
      <c r="P389" s="1"/>
      <c r="Q389" s="1"/>
      <c r="R389" s="1"/>
      <c r="S389" s="1"/>
      <c r="T389" s="1"/>
      <c r="U389" s="1"/>
      <c r="V389" s="1"/>
      <c r="W389" s="1"/>
    </row>
    <row r="390" spans="2:23">
      <c r="B390" s="1"/>
      <c r="C390" s="1"/>
      <c r="D390" s="1"/>
      <c r="E390" s="1"/>
      <c r="F390" s="1"/>
      <c r="G390" s="1"/>
      <c r="H390" s="1"/>
      <c r="I390" s="1"/>
      <c r="J390" s="1"/>
      <c r="K390" s="1"/>
      <c r="L390" s="1"/>
      <c r="M390" s="1"/>
      <c r="N390" s="1"/>
      <c r="O390" s="1"/>
      <c r="P390" s="1"/>
      <c r="Q390" s="1"/>
      <c r="R390" s="1"/>
      <c r="S390" s="1"/>
      <c r="T390" s="1"/>
      <c r="U390" s="1"/>
      <c r="V390" s="1"/>
      <c r="W390" s="1"/>
    </row>
    <row r="391" spans="2:23">
      <c r="B391" s="1"/>
      <c r="C391" s="1"/>
      <c r="D391" s="1"/>
      <c r="E391" s="1"/>
      <c r="F391" s="1"/>
      <c r="G391" s="1"/>
      <c r="H391" s="1"/>
      <c r="I391" s="1"/>
      <c r="J391" s="1"/>
      <c r="K391" s="1"/>
      <c r="L391" s="1"/>
      <c r="M391" s="1"/>
      <c r="N391" s="1"/>
      <c r="O391" s="1"/>
      <c r="P391" s="1"/>
      <c r="Q391" s="1"/>
      <c r="R391" s="1"/>
      <c r="S391" s="1"/>
      <c r="T391" s="1"/>
      <c r="U391" s="1"/>
      <c r="V391" s="1"/>
      <c r="W391" s="1"/>
    </row>
    <row r="392" spans="2:23">
      <c r="B392" s="1"/>
      <c r="C392" s="1"/>
      <c r="D392" s="1"/>
      <c r="E392" s="1"/>
      <c r="F392" s="1"/>
      <c r="G392" s="1"/>
      <c r="H392" s="1"/>
      <c r="I392" s="1"/>
      <c r="J392" s="1"/>
      <c r="K392" s="1"/>
      <c r="L392" s="1"/>
      <c r="M392" s="1"/>
      <c r="N392" s="1"/>
      <c r="O392" s="1"/>
      <c r="P392" s="1"/>
      <c r="Q392" s="1"/>
      <c r="R392" s="1"/>
      <c r="S392" s="1"/>
      <c r="T392" s="1"/>
      <c r="U392" s="1"/>
      <c r="V392" s="1"/>
      <c r="W392" s="1"/>
    </row>
    <row r="393" spans="2:23">
      <c r="B393" s="1"/>
      <c r="C393" s="1"/>
      <c r="D393" s="1"/>
      <c r="E393" s="1"/>
      <c r="F393" s="1"/>
      <c r="G393" s="1"/>
      <c r="H393" s="1"/>
      <c r="I393" s="1"/>
      <c r="J393" s="1"/>
      <c r="K393" s="1"/>
      <c r="L393" s="1"/>
      <c r="M393" s="1"/>
      <c r="N393" s="1"/>
      <c r="O393" s="1"/>
      <c r="P393" s="1"/>
      <c r="Q393" s="1"/>
      <c r="R393" s="1"/>
      <c r="S393" s="1"/>
      <c r="T393" s="1"/>
      <c r="U393" s="1"/>
      <c r="V393" s="1"/>
      <c r="W393" s="1"/>
    </row>
    <row r="394" spans="2:23">
      <c r="B394" s="1"/>
      <c r="C394" s="1"/>
      <c r="D394" s="1"/>
      <c r="E394" s="1"/>
      <c r="F394" s="1"/>
      <c r="G394" s="1"/>
      <c r="H394" s="1"/>
      <c r="I394" s="1"/>
      <c r="J394" s="1"/>
      <c r="K394" s="1"/>
      <c r="L394" s="1"/>
      <c r="M394" s="1"/>
      <c r="N394" s="1"/>
      <c r="O394" s="1"/>
      <c r="P394" s="1"/>
      <c r="Q394" s="1"/>
      <c r="R394" s="1"/>
      <c r="S394" s="1"/>
      <c r="T394" s="1"/>
      <c r="U394" s="1"/>
      <c r="V394" s="1"/>
      <c r="W394" s="1"/>
    </row>
    <row r="395" spans="2:23">
      <c r="B395" s="1"/>
      <c r="C395" s="1"/>
      <c r="D395" s="1"/>
      <c r="E395" s="1"/>
      <c r="F395" s="1"/>
      <c r="G395" s="1"/>
      <c r="H395" s="1"/>
      <c r="I395" s="1"/>
      <c r="J395" s="1"/>
      <c r="K395" s="1"/>
      <c r="L395" s="1"/>
      <c r="M395" s="1"/>
      <c r="N395" s="1"/>
      <c r="O395" s="1"/>
      <c r="P395" s="1"/>
      <c r="Q395" s="1"/>
      <c r="R395" s="1"/>
      <c r="S395" s="1"/>
      <c r="T395" s="1"/>
      <c r="U395" s="1"/>
      <c r="V395" s="1"/>
      <c r="W395" s="1"/>
    </row>
    <row r="396" spans="2:23">
      <c r="B396" s="1"/>
      <c r="C396" s="1"/>
      <c r="D396" s="1"/>
      <c r="E396" s="1"/>
      <c r="F396" s="1"/>
      <c r="G396" s="1"/>
      <c r="H396" s="1"/>
      <c r="I396" s="1"/>
      <c r="J396" s="1"/>
      <c r="K396" s="1"/>
      <c r="L396" s="1"/>
      <c r="M396" s="1"/>
      <c r="N396" s="1"/>
      <c r="O396" s="1"/>
      <c r="P396" s="1"/>
      <c r="Q396" s="1"/>
      <c r="R396" s="1"/>
      <c r="S396" s="1"/>
      <c r="T396" s="1"/>
      <c r="U396" s="1"/>
      <c r="V396" s="1"/>
      <c r="W396" s="1"/>
    </row>
    <row r="397" spans="2:23">
      <c r="B397" s="1"/>
      <c r="C397" s="1"/>
      <c r="D397" s="1"/>
      <c r="E397" s="1"/>
      <c r="F397" s="1"/>
      <c r="G397" s="1"/>
      <c r="H397" s="1"/>
      <c r="I397" s="1"/>
      <c r="J397" s="1"/>
      <c r="K397" s="1"/>
      <c r="L397" s="1"/>
      <c r="M397" s="1"/>
      <c r="N397" s="1"/>
      <c r="O397" s="1"/>
      <c r="P397" s="1"/>
      <c r="Q397" s="1"/>
      <c r="R397" s="1"/>
      <c r="S397" s="1"/>
      <c r="T397" s="1"/>
      <c r="U397" s="1"/>
      <c r="V397" s="1"/>
      <c r="W397" s="1"/>
    </row>
    <row r="398" spans="2:23">
      <c r="B398" s="1"/>
      <c r="C398" s="1"/>
      <c r="D398" s="1"/>
      <c r="E398" s="1"/>
      <c r="F398" s="1"/>
      <c r="G398" s="1"/>
      <c r="H398" s="1"/>
      <c r="I398" s="1"/>
      <c r="J398" s="1"/>
      <c r="K398" s="1"/>
      <c r="L398" s="1"/>
      <c r="M398" s="1"/>
      <c r="N398" s="1"/>
      <c r="O398" s="1"/>
      <c r="P398" s="1"/>
      <c r="Q398" s="1"/>
      <c r="R398" s="1"/>
      <c r="S398" s="1"/>
      <c r="T398" s="1"/>
      <c r="U398" s="1"/>
      <c r="V398" s="1"/>
      <c r="W398" s="1"/>
    </row>
    <row r="399" spans="2:23">
      <c r="B399" s="1"/>
      <c r="C399" s="1"/>
      <c r="D399" s="1"/>
      <c r="E399" s="1"/>
      <c r="F399" s="1"/>
      <c r="G399" s="1"/>
      <c r="H399" s="1"/>
      <c r="I399" s="1"/>
      <c r="J399" s="1"/>
      <c r="K399" s="1"/>
      <c r="L399" s="1"/>
      <c r="M399" s="1"/>
      <c r="N399" s="1"/>
      <c r="O399" s="1"/>
      <c r="P399" s="1"/>
      <c r="Q399" s="1"/>
      <c r="R399" s="1"/>
      <c r="S399" s="1"/>
      <c r="T399" s="1"/>
      <c r="U399" s="1"/>
      <c r="V399" s="1"/>
      <c r="W399" s="1"/>
    </row>
    <row r="400" spans="2:23">
      <c r="B400" s="1"/>
      <c r="C400" s="1"/>
      <c r="D400" s="1"/>
      <c r="E400" s="1"/>
      <c r="F400" s="1"/>
      <c r="G400" s="1"/>
      <c r="H400" s="1"/>
      <c r="I400" s="1"/>
      <c r="J400" s="1"/>
      <c r="K400" s="1"/>
      <c r="L400" s="1"/>
      <c r="M400" s="1"/>
      <c r="N400" s="1"/>
      <c r="O400" s="1"/>
      <c r="P400" s="1"/>
      <c r="Q400" s="1"/>
      <c r="R400" s="1"/>
      <c r="S400" s="1"/>
      <c r="T400" s="1"/>
      <c r="U400" s="1"/>
      <c r="V400" s="1"/>
      <c r="W400" s="1"/>
    </row>
    <row r="401" spans="2:23">
      <c r="B401" s="1"/>
      <c r="C401" s="1"/>
      <c r="D401" s="1"/>
      <c r="E401" s="1"/>
      <c r="F401" s="1"/>
      <c r="G401" s="1"/>
      <c r="H401" s="1"/>
      <c r="I401" s="1"/>
      <c r="J401" s="1"/>
      <c r="K401" s="1"/>
      <c r="L401" s="1"/>
      <c r="M401" s="1"/>
      <c r="N401" s="1"/>
      <c r="O401" s="1"/>
      <c r="P401" s="1"/>
      <c r="Q401" s="1"/>
      <c r="R401" s="1"/>
      <c r="S401" s="1"/>
      <c r="T401" s="1"/>
      <c r="U401" s="1"/>
      <c r="V401" s="1"/>
      <c r="W401" s="1"/>
    </row>
    <row r="402" spans="2:23">
      <c r="B402" s="1"/>
      <c r="C402" s="1"/>
      <c r="D402" s="1"/>
      <c r="E402" s="1"/>
      <c r="F402" s="1"/>
      <c r="G402" s="1"/>
      <c r="H402" s="1"/>
      <c r="I402" s="1"/>
      <c r="J402" s="1"/>
      <c r="K402" s="1"/>
      <c r="L402" s="1"/>
      <c r="M402" s="1"/>
      <c r="N402" s="1"/>
      <c r="O402" s="1"/>
      <c r="P402" s="1"/>
      <c r="Q402" s="1"/>
      <c r="R402" s="1"/>
      <c r="S402" s="1"/>
      <c r="T402" s="1"/>
      <c r="U402" s="1"/>
      <c r="V402" s="1"/>
      <c r="W402" s="1"/>
    </row>
    <row r="403" spans="2:23">
      <c r="B403" s="1"/>
      <c r="C403" s="1"/>
      <c r="D403" s="1"/>
      <c r="E403" s="1"/>
      <c r="F403" s="1"/>
      <c r="G403" s="1"/>
      <c r="H403" s="1"/>
      <c r="I403" s="1"/>
      <c r="J403" s="1"/>
      <c r="K403" s="1"/>
      <c r="L403" s="1"/>
      <c r="M403" s="1"/>
      <c r="N403" s="1"/>
      <c r="O403" s="1"/>
      <c r="P403" s="1"/>
      <c r="Q403" s="1"/>
      <c r="R403" s="1"/>
      <c r="S403" s="1"/>
      <c r="T403" s="1"/>
      <c r="U403" s="1"/>
      <c r="V403" s="1"/>
      <c r="W403" s="1"/>
    </row>
    <row r="404" spans="2:23">
      <c r="B404" s="1"/>
      <c r="C404" s="1"/>
      <c r="D404" s="1"/>
      <c r="E404" s="1"/>
      <c r="F404" s="1"/>
      <c r="G404" s="1"/>
      <c r="H404" s="1"/>
      <c r="I404" s="1"/>
      <c r="J404" s="1"/>
      <c r="K404" s="1"/>
      <c r="L404" s="1"/>
      <c r="M404" s="1"/>
      <c r="N404" s="1"/>
      <c r="O404" s="1"/>
      <c r="P404" s="1"/>
      <c r="Q404" s="1"/>
      <c r="R404" s="1"/>
      <c r="S404" s="1"/>
      <c r="T404" s="1"/>
      <c r="U404" s="1"/>
      <c r="V404" s="1"/>
      <c r="W404" s="1"/>
    </row>
    <row r="405" spans="2:23">
      <c r="B405" s="1"/>
      <c r="C405" s="1"/>
      <c r="D405" s="1"/>
      <c r="E405" s="1"/>
      <c r="F405" s="1"/>
      <c r="G405" s="1"/>
      <c r="H405" s="1"/>
      <c r="I405" s="1"/>
      <c r="J405" s="1"/>
      <c r="K405" s="1"/>
      <c r="L405" s="1"/>
      <c r="M405" s="1"/>
      <c r="N405" s="1"/>
      <c r="O405" s="1"/>
      <c r="P405" s="1"/>
      <c r="Q405" s="1"/>
      <c r="R405" s="1"/>
      <c r="S405" s="1"/>
      <c r="T405" s="1"/>
      <c r="U405" s="1"/>
      <c r="V405" s="1"/>
      <c r="W405" s="1"/>
    </row>
    <row r="406" spans="2:23">
      <c r="B406" s="1"/>
      <c r="C406" s="1"/>
      <c r="D406" s="1"/>
      <c r="E406" s="1"/>
      <c r="F406" s="1"/>
      <c r="G406" s="1"/>
      <c r="H406" s="1"/>
      <c r="I406" s="1"/>
      <c r="J406" s="1"/>
      <c r="K406" s="1"/>
      <c r="L406" s="1"/>
      <c r="M406" s="1"/>
      <c r="N406" s="1"/>
      <c r="O406" s="1"/>
      <c r="P406" s="1"/>
      <c r="Q406" s="1"/>
      <c r="R406" s="1"/>
      <c r="S406" s="1"/>
      <c r="T406" s="1"/>
      <c r="U406" s="1"/>
      <c r="V406" s="1"/>
      <c r="W406" s="1"/>
    </row>
    <row r="407" spans="2:23">
      <c r="B407" s="1"/>
      <c r="C407" s="1"/>
      <c r="D407" s="1"/>
      <c r="E407" s="1"/>
      <c r="F407" s="1"/>
      <c r="G407" s="1"/>
      <c r="H407" s="1"/>
      <c r="I407" s="1"/>
      <c r="J407" s="1"/>
      <c r="K407" s="1"/>
      <c r="L407" s="1"/>
      <c r="M407" s="1"/>
      <c r="N407" s="1"/>
      <c r="O407" s="1"/>
      <c r="P407" s="1"/>
      <c r="Q407" s="1"/>
      <c r="R407" s="1"/>
      <c r="S407" s="1"/>
      <c r="T407" s="1"/>
      <c r="U407" s="1"/>
      <c r="V407" s="1"/>
      <c r="W407" s="1"/>
    </row>
    <row r="408" spans="2:23">
      <c r="B408" s="1"/>
      <c r="C408" s="1"/>
      <c r="D408" s="1"/>
      <c r="E408" s="1"/>
      <c r="F408" s="1"/>
      <c r="G408" s="1"/>
      <c r="H408" s="1"/>
      <c r="I408" s="1"/>
      <c r="J408" s="1"/>
      <c r="K408" s="1"/>
      <c r="L408" s="1"/>
      <c r="M408" s="1"/>
      <c r="N408" s="1"/>
      <c r="O408" s="1"/>
      <c r="P408" s="1"/>
      <c r="Q408" s="1"/>
      <c r="R408" s="1"/>
      <c r="S408" s="1"/>
      <c r="T408" s="1"/>
      <c r="U408" s="1"/>
      <c r="V408" s="1"/>
      <c r="W408" s="1"/>
    </row>
    <row r="409" spans="2:23">
      <c r="B409" s="1"/>
      <c r="C409" s="1"/>
      <c r="D409" s="1"/>
      <c r="E409" s="1"/>
      <c r="F409" s="1"/>
      <c r="G409" s="1"/>
      <c r="H409" s="1"/>
      <c r="I409" s="1"/>
      <c r="J409" s="1"/>
      <c r="K409" s="1"/>
      <c r="L409" s="1"/>
      <c r="M409" s="1"/>
      <c r="N409" s="1"/>
      <c r="O409" s="1"/>
      <c r="P409" s="1"/>
      <c r="Q409" s="1"/>
      <c r="R409" s="1"/>
      <c r="S409" s="1"/>
      <c r="T409" s="1"/>
      <c r="U409" s="1"/>
      <c r="V409" s="1"/>
      <c r="W409" s="1"/>
    </row>
    <row r="410" spans="2:23">
      <c r="B410" s="1"/>
      <c r="C410" s="1"/>
      <c r="D410" s="1"/>
      <c r="E410" s="1"/>
      <c r="F410" s="1"/>
      <c r="G410" s="1"/>
      <c r="H410" s="1"/>
      <c r="I410" s="1"/>
      <c r="J410" s="1"/>
      <c r="K410" s="1"/>
      <c r="L410" s="1"/>
      <c r="M410" s="1"/>
      <c r="N410" s="1"/>
      <c r="O410" s="1"/>
      <c r="P410" s="1"/>
      <c r="Q410" s="1"/>
      <c r="R410" s="1"/>
      <c r="S410" s="1"/>
      <c r="T410" s="1"/>
      <c r="U410" s="1"/>
      <c r="V410" s="1"/>
      <c r="W410" s="1"/>
    </row>
    <row r="411" spans="2:23">
      <c r="B411" s="1"/>
      <c r="C411" s="1"/>
      <c r="D411" s="1"/>
      <c r="E411" s="1"/>
      <c r="F411" s="1"/>
      <c r="G411" s="1"/>
      <c r="H411" s="1"/>
      <c r="I411" s="1"/>
      <c r="J411" s="1"/>
      <c r="K411" s="1"/>
      <c r="L411" s="1"/>
      <c r="M411" s="1"/>
      <c r="N411" s="1"/>
      <c r="O411" s="1"/>
      <c r="P411" s="1"/>
      <c r="Q411" s="1"/>
      <c r="R411" s="1"/>
      <c r="S411" s="1"/>
      <c r="T411" s="1"/>
      <c r="U411" s="1"/>
      <c r="V411" s="1"/>
      <c r="W411" s="1"/>
    </row>
    <row r="412" spans="2:23">
      <c r="B412" s="1"/>
      <c r="C412" s="1"/>
      <c r="D412" s="1"/>
      <c r="E412" s="1"/>
      <c r="F412" s="1"/>
      <c r="G412" s="1"/>
      <c r="H412" s="1"/>
      <c r="I412" s="1"/>
      <c r="J412" s="1"/>
      <c r="K412" s="1"/>
      <c r="L412" s="1"/>
      <c r="M412" s="1"/>
      <c r="N412" s="1"/>
      <c r="O412" s="1"/>
      <c r="P412" s="1"/>
      <c r="Q412" s="1"/>
      <c r="R412" s="1"/>
      <c r="S412" s="1"/>
      <c r="T412" s="1"/>
      <c r="U412" s="1"/>
      <c r="V412" s="1"/>
      <c r="W412" s="1"/>
    </row>
    <row r="413" spans="2:23">
      <c r="B413" s="1"/>
      <c r="C413" s="1"/>
      <c r="D413" s="1"/>
      <c r="E413" s="1"/>
      <c r="F413" s="1"/>
      <c r="G413" s="1"/>
      <c r="H413" s="1"/>
      <c r="I413" s="1"/>
      <c r="J413" s="1"/>
      <c r="K413" s="1"/>
      <c r="L413" s="1"/>
      <c r="M413" s="1"/>
      <c r="N413" s="1"/>
      <c r="O413" s="1"/>
      <c r="P413" s="1"/>
      <c r="Q413" s="1"/>
      <c r="R413" s="1"/>
      <c r="S413" s="1"/>
      <c r="T413" s="1"/>
      <c r="U413" s="1"/>
      <c r="V413" s="1"/>
      <c r="W413" s="1"/>
    </row>
    <row r="414" spans="2:23">
      <c r="B414" s="1"/>
      <c r="C414" s="1"/>
      <c r="D414" s="1"/>
      <c r="E414" s="1"/>
      <c r="F414" s="1"/>
      <c r="G414" s="1"/>
      <c r="H414" s="1"/>
      <c r="I414" s="1"/>
      <c r="J414" s="1"/>
      <c r="K414" s="1"/>
      <c r="L414" s="1"/>
      <c r="M414" s="1"/>
      <c r="N414" s="1"/>
      <c r="O414" s="1"/>
      <c r="P414" s="1"/>
      <c r="Q414" s="1"/>
      <c r="R414" s="1"/>
      <c r="S414" s="1"/>
      <c r="T414" s="1"/>
      <c r="U414" s="1"/>
      <c r="V414" s="1"/>
      <c r="W414" s="1"/>
    </row>
    <row r="415" spans="2:23">
      <c r="B415" s="1"/>
      <c r="C415" s="1"/>
      <c r="D415" s="1"/>
      <c r="E415" s="1"/>
      <c r="F415" s="1"/>
      <c r="G415" s="1"/>
      <c r="H415" s="1"/>
      <c r="I415" s="1"/>
      <c r="J415" s="1"/>
      <c r="K415" s="1"/>
      <c r="L415" s="1"/>
      <c r="M415" s="1"/>
      <c r="N415" s="1"/>
      <c r="O415" s="1"/>
      <c r="P415" s="1"/>
      <c r="Q415" s="1"/>
      <c r="R415" s="1"/>
      <c r="S415" s="1"/>
      <c r="T415" s="1"/>
      <c r="U415" s="1"/>
      <c r="V415" s="1"/>
      <c r="W415" s="1"/>
    </row>
    <row r="416" spans="2:23">
      <c r="B416" s="1"/>
      <c r="C416" s="1"/>
      <c r="D416" s="1"/>
      <c r="E416" s="1"/>
      <c r="F416" s="1"/>
      <c r="G416" s="1"/>
      <c r="H416" s="1"/>
      <c r="I416" s="1"/>
      <c r="J416" s="1"/>
      <c r="K416" s="1"/>
      <c r="L416" s="1"/>
      <c r="M416" s="1"/>
      <c r="N416" s="1"/>
      <c r="O416" s="1"/>
      <c r="P416" s="1"/>
      <c r="Q416" s="1"/>
      <c r="R416" s="1"/>
      <c r="S416" s="1"/>
      <c r="T416" s="1"/>
      <c r="U416" s="1"/>
      <c r="V416" s="1"/>
      <c r="W416" s="1"/>
    </row>
    <row r="417" spans="2:23">
      <c r="B417" s="1"/>
      <c r="C417" s="1"/>
      <c r="D417" s="1"/>
      <c r="E417" s="1"/>
      <c r="F417" s="1"/>
      <c r="G417" s="1"/>
      <c r="H417" s="1"/>
      <c r="I417" s="1"/>
      <c r="J417" s="1"/>
      <c r="K417" s="1"/>
      <c r="L417" s="1"/>
      <c r="M417" s="1"/>
      <c r="N417" s="1"/>
      <c r="O417" s="1"/>
      <c r="P417" s="1"/>
      <c r="Q417" s="1"/>
      <c r="R417" s="1"/>
      <c r="S417" s="1"/>
      <c r="T417" s="1"/>
      <c r="U417" s="1"/>
      <c r="V417" s="1"/>
      <c r="W417" s="1"/>
    </row>
    <row r="418" spans="2:23">
      <c r="B418" s="1"/>
      <c r="C418" s="1"/>
      <c r="D418" s="1"/>
      <c r="E418" s="1"/>
      <c r="F418" s="1"/>
      <c r="G418" s="1"/>
      <c r="H418" s="1"/>
      <c r="I418" s="1"/>
      <c r="J418" s="1"/>
      <c r="K418" s="1"/>
      <c r="L418" s="1"/>
      <c r="M418" s="1"/>
      <c r="N418" s="1"/>
      <c r="O418" s="1"/>
      <c r="P418" s="1"/>
      <c r="Q418" s="1"/>
      <c r="R418" s="1"/>
      <c r="S418" s="1"/>
      <c r="T418" s="1"/>
      <c r="U418" s="1"/>
      <c r="V418" s="1"/>
      <c r="W418" s="1"/>
    </row>
    <row r="419" spans="2:23">
      <c r="B419" s="1"/>
      <c r="C419" s="1"/>
      <c r="D419" s="1"/>
      <c r="E419" s="1"/>
      <c r="F419" s="1"/>
      <c r="G419" s="1"/>
      <c r="H419" s="1"/>
      <c r="I419" s="1"/>
      <c r="J419" s="1"/>
      <c r="K419" s="1"/>
      <c r="L419" s="1"/>
      <c r="M419" s="1"/>
      <c r="N419" s="1"/>
      <c r="O419" s="1"/>
      <c r="P419" s="1"/>
      <c r="Q419" s="1"/>
      <c r="R419" s="1"/>
      <c r="S419" s="1"/>
      <c r="T419" s="1"/>
      <c r="U419" s="1"/>
      <c r="V419" s="1"/>
      <c r="W419" s="1"/>
    </row>
    <row r="420" spans="2:23">
      <c r="B420" s="1"/>
      <c r="C420" s="1"/>
      <c r="D420" s="1"/>
      <c r="E420" s="1"/>
      <c r="F420" s="1"/>
      <c r="G420" s="1"/>
      <c r="H420" s="1"/>
      <c r="I420" s="1"/>
      <c r="J420" s="1"/>
      <c r="K420" s="1"/>
      <c r="L420" s="1"/>
      <c r="M420" s="1"/>
      <c r="N420" s="1"/>
      <c r="O420" s="1"/>
      <c r="P420" s="1"/>
      <c r="Q420" s="1"/>
      <c r="R420" s="1"/>
      <c r="S420" s="1"/>
      <c r="T420" s="1"/>
      <c r="U420" s="1"/>
      <c r="V420" s="1"/>
      <c r="W420" s="1"/>
    </row>
    <row r="421" spans="2:23">
      <c r="B421" s="1"/>
      <c r="C421" s="1"/>
      <c r="D421" s="1"/>
      <c r="E421" s="1"/>
      <c r="F421" s="1"/>
      <c r="G421" s="1"/>
      <c r="H421" s="1"/>
      <c r="I421" s="1"/>
      <c r="J421" s="1"/>
      <c r="K421" s="1"/>
      <c r="L421" s="1"/>
      <c r="M421" s="1"/>
      <c r="N421" s="1"/>
      <c r="O421" s="1"/>
      <c r="P421" s="1"/>
      <c r="Q421" s="1"/>
      <c r="R421" s="1"/>
      <c r="S421" s="1"/>
      <c r="T421" s="1"/>
      <c r="U421" s="1"/>
      <c r="V421" s="1"/>
      <c r="W421" s="1"/>
    </row>
    <row r="422" spans="2:23">
      <c r="B422" s="1"/>
      <c r="C422" s="1"/>
      <c r="D422" s="1"/>
      <c r="E422" s="1"/>
      <c r="F422" s="1"/>
      <c r="G422" s="1"/>
      <c r="H422" s="1"/>
      <c r="I422" s="1"/>
      <c r="J422" s="1"/>
      <c r="K422" s="1"/>
      <c r="L422" s="1"/>
      <c r="M422" s="1"/>
      <c r="N422" s="1"/>
      <c r="O422" s="1"/>
      <c r="P422" s="1"/>
      <c r="Q422" s="1"/>
      <c r="R422" s="1"/>
      <c r="S422" s="1"/>
      <c r="T422" s="1"/>
      <c r="U422" s="1"/>
      <c r="V422" s="1"/>
      <c r="W422" s="1"/>
    </row>
    <row r="423" spans="2:23">
      <c r="B423" s="1"/>
      <c r="C423" s="1"/>
      <c r="D423" s="1"/>
      <c r="E423" s="1"/>
      <c r="F423" s="1"/>
      <c r="G423" s="1"/>
      <c r="H423" s="1"/>
      <c r="I423" s="1"/>
      <c r="J423" s="1"/>
      <c r="K423" s="1"/>
      <c r="L423" s="1"/>
      <c r="M423" s="1"/>
      <c r="N423" s="1"/>
      <c r="O423" s="1"/>
      <c r="P423" s="1"/>
      <c r="Q423" s="1"/>
      <c r="R423" s="1"/>
      <c r="S423" s="1"/>
      <c r="T423" s="1"/>
      <c r="U423" s="1"/>
      <c r="V423" s="1"/>
      <c r="W423" s="1"/>
    </row>
    <row r="424" spans="2:23">
      <c r="B424" s="1"/>
      <c r="C424" s="1"/>
      <c r="D424" s="1"/>
      <c r="E424" s="1"/>
      <c r="F424" s="1"/>
      <c r="G424" s="1"/>
      <c r="H424" s="1"/>
      <c r="I424" s="1"/>
      <c r="J424" s="1"/>
      <c r="K424" s="1"/>
      <c r="L424" s="1"/>
      <c r="M424" s="1"/>
      <c r="N424" s="1"/>
      <c r="O424" s="1"/>
      <c r="P424" s="1"/>
      <c r="Q424" s="1"/>
      <c r="R424" s="1"/>
      <c r="S424" s="1"/>
      <c r="T424" s="1"/>
      <c r="U424" s="1"/>
      <c r="V424" s="1"/>
      <c r="W424" s="1"/>
    </row>
    <row r="425" spans="2:23">
      <c r="B425" s="1"/>
      <c r="C425" s="1"/>
      <c r="D425" s="1"/>
      <c r="E425" s="1"/>
      <c r="F425" s="1"/>
      <c r="G425" s="1"/>
      <c r="H425" s="1"/>
      <c r="I425" s="1"/>
      <c r="J425" s="1"/>
      <c r="K425" s="1"/>
      <c r="L425" s="1"/>
      <c r="M425" s="1"/>
      <c r="N425" s="1"/>
      <c r="O425" s="1"/>
      <c r="P425" s="1"/>
      <c r="Q425" s="1"/>
      <c r="R425" s="1"/>
      <c r="S425" s="1"/>
      <c r="T425" s="1"/>
      <c r="U425" s="1"/>
      <c r="V425" s="1"/>
      <c r="W425" s="1"/>
    </row>
    <row r="426" spans="2:23">
      <c r="B426" s="1"/>
      <c r="C426" s="1"/>
      <c r="D426" s="1"/>
      <c r="E426" s="1"/>
      <c r="F426" s="1"/>
      <c r="G426" s="1"/>
      <c r="H426" s="1"/>
      <c r="I426" s="1"/>
      <c r="J426" s="1"/>
      <c r="K426" s="1"/>
      <c r="L426" s="1"/>
      <c r="M426" s="1"/>
      <c r="N426" s="1"/>
      <c r="O426" s="1"/>
      <c r="P426" s="1"/>
      <c r="Q426" s="1"/>
      <c r="R426" s="1"/>
      <c r="S426" s="1"/>
      <c r="T426" s="1"/>
      <c r="U426" s="1"/>
      <c r="V426" s="1"/>
      <c r="W426" s="1"/>
    </row>
    <row r="427" spans="2:23">
      <c r="B427" s="1"/>
      <c r="C427" s="1"/>
      <c r="D427" s="1"/>
      <c r="E427" s="1"/>
      <c r="F427" s="1"/>
      <c r="G427" s="1"/>
      <c r="H427" s="1"/>
      <c r="I427" s="1"/>
      <c r="J427" s="1"/>
      <c r="K427" s="1"/>
      <c r="L427" s="1"/>
      <c r="M427" s="1"/>
      <c r="N427" s="1"/>
      <c r="O427" s="1"/>
      <c r="P427" s="1"/>
      <c r="Q427" s="1"/>
      <c r="R427" s="1"/>
      <c r="S427" s="1"/>
      <c r="T427" s="1"/>
      <c r="U427" s="1"/>
      <c r="V427" s="1"/>
      <c r="W427" s="1"/>
    </row>
    <row r="428" spans="2:23">
      <c r="B428" s="1"/>
      <c r="C428" s="1"/>
      <c r="D428" s="1"/>
      <c r="E428" s="1"/>
      <c r="F428" s="1"/>
      <c r="G428" s="1"/>
      <c r="H428" s="1"/>
      <c r="I428" s="1"/>
      <c r="J428" s="1"/>
      <c r="K428" s="1"/>
      <c r="L428" s="1"/>
      <c r="M428" s="1"/>
      <c r="N428" s="1"/>
      <c r="O428" s="1"/>
      <c r="P428" s="1"/>
      <c r="Q428" s="1"/>
      <c r="R428" s="1"/>
      <c r="S428" s="1"/>
      <c r="T428" s="1"/>
      <c r="U428" s="1"/>
      <c r="V428" s="1"/>
      <c r="W428" s="1"/>
    </row>
    <row r="429" spans="2:23">
      <c r="B429" s="1"/>
      <c r="C429" s="1"/>
      <c r="D429" s="1"/>
      <c r="E429" s="1"/>
      <c r="F429" s="1"/>
      <c r="G429" s="1"/>
      <c r="H429" s="1"/>
      <c r="I429" s="1"/>
      <c r="J429" s="1"/>
      <c r="K429" s="1"/>
      <c r="L429" s="1"/>
      <c r="M429" s="1"/>
      <c r="N429" s="1"/>
      <c r="O429" s="1"/>
      <c r="P429" s="1"/>
      <c r="Q429" s="1"/>
      <c r="R429" s="1"/>
      <c r="S429" s="1"/>
      <c r="T429" s="1"/>
      <c r="U429" s="1"/>
      <c r="V429" s="1"/>
      <c r="W429" s="1"/>
    </row>
    <row r="430" spans="2:23">
      <c r="B430" s="1"/>
      <c r="C430" s="1"/>
      <c r="D430" s="1"/>
      <c r="E430" s="1"/>
      <c r="F430" s="1"/>
      <c r="G430" s="1"/>
      <c r="H430" s="1"/>
      <c r="I430" s="1"/>
      <c r="J430" s="1"/>
      <c r="K430" s="1"/>
      <c r="L430" s="1"/>
      <c r="M430" s="1"/>
      <c r="N430" s="1"/>
      <c r="O430" s="1"/>
      <c r="P430" s="1"/>
      <c r="Q430" s="1"/>
      <c r="R430" s="1"/>
      <c r="S430" s="1"/>
      <c r="T430" s="1"/>
      <c r="U430" s="1"/>
      <c r="V430" s="1"/>
      <c r="W430" s="1"/>
    </row>
    <row r="431" spans="2:23">
      <c r="B431" s="1"/>
      <c r="C431" s="1"/>
      <c r="D431" s="1"/>
      <c r="E431" s="1"/>
      <c r="F431" s="1"/>
      <c r="G431" s="1"/>
      <c r="H431" s="1"/>
      <c r="I431" s="1"/>
      <c r="J431" s="1"/>
      <c r="K431" s="1"/>
      <c r="L431" s="1"/>
      <c r="M431" s="1"/>
      <c r="N431" s="1"/>
      <c r="O431" s="1"/>
      <c r="P431" s="1"/>
      <c r="Q431" s="1"/>
      <c r="R431" s="1"/>
      <c r="S431" s="1"/>
      <c r="T431" s="1"/>
      <c r="U431" s="1"/>
      <c r="V431" s="1"/>
      <c r="W431" s="1"/>
    </row>
    <row r="432" spans="2:23">
      <c r="B432" s="1"/>
      <c r="C432" s="1"/>
      <c r="D432" s="1"/>
      <c r="E432" s="1"/>
      <c r="F432" s="1"/>
      <c r="G432" s="1"/>
      <c r="H432" s="1"/>
      <c r="I432" s="1"/>
      <c r="J432" s="1"/>
      <c r="K432" s="1"/>
      <c r="L432" s="1"/>
      <c r="M432" s="1"/>
      <c r="N432" s="1"/>
      <c r="O432" s="1"/>
      <c r="P432" s="1"/>
      <c r="Q432" s="1"/>
      <c r="R432" s="1"/>
      <c r="S432" s="1"/>
      <c r="T432" s="1"/>
      <c r="U432" s="1"/>
      <c r="V432" s="1"/>
      <c r="W432" s="1"/>
    </row>
    <row r="433" spans="2:23">
      <c r="B433" s="1"/>
      <c r="C433" s="1"/>
      <c r="D433" s="1"/>
      <c r="E433" s="1"/>
      <c r="F433" s="1"/>
      <c r="G433" s="1"/>
      <c r="H433" s="1"/>
      <c r="I433" s="1"/>
      <c r="J433" s="1"/>
      <c r="K433" s="1"/>
      <c r="L433" s="1"/>
      <c r="M433" s="1"/>
      <c r="N433" s="1"/>
      <c r="O433" s="1"/>
      <c r="P433" s="1"/>
      <c r="Q433" s="1"/>
      <c r="R433" s="1"/>
      <c r="S433" s="1"/>
      <c r="T433" s="1"/>
      <c r="U433" s="1"/>
      <c r="V433" s="1"/>
      <c r="W433" s="1"/>
    </row>
    <row r="434" spans="2:23">
      <c r="B434" s="1"/>
      <c r="C434" s="1"/>
      <c r="D434" s="1"/>
      <c r="E434" s="1"/>
      <c r="F434" s="1"/>
      <c r="G434" s="1"/>
      <c r="H434" s="1"/>
      <c r="I434" s="1"/>
      <c r="J434" s="1"/>
      <c r="K434" s="1"/>
      <c r="L434" s="1"/>
      <c r="M434" s="1"/>
      <c r="N434" s="1"/>
      <c r="O434" s="1"/>
      <c r="P434" s="1"/>
      <c r="Q434" s="1"/>
      <c r="R434" s="1"/>
      <c r="S434" s="1"/>
      <c r="T434" s="1"/>
      <c r="U434" s="1"/>
      <c r="V434" s="1"/>
      <c r="W434" s="1"/>
    </row>
    <row r="435" spans="2:23">
      <c r="B435" s="1"/>
      <c r="C435" s="1"/>
      <c r="D435" s="1"/>
      <c r="E435" s="1"/>
      <c r="F435" s="1"/>
      <c r="G435" s="1"/>
      <c r="H435" s="1"/>
      <c r="I435" s="1"/>
      <c r="J435" s="1"/>
      <c r="K435" s="1"/>
      <c r="L435" s="1"/>
      <c r="M435" s="1"/>
      <c r="N435" s="1"/>
      <c r="O435" s="1"/>
      <c r="P435" s="1"/>
      <c r="Q435" s="1"/>
      <c r="R435" s="1"/>
      <c r="S435" s="1"/>
      <c r="T435" s="1"/>
      <c r="U435" s="1"/>
      <c r="V435" s="1"/>
      <c r="W435" s="1"/>
    </row>
    <row r="436" spans="2:23">
      <c r="B436" s="1"/>
      <c r="C436" s="1"/>
      <c r="D436" s="1"/>
      <c r="E436" s="1"/>
      <c r="F436" s="1"/>
      <c r="G436" s="1"/>
      <c r="H436" s="1"/>
      <c r="I436" s="1"/>
      <c r="J436" s="1"/>
      <c r="K436" s="1"/>
      <c r="L436" s="1"/>
      <c r="M436" s="1"/>
      <c r="N436" s="1"/>
      <c r="O436" s="1"/>
      <c r="P436" s="1"/>
      <c r="Q436" s="1"/>
      <c r="R436" s="1"/>
      <c r="S436" s="1"/>
      <c r="T436" s="1"/>
      <c r="U436" s="1"/>
      <c r="V436" s="1"/>
      <c r="W436" s="1"/>
    </row>
    <row r="437" spans="2:23">
      <c r="B437" s="1"/>
      <c r="C437" s="1"/>
      <c r="D437" s="1"/>
      <c r="E437" s="1"/>
      <c r="F437" s="1"/>
      <c r="G437" s="1"/>
      <c r="H437" s="1"/>
      <c r="I437" s="1"/>
      <c r="J437" s="1"/>
      <c r="K437" s="1"/>
      <c r="L437" s="1"/>
      <c r="M437" s="1"/>
      <c r="N437" s="1"/>
      <c r="O437" s="1"/>
      <c r="P437" s="1"/>
      <c r="Q437" s="1"/>
      <c r="R437" s="1"/>
      <c r="S437" s="1"/>
      <c r="T437" s="1"/>
      <c r="U437" s="1"/>
      <c r="V437" s="1"/>
      <c r="W437" s="1"/>
    </row>
    <row r="438" spans="2:23">
      <c r="B438" s="1"/>
      <c r="C438" s="1"/>
      <c r="D438" s="1"/>
      <c r="E438" s="1"/>
      <c r="F438" s="1"/>
      <c r="G438" s="1"/>
      <c r="H438" s="1"/>
      <c r="I438" s="1"/>
      <c r="J438" s="1"/>
      <c r="K438" s="1"/>
      <c r="L438" s="1"/>
      <c r="M438" s="1"/>
      <c r="N438" s="1"/>
      <c r="O438" s="1"/>
      <c r="P438" s="1"/>
      <c r="Q438" s="1"/>
      <c r="R438" s="1"/>
      <c r="S438" s="1"/>
      <c r="T438" s="1"/>
      <c r="U438" s="1"/>
      <c r="V438" s="1"/>
      <c r="W438" s="1"/>
    </row>
    <row r="439" spans="2:23">
      <c r="B439" s="1"/>
      <c r="C439" s="1"/>
      <c r="D439" s="1"/>
      <c r="E439" s="1"/>
      <c r="F439" s="1"/>
      <c r="G439" s="1"/>
      <c r="H439" s="1"/>
      <c r="I439" s="1"/>
      <c r="J439" s="1"/>
      <c r="K439" s="1"/>
      <c r="L439" s="1"/>
      <c r="M439" s="1"/>
      <c r="N439" s="1"/>
      <c r="O439" s="1"/>
      <c r="P439" s="1"/>
      <c r="Q439" s="1"/>
      <c r="R439" s="1"/>
      <c r="S439" s="1"/>
      <c r="T439" s="1"/>
      <c r="U439" s="1"/>
      <c r="V439" s="1"/>
      <c r="W439" s="1"/>
    </row>
    <row r="440" spans="2:23">
      <c r="B440" s="1"/>
      <c r="C440" s="1"/>
      <c r="D440" s="1"/>
      <c r="E440" s="1"/>
      <c r="F440" s="1"/>
      <c r="G440" s="1"/>
      <c r="H440" s="1"/>
      <c r="I440" s="1"/>
      <c r="J440" s="1"/>
      <c r="K440" s="1"/>
      <c r="L440" s="1"/>
      <c r="M440" s="1"/>
      <c r="N440" s="1"/>
      <c r="O440" s="1"/>
      <c r="P440" s="1"/>
      <c r="Q440" s="1"/>
      <c r="R440" s="1"/>
      <c r="S440" s="1"/>
      <c r="T440" s="1"/>
      <c r="U440" s="1"/>
      <c r="V440" s="1"/>
      <c r="W440" s="1"/>
    </row>
    <row r="441" spans="2:23">
      <c r="B441" s="1"/>
      <c r="C441" s="1"/>
      <c r="D441" s="1"/>
      <c r="E441" s="1"/>
      <c r="F441" s="1"/>
      <c r="G441" s="1"/>
      <c r="H441" s="1"/>
      <c r="I441" s="1"/>
      <c r="J441" s="1"/>
      <c r="K441" s="1"/>
      <c r="L441" s="1"/>
      <c r="M441" s="1"/>
      <c r="N441" s="1"/>
      <c r="O441" s="1"/>
      <c r="P441" s="1"/>
      <c r="Q441" s="1"/>
      <c r="R441" s="1"/>
      <c r="S441" s="1"/>
      <c r="T441" s="1"/>
      <c r="U441" s="1"/>
      <c r="V441" s="1"/>
      <c r="W441" s="1"/>
    </row>
    <row r="442" spans="2:23">
      <c r="B442" s="1"/>
      <c r="C442" s="1"/>
      <c r="D442" s="1"/>
      <c r="E442" s="1"/>
      <c r="F442" s="1"/>
      <c r="G442" s="1"/>
      <c r="H442" s="1"/>
      <c r="I442" s="1"/>
      <c r="J442" s="1"/>
      <c r="K442" s="1"/>
      <c r="L442" s="1"/>
      <c r="M442" s="1"/>
      <c r="N442" s="1"/>
      <c r="O442" s="1"/>
      <c r="P442" s="1"/>
      <c r="Q442" s="1"/>
      <c r="R442" s="1"/>
      <c r="S442" s="1"/>
      <c r="T442" s="1"/>
      <c r="U442" s="1"/>
      <c r="V442" s="1"/>
      <c r="W442" s="1"/>
    </row>
    <row r="443" spans="2:23">
      <c r="B443" s="1"/>
      <c r="C443" s="1"/>
      <c r="D443" s="1"/>
      <c r="E443" s="1"/>
      <c r="F443" s="1"/>
      <c r="G443" s="1"/>
      <c r="H443" s="1"/>
      <c r="I443" s="1"/>
      <c r="J443" s="1"/>
      <c r="K443" s="1"/>
      <c r="L443" s="1"/>
      <c r="M443" s="1"/>
      <c r="N443" s="1"/>
      <c r="O443" s="1"/>
      <c r="P443" s="1"/>
      <c r="Q443" s="1"/>
      <c r="R443" s="1"/>
      <c r="S443" s="1"/>
      <c r="T443" s="1"/>
      <c r="U443" s="1"/>
      <c r="V443" s="1"/>
      <c r="W443" s="1"/>
    </row>
    <row r="444" spans="2:23">
      <c r="B444" s="1"/>
      <c r="C444" s="1"/>
      <c r="D444" s="1"/>
      <c r="E444" s="1"/>
      <c r="F444" s="1"/>
      <c r="G444" s="1"/>
      <c r="H444" s="1"/>
      <c r="I444" s="1"/>
      <c r="J444" s="1"/>
      <c r="K444" s="1"/>
      <c r="L444" s="1"/>
      <c r="M444" s="1"/>
      <c r="N444" s="1"/>
      <c r="O444" s="1"/>
      <c r="P444" s="1"/>
      <c r="Q444" s="1"/>
      <c r="R444" s="1"/>
      <c r="S444" s="1"/>
      <c r="T444" s="1"/>
      <c r="U444" s="1"/>
      <c r="V444" s="1"/>
      <c r="W444" s="1"/>
    </row>
    <row r="445" spans="2:23">
      <c r="B445" s="1"/>
      <c r="C445" s="1"/>
      <c r="D445" s="1"/>
      <c r="E445" s="1"/>
      <c r="F445" s="1"/>
      <c r="G445" s="1"/>
      <c r="H445" s="1"/>
      <c r="I445" s="1"/>
      <c r="J445" s="1"/>
      <c r="K445" s="1"/>
      <c r="L445" s="1"/>
      <c r="M445" s="1"/>
      <c r="N445" s="1"/>
      <c r="O445" s="1"/>
      <c r="P445" s="1"/>
      <c r="Q445" s="1"/>
      <c r="R445" s="1"/>
      <c r="S445" s="1"/>
      <c r="T445" s="1"/>
      <c r="U445" s="1"/>
      <c r="V445" s="1"/>
      <c r="W445" s="1"/>
    </row>
    <row r="446" spans="2:23">
      <c r="B446" s="1"/>
      <c r="C446" s="1"/>
      <c r="D446" s="1"/>
      <c r="E446" s="1"/>
      <c r="F446" s="1"/>
      <c r="G446" s="1"/>
      <c r="H446" s="1"/>
      <c r="I446" s="1"/>
      <c r="J446" s="1"/>
      <c r="K446" s="1"/>
      <c r="L446" s="1"/>
      <c r="M446" s="1"/>
      <c r="N446" s="1"/>
      <c r="O446" s="1"/>
      <c r="P446" s="1"/>
      <c r="Q446" s="1"/>
      <c r="R446" s="1"/>
      <c r="S446" s="1"/>
      <c r="T446" s="1"/>
      <c r="U446" s="1"/>
      <c r="V446" s="1"/>
      <c r="W446" s="1"/>
    </row>
  </sheetData>
  <phoneticPr fontId="504" type="noConversion"/>
  <hyperlinks>
    <hyperlink ref="C17" r:id="rId1" xr:uid="{D99CA090-3131-4B27-B861-6841964B51A7}"/>
  </hyperlinks>
  <pageMargins left="0.7" right="0.7" top="0.75" bottom="0.75" header="0.3" footer="0.3"/>
  <pageSetup orientation="portrait" horizontalDpi="300" verticalDpi="3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704D-19C5-4C60-B420-DAFCE9C5EED6}">
  <dimension ref="A1:S21"/>
  <sheetViews>
    <sheetView showGridLines="0" workbookViewId="0"/>
  </sheetViews>
  <sheetFormatPr defaultColWidth="9.1796875" defaultRowHeight="12"/>
  <cols>
    <col min="1" max="1" width="13.1796875" style="48" bestFit="1" customWidth="1"/>
    <col min="2" max="2" width="9.1796875" style="47"/>
    <col min="3" max="16384" width="9.1796875" style="48"/>
  </cols>
  <sheetData>
    <row r="1" spans="1:19" ht="14">
      <c r="A1" s="52" t="s">
        <v>296</v>
      </c>
      <c r="O1" s="48" t="s">
        <v>298</v>
      </c>
      <c r="P1" s="48" t="s">
        <v>299</v>
      </c>
      <c r="Q1" s="48" t="s">
        <v>300</v>
      </c>
      <c r="R1" s="48" t="s">
        <v>301</v>
      </c>
      <c r="S1" s="48" t="s">
        <v>302</v>
      </c>
    </row>
    <row r="2" spans="1:19">
      <c r="A2" s="23" t="s">
        <v>10</v>
      </c>
      <c r="N2" s="48" t="s">
        <v>303</v>
      </c>
      <c r="O2" s="48">
        <v>4349.7841867885509</v>
      </c>
      <c r="P2" s="48">
        <v>4437.3775935402555</v>
      </c>
      <c r="Q2" s="48">
        <v>4911.01567626629</v>
      </c>
      <c r="R2" s="48">
        <v>5186.841863007061</v>
      </c>
      <c r="S2" s="48">
        <v>5727.9380462420977</v>
      </c>
    </row>
    <row r="3" spans="1:19">
      <c r="N3" s="48" t="s">
        <v>304</v>
      </c>
      <c r="O3" s="48">
        <v>4590.9889126815888</v>
      </c>
      <c r="P3" s="48">
        <v>5067.0091782556647</v>
      </c>
      <c r="Q3" s="48">
        <v>5674.6032364286484</v>
      </c>
      <c r="R3" s="48">
        <v>6452.3006800782514</v>
      </c>
      <c r="S3" s="48">
        <v>7383.7987637753886</v>
      </c>
    </row>
    <row r="17" spans="1:1">
      <c r="A17" s="23"/>
    </row>
    <row r="18" spans="1:1">
      <c r="A18" s="23"/>
    </row>
    <row r="20" spans="1:1">
      <c r="A20" s="23" t="s">
        <v>37</v>
      </c>
    </row>
    <row r="21" spans="1:1">
      <c r="A21" s="23" t="s">
        <v>297</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DFB59-1D9B-4DAB-9DBA-8B16D53A4EC5}">
  <dimension ref="A1:P19"/>
  <sheetViews>
    <sheetView workbookViewId="0"/>
  </sheetViews>
  <sheetFormatPr defaultColWidth="9.1796875" defaultRowHeight="12"/>
  <cols>
    <col min="1" max="16384" width="9.1796875" style="48"/>
  </cols>
  <sheetData>
    <row r="1" spans="1:16" ht="14.5">
      <c r="A1" s="52" t="s">
        <v>305</v>
      </c>
      <c r="D1" s="50"/>
      <c r="E1" s="50"/>
      <c r="N1" s="24"/>
      <c r="O1" s="24" t="s">
        <v>205</v>
      </c>
      <c r="P1" s="24" t="s">
        <v>206</v>
      </c>
    </row>
    <row r="2" spans="1:16" ht="14.5">
      <c r="A2" s="53" t="s">
        <v>203</v>
      </c>
      <c r="D2" s="50"/>
      <c r="E2" s="50"/>
      <c r="N2" s="24" t="s">
        <v>207</v>
      </c>
      <c r="O2" s="24">
        <v>0.83454762752876721</v>
      </c>
      <c r="P2" s="24">
        <v>2.4266151849290951</v>
      </c>
    </row>
    <row r="3" spans="1:16" ht="14.5">
      <c r="A3" s="49"/>
      <c r="B3" s="50"/>
      <c r="C3" s="50"/>
      <c r="D3" s="50"/>
      <c r="E3" s="50"/>
      <c r="N3" s="24" t="s">
        <v>208</v>
      </c>
      <c r="O3" s="24">
        <v>1.3016626080826326</v>
      </c>
      <c r="P3" s="24">
        <v>3.6619788055043521</v>
      </c>
    </row>
    <row r="4" spans="1:16" ht="14.5">
      <c r="A4" s="51"/>
      <c r="N4" s="24" t="s">
        <v>209</v>
      </c>
      <c r="O4" s="24">
        <v>2.1403115406999818</v>
      </c>
      <c r="P4" s="24">
        <v>5.8058054548117806</v>
      </c>
    </row>
    <row r="5" spans="1:16">
      <c r="A5" s="51"/>
    </row>
    <row r="6" spans="1:16">
      <c r="A6" s="51"/>
    </row>
    <row r="7" spans="1:16">
      <c r="A7" s="51"/>
    </row>
    <row r="8" spans="1:16">
      <c r="A8" s="51"/>
    </row>
    <row r="9" spans="1:16">
      <c r="A9" s="47"/>
    </row>
    <row r="10" spans="1:16">
      <c r="A10" s="47"/>
    </row>
    <row r="11" spans="1:16">
      <c r="A11" s="47"/>
    </row>
    <row r="12" spans="1:16">
      <c r="A12" s="47"/>
    </row>
    <row r="13" spans="1:16">
      <c r="A13" s="47"/>
    </row>
    <row r="17" spans="1:1">
      <c r="A17" s="23"/>
    </row>
    <row r="19" spans="1:1">
      <c r="A19" s="23" t="s">
        <v>37</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3DD8D-D34C-43D7-BCAE-94D05BF62B58}">
  <dimension ref="A1:AI19"/>
  <sheetViews>
    <sheetView showGridLines="0" workbookViewId="0"/>
  </sheetViews>
  <sheetFormatPr defaultColWidth="9.1796875" defaultRowHeight="14.5"/>
  <cols>
    <col min="1" max="16384" width="9.1796875" style="24"/>
  </cols>
  <sheetData>
    <row r="1" spans="1:35">
      <c r="A1" s="25" t="s">
        <v>306</v>
      </c>
      <c r="B1" s="50"/>
      <c r="C1" s="50"/>
      <c r="D1" s="50"/>
      <c r="E1" s="50"/>
      <c r="F1" s="50"/>
      <c r="G1" s="50"/>
      <c r="H1" s="50"/>
      <c r="I1" s="50"/>
      <c r="J1" s="50"/>
      <c r="K1" s="50"/>
      <c r="O1" s="24">
        <v>1947</v>
      </c>
      <c r="P1" s="24">
        <v>1952</v>
      </c>
      <c r="Q1" s="24">
        <v>1962</v>
      </c>
      <c r="R1" s="24">
        <v>1967</v>
      </c>
      <c r="S1" s="24">
        <v>1972</v>
      </c>
      <c r="T1" s="24">
        <v>1980</v>
      </c>
      <c r="U1" s="24">
        <v>1982</v>
      </c>
      <c r="V1" s="24">
        <v>1987</v>
      </c>
      <c r="W1" s="24">
        <v>1992</v>
      </c>
      <c r="X1" s="24">
        <v>1997</v>
      </c>
      <c r="Y1" s="24">
        <v>2003</v>
      </c>
      <c r="Z1" s="24">
        <v>2007</v>
      </c>
      <c r="AA1" s="24">
        <v>2012</v>
      </c>
      <c r="AB1" s="24">
        <v>2015</v>
      </c>
      <c r="AC1" s="24">
        <v>2021</v>
      </c>
      <c r="AD1" s="24">
        <v>2026</v>
      </c>
      <c r="AE1" s="24">
        <v>2031</v>
      </c>
      <c r="AF1" s="24">
        <v>2036</v>
      </c>
      <c r="AG1" s="24">
        <v>2041</v>
      </c>
      <c r="AH1" s="24">
        <v>2046</v>
      </c>
      <c r="AI1" s="24">
        <v>2051</v>
      </c>
    </row>
    <row r="2" spans="1:35">
      <c r="A2" s="53" t="s">
        <v>307</v>
      </c>
      <c r="B2" s="50"/>
      <c r="C2" s="50"/>
      <c r="D2" s="50"/>
      <c r="E2" s="50"/>
      <c r="F2" s="50"/>
      <c r="G2" s="50"/>
      <c r="H2" s="50"/>
      <c r="I2" s="50"/>
      <c r="J2" s="50"/>
      <c r="N2" s="24" t="s">
        <v>314</v>
      </c>
      <c r="O2" s="24">
        <v>70</v>
      </c>
      <c r="P2" s="24">
        <v>70</v>
      </c>
      <c r="Q2" s="24">
        <v>70</v>
      </c>
      <c r="R2" s="24">
        <v>70</v>
      </c>
      <c r="S2" s="24">
        <v>70</v>
      </c>
      <c r="T2" s="24">
        <v>65</v>
      </c>
      <c r="U2" s="24">
        <v>65</v>
      </c>
      <c r="V2" s="24">
        <v>65</v>
      </c>
      <c r="W2" s="24">
        <v>65</v>
      </c>
      <c r="X2" s="24">
        <v>65</v>
      </c>
      <c r="Y2" s="24">
        <v>65</v>
      </c>
      <c r="Z2" s="24">
        <v>65</v>
      </c>
      <c r="AA2" s="24">
        <v>65</v>
      </c>
      <c r="AB2" s="24">
        <v>66</v>
      </c>
      <c r="AC2" s="24">
        <v>67</v>
      </c>
      <c r="AD2" s="24">
        <v>67</v>
      </c>
      <c r="AE2" s="24">
        <v>68</v>
      </c>
      <c r="AF2" s="24">
        <v>68</v>
      </c>
      <c r="AG2" s="24">
        <v>68</v>
      </c>
      <c r="AH2" s="24">
        <v>68</v>
      </c>
      <c r="AI2" s="24">
        <v>68</v>
      </c>
    </row>
    <row r="3" spans="1:35">
      <c r="A3" s="50"/>
      <c r="B3" s="50"/>
      <c r="C3" s="50"/>
      <c r="D3" s="50"/>
      <c r="E3" s="50"/>
      <c r="F3" s="50"/>
      <c r="G3" s="50"/>
      <c r="H3" s="50"/>
      <c r="I3" s="50"/>
      <c r="J3" s="50"/>
      <c r="N3" s="24" t="s">
        <v>316</v>
      </c>
      <c r="O3" s="24">
        <v>7.5499999999999972</v>
      </c>
      <c r="P3" s="24">
        <v>7.7000000000000028</v>
      </c>
      <c r="Q3" s="24">
        <v>8.5</v>
      </c>
      <c r="R3" s="24">
        <v>8.5499999999999972</v>
      </c>
      <c r="S3" s="24">
        <v>8.7000000000000028</v>
      </c>
      <c r="T3" s="24">
        <v>13.900000000000006</v>
      </c>
      <c r="U3" s="24">
        <v>14.150000000000006</v>
      </c>
      <c r="V3" s="24">
        <v>14.400000000000006</v>
      </c>
      <c r="W3" s="24">
        <v>15.25</v>
      </c>
      <c r="X3" s="24">
        <v>15.599999999999994</v>
      </c>
      <c r="Y3" s="24">
        <v>17.049999999999997</v>
      </c>
      <c r="Z3" s="24">
        <v>18.200000000000003</v>
      </c>
      <c r="AA3" s="24">
        <v>19.140414070448827</v>
      </c>
      <c r="AB3" s="24">
        <v>18.650000000000006</v>
      </c>
      <c r="AC3" s="24">
        <v>18.5</v>
      </c>
      <c r="AD3" s="24">
        <v>19.150000000000006</v>
      </c>
      <c r="AE3" s="24">
        <v>18.799999999999997</v>
      </c>
      <c r="AF3" s="24">
        <v>19.450000000000003</v>
      </c>
      <c r="AG3" s="24">
        <v>19.950000000000003</v>
      </c>
      <c r="AH3" s="24">
        <v>20.450000000000003</v>
      </c>
      <c r="AI3" s="24">
        <v>20.900000000000006</v>
      </c>
    </row>
    <row r="4" spans="1:35">
      <c r="A4" s="50"/>
      <c r="B4" s="50"/>
      <c r="C4" s="50"/>
      <c r="D4" s="50"/>
      <c r="E4" s="50"/>
      <c r="F4" s="50"/>
      <c r="G4" s="50"/>
      <c r="H4" s="50"/>
      <c r="I4" s="50"/>
      <c r="J4" s="50"/>
      <c r="N4" s="24" t="s">
        <v>317</v>
      </c>
      <c r="O4" s="24">
        <v>0</v>
      </c>
      <c r="P4" s="24">
        <v>0</v>
      </c>
      <c r="Q4" s="24">
        <v>0</v>
      </c>
      <c r="R4" s="24">
        <v>0</v>
      </c>
      <c r="S4" s="24">
        <v>0</v>
      </c>
      <c r="T4" s="24">
        <v>0</v>
      </c>
      <c r="U4" s="24">
        <v>0</v>
      </c>
      <c r="V4" s="24">
        <v>0</v>
      </c>
      <c r="W4" s="24">
        <v>0</v>
      </c>
      <c r="X4" s="24">
        <v>0</v>
      </c>
      <c r="Y4" s="24">
        <v>0</v>
      </c>
      <c r="Z4" s="24">
        <v>0</v>
      </c>
      <c r="AA4" s="24">
        <v>0</v>
      </c>
      <c r="AB4" s="24">
        <v>100000</v>
      </c>
      <c r="AC4" s="24">
        <v>0</v>
      </c>
      <c r="AD4" s="24">
        <v>0</v>
      </c>
      <c r="AE4" s="24">
        <v>0</v>
      </c>
      <c r="AF4" s="24">
        <v>0</v>
      </c>
      <c r="AG4" s="24">
        <v>0</v>
      </c>
      <c r="AH4" s="24">
        <v>0</v>
      </c>
      <c r="AI4" s="24">
        <v>0</v>
      </c>
    </row>
    <row r="5" spans="1:35">
      <c r="A5" s="50"/>
      <c r="B5" s="50"/>
      <c r="C5" s="50"/>
      <c r="D5" s="50"/>
      <c r="E5" s="50"/>
      <c r="F5" s="50"/>
      <c r="G5" s="50"/>
      <c r="H5" s="50"/>
      <c r="I5" s="50"/>
      <c r="J5" s="50"/>
      <c r="K5" s="50"/>
      <c r="N5" s="24" t="s">
        <v>315</v>
      </c>
      <c r="O5" s="24">
        <v>77.55</v>
      </c>
      <c r="P5" s="24">
        <v>77.7</v>
      </c>
      <c r="Q5" s="24">
        <v>78.5</v>
      </c>
      <c r="R5" s="24">
        <v>78.55</v>
      </c>
      <c r="S5" s="24">
        <v>78.7</v>
      </c>
      <c r="T5" s="24">
        <v>78.900000000000006</v>
      </c>
      <c r="U5" s="24">
        <v>79.150000000000006</v>
      </c>
      <c r="V5" s="24">
        <v>79.400000000000006</v>
      </c>
      <c r="W5" s="24">
        <v>80.25</v>
      </c>
      <c r="X5" s="24">
        <v>80.599999999999994</v>
      </c>
      <c r="Y5" s="24">
        <v>82.05</v>
      </c>
      <c r="Z5" s="24">
        <v>83.2</v>
      </c>
      <c r="AA5" s="24">
        <v>84.140414070448827</v>
      </c>
      <c r="AB5" s="24">
        <v>84.65</v>
      </c>
      <c r="AC5" s="24">
        <v>85.5</v>
      </c>
      <c r="AD5" s="24">
        <v>86.15</v>
      </c>
      <c r="AE5" s="24">
        <v>86.8</v>
      </c>
      <c r="AF5" s="24">
        <v>87.45</v>
      </c>
      <c r="AG5" s="24">
        <v>87.95</v>
      </c>
      <c r="AH5" s="24">
        <v>88.45</v>
      </c>
      <c r="AI5" s="24">
        <v>88.9</v>
      </c>
    </row>
    <row r="6" spans="1:35">
      <c r="A6" s="50"/>
      <c r="B6" s="50"/>
      <c r="C6" s="50"/>
      <c r="D6" s="50"/>
      <c r="E6" s="50"/>
      <c r="F6" s="50"/>
      <c r="G6" s="50"/>
      <c r="H6" s="50"/>
      <c r="I6" s="50"/>
      <c r="J6" s="50"/>
      <c r="K6" s="50"/>
      <c r="N6" s="24" t="str">
        <f t="shared" ref="N6:AI6" si="0">N2</f>
        <v>Baseline Pension Age</v>
      </c>
      <c r="O6" s="24">
        <f t="shared" si="0"/>
        <v>70</v>
      </c>
      <c r="P6" s="24">
        <f t="shared" si="0"/>
        <v>70</v>
      </c>
      <c r="Q6" s="24">
        <f t="shared" si="0"/>
        <v>70</v>
      </c>
      <c r="R6" s="24">
        <f t="shared" si="0"/>
        <v>70</v>
      </c>
      <c r="S6" s="24">
        <f t="shared" si="0"/>
        <v>70</v>
      </c>
      <c r="T6" s="24">
        <f t="shared" si="0"/>
        <v>65</v>
      </c>
      <c r="U6" s="24">
        <f t="shared" si="0"/>
        <v>65</v>
      </c>
      <c r="V6" s="24">
        <f t="shared" si="0"/>
        <v>65</v>
      </c>
      <c r="W6" s="24">
        <f t="shared" si="0"/>
        <v>65</v>
      </c>
      <c r="X6" s="24">
        <f t="shared" si="0"/>
        <v>65</v>
      </c>
      <c r="Y6" s="24">
        <f t="shared" si="0"/>
        <v>65</v>
      </c>
      <c r="Z6" s="24">
        <f t="shared" si="0"/>
        <v>65</v>
      </c>
      <c r="AA6" s="24">
        <f t="shared" si="0"/>
        <v>65</v>
      </c>
      <c r="AB6" s="24">
        <f t="shared" si="0"/>
        <v>66</v>
      </c>
      <c r="AC6" s="24">
        <f t="shared" si="0"/>
        <v>67</v>
      </c>
      <c r="AD6" s="24">
        <f t="shared" si="0"/>
        <v>67</v>
      </c>
      <c r="AE6" s="24">
        <f t="shared" si="0"/>
        <v>68</v>
      </c>
      <c r="AF6" s="24">
        <f t="shared" si="0"/>
        <v>68</v>
      </c>
      <c r="AG6" s="24">
        <f t="shared" si="0"/>
        <v>68</v>
      </c>
      <c r="AH6" s="24">
        <f t="shared" si="0"/>
        <v>68</v>
      </c>
      <c r="AI6" s="24">
        <f t="shared" si="0"/>
        <v>68</v>
      </c>
    </row>
    <row r="7" spans="1:35">
      <c r="A7" s="50"/>
      <c r="B7" s="50"/>
      <c r="C7" s="50"/>
      <c r="D7" s="50"/>
      <c r="E7" s="50"/>
      <c r="F7" s="50"/>
      <c r="G7" s="50"/>
      <c r="H7" s="50"/>
      <c r="I7" s="50"/>
      <c r="J7" s="50"/>
      <c r="K7" s="50"/>
    </row>
    <row r="8" spans="1:35">
      <c r="A8" s="50"/>
      <c r="B8" s="50"/>
      <c r="C8" s="50"/>
      <c r="D8" s="50"/>
      <c r="E8" s="50"/>
      <c r="F8" s="50"/>
      <c r="G8" s="50"/>
      <c r="H8" s="50"/>
      <c r="I8" s="50"/>
      <c r="J8" s="50"/>
      <c r="K8" s="50"/>
    </row>
    <row r="9" spans="1:35">
      <c r="A9" s="50"/>
      <c r="B9" s="50"/>
      <c r="C9" s="50"/>
      <c r="D9" s="50"/>
      <c r="E9" s="50"/>
      <c r="F9" s="50"/>
      <c r="G9" s="50"/>
      <c r="H9" s="50"/>
      <c r="I9" s="50"/>
      <c r="J9" s="50"/>
      <c r="K9" s="50"/>
    </row>
    <row r="10" spans="1:35">
      <c r="A10" s="50"/>
      <c r="B10" s="50"/>
      <c r="C10" s="50"/>
      <c r="D10" s="50"/>
      <c r="E10" s="50"/>
      <c r="F10" s="50"/>
      <c r="G10" s="50"/>
      <c r="H10" s="50"/>
      <c r="I10" s="50"/>
      <c r="J10" s="50"/>
      <c r="K10" s="50"/>
    </row>
    <row r="11" spans="1:35">
      <c r="A11" s="50"/>
      <c r="B11" s="50"/>
      <c r="C11" s="50"/>
      <c r="D11" s="50"/>
      <c r="E11" s="50"/>
      <c r="F11" s="50"/>
      <c r="G11" s="50"/>
      <c r="H11" s="50"/>
      <c r="I11" s="50"/>
      <c r="J11" s="50"/>
      <c r="K11" s="50"/>
    </row>
    <row r="12" spans="1:35">
      <c r="A12" s="50"/>
      <c r="B12" s="50"/>
      <c r="C12" s="50"/>
      <c r="D12" s="50"/>
      <c r="E12" s="50"/>
      <c r="F12" s="50"/>
      <c r="G12" s="50"/>
      <c r="H12" s="50"/>
      <c r="I12" s="50"/>
      <c r="J12" s="50"/>
      <c r="K12" s="50"/>
    </row>
    <row r="13" spans="1:35">
      <c r="A13" s="50"/>
      <c r="B13" s="50"/>
      <c r="C13" s="50"/>
      <c r="D13" s="50"/>
      <c r="E13" s="50"/>
      <c r="F13" s="50"/>
      <c r="G13" s="50"/>
      <c r="H13" s="50"/>
      <c r="I13" s="50"/>
      <c r="J13" s="50"/>
      <c r="K13" s="50"/>
    </row>
    <row r="14" spans="1:35">
      <c r="A14" s="50"/>
      <c r="B14" s="50"/>
      <c r="C14" s="50"/>
      <c r="D14" s="50"/>
      <c r="E14" s="50"/>
      <c r="F14" s="50"/>
      <c r="G14" s="50"/>
      <c r="H14" s="50"/>
      <c r="I14" s="50"/>
      <c r="J14" s="50"/>
      <c r="K14" s="50"/>
    </row>
    <row r="15" spans="1:35">
      <c r="A15" s="50"/>
      <c r="B15" s="50"/>
      <c r="C15" s="50"/>
      <c r="D15" s="50"/>
      <c r="E15" s="50"/>
      <c r="F15" s="50"/>
      <c r="G15" s="50"/>
      <c r="H15" s="50"/>
      <c r="I15" s="50"/>
      <c r="J15" s="50"/>
      <c r="K15" s="50"/>
    </row>
    <row r="16" spans="1:35">
      <c r="A16" s="50"/>
      <c r="B16" s="50"/>
      <c r="C16" s="50"/>
      <c r="D16" s="50"/>
      <c r="E16" s="50"/>
      <c r="F16" s="50"/>
      <c r="G16" s="50"/>
      <c r="H16" s="50"/>
      <c r="I16" s="50"/>
      <c r="J16" s="50"/>
      <c r="K16" s="50"/>
    </row>
    <row r="17" spans="1:1">
      <c r="A17" s="23" t="s">
        <v>308</v>
      </c>
    </row>
    <row r="18" spans="1:1">
      <c r="A18" s="23" t="s">
        <v>309</v>
      </c>
    </row>
    <row r="19" spans="1:1">
      <c r="A19" s="23"/>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60850-6495-497B-A678-A63116ACB13F}">
  <dimension ref="A1:AS3914"/>
  <sheetViews>
    <sheetView showGridLines="0" workbookViewId="0"/>
  </sheetViews>
  <sheetFormatPr defaultColWidth="9.1796875" defaultRowHeight="14.5"/>
  <cols>
    <col min="1" max="1" width="11.1796875" style="24" customWidth="1"/>
    <col min="2" max="16384" width="9.1796875" style="24"/>
  </cols>
  <sheetData>
    <row r="1" spans="1:45">
      <c r="A1" s="52" t="s">
        <v>310</v>
      </c>
      <c r="O1" s="24">
        <v>2020</v>
      </c>
      <c r="P1" s="24">
        <v>2021</v>
      </c>
      <c r="Q1" s="24">
        <v>2022</v>
      </c>
      <c r="R1" s="24">
        <v>2023</v>
      </c>
      <c r="S1" s="24">
        <v>2024</v>
      </c>
      <c r="T1" s="24">
        <v>2025</v>
      </c>
      <c r="U1" s="24">
        <v>2026</v>
      </c>
      <c r="V1" s="24">
        <v>2027</v>
      </c>
      <c r="W1" s="24">
        <v>2028</v>
      </c>
      <c r="X1" s="24">
        <v>2029</v>
      </c>
      <c r="Y1" s="24">
        <v>2030</v>
      </c>
      <c r="Z1" s="24">
        <v>2031</v>
      </c>
      <c r="AA1" s="24">
        <v>2032</v>
      </c>
      <c r="AB1" s="24">
        <v>2033</v>
      </c>
      <c r="AC1" s="24">
        <v>2034</v>
      </c>
      <c r="AD1" s="24">
        <v>2035</v>
      </c>
      <c r="AE1" s="24">
        <v>2036</v>
      </c>
      <c r="AF1" s="24">
        <v>2037</v>
      </c>
      <c r="AG1" s="24">
        <v>2038</v>
      </c>
      <c r="AH1" s="24">
        <v>2039</v>
      </c>
      <c r="AI1" s="24">
        <v>2040</v>
      </c>
      <c r="AJ1" s="24">
        <v>2041</v>
      </c>
      <c r="AK1" s="24">
        <v>2042</v>
      </c>
      <c r="AL1" s="24">
        <v>2043</v>
      </c>
      <c r="AM1" s="24">
        <v>2044</v>
      </c>
      <c r="AN1" s="24">
        <v>2045</v>
      </c>
      <c r="AO1" s="24">
        <v>2046</v>
      </c>
      <c r="AP1" s="24">
        <v>2047</v>
      </c>
      <c r="AQ1" s="24">
        <v>2048</v>
      </c>
      <c r="AR1" s="24">
        <v>2049</v>
      </c>
      <c r="AS1" s="24">
        <v>2050</v>
      </c>
    </row>
    <row r="2" spans="1:45">
      <c r="A2" s="23" t="s">
        <v>34</v>
      </c>
      <c r="N2" s="24" t="s">
        <v>312</v>
      </c>
      <c r="O2" s="24">
        <v>125.14631167773126</v>
      </c>
      <c r="P2" s="24">
        <v>122.08524733595371</v>
      </c>
      <c r="Q2" s="24">
        <v>119.22712756597028</v>
      </c>
      <c r="R2" s="24">
        <v>115.91729084973609</v>
      </c>
      <c r="S2" s="24">
        <v>113.22271481426634</v>
      </c>
      <c r="T2" s="24">
        <v>109.11066067796371</v>
      </c>
      <c r="U2" s="24">
        <v>105.66170865716619</v>
      </c>
      <c r="V2" s="24">
        <v>103.43764844732723</v>
      </c>
      <c r="W2" s="24">
        <v>101.95089644975664</v>
      </c>
      <c r="X2" s="24">
        <v>100.94608334319175</v>
      </c>
      <c r="Y2" s="24">
        <v>97.517825023767259</v>
      </c>
      <c r="Z2" s="24">
        <v>96.962383433843314</v>
      </c>
      <c r="AA2" s="24">
        <v>95.868764395945774</v>
      </c>
      <c r="AB2" s="24">
        <v>93.738801027820557</v>
      </c>
      <c r="AC2" s="24">
        <v>92.760589819300009</v>
      </c>
      <c r="AD2" s="24">
        <v>92.290580119797198</v>
      </c>
      <c r="AE2" s="24">
        <v>92.895090421728369</v>
      </c>
      <c r="AF2" s="24">
        <v>92.115917132908223</v>
      </c>
      <c r="AG2" s="24">
        <v>92.966506430960578</v>
      </c>
      <c r="AH2" s="24">
        <v>93.420787104500008</v>
      </c>
      <c r="AI2" s="24">
        <v>94.739947768308781</v>
      </c>
      <c r="AJ2" s="24">
        <v>96.953355523646024</v>
      </c>
      <c r="AK2" s="24">
        <v>98.341096428678071</v>
      </c>
      <c r="AL2" s="24">
        <v>100.49010966412696</v>
      </c>
      <c r="AM2" s="24">
        <v>104.42053397084382</v>
      </c>
      <c r="AN2" s="24">
        <v>106.96887314328553</v>
      </c>
      <c r="AO2" s="24">
        <v>110.80713939149747</v>
      </c>
      <c r="AP2" s="24">
        <v>115.07840549416373</v>
      </c>
      <c r="AQ2" s="24">
        <v>119.99472333822813</v>
      </c>
      <c r="AR2" s="24">
        <v>125.95769669862332</v>
      </c>
      <c r="AS2" s="24">
        <v>131.65100652413585</v>
      </c>
    </row>
    <row r="3" spans="1:45">
      <c r="A3" s="59"/>
      <c r="N3" s="24" t="s">
        <v>313</v>
      </c>
      <c r="O3" s="24">
        <v>125.14631167773126</v>
      </c>
      <c r="P3" s="24">
        <v>121.97781651454434</v>
      </c>
      <c r="Q3" s="24">
        <v>118.97141650758851</v>
      </c>
      <c r="R3" s="24">
        <v>115.57553694526797</v>
      </c>
      <c r="S3" s="24">
        <v>112.79548320786034</v>
      </c>
      <c r="T3" s="24">
        <v>108.59304792003499</v>
      </c>
      <c r="U3" s="24">
        <v>105.05324408430226</v>
      </c>
      <c r="V3" s="24">
        <v>102.68953328293568</v>
      </c>
      <c r="W3" s="24">
        <v>101.09813720589513</v>
      </c>
      <c r="X3" s="24">
        <v>99.891513455866701</v>
      </c>
      <c r="Y3" s="24">
        <v>96.219933742728898</v>
      </c>
      <c r="Z3" s="24">
        <v>95.389794287345708</v>
      </c>
      <c r="AA3" s="24">
        <v>93.991955375208278</v>
      </c>
      <c r="AB3" s="24">
        <v>91.540534821097339</v>
      </c>
      <c r="AC3" s="24">
        <v>90.231908915455108</v>
      </c>
      <c r="AD3" s="24">
        <v>89.419554242863185</v>
      </c>
      <c r="AE3" s="24">
        <v>89.640032920936122</v>
      </c>
      <c r="AF3" s="24">
        <v>88.334679237859234</v>
      </c>
      <c r="AG3" s="24">
        <v>88.357712859853805</v>
      </c>
      <c r="AH3" s="24">
        <v>87.785651383121717</v>
      </c>
      <c r="AI3" s="24">
        <v>87.39189753438356</v>
      </c>
      <c r="AJ3" s="24">
        <v>88.160988427652839</v>
      </c>
      <c r="AK3" s="24">
        <v>87.984387467916079</v>
      </c>
      <c r="AL3" s="24">
        <v>88.373755440917904</v>
      </c>
      <c r="AM3" s="24">
        <v>90.362837795788082</v>
      </c>
      <c r="AN3" s="24">
        <v>90.742137878451771</v>
      </c>
      <c r="AO3" s="24">
        <v>92.196197028377696</v>
      </c>
      <c r="AP3" s="24">
        <v>94.8817236956437</v>
      </c>
      <c r="AQ3" s="24">
        <v>97.300172421280237</v>
      </c>
      <c r="AR3" s="24">
        <v>101.66378316817607</v>
      </c>
      <c r="AS3" s="24">
        <v>106.02726859483845</v>
      </c>
    </row>
    <row r="4" spans="1:45">
      <c r="A4" s="59"/>
      <c r="N4" s="24" t="s">
        <v>115</v>
      </c>
      <c r="O4" s="24">
        <v>125.14631167773126</v>
      </c>
      <c r="P4" s="24">
        <v>121.97781651454434</v>
      </c>
      <c r="Q4" s="24">
        <v>118.97141650758851</v>
      </c>
      <c r="R4" s="24">
        <v>115.57553694526797</v>
      </c>
      <c r="S4" s="24">
        <v>112.79548320786034</v>
      </c>
      <c r="T4" s="24">
        <v>108.59304231056083</v>
      </c>
      <c r="U4" s="24">
        <v>105.05323322305269</v>
      </c>
      <c r="V4" s="24">
        <v>102.68950504058459</v>
      </c>
      <c r="W4" s="24">
        <v>101.09797599904523</v>
      </c>
      <c r="X4" s="24">
        <v>99.890155426912983</v>
      </c>
      <c r="Y4" s="24">
        <v>96.217148934634125</v>
      </c>
      <c r="Z4" s="24">
        <v>95.385349596120321</v>
      </c>
      <c r="AA4" s="24">
        <v>93.985650472896964</v>
      </c>
      <c r="AB4" s="24">
        <v>91.532234274623136</v>
      </c>
      <c r="AC4" s="24">
        <v>90.221405977127233</v>
      </c>
      <c r="AD4" s="24">
        <v>89.406563890124474</v>
      </c>
      <c r="AE4" s="24">
        <v>89.624158182581311</v>
      </c>
      <c r="AF4" s="24">
        <v>88.315021634150142</v>
      </c>
      <c r="AG4" s="24">
        <v>88.334376072823915</v>
      </c>
      <c r="AH4" s="24">
        <v>87.812723582685962</v>
      </c>
      <c r="AI4" s="24">
        <v>87.687710479524213</v>
      </c>
      <c r="AJ4" s="24">
        <v>88.580601259726038</v>
      </c>
      <c r="AK4" s="24">
        <v>88.527168922890795</v>
      </c>
      <c r="AL4" s="24">
        <v>89.048498286914409</v>
      </c>
      <c r="AM4" s="24">
        <v>91.185477602293133</v>
      </c>
      <c r="AN4" s="24">
        <v>92.146086935628219</v>
      </c>
      <c r="AO4" s="24">
        <v>93.985327035161319</v>
      </c>
      <c r="AP4" s="24">
        <v>97.357472614828893</v>
      </c>
      <c r="AQ4" s="24">
        <v>100.8696251034666</v>
      </c>
      <c r="AR4" s="24">
        <v>105.20496275236519</v>
      </c>
      <c r="AS4" s="24">
        <v>109.72678351267402</v>
      </c>
    </row>
    <row r="5" spans="1:45">
      <c r="A5" s="59"/>
    </row>
    <row r="6" spans="1:45">
      <c r="A6" s="59"/>
    </row>
    <row r="7" spans="1:45">
      <c r="A7" s="59"/>
    </row>
    <row r="8" spans="1:45">
      <c r="A8" s="59"/>
    </row>
    <row r="9" spans="1:45">
      <c r="A9" s="59"/>
    </row>
    <row r="10" spans="1:45">
      <c r="A10" s="59"/>
    </row>
    <row r="11" spans="1:45">
      <c r="A11" s="59"/>
    </row>
    <row r="12" spans="1:45">
      <c r="A12" s="59"/>
    </row>
    <row r="13" spans="1:45">
      <c r="A13" s="59"/>
    </row>
    <row r="14" spans="1:45">
      <c r="A14" s="59"/>
    </row>
    <row r="15" spans="1:45">
      <c r="A15" s="59"/>
    </row>
    <row r="16" spans="1:45">
      <c r="A16" s="59"/>
    </row>
    <row r="17" spans="1:1">
      <c r="A17" s="23" t="s">
        <v>290</v>
      </c>
    </row>
    <row r="18" spans="1:1">
      <c r="A18" s="23" t="s">
        <v>311</v>
      </c>
    </row>
    <row r="19" spans="1:1">
      <c r="A19" s="59"/>
    </row>
    <row r="20" spans="1:1">
      <c r="A20" s="59"/>
    </row>
    <row r="21" spans="1:1">
      <c r="A21" s="59"/>
    </row>
    <row r="22" spans="1:1">
      <c r="A22" s="59"/>
    </row>
    <row r="23" spans="1:1">
      <c r="A23" s="59"/>
    </row>
    <row r="24" spans="1:1">
      <c r="A24" s="59"/>
    </row>
    <row r="25" spans="1:1">
      <c r="A25" s="59"/>
    </row>
    <row r="26" spans="1:1">
      <c r="A26" s="59"/>
    </row>
    <row r="27" spans="1:1">
      <c r="A27" s="59"/>
    </row>
    <row r="28" spans="1:1">
      <c r="A28" s="59"/>
    </row>
    <row r="29" spans="1:1">
      <c r="A29" s="59"/>
    </row>
    <row r="30" spans="1:1">
      <c r="A30" s="59"/>
    </row>
    <row r="31" spans="1:1">
      <c r="A31" s="59"/>
    </row>
    <row r="32" spans="1:1">
      <c r="A32" s="59"/>
    </row>
    <row r="33" spans="1:1">
      <c r="A33" s="59"/>
    </row>
    <row r="34" spans="1:1">
      <c r="A34" s="59"/>
    </row>
    <row r="35" spans="1:1">
      <c r="A35" s="59"/>
    </row>
    <row r="36" spans="1:1">
      <c r="A36" s="59"/>
    </row>
    <row r="37" spans="1:1">
      <c r="A37" s="59"/>
    </row>
    <row r="38" spans="1:1">
      <c r="A38" s="59"/>
    </row>
    <row r="39" spans="1:1">
      <c r="A39" s="59"/>
    </row>
    <row r="40" spans="1:1">
      <c r="A40" s="59"/>
    </row>
    <row r="41" spans="1:1">
      <c r="A41" s="59"/>
    </row>
    <row r="42" spans="1:1">
      <c r="A42" s="59"/>
    </row>
    <row r="43" spans="1:1">
      <c r="A43" s="59"/>
    </row>
    <row r="44" spans="1:1">
      <c r="A44" s="59"/>
    </row>
    <row r="45" spans="1:1">
      <c r="A45" s="59"/>
    </row>
    <row r="46" spans="1:1">
      <c r="A46" s="59"/>
    </row>
    <row r="47" spans="1:1">
      <c r="A47" s="59"/>
    </row>
    <row r="48" spans="1:1">
      <c r="A48" s="59"/>
    </row>
    <row r="49" spans="1:1">
      <c r="A49" s="59"/>
    </row>
    <row r="50" spans="1:1">
      <c r="A50" s="59"/>
    </row>
    <row r="51" spans="1:1">
      <c r="A51" s="59"/>
    </row>
    <row r="52" spans="1:1">
      <c r="A52" s="59"/>
    </row>
    <row r="53" spans="1:1">
      <c r="A53" s="59"/>
    </row>
    <row r="54" spans="1:1">
      <c r="A54" s="59"/>
    </row>
    <row r="55" spans="1:1">
      <c r="A55" s="59"/>
    </row>
    <row r="56" spans="1:1">
      <c r="A56" s="59"/>
    </row>
    <row r="57" spans="1:1">
      <c r="A57" s="59"/>
    </row>
    <row r="58" spans="1:1">
      <c r="A58" s="59"/>
    </row>
    <row r="59" spans="1:1">
      <c r="A59" s="59"/>
    </row>
    <row r="60" spans="1:1">
      <c r="A60" s="59"/>
    </row>
    <row r="61" spans="1:1">
      <c r="A61" s="59"/>
    </row>
    <row r="62" spans="1:1">
      <c r="A62" s="59"/>
    </row>
    <row r="63" spans="1:1">
      <c r="A63" s="59"/>
    </row>
    <row r="64" spans="1:1">
      <c r="A64" s="59"/>
    </row>
    <row r="65" spans="1:1">
      <c r="A65" s="59"/>
    </row>
    <row r="66" spans="1:1">
      <c r="A66" s="59"/>
    </row>
    <row r="67" spans="1:1">
      <c r="A67" s="59"/>
    </row>
    <row r="68" spans="1:1">
      <c r="A68" s="59"/>
    </row>
    <row r="69" spans="1:1">
      <c r="A69" s="59"/>
    </row>
    <row r="70" spans="1:1">
      <c r="A70" s="59"/>
    </row>
    <row r="71" spans="1:1">
      <c r="A71" s="59"/>
    </row>
    <row r="72" spans="1:1">
      <c r="A72" s="59"/>
    </row>
    <row r="73" spans="1:1">
      <c r="A73" s="59"/>
    </row>
    <row r="74" spans="1:1">
      <c r="A74" s="59"/>
    </row>
    <row r="75" spans="1:1">
      <c r="A75" s="59"/>
    </row>
    <row r="76" spans="1:1">
      <c r="A76" s="59"/>
    </row>
    <row r="77" spans="1:1">
      <c r="A77" s="59"/>
    </row>
    <row r="78" spans="1:1">
      <c r="A78" s="59"/>
    </row>
    <row r="79" spans="1:1">
      <c r="A79" s="59"/>
    </row>
    <row r="80" spans="1:1">
      <c r="A80" s="59"/>
    </row>
    <row r="81" spans="1:1">
      <c r="A81" s="59"/>
    </row>
    <row r="82" spans="1:1">
      <c r="A82" s="59"/>
    </row>
    <row r="83" spans="1:1">
      <c r="A83" s="59"/>
    </row>
    <row r="84" spans="1:1">
      <c r="A84" s="59"/>
    </row>
    <row r="85" spans="1:1">
      <c r="A85" s="59"/>
    </row>
    <row r="86" spans="1:1">
      <c r="A86" s="59"/>
    </row>
    <row r="87" spans="1:1">
      <c r="A87" s="59"/>
    </row>
    <row r="88" spans="1:1">
      <c r="A88" s="59"/>
    </row>
    <row r="89" spans="1:1">
      <c r="A89" s="59"/>
    </row>
    <row r="90" spans="1:1">
      <c r="A90" s="59"/>
    </row>
    <row r="91" spans="1:1">
      <c r="A91" s="59"/>
    </row>
    <row r="92" spans="1:1">
      <c r="A92" s="59"/>
    </row>
    <row r="93" spans="1:1">
      <c r="A93" s="59"/>
    </row>
    <row r="94" spans="1:1">
      <c r="A94" s="59"/>
    </row>
    <row r="95" spans="1:1">
      <c r="A95" s="59"/>
    </row>
    <row r="96" spans="1:1">
      <c r="A96" s="59"/>
    </row>
    <row r="97" spans="1:1">
      <c r="A97" s="59"/>
    </row>
    <row r="98" spans="1:1">
      <c r="A98" s="59"/>
    </row>
    <row r="99" spans="1:1">
      <c r="A99" s="59"/>
    </row>
    <row r="100" spans="1:1">
      <c r="A100" s="59"/>
    </row>
    <row r="101" spans="1:1">
      <c r="A101" s="59"/>
    </row>
    <row r="102" spans="1:1">
      <c r="A102" s="59"/>
    </row>
    <row r="103" spans="1:1">
      <c r="A103" s="59"/>
    </row>
    <row r="104" spans="1:1">
      <c r="A104" s="59"/>
    </row>
    <row r="105" spans="1:1">
      <c r="A105" s="59"/>
    </row>
    <row r="106" spans="1:1">
      <c r="A106" s="59"/>
    </row>
    <row r="107" spans="1:1">
      <c r="A107" s="59"/>
    </row>
    <row r="108" spans="1:1">
      <c r="A108" s="59"/>
    </row>
    <row r="109" spans="1:1">
      <c r="A109" s="59"/>
    </row>
    <row r="110" spans="1:1">
      <c r="A110" s="59"/>
    </row>
    <row r="111" spans="1:1">
      <c r="A111" s="59"/>
    </row>
    <row r="112" spans="1:1">
      <c r="A112" s="59"/>
    </row>
    <row r="113" spans="1:1">
      <c r="A113" s="59"/>
    </row>
    <row r="114" spans="1:1">
      <c r="A114" s="59"/>
    </row>
    <row r="115" spans="1:1">
      <c r="A115" s="59"/>
    </row>
    <row r="116" spans="1:1">
      <c r="A116" s="59"/>
    </row>
    <row r="117" spans="1:1">
      <c r="A117" s="59"/>
    </row>
    <row r="118" spans="1:1">
      <c r="A118" s="59"/>
    </row>
    <row r="119" spans="1:1">
      <c r="A119" s="59"/>
    </row>
    <row r="120" spans="1:1">
      <c r="A120" s="59"/>
    </row>
    <row r="121" spans="1:1">
      <c r="A121" s="59"/>
    </row>
    <row r="122" spans="1:1">
      <c r="A122" s="59"/>
    </row>
    <row r="123" spans="1:1">
      <c r="A123" s="59"/>
    </row>
    <row r="124" spans="1:1">
      <c r="A124" s="59"/>
    </row>
    <row r="125" spans="1:1">
      <c r="A125" s="59"/>
    </row>
    <row r="126" spans="1:1">
      <c r="A126" s="59"/>
    </row>
    <row r="127" spans="1:1">
      <c r="A127" s="59"/>
    </row>
    <row r="128" spans="1:1">
      <c r="A128" s="59"/>
    </row>
    <row r="129" spans="1:1">
      <c r="A129" s="59"/>
    </row>
    <row r="130" spans="1:1">
      <c r="A130" s="59"/>
    </row>
    <row r="131" spans="1:1">
      <c r="A131" s="59"/>
    </row>
    <row r="132" spans="1:1">
      <c r="A132" s="59"/>
    </row>
    <row r="133" spans="1:1">
      <c r="A133" s="59"/>
    </row>
    <row r="134" spans="1:1">
      <c r="A134" s="59"/>
    </row>
    <row r="135" spans="1:1">
      <c r="A135" s="59"/>
    </row>
    <row r="136" spans="1:1">
      <c r="A136" s="59"/>
    </row>
    <row r="137" spans="1:1">
      <c r="A137" s="59"/>
    </row>
    <row r="138" spans="1:1">
      <c r="A138" s="59"/>
    </row>
    <row r="139" spans="1:1">
      <c r="A139" s="59"/>
    </row>
    <row r="140" spans="1:1">
      <c r="A140" s="59"/>
    </row>
    <row r="141" spans="1:1">
      <c r="A141" s="59"/>
    </row>
    <row r="142" spans="1:1">
      <c r="A142" s="59"/>
    </row>
    <row r="143" spans="1:1">
      <c r="A143" s="59"/>
    </row>
    <row r="144" spans="1:1">
      <c r="A144" s="59"/>
    </row>
    <row r="145" spans="1:1">
      <c r="A145" s="59"/>
    </row>
    <row r="146" spans="1:1">
      <c r="A146" s="59"/>
    </row>
    <row r="147" spans="1:1">
      <c r="A147" s="59"/>
    </row>
    <row r="148" spans="1:1">
      <c r="A148" s="59"/>
    </row>
    <row r="149" spans="1:1">
      <c r="A149" s="59"/>
    </row>
    <row r="150" spans="1:1">
      <c r="A150" s="59"/>
    </row>
    <row r="151" spans="1:1">
      <c r="A151" s="59"/>
    </row>
    <row r="152" spans="1:1">
      <c r="A152" s="59"/>
    </row>
    <row r="153" spans="1:1">
      <c r="A153" s="59"/>
    </row>
    <row r="154" spans="1:1">
      <c r="A154" s="59"/>
    </row>
    <row r="155" spans="1:1">
      <c r="A155" s="59"/>
    </row>
    <row r="156" spans="1:1">
      <c r="A156" s="59"/>
    </row>
    <row r="157" spans="1:1">
      <c r="A157" s="59"/>
    </row>
    <row r="158" spans="1:1">
      <c r="A158" s="59"/>
    </row>
    <row r="159" spans="1:1">
      <c r="A159" s="59"/>
    </row>
    <row r="160" spans="1:1">
      <c r="A160" s="59"/>
    </row>
    <row r="161" spans="1:1">
      <c r="A161" s="59"/>
    </row>
    <row r="162" spans="1:1">
      <c r="A162" s="59"/>
    </row>
    <row r="163" spans="1:1">
      <c r="A163" s="59"/>
    </row>
    <row r="164" spans="1:1">
      <c r="A164" s="59"/>
    </row>
    <row r="165" spans="1:1">
      <c r="A165" s="59"/>
    </row>
    <row r="166" spans="1:1">
      <c r="A166" s="59"/>
    </row>
    <row r="167" spans="1:1">
      <c r="A167" s="59"/>
    </row>
    <row r="168" spans="1:1">
      <c r="A168" s="59"/>
    </row>
    <row r="169" spans="1:1">
      <c r="A169" s="59"/>
    </row>
    <row r="170" spans="1:1">
      <c r="A170" s="59"/>
    </row>
    <row r="171" spans="1:1">
      <c r="A171" s="59"/>
    </row>
    <row r="172" spans="1:1">
      <c r="A172" s="59"/>
    </row>
    <row r="173" spans="1:1">
      <c r="A173" s="59"/>
    </row>
    <row r="174" spans="1:1">
      <c r="A174" s="59"/>
    </row>
    <row r="175" spans="1:1">
      <c r="A175" s="59"/>
    </row>
    <row r="176" spans="1:1">
      <c r="A176" s="59"/>
    </row>
    <row r="177" spans="1:1">
      <c r="A177" s="59"/>
    </row>
    <row r="178" spans="1:1">
      <c r="A178" s="59"/>
    </row>
    <row r="179" spans="1:1">
      <c r="A179" s="59"/>
    </row>
    <row r="180" spans="1:1">
      <c r="A180" s="59"/>
    </row>
    <row r="181" spans="1:1">
      <c r="A181" s="59"/>
    </row>
    <row r="182" spans="1:1">
      <c r="A182" s="59"/>
    </row>
    <row r="183" spans="1:1">
      <c r="A183" s="59"/>
    </row>
    <row r="184" spans="1:1">
      <c r="A184" s="59"/>
    </row>
    <row r="185" spans="1:1">
      <c r="A185" s="59"/>
    </row>
    <row r="186" spans="1:1">
      <c r="A186" s="59"/>
    </row>
    <row r="187" spans="1:1">
      <c r="A187" s="59"/>
    </row>
    <row r="188" spans="1:1">
      <c r="A188" s="59"/>
    </row>
    <row r="189" spans="1:1">
      <c r="A189" s="59"/>
    </row>
    <row r="190" spans="1:1">
      <c r="A190" s="59"/>
    </row>
    <row r="191" spans="1:1">
      <c r="A191" s="59"/>
    </row>
    <row r="192" spans="1:1">
      <c r="A192" s="59"/>
    </row>
    <row r="193" spans="1:1">
      <c r="A193" s="59"/>
    </row>
    <row r="194" spans="1:1">
      <c r="A194" s="59"/>
    </row>
    <row r="195" spans="1:1">
      <c r="A195" s="59"/>
    </row>
    <row r="196" spans="1:1">
      <c r="A196" s="59"/>
    </row>
    <row r="197" spans="1:1">
      <c r="A197" s="59"/>
    </row>
    <row r="198" spans="1:1">
      <c r="A198" s="59"/>
    </row>
    <row r="199" spans="1:1">
      <c r="A199" s="59"/>
    </row>
    <row r="200" spans="1:1">
      <c r="A200" s="59"/>
    </row>
    <row r="201" spans="1:1">
      <c r="A201" s="59"/>
    </row>
    <row r="202" spans="1:1">
      <c r="A202" s="59"/>
    </row>
    <row r="203" spans="1:1">
      <c r="A203" s="59"/>
    </row>
    <row r="204" spans="1:1">
      <c r="A204" s="59"/>
    </row>
    <row r="205" spans="1:1">
      <c r="A205" s="59"/>
    </row>
    <row r="206" spans="1:1">
      <c r="A206" s="59"/>
    </row>
    <row r="207" spans="1:1">
      <c r="A207" s="59"/>
    </row>
    <row r="208" spans="1:1">
      <c r="A208" s="59"/>
    </row>
    <row r="209" spans="1:1">
      <c r="A209" s="59"/>
    </row>
    <row r="210" spans="1:1">
      <c r="A210" s="59"/>
    </row>
    <row r="211" spans="1:1">
      <c r="A211" s="59"/>
    </row>
    <row r="212" spans="1:1">
      <c r="A212" s="59"/>
    </row>
    <row r="213" spans="1:1">
      <c r="A213" s="59"/>
    </row>
    <row r="214" spans="1:1">
      <c r="A214" s="59"/>
    </row>
    <row r="215" spans="1:1">
      <c r="A215" s="59"/>
    </row>
    <row r="216" spans="1:1">
      <c r="A216" s="59"/>
    </row>
    <row r="217" spans="1:1">
      <c r="A217" s="59"/>
    </row>
    <row r="218" spans="1:1">
      <c r="A218" s="59"/>
    </row>
    <row r="219" spans="1:1">
      <c r="A219" s="59"/>
    </row>
    <row r="220" spans="1:1">
      <c r="A220" s="59"/>
    </row>
    <row r="221" spans="1:1">
      <c r="A221" s="59"/>
    </row>
    <row r="222" spans="1:1">
      <c r="A222" s="59"/>
    </row>
    <row r="223" spans="1:1">
      <c r="A223" s="59"/>
    </row>
    <row r="224" spans="1:1">
      <c r="A224" s="59"/>
    </row>
    <row r="225" spans="1:1">
      <c r="A225" s="59"/>
    </row>
    <row r="226" spans="1:1">
      <c r="A226" s="59"/>
    </row>
    <row r="227" spans="1:1">
      <c r="A227" s="59"/>
    </row>
    <row r="228" spans="1:1">
      <c r="A228" s="59"/>
    </row>
    <row r="229" spans="1:1">
      <c r="A229" s="59"/>
    </row>
    <row r="230" spans="1:1">
      <c r="A230" s="59"/>
    </row>
    <row r="231" spans="1:1">
      <c r="A231" s="59"/>
    </row>
    <row r="232" spans="1:1">
      <c r="A232" s="59"/>
    </row>
    <row r="233" spans="1:1">
      <c r="A233" s="59"/>
    </row>
    <row r="234" spans="1:1">
      <c r="A234" s="59"/>
    </row>
    <row r="235" spans="1:1">
      <c r="A235" s="59"/>
    </row>
    <row r="236" spans="1:1">
      <c r="A236" s="59"/>
    </row>
    <row r="237" spans="1:1">
      <c r="A237" s="59"/>
    </row>
    <row r="238" spans="1:1">
      <c r="A238" s="59"/>
    </row>
    <row r="239" spans="1:1">
      <c r="A239" s="59"/>
    </row>
    <row r="240" spans="1:1">
      <c r="A240" s="59"/>
    </row>
    <row r="241" spans="1:1">
      <c r="A241" s="59"/>
    </row>
    <row r="242" spans="1:1">
      <c r="A242" s="59"/>
    </row>
    <row r="243" spans="1:1">
      <c r="A243" s="59"/>
    </row>
    <row r="244" spans="1:1">
      <c r="A244" s="59"/>
    </row>
    <row r="245" spans="1:1">
      <c r="A245" s="59"/>
    </row>
    <row r="246" spans="1:1">
      <c r="A246" s="59"/>
    </row>
    <row r="247" spans="1:1">
      <c r="A247" s="59"/>
    </row>
    <row r="248" spans="1:1">
      <c r="A248" s="59"/>
    </row>
    <row r="249" spans="1:1">
      <c r="A249" s="59"/>
    </row>
    <row r="250" spans="1:1">
      <c r="A250" s="59"/>
    </row>
    <row r="251" spans="1:1">
      <c r="A251" s="59"/>
    </row>
    <row r="252" spans="1:1">
      <c r="A252" s="59"/>
    </row>
    <row r="253" spans="1:1">
      <c r="A253" s="59"/>
    </row>
    <row r="254" spans="1:1">
      <c r="A254" s="59"/>
    </row>
    <row r="255" spans="1:1">
      <c r="A255" s="59"/>
    </row>
    <row r="256" spans="1:1">
      <c r="A256" s="59"/>
    </row>
    <row r="257" spans="1:1">
      <c r="A257" s="59"/>
    </row>
    <row r="258" spans="1:1">
      <c r="A258" s="59"/>
    </row>
    <row r="259" spans="1:1">
      <c r="A259" s="59"/>
    </row>
    <row r="260" spans="1:1">
      <c r="A260" s="59"/>
    </row>
    <row r="261" spans="1:1">
      <c r="A261" s="59"/>
    </row>
    <row r="262" spans="1:1">
      <c r="A262" s="59"/>
    </row>
    <row r="263" spans="1:1">
      <c r="A263" s="59"/>
    </row>
    <row r="264" spans="1:1">
      <c r="A264" s="59"/>
    </row>
    <row r="265" spans="1:1">
      <c r="A265" s="59"/>
    </row>
    <row r="266" spans="1:1">
      <c r="A266" s="59"/>
    </row>
    <row r="267" spans="1:1">
      <c r="A267" s="59"/>
    </row>
    <row r="268" spans="1:1">
      <c r="A268" s="59"/>
    </row>
    <row r="269" spans="1:1">
      <c r="A269" s="59"/>
    </row>
    <row r="270" spans="1:1">
      <c r="A270" s="59"/>
    </row>
    <row r="271" spans="1:1">
      <c r="A271" s="59"/>
    </row>
    <row r="272" spans="1:1">
      <c r="A272" s="59"/>
    </row>
    <row r="273" spans="1:1">
      <c r="A273" s="59"/>
    </row>
    <row r="274" spans="1:1">
      <c r="A274" s="59"/>
    </row>
    <row r="275" spans="1:1">
      <c r="A275" s="59"/>
    </row>
    <row r="276" spans="1:1">
      <c r="A276" s="59"/>
    </row>
    <row r="277" spans="1:1">
      <c r="A277" s="59"/>
    </row>
    <row r="278" spans="1:1">
      <c r="A278" s="59"/>
    </row>
    <row r="279" spans="1:1">
      <c r="A279" s="59"/>
    </row>
    <row r="280" spans="1:1">
      <c r="A280" s="59"/>
    </row>
    <row r="281" spans="1:1">
      <c r="A281" s="59"/>
    </row>
    <row r="282" spans="1:1">
      <c r="A282" s="59"/>
    </row>
    <row r="283" spans="1:1">
      <c r="A283" s="59"/>
    </row>
    <row r="284" spans="1:1">
      <c r="A284" s="59"/>
    </row>
    <row r="285" spans="1:1">
      <c r="A285" s="59"/>
    </row>
    <row r="286" spans="1:1">
      <c r="A286" s="59"/>
    </row>
    <row r="287" spans="1:1">
      <c r="A287" s="59"/>
    </row>
    <row r="288" spans="1:1">
      <c r="A288" s="59"/>
    </row>
    <row r="289" spans="1:1">
      <c r="A289" s="59"/>
    </row>
    <row r="290" spans="1:1">
      <c r="A290" s="59"/>
    </row>
    <row r="291" spans="1:1">
      <c r="A291" s="59"/>
    </row>
    <row r="292" spans="1:1">
      <c r="A292" s="59"/>
    </row>
    <row r="293" spans="1:1">
      <c r="A293" s="59"/>
    </row>
    <row r="294" spans="1:1">
      <c r="A294" s="59"/>
    </row>
    <row r="295" spans="1:1">
      <c r="A295" s="59"/>
    </row>
    <row r="296" spans="1:1">
      <c r="A296" s="59"/>
    </row>
    <row r="297" spans="1:1">
      <c r="A297" s="59"/>
    </row>
    <row r="298" spans="1:1">
      <c r="A298" s="59"/>
    </row>
    <row r="299" spans="1:1">
      <c r="A299" s="59"/>
    </row>
    <row r="300" spans="1:1">
      <c r="A300" s="59"/>
    </row>
    <row r="301" spans="1:1">
      <c r="A301" s="59"/>
    </row>
    <row r="302" spans="1:1">
      <c r="A302" s="59"/>
    </row>
    <row r="303" spans="1:1">
      <c r="A303" s="59"/>
    </row>
    <row r="304" spans="1:1">
      <c r="A304" s="59"/>
    </row>
    <row r="305" spans="1:1">
      <c r="A305" s="59"/>
    </row>
    <row r="306" spans="1:1">
      <c r="A306" s="59"/>
    </row>
    <row r="307" spans="1:1">
      <c r="A307" s="59"/>
    </row>
    <row r="308" spans="1:1">
      <c r="A308" s="59"/>
    </row>
    <row r="309" spans="1:1">
      <c r="A309" s="59"/>
    </row>
    <row r="310" spans="1:1">
      <c r="A310" s="59"/>
    </row>
    <row r="311" spans="1:1">
      <c r="A311" s="59"/>
    </row>
    <row r="312" spans="1:1">
      <c r="A312" s="59"/>
    </row>
    <row r="313" spans="1:1">
      <c r="A313" s="59"/>
    </row>
    <row r="314" spans="1:1">
      <c r="A314" s="59"/>
    </row>
    <row r="315" spans="1:1">
      <c r="A315" s="59"/>
    </row>
    <row r="316" spans="1:1">
      <c r="A316" s="59"/>
    </row>
    <row r="317" spans="1:1">
      <c r="A317" s="59"/>
    </row>
    <row r="318" spans="1:1">
      <c r="A318" s="59"/>
    </row>
    <row r="319" spans="1:1">
      <c r="A319" s="59"/>
    </row>
    <row r="320" spans="1:1">
      <c r="A320" s="59"/>
    </row>
    <row r="321" spans="1:1">
      <c r="A321" s="59"/>
    </row>
    <row r="322" spans="1:1">
      <c r="A322" s="59"/>
    </row>
    <row r="323" spans="1:1">
      <c r="A323" s="59"/>
    </row>
    <row r="324" spans="1:1">
      <c r="A324" s="59"/>
    </row>
    <row r="325" spans="1:1">
      <c r="A325" s="59"/>
    </row>
    <row r="326" spans="1:1">
      <c r="A326" s="59"/>
    </row>
    <row r="327" spans="1:1">
      <c r="A327" s="59"/>
    </row>
    <row r="328" spans="1:1">
      <c r="A328" s="59"/>
    </row>
    <row r="329" spans="1:1">
      <c r="A329" s="59"/>
    </row>
    <row r="330" spans="1:1">
      <c r="A330" s="59"/>
    </row>
    <row r="331" spans="1:1">
      <c r="A331" s="59"/>
    </row>
    <row r="332" spans="1:1">
      <c r="A332" s="59"/>
    </row>
    <row r="333" spans="1:1">
      <c r="A333" s="59"/>
    </row>
    <row r="334" spans="1:1">
      <c r="A334" s="59"/>
    </row>
    <row r="335" spans="1:1">
      <c r="A335" s="59"/>
    </row>
    <row r="336" spans="1:1">
      <c r="A336" s="59"/>
    </row>
    <row r="337" spans="1:1">
      <c r="A337" s="59"/>
    </row>
    <row r="338" spans="1:1">
      <c r="A338" s="59"/>
    </row>
    <row r="339" spans="1:1">
      <c r="A339" s="59"/>
    </row>
    <row r="340" spans="1:1">
      <c r="A340" s="59"/>
    </row>
    <row r="341" spans="1:1">
      <c r="A341" s="59"/>
    </row>
    <row r="342" spans="1:1">
      <c r="A342" s="59"/>
    </row>
    <row r="343" spans="1:1">
      <c r="A343" s="59"/>
    </row>
    <row r="344" spans="1:1">
      <c r="A344" s="59"/>
    </row>
    <row r="345" spans="1:1">
      <c r="A345" s="59"/>
    </row>
    <row r="346" spans="1:1">
      <c r="A346" s="59"/>
    </row>
    <row r="347" spans="1:1">
      <c r="A347" s="59"/>
    </row>
    <row r="348" spans="1:1">
      <c r="A348" s="59"/>
    </row>
    <row r="349" spans="1:1">
      <c r="A349" s="59"/>
    </row>
    <row r="350" spans="1:1">
      <c r="A350" s="59"/>
    </row>
    <row r="351" spans="1:1">
      <c r="A351" s="59"/>
    </row>
    <row r="352" spans="1:1">
      <c r="A352" s="59"/>
    </row>
    <row r="353" spans="1:1">
      <c r="A353" s="59"/>
    </row>
    <row r="354" spans="1:1">
      <c r="A354" s="59"/>
    </row>
    <row r="355" spans="1:1">
      <c r="A355" s="59"/>
    </row>
    <row r="356" spans="1:1">
      <c r="A356" s="59"/>
    </row>
    <row r="357" spans="1:1">
      <c r="A357" s="59"/>
    </row>
    <row r="358" spans="1:1">
      <c r="A358" s="59"/>
    </row>
    <row r="359" spans="1:1">
      <c r="A359" s="59"/>
    </row>
    <row r="360" spans="1:1">
      <c r="A360" s="59"/>
    </row>
    <row r="361" spans="1:1">
      <c r="A361" s="59"/>
    </row>
    <row r="362" spans="1:1">
      <c r="A362" s="59"/>
    </row>
    <row r="363" spans="1:1">
      <c r="A363" s="59"/>
    </row>
    <row r="364" spans="1:1">
      <c r="A364" s="59"/>
    </row>
    <row r="365" spans="1:1">
      <c r="A365" s="59"/>
    </row>
    <row r="366" spans="1:1">
      <c r="A366" s="59"/>
    </row>
    <row r="367" spans="1:1">
      <c r="A367" s="59"/>
    </row>
    <row r="368" spans="1:1">
      <c r="A368" s="59"/>
    </row>
    <row r="369" spans="1:1">
      <c r="A369" s="59"/>
    </row>
    <row r="370" spans="1:1">
      <c r="A370" s="59"/>
    </row>
    <row r="371" spans="1:1">
      <c r="A371" s="59"/>
    </row>
    <row r="372" spans="1:1">
      <c r="A372" s="59"/>
    </row>
    <row r="373" spans="1:1">
      <c r="A373" s="59"/>
    </row>
    <row r="374" spans="1:1">
      <c r="A374" s="59"/>
    </row>
    <row r="375" spans="1:1">
      <c r="A375" s="59"/>
    </row>
    <row r="376" spans="1:1">
      <c r="A376" s="59"/>
    </row>
    <row r="377" spans="1:1">
      <c r="A377" s="59"/>
    </row>
    <row r="378" spans="1:1">
      <c r="A378" s="59"/>
    </row>
    <row r="379" spans="1:1">
      <c r="A379" s="59"/>
    </row>
    <row r="380" spans="1:1">
      <c r="A380" s="59"/>
    </row>
    <row r="381" spans="1:1">
      <c r="A381" s="59"/>
    </row>
    <row r="382" spans="1:1">
      <c r="A382" s="59"/>
    </row>
    <row r="383" spans="1:1">
      <c r="A383" s="59"/>
    </row>
    <row r="384" spans="1:1">
      <c r="A384" s="59"/>
    </row>
    <row r="385" spans="1:1">
      <c r="A385" s="59"/>
    </row>
    <row r="386" spans="1:1">
      <c r="A386" s="59"/>
    </row>
    <row r="387" spans="1:1">
      <c r="A387" s="59"/>
    </row>
    <row r="388" spans="1:1">
      <c r="A388" s="59"/>
    </row>
    <row r="389" spans="1:1">
      <c r="A389" s="59"/>
    </row>
    <row r="390" spans="1:1">
      <c r="A390" s="59"/>
    </row>
    <row r="391" spans="1:1">
      <c r="A391" s="59"/>
    </row>
    <row r="392" spans="1:1">
      <c r="A392" s="59"/>
    </row>
    <row r="393" spans="1:1">
      <c r="A393" s="59"/>
    </row>
    <row r="394" spans="1:1">
      <c r="A394" s="59"/>
    </row>
    <row r="395" spans="1:1">
      <c r="A395" s="59"/>
    </row>
    <row r="396" spans="1:1">
      <c r="A396" s="59"/>
    </row>
    <row r="397" spans="1:1">
      <c r="A397" s="59"/>
    </row>
    <row r="398" spans="1:1">
      <c r="A398" s="59"/>
    </row>
    <row r="399" spans="1:1">
      <c r="A399" s="59"/>
    </row>
    <row r="400" spans="1:1">
      <c r="A400" s="59"/>
    </row>
    <row r="401" spans="1:1">
      <c r="A401" s="59"/>
    </row>
    <row r="402" spans="1:1">
      <c r="A402" s="59"/>
    </row>
    <row r="403" spans="1:1">
      <c r="A403" s="59"/>
    </row>
    <row r="404" spans="1:1">
      <c r="A404" s="59"/>
    </row>
    <row r="405" spans="1:1">
      <c r="A405" s="59"/>
    </row>
    <row r="406" spans="1:1">
      <c r="A406" s="59"/>
    </row>
    <row r="407" spans="1:1">
      <c r="A407" s="59"/>
    </row>
    <row r="408" spans="1:1">
      <c r="A408" s="59"/>
    </row>
    <row r="409" spans="1:1">
      <c r="A409" s="59"/>
    </row>
    <row r="410" spans="1:1">
      <c r="A410" s="59"/>
    </row>
    <row r="411" spans="1:1">
      <c r="A411" s="59"/>
    </row>
    <row r="412" spans="1:1">
      <c r="A412" s="59"/>
    </row>
    <row r="413" spans="1:1">
      <c r="A413" s="59"/>
    </row>
    <row r="414" spans="1:1">
      <c r="A414" s="59"/>
    </row>
    <row r="415" spans="1:1">
      <c r="A415" s="59"/>
    </row>
    <row r="416" spans="1:1">
      <c r="A416" s="59"/>
    </row>
    <row r="417" spans="1:1">
      <c r="A417" s="59"/>
    </row>
    <row r="418" spans="1:1">
      <c r="A418" s="59"/>
    </row>
    <row r="419" spans="1:1">
      <c r="A419" s="59"/>
    </row>
    <row r="420" spans="1:1">
      <c r="A420" s="59"/>
    </row>
    <row r="421" spans="1:1">
      <c r="A421" s="59"/>
    </row>
    <row r="422" spans="1:1">
      <c r="A422" s="59"/>
    </row>
    <row r="423" spans="1:1">
      <c r="A423" s="59"/>
    </row>
    <row r="424" spans="1:1">
      <c r="A424" s="59"/>
    </row>
    <row r="425" spans="1:1">
      <c r="A425" s="59"/>
    </row>
    <row r="426" spans="1:1">
      <c r="A426" s="59"/>
    </row>
    <row r="427" spans="1:1">
      <c r="A427" s="59"/>
    </row>
    <row r="428" spans="1:1">
      <c r="A428" s="59"/>
    </row>
    <row r="429" spans="1:1">
      <c r="A429" s="59"/>
    </row>
    <row r="430" spans="1:1">
      <c r="A430" s="59"/>
    </row>
    <row r="431" spans="1:1">
      <c r="A431" s="59"/>
    </row>
    <row r="432" spans="1:1">
      <c r="A432" s="59"/>
    </row>
    <row r="433" spans="1:1">
      <c r="A433" s="59"/>
    </row>
    <row r="434" spans="1:1">
      <c r="A434" s="59"/>
    </row>
    <row r="435" spans="1:1">
      <c r="A435" s="59"/>
    </row>
    <row r="436" spans="1:1">
      <c r="A436" s="59"/>
    </row>
    <row r="437" spans="1:1">
      <c r="A437" s="59"/>
    </row>
    <row r="438" spans="1:1">
      <c r="A438" s="59"/>
    </row>
    <row r="439" spans="1:1">
      <c r="A439" s="59"/>
    </row>
    <row r="440" spans="1:1">
      <c r="A440" s="59"/>
    </row>
    <row r="441" spans="1:1">
      <c r="A441" s="59"/>
    </row>
    <row r="442" spans="1:1">
      <c r="A442" s="59"/>
    </row>
    <row r="443" spans="1:1">
      <c r="A443" s="59"/>
    </row>
    <row r="444" spans="1:1">
      <c r="A444" s="59"/>
    </row>
    <row r="445" spans="1:1">
      <c r="A445" s="59"/>
    </row>
    <row r="446" spans="1:1">
      <c r="A446" s="59"/>
    </row>
    <row r="447" spans="1:1">
      <c r="A447" s="59"/>
    </row>
    <row r="448" spans="1:1">
      <c r="A448" s="59"/>
    </row>
    <row r="449" spans="1:1">
      <c r="A449" s="59"/>
    </row>
    <row r="450" spans="1:1">
      <c r="A450" s="59"/>
    </row>
    <row r="451" spans="1:1">
      <c r="A451" s="59"/>
    </row>
    <row r="452" spans="1:1">
      <c r="A452" s="59"/>
    </row>
    <row r="453" spans="1:1">
      <c r="A453" s="59"/>
    </row>
    <row r="454" spans="1:1">
      <c r="A454" s="59"/>
    </row>
    <row r="455" spans="1:1">
      <c r="A455" s="59"/>
    </row>
    <row r="456" spans="1:1">
      <c r="A456" s="59"/>
    </row>
    <row r="457" spans="1:1">
      <c r="A457" s="59"/>
    </row>
    <row r="458" spans="1:1">
      <c r="A458" s="59"/>
    </row>
    <row r="459" spans="1:1">
      <c r="A459" s="59"/>
    </row>
    <row r="460" spans="1:1">
      <c r="A460" s="59"/>
    </row>
    <row r="461" spans="1:1">
      <c r="A461" s="59"/>
    </row>
    <row r="462" spans="1:1">
      <c r="A462" s="59"/>
    </row>
    <row r="463" spans="1:1">
      <c r="A463" s="59"/>
    </row>
    <row r="464" spans="1:1">
      <c r="A464" s="59"/>
    </row>
    <row r="465" spans="1:1">
      <c r="A465" s="59"/>
    </row>
    <row r="466" spans="1:1">
      <c r="A466" s="59"/>
    </row>
    <row r="467" spans="1:1">
      <c r="A467" s="59"/>
    </row>
    <row r="468" spans="1:1">
      <c r="A468" s="59"/>
    </row>
    <row r="469" spans="1:1">
      <c r="A469" s="59"/>
    </row>
    <row r="470" spans="1:1">
      <c r="A470" s="59"/>
    </row>
    <row r="471" spans="1:1">
      <c r="A471" s="59"/>
    </row>
    <row r="472" spans="1:1">
      <c r="A472" s="59"/>
    </row>
    <row r="473" spans="1:1">
      <c r="A473" s="59"/>
    </row>
    <row r="474" spans="1:1">
      <c r="A474" s="59"/>
    </row>
    <row r="475" spans="1:1">
      <c r="A475" s="59"/>
    </row>
    <row r="476" spans="1:1">
      <c r="A476" s="59"/>
    </row>
    <row r="477" spans="1:1">
      <c r="A477" s="59"/>
    </row>
    <row r="478" spans="1:1">
      <c r="A478" s="59"/>
    </row>
    <row r="479" spans="1:1">
      <c r="A479" s="59"/>
    </row>
    <row r="480" spans="1:1">
      <c r="A480" s="59"/>
    </row>
    <row r="481" spans="1:1">
      <c r="A481" s="59"/>
    </row>
    <row r="482" spans="1:1">
      <c r="A482" s="59"/>
    </row>
    <row r="483" spans="1:1">
      <c r="A483" s="59"/>
    </row>
    <row r="484" spans="1:1">
      <c r="A484" s="59"/>
    </row>
    <row r="485" spans="1:1">
      <c r="A485" s="59"/>
    </row>
    <row r="486" spans="1:1">
      <c r="A486" s="59"/>
    </row>
    <row r="487" spans="1:1">
      <c r="A487" s="59"/>
    </row>
    <row r="488" spans="1:1">
      <c r="A488" s="59"/>
    </row>
    <row r="489" spans="1:1">
      <c r="A489" s="59"/>
    </row>
    <row r="490" spans="1:1">
      <c r="A490" s="59"/>
    </row>
    <row r="491" spans="1:1">
      <c r="A491" s="59"/>
    </row>
    <row r="492" spans="1:1">
      <c r="A492" s="59"/>
    </row>
    <row r="493" spans="1:1">
      <c r="A493" s="59"/>
    </row>
    <row r="494" spans="1:1">
      <c r="A494" s="59"/>
    </row>
    <row r="495" spans="1:1">
      <c r="A495" s="59"/>
    </row>
    <row r="496" spans="1:1">
      <c r="A496" s="59"/>
    </row>
    <row r="497" spans="1:1">
      <c r="A497" s="59"/>
    </row>
    <row r="498" spans="1:1">
      <c r="A498" s="59"/>
    </row>
    <row r="499" spans="1:1">
      <c r="A499" s="59"/>
    </row>
    <row r="500" spans="1:1">
      <c r="A500" s="59"/>
    </row>
    <row r="501" spans="1:1">
      <c r="A501" s="59"/>
    </row>
    <row r="502" spans="1:1">
      <c r="A502" s="59"/>
    </row>
    <row r="503" spans="1:1">
      <c r="A503" s="59"/>
    </row>
    <row r="504" spans="1:1">
      <c r="A504" s="59"/>
    </row>
    <row r="505" spans="1:1">
      <c r="A505" s="59"/>
    </row>
    <row r="506" spans="1:1">
      <c r="A506" s="59"/>
    </row>
    <row r="507" spans="1:1">
      <c r="A507" s="59"/>
    </row>
    <row r="508" spans="1:1">
      <c r="A508" s="59"/>
    </row>
    <row r="509" spans="1:1">
      <c r="A509" s="59"/>
    </row>
    <row r="510" spans="1:1">
      <c r="A510" s="59"/>
    </row>
    <row r="511" spans="1:1">
      <c r="A511" s="59"/>
    </row>
    <row r="512" spans="1:1">
      <c r="A512" s="59"/>
    </row>
    <row r="513" spans="1:1">
      <c r="A513" s="59"/>
    </row>
    <row r="514" spans="1:1">
      <c r="A514" s="59"/>
    </row>
    <row r="515" spans="1:1">
      <c r="A515" s="59"/>
    </row>
    <row r="516" spans="1:1">
      <c r="A516" s="59"/>
    </row>
    <row r="517" spans="1:1">
      <c r="A517" s="59"/>
    </row>
    <row r="518" spans="1:1">
      <c r="A518" s="59"/>
    </row>
    <row r="519" spans="1:1">
      <c r="A519" s="59"/>
    </row>
    <row r="520" spans="1:1">
      <c r="A520" s="59"/>
    </row>
    <row r="521" spans="1:1">
      <c r="A521" s="59"/>
    </row>
    <row r="522" spans="1:1">
      <c r="A522" s="59"/>
    </row>
    <row r="523" spans="1:1">
      <c r="A523" s="59"/>
    </row>
    <row r="524" spans="1:1">
      <c r="A524" s="59"/>
    </row>
    <row r="525" spans="1:1">
      <c r="A525" s="59"/>
    </row>
    <row r="526" spans="1:1">
      <c r="A526" s="59"/>
    </row>
    <row r="527" spans="1:1">
      <c r="A527" s="59"/>
    </row>
    <row r="528" spans="1:1">
      <c r="A528" s="59"/>
    </row>
    <row r="529" spans="1:1">
      <c r="A529" s="59"/>
    </row>
    <row r="530" spans="1:1">
      <c r="A530" s="59"/>
    </row>
    <row r="531" spans="1:1">
      <c r="A531" s="59"/>
    </row>
    <row r="532" spans="1:1">
      <c r="A532" s="59"/>
    </row>
    <row r="533" spans="1:1">
      <c r="A533" s="59"/>
    </row>
    <row r="534" spans="1:1">
      <c r="A534" s="59"/>
    </row>
    <row r="535" spans="1:1">
      <c r="A535" s="59"/>
    </row>
    <row r="536" spans="1:1">
      <c r="A536" s="59"/>
    </row>
    <row r="537" spans="1:1">
      <c r="A537" s="59"/>
    </row>
    <row r="538" spans="1:1">
      <c r="A538" s="59"/>
    </row>
    <row r="539" spans="1:1">
      <c r="A539" s="59"/>
    </row>
    <row r="540" spans="1:1">
      <c r="A540" s="59"/>
    </row>
    <row r="541" spans="1:1">
      <c r="A541" s="59"/>
    </row>
    <row r="542" spans="1:1">
      <c r="A542" s="59"/>
    </row>
    <row r="543" spans="1:1">
      <c r="A543" s="59"/>
    </row>
    <row r="544" spans="1:1">
      <c r="A544" s="59"/>
    </row>
    <row r="545" spans="1:1">
      <c r="A545" s="59"/>
    </row>
    <row r="546" spans="1:1">
      <c r="A546" s="59"/>
    </row>
    <row r="547" spans="1:1">
      <c r="A547" s="59"/>
    </row>
    <row r="548" spans="1:1">
      <c r="A548" s="59"/>
    </row>
    <row r="549" spans="1:1">
      <c r="A549" s="59"/>
    </row>
    <row r="550" spans="1:1">
      <c r="A550" s="59"/>
    </row>
    <row r="551" spans="1:1">
      <c r="A551" s="59"/>
    </row>
    <row r="552" spans="1:1">
      <c r="A552" s="59"/>
    </row>
    <row r="553" spans="1:1">
      <c r="A553" s="59"/>
    </row>
    <row r="554" spans="1:1">
      <c r="A554" s="59"/>
    </row>
    <row r="555" spans="1:1">
      <c r="A555" s="59"/>
    </row>
    <row r="556" spans="1:1">
      <c r="A556" s="59"/>
    </row>
    <row r="557" spans="1:1">
      <c r="A557" s="59"/>
    </row>
    <row r="558" spans="1:1">
      <c r="A558" s="59"/>
    </row>
    <row r="559" spans="1:1">
      <c r="A559" s="59"/>
    </row>
    <row r="560" spans="1:1">
      <c r="A560" s="59"/>
    </row>
    <row r="561" spans="1:1">
      <c r="A561" s="59"/>
    </row>
    <row r="562" spans="1:1">
      <c r="A562" s="59"/>
    </row>
    <row r="563" spans="1:1">
      <c r="A563" s="59"/>
    </row>
    <row r="564" spans="1:1">
      <c r="A564" s="59"/>
    </row>
    <row r="565" spans="1:1">
      <c r="A565" s="59"/>
    </row>
    <row r="566" spans="1:1">
      <c r="A566" s="59"/>
    </row>
    <row r="567" spans="1:1">
      <c r="A567" s="59"/>
    </row>
    <row r="568" spans="1:1">
      <c r="A568" s="59"/>
    </row>
    <row r="569" spans="1:1">
      <c r="A569" s="59"/>
    </row>
    <row r="570" spans="1:1">
      <c r="A570" s="59"/>
    </row>
    <row r="571" spans="1:1">
      <c r="A571" s="59"/>
    </row>
    <row r="572" spans="1:1">
      <c r="A572" s="59"/>
    </row>
    <row r="573" spans="1:1">
      <c r="A573" s="59"/>
    </row>
    <row r="574" spans="1:1">
      <c r="A574" s="59"/>
    </row>
    <row r="575" spans="1:1">
      <c r="A575" s="59"/>
    </row>
    <row r="576" spans="1:1">
      <c r="A576" s="59"/>
    </row>
    <row r="577" spans="1:1">
      <c r="A577" s="59"/>
    </row>
    <row r="578" spans="1:1">
      <c r="A578" s="59"/>
    </row>
    <row r="579" spans="1:1">
      <c r="A579" s="59"/>
    </row>
    <row r="580" spans="1:1">
      <c r="A580" s="59"/>
    </row>
    <row r="581" spans="1:1">
      <c r="A581" s="59"/>
    </row>
    <row r="582" spans="1:1">
      <c r="A582" s="59"/>
    </row>
    <row r="583" spans="1:1">
      <c r="A583" s="59"/>
    </row>
    <row r="584" spans="1:1">
      <c r="A584" s="59"/>
    </row>
    <row r="585" spans="1:1">
      <c r="A585" s="59"/>
    </row>
    <row r="586" spans="1:1">
      <c r="A586" s="59"/>
    </row>
    <row r="587" spans="1:1">
      <c r="A587" s="59"/>
    </row>
    <row r="588" spans="1:1">
      <c r="A588" s="59"/>
    </row>
    <row r="589" spans="1:1">
      <c r="A589" s="59"/>
    </row>
    <row r="590" spans="1:1">
      <c r="A590" s="59"/>
    </row>
    <row r="591" spans="1:1">
      <c r="A591" s="59"/>
    </row>
    <row r="592" spans="1:1">
      <c r="A592" s="59"/>
    </row>
    <row r="593" spans="1:1">
      <c r="A593" s="59"/>
    </row>
    <row r="594" spans="1:1">
      <c r="A594" s="59"/>
    </row>
    <row r="595" spans="1:1">
      <c r="A595" s="59"/>
    </row>
    <row r="596" spans="1:1">
      <c r="A596" s="59"/>
    </row>
    <row r="597" spans="1:1">
      <c r="A597" s="59"/>
    </row>
    <row r="598" spans="1:1">
      <c r="A598" s="59"/>
    </row>
    <row r="599" spans="1:1">
      <c r="A599" s="59"/>
    </row>
    <row r="600" spans="1:1">
      <c r="A600" s="59"/>
    </row>
    <row r="601" spans="1:1">
      <c r="A601" s="59"/>
    </row>
    <row r="602" spans="1:1">
      <c r="A602" s="59"/>
    </row>
    <row r="603" spans="1:1">
      <c r="A603" s="59"/>
    </row>
    <row r="604" spans="1:1">
      <c r="A604" s="59"/>
    </row>
    <row r="605" spans="1:1">
      <c r="A605" s="59"/>
    </row>
    <row r="606" spans="1:1">
      <c r="A606" s="59"/>
    </row>
    <row r="607" spans="1:1">
      <c r="A607" s="59"/>
    </row>
    <row r="608" spans="1:1">
      <c r="A608" s="59"/>
    </row>
    <row r="609" spans="1:1">
      <c r="A609" s="59"/>
    </row>
    <row r="610" spans="1:1">
      <c r="A610" s="59"/>
    </row>
    <row r="611" spans="1:1">
      <c r="A611" s="59"/>
    </row>
    <row r="612" spans="1:1">
      <c r="A612" s="59"/>
    </row>
    <row r="613" spans="1:1">
      <c r="A613" s="59"/>
    </row>
    <row r="614" spans="1:1">
      <c r="A614" s="59"/>
    </row>
    <row r="615" spans="1:1">
      <c r="A615" s="59"/>
    </row>
    <row r="616" spans="1:1">
      <c r="A616" s="59"/>
    </row>
    <row r="617" spans="1:1">
      <c r="A617" s="59"/>
    </row>
    <row r="618" spans="1:1">
      <c r="A618" s="59"/>
    </row>
    <row r="619" spans="1:1">
      <c r="A619" s="59"/>
    </row>
    <row r="620" spans="1:1">
      <c r="A620" s="59"/>
    </row>
    <row r="621" spans="1:1">
      <c r="A621" s="59"/>
    </row>
    <row r="622" spans="1:1">
      <c r="A622" s="59"/>
    </row>
    <row r="623" spans="1:1">
      <c r="A623" s="59"/>
    </row>
    <row r="624" spans="1:1">
      <c r="A624" s="59"/>
    </row>
    <row r="625" spans="1:1">
      <c r="A625" s="59"/>
    </row>
    <row r="626" spans="1:1">
      <c r="A626" s="59"/>
    </row>
    <row r="627" spans="1:1">
      <c r="A627" s="59"/>
    </row>
    <row r="628" spans="1:1">
      <c r="A628" s="59"/>
    </row>
    <row r="629" spans="1:1">
      <c r="A629" s="59"/>
    </row>
    <row r="630" spans="1:1">
      <c r="A630" s="59"/>
    </row>
    <row r="631" spans="1:1">
      <c r="A631" s="59"/>
    </row>
    <row r="632" spans="1:1">
      <c r="A632" s="59"/>
    </row>
    <row r="633" spans="1:1">
      <c r="A633" s="59"/>
    </row>
    <row r="634" spans="1:1">
      <c r="A634" s="59"/>
    </row>
    <row r="635" spans="1:1">
      <c r="A635" s="59"/>
    </row>
    <row r="636" spans="1:1">
      <c r="A636" s="59"/>
    </row>
    <row r="637" spans="1:1">
      <c r="A637" s="59"/>
    </row>
    <row r="638" spans="1:1">
      <c r="A638" s="59"/>
    </row>
    <row r="639" spans="1:1">
      <c r="A639" s="59"/>
    </row>
    <row r="640" spans="1:1">
      <c r="A640" s="59"/>
    </row>
    <row r="641" spans="1:1">
      <c r="A641" s="59"/>
    </row>
    <row r="642" spans="1:1">
      <c r="A642" s="59"/>
    </row>
    <row r="643" spans="1:1">
      <c r="A643" s="59"/>
    </row>
    <row r="644" spans="1:1">
      <c r="A644" s="59"/>
    </row>
    <row r="645" spans="1:1">
      <c r="A645" s="59"/>
    </row>
    <row r="646" spans="1:1">
      <c r="A646" s="59"/>
    </row>
    <row r="647" spans="1:1">
      <c r="A647" s="59"/>
    </row>
    <row r="648" spans="1:1">
      <c r="A648" s="59"/>
    </row>
    <row r="649" spans="1:1">
      <c r="A649" s="59"/>
    </row>
    <row r="650" spans="1:1">
      <c r="A650" s="59"/>
    </row>
    <row r="651" spans="1:1">
      <c r="A651" s="59"/>
    </row>
    <row r="652" spans="1:1">
      <c r="A652" s="59"/>
    </row>
    <row r="653" spans="1:1">
      <c r="A653" s="59"/>
    </row>
    <row r="654" spans="1:1">
      <c r="A654" s="59"/>
    </row>
    <row r="655" spans="1:1">
      <c r="A655" s="59"/>
    </row>
    <row r="656" spans="1:1">
      <c r="A656" s="59"/>
    </row>
    <row r="657" spans="1:1">
      <c r="A657" s="59"/>
    </row>
    <row r="658" spans="1:1">
      <c r="A658" s="59"/>
    </row>
    <row r="659" spans="1:1">
      <c r="A659" s="59"/>
    </row>
    <row r="660" spans="1:1">
      <c r="A660" s="59"/>
    </row>
    <row r="661" spans="1:1">
      <c r="A661" s="59"/>
    </row>
    <row r="662" spans="1:1">
      <c r="A662" s="59"/>
    </row>
    <row r="663" spans="1:1">
      <c r="A663" s="59"/>
    </row>
    <row r="664" spans="1:1">
      <c r="A664" s="59"/>
    </row>
    <row r="665" spans="1:1">
      <c r="A665" s="59"/>
    </row>
    <row r="666" spans="1:1">
      <c r="A666" s="59"/>
    </row>
    <row r="667" spans="1:1">
      <c r="A667" s="59"/>
    </row>
    <row r="668" spans="1:1">
      <c r="A668" s="59"/>
    </row>
    <row r="669" spans="1:1">
      <c r="A669" s="59"/>
    </row>
    <row r="670" spans="1:1">
      <c r="A670" s="59"/>
    </row>
    <row r="671" spans="1:1">
      <c r="A671" s="59"/>
    </row>
    <row r="672" spans="1:1">
      <c r="A672" s="59"/>
    </row>
    <row r="673" spans="1:1">
      <c r="A673" s="59"/>
    </row>
    <row r="674" spans="1:1">
      <c r="A674" s="59"/>
    </row>
    <row r="675" spans="1:1">
      <c r="A675" s="59"/>
    </row>
    <row r="676" spans="1:1">
      <c r="A676" s="59"/>
    </row>
    <row r="677" spans="1:1">
      <c r="A677" s="59"/>
    </row>
    <row r="678" spans="1:1">
      <c r="A678" s="59"/>
    </row>
    <row r="679" spans="1:1">
      <c r="A679" s="59"/>
    </row>
    <row r="680" spans="1:1">
      <c r="A680" s="59"/>
    </row>
    <row r="681" spans="1:1">
      <c r="A681" s="59"/>
    </row>
    <row r="682" spans="1:1">
      <c r="A682" s="59"/>
    </row>
    <row r="683" spans="1:1">
      <c r="A683" s="59"/>
    </row>
    <row r="684" spans="1:1">
      <c r="A684" s="59"/>
    </row>
    <row r="685" spans="1:1">
      <c r="A685" s="59"/>
    </row>
    <row r="686" spans="1:1">
      <c r="A686" s="59"/>
    </row>
    <row r="687" spans="1:1">
      <c r="A687" s="59"/>
    </row>
    <row r="688" spans="1:1">
      <c r="A688" s="59"/>
    </row>
    <row r="689" spans="1:1">
      <c r="A689" s="59"/>
    </row>
    <row r="690" spans="1:1">
      <c r="A690" s="59"/>
    </row>
    <row r="691" spans="1:1">
      <c r="A691" s="59"/>
    </row>
    <row r="692" spans="1:1">
      <c r="A692" s="59"/>
    </row>
    <row r="693" spans="1:1">
      <c r="A693" s="59"/>
    </row>
    <row r="694" spans="1:1">
      <c r="A694" s="59"/>
    </row>
    <row r="695" spans="1:1">
      <c r="A695" s="59"/>
    </row>
    <row r="696" spans="1:1">
      <c r="A696" s="59"/>
    </row>
    <row r="697" spans="1:1">
      <c r="A697" s="59"/>
    </row>
    <row r="698" spans="1:1">
      <c r="A698" s="59"/>
    </row>
    <row r="699" spans="1:1">
      <c r="A699" s="59"/>
    </row>
    <row r="700" spans="1:1">
      <c r="A700" s="59"/>
    </row>
    <row r="701" spans="1:1">
      <c r="A701" s="59"/>
    </row>
    <row r="702" spans="1:1">
      <c r="A702" s="59"/>
    </row>
    <row r="703" spans="1:1">
      <c r="A703" s="59"/>
    </row>
    <row r="704" spans="1:1">
      <c r="A704" s="59"/>
    </row>
    <row r="705" spans="1:1">
      <c r="A705" s="59"/>
    </row>
    <row r="706" spans="1:1">
      <c r="A706" s="59"/>
    </row>
    <row r="707" spans="1:1">
      <c r="A707" s="59"/>
    </row>
    <row r="708" spans="1:1">
      <c r="A708" s="59"/>
    </row>
    <row r="709" spans="1:1">
      <c r="A709" s="59"/>
    </row>
    <row r="710" spans="1:1">
      <c r="A710" s="59"/>
    </row>
    <row r="711" spans="1:1">
      <c r="A711" s="59"/>
    </row>
    <row r="712" spans="1:1">
      <c r="A712" s="59"/>
    </row>
    <row r="713" spans="1:1">
      <c r="A713" s="59"/>
    </row>
    <row r="714" spans="1:1">
      <c r="A714" s="59"/>
    </row>
    <row r="715" spans="1:1">
      <c r="A715" s="59"/>
    </row>
    <row r="716" spans="1:1">
      <c r="A716" s="59"/>
    </row>
    <row r="717" spans="1:1">
      <c r="A717" s="59"/>
    </row>
    <row r="718" spans="1:1">
      <c r="A718" s="59"/>
    </row>
    <row r="719" spans="1:1">
      <c r="A719" s="59"/>
    </row>
    <row r="720" spans="1:1">
      <c r="A720" s="59"/>
    </row>
    <row r="721" spans="1:1">
      <c r="A721" s="59"/>
    </row>
    <row r="722" spans="1:1">
      <c r="A722" s="59"/>
    </row>
    <row r="723" spans="1:1">
      <c r="A723" s="59"/>
    </row>
    <row r="724" spans="1:1">
      <c r="A724" s="59"/>
    </row>
    <row r="725" spans="1:1">
      <c r="A725" s="59"/>
    </row>
    <row r="726" spans="1:1">
      <c r="A726" s="59"/>
    </row>
    <row r="727" spans="1:1">
      <c r="A727" s="59"/>
    </row>
    <row r="728" spans="1:1">
      <c r="A728" s="59"/>
    </row>
    <row r="729" spans="1:1">
      <c r="A729" s="59"/>
    </row>
    <row r="730" spans="1:1">
      <c r="A730" s="59"/>
    </row>
    <row r="731" spans="1:1">
      <c r="A731" s="59"/>
    </row>
    <row r="732" spans="1:1">
      <c r="A732" s="59"/>
    </row>
    <row r="733" spans="1:1">
      <c r="A733" s="59"/>
    </row>
    <row r="734" spans="1:1">
      <c r="A734" s="59"/>
    </row>
    <row r="735" spans="1:1">
      <c r="A735" s="59"/>
    </row>
    <row r="736" spans="1:1">
      <c r="A736" s="59"/>
    </row>
    <row r="737" spans="1:1">
      <c r="A737" s="59"/>
    </row>
    <row r="738" spans="1:1">
      <c r="A738" s="59"/>
    </row>
    <row r="739" spans="1:1">
      <c r="A739" s="59"/>
    </row>
    <row r="740" spans="1:1">
      <c r="A740" s="59"/>
    </row>
    <row r="741" spans="1:1">
      <c r="A741" s="59"/>
    </row>
    <row r="742" spans="1:1">
      <c r="A742" s="59"/>
    </row>
    <row r="743" spans="1:1">
      <c r="A743" s="59"/>
    </row>
    <row r="744" spans="1:1">
      <c r="A744" s="59"/>
    </row>
    <row r="745" spans="1:1">
      <c r="A745" s="59"/>
    </row>
    <row r="746" spans="1:1">
      <c r="A746" s="59"/>
    </row>
    <row r="747" spans="1:1">
      <c r="A747" s="59"/>
    </row>
    <row r="748" spans="1:1">
      <c r="A748" s="59"/>
    </row>
    <row r="749" spans="1:1">
      <c r="A749" s="59"/>
    </row>
    <row r="750" spans="1:1">
      <c r="A750" s="59"/>
    </row>
    <row r="751" spans="1:1">
      <c r="A751" s="59"/>
    </row>
    <row r="752" spans="1:1">
      <c r="A752" s="59"/>
    </row>
    <row r="753" spans="1:1">
      <c r="A753" s="59"/>
    </row>
    <row r="754" spans="1:1">
      <c r="A754" s="59"/>
    </row>
    <row r="755" spans="1:1">
      <c r="A755" s="59"/>
    </row>
    <row r="756" spans="1:1">
      <c r="A756" s="59"/>
    </row>
    <row r="757" spans="1:1">
      <c r="A757" s="59"/>
    </row>
    <row r="758" spans="1:1">
      <c r="A758" s="59"/>
    </row>
    <row r="759" spans="1:1">
      <c r="A759" s="59"/>
    </row>
    <row r="760" spans="1:1">
      <c r="A760" s="59"/>
    </row>
    <row r="761" spans="1:1">
      <c r="A761" s="59"/>
    </row>
    <row r="762" spans="1:1">
      <c r="A762" s="59"/>
    </row>
    <row r="763" spans="1:1">
      <c r="A763" s="59"/>
    </row>
    <row r="764" spans="1:1">
      <c r="A764" s="59"/>
    </row>
    <row r="765" spans="1:1">
      <c r="A765" s="59"/>
    </row>
    <row r="766" spans="1:1">
      <c r="A766" s="59"/>
    </row>
    <row r="767" spans="1:1">
      <c r="A767" s="59"/>
    </row>
    <row r="768" spans="1:1">
      <c r="A768" s="59"/>
    </row>
    <row r="769" spans="1:1">
      <c r="A769" s="59"/>
    </row>
    <row r="770" spans="1:1">
      <c r="A770" s="59"/>
    </row>
    <row r="771" spans="1:1">
      <c r="A771" s="59"/>
    </row>
    <row r="772" spans="1:1">
      <c r="A772" s="59"/>
    </row>
    <row r="773" spans="1:1">
      <c r="A773" s="59"/>
    </row>
    <row r="774" spans="1:1">
      <c r="A774" s="59"/>
    </row>
    <row r="775" spans="1:1">
      <c r="A775" s="59"/>
    </row>
    <row r="776" spans="1:1">
      <c r="A776" s="59"/>
    </row>
    <row r="777" spans="1:1">
      <c r="A777" s="59"/>
    </row>
    <row r="778" spans="1:1">
      <c r="A778" s="59"/>
    </row>
    <row r="779" spans="1:1">
      <c r="A779" s="59"/>
    </row>
    <row r="780" spans="1:1">
      <c r="A780" s="59"/>
    </row>
    <row r="781" spans="1:1">
      <c r="A781" s="59"/>
    </row>
    <row r="782" spans="1:1">
      <c r="A782" s="59"/>
    </row>
    <row r="783" spans="1:1">
      <c r="A783" s="59"/>
    </row>
    <row r="784" spans="1:1">
      <c r="A784" s="59"/>
    </row>
    <row r="785" spans="1:1">
      <c r="A785" s="59"/>
    </row>
    <row r="786" spans="1:1">
      <c r="A786" s="59"/>
    </row>
    <row r="787" spans="1:1">
      <c r="A787" s="59"/>
    </row>
    <row r="788" spans="1:1">
      <c r="A788" s="59"/>
    </row>
    <row r="789" spans="1:1">
      <c r="A789" s="59"/>
    </row>
    <row r="790" spans="1:1">
      <c r="A790" s="59"/>
    </row>
    <row r="791" spans="1:1">
      <c r="A791" s="59"/>
    </row>
    <row r="792" spans="1:1">
      <c r="A792" s="59"/>
    </row>
    <row r="793" spans="1:1">
      <c r="A793" s="59"/>
    </row>
    <row r="794" spans="1:1">
      <c r="A794" s="59"/>
    </row>
    <row r="795" spans="1:1">
      <c r="A795" s="59"/>
    </row>
    <row r="796" spans="1:1">
      <c r="A796" s="59"/>
    </row>
    <row r="797" spans="1:1">
      <c r="A797" s="59"/>
    </row>
    <row r="798" spans="1:1">
      <c r="A798" s="59"/>
    </row>
    <row r="799" spans="1:1">
      <c r="A799" s="59"/>
    </row>
    <row r="800" spans="1:1">
      <c r="A800" s="59"/>
    </row>
    <row r="801" spans="1:1">
      <c r="A801" s="59"/>
    </row>
    <row r="802" spans="1:1">
      <c r="A802" s="59"/>
    </row>
    <row r="803" spans="1:1">
      <c r="A803" s="59"/>
    </row>
    <row r="804" spans="1:1">
      <c r="A804" s="59"/>
    </row>
    <row r="805" spans="1:1">
      <c r="A805" s="59"/>
    </row>
    <row r="806" spans="1:1">
      <c r="A806" s="59"/>
    </row>
    <row r="807" spans="1:1">
      <c r="A807" s="59"/>
    </row>
    <row r="808" spans="1:1">
      <c r="A808" s="59"/>
    </row>
    <row r="809" spans="1:1">
      <c r="A809" s="59"/>
    </row>
    <row r="810" spans="1:1">
      <c r="A810" s="59"/>
    </row>
    <row r="811" spans="1:1">
      <c r="A811" s="59"/>
    </row>
    <row r="812" spans="1:1">
      <c r="A812" s="59"/>
    </row>
    <row r="813" spans="1:1">
      <c r="A813" s="59"/>
    </row>
    <row r="814" spans="1:1">
      <c r="A814" s="59"/>
    </row>
    <row r="815" spans="1:1">
      <c r="A815" s="59"/>
    </row>
    <row r="816" spans="1:1">
      <c r="A816" s="59"/>
    </row>
    <row r="817" spans="1:1">
      <c r="A817" s="59"/>
    </row>
    <row r="818" spans="1:1">
      <c r="A818" s="59"/>
    </row>
    <row r="819" spans="1:1">
      <c r="A819" s="59"/>
    </row>
    <row r="820" spans="1:1">
      <c r="A820" s="59"/>
    </row>
    <row r="821" spans="1:1">
      <c r="A821" s="59"/>
    </row>
    <row r="822" spans="1:1">
      <c r="A822" s="59"/>
    </row>
    <row r="823" spans="1:1">
      <c r="A823" s="59"/>
    </row>
    <row r="824" spans="1:1">
      <c r="A824" s="59"/>
    </row>
    <row r="825" spans="1:1">
      <c r="A825" s="59"/>
    </row>
    <row r="826" spans="1:1">
      <c r="A826" s="59"/>
    </row>
    <row r="827" spans="1:1">
      <c r="A827" s="59"/>
    </row>
    <row r="828" spans="1:1">
      <c r="A828" s="59"/>
    </row>
    <row r="829" spans="1:1">
      <c r="A829" s="59"/>
    </row>
    <row r="830" spans="1:1">
      <c r="A830" s="59"/>
    </row>
    <row r="831" spans="1:1">
      <c r="A831" s="59"/>
    </row>
    <row r="832" spans="1:1">
      <c r="A832" s="59"/>
    </row>
    <row r="833" spans="1:1">
      <c r="A833" s="59"/>
    </row>
    <row r="834" spans="1:1">
      <c r="A834" s="59"/>
    </row>
    <row r="835" spans="1:1">
      <c r="A835" s="59"/>
    </row>
    <row r="836" spans="1:1">
      <c r="A836" s="59"/>
    </row>
    <row r="837" spans="1:1">
      <c r="A837" s="59"/>
    </row>
    <row r="838" spans="1:1">
      <c r="A838" s="59"/>
    </row>
    <row r="839" spans="1:1">
      <c r="A839" s="59"/>
    </row>
    <row r="840" spans="1:1">
      <c r="A840" s="59"/>
    </row>
    <row r="841" spans="1:1">
      <c r="A841" s="59"/>
    </row>
    <row r="842" spans="1:1">
      <c r="A842" s="59"/>
    </row>
    <row r="843" spans="1:1">
      <c r="A843" s="59"/>
    </row>
    <row r="844" spans="1:1">
      <c r="A844" s="59"/>
    </row>
    <row r="845" spans="1:1">
      <c r="A845" s="59"/>
    </row>
    <row r="846" spans="1:1">
      <c r="A846" s="59"/>
    </row>
    <row r="847" spans="1:1">
      <c r="A847" s="59"/>
    </row>
    <row r="848" spans="1:1">
      <c r="A848" s="59"/>
    </row>
    <row r="849" spans="1:1">
      <c r="A849" s="59"/>
    </row>
    <row r="850" spans="1:1">
      <c r="A850" s="59"/>
    </row>
    <row r="851" spans="1:1">
      <c r="A851" s="59"/>
    </row>
    <row r="852" spans="1:1">
      <c r="A852" s="59"/>
    </row>
    <row r="853" spans="1:1">
      <c r="A853" s="59"/>
    </row>
    <row r="854" spans="1:1">
      <c r="A854" s="59"/>
    </row>
    <row r="855" spans="1:1">
      <c r="A855" s="59"/>
    </row>
    <row r="856" spans="1:1">
      <c r="A856" s="59"/>
    </row>
    <row r="857" spans="1:1">
      <c r="A857" s="59"/>
    </row>
    <row r="858" spans="1:1">
      <c r="A858" s="59"/>
    </row>
    <row r="859" spans="1:1">
      <c r="A859" s="59"/>
    </row>
    <row r="860" spans="1:1">
      <c r="A860" s="59"/>
    </row>
    <row r="861" spans="1:1">
      <c r="A861" s="59"/>
    </row>
    <row r="862" spans="1:1">
      <c r="A862" s="59"/>
    </row>
    <row r="863" spans="1:1">
      <c r="A863" s="59"/>
    </row>
    <row r="864" spans="1:1">
      <c r="A864" s="59"/>
    </row>
    <row r="865" spans="1:1">
      <c r="A865" s="59"/>
    </row>
    <row r="866" spans="1:1">
      <c r="A866" s="59"/>
    </row>
    <row r="867" spans="1:1">
      <c r="A867" s="59"/>
    </row>
    <row r="868" spans="1:1">
      <c r="A868" s="59"/>
    </row>
    <row r="869" spans="1:1">
      <c r="A869" s="59"/>
    </row>
    <row r="870" spans="1:1">
      <c r="A870" s="59"/>
    </row>
    <row r="871" spans="1:1">
      <c r="A871" s="59"/>
    </row>
    <row r="872" spans="1:1">
      <c r="A872" s="59"/>
    </row>
    <row r="873" spans="1:1">
      <c r="A873" s="59"/>
    </row>
    <row r="874" spans="1:1">
      <c r="A874" s="59"/>
    </row>
    <row r="875" spans="1:1">
      <c r="A875" s="59"/>
    </row>
    <row r="876" spans="1:1">
      <c r="A876" s="59"/>
    </row>
    <row r="877" spans="1:1">
      <c r="A877" s="59"/>
    </row>
    <row r="878" spans="1:1">
      <c r="A878" s="59"/>
    </row>
    <row r="879" spans="1:1">
      <c r="A879" s="59"/>
    </row>
    <row r="880" spans="1:1">
      <c r="A880" s="59"/>
    </row>
    <row r="881" spans="1:1">
      <c r="A881" s="59"/>
    </row>
    <row r="882" spans="1:1">
      <c r="A882" s="59"/>
    </row>
    <row r="883" spans="1:1">
      <c r="A883" s="59"/>
    </row>
    <row r="884" spans="1:1">
      <c r="A884" s="59"/>
    </row>
    <row r="885" spans="1:1">
      <c r="A885" s="59"/>
    </row>
    <row r="886" spans="1:1">
      <c r="A886" s="59"/>
    </row>
    <row r="887" spans="1:1">
      <c r="A887" s="59"/>
    </row>
    <row r="888" spans="1:1">
      <c r="A888" s="59"/>
    </row>
    <row r="889" spans="1:1">
      <c r="A889" s="59"/>
    </row>
    <row r="890" spans="1:1">
      <c r="A890" s="59"/>
    </row>
    <row r="891" spans="1:1">
      <c r="A891" s="59"/>
    </row>
    <row r="892" spans="1:1">
      <c r="A892" s="59"/>
    </row>
    <row r="893" spans="1:1">
      <c r="A893" s="59"/>
    </row>
    <row r="894" spans="1:1">
      <c r="A894" s="59"/>
    </row>
    <row r="895" spans="1:1">
      <c r="A895" s="59"/>
    </row>
    <row r="896" spans="1:1">
      <c r="A896" s="59"/>
    </row>
    <row r="897" spans="1:1">
      <c r="A897" s="59"/>
    </row>
    <row r="898" spans="1:1">
      <c r="A898" s="59"/>
    </row>
    <row r="899" spans="1:1">
      <c r="A899" s="59"/>
    </row>
    <row r="900" spans="1:1">
      <c r="A900" s="59"/>
    </row>
    <row r="901" spans="1:1">
      <c r="A901" s="59"/>
    </row>
    <row r="902" spans="1:1">
      <c r="A902" s="59"/>
    </row>
    <row r="903" spans="1:1">
      <c r="A903" s="59"/>
    </row>
    <row r="904" spans="1:1">
      <c r="A904" s="59"/>
    </row>
    <row r="905" spans="1:1">
      <c r="A905" s="59"/>
    </row>
    <row r="906" spans="1:1">
      <c r="A906" s="59"/>
    </row>
    <row r="907" spans="1:1">
      <c r="A907" s="59"/>
    </row>
    <row r="908" spans="1:1">
      <c r="A908" s="59"/>
    </row>
    <row r="909" spans="1:1">
      <c r="A909" s="59"/>
    </row>
    <row r="910" spans="1:1">
      <c r="A910" s="59"/>
    </row>
    <row r="911" spans="1:1">
      <c r="A911" s="59"/>
    </row>
    <row r="912" spans="1:1">
      <c r="A912" s="59"/>
    </row>
    <row r="913" spans="1:1">
      <c r="A913" s="59"/>
    </row>
    <row r="914" spans="1:1">
      <c r="A914" s="59"/>
    </row>
    <row r="915" spans="1:1">
      <c r="A915" s="59"/>
    </row>
    <row r="916" spans="1:1">
      <c r="A916" s="59"/>
    </row>
    <row r="917" spans="1:1">
      <c r="A917" s="59"/>
    </row>
    <row r="918" spans="1:1">
      <c r="A918" s="59"/>
    </row>
    <row r="919" spans="1:1">
      <c r="A919" s="59"/>
    </row>
    <row r="920" spans="1:1">
      <c r="A920" s="59"/>
    </row>
    <row r="921" spans="1:1">
      <c r="A921" s="59"/>
    </row>
    <row r="922" spans="1:1">
      <c r="A922" s="59"/>
    </row>
    <row r="923" spans="1:1">
      <c r="A923" s="59"/>
    </row>
    <row r="924" spans="1:1">
      <c r="A924" s="59"/>
    </row>
    <row r="925" spans="1:1">
      <c r="A925" s="59"/>
    </row>
    <row r="926" spans="1:1">
      <c r="A926" s="59"/>
    </row>
    <row r="927" spans="1:1">
      <c r="A927" s="59"/>
    </row>
    <row r="928" spans="1:1">
      <c r="A928" s="59"/>
    </row>
    <row r="929" spans="1:1">
      <c r="A929" s="59"/>
    </row>
    <row r="930" spans="1:1">
      <c r="A930" s="59"/>
    </row>
    <row r="931" spans="1:1">
      <c r="A931" s="59"/>
    </row>
    <row r="932" spans="1:1">
      <c r="A932" s="59"/>
    </row>
    <row r="933" spans="1:1">
      <c r="A933" s="59"/>
    </row>
    <row r="934" spans="1:1">
      <c r="A934" s="59"/>
    </row>
    <row r="935" spans="1:1">
      <c r="A935" s="59"/>
    </row>
    <row r="936" spans="1:1">
      <c r="A936" s="59"/>
    </row>
    <row r="937" spans="1:1">
      <c r="A937" s="59"/>
    </row>
    <row r="938" spans="1:1">
      <c r="A938" s="59"/>
    </row>
    <row r="939" spans="1:1">
      <c r="A939" s="59"/>
    </row>
    <row r="940" spans="1:1">
      <c r="A940" s="59"/>
    </row>
    <row r="941" spans="1:1">
      <c r="A941" s="59"/>
    </row>
    <row r="942" spans="1:1">
      <c r="A942" s="59"/>
    </row>
    <row r="943" spans="1:1">
      <c r="A943" s="59"/>
    </row>
    <row r="944" spans="1:1">
      <c r="A944" s="59"/>
    </row>
    <row r="945" spans="1:1">
      <c r="A945" s="59"/>
    </row>
    <row r="946" spans="1:1">
      <c r="A946" s="59"/>
    </row>
    <row r="947" spans="1:1">
      <c r="A947" s="59"/>
    </row>
    <row r="948" spans="1:1">
      <c r="A948" s="59"/>
    </row>
    <row r="949" spans="1:1">
      <c r="A949" s="59"/>
    </row>
    <row r="950" spans="1:1">
      <c r="A950" s="59"/>
    </row>
    <row r="951" spans="1:1">
      <c r="A951" s="59"/>
    </row>
    <row r="952" spans="1:1">
      <c r="A952" s="59"/>
    </row>
    <row r="953" spans="1:1">
      <c r="A953" s="59"/>
    </row>
    <row r="954" spans="1:1">
      <c r="A954" s="59"/>
    </row>
    <row r="955" spans="1:1">
      <c r="A955" s="59"/>
    </row>
    <row r="956" spans="1:1">
      <c r="A956" s="59"/>
    </row>
    <row r="957" spans="1:1">
      <c r="A957" s="59"/>
    </row>
    <row r="958" spans="1:1">
      <c r="A958" s="59"/>
    </row>
    <row r="959" spans="1:1">
      <c r="A959" s="59"/>
    </row>
    <row r="960" spans="1:1">
      <c r="A960" s="59"/>
    </row>
    <row r="961" spans="1:1">
      <c r="A961" s="59"/>
    </row>
    <row r="962" spans="1:1">
      <c r="A962" s="59"/>
    </row>
    <row r="963" spans="1:1">
      <c r="A963" s="59"/>
    </row>
    <row r="964" spans="1:1">
      <c r="A964" s="59"/>
    </row>
    <row r="965" spans="1:1">
      <c r="A965" s="59"/>
    </row>
    <row r="966" spans="1:1">
      <c r="A966" s="59"/>
    </row>
    <row r="967" spans="1:1">
      <c r="A967" s="59"/>
    </row>
    <row r="968" spans="1:1">
      <c r="A968" s="59"/>
    </row>
    <row r="969" spans="1:1">
      <c r="A969" s="59"/>
    </row>
    <row r="970" spans="1:1">
      <c r="A970" s="59"/>
    </row>
    <row r="971" spans="1:1">
      <c r="A971" s="59"/>
    </row>
    <row r="972" spans="1:1">
      <c r="A972" s="59"/>
    </row>
    <row r="973" spans="1:1">
      <c r="A973" s="59"/>
    </row>
    <row r="974" spans="1:1">
      <c r="A974" s="59"/>
    </row>
    <row r="975" spans="1:1">
      <c r="A975" s="59"/>
    </row>
    <row r="976" spans="1:1">
      <c r="A976" s="59"/>
    </row>
    <row r="977" spans="1:1">
      <c r="A977" s="59"/>
    </row>
    <row r="978" spans="1:1">
      <c r="A978" s="59"/>
    </row>
    <row r="979" spans="1:1">
      <c r="A979" s="59"/>
    </row>
    <row r="980" spans="1:1">
      <c r="A980" s="59"/>
    </row>
    <row r="981" spans="1:1">
      <c r="A981" s="59"/>
    </row>
    <row r="982" spans="1:1">
      <c r="A982" s="59"/>
    </row>
    <row r="983" spans="1:1">
      <c r="A983" s="59"/>
    </row>
    <row r="984" spans="1:1">
      <c r="A984" s="59"/>
    </row>
    <row r="985" spans="1:1">
      <c r="A985" s="59"/>
    </row>
    <row r="986" spans="1:1">
      <c r="A986" s="59"/>
    </row>
    <row r="987" spans="1:1">
      <c r="A987" s="59"/>
    </row>
    <row r="988" spans="1:1">
      <c r="A988" s="59"/>
    </row>
    <row r="989" spans="1:1">
      <c r="A989" s="59"/>
    </row>
    <row r="990" spans="1:1">
      <c r="A990" s="59"/>
    </row>
    <row r="991" spans="1:1">
      <c r="A991" s="59"/>
    </row>
    <row r="992" spans="1:1">
      <c r="A992" s="59"/>
    </row>
    <row r="993" spans="1:1">
      <c r="A993" s="59"/>
    </row>
    <row r="994" spans="1:1">
      <c r="A994" s="59"/>
    </row>
    <row r="995" spans="1:1">
      <c r="A995" s="59"/>
    </row>
    <row r="996" spans="1:1">
      <c r="A996" s="59"/>
    </row>
    <row r="997" spans="1:1">
      <c r="A997" s="59"/>
    </row>
    <row r="998" spans="1:1">
      <c r="A998" s="59"/>
    </row>
    <row r="999" spans="1:1">
      <c r="A999" s="59"/>
    </row>
    <row r="1000" spans="1:1">
      <c r="A1000" s="59"/>
    </row>
    <row r="1001" spans="1:1">
      <c r="A1001" s="59"/>
    </row>
    <row r="1002" spans="1:1">
      <c r="A1002" s="59"/>
    </row>
    <row r="1003" spans="1:1">
      <c r="A1003" s="59"/>
    </row>
    <row r="1004" spans="1:1">
      <c r="A1004" s="59"/>
    </row>
    <row r="1005" spans="1:1">
      <c r="A1005" s="59"/>
    </row>
    <row r="1006" spans="1:1">
      <c r="A1006" s="59"/>
    </row>
    <row r="1007" spans="1:1">
      <c r="A1007" s="59"/>
    </row>
    <row r="1008" spans="1:1">
      <c r="A1008" s="59"/>
    </row>
    <row r="1009" spans="1:1">
      <c r="A1009" s="59"/>
    </row>
    <row r="1010" spans="1:1">
      <c r="A1010" s="59"/>
    </row>
    <row r="1011" spans="1:1">
      <c r="A1011" s="59"/>
    </row>
    <row r="1012" spans="1:1">
      <c r="A1012" s="59"/>
    </row>
    <row r="1013" spans="1:1">
      <c r="A1013" s="59"/>
    </row>
    <row r="1014" spans="1:1">
      <c r="A1014" s="59"/>
    </row>
    <row r="1015" spans="1:1">
      <c r="A1015" s="59"/>
    </row>
    <row r="1016" spans="1:1">
      <c r="A1016" s="59"/>
    </row>
    <row r="1017" spans="1:1">
      <c r="A1017" s="59"/>
    </row>
    <row r="1018" spans="1:1">
      <c r="A1018" s="59"/>
    </row>
    <row r="1019" spans="1:1">
      <c r="A1019" s="59"/>
    </row>
    <row r="1020" spans="1:1">
      <c r="A1020" s="59"/>
    </row>
    <row r="1021" spans="1:1">
      <c r="A1021" s="59"/>
    </row>
    <row r="1022" spans="1:1">
      <c r="A1022" s="59"/>
    </row>
    <row r="1023" spans="1:1">
      <c r="A1023" s="59"/>
    </row>
    <row r="1024" spans="1:1">
      <c r="A1024" s="59"/>
    </row>
    <row r="1025" spans="1:1">
      <c r="A1025" s="59"/>
    </row>
    <row r="1026" spans="1:1">
      <c r="A1026" s="59"/>
    </row>
    <row r="1027" spans="1:1">
      <c r="A1027" s="59"/>
    </row>
    <row r="1028" spans="1:1">
      <c r="A1028" s="59"/>
    </row>
    <row r="1029" spans="1:1">
      <c r="A1029" s="59"/>
    </row>
    <row r="1030" spans="1:1">
      <c r="A1030" s="59"/>
    </row>
    <row r="1031" spans="1:1">
      <c r="A1031" s="59"/>
    </row>
    <row r="1032" spans="1:1">
      <c r="A1032" s="59"/>
    </row>
    <row r="1033" spans="1:1">
      <c r="A1033" s="59"/>
    </row>
    <row r="1034" spans="1:1">
      <c r="A1034" s="59"/>
    </row>
    <row r="1035" spans="1:1">
      <c r="A1035" s="59"/>
    </row>
    <row r="1036" spans="1:1">
      <c r="A1036" s="59"/>
    </row>
    <row r="1037" spans="1:1">
      <c r="A1037" s="59"/>
    </row>
    <row r="1038" spans="1:1">
      <c r="A1038" s="59"/>
    </row>
    <row r="1039" spans="1:1">
      <c r="A1039" s="59"/>
    </row>
    <row r="1040" spans="1:1">
      <c r="A1040" s="59"/>
    </row>
    <row r="1041" spans="1:1">
      <c r="A1041" s="59"/>
    </row>
    <row r="1042" spans="1:1">
      <c r="A1042" s="59"/>
    </row>
    <row r="1043" spans="1:1">
      <c r="A1043" s="59"/>
    </row>
    <row r="1044" spans="1:1">
      <c r="A1044" s="59"/>
    </row>
    <row r="1045" spans="1:1">
      <c r="A1045" s="59"/>
    </row>
    <row r="1046" spans="1:1">
      <c r="A1046" s="59"/>
    </row>
    <row r="1047" spans="1:1">
      <c r="A1047" s="59"/>
    </row>
    <row r="1048" spans="1:1">
      <c r="A1048" s="59"/>
    </row>
    <row r="1049" spans="1:1">
      <c r="A1049" s="59"/>
    </row>
    <row r="1050" spans="1:1">
      <c r="A1050" s="59"/>
    </row>
    <row r="1051" spans="1:1">
      <c r="A1051" s="59"/>
    </row>
    <row r="1052" spans="1:1">
      <c r="A1052" s="59"/>
    </row>
    <row r="1053" spans="1:1">
      <c r="A1053" s="59"/>
    </row>
    <row r="1054" spans="1:1">
      <c r="A1054" s="59"/>
    </row>
    <row r="1055" spans="1:1">
      <c r="A1055" s="59"/>
    </row>
    <row r="1056" spans="1:1">
      <c r="A1056" s="59"/>
    </row>
    <row r="1057" spans="1:1">
      <c r="A1057" s="59"/>
    </row>
    <row r="1058" spans="1:1">
      <c r="A1058" s="59"/>
    </row>
    <row r="1059" spans="1:1">
      <c r="A1059" s="59"/>
    </row>
    <row r="1060" spans="1:1">
      <c r="A1060" s="59"/>
    </row>
    <row r="1061" spans="1:1">
      <c r="A1061" s="59"/>
    </row>
    <row r="1062" spans="1:1">
      <c r="A1062" s="59"/>
    </row>
    <row r="1063" spans="1:1">
      <c r="A1063" s="59"/>
    </row>
    <row r="1064" spans="1:1">
      <c r="A1064" s="59"/>
    </row>
    <row r="1065" spans="1:1">
      <c r="A1065" s="59"/>
    </row>
    <row r="1066" spans="1:1">
      <c r="A1066" s="59"/>
    </row>
    <row r="1067" spans="1:1">
      <c r="A1067" s="59"/>
    </row>
    <row r="1068" spans="1:1">
      <c r="A1068" s="59"/>
    </row>
    <row r="1069" spans="1:1">
      <c r="A1069" s="59"/>
    </row>
    <row r="1070" spans="1:1">
      <c r="A1070" s="59"/>
    </row>
    <row r="1071" spans="1:1">
      <c r="A1071" s="59"/>
    </row>
    <row r="1072" spans="1:1">
      <c r="A1072" s="59"/>
    </row>
    <row r="1073" spans="1:1">
      <c r="A1073" s="59"/>
    </row>
    <row r="1074" spans="1:1">
      <c r="A1074" s="59"/>
    </row>
    <row r="1075" spans="1:1">
      <c r="A1075" s="59"/>
    </row>
    <row r="1076" spans="1:1">
      <c r="A1076" s="59"/>
    </row>
    <row r="1077" spans="1:1">
      <c r="A1077" s="59"/>
    </row>
    <row r="1078" spans="1:1">
      <c r="A1078" s="59"/>
    </row>
    <row r="1079" spans="1:1">
      <c r="A1079" s="59"/>
    </row>
    <row r="1080" spans="1:1">
      <c r="A1080" s="59"/>
    </row>
    <row r="1081" spans="1:1">
      <c r="A1081" s="59"/>
    </row>
    <row r="1082" spans="1:1">
      <c r="A1082" s="59"/>
    </row>
    <row r="1083" spans="1:1">
      <c r="A1083" s="59"/>
    </row>
    <row r="1084" spans="1:1">
      <c r="A1084" s="59"/>
    </row>
    <row r="1085" spans="1:1">
      <c r="A1085" s="59"/>
    </row>
    <row r="1086" spans="1:1">
      <c r="A1086" s="59"/>
    </row>
    <row r="1087" spans="1:1">
      <c r="A1087" s="59"/>
    </row>
    <row r="1088" spans="1:1">
      <c r="A1088" s="59"/>
    </row>
    <row r="1089" spans="1:1">
      <c r="A1089" s="59"/>
    </row>
    <row r="1090" spans="1:1">
      <c r="A1090" s="59"/>
    </row>
    <row r="1091" spans="1:1">
      <c r="A1091" s="59"/>
    </row>
    <row r="1092" spans="1:1">
      <c r="A1092" s="59"/>
    </row>
    <row r="1093" spans="1:1">
      <c r="A1093" s="59"/>
    </row>
    <row r="1094" spans="1:1">
      <c r="A1094" s="59"/>
    </row>
    <row r="1095" spans="1:1">
      <c r="A1095" s="59"/>
    </row>
    <row r="1096" spans="1:1">
      <c r="A1096" s="59"/>
    </row>
    <row r="1097" spans="1:1">
      <c r="A1097" s="59"/>
    </row>
    <row r="1098" spans="1:1">
      <c r="A1098" s="59"/>
    </row>
    <row r="1099" spans="1:1">
      <c r="A1099" s="59"/>
    </row>
    <row r="1100" spans="1:1">
      <c r="A1100" s="59"/>
    </row>
    <row r="1101" spans="1:1">
      <c r="A1101" s="59"/>
    </row>
    <row r="1102" spans="1:1">
      <c r="A1102" s="59"/>
    </row>
    <row r="1103" spans="1:1">
      <c r="A1103" s="59"/>
    </row>
    <row r="1104" spans="1:1">
      <c r="A1104" s="59"/>
    </row>
    <row r="1105" spans="1:1">
      <c r="A1105" s="59"/>
    </row>
    <row r="1106" spans="1:1">
      <c r="A1106" s="59"/>
    </row>
    <row r="1107" spans="1:1">
      <c r="A1107" s="59"/>
    </row>
    <row r="1108" spans="1:1">
      <c r="A1108" s="59"/>
    </row>
    <row r="1109" spans="1:1">
      <c r="A1109" s="59"/>
    </row>
    <row r="1110" spans="1:1">
      <c r="A1110" s="59"/>
    </row>
    <row r="1111" spans="1:1">
      <c r="A1111" s="59"/>
    </row>
    <row r="1112" spans="1:1">
      <c r="A1112" s="59"/>
    </row>
    <row r="1113" spans="1:1">
      <c r="A1113" s="59"/>
    </row>
    <row r="1114" spans="1:1">
      <c r="A1114" s="59"/>
    </row>
    <row r="1115" spans="1:1">
      <c r="A1115" s="59"/>
    </row>
    <row r="1116" spans="1:1">
      <c r="A1116" s="59"/>
    </row>
    <row r="1117" spans="1:1">
      <c r="A1117" s="59"/>
    </row>
    <row r="1118" spans="1:1">
      <c r="A1118" s="59"/>
    </row>
    <row r="1119" spans="1:1">
      <c r="A1119" s="59"/>
    </row>
    <row r="1120" spans="1:1">
      <c r="A1120" s="59"/>
    </row>
    <row r="1121" spans="1:1">
      <c r="A1121" s="59"/>
    </row>
    <row r="1122" spans="1:1">
      <c r="A1122" s="59"/>
    </row>
    <row r="1123" spans="1:1">
      <c r="A1123" s="59"/>
    </row>
    <row r="1124" spans="1:1">
      <c r="A1124" s="59"/>
    </row>
    <row r="1125" spans="1:1">
      <c r="A1125" s="59"/>
    </row>
    <row r="1126" spans="1:1">
      <c r="A1126" s="59"/>
    </row>
    <row r="1127" spans="1:1">
      <c r="A1127" s="59"/>
    </row>
    <row r="1128" spans="1:1">
      <c r="A1128" s="59"/>
    </row>
    <row r="1129" spans="1:1">
      <c r="A1129" s="59"/>
    </row>
    <row r="1130" spans="1:1">
      <c r="A1130" s="59"/>
    </row>
    <row r="1131" spans="1:1">
      <c r="A1131" s="59"/>
    </row>
    <row r="1132" spans="1:1">
      <c r="A1132" s="59"/>
    </row>
    <row r="1133" spans="1:1">
      <c r="A1133" s="59"/>
    </row>
    <row r="1134" spans="1:1">
      <c r="A1134" s="59"/>
    </row>
    <row r="1135" spans="1:1">
      <c r="A1135" s="59"/>
    </row>
    <row r="1136" spans="1:1">
      <c r="A1136" s="59"/>
    </row>
    <row r="1137" spans="1:1">
      <c r="A1137" s="59"/>
    </row>
    <row r="1138" spans="1:1">
      <c r="A1138" s="59"/>
    </row>
    <row r="1139" spans="1:1">
      <c r="A1139" s="59"/>
    </row>
    <row r="1140" spans="1:1">
      <c r="A1140" s="59"/>
    </row>
    <row r="1141" spans="1:1">
      <c r="A1141" s="59"/>
    </row>
    <row r="1142" spans="1:1">
      <c r="A1142" s="59"/>
    </row>
    <row r="1143" spans="1:1">
      <c r="A1143" s="59"/>
    </row>
    <row r="1144" spans="1:1">
      <c r="A1144" s="59"/>
    </row>
    <row r="1145" spans="1:1">
      <c r="A1145" s="59"/>
    </row>
    <row r="1146" spans="1:1">
      <c r="A1146" s="59"/>
    </row>
    <row r="1147" spans="1:1">
      <c r="A1147" s="59"/>
    </row>
    <row r="1148" spans="1:1">
      <c r="A1148" s="59"/>
    </row>
    <row r="1149" spans="1:1">
      <c r="A1149" s="59"/>
    </row>
    <row r="1150" spans="1:1">
      <c r="A1150" s="59"/>
    </row>
    <row r="1151" spans="1:1">
      <c r="A1151" s="59"/>
    </row>
    <row r="1152" spans="1:1">
      <c r="A1152" s="59"/>
    </row>
    <row r="1153" spans="1:1">
      <c r="A1153" s="59"/>
    </row>
    <row r="1154" spans="1:1">
      <c r="A1154" s="59"/>
    </row>
    <row r="1155" spans="1:1">
      <c r="A1155" s="59"/>
    </row>
    <row r="1156" spans="1:1">
      <c r="A1156" s="59"/>
    </row>
    <row r="1157" spans="1:1">
      <c r="A1157" s="59"/>
    </row>
    <row r="1158" spans="1:1">
      <c r="A1158" s="59"/>
    </row>
    <row r="1159" spans="1:1">
      <c r="A1159" s="59"/>
    </row>
    <row r="1160" spans="1:1">
      <c r="A1160" s="59"/>
    </row>
    <row r="1161" spans="1:1">
      <c r="A1161" s="59"/>
    </row>
    <row r="1162" spans="1:1">
      <c r="A1162" s="59"/>
    </row>
    <row r="1163" spans="1:1">
      <c r="A1163" s="59"/>
    </row>
    <row r="1164" spans="1:1">
      <c r="A1164" s="59"/>
    </row>
    <row r="1165" spans="1:1">
      <c r="A1165" s="59"/>
    </row>
    <row r="1166" spans="1:1">
      <c r="A1166" s="59"/>
    </row>
    <row r="1167" spans="1:1">
      <c r="A1167" s="59"/>
    </row>
    <row r="1168" spans="1:1">
      <c r="A1168" s="59"/>
    </row>
    <row r="1169" spans="1:1">
      <c r="A1169" s="59"/>
    </row>
    <row r="1170" spans="1:1">
      <c r="A1170" s="59"/>
    </row>
    <row r="1171" spans="1:1">
      <c r="A1171" s="59"/>
    </row>
    <row r="1172" spans="1:1">
      <c r="A1172" s="59"/>
    </row>
    <row r="1173" spans="1:1">
      <c r="A1173" s="59"/>
    </row>
    <row r="1174" spans="1:1">
      <c r="A1174" s="59"/>
    </row>
    <row r="1175" spans="1:1">
      <c r="A1175" s="59"/>
    </row>
    <row r="1176" spans="1:1">
      <c r="A1176" s="59"/>
    </row>
    <row r="1177" spans="1:1">
      <c r="A1177" s="59"/>
    </row>
    <row r="1178" spans="1:1">
      <c r="A1178" s="59"/>
    </row>
    <row r="1179" spans="1:1">
      <c r="A1179" s="59"/>
    </row>
    <row r="1180" spans="1:1">
      <c r="A1180" s="59"/>
    </row>
    <row r="1181" spans="1:1">
      <c r="A1181" s="59"/>
    </row>
    <row r="1182" spans="1:1">
      <c r="A1182" s="59"/>
    </row>
    <row r="1183" spans="1:1">
      <c r="A1183" s="59"/>
    </row>
    <row r="1184" spans="1:1">
      <c r="A1184" s="59"/>
    </row>
    <row r="1185" spans="1:1">
      <c r="A1185" s="59"/>
    </row>
    <row r="1186" spans="1:1">
      <c r="A1186" s="59"/>
    </row>
    <row r="1187" spans="1:1">
      <c r="A1187" s="59"/>
    </row>
    <row r="1188" spans="1:1">
      <c r="A1188" s="59"/>
    </row>
    <row r="1189" spans="1:1">
      <c r="A1189" s="59"/>
    </row>
    <row r="1190" spans="1:1">
      <c r="A1190" s="59"/>
    </row>
    <row r="1191" spans="1:1">
      <c r="A1191" s="59"/>
    </row>
    <row r="1192" spans="1:1">
      <c r="A1192" s="59"/>
    </row>
    <row r="1193" spans="1:1">
      <c r="A1193" s="59"/>
    </row>
    <row r="1194" spans="1:1">
      <c r="A1194" s="59"/>
    </row>
    <row r="1195" spans="1:1">
      <c r="A1195" s="59"/>
    </row>
    <row r="1196" spans="1:1">
      <c r="A1196" s="59"/>
    </row>
    <row r="1197" spans="1:1">
      <c r="A1197" s="59"/>
    </row>
    <row r="1198" spans="1:1">
      <c r="A1198" s="59"/>
    </row>
    <row r="1199" spans="1:1">
      <c r="A1199" s="59"/>
    </row>
    <row r="1200" spans="1:1">
      <c r="A1200" s="59"/>
    </row>
    <row r="1201" spans="1:1">
      <c r="A1201" s="59"/>
    </row>
    <row r="1202" spans="1:1">
      <c r="A1202" s="59"/>
    </row>
    <row r="1203" spans="1:1">
      <c r="A1203" s="59"/>
    </row>
    <row r="1204" spans="1:1">
      <c r="A1204" s="59"/>
    </row>
    <row r="1205" spans="1:1">
      <c r="A1205" s="59"/>
    </row>
    <row r="1206" spans="1:1">
      <c r="A1206" s="59"/>
    </row>
    <row r="1207" spans="1:1">
      <c r="A1207" s="59"/>
    </row>
    <row r="1208" spans="1:1">
      <c r="A1208" s="59"/>
    </row>
    <row r="1209" spans="1:1">
      <c r="A1209" s="59"/>
    </row>
    <row r="1210" spans="1:1">
      <c r="A1210" s="59"/>
    </row>
    <row r="1211" spans="1:1">
      <c r="A1211" s="59"/>
    </row>
    <row r="1212" spans="1:1">
      <c r="A1212" s="59"/>
    </row>
    <row r="1213" spans="1:1">
      <c r="A1213" s="59"/>
    </row>
    <row r="1214" spans="1:1">
      <c r="A1214" s="59"/>
    </row>
    <row r="1215" spans="1:1">
      <c r="A1215" s="59"/>
    </row>
    <row r="1216" spans="1:1">
      <c r="A1216" s="59"/>
    </row>
    <row r="1217" spans="1:1">
      <c r="A1217" s="59"/>
    </row>
    <row r="1218" spans="1:1">
      <c r="A1218" s="59"/>
    </row>
    <row r="1219" spans="1:1">
      <c r="A1219" s="59"/>
    </row>
    <row r="1220" spans="1:1">
      <c r="A1220" s="59"/>
    </row>
    <row r="1221" spans="1:1">
      <c r="A1221" s="59"/>
    </row>
    <row r="1222" spans="1:1">
      <c r="A1222" s="59"/>
    </row>
    <row r="1223" spans="1:1">
      <c r="A1223" s="59"/>
    </row>
    <row r="1224" spans="1:1">
      <c r="A1224" s="59"/>
    </row>
    <row r="1225" spans="1:1">
      <c r="A1225" s="59"/>
    </row>
    <row r="1226" spans="1:1">
      <c r="A1226" s="59"/>
    </row>
    <row r="1227" spans="1:1">
      <c r="A1227" s="59"/>
    </row>
    <row r="1228" spans="1:1">
      <c r="A1228" s="59"/>
    </row>
    <row r="1229" spans="1:1">
      <c r="A1229" s="59"/>
    </row>
    <row r="1230" spans="1:1">
      <c r="A1230" s="59"/>
    </row>
    <row r="1231" spans="1:1">
      <c r="A1231" s="59"/>
    </row>
    <row r="1232" spans="1:1">
      <c r="A1232" s="59"/>
    </row>
    <row r="1233" spans="1:1">
      <c r="A1233" s="59"/>
    </row>
    <row r="1234" spans="1:1">
      <c r="A1234" s="59"/>
    </row>
    <row r="1235" spans="1:1">
      <c r="A1235" s="59"/>
    </row>
    <row r="1236" spans="1:1">
      <c r="A1236" s="59"/>
    </row>
    <row r="1237" spans="1:1">
      <c r="A1237" s="59"/>
    </row>
    <row r="1238" spans="1:1">
      <c r="A1238" s="59"/>
    </row>
    <row r="1239" spans="1:1">
      <c r="A1239" s="59"/>
    </row>
    <row r="1240" spans="1:1">
      <c r="A1240" s="59"/>
    </row>
    <row r="1241" spans="1:1">
      <c r="A1241" s="59"/>
    </row>
    <row r="1242" spans="1:1">
      <c r="A1242" s="59"/>
    </row>
    <row r="1243" spans="1:1">
      <c r="A1243" s="59"/>
    </row>
    <row r="1244" spans="1:1">
      <c r="A1244" s="59"/>
    </row>
    <row r="1245" spans="1:1">
      <c r="A1245" s="59"/>
    </row>
    <row r="1246" spans="1:1">
      <c r="A1246" s="59"/>
    </row>
    <row r="1247" spans="1:1">
      <c r="A1247" s="59"/>
    </row>
    <row r="1248" spans="1:1">
      <c r="A1248" s="59"/>
    </row>
    <row r="1249" spans="1:1">
      <c r="A1249" s="59"/>
    </row>
    <row r="1250" spans="1:1">
      <c r="A1250" s="59"/>
    </row>
    <row r="1251" spans="1:1">
      <c r="A1251" s="59"/>
    </row>
    <row r="1252" spans="1:1">
      <c r="A1252" s="59"/>
    </row>
    <row r="1253" spans="1:1">
      <c r="A1253" s="59"/>
    </row>
    <row r="1254" spans="1:1">
      <c r="A1254" s="59"/>
    </row>
    <row r="1255" spans="1:1">
      <c r="A1255" s="59"/>
    </row>
    <row r="1256" spans="1:1">
      <c r="A1256" s="59"/>
    </row>
    <row r="1257" spans="1:1">
      <c r="A1257" s="59"/>
    </row>
    <row r="1258" spans="1:1">
      <c r="A1258" s="59"/>
    </row>
    <row r="1259" spans="1:1">
      <c r="A1259" s="59"/>
    </row>
    <row r="1260" spans="1:1">
      <c r="A1260" s="59"/>
    </row>
    <row r="1261" spans="1:1">
      <c r="A1261" s="59"/>
    </row>
    <row r="1262" spans="1:1">
      <c r="A1262" s="59"/>
    </row>
    <row r="1263" spans="1:1">
      <c r="A1263" s="59"/>
    </row>
    <row r="1264" spans="1:1">
      <c r="A1264" s="59"/>
    </row>
    <row r="1265" spans="1:1">
      <c r="A1265" s="59"/>
    </row>
    <row r="1266" spans="1:1">
      <c r="A1266" s="59"/>
    </row>
    <row r="1267" spans="1:1">
      <c r="A1267" s="59"/>
    </row>
    <row r="1268" spans="1:1">
      <c r="A1268" s="59"/>
    </row>
    <row r="1269" spans="1:1">
      <c r="A1269" s="59"/>
    </row>
    <row r="1270" spans="1:1">
      <c r="A1270" s="59"/>
    </row>
    <row r="1271" spans="1:1">
      <c r="A1271" s="59"/>
    </row>
    <row r="1272" spans="1:1">
      <c r="A1272" s="59"/>
    </row>
    <row r="1273" spans="1:1">
      <c r="A1273" s="59"/>
    </row>
    <row r="1274" spans="1:1">
      <c r="A1274" s="59"/>
    </row>
    <row r="1275" spans="1:1">
      <c r="A1275" s="59"/>
    </row>
    <row r="1276" spans="1:1">
      <c r="A1276" s="59"/>
    </row>
    <row r="1277" spans="1:1">
      <c r="A1277" s="59"/>
    </row>
    <row r="1278" spans="1:1">
      <c r="A1278" s="59"/>
    </row>
    <row r="1279" spans="1:1">
      <c r="A1279" s="59"/>
    </row>
    <row r="1280" spans="1:1">
      <c r="A1280" s="59"/>
    </row>
    <row r="1281" spans="1:1">
      <c r="A1281" s="59"/>
    </row>
    <row r="1282" spans="1:1">
      <c r="A1282" s="59"/>
    </row>
    <row r="1283" spans="1:1">
      <c r="A1283" s="59"/>
    </row>
    <row r="1284" spans="1:1">
      <c r="A1284" s="59"/>
    </row>
    <row r="1285" spans="1:1">
      <c r="A1285" s="59"/>
    </row>
    <row r="1286" spans="1:1">
      <c r="A1286" s="59"/>
    </row>
    <row r="1287" spans="1:1">
      <c r="A1287" s="59"/>
    </row>
    <row r="1288" spans="1:1">
      <c r="A1288" s="59"/>
    </row>
    <row r="1289" spans="1:1">
      <c r="A1289" s="59"/>
    </row>
    <row r="1290" spans="1:1">
      <c r="A1290" s="59"/>
    </row>
    <row r="1291" spans="1:1">
      <c r="A1291" s="59"/>
    </row>
    <row r="1292" spans="1:1">
      <c r="A1292" s="59"/>
    </row>
    <row r="1293" spans="1:1">
      <c r="A1293" s="59"/>
    </row>
    <row r="1294" spans="1:1">
      <c r="A1294" s="59"/>
    </row>
    <row r="1295" spans="1:1">
      <c r="A1295" s="59"/>
    </row>
    <row r="1296" spans="1:1">
      <c r="A1296" s="59"/>
    </row>
    <row r="1297" spans="1:1">
      <c r="A1297" s="59"/>
    </row>
    <row r="1298" spans="1:1">
      <c r="A1298" s="59"/>
    </row>
    <row r="1299" spans="1:1">
      <c r="A1299" s="59"/>
    </row>
    <row r="1300" spans="1:1">
      <c r="A1300" s="59"/>
    </row>
    <row r="1301" spans="1:1">
      <c r="A1301" s="59"/>
    </row>
    <row r="1302" spans="1:1">
      <c r="A1302" s="59"/>
    </row>
    <row r="1303" spans="1:1">
      <c r="A1303" s="59"/>
    </row>
    <row r="1304" spans="1:1">
      <c r="A1304" s="59"/>
    </row>
    <row r="1305" spans="1:1">
      <c r="A1305" s="59"/>
    </row>
    <row r="1306" spans="1:1">
      <c r="A1306" s="59"/>
    </row>
    <row r="1307" spans="1:1">
      <c r="A1307" s="59"/>
    </row>
    <row r="1308" spans="1:1">
      <c r="A1308" s="59"/>
    </row>
    <row r="1309" spans="1:1">
      <c r="A1309" s="59"/>
    </row>
    <row r="1310" spans="1:1">
      <c r="A1310" s="59"/>
    </row>
    <row r="1311" spans="1:1">
      <c r="A1311" s="59"/>
    </row>
    <row r="1312" spans="1:1">
      <c r="A1312" s="59"/>
    </row>
    <row r="1313" spans="1:1">
      <c r="A1313" s="59"/>
    </row>
    <row r="1314" spans="1:1">
      <c r="A1314" s="59"/>
    </row>
    <row r="1315" spans="1:1">
      <c r="A1315" s="59"/>
    </row>
    <row r="1316" spans="1:1">
      <c r="A1316" s="59"/>
    </row>
    <row r="1317" spans="1:1">
      <c r="A1317" s="59"/>
    </row>
    <row r="1318" spans="1:1">
      <c r="A1318" s="59"/>
    </row>
    <row r="1319" spans="1:1">
      <c r="A1319" s="59"/>
    </row>
    <row r="1320" spans="1:1">
      <c r="A1320" s="59"/>
    </row>
    <row r="1321" spans="1:1">
      <c r="A1321" s="59"/>
    </row>
    <row r="1322" spans="1:1">
      <c r="A1322" s="59"/>
    </row>
    <row r="1323" spans="1:1">
      <c r="A1323" s="59"/>
    </row>
    <row r="1324" spans="1:1">
      <c r="A1324" s="59"/>
    </row>
    <row r="1325" spans="1:1">
      <c r="A1325" s="59"/>
    </row>
    <row r="1326" spans="1:1">
      <c r="A1326" s="59"/>
    </row>
    <row r="1327" spans="1:1">
      <c r="A1327" s="59"/>
    </row>
    <row r="1328" spans="1:1">
      <c r="A1328" s="59"/>
    </row>
    <row r="1329" spans="1:1">
      <c r="A1329" s="59"/>
    </row>
    <row r="1330" spans="1:1">
      <c r="A1330" s="59"/>
    </row>
    <row r="1331" spans="1:1">
      <c r="A1331" s="59"/>
    </row>
    <row r="1332" spans="1:1">
      <c r="A1332" s="59"/>
    </row>
    <row r="1333" spans="1:1">
      <c r="A1333" s="59"/>
    </row>
    <row r="1334" spans="1:1">
      <c r="A1334" s="59"/>
    </row>
    <row r="1335" spans="1:1">
      <c r="A1335" s="59"/>
    </row>
    <row r="1336" spans="1:1">
      <c r="A1336" s="59"/>
    </row>
    <row r="1337" spans="1:1">
      <c r="A1337" s="59"/>
    </row>
    <row r="1338" spans="1:1">
      <c r="A1338" s="59"/>
    </row>
    <row r="1339" spans="1:1">
      <c r="A1339" s="59"/>
    </row>
    <row r="1340" spans="1:1">
      <c r="A1340" s="59"/>
    </row>
    <row r="1341" spans="1:1">
      <c r="A1341" s="59"/>
    </row>
    <row r="1342" spans="1:1">
      <c r="A1342" s="59"/>
    </row>
    <row r="1343" spans="1:1">
      <c r="A1343" s="59"/>
    </row>
    <row r="1344" spans="1:1">
      <c r="A1344" s="59"/>
    </row>
    <row r="1345" spans="1:1">
      <c r="A1345" s="59"/>
    </row>
    <row r="1346" spans="1:1">
      <c r="A1346" s="59"/>
    </row>
    <row r="1347" spans="1:1">
      <c r="A1347" s="59"/>
    </row>
    <row r="1348" spans="1:1">
      <c r="A1348" s="59"/>
    </row>
    <row r="1349" spans="1:1">
      <c r="A1349" s="59"/>
    </row>
    <row r="1350" spans="1:1">
      <c r="A1350" s="59"/>
    </row>
    <row r="1351" spans="1:1">
      <c r="A1351" s="59"/>
    </row>
    <row r="1352" spans="1:1">
      <c r="A1352" s="59"/>
    </row>
    <row r="1353" spans="1:1">
      <c r="A1353" s="59"/>
    </row>
    <row r="1354" spans="1:1">
      <c r="A1354" s="59"/>
    </row>
    <row r="1355" spans="1:1">
      <c r="A1355" s="59"/>
    </row>
    <row r="1356" spans="1:1">
      <c r="A1356" s="59"/>
    </row>
    <row r="1357" spans="1:1">
      <c r="A1357" s="59"/>
    </row>
    <row r="1358" spans="1:1">
      <c r="A1358" s="59"/>
    </row>
    <row r="1359" spans="1:1">
      <c r="A1359" s="59"/>
    </row>
    <row r="1360" spans="1:1">
      <c r="A1360" s="59"/>
    </row>
    <row r="1361" spans="1:1">
      <c r="A1361" s="59"/>
    </row>
    <row r="1362" spans="1:1">
      <c r="A1362" s="59"/>
    </row>
    <row r="1363" spans="1:1">
      <c r="A1363" s="59"/>
    </row>
    <row r="1364" spans="1:1">
      <c r="A1364" s="59"/>
    </row>
    <row r="1365" spans="1:1">
      <c r="A1365" s="59"/>
    </row>
    <row r="1366" spans="1:1">
      <c r="A1366" s="59"/>
    </row>
    <row r="1367" spans="1:1">
      <c r="A1367" s="59"/>
    </row>
    <row r="1368" spans="1:1">
      <c r="A1368" s="59"/>
    </row>
    <row r="1369" spans="1:1">
      <c r="A1369" s="59"/>
    </row>
    <row r="1370" spans="1:1">
      <c r="A1370" s="59"/>
    </row>
    <row r="1371" spans="1:1">
      <c r="A1371" s="59"/>
    </row>
    <row r="1372" spans="1:1">
      <c r="A1372" s="59"/>
    </row>
    <row r="1373" spans="1:1">
      <c r="A1373" s="59"/>
    </row>
    <row r="1374" spans="1:1">
      <c r="A1374" s="59"/>
    </row>
    <row r="1375" spans="1:1">
      <c r="A1375" s="59"/>
    </row>
    <row r="1376" spans="1:1">
      <c r="A1376" s="59"/>
    </row>
    <row r="1377" spans="1:1">
      <c r="A1377" s="59"/>
    </row>
    <row r="1378" spans="1:1">
      <c r="A1378" s="59"/>
    </row>
    <row r="1379" spans="1:1">
      <c r="A1379" s="59"/>
    </row>
    <row r="1380" spans="1:1">
      <c r="A1380" s="59"/>
    </row>
    <row r="1381" spans="1:1">
      <c r="A1381" s="59"/>
    </row>
    <row r="1382" spans="1:1">
      <c r="A1382" s="59"/>
    </row>
    <row r="1383" spans="1:1">
      <c r="A1383" s="59"/>
    </row>
    <row r="1384" spans="1:1">
      <c r="A1384" s="59"/>
    </row>
    <row r="1385" spans="1:1">
      <c r="A1385" s="59"/>
    </row>
    <row r="1386" spans="1:1">
      <c r="A1386" s="59"/>
    </row>
    <row r="1387" spans="1:1">
      <c r="A1387" s="59"/>
    </row>
    <row r="1388" spans="1:1">
      <c r="A1388" s="59"/>
    </row>
    <row r="1389" spans="1:1">
      <c r="A1389" s="59"/>
    </row>
    <row r="1390" spans="1:1">
      <c r="A1390" s="59"/>
    </row>
    <row r="1391" spans="1:1">
      <c r="A1391" s="59"/>
    </row>
    <row r="1392" spans="1:1">
      <c r="A1392" s="59"/>
    </row>
    <row r="1393" spans="1:1">
      <c r="A1393" s="59"/>
    </row>
    <row r="1394" spans="1:1">
      <c r="A1394" s="59"/>
    </row>
    <row r="1395" spans="1:1">
      <c r="A1395" s="59"/>
    </row>
    <row r="1396" spans="1:1">
      <c r="A1396" s="59"/>
    </row>
    <row r="1397" spans="1:1">
      <c r="A1397" s="59"/>
    </row>
    <row r="1398" spans="1:1">
      <c r="A1398" s="59"/>
    </row>
    <row r="1399" spans="1:1">
      <c r="A1399" s="59"/>
    </row>
    <row r="1400" spans="1:1">
      <c r="A1400" s="59"/>
    </row>
    <row r="1401" spans="1:1">
      <c r="A1401" s="59"/>
    </row>
    <row r="1402" spans="1:1">
      <c r="A1402" s="59"/>
    </row>
    <row r="1403" spans="1:1">
      <c r="A1403" s="59"/>
    </row>
    <row r="1404" spans="1:1">
      <c r="A1404" s="59"/>
    </row>
    <row r="1405" spans="1:1">
      <c r="A1405" s="59"/>
    </row>
    <row r="1406" spans="1:1">
      <c r="A1406" s="59"/>
    </row>
    <row r="1407" spans="1:1">
      <c r="A1407" s="59"/>
    </row>
    <row r="1408" spans="1:1">
      <c r="A1408" s="59"/>
    </row>
    <row r="1409" spans="1:1">
      <c r="A1409" s="59"/>
    </row>
    <row r="1410" spans="1:1">
      <c r="A1410" s="59"/>
    </row>
    <row r="1411" spans="1:1">
      <c r="A1411" s="59"/>
    </row>
    <row r="1412" spans="1:1">
      <c r="A1412" s="59"/>
    </row>
    <row r="1413" spans="1:1">
      <c r="A1413" s="59"/>
    </row>
    <row r="1414" spans="1:1">
      <c r="A1414" s="59"/>
    </row>
    <row r="1415" spans="1:1">
      <c r="A1415" s="59"/>
    </row>
    <row r="1416" spans="1:1">
      <c r="A1416" s="59"/>
    </row>
    <row r="1417" spans="1:1">
      <c r="A1417" s="59"/>
    </row>
    <row r="1418" spans="1:1">
      <c r="A1418" s="59"/>
    </row>
    <row r="1419" spans="1:1">
      <c r="A1419" s="59"/>
    </row>
    <row r="1420" spans="1:1">
      <c r="A1420" s="59"/>
    </row>
    <row r="1421" spans="1:1">
      <c r="A1421" s="59"/>
    </row>
    <row r="1422" spans="1:1">
      <c r="A1422" s="59"/>
    </row>
    <row r="1423" spans="1:1">
      <c r="A1423" s="59"/>
    </row>
    <row r="1424" spans="1:1">
      <c r="A1424" s="59"/>
    </row>
    <row r="1425" spans="1:1">
      <c r="A1425" s="59"/>
    </row>
    <row r="1426" spans="1:1">
      <c r="A1426" s="59"/>
    </row>
    <row r="1427" spans="1:1">
      <c r="A1427" s="59"/>
    </row>
    <row r="1428" spans="1:1">
      <c r="A1428" s="59"/>
    </row>
    <row r="1429" spans="1:1">
      <c r="A1429" s="59"/>
    </row>
    <row r="1430" spans="1:1">
      <c r="A1430" s="59"/>
    </row>
    <row r="1431" spans="1:1">
      <c r="A1431" s="59"/>
    </row>
    <row r="1432" spans="1:1">
      <c r="A1432" s="59"/>
    </row>
    <row r="1433" spans="1:1">
      <c r="A1433" s="59"/>
    </row>
    <row r="1434" spans="1:1">
      <c r="A1434" s="59"/>
    </row>
    <row r="1435" spans="1:1">
      <c r="A1435" s="59"/>
    </row>
    <row r="1436" spans="1:1">
      <c r="A1436" s="59"/>
    </row>
    <row r="1437" spans="1:1">
      <c r="A1437" s="59"/>
    </row>
    <row r="1438" spans="1:1">
      <c r="A1438" s="59"/>
    </row>
    <row r="1439" spans="1:1">
      <c r="A1439" s="59"/>
    </row>
    <row r="1440" spans="1:1">
      <c r="A1440" s="59"/>
    </row>
    <row r="1441" spans="1:1">
      <c r="A1441" s="59"/>
    </row>
    <row r="1442" spans="1:1">
      <c r="A1442" s="59"/>
    </row>
    <row r="1443" spans="1:1">
      <c r="A1443" s="59"/>
    </row>
    <row r="1444" spans="1:1">
      <c r="A1444" s="59"/>
    </row>
    <row r="1445" spans="1:1">
      <c r="A1445" s="59"/>
    </row>
    <row r="1446" spans="1:1">
      <c r="A1446" s="59"/>
    </row>
    <row r="1447" spans="1:1">
      <c r="A1447" s="59"/>
    </row>
    <row r="1448" spans="1:1">
      <c r="A1448" s="59"/>
    </row>
    <row r="1449" spans="1:1">
      <c r="A1449" s="59"/>
    </row>
    <row r="1450" spans="1:1">
      <c r="A1450" s="59"/>
    </row>
    <row r="1451" spans="1:1">
      <c r="A1451" s="59"/>
    </row>
    <row r="1452" spans="1:1">
      <c r="A1452" s="59"/>
    </row>
    <row r="1453" spans="1:1">
      <c r="A1453" s="59"/>
    </row>
    <row r="1454" spans="1:1">
      <c r="A1454" s="59"/>
    </row>
    <row r="1455" spans="1:1">
      <c r="A1455" s="59"/>
    </row>
    <row r="1456" spans="1:1">
      <c r="A1456" s="59"/>
    </row>
    <row r="1457" spans="1:1">
      <c r="A1457" s="59"/>
    </row>
    <row r="1458" spans="1:1">
      <c r="A1458" s="59"/>
    </row>
    <row r="1459" spans="1:1">
      <c r="A1459" s="59"/>
    </row>
    <row r="1460" spans="1:1">
      <c r="A1460" s="59"/>
    </row>
    <row r="1461" spans="1:1">
      <c r="A1461" s="59"/>
    </row>
    <row r="1462" spans="1:1">
      <c r="A1462" s="59"/>
    </row>
    <row r="1463" spans="1:1">
      <c r="A1463" s="59"/>
    </row>
    <row r="1464" spans="1:1">
      <c r="A1464" s="59"/>
    </row>
    <row r="1465" spans="1:1">
      <c r="A1465" s="59"/>
    </row>
    <row r="1466" spans="1:1">
      <c r="A1466" s="59"/>
    </row>
    <row r="1467" spans="1:1">
      <c r="A1467" s="59"/>
    </row>
    <row r="1468" spans="1:1">
      <c r="A1468" s="59"/>
    </row>
    <row r="1469" spans="1:1">
      <c r="A1469" s="59"/>
    </row>
    <row r="1470" spans="1:1">
      <c r="A1470" s="59"/>
    </row>
    <row r="1471" spans="1:1">
      <c r="A1471" s="59"/>
    </row>
    <row r="1472" spans="1:1">
      <c r="A1472" s="59"/>
    </row>
    <row r="1473" spans="1:1">
      <c r="A1473" s="59"/>
    </row>
    <row r="1474" spans="1:1">
      <c r="A1474" s="59"/>
    </row>
    <row r="1475" spans="1:1">
      <c r="A1475" s="59"/>
    </row>
    <row r="1476" spans="1:1">
      <c r="A1476" s="59"/>
    </row>
    <row r="1477" spans="1:1">
      <c r="A1477" s="59"/>
    </row>
    <row r="1478" spans="1:1">
      <c r="A1478" s="59"/>
    </row>
    <row r="1479" spans="1:1">
      <c r="A1479" s="59"/>
    </row>
    <row r="1480" spans="1:1">
      <c r="A1480" s="59"/>
    </row>
    <row r="1481" spans="1:1">
      <c r="A1481" s="59"/>
    </row>
    <row r="1482" spans="1:1">
      <c r="A1482" s="59"/>
    </row>
    <row r="1483" spans="1:1">
      <c r="A1483" s="59"/>
    </row>
    <row r="1484" spans="1:1">
      <c r="A1484" s="59"/>
    </row>
    <row r="1485" spans="1:1">
      <c r="A1485" s="59"/>
    </row>
    <row r="1486" spans="1:1">
      <c r="A1486" s="59"/>
    </row>
    <row r="1487" spans="1:1">
      <c r="A1487" s="59"/>
    </row>
    <row r="1488" spans="1:1">
      <c r="A1488" s="59"/>
    </row>
    <row r="1489" spans="1:1">
      <c r="A1489" s="59"/>
    </row>
    <row r="1490" spans="1:1">
      <c r="A1490" s="59"/>
    </row>
    <row r="1491" spans="1:1">
      <c r="A1491" s="59"/>
    </row>
    <row r="1492" spans="1:1">
      <c r="A1492" s="59"/>
    </row>
    <row r="1493" spans="1:1">
      <c r="A1493" s="59"/>
    </row>
    <row r="1494" spans="1:1">
      <c r="A1494" s="59"/>
    </row>
    <row r="1495" spans="1:1">
      <c r="A1495" s="59"/>
    </row>
    <row r="1496" spans="1:1">
      <c r="A1496" s="59"/>
    </row>
    <row r="1497" spans="1:1">
      <c r="A1497" s="59"/>
    </row>
    <row r="1498" spans="1:1">
      <c r="A1498" s="59"/>
    </row>
    <row r="1499" spans="1:1">
      <c r="A1499" s="59"/>
    </row>
    <row r="1500" spans="1:1">
      <c r="A1500" s="59"/>
    </row>
    <row r="1501" spans="1:1">
      <c r="A1501" s="59"/>
    </row>
    <row r="1502" spans="1:1">
      <c r="A1502" s="59"/>
    </row>
    <row r="1503" spans="1:1">
      <c r="A1503" s="59"/>
    </row>
    <row r="1504" spans="1:1">
      <c r="A1504" s="59"/>
    </row>
    <row r="1505" spans="1:1">
      <c r="A1505" s="59"/>
    </row>
    <row r="1506" spans="1:1">
      <c r="A1506" s="59"/>
    </row>
    <row r="1507" spans="1:1">
      <c r="A1507" s="59"/>
    </row>
    <row r="1508" spans="1:1">
      <c r="A1508" s="59"/>
    </row>
    <row r="1509" spans="1:1">
      <c r="A1509" s="59"/>
    </row>
    <row r="1510" spans="1:1">
      <c r="A1510" s="59"/>
    </row>
    <row r="1511" spans="1:1">
      <c r="A1511" s="59"/>
    </row>
    <row r="1512" spans="1:1">
      <c r="A1512" s="59"/>
    </row>
    <row r="1513" spans="1:1">
      <c r="A1513" s="59"/>
    </row>
    <row r="1514" spans="1:1">
      <c r="A1514" s="59"/>
    </row>
    <row r="1515" spans="1:1">
      <c r="A1515" s="59"/>
    </row>
    <row r="1516" spans="1:1">
      <c r="A1516" s="59"/>
    </row>
    <row r="1517" spans="1:1">
      <c r="A1517" s="59"/>
    </row>
    <row r="1518" spans="1:1">
      <c r="A1518" s="59"/>
    </row>
    <row r="1519" spans="1:1">
      <c r="A1519" s="59"/>
    </row>
    <row r="1520" spans="1:1">
      <c r="A1520" s="59"/>
    </row>
    <row r="1521" spans="1:1">
      <c r="A1521" s="59"/>
    </row>
    <row r="1522" spans="1:1">
      <c r="A1522" s="59"/>
    </row>
    <row r="1523" spans="1:1">
      <c r="A1523" s="59"/>
    </row>
    <row r="1524" spans="1:1">
      <c r="A1524" s="59"/>
    </row>
    <row r="1525" spans="1:1">
      <c r="A1525" s="59"/>
    </row>
    <row r="1526" spans="1:1">
      <c r="A1526" s="59"/>
    </row>
    <row r="1527" spans="1:1">
      <c r="A1527" s="59"/>
    </row>
    <row r="1528" spans="1:1">
      <c r="A1528" s="59"/>
    </row>
    <row r="1529" spans="1:1">
      <c r="A1529" s="59"/>
    </row>
    <row r="1530" spans="1:1">
      <c r="A1530" s="59"/>
    </row>
    <row r="1531" spans="1:1">
      <c r="A1531" s="59"/>
    </row>
    <row r="1532" spans="1:1">
      <c r="A1532" s="59"/>
    </row>
    <row r="1533" spans="1:1">
      <c r="A1533" s="59"/>
    </row>
    <row r="1534" spans="1:1">
      <c r="A1534" s="59"/>
    </row>
    <row r="1535" spans="1:1">
      <c r="A1535" s="59"/>
    </row>
    <row r="1536" spans="1:1">
      <c r="A1536" s="59"/>
    </row>
    <row r="1537" spans="1:1">
      <c r="A1537" s="59"/>
    </row>
    <row r="1538" spans="1:1">
      <c r="A1538" s="59"/>
    </row>
    <row r="1539" spans="1:1">
      <c r="A1539" s="59"/>
    </row>
    <row r="1540" spans="1:1">
      <c r="A1540" s="59"/>
    </row>
    <row r="1541" spans="1:1">
      <c r="A1541" s="59"/>
    </row>
    <row r="1542" spans="1:1">
      <c r="A1542" s="59"/>
    </row>
    <row r="1543" spans="1:1">
      <c r="A1543" s="59"/>
    </row>
    <row r="1544" spans="1:1">
      <c r="A1544" s="59"/>
    </row>
    <row r="1545" spans="1:1">
      <c r="A1545" s="59"/>
    </row>
    <row r="1546" spans="1:1">
      <c r="A1546" s="59"/>
    </row>
    <row r="1547" spans="1:1">
      <c r="A1547" s="59"/>
    </row>
    <row r="1548" spans="1:1">
      <c r="A1548" s="59"/>
    </row>
    <row r="1549" spans="1:1">
      <c r="A1549" s="59"/>
    </row>
    <row r="1550" spans="1:1">
      <c r="A1550" s="59"/>
    </row>
    <row r="1551" spans="1:1">
      <c r="A1551" s="59"/>
    </row>
    <row r="1552" spans="1:1">
      <c r="A1552" s="59"/>
    </row>
    <row r="1553" spans="1:1">
      <c r="A1553" s="59"/>
    </row>
    <row r="1554" spans="1:1">
      <c r="A1554" s="59"/>
    </row>
    <row r="1555" spans="1:1">
      <c r="A1555" s="59"/>
    </row>
    <row r="1556" spans="1:1">
      <c r="A1556" s="59"/>
    </row>
    <row r="1557" spans="1:1">
      <c r="A1557" s="59"/>
    </row>
    <row r="1558" spans="1:1">
      <c r="A1558" s="59"/>
    </row>
    <row r="1559" spans="1:1">
      <c r="A1559" s="59"/>
    </row>
    <row r="1560" spans="1:1">
      <c r="A1560" s="59"/>
    </row>
    <row r="1561" spans="1:1">
      <c r="A1561" s="59"/>
    </row>
    <row r="1562" spans="1:1">
      <c r="A1562" s="59"/>
    </row>
    <row r="1563" spans="1:1">
      <c r="A1563" s="59"/>
    </row>
    <row r="1564" spans="1:1">
      <c r="A1564" s="59"/>
    </row>
    <row r="1565" spans="1:1">
      <c r="A1565" s="59"/>
    </row>
    <row r="1566" spans="1:1">
      <c r="A1566" s="59"/>
    </row>
    <row r="1567" spans="1:1">
      <c r="A1567" s="59"/>
    </row>
    <row r="1568" spans="1:1">
      <c r="A1568" s="59"/>
    </row>
    <row r="1569" spans="1:1">
      <c r="A1569" s="59"/>
    </row>
    <row r="1570" spans="1:1">
      <c r="A1570" s="59"/>
    </row>
    <row r="1571" spans="1:1">
      <c r="A1571" s="59"/>
    </row>
    <row r="1572" spans="1:1">
      <c r="A1572" s="59"/>
    </row>
    <row r="1573" spans="1:1">
      <c r="A1573" s="59"/>
    </row>
    <row r="1574" spans="1:1">
      <c r="A1574" s="59"/>
    </row>
    <row r="1575" spans="1:1">
      <c r="A1575" s="59"/>
    </row>
    <row r="1576" spans="1:1">
      <c r="A1576" s="59"/>
    </row>
    <row r="1577" spans="1:1">
      <c r="A1577" s="59"/>
    </row>
    <row r="1578" spans="1:1">
      <c r="A1578" s="59"/>
    </row>
    <row r="1579" spans="1:1">
      <c r="A1579" s="59"/>
    </row>
    <row r="1580" spans="1:1">
      <c r="A1580" s="59"/>
    </row>
    <row r="1581" spans="1:1">
      <c r="A1581" s="59"/>
    </row>
    <row r="1582" spans="1:1">
      <c r="A1582" s="59"/>
    </row>
    <row r="1583" spans="1:1">
      <c r="A1583" s="59"/>
    </row>
    <row r="1584" spans="1:1">
      <c r="A1584" s="59"/>
    </row>
    <row r="1585" spans="1:1">
      <c r="A1585" s="59"/>
    </row>
    <row r="1586" spans="1:1">
      <c r="A1586" s="59"/>
    </row>
    <row r="1587" spans="1:1">
      <c r="A1587" s="59"/>
    </row>
    <row r="1588" spans="1:1">
      <c r="A1588" s="59"/>
    </row>
    <row r="1589" spans="1:1">
      <c r="A1589" s="59"/>
    </row>
    <row r="1590" spans="1:1">
      <c r="A1590" s="59"/>
    </row>
    <row r="1591" spans="1:1">
      <c r="A1591" s="59"/>
    </row>
    <row r="1592" spans="1:1">
      <c r="A1592" s="59"/>
    </row>
    <row r="1593" spans="1:1">
      <c r="A1593" s="59"/>
    </row>
    <row r="1594" spans="1:1">
      <c r="A1594" s="59"/>
    </row>
    <row r="1595" spans="1:1">
      <c r="A1595" s="59"/>
    </row>
    <row r="1596" spans="1:1">
      <c r="A1596" s="59"/>
    </row>
    <row r="1597" spans="1:1">
      <c r="A1597" s="59"/>
    </row>
    <row r="1598" spans="1:1">
      <c r="A1598" s="59"/>
    </row>
    <row r="1599" spans="1:1">
      <c r="A1599" s="59"/>
    </row>
    <row r="1600" spans="1:1">
      <c r="A1600" s="59"/>
    </row>
    <row r="1601" spans="1:1">
      <c r="A1601" s="59"/>
    </row>
    <row r="1602" spans="1:1">
      <c r="A1602" s="59"/>
    </row>
    <row r="1603" spans="1:1">
      <c r="A1603" s="59"/>
    </row>
    <row r="1604" spans="1:1">
      <c r="A1604" s="59"/>
    </row>
    <row r="1605" spans="1:1">
      <c r="A1605" s="59"/>
    </row>
    <row r="1606" spans="1:1">
      <c r="A1606" s="59"/>
    </row>
    <row r="1607" spans="1:1">
      <c r="A1607" s="59"/>
    </row>
    <row r="1608" spans="1:1">
      <c r="A1608" s="59"/>
    </row>
    <row r="1609" spans="1:1">
      <c r="A1609" s="59"/>
    </row>
    <row r="1610" spans="1:1">
      <c r="A1610" s="59"/>
    </row>
    <row r="1611" spans="1:1">
      <c r="A1611" s="59"/>
    </row>
    <row r="1612" spans="1:1">
      <c r="A1612" s="59"/>
    </row>
    <row r="1613" spans="1:1">
      <c r="A1613" s="59"/>
    </row>
    <row r="1614" spans="1:1">
      <c r="A1614" s="59"/>
    </row>
    <row r="1615" spans="1:1">
      <c r="A1615" s="59"/>
    </row>
    <row r="1616" spans="1:1">
      <c r="A1616" s="59"/>
    </row>
    <row r="1617" spans="1:1">
      <c r="A1617" s="59"/>
    </row>
    <row r="1618" spans="1:1">
      <c r="A1618" s="59"/>
    </row>
    <row r="1619" spans="1:1">
      <c r="A1619" s="59"/>
    </row>
    <row r="1620" spans="1:1">
      <c r="A1620" s="59"/>
    </row>
    <row r="1621" spans="1:1">
      <c r="A1621" s="59"/>
    </row>
    <row r="1622" spans="1:1">
      <c r="A1622" s="59"/>
    </row>
    <row r="1623" spans="1:1">
      <c r="A1623" s="59"/>
    </row>
    <row r="1624" spans="1:1">
      <c r="A1624" s="59"/>
    </row>
    <row r="1625" spans="1:1">
      <c r="A1625" s="59"/>
    </row>
    <row r="1626" spans="1:1">
      <c r="A1626" s="59"/>
    </row>
    <row r="1627" spans="1:1">
      <c r="A1627" s="59"/>
    </row>
    <row r="1628" spans="1:1">
      <c r="A1628" s="59"/>
    </row>
    <row r="1629" spans="1:1">
      <c r="A1629" s="59"/>
    </row>
    <row r="1630" spans="1:1">
      <c r="A1630" s="59"/>
    </row>
    <row r="1631" spans="1:1">
      <c r="A1631" s="59"/>
    </row>
    <row r="1632" spans="1:1">
      <c r="A1632" s="59"/>
    </row>
    <row r="1633" spans="1:1">
      <c r="A1633" s="59"/>
    </row>
    <row r="1634" spans="1:1">
      <c r="A1634" s="59"/>
    </row>
    <row r="1635" spans="1:1">
      <c r="A1635" s="59"/>
    </row>
    <row r="1636" spans="1:1">
      <c r="A1636" s="59"/>
    </row>
    <row r="1637" spans="1:1">
      <c r="A1637" s="59"/>
    </row>
    <row r="1638" spans="1:1">
      <c r="A1638" s="59"/>
    </row>
    <row r="1639" spans="1:1">
      <c r="A1639" s="59"/>
    </row>
    <row r="1640" spans="1:1">
      <c r="A1640" s="59"/>
    </row>
    <row r="1641" spans="1:1">
      <c r="A1641" s="59"/>
    </row>
    <row r="1642" spans="1:1">
      <c r="A1642" s="59"/>
    </row>
    <row r="1643" spans="1:1">
      <c r="A1643" s="59"/>
    </row>
    <row r="1644" spans="1:1">
      <c r="A1644" s="59"/>
    </row>
    <row r="1645" spans="1:1">
      <c r="A1645" s="59"/>
    </row>
    <row r="1646" spans="1:1">
      <c r="A1646" s="59"/>
    </row>
    <row r="1647" spans="1:1">
      <c r="A1647" s="59"/>
    </row>
    <row r="1648" spans="1:1">
      <c r="A1648" s="59"/>
    </row>
    <row r="1649" spans="1:1">
      <c r="A1649" s="59"/>
    </row>
    <row r="1650" spans="1:1">
      <c r="A1650" s="59"/>
    </row>
    <row r="1651" spans="1:1">
      <c r="A1651" s="59"/>
    </row>
    <row r="1652" spans="1:1">
      <c r="A1652" s="59"/>
    </row>
    <row r="1653" spans="1:1">
      <c r="A1653" s="59"/>
    </row>
    <row r="1654" spans="1:1">
      <c r="A1654" s="59"/>
    </row>
    <row r="1655" spans="1:1">
      <c r="A1655" s="59"/>
    </row>
    <row r="1656" spans="1:1">
      <c r="A1656" s="59"/>
    </row>
    <row r="1657" spans="1:1">
      <c r="A1657" s="59"/>
    </row>
    <row r="1658" spans="1:1">
      <c r="A1658" s="59"/>
    </row>
    <row r="1659" spans="1:1">
      <c r="A1659" s="59"/>
    </row>
    <row r="1660" spans="1:1">
      <c r="A1660" s="59"/>
    </row>
    <row r="1661" spans="1:1">
      <c r="A1661" s="59"/>
    </row>
    <row r="1662" spans="1:1">
      <c r="A1662" s="59"/>
    </row>
    <row r="1663" spans="1:1">
      <c r="A1663" s="59"/>
    </row>
    <row r="1664" spans="1:1">
      <c r="A1664" s="59"/>
    </row>
    <row r="1665" spans="1:1">
      <c r="A1665" s="59"/>
    </row>
    <row r="1666" spans="1:1">
      <c r="A1666" s="59"/>
    </row>
    <row r="1667" spans="1:1">
      <c r="A1667" s="59"/>
    </row>
    <row r="1668" spans="1:1">
      <c r="A1668" s="59"/>
    </row>
    <row r="1669" spans="1:1">
      <c r="A1669" s="59"/>
    </row>
    <row r="1670" spans="1:1">
      <c r="A1670" s="59"/>
    </row>
    <row r="1671" spans="1:1">
      <c r="A1671" s="59"/>
    </row>
    <row r="1672" spans="1:1">
      <c r="A1672" s="59"/>
    </row>
    <row r="1673" spans="1:1">
      <c r="A1673" s="59"/>
    </row>
    <row r="1674" spans="1:1">
      <c r="A1674" s="59"/>
    </row>
    <row r="1675" spans="1:1">
      <c r="A1675" s="59"/>
    </row>
    <row r="1676" spans="1:1">
      <c r="A1676" s="59"/>
    </row>
    <row r="1677" spans="1:1">
      <c r="A1677" s="59"/>
    </row>
    <row r="1678" spans="1:1">
      <c r="A1678" s="59"/>
    </row>
    <row r="1679" spans="1:1">
      <c r="A1679" s="59"/>
    </row>
    <row r="1680" spans="1:1">
      <c r="A1680" s="59"/>
    </row>
    <row r="1681" spans="1:1">
      <c r="A1681" s="59"/>
    </row>
    <row r="1682" spans="1:1">
      <c r="A1682" s="59"/>
    </row>
    <row r="1683" spans="1:1">
      <c r="A1683" s="59"/>
    </row>
    <row r="1684" spans="1:1">
      <c r="A1684" s="59"/>
    </row>
    <row r="1685" spans="1:1">
      <c r="A1685" s="59"/>
    </row>
    <row r="1686" spans="1:1">
      <c r="A1686" s="59"/>
    </row>
    <row r="1687" spans="1:1">
      <c r="A1687" s="59"/>
    </row>
    <row r="1688" spans="1:1">
      <c r="A1688" s="59"/>
    </row>
    <row r="1689" spans="1:1">
      <c r="A1689" s="59"/>
    </row>
    <row r="1690" spans="1:1">
      <c r="A1690" s="59"/>
    </row>
    <row r="1691" spans="1:1">
      <c r="A1691" s="59"/>
    </row>
    <row r="1692" spans="1:1">
      <c r="A1692" s="59"/>
    </row>
    <row r="1693" spans="1:1">
      <c r="A1693" s="59"/>
    </row>
    <row r="1694" spans="1:1">
      <c r="A1694" s="59"/>
    </row>
    <row r="1695" spans="1:1">
      <c r="A1695" s="59"/>
    </row>
    <row r="1696" spans="1:1">
      <c r="A1696" s="59"/>
    </row>
    <row r="1697" spans="1:1">
      <c r="A1697" s="59"/>
    </row>
    <row r="1698" spans="1:1">
      <c r="A1698" s="59"/>
    </row>
    <row r="1699" spans="1:1">
      <c r="A1699" s="59"/>
    </row>
    <row r="1700" spans="1:1">
      <c r="A1700" s="59"/>
    </row>
    <row r="1701" spans="1:1">
      <c r="A1701" s="59"/>
    </row>
    <row r="1702" spans="1:1">
      <c r="A1702" s="59"/>
    </row>
    <row r="1703" spans="1:1">
      <c r="A1703" s="59"/>
    </row>
    <row r="1704" spans="1:1">
      <c r="A1704" s="59"/>
    </row>
    <row r="1705" spans="1:1">
      <c r="A1705" s="59"/>
    </row>
    <row r="1706" spans="1:1">
      <c r="A1706" s="59"/>
    </row>
    <row r="1707" spans="1:1">
      <c r="A1707" s="59"/>
    </row>
    <row r="1708" spans="1:1">
      <c r="A1708" s="59"/>
    </row>
    <row r="1709" spans="1:1">
      <c r="A1709" s="59"/>
    </row>
    <row r="1710" spans="1:1">
      <c r="A1710" s="59"/>
    </row>
    <row r="1711" spans="1:1">
      <c r="A1711" s="59"/>
    </row>
    <row r="1712" spans="1:1">
      <c r="A1712" s="59"/>
    </row>
    <row r="1713" spans="1:1">
      <c r="A1713" s="59"/>
    </row>
    <row r="1714" spans="1:1">
      <c r="A1714" s="59"/>
    </row>
    <row r="1715" spans="1:1">
      <c r="A1715" s="59"/>
    </row>
    <row r="1716" spans="1:1">
      <c r="A1716" s="59"/>
    </row>
    <row r="1717" spans="1:1">
      <c r="A1717" s="59"/>
    </row>
    <row r="1718" spans="1:1">
      <c r="A1718" s="59"/>
    </row>
    <row r="1719" spans="1:1">
      <c r="A1719" s="59"/>
    </row>
    <row r="1720" spans="1:1">
      <c r="A1720" s="59"/>
    </row>
    <row r="1721" spans="1:1">
      <c r="A1721" s="59"/>
    </row>
    <row r="1722" spans="1:1">
      <c r="A1722" s="59"/>
    </row>
    <row r="1723" spans="1:1">
      <c r="A1723" s="59"/>
    </row>
    <row r="1724" spans="1:1">
      <c r="A1724" s="59"/>
    </row>
    <row r="1725" spans="1:1">
      <c r="A1725" s="59"/>
    </row>
    <row r="1726" spans="1:1">
      <c r="A1726" s="59"/>
    </row>
    <row r="1727" spans="1:1">
      <c r="A1727" s="59"/>
    </row>
    <row r="1728" spans="1:1">
      <c r="A1728" s="59"/>
    </row>
    <row r="1729" spans="1:1">
      <c r="A1729" s="59"/>
    </row>
    <row r="1730" spans="1:1">
      <c r="A1730" s="59"/>
    </row>
    <row r="1731" spans="1:1">
      <c r="A1731" s="59"/>
    </row>
    <row r="1732" spans="1:1">
      <c r="A1732" s="59"/>
    </row>
    <row r="1733" spans="1:1">
      <c r="A1733" s="59"/>
    </row>
    <row r="1734" spans="1:1">
      <c r="A1734" s="59"/>
    </row>
    <row r="1735" spans="1:1">
      <c r="A1735" s="59"/>
    </row>
    <row r="1736" spans="1:1">
      <c r="A1736" s="59"/>
    </row>
    <row r="1737" spans="1:1">
      <c r="A1737" s="59"/>
    </row>
    <row r="1738" spans="1:1">
      <c r="A1738" s="59"/>
    </row>
    <row r="1739" spans="1:1">
      <c r="A1739" s="59"/>
    </row>
    <row r="1740" spans="1:1">
      <c r="A1740" s="59"/>
    </row>
    <row r="1741" spans="1:1">
      <c r="A1741" s="59"/>
    </row>
    <row r="1742" spans="1:1">
      <c r="A1742" s="59"/>
    </row>
    <row r="1743" spans="1:1">
      <c r="A1743" s="59"/>
    </row>
    <row r="1744" spans="1:1">
      <c r="A1744" s="59"/>
    </row>
    <row r="1745" spans="1:1">
      <c r="A1745" s="59"/>
    </row>
    <row r="1746" spans="1:1">
      <c r="A1746" s="59"/>
    </row>
    <row r="1747" spans="1:1">
      <c r="A1747" s="59"/>
    </row>
    <row r="1748" spans="1:1">
      <c r="A1748" s="59"/>
    </row>
    <row r="1749" spans="1:1">
      <c r="A1749" s="59"/>
    </row>
    <row r="1750" spans="1:1">
      <c r="A1750" s="59"/>
    </row>
    <row r="1751" spans="1:1">
      <c r="A1751" s="59"/>
    </row>
    <row r="1752" spans="1:1">
      <c r="A1752" s="59"/>
    </row>
    <row r="1753" spans="1:1">
      <c r="A1753" s="59"/>
    </row>
    <row r="1754" spans="1:1">
      <c r="A1754" s="59"/>
    </row>
    <row r="1755" spans="1:1">
      <c r="A1755" s="59"/>
    </row>
    <row r="1756" spans="1:1">
      <c r="A1756" s="59"/>
    </row>
    <row r="1757" spans="1:1">
      <c r="A1757" s="59"/>
    </row>
    <row r="1758" spans="1:1">
      <c r="A1758" s="59"/>
    </row>
    <row r="1759" spans="1:1">
      <c r="A1759" s="59"/>
    </row>
    <row r="1760" spans="1:1">
      <c r="A1760" s="59"/>
    </row>
    <row r="1761" spans="1:1">
      <c r="A1761" s="59"/>
    </row>
    <row r="1762" spans="1:1">
      <c r="A1762" s="59"/>
    </row>
    <row r="1763" spans="1:1">
      <c r="A1763" s="59"/>
    </row>
    <row r="1764" spans="1:1">
      <c r="A1764" s="59"/>
    </row>
    <row r="1765" spans="1:1">
      <c r="A1765" s="59"/>
    </row>
    <row r="1766" spans="1:1">
      <c r="A1766" s="59"/>
    </row>
    <row r="1767" spans="1:1">
      <c r="A1767" s="59"/>
    </row>
    <row r="1768" spans="1:1">
      <c r="A1768" s="59"/>
    </row>
    <row r="1769" spans="1:1">
      <c r="A1769" s="59"/>
    </row>
    <row r="1770" spans="1:1">
      <c r="A1770" s="59"/>
    </row>
    <row r="1771" spans="1:1">
      <c r="A1771" s="59"/>
    </row>
    <row r="1772" spans="1:1">
      <c r="A1772" s="59"/>
    </row>
    <row r="1773" spans="1:1">
      <c r="A1773" s="59"/>
    </row>
    <row r="1774" spans="1:1">
      <c r="A1774" s="59"/>
    </row>
    <row r="1775" spans="1:1">
      <c r="A1775" s="59"/>
    </row>
    <row r="1776" spans="1:1">
      <c r="A1776" s="59"/>
    </row>
    <row r="1777" spans="1:1">
      <c r="A1777" s="59"/>
    </row>
    <row r="1778" spans="1:1">
      <c r="A1778" s="59"/>
    </row>
    <row r="1779" spans="1:1">
      <c r="A1779" s="59"/>
    </row>
    <row r="1780" spans="1:1">
      <c r="A1780" s="59"/>
    </row>
    <row r="1781" spans="1:1">
      <c r="A1781" s="59"/>
    </row>
    <row r="1782" spans="1:1">
      <c r="A1782" s="59"/>
    </row>
    <row r="1783" spans="1:1">
      <c r="A1783" s="59"/>
    </row>
    <row r="1784" spans="1:1">
      <c r="A1784" s="59"/>
    </row>
    <row r="1785" spans="1:1">
      <c r="A1785" s="59"/>
    </row>
    <row r="1786" spans="1:1">
      <c r="A1786" s="59"/>
    </row>
    <row r="1787" spans="1:1">
      <c r="A1787" s="59"/>
    </row>
    <row r="1788" spans="1:1">
      <c r="A1788" s="59"/>
    </row>
    <row r="1789" spans="1:1">
      <c r="A1789" s="59"/>
    </row>
    <row r="1790" spans="1:1">
      <c r="A1790" s="59"/>
    </row>
    <row r="1791" spans="1:1">
      <c r="A1791" s="59"/>
    </row>
    <row r="1792" spans="1:1">
      <c r="A1792" s="59"/>
    </row>
    <row r="1793" spans="1:1">
      <c r="A1793" s="59"/>
    </row>
    <row r="1794" spans="1:1">
      <c r="A1794" s="59"/>
    </row>
    <row r="1795" spans="1:1">
      <c r="A1795" s="59"/>
    </row>
    <row r="1796" spans="1:1">
      <c r="A1796" s="59"/>
    </row>
    <row r="1797" spans="1:1">
      <c r="A1797" s="59"/>
    </row>
    <row r="1798" spans="1:1">
      <c r="A1798" s="59"/>
    </row>
    <row r="1799" spans="1:1">
      <c r="A1799" s="59"/>
    </row>
    <row r="1800" spans="1:1">
      <c r="A1800" s="59"/>
    </row>
    <row r="1801" spans="1:1">
      <c r="A1801" s="59"/>
    </row>
    <row r="1802" spans="1:1">
      <c r="A1802" s="59"/>
    </row>
    <row r="1803" spans="1:1">
      <c r="A1803" s="59"/>
    </row>
    <row r="1804" spans="1:1">
      <c r="A1804" s="59"/>
    </row>
    <row r="1805" spans="1:1">
      <c r="A1805" s="59"/>
    </row>
    <row r="1806" spans="1:1">
      <c r="A1806" s="59"/>
    </row>
    <row r="1807" spans="1:1">
      <c r="A1807" s="59"/>
    </row>
    <row r="1808" spans="1:1">
      <c r="A1808" s="59"/>
    </row>
    <row r="1809" spans="1:1">
      <c r="A1809" s="59"/>
    </row>
    <row r="1810" spans="1:1">
      <c r="A1810" s="59"/>
    </row>
    <row r="1811" spans="1:1">
      <c r="A1811" s="59"/>
    </row>
    <row r="1812" spans="1:1">
      <c r="A1812" s="59"/>
    </row>
    <row r="1813" spans="1:1">
      <c r="A1813" s="59"/>
    </row>
    <row r="1814" spans="1:1">
      <c r="A1814" s="59"/>
    </row>
    <row r="1815" spans="1:1">
      <c r="A1815" s="59"/>
    </row>
    <row r="1816" spans="1:1">
      <c r="A1816" s="59"/>
    </row>
    <row r="1817" spans="1:1">
      <c r="A1817" s="59"/>
    </row>
    <row r="1818" spans="1:1">
      <c r="A1818" s="59"/>
    </row>
    <row r="1819" spans="1:1">
      <c r="A1819" s="59"/>
    </row>
    <row r="1820" spans="1:1">
      <c r="A1820" s="59"/>
    </row>
    <row r="1821" spans="1:1">
      <c r="A1821" s="59"/>
    </row>
    <row r="1822" spans="1:1">
      <c r="A1822" s="59"/>
    </row>
    <row r="1823" spans="1:1">
      <c r="A1823" s="59"/>
    </row>
    <row r="1824" spans="1:1">
      <c r="A1824" s="59"/>
    </row>
    <row r="1825" spans="1:1">
      <c r="A1825" s="59"/>
    </row>
    <row r="1826" spans="1:1">
      <c r="A1826" s="59"/>
    </row>
    <row r="1827" spans="1:1">
      <c r="A1827" s="59"/>
    </row>
    <row r="1828" spans="1:1">
      <c r="A1828" s="59"/>
    </row>
    <row r="1829" spans="1:1">
      <c r="A1829" s="59"/>
    </row>
    <row r="1830" spans="1:1">
      <c r="A1830" s="59"/>
    </row>
    <row r="1831" spans="1:1">
      <c r="A1831" s="59"/>
    </row>
    <row r="1832" spans="1:1">
      <c r="A1832" s="59"/>
    </row>
    <row r="1833" spans="1:1">
      <c r="A1833" s="59"/>
    </row>
    <row r="1834" spans="1:1">
      <c r="A1834" s="59"/>
    </row>
    <row r="1835" spans="1:1">
      <c r="A1835" s="59"/>
    </row>
    <row r="1836" spans="1:1">
      <c r="A1836" s="59"/>
    </row>
    <row r="1837" spans="1:1">
      <c r="A1837" s="59"/>
    </row>
    <row r="1838" spans="1:1">
      <c r="A1838" s="59"/>
    </row>
    <row r="1839" spans="1:1">
      <c r="A1839" s="59"/>
    </row>
    <row r="1840" spans="1:1">
      <c r="A1840" s="59"/>
    </row>
    <row r="1841" spans="1:1">
      <c r="A1841" s="59"/>
    </row>
    <row r="1842" spans="1:1">
      <c r="A1842" s="59"/>
    </row>
    <row r="1843" spans="1:1">
      <c r="A1843" s="59"/>
    </row>
    <row r="1844" spans="1:1">
      <c r="A1844" s="59"/>
    </row>
    <row r="1845" spans="1:1">
      <c r="A1845" s="59"/>
    </row>
    <row r="1846" spans="1:1">
      <c r="A1846" s="59"/>
    </row>
    <row r="1847" spans="1:1">
      <c r="A1847" s="59"/>
    </row>
    <row r="1848" spans="1:1">
      <c r="A1848" s="59"/>
    </row>
    <row r="1849" spans="1:1">
      <c r="A1849" s="59"/>
    </row>
    <row r="1850" spans="1:1">
      <c r="A1850" s="59"/>
    </row>
    <row r="1851" spans="1:1">
      <c r="A1851" s="59"/>
    </row>
    <row r="1852" spans="1:1">
      <c r="A1852" s="59"/>
    </row>
    <row r="1853" spans="1:1">
      <c r="A1853" s="59"/>
    </row>
    <row r="1854" spans="1:1">
      <c r="A1854" s="59"/>
    </row>
    <row r="1855" spans="1:1">
      <c r="A1855" s="59"/>
    </row>
    <row r="1856" spans="1:1">
      <c r="A1856" s="59"/>
    </row>
    <row r="1857" spans="1:1">
      <c r="A1857" s="59"/>
    </row>
    <row r="1858" spans="1:1">
      <c r="A1858" s="59"/>
    </row>
    <row r="1859" spans="1:1">
      <c r="A1859" s="59"/>
    </row>
    <row r="1860" spans="1:1">
      <c r="A1860" s="59"/>
    </row>
    <row r="1861" spans="1:1">
      <c r="A1861" s="59"/>
    </row>
    <row r="1862" spans="1:1">
      <c r="A1862" s="59"/>
    </row>
    <row r="1863" spans="1:1">
      <c r="A1863" s="59"/>
    </row>
    <row r="1864" spans="1:1">
      <c r="A1864" s="59"/>
    </row>
    <row r="1865" spans="1:1">
      <c r="A1865" s="59"/>
    </row>
    <row r="1866" spans="1:1">
      <c r="A1866" s="59"/>
    </row>
    <row r="1867" spans="1:1">
      <c r="A1867" s="59"/>
    </row>
    <row r="1868" spans="1:1">
      <c r="A1868" s="59"/>
    </row>
    <row r="1869" spans="1:1">
      <c r="A1869" s="59"/>
    </row>
    <row r="1870" spans="1:1">
      <c r="A1870" s="59"/>
    </row>
    <row r="1871" spans="1:1">
      <c r="A1871" s="59"/>
    </row>
    <row r="1872" spans="1:1">
      <c r="A1872" s="59"/>
    </row>
    <row r="1873" spans="1:1">
      <c r="A1873" s="59"/>
    </row>
    <row r="1874" spans="1:1">
      <c r="A1874" s="59"/>
    </row>
    <row r="1875" spans="1:1">
      <c r="A1875" s="59"/>
    </row>
    <row r="1876" spans="1:1">
      <c r="A1876" s="59"/>
    </row>
    <row r="1877" spans="1:1">
      <c r="A1877" s="59"/>
    </row>
    <row r="1878" spans="1:1">
      <c r="A1878" s="59"/>
    </row>
    <row r="1879" spans="1:1">
      <c r="A1879" s="59"/>
    </row>
    <row r="1880" spans="1:1">
      <c r="A1880" s="59"/>
    </row>
    <row r="1881" spans="1:1">
      <c r="A1881" s="59"/>
    </row>
    <row r="1882" spans="1:1">
      <c r="A1882" s="59"/>
    </row>
    <row r="1883" spans="1:1">
      <c r="A1883" s="59"/>
    </row>
    <row r="1884" spans="1:1">
      <c r="A1884" s="59"/>
    </row>
    <row r="1885" spans="1:1">
      <c r="A1885" s="59"/>
    </row>
    <row r="1886" spans="1:1">
      <c r="A1886" s="59"/>
    </row>
    <row r="1887" spans="1:1">
      <c r="A1887" s="59"/>
    </row>
    <row r="1888" spans="1:1">
      <c r="A1888" s="59"/>
    </row>
    <row r="1889" spans="1:1">
      <c r="A1889" s="59"/>
    </row>
    <row r="1890" spans="1:1">
      <c r="A1890" s="59"/>
    </row>
    <row r="1891" spans="1:1">
      <c r="A1891" s="59"/>
    </row>
    <row r="1892" spans="1:1">
      <c r="A1892" s="59"/>
    </row>
    <row r="1893" spans="1:1">
      <c r="A1893" s="59"/>
    </row>
    <row r="1894" spans="1:1">
      <c r="A1894" s="59"/>
    </row>
    <row r="1895" spans="1:1">
      <c r="A1895" s="59"/>
    </row>
    <row r="1896" spans="1:1">
      <c r="A1896" s="59"/>
    </row>
    <row r="1897" spans="1:1">
      <c r="A1897" s="59"/>
    </row>
    <row r="1898" spans="1:1">
      <c r="A1898" s="59"/>
    </row>
    <row r="1899" spans="1:1">
      <c r="A1899" s="59"/>
    </row>
    <row r="1900" spans="1:1">
      <c r="A1900" s="59"/>
    </row>
    <row r="1901" spans="1:1">
      <c r="A1901" s="59"/>
    </row>
    <row r="1902" spans="1:1">
      <c r="A1902" s="59"/>
    </row>
    <row r="1903" spans="1:1">
      <c r="A1903" s="59"/>
    </row>
    <row r="1904" spans="1:1">
      <c r="A1904" s="59"/>
    </row>
    <row r="1905" spans="1:1">
      <c r="A1905" s="59"/>
    </row>
    <row r="1906" spans="1:1">
      <c r="A1906" s="59"/>
    </row>
    <row r="1907" spans="1:1">
      <c r="A1907" s="59"/>
    </row>
    <row r="1908" spans="1:1">
      <c r="A1908" s="59"/>
    </row>
    <row r="1909" spans="1:1">
      <c r="A1909" s="59"/>
    </row>
    <row r="1910" spans="1:1">
      <c r="A1910" s="59"/>
    </row>
    <row r="1911" spans="1:1">
      <c r="A1911" s="59"/>
    </row>
    <row r="1912" spans="1:1">
      <c r="A1912" s="59"/>
    </row>
    <row r="1913" spans="1:1">
      <c r="A1913" s="59"/>
    </row>
    <row r="1914" spans="1:1">
      <c r="A1914" s="59"/>
    </row>
    <row r="1915" spans="1:1">
      <c r="A1915" s="59"/>
    </row>
    <row r="1916" spans="1:1">
      <c r="A1916" s="59"/>
    </row>
    <row r="1917" spans="1:1">
      <c r="A1917" s="59"/>
    </row>
    <row r="1918" spans="1:1">
      <c r="A1918" s="59"/>
    </row>
    <row r="1919" spans="1:1">
      <c r="A1919" s="59"/>
    </row>
    <row r="1920" spans="1:1">
      <c r="A1920" s="59"/>
    </row>
    <row r="1921" spans="1:1">
      <c r="A1921" s="59"/>
    </row>
    <row r="1922" spans="1:1">
      <c r="A1922" s="59"/>
    </row>
    <row r="1923" spans="1:1">
      <c r="A1923" s="59"/>
    </row>
    <row r="1924" spans="1:1">
      <c r="A1924" s="59"/>
    </row>
    <row r="1925" spans="1:1">
      <c r="A1925" s="59"/>
    </row>
    <row r="1926" spans="1:1">
      <c r="A1926" s="59"/>
    </row>
    <row r="1927" spans="1:1">
      <c r="A1927" s="59"/>
    </row>
    <row r="1928" spans="1:1">
      <c r="A1928" s="59"/>
    </row>
    <row r="1929" spans="1:1">
      <c r="A1929" s="59"/>
    </row>
    <row r="1930" spans="1:1">
      <c r="A1930" s="59"/>
    </row>
    <row r="1931" spans="1:1">
      <c r="A1931" s="59"/>
    </row>
    <row r="1932" spans="1:1">
      <c r="A1932" s="59"/>
    </row>
    <row r="1933" spans="1:1">
      <c r="A1933" s="59"/>
    </row>
    <row r="1934" spans="1:1">
      <c r="A1934" s="59"/>
    </row>
    <row r="1935" spans="1:1">
      <c r="A1935" s="59"/>
    </row>
    <row r="1936" spans="1:1">
      <c r="A1936" s="59"/>
    </row>
    <row r="1937" spans="1:1">
      <c r="A1937" s="59"/>
    </row>
    <row r="1938" spans="1:1">
      <c r="A1938" s="59"/>
    </row>
    <row r="1939" spans="1:1">
      <c r="A1939" s="59"/>
    </row>
    <row r="1940" spans="1:1">
      <c r="A1940" s="59"/>
    </row>
    <row r="1941" spans="1:1">
      <c r="A1941" s="59"/>
    </row>
    <row r="1942" spans="1:1">
      <c r="A1942" s="59"/>
    </row>
    <row r="1943" spans="1:1">
      <c r="A1943" s="59"/>
    </row>
    <row r="1944" spans="1:1">
      <c r="A1944" s="59"/>
    </row>
    <row r="1945" spans="1:1">
      <c r="A1945" s="59"/>
    </row>
    <row r="1946" spans="1:1">
      <c r="A1946" s="59"/>
    </row>
    <row r="1947" spans="1:1">
      <c r="A1947" s="59"/>
    </row>
    <row r="1948" spans="1:1">
      <c r="A1948" s="59"/>
    </row>
    <row r="1949" spans="1:1">
      <c r="A1949" s="59"/>
    </row>
    <row r="1950" spans="1:1">
      <c r="A1950" s="59"/>
    </row>
    <row r="1951" spans="1:1">
      <c r="A1951" s="59"/>
    </row>
    <row r="1952" spans="1:1">
      <c r="A1952" s="59"/>
    </row>
    <row r="1953" spans="1:1">
      <c r="A1953" s="59"/>
    </row>
    <row r="1954" spans="1:1">
      <c r="A1954" s="59"/>
    </row>
    <row r="1955" spans="1:1">
      <c r="A1955" s="59"/>
    </row>
    <row r="1956" spans="1:1">
      <c r="A1956" s="59"/>
    </row>
    <row r="1957" spans="1:1">
      <c r="A1957" s="59"/>
    </row>
    <row r="1958" spans="1:1">
      <c r="A1958" s="59"/>
    </row>
    <row r="1959" spans="1:1">
      <c r="A1959" s="59"/>
    </row>
    <row r="1960" spans="1:1">
      <c r="A1960" s="59"/>
    </row>
    <row r="1961" spans="1:1">
      <c r="A1961" s="59"/>
    </row>
    <row r="1962" spans="1:1">
      <c r="A1962" s="59"/>
    </row>
    <row r="1963" spans="1:1">
      <c r="A1963" s="59"/>
    </row>
    <row r="1964" spans="1:1">
      <c r="A1964" s="59"/>
    </row>
    <row r="1965" spans="1:1">
      <c r="A1965" s="59"/>
    </row>
    <row r="1966" spans="1:1">
      <c r="A1966" s="59"/>
    </row>
    <row r="1967" spans="1:1">
      <c r="A1967" s="59"/>
    </row>
    <row r="1968" spans="1:1">
      <c r="A1968" s="59"/>
    </row>
    <row r="1969" spans="1:1">
      <c r="A1969" s="59"/>
    </row>
    <row r="1970" spans="1:1">
      <c r="A1970" s="59"/>
    </row>
    <row r="1971" spans="1:1">
      <c r="A1971" s="59"/>
    </row>
    <row r="1972" spans="1:1">
      <c r="A1972" s="59"/>
    </row>
    <row r="1973" spans="1:1">
      <c r="A1973" s="59"/>
    </row>
    <row r="1974" spans="1:1">
      <c r="A1974" s="59"/>
    </row>
    <row r="1975" spans="1:1">
      <c r="A1975" s="59"/>
    </row>
    <row r="1976" spans="1:1">
      <c r="A1976" s="59"/>
    </row>
    <row r="1977" spans="1:1">
      <c r="A1977" s="59"/>
    </row>
    <row r="1978" spans="1:1">
      <c r="A1978" s="59"/>
    </row>
    <row r="1979" spans="1:1">
      <c r="A1979" s="59"/>
    </row>
    <row r="1980" spans="1:1">
      <c r="A1980" s="59"/>
    </row>
    <row r="1981" spans="1:1">
      <c r="A1981" s="59"/>
    </row>
    <row r="1982" spans="1:1">
      <c r="A1982" s="59"/>
    </row>
    <row r="1983" spans="1:1">
      <c r="A1983" s="59"/>
    </row>
    <row r="1984" spans="1:1">
      <c r="A1984" s="59"/>
    </row>
    <row r="1985" spans="1:1">
      <c r="A1985" s="59"/>
    </row>
    <row r="1986" spans="1:1">
      <c r="A1986" s="59"/>
    </row>
    <row r="1987" spans="1:1">
      <c r="A1987" s="59"/>
    </row>
    <row r="1988" spans="1:1">
      <c r="A1988" s="59"/>
    </row>
    <row r="1989" spans="1:1">
      <c r="A1989" s="59"/>
    </row>
    <row r="1990" spans="1:1">
      <c r="A1990" s="59"/>
    </row>
    <row r="1991" spans="1:1">
      <c r="A1991" s="59"/>
    </row>
    <row r="1992" spans="1:1">
      <c r="A1992" s="59"/>
    </row>
    <row r="1993" spans="1:1">
      <c r="A1993" s="59"/>
    </row>
    <row r="1994" spans="1:1">
      <c r="A1994" s="59"/>
    </row>
    <row r="1995" spans="1:1">
      <c r="A1995" s="59"/>
    </row>
    <row r="1996" spans="1:1">
      <c r="A1996" s="59"/>
    </row>
    <row r="1997" spans="1:1">
      <c r="A1997" s="59"/>
    </row>
    <row r="1998" spans="1:1">
      <c r="A1998" s="59"/>
    </row>
    <row r="1999" spans="1:1">
      <c r="A1999" s="59"/>
    </row>
    <row r="2000" spans="1:1">
      <c r="A2000" s="59"/>
    </row>
    <row r="2001" spans="1:1">
      <c r="A2001" s="59"/>
    </row>
    <row r="2002" spans="1:1">
      <c r="A2002" s="59"/>
    </row>
    <row r="2003" spans="1:1">
      <c r="A2003" s="59"/>
    </row>
    <row r="2004" spans="1:1">
      <c r="A2004" s="59"/>
    </row>
    <row r="2005" spans="1:1">
      <c r="A2005" s="59"/>
    </row>
    <row r="2006" spans="1:1">
      <c r="A2006" s="59"/>
    </row>
    <row r="2007" spans="1:1">
      <c r="A2007" s="59"/>
    </row>
    <row r="2008" spans="1:1">
      <c r="A2008" s="59"/>
    </row>
    <row r="2009" spans="1:1">
      <c r="A2009" s="59"/>
    </row>
    <row r="2010" spans="1:1">
      <c r="A2010" s="59"/>
    </row>
    <row r="2011" spans="1:1">
      <c r="A2011" s="59"/>
    </row>
    <row r="2012" spans="1:1">
      <c r="A2012" s="59"/>
    </row>
    <row r="2013" spans="1:1">
      <c r="A2013" s="59"/>
    </row>
    <row r="2014" spans="1:1">
      <c r="A2014" s="59"/>
    </row>
    <row r="2015" spans="1:1">
      <c r="A2015" s="59"/>
    </row>
    <row r="2016" spans="1:1">
      <c r="A2016" s="59"/>
    </row>
    <row r="2017" spans="1:1">
      <c r="A2017" s="59"/>
    </row>
    <row r="2018" spans="1:1">
      <c r="A2018" s="59"/>
    </row>
    <row r="2019" spans="1:1">
      <c r="A2019" s="59"/>
    </row>
    <row r="2020" spans="1:1">
      <c r="A2020" s="59"/>
    </row>
    <row r="2021" spans="1:1">
      <c r="A2021" s="59"/>
    </row>
    <row r="2022" spans="1:1">
      <c r="A2022" s="59"/>
    </row>
    <row r="2023" spans="1:1">
      <c r="A2023" s="59"/>
    </row>
    <row r="2024" spans="1:1">
      <c r="A2024" s="59"/>
    </row>
    <row r="2025" spans="1:1">
      <c r="A2025" s="59"/>
    </row>
    <row r="2026" spans="1:1">
      <c r="A2026" s="59"/>
    </row>
    <row r="2027" spans="1:1">
      <c r="A2027" s="59"/>
    </row>
    <row r="2028" spans="1:1">
      <c r="A2028" s="59"/>
    </row>
    <row r="2029" spans="1:1">
      <c r="A2029" s="59"/>
    </row>
    <row r="2030" spans="1:1">
      <c r="A2030" s="59"/>
    </row>
    <row r="2031" spans="1:1">
      <c r="A2031" s="59"/>
    </row>
    <row r="2032" spans="1:1">
      <c r="A2032" s="59"/>
    </row>
    <row r="2033" spans="1:1">
      <c r="A2033" s="59"/>
    </row>
    <row r="2034" spans="1:1">
      <c r="A2034" s="59"/>
    </row>
    <row r="2035" spans="1:1">
      <c r="A2035" s="59"/>
    </row>
    <row r="2036" spans="1:1">
      <c r="A2036" s="59"/>
    </row>
    <row r="2037" spans="1:1">
      <c r="A2037" s="59"/>
    </row>
    <row r="2038" spans="1:1">
      <c r="A2038" s="59"/>
    </row>
    <row r="2039" spans="1:1">
      <c r="A2039" s="59"/>
    </row>
    <row r="2040" spans="1:1">
      <c r="A2040" s="59"/>
    </row>
    <row r="2041" spans="1:1">
      <c r="A2041" s="59"/>
    </row>
    <row r="2042" spans="1:1">
      <c r="A2042" s="59"/>
    </row>
    <row r="2043" spans="1:1">
      <c r="A2043" s="59"/>
    </row>
    <row r="2044" spans="1:1">
      <c r="A2044" s="59"/>
    </row>
    <row r="2045" spans="1:1">
      <c r="A2045" s="59"/>
    </row>
    <row r="2046" spans="1:1">
      <c r="A2046" s="59"/>
    </row>
    <row r="2047" spans="1:1">
      <c r="A2047" s="59"/>
    </row>
    <row r="2048" spans="1:1">
      <c r="A2048" s="59"/>
    </row>
    <row r="2049" spans="1:1">
      <c r="A2049" s="59"/>
    </row>
    <row r="2050" spans="1:1">
      <c r="A2050" s="59"/>
    </row>
    <row r="2051" spans="1:1">
      <c r="A2051" s="59"/>
    </row>
    <row r="2052" spans="1:1">
      <c r="A2052" s="59"/>
    </row>
    <row r="2053" spans="1:1">
      <c r="A2053" s="59"/>
    </row>
    <row r="2054" spans="1:1">
      <c r="A2054" s="59"/>
    </row>
    <row r="2055" spans="1:1">
      <c r="A2055" s="59"/>
    </row>
    <row r="2056" spans="1:1">
      <c r="A2056" s="59"/>
    </row>
    <row r="2057" spans="1:1">
      <c r="A2057" s="59"/>
    </row>
    <row r="2058" spans="1:1">
      <c r="A2058" s="59"/>
    </row>
    <row r="2059" spans="1:1">
      <c r="A2059" s="59"/>
    </row>
    <row r="2060" spans="1:1">
      <c r="A2060" s="59"/>
    </row>
    <row r="2061" spans="1:1">
      <c r="A2061" s="59"/>
    </row>
    <row r="2062" spans="1:1">
      <c r="A2062" s="59"/>
    </row>
    <row r="2063" spans="1:1">
      <c r="A2063" s="59"/>
    </row>
    <row r="2064" spans="1:1">
      <c r="A2064" s="59"/>
    </row>
    <row r="2065" spans="1:1">
      <c r="A2065" s="59"/>
    </row>
    <row r="2066" spans="1:1">
      <c r="A2066" s="59"/>
    </row>
    <row r="2067" spans="1:1">
      <c r="A2067" s="59"/>
    </row>
    <row r="2068" spans="1:1">
      <c r="A2068" s="59"/>
    </row>
    <row r="2069" spans="1:1">
      <c r="A2069" s="59"/>
    </row>
    <row r="2070" spans="1:1">
      <c r="A2070" s="59"/>
    </row>
    <row r="2071" spans="1:1">
      <c r="A2071" s="59"/>
    </row>
    <row r="2072" spans="1:1">
      <c r="A2072" s="59"/>
    </row>
    <row r="2073" spans="1:1">
      <c r="A2073" s="59"/>
    </row>
    <row r="2074" spans="1:1">
      <c r="A2074" s="59"/>
    </row>
    <row r="2075" spans="1:1">
      <c r="A2075" s="59"/>
    </row>
    <row r="2076" spans="1:1">
      <c r="A2076" s="59"/>
    </row>
    <row r="2077" spans="1:1">
      <c r="A2077" s="59"/>
    </row>
    <row r="2078" spans="1:1">
      <c r="A2078" s="59"/>
    </row>
    <row r="2079" spans="1:1">
      <c r="A2079" s="59"/>
    </row>
    <row r="2080" spans="1:1">
      <c r="A2080" s="59"/>
    </row>
    <row r="2081" spans="1:1">
      <c r="A2081" s="59"/>
    </row>
    <row r="2082" spans="1:1">
      <c r="A2082" s="59"/>
    </row>
    <row r="2083" spans="1:1">
      <c r="A2083" s="59"/>
    </row>
    <row r="2084" spans="1:1">
      <c r="A2084" s="59"/>
    </row>
    <row r="2085" spans="1:1">
      <c r="A2085" s="59"/>
    </row>
    <row r="2086" spans="1:1">
      <c r="A2086" s="59"/>
    </row>
    <row r="2087" spans="1:1">
      <c r="A2087" s="59"/>
    </row>
    <row r="2088" spans="1:1">
      <c r="A2088" s="59"/>
    </row>
    <row r="2089" spans="1:1">
      <c r="A2089" s="59"/>
    </row>
    <row r="2090" spans="1:1">
      <c r="A2090" s="59"/>
    </row>
    <row r="2091" spans="1:1">
      <c r="A2091" s="59"/>
    </row>
    <row r="2092" spans="1:1">
      <c r="A2092" s="59"/>
    </row>
    <row r="2093" spans="1:1">
      <c r="A2093" s="59"/>
    </row>
    <row r="2094" spans="1:1">
      <c r="A2094" s="59"/>
    </row>
    <row r="2095" spans="1:1">
      <c r="A2095" s="59"/>
    </row>
    <row r="2096" spans="1:1">
      <c r="A2096" s="59"/>
    </row>
    <row r="2097" spans="1:1">
      <c r="A2097" s="59"/>
    </row>
    <row r="2098" spans="1:1">
      <c r="A2098" s="59"/>
    </row>
    <row r="2099" spans="1:1">
      <c r="A2099" s="59"/>
    </row>
    <row r="2100" spans="1:1">
      <c r="A2100" s="59"/>
    </row>
    <row r="2101" spans="1:1">
      <c r="A2101" s="59"/>
    </row>
    <row r="2102" spans="1:1">
      <c r="A2102" s="59"/>
    </row>
    <row r="2103" spans="1:1">
      <c r="A2103" s="59"/>
    </row>
    <row r="2104" spans="1:1">
      <c r="A2104" s="59"/>
    </row>
    <row r="2105" spans="1:1">
      <c r="A2105" s="59"/>
    </row>
    <row r="2106" spans="1:1">
      <c r="A2106" s="59"/>
    </row>
    <row r="2107" spans="1:1">
      <c r="A2107" s="59"/>
    </row>
    <row r="2108" spans="1:1">
      <c r="A2108" s="59"/>
    </row>
    <row r="2109" spans="1:1">
      <c r="A2109" s="59"/>
    </row>
    <row r="2110" spans="1:1">
      <c r="A2110" s="59"/>
    </row>
    <row r="2111" spans="1:1">
      <c r="A2111" s="59"/>
    </row>
    <row r="2112" spans="1:1">
      <c r="A2112" s="59"/>
    </row>
    <row r="2113" spans="1:1">
      <c r="A2113" s="59"/>
    </row>
    <row r="2114" spans="1:1">
      <c r="A2114" s="59"/>
    </row>
    <row r="2115" spans="1:1">
      <c r="A2115" s="59"/>
    </row>
    <row r="2116" spans="1:1">
      <c r="A2116" s="59"/>
    </row>
    <row r="2117" spans="1:1">
      <c r="A2117" s="59"/>
    </row>
    <row r="2118" spans="1:1">
      <c r="A2118" s="59"/>
    </row>
    <row r="2119" spans="1:1">
      <c r="A2119" s="59"/>
    </row>
    <row r="2120" spans="1:1">
      <c r="A2120" s="59"/>
    </row>
    <row r="2121" spans="1:1">
      <c r="A2121" s="59"/>
    </row>
    <row r="2122" spans="1:1">
      <c r="A2122" s="59"/>
    </row>
    <row r="2123" spans="1:1">
      <c r="A2123" s="59"/>
    </row>
    <row r="2124" spans="1:1">
      <c r="A2124" s="59"/>
    </row>
    <row r="2125" spans="1:1">
      <c r="A2125" s="59"/>
    </row>
    <row r="2126" spans="1:1">
      <c r="A2126" s="59"/>
    </row>
    <row r="2127" spans="1:1">
      <c r="A2127" s="59"/>
    </row>
    <row r="2128" spans="1:1">
      <c r="A2128" s="59"/>
    </row>
    <row r="2129" spans="1:1">
      <c r="A2129" s="59"/>
    </row>
    <row r="2130" spans="1:1">
      <c r="A2130" s="59"/>
    </row>
    <row r="2131" spans="1:1">
      <c r="A2131" s="59"/>
    </row>
    <row r="2132" spans="1:1">
      <c r="A2132" s="59"/>
    </row>
    <row r="2133" spans="1:1">
      <c r="A2133" s="59"/>
    </row>
    <row r="2134" spans="1:1">
      <c r="A2134" s="59"/>
    </row>
    <row r="2135" spans="1:1">
      <c r="A2135" s="59"/>
    </row>
    <row r="2136" spans="1:1">
      <c r="A2136" s="59"/>
    </row>
    <row r="2137" spans="1:1">
      <c r="A2137" s="59"/>
    </row>
    <row r="2138" spans="1:1">
      <c r="A2138" s="59"/>
    </row>
    <row r="2139" spans="1:1">
      <c r="A2139" s="59"/>
    </row>
    <row r="2140" spans="1:1">
      <c r="A2140" s="59"/>
    </row>
    <row r="2141" spans="1:1">
      <c r="A2141" s="59"/>
    </row>
    <row r="2142" spans="1:1">
      <c r="A2142" s="59"/>
    </row>
    <row r="2143" spans="1:1">
      <c r="A2143" s="59"/>
    </row>
    <row r="2144" spans="1:1">
      <c r="A2144" s="59"/>
    </row>
    <row r="2145" spans="1:1">
      <c r="A2145" s="59"/>
    </row>
    <row r="2146" spans="1:1">
      <c r="A2146" s="59"/>
    </row>
    <row r="2147" spans="1:1">
      <c r="A2147" s="59"/>
    </row>
    <row r="2148" spans="1:1">
      <c r="A2148" s="59"/>
    </row>
    <row r="2149" spans="1:1">
      <c r="A2149" s="59"/>
    </row>
    <row r="2150" spans="1:1">
      <c r="A2150" s="59"/>
    </row>
    <row r="2151" spans="1:1">
      <c r="A2151" s="59"/>
    </row>
    <row r="2152" spans="1:1">
      <c r="A2152" s="59"/>
    </row>
    <row r="2153" spans="1:1">
      <c r="A2153" s="59"/>
    </row>
    <row r="2154" spans="1:1">
      <c r="A2154" s="59"/>
    </row>
    <row r="2155" spans="1:1">
      <c r="A2155" s="59"/>
    </row>
    <row r="2156" spans="1:1">
      <c r="A2156" s="59"/>
    </row>
    <row r="2157" spans="1:1">
      <c r="A2157" s="59"/>
    </row>
    <row r="2158" spans="1:1">
      <c r="A2158" s="59"/>
    </row>
    <row r="2159" spans="1:1">
      <c r="A2159" s="59"/>
    </row>
    <row r="2160" spans="1:1">
      <c r="A2160" s="59"/>
    </row>
    <row r="2161" spans="1:1">
      <c r="A2161" s="59"/>
    </row>
    <row r="2162" spans="1:1">
      <c r="A2162" s="59"/>
    </row>
    <row r="2163" spans="1:1">
      <c r="A2163" s="59"/>
    </row>
    <row r="2164" spans="1:1">
      <c r="A2164" s="59"/>
    </row>
    <row r="2165" spans="1:1">
      <c r="A2165" s="59"/>
    </row>
    <row r="2166" spans="1:1">
      <c r="A2166" s="59"/>
    </row>
    <row r="2167" spans="1:1">
      <c r="A2167" s="59"/>
    </row>
    <row r="2168" spans="1:1">
      <c r="A2168" s="59"/>
    </row>
    <row r="2169" spans="1:1">
      <c r="A2169" s="59"/>
    </row>
    <row r="2170" spans="1:1">
      <c r="A2170" s="59"/>
    </row>
    <row r="2171" spans="1:1">
      <c r="A2171" s="59"/>
    </row>
    <row r="2172" spans="1:1">
      <c r="A2172" s="59"/>
    </row>
    <row r="2173" spans="1:1">
      <c r="A2173" s="59"/>
    </row>
    <row r="2174" spans="1:1">
      <c r="A2174" s="59"/>
    </row>
    <row r="2175" spans="1:1">
      <c r="A2175" s="59"/>
    </row>
    <row r="2176" spans="1:1">
      <c r="A2176" s="59"/>
    </row>
    <row r="2177" spans="1:1">
      <c r="A2177" s="59"/>
    </row>
    <row r="2178" spans="1:1">
      <c r="A2178" s="59"/>
    </row>
    <row r="2179" spans="1:1">
      <c r="A2179" s="59"/>
    </row>
    <row r="2180" spans="1:1">
      <c r="A2180" s="59"/>
    </row>
    <row r="2181" spans="1:1">
      <c r="A2181" s="59"/>
    </row>
    <row r="2182" spans="1:1">
      <c r="A2182" s="59"/>
    </row>
    <row r="2183" spans="1:1">
      <c r="A2183" s="59"/>
    </row>
    <row r="2184" spans="1:1">
      <c r="A2184" s="59"/>
    </row>
    <row r="2185" spans="1:1">
      <c r="A2185" s="59"/>
    </row>
    <row r="2186" spans="1:1">
      <c r="A2186" s="59"/>
    </row>
    <row r="2187" spans="1:1">
      <c r="A2187" s="59"/>
    </row>
    <row r="2188" spans="1:1">
      <c r="A2188" s="59"/>
    </row>
    <row r="2189" spans="1:1">
      <c r="A2189" s="59"/>
    </row>
    <row r="2190" spans="1:1">
      <c r="A2190" s="59"/>
    </row>
    <row r="2191" spans="1:1">
      <c r="A2191" s="59"/>
    </row>
    <row r="2192" spans="1:1">
      <c r="A2192" s="59"/>
    </row>
    <row r="2193" spans="1:1">
      <c r="A2193" s="59"/>
    </row>
    <row r="2194" spans="1:1">
      <c r="A2194" s="59"/>
    </row>
    <row r="2195" spans="1:1">
      <c r="A2195" s="59"/>
    </row>
    <row r="2196" spans="1:1">
      <c r="A2196" s="59"/>
    </row>
    <row r="2197" spans="1:1">
      <c r="A2197" s="59"/>
    </row>
    <row r="2198" spans="1:1">
      <c r="A2198" s="59"/>
    </row>
    <row r="2199" spans="1:1">
      <c r="A2199" s="59"/>
    </row>
    <row r="2200" spans="1:1">
      <c r="A2200" s="59"/>
    </row>
    <row r="2201" spans="1:1">
      <c r="A2201" s="59"/>
    </row>
    <row r="2202" spans="1:1">
      <c r="A2202" s="59"/>
    </row>
    <row r="2203" spans="1:1">
      <c r="A2203" s="59"/>
    </row>
    <row r="2204" spans="1:1">
      <c r="A2204" s="59"/>
    </row>
    <row r="2205" spans="1:1">
      <c r="A2205" s="59"/>
    </row>
    <row r="2206" spans="1:1">
      <c r="A2206" s="59"/>
    </row>
    <row r="2207" spans="1:1">
      <c r="A2207" s="59"/>
    </row>
    <row r="2208" spans="1:1">
      <c r="A2208" s="59"/>
    </row>
    <row r="2209" spans="1:1">
      <c r="A2209" s="59"/>
    </row>
    <row r="2210" spans="1:1">
      <c r="A2210" s="59"/>
    </row>
    <row r="2211" spans="1:1">
      <c r="A2211" s="59"/>
    </row>
    <row r="2212" spans="1:1">
      <c r="A2212" s="59"/>
    </row>
    <row r="2213" spans="1:1">
      <c r="A2213" s="59"/>
    </row>
    <row r="2214" spans="1:1">
      <c r="A2214" s="59"/>
    </row>
    <row r="2215" spans="1:1">
      <c r="A2215" s="59"/>
    </row>
    <row r="2216" spans="1:1">
      <c r="A2216" s="59"/>
    </row>
    <row r="2217" spans="1:1">
      <c r="A2217" s="59"/>
    </row>
    <row r="2218" spans="1:1">
      <c r="A2218" s="59"/>
    </row>
    <row r="2219" spans="1:1">
      <c r="A2219" s="59"/>
    </row>
    <row r="2220" spans="1:1">
      <c r="A2220" s="59"/>
    </row>
    <row r="2221" spans="1:1">
      <c r="A2221" s="59"/>
    </row>
    <row r="2222" spans="1:1">
      <c r="A2222" s="59"/>
    </row>
    <row r="2223" spans="1:1">
      <c r="A2223" s="59"/>
    </row>
    <row r="2224" spans="1:1">
      <c r="A2224" s="59"/>
    </row>
    <row r="2225" spans="1:1">
      <c r="A2225" s="59"/>
    </row>
    <row r="2226" spans="1:1">
      <c r="A2226" s="59"/>
    </row>
    <row r="2227" spans="1:1">
      <c r="A2227" s="59"/>
    </row>
    <row r="2228" spans="1:1">
      <c r="A2228" s="59"/>
    </row>
    <row r="2229" spans="1:1">
      <c r="A2229" s="59"/>
    </row>
    <row r="2230" spans="1:1">
      <c r="A2230" s="59"/>
    </row>
    <row r="2231" spans="1:1">
      <c r="A2231" s="59"/>
    </row>
    <row r="2232" spans="1:1">
      <c r="A2232" s="59"/>
    </row>
    <row r="2233" spans="1:1">
      <c r="A2233" s="59"/>
    </row>
    <row r="2234" spans="1:1">
      <c r="A2234" s="59"/>
    </row>
    <row r="2235" spans="1:1">
      <c r="A2235" s="59"/>
    </row>
    <row r="2236" spans="1:1">
      <c r="A2236" s="59"/>
    </row>
    <row r="2237" spans="1:1">
      <c r="A2237" s="59"/>
    </row>
    <row r="2238" spans="1:1">
      <c r="A2238" s="59"/>
    </row>
    <row r="2239" spans="1:1">
      <c r="A2239" s="59"/>
    </row>
    <row r="2240" spans="1:1">
      <c r="A2240" s="59"/>
    </row>
    <row r="2241" spans="1:1">
      <c r="A2241" s="59"/>
    </row>
    <row r="2242" spans="1:1">
      <c r="A2242" s="59"/>
    </row>
    <row r="2243" spans="1:1">
      <c r="A2243" s="59"/>
    </row>
    <row r="2244" spans="1:1">
      <c r="A2244" s="59"/>
    </row>
    <row r="2245" spans="1:1">
      <c r="A2245" s="59"/>
    </row>
    <row r="2246" spans="1:1">
      <c r="A2246" s="59"/>
    </row>
    <row r="2247" spans="1:1">
      <c r="A2247" s="59"/>
    </row>
    <row r="2248" spans="1:1">
      <c r="A2248" s="59"/>
    </row>
    <row r="2249" spans="1:1">
      <c r="A2249" s="59"/>
    </row>
    <row r="2250" spans="1:1">
      <c r="A2250" s="59"/>
    </row>
    <row r="2251" spans="1:1">
      <c r="A2251" s="59"/>
    </row>
    <row r="2252" spans="1:1">
      <c r="A2252" s="59"/>
    </row>
    <row r="2253" spans="1:1">
      <c r="A2253" s="59"/>
    </row>
    <row r="2254" spans="1:1">
      <c r="A2254" s="59"/>
    </row>
    <row r="2255" spans="1:1">
      <c r="A2255" s="59"/>
    </row>
    <row r="2256" spans="1:1">
      <c r="A2256" s="59"/>
    </row>
    <row r="2257" spans="1:1">
      <c r="A2257" s="59"/>
    </row>
    <row r="2258" spans="1:1">
      <c r="A2258" s="59"/>
    </row>
    <row r="2259" spans="1:1">
      <c r="A2259" s="59"/>
    </row>
    <row r="2260" spans="1:1">
      <c r="A2260" s="59"/>
    </row>
    <row r="2261" spans="1:1">
      <c r="A2261" s="59"/>
    </row>
    <row r="2262" spans="1:1">
      <c r="A2262" s="59"/>
    </row>
    <row r="2263" spans="1:1">
      <c r="A2263" s="59"/>
    </row>
    <row r="2264" spans="1:1">
      <c r="A2264" s="59"/>
    </row>
    <row r="2265" spans="1:1">
      <c r="A2265" s="59"/>
    </row>
    <row r="2266" spans="1:1">
      <c r="A2266" s="59"/>
    </row>
    <row r="2267" spans="1:1">
      <c r="A2267" s="59"/>
    </row>
    <row r="2268" spans="1:1">
      <c r="A2268" s="59"/>
    </row>
    <row r="2269" spans="1:1">
      <c r="A2269" s="59"/>
    </row>
    <row r="2270" spans="1:1">
      <c r="A2270" s="59"/>
    </row>
    <row r="2271" spans="1:1">
      <c r="A2271" s="59"/>
    </row>
    <row r="2272" spans="1:1">
      <c r="A2272" s="59"/>
    </row>
    <row r="2273" spans="1:1">
      <c r="A2273" s="59"/>
    </row>
    <row r="2274" spans="1:1">
      <c r="A2274" s="59"/>
    </row>
    <row r="2275" spans="1:1">
      <c r="A2275" s="59"/>
    </row>
    <row r="2276" spans="1:1">
      <c r="A2276" s="59"/>
    </row>
    <row r="2277" spans="1:1">
      <c r="A2277" s="59"/>
    </row>
    <row r="2278" spans="1:1">
      <c r="A2278" s="59"/>
    </row>
    <row r="2279" spans="1:1">
      <c r="A2279" s="59"/>
    </row>
    <row r="2280" spans="1:1">
      <c r="A2280" s="59"/>
    </row>
    <row r="2281" spans="1:1">
      <c r="A2281" s="59"/>
    </row>
    <row r="2282" spans="1:1">
      <c r="A2282" s="59"/>
    </row>
    <row r="2283" spans="1:1">
      <c r="A2283" s="59"/>
    </row>
    <row r="2284" spans="1:1">
      <c r="A2284" s="59"/>
    </row>
    <row r="2285" spans="1:1">
      <c r="A2285" s="59"/>
    </row>
    <row r="2286" spans="1:1">
      <c r="A2286" s="59"/>
    </row>
    <row r="2287" spans="1:1">
      <c r="A2287" s="59"/>
    </row>
    <row r="2288" spans="1:1">
      <c r="A2288" s="59"/>
    </row>
    <row r="2289" spans="1:1">
      <c r="A2289" s="59"/>
    </row>
    <row r="2290" spans="1:1">
      <c r="A2290" s="59"/>
    </row>
    <row r="2291" spans="1:1">
      <c r="A2291" s="59"/>
    </row>
    <row r="2292" spans="1:1">
      <c r="A2292" s="59"/>
    </row>
    <row r="2293" spans="1:1">
      <c r="A2293" s="59"/>
    </row>
    <row r="2294" spans="1:1">
      <c r="A2294" s="59"/>
    </row>
    <row r="2295" spans="1:1">
      <c r="A2295" s="59"/>
    </row>
    <row r="2296" spans="1:1">
      <c r="A2296" s="59"/>
    </row>
    <row r="2297" spans="1:1">
      <c r="A2297" s="59"/>
    </row>
    <row r="2298" spans="1:1">
      <c r="A2298" s="59"/>
    </row>
    <row r="2299" spans="1:1">
      <c r="A2299" s="59"/>
    </row>
    <row r="2300" spans="1:1">
      <c r="A2300" s="59"/>
    </row>
    <row r="2301" spans="1:1">
      <c r="A2301" s="59"/>
    </row>
    <row r="2302" spans="1:1">
      <c r="A2302" s="59"/>
    </row>
    <row r="2303" spans="1:1">
      <c r="A2303" s="59"/>
    </row>
    <row r="2304" spans="1:1">
      <c r="A2304" s="59"/>
    </row>
    <row r="2305" spans="1:1">
      <c r="A2305" s="59"/>
    </row>
    <row r="2306" spans="1:1">
      <c r="A2306" s="59"/>
    </row>
    <row r="2307" spans="1:1">
      <c r="A2307" s="59"/>
    </row>
    <row r="2308" spans="1:1">
      <c r="A2308" s="59"/>
    </row>
    <row r="2309" spans="1:1">
      <c r="A2309" s="59"/>
    </row>
    <row r="2310" spans="1:1">
      <c r="A2310" s="59"/>
    </row>
    <row r="2311" spans="1:1">
      <c r="A2311" s="59"/>
    </row>
    <row r="2312" spans="1:1">
      <c r="A2312" s="59"/>
    </row>
    <row r="2313" spans="1:1">
      <c r="A2313" s="59"/>
    </row>
    <row r="2314" spans="1:1">
      <c r="A2314" s="59"/>
    </row>
    <row r="2315" spans="1:1">
      <c r="A2315" s="59"/>
    </row>
    <row r="2316" spans="1:1">
      <c r="A2316" s="59"/>
    </row>
    <row r="2317" spans="1:1">
      <c r="A2317" s="59"/>
    </row>
    <row r="2318" spans="1:1">
      <c r="A2318" s="59"/>
    </row>
    <row r="2319" spans="1:1">
      <c r="A2319" s="59"/>
    </row>
    <row r="2320" spans="1:1">
      <c r="A2320" s="59"/>
    </row>
    <row r="2321" spans="1:1">
      <c r="A2321" s="59"/>
    </row>
    <row r="2322" spans="1:1">
      <c r="A2322" s="59"/>
    </row>
    <row r="2323" spans="1:1">
      <c r="A2323" s="59"/>
    </row>
    <row r="2324" spans="1:1">
      <c r="A2324" s="59"/>
    </row>
    <row r="2325" spans="1:1">
      <c r="A2325" s="59"/>
    </row>
    <row r="2326" spans="1:1">
      <c r="A2326" s="59"/>
    </row>
    <row r="2327" spans="1:1">
      <c r="A2327" s="59"/>
    </row>
    <row r="2328" spans="1:1">
      <c r="A2328" s="59"/>
    </row>
    <row r="2329" spans="1:1">
      <c r="A2329" s="59"/>
    </row>
    <row r="2330" spans="1:1">
      <c r="A2330" s="59"/>
    </row>
    <row r="2331" spans="1:1">
      <c r="A2331" s="59"/>
    </row>
    <row r="2332" spans="1:1">
      <c r="A2332" s="59"/>
    </row>
    <row r="2333" spans="1:1">
      <c r="A2333" s="59"/>
    </row>
    <row r="2334" spans="1:1">
      <c r="A2334" s="59"/>
    </row>
    <row r="2335" spans="1:1">
      <c r="A2335" s="59"/>
    </row>
    <row r="2336" spans="1:1">
      <c r="A2336" s="59"/>
    </row>
    <row r="2337" spans="1:1">
      <c r="A2337" s="59"/>
    </row>
    <row r="2338" spans="1:1">
      <c r="A2338" s="59"/>
    </row>
    <row r="2339" spans="1:1">
      <c r="A2339" s="59"/>
    </row>
    <row r="2340" spans="1:1">
      <c r="A2340" s="59"/>
    </row>
    <row r="2341" spans="1:1">
      <c r="A2341" s="59"/>
    </row>
    <row r="2342" spans="1:1">
      <c r="A2342" s="59"/>
    </row>
    <row r="2343" spans="1:1">
      <c r="A2343" s="59"/>
    </row>
    <row r="2344" spans="1:1">
      <c r="A2344" s="59"/>
    </row>
    <row r="2345" spans="1:1">
      <c r="A2345" s="59"/>
    </row>
    <row r="2346" spans="1:1">
      <c r="A2346" s="59"/>
    </row>
    <row r="2347" spans="1:1">
      <c r="A2347" s="59"/>
    </row>
    <row r="2348" spans="1:1">
      <c r="A2348" s="59"/>
    </row>
    <row r="2349" spans="1:1">
      <c r="A2349" s="59"/>
    </row>
    <row r="2350" spans="1:1">
      <c r="A2350" s="59"/>
    </row>
    <row r="2351" spans="1:1">
      <c r="A2351" s="59"/>
    </row>
    <row r="2352" spans="1:1">
      <c r="A2352" s="59"/>
    </row>
    <row r="2353" spans="1:1">
      <c r="A2353" s="59"/>
    </row>
    <row r="2354" spans="1:1">
      <c r="A2354" s="59"/>
    </row>
    <row r="2355" spans="1:1">
      <c r="A2355" s="59"/>
    </row>
    <row r="2356" spans="1:1">
      <c r="A2356" s="59"/>
    </row>
    <row r="2357" spans="1:1">
      <c r="A2357" s="59"/>
    </row>
    <row r="2358" spans="1:1">
      <c r="A2358" s="59"/>
    </row>
    <row r="2359" spans="1:1">
      <c r="A2359" s="59"/>
    </row>
    <row r="2360" spans="1:1">
      <c r="A2360" s="59"/>
    </row>
    <row r="2361" spans="1:1">
      <c r="A2361" s="59"/>
    </row>
    <row r="2362" spans="1:1">
      <c r="A2362" s="59"/>
    </row>
    <row r="2363" spans="1:1">
      <c r="A2363" s="59"/>
    </row>
    <row r="2364" spans="1:1">
      <c r="A2364" s="59"/>
    </row>
    <row r="2365" spans="1:1">
      <c r="A2365" s="59"/>
    </row>
    <row r="2366" spans="1:1">
      <c r="A2366" s="59"/>
    </row>
    <row r="2367" spans="1:1">
      <c r="A2367" s="59"/>
    </row>
    <row r="2368" spans="1:1">
      <c r="A2368" s="59"/>
    </row>
    <row r="2369" spans="1:1">
      <c r="A2369" s="59"/>
    </row>
    <row r="2370" spans="1:1">
      <c r="A2370" s="59"/>
    </row>
    <row r="2371" spans="1:1">
      <c r="A2371" s="59"/>
    </row>
    <row r="2372" spans="1:1">
      <c r="A2372" s="59"/>
    </row>
    <row r="2373" spans="1:1">
      <c r="A2373" s="59"/>
    </row>
    <row r="2374" spans="1:1">
      <c r="A2374" s="59"/>
    </row>
    <row r="2375" spans="1:1">
      <c r="A2375" s="59"/>
    </row>
    <row r="2376" spans="1:1">
      <c r="A2376" s="59"/>
    </row>
    <row r="2377" spans="1:1">
      <c r="A2377" s="59"/>
    </row>
    <row r="2378" spans="1:1">
      <c r="A2378" s="59"/>
    </row>
    <row r="2379" spans="1:1">
      <c r="A2379" s="59"/>
    </row>
    <row r="2380" spans="1:1">
      <c r="A2380" s="59"/>
    </row>
    <row r="2381" spans="1:1">
      <c r="A2381" s="59"/>
    </row>
    <row r="2382" spans="1:1">
      <c r="A2382" s="59"/>
    </row>
    <row r="2383" spans="1:1">
      <c r="A2383" s="59"/>
    </row>
    <row r="2384" spans="1:1">
      <c r="A2384" s="59"/>
    </row>
    <row r="2385" spans="1:1">
      <c r="A2385" s="59"/>
    </row>
    <row r="2386" spans="1:1">
      <c r="A2386" s="59"/>
    </row>
    <row r="2387" spans="1:1">
      <c r="A2387" s="59"/>
    </row>
    <row r="2388" spans="1:1">
      <c r="A2388" s="59"/>
    </row>
    <row r="2389" spans="1:1">
      <c r="A2389" s="59"/>
    </row>
    <row r="2390" spans="1:1">
      <c r="A2390" s="59"/>
    </row>
    <row r="2391" spans="1:1">
      <c r="A2391" s="59"/>
    </row>
    <row r="2392" spans="1:1">
      <c r="A2392" s="59"/>
    </row>
    <row r="2393" spans="1:1">
      <c r="A2393" s="59"/>
    </row>
    <row r="2394" spans="1:1">
      <c r="A2394" s="59"/>
    </row>
    <row r="2395" spans="1:1">
      <c r="A2395" s="59"/>
    </row>
    <row r="2396" spans="1:1">
      <c r="A2396" s="59"/>
    </row>
    <row r="2397" spans="1:1">
      <c r="A2397" s="59"/>
    </row>
    <row r="2398" spans="1:1">
      <c r="A2398" s="59"/>
    </row>
    <row r="2399" spans="1:1">
      <c r="A2399" s="59"/>
    </row>
    <row r="2400" spans="1:1">
      <c r="A2400" s="59"/>
    </row>
    <row r="2401" spans="1:1">
      <c r="A2401" s="59"/>
    </row>
    <row r="2402" spans="1:1">
      <c r="A2402" s="59"/>
    </row>
    <row r="2403" spans="1:1">
      <c r="A2403" s="59"/>
    </row>
    <row r="2404" spans="1:1">
      <c r="A2404" s="59"/>
    </row>
    <row r="2405" spans="1:1">
      <c r="A2405" s="59"/>
    </row>
    <row r="2406" spans="1:1">
      <c r="A2406" s="59"/>
    </row>
    <row r="2407" spans="1:1">
      <c r="A2407" s="59"/>
    </row>
    <row r="2408" spans="1:1">
      <c r="A2408" s="59"/>
    </row>
    <row r="2409" spans="1:1">
      <c r="A2409" s="59"/>
    </row>
    <row r="2410" spans="1:1">
      <c r="A2410" s="59"/>
    </row>
    <row r="2411" spans="1:1">
      <c r="A2411" s="59"/>
    </row>
    <row r="2412" spans="1:1">
      <c r="A2412" s="59"/>
    </row>
    <row r="2413" spans="1:1">
      <c r="A2413" s="59"/>
    </row>
    <row r="2414" spans="1:1">
      <c r="A2414" s="59"/>
    </row>
    <row r="2415" spans="1:1">
      <c r="A2415" s="59"/>
    </row>
    <row r="2416" spans="1:1">
      <c r="A2416" s="59"/>
    </row>
    <row r="2417" spans="1:1">
      <c r="A2417" s="59"/>
    </row>
    <row r="2418" spans="1:1">
      <c r="A2418" s="59"/>
    </row>
    <row r="2419" spans="1:1">
      <c r="A2419" s="59"/>
    </row>
    <row r="2420" spans="1:1">
      <c r="A2420" s="59"/>
    </row>
    <row r="2421" spans="1:1">
      <c r="A2421" s="59"/>
    </row>
    <row r="2422" spans="1:1">
      <c r="A2422" s="59"/>
    </row>
    <row r="2423" spans="1:1">
      <c r="A2423" s="59"/>
    </row>
    <row r="2424" spans="1:1">
      <c r="A2424" s="59"/>
    </row>
    <row r="2425" spans="1:1">
      <c r="A2425" s="59"/>
    </row>
    <row r="2426" spans="1:1">
      <c r="A2426" s="59"/>
    </row>
    <row r="2427" spans="1:1">
      <c r="A2427" s="59"/>
    </row>
    <row r="2428" spans="1:1">
      <c r="A2428" s="59"/>
    </row>
    <row r="2429" spans="1:1">
      <c r="A2429" s="59"/>
    </row>
    <row r="2430" spans="1:1">
      <c r="A2430" s="59"/>
    </row>
    <row r="2431" spans="1:1">
      <c r="A2431" s="59"/>
    </row>
    <row r="2432" spans="1:1">
      <c r="A2432" s="59"/>
    </row>
    <row r="2433" spans="1:1">
      <c r="A2433" s="59"/>
    </row>
    <row r="2434" spans="1:1">
      <c r="A2434" s="59"/>
    </row>
    <row r="2435" spans="1:1">
      <c r="A2435" s="59"/>
    </row>
    <row r="2436" spans="1:1">
      <c r="A2436" s="59"/>
    </row>
    <row r="2437" spans="1:1">
      <c r="A2437" s="59"/>
    </row>
    <row r="2438" spans="1:1">
      <c r="A2438" s="59"/>
    </row>
    <row r="2439" spans="1:1">
      <c r="A2439" s="59"/>
    </row>
    <row r="2440" spans="1:1">
      <c r="A2440" s="59"/>
    </row>
    <row r="2441" spans="1:1">
      <c r="A2441" s="59"/>
    </row>
    <row r="2442" spans="1:1">
      <c r="A2442" s="59"/>
    </row>
    <row r="2443" spans="1:1">
      <c r="A2443" s="59"/>
    </row>
    <row r="2444" spans="1:1">
      <c r="A2444" s="59"/>
    </row>
    <row r="2445" spans="1:1">
      <c r="A2445" s="59"/>
    </row>
    <row r="2446" spans="1:1">
      <c r="A2446" s="59"/>
    </row>
    <row r="2447" spans="1:1">
      <c r="A2447" s="59"/>
    </row>
    <row r="2448" spans="1:1">
      <c r="A2448" s="59"/>
    </row>
    <row r="2449" spans="1:1">
      <c r="A2449" s="59"/>
    </row>
    <row r="2450" spans="1:1">
      <c r="A2450" s="59"/>
    </row>
    <row r="2451" spans="1:1">
      <c r="A2451" s="59"/>
    </row>
    <row r="2452" spans="1:1">
      <c r="A2452" s="59"/>
    </row>
    <row r="2453" spans="1:1">
      <c r="A2453" s="59"/>
    </row>
    <row r="2454" spans="1:1">
      <c r="A2454" s="59"/>
    </row>
    <row r="2455" spans="1:1">
      <c r="A2455" s="59"/>
    </row>
    <row r="2456" spans="1:1">
      <c r="A2456" s="59"/>
    </row>
    <row r="2457" spans="1:1">
      <c r="A2457" s="59"/>
    </row>
    <row r="2458" spans="1:1">
      <c r="A2458" s="59"/>
    </row>
    <row r="2459" spans="1:1">
      <c r="A2459" s="59"/>
    </row>
    <row r="2460" spans="1:1">
      <c r="A2460" s="59"/>
    </row>
    <row r="2461" spans="1:1">
      <c r="A2461" s="59"/>
    </row>
    <row r="2462" spans="1:1">
      <c r="A2462" s="59"/>
    </row>
    <row r="2463" spans="1:1">
      <c r="A2463" s="59"/>
    </row>
    <row r="2464" spans="1:1">
      <c r="A2464" s="59"/>
    </row>
    <row r="2465" spans="1:1">
      <c r="A2465" s="59"/>
    </row>
    <row r="2466" spans="1:1">
      <c r="A2466" s="59"/>
    </row>
    <row r="2467" spans="1:1">
      <c r="A2467" s="59"/>
    </row>
    <row r="2468" spans="1:1">
      <c r="A2468" s="59"/>
    </row>
    <row r="2469" spans="1:1">
      <c r="A2469" s="59"/>
    </row>
    <row r="2470" spans="1:1">
      <c r="A2470" s="59"/>
    </row>
    <row r="2471" spans="1:1">
      <c r="A2471" s="59"/>
    </row>
    <row r="2472" spans="1:1">
      <c r="A2472" s="59"/>
    </row>
    <row r="2473" spans="1:1">
      <c r="A2473" s="59"/>
    </row>
    <row r="2474" spans="1:1">
      <c r="A2474" s="59"/>
    </row>
    <row r="2475" spans="1:1">
      <c r="A2475" s="59"/>
    </row>
    <row r="2476" spans="1:1">
      <c r="A2476" s="59"/>
    </row>
    <row r="2477" spans="1:1">
      <c r="A2477" s="59"/>
    </row>
    <row r="2478" spans="1:1">
      <c r="A2478" s="59"/>
    </row>
    <row r="2479" spans="1:1">
      <c r="A2479" s="59"/>
    </row>
    <row r="2480" spans="1:1">
      <c r="A2480" s="59"/>
    </row>
    <row r="2481" spans="1:1">
      <c r="A2481" s="59"/>
    </row>
    <row r="2482" spans="1:1">
      <c r="A2482" s="59"/>
    </row>
    <row r="2483" spans="1:1">
      <c r="A2483" s="59"/>
    </row>
    <row r="2484" spans="1:1">
      <c r="A2484" s="59"/>
    </row>
    <row r="2485" spans="1:1">
      <c r="A2485" s="59"/>
    </row>
    <row r="2486" spans="1:1">
      <c r="A2486" s="59"/>
    </row>
    <row r="2487" spans="1:1">
      <c r="A2487" s="59"/>
    </row>
    <row r="2488" spans="1:1">
      <c r="A2488" s="59"/>
    </row>
    <row r="2489" spans="1:1">
      <c r="A2489" s="59"/>
    </row>
    <row r="2490" spans="1:1">
      <c r="A2490" s="59"/>
    </row>
    <row r="2491" spans="1:1">
      <c r="A2491" s="59"/>
    </row>
    <row r="2492" spans="1:1">
      <c r="A2492" s="59"/>
    </row>
    <row r="2493" spans="1:1">
      <c r="A2493" s="59"/>
    </row>
    <row r="2494" spans="1:1">
      <c r="A2494" s="59"/>
    </row>
    <row r="2495" spans="1:1">
      <c r="A2495" s="59"/>
    </row>
    <row r="2496" spans="1:1">
      <c r="A2496" s="59"/>
    </row>
    <row r="2497" spans="1:1">
      <c r="A2497" s="59"/>
    </row>
    <row r="2498" spans="1:1">
      <c r="A2498" s="59"/>
    </row>
    <row r="2499" spans="1:1">
      <c r="A2499" s="59"/>
    </row>
    <row r="2500" spans="1:1">
      <c r="A2500" s="59"/>
    </row>
    <row r="2501" spans="1:1">
      <c r="A2501" s="59"/>
    </row>
    <row r="2502" spans="1:1">
      <c r="A2502" s="59"/>
    </row>
    <row r="2503" spans="1:1">
      <c r="A2503" s="59"/>
    </row>
    <row r="2504" spans="1:1">
      <c r="A2504" s="59"/>
    </row>
    <row r="2505" spans="1:1">
      <c r="A2505" s="59"/>
    </row>
    <row r="2506" spans="1:1">
      <c r="A2506" s="59"/>
    </row>
    <row r="2507" spans="1:1">
      <c r="A2507" s="59"/>
    </row>
    <row r="2508" spans="1:1">
      <c r="A2508" s="59"/>
    </row>
    <row r="2509" spans="1:1">
      <c r="A2509" s="59"/>
    </row>
    <row r="2510" spans="1:1">
      <c r="A2510" s="59"/>
    </row>
    <row r="2511" spans="1:1">
      <c r="A2511" s="59"/>
    </row>
    <row r="2512" spans="1:1">
      <c r="A2512" s="59"/>
    </row>
    <row r="2513" spans="1:1">
      <c r="A2513" s="59"/>
    </row>
    <row r="2514" spans="1:1">
      <c r="A2514" s="59"/>
    </row>
    <row r="2515" spans="1:1">
      <c r="A2515" s="59"/>
    </row>
    <row r="2516" spans="1:1">
      <c r="A2516" s="59"/>
    </row>
    <row r="2517" spans="1:1">
      <c r="A2517" s="59"/>
    </row>
    <row r="2518" spans="1:1">
      <c r="A2518" s="59"/>
    </row>
    <row r="2519" spans="1:1">
      <c r="A2519" s="59"/>
    </row>
    <row r="2520" spans="1:1">
      <c r="A2520" s="59"/>
    </row>
    <row r="2521" spans="1:1">
      <c r="A2521" s="59"/>
    </row>
    <row r="2522" spans="1:1">
      <c r="A2522" s="59"/>
    </row>
    <row r="2523" spans="1:1">
      <c r="A2523" s="59"/>
    </row>
    <row r="2524" spans="1:1">
      <c r="A2524" s="59"/>
    </row>
    <row r="2525" spans="1:1">
      <c r="A2525" s="59"/>
    </row>
    <row r="2526" spans="1:1">
      <c r="A2526" s="59"/>
    </row>
    <row r="2527" spans="1:1">
      <c r="A2527" s="59"/>
    </row>
    <row r="2528" spans="1:1">
      <c r="A2528" s="59"/>
    </row>
    <row r="2529" spans="1:1">
      <c r="A2529" s="59"/>
    </row>
    <row r="2530" spans="1:1">
      <c r="A2530" s="59"/>
    </row>
    <row r="2531" spans="1:1">
      <c r="A2531" s="59"/>
    </row>
    <row r="2532" spans="1:1">
      <c r="A2532" s="59"/>
    </row>
    <row r="2533" spans="1:1">
      <c r="A2533" s="59"/>
    </row>
    <row r="2534" spans="1:1">
      <c r="A2534" s="59"/>
    </row>
    <row r="2535" spans="1:1">
      <c r="A2535" s="59"/>
    </row>
    <row r="2536" spans="1:1">
      <c r="A2536" s="59"/>
    </row>
    <row r="2537" spans="1:1">
      <c r="A2537" s="59"/>
    </row>
    <row r="2538" spans="1:1">
      <c r="A2538" s="59"/>
    </row>
    <row r="2539" spans="1:1">
      <c r="A2539" s="59"/>
    </row>
    <row r="2540" spans="1:1">
      <c r="A2540" s="59"/>
    </row>
    <row r="2541" spans="1:1">
      <c r="A2541" s="59"/>
    </row>
    <row r="2542" spans="1:1">
      <c r="A2542" s="59"/>
    </row>
    <row r="2543" spans="1:1">
      <c r="A2543" s="59"/>
    </row>
    <row r="2544" spans="1:1">
      <c r="A2544" s="59"/>
    </row>
    <row r="2545" spans="1:1">
      <c r="A2545" s="59"/>
    </row>
    <row r="2546" spans="1:1">
      <c r="A2546" s="59"/>
    </row>
    <row r="2547" spans="1:1">
      <c r="A2547" s="59"/>
    </row>
    <row r="2548" spans="1:1">
      <c r="A2548" s="59"/>
    </row>
    <row r="2549" spans="1:1">
      <c r="A2549" s="59"/>
    </row>
    <row r="2550" spans="1:1">
      <c r="A2550" s="59"/>
    </row>
    <row r="2551" spans="1:1">
      <c r="A2551" s="59"/>
    </row>
    <row r="2552" spans="1:1">
      <c r="A2552" s="59"/>
    </row>
    <row r="2553" spans="1:1">
      <c r="A2553" s="59"/>
    </row>
    <row r="2554" spans="1:1">
      <c r="A2554" s="59"/>
    </row>
    <row r="2555" spans="1:1">
      <c r="A2555" s="59"/>
    </row>
    <row r="2556" spans="1:1">
      <c r="A2556" s="59"/>
    </row>
    <row r="2557" spans="1:1">
      <c r="A2557" s="59"/>
    </row>
    <row r="2558" spans="1:1">
      <c r="A2558" s="59"/>
    </row>
    <row r="2559" spans="1:1">
      <c r="A2559" s="59"/>
    </row>
    <row r="2560" spans="1:1">
      <c r="A2560" s="59"/>
    </row>
    <row r="2561" spans="1:1">
      <c r="A2561" s="59"/>
    </row>
    <row r="2562" spans="1:1">
      <c r="A2562" s="59"/>
    </row>
    <row r="2563" spans="1:1">
      <c r="A2563" s="59"/>
    </row>
    <row r="2564" spans="1:1">
      <c r="A2564" s="59"/>
    </row>
    <row r="2565" spans="1:1">
      <c r="A2565" s="59"/>
    </row>
    <row r="2566" spans="1:1">
      <c r="A2566" s="59"/>
    </row>
    <row r="2567" spans="1:1">
      <c r="A2567" s="59"/>
    </row>
    <row r="2568" spans="1:1">
      <c r="A2568" s="59"/>
    </row>
    <row r="2569" spans="1:1">
      <c r="A2569" s="59"/>
    </row>
    <row r="2570" spans="1:1">
      <c r="A2570" s="59"/>
    </row>
    <row r="2571" spans="1:1">
      <c r="A2571" s="59"/>
    </row>
    <row r="2572" spans="1:1">
      <c r="A2572" s="59"/>
    </row>
    <row r="2573" spans="1:1">
      <c r="A2573" s="59"/>
    </row>
    <row r="2574" spans="1:1">
      <c r="A2574" s="59"/>
    </row>
    <row r="2575" spans="1:1">
      <c r="A2575" s="59"/>
    </row>
    <row r="2576" spans="1:1">
      <c r="A2576" s="59"/>
    </row>
    <row r="2577" spans="1:1">
      <c r="A2577" s="59"/>
    </row>
    <row r="2578" spans="1:1">
      <c r="A2578" s="59"/>
    </row>
    <row r="2579" spans="1:1">
      <c r="A2579" s="59"/>
    </row>
    <row r="2580" spans="1:1">
      <c r="A2580" s="59"/>
    </row>
    <row r="2581" spans="1:1">
      <c r="A2581" s="59"/>
    </row>
    <row r="2582" spans="1:1">
      <c r="A2582" s="59"/>
    </row>
    <row r="2583" spans="1:1">
      <c r="A2583" s="59"/>
    </row>
    <row r="2584" spans="1:1">
      <c r="A2584" s="59"/>
    </row>
    <row r="2585" spans="1:1">
      <c r="A2585" s="59"/>
    </row>
    <row r="2586" spans="1:1">
      <c r="A2586" s="59"/>
    </row>
    <row r="2587" spans="1:1">
      <c r="A2587" s="59"/>
    </row>
    <row r="2588" spans="1:1">
      <c r="A2588" s="59"/>
    </row>
    <row r="2589" spans="1:1">
      <c r="A2589" s="59"/>
    </row>
    <row r="2590" spans="1:1">
      <c r="A2590" s="59"/>
    </row>
    <row r="2591" spans="1:1">
      <c r="A2591" s="59"/>
    </row>
    <row r="2592" spans="1:1">
      <c r="A2592" s="59"/>
    </row>
    <row r="2593" spans="1:1">
      <c r="A2593" s="59"/>
    </row>
    <row r="2594" spans="1:1">
      <c r="A2594" s="59"/>
    </row>
    <row r="2595" spans="1:1">
      <c r="A2595" s="59"/>
    </row>
    <row r="2596" spans="1:1">
      <c r="A2596" s="59"/>
    </row>
    <row r="2597" spans="1:1">
      <c r="A2597" s="59"/>
    </row>
    <row r="2598" spans="1:1">
      <c r="A2598" s="59"/>
    </row>
    <row r="2599" spans="1:1">
      <c r="A2599" s="59"/>
    </row>
    <row r="2600" spans="1:1">
      <c r="A2600" s="59"/>
    </row>
    <row r="2601" spans="1:1">
      <c r="A2601" s="59"/>
    </row>
    <row r="2602" spans="1:1">
      <c r="A2602" s="59"/>
    </row>
    <row r="2603" spans="1:1">
      <c r="A2603" s="59"/>
    </row>
    <row r="2604" spans="1:1">
      <c r="A2604" s="59"/>
    </row>
    <row r="2605" spans="1:1">
      <c r="A2605" s="59"/>
    </row>
    <row r="2606" spans="1:1">
      <c r="A2606" s="59"/>
    </row>
    <row r="2607" spans="1:1">
      <c r="A2607" s="59"/>
    </row>
    <row r="2608" spans="1:1">
      <c r="A2608" s="59"/>
    </row>
    <row r="2609" spans="1:1">
      <c r="A2609" s="59"/>
    </row>
    <row r="2610" spans="1:1">
      <c r="A2610" s="59"/>
    </row>
    <row r="2611" spans="1:1">
      <c r="A2611" s="59"/>
    </row>
    <row r="2612" spans="1:1">
      <c r="A2612" s="59"/>
    </row>
    <row r="2613" spans="1:1">
      <c r="A2613" s="59"/>
    </row>
    <row r="2614" spans="1:1">
      <c r="A2614" s="59"/>
    </row>
    <row r="2615" spans="1:1">
      <c r="A2615" s="59"/>
    </row>
    <row r="2616" spans="1:1">
      <c r="A2616" s="59"/>
    </row>
    <row r="2617" spans="1:1">
      <c r="A2617" s="59"/>
    </row>
    <row r="2618" spans="1:1">
      <c r="A2618" s="59"/>
    </row>
    <row r="2619" spans="1:1">
      <c r="A2619" s="59"/>
    </row>
    <row r="2620" spans="1:1">
      <c r="A2620" s="59"/>
    </row>
    <row r="2621" spans="1:1">
      <c r="A2621" s="59"/>
    </row>
    <row r="2622" spans="1:1">
      <c r="A2622" s="59"/>
    </row>
    <row r="2623" spans="1:1">
      <c r="A2623" s="59"/>
    </row>
    <row r="2624" spans="1:1">
      <c r="A2624" s="59"/>
    </row>
    <row r="2625" spans="1:1">
      <c r="A2625" s="59"/>
    </row>
    <row r="2626" spans="1:1">
      <c r="A2626" s="59"/>
    </row>
    <row r="2627" spans="1:1">
      <c r="A2627" s="59"/>
    </row>
    <row r="2628" spans="1:1">
      <c r="A2628" s="59"/>
    </row>
    <row r="2629" spans="1:1">
      <c r="A2629" s="59"/>
    </row>
    <row r="2630" spans="1:1">
      <c r="A2630" s="59"/>
    </row>
    <row r="2631" spans="1:1">
      <c r="A2631" s="59"/>
    </row>
    <row r="2632" spans="1:1">
      <c r="A2632" s="59"/>
    </row>
    <row r="2633" spans="1:1">
      <c r="A2633" s="59"/>
    </row>
    <row r="2634" spans="1:1">
      <c r="A2634" s="59"/>
    </row>
    <row r="2635" spans="1:1">
      <c r="A2635" s="59"/>
    </row>
    <row r="2636" spans="1:1">
      <c r="A2636" s="59"/>
    </row>
    <row r="2637" spans="1:1">
      <c r="A2637" s="59"/>
    </row>
    <row r="2638" spans="1:1">
      <c r="A2638" s="59"/>
    </row>
    <row r="2639" spans="1:1">
      <c r="A2639" s="59"/>
    </row>
    <row r="2640" spans="1:1">
      <c r="A2640" s="59"/>
    </row>
    <row r="2641" spans="1:1">
      <c r="A2641" s="59"/>
    </row>
    <row r="2642" spans="1:1">
      <c r="A2642" s="59"/>
    </row>
    <row r="2643" spans="1:1">
      <c r="A2643" s="59"/>
    </row>
    <row r="2644" spans="1:1">
      <c r="A2644" s="59"/>
    </row>
    <row r="2645" spans="1:1">
      <c r="A2645" s="59"/>
    </row>
    <row r="2646" spans="1:1">
      <c r="A2646" s="59"/>
    </row>
    <row r="2647" spans="1:1">
      <c r="A2647" s="59"/>
    </row>
    <row r="2648" spans="1:1">
      <c r="A2648" s="59"/>
    </row>
    <row r="2649" spans="1:1">
      <c r="A2649" s="59"/>
    </row>
    <row r="2650" spans="1:1">
      <c r="A2650" s="59"/>
    </row>
    <row r="2651" spans="1:1">
      <c r="A2651" s="59"/>
    </row>
    <row r="2652" spans="1:1">
      <c r="A2652" s="59"/>
    </row>
    <row r="2653" spans="1:1">
      <c r="A2653" s="59"/>
    </row>
    <row r="2654" spans="1:1">
      <c r="A2654" s="59"/>
    </row>
    <row r="2655" spans="1:1">
      <c r="A2655" s="59"/>
    </row>
    <row r="2656" spans="1:1">
      <c r="A2656" s="59"/>
    </row>
    <row r="2657" spans="1:1">
      <c r="A2657" s="59"/>
    </row>
    <row r="2658" spans="1:1">
      <c r="A2658" s="59"/>
    </row>
    <row r="2659" spans="1:1">
      <c r="A2659" s="59"/>
    </row>
    <row r="2660" spans="1:1">
      <c r="A2660" s="59"/>
    </row>
    <row r="2661" spans="1:1">
      <c r="A2661" s="59"/>
    </row>
    <row r="2662" spans="1:1">
      <c r="A2662" s="59"/>
    </row>
    <row r="2663" spans="1:1">
      <c r="A2663" s="59"/>
    </row>
    <row r="2664" spans="1:1">
      <c r="A2664" s="59"/>
    </row>
    <row r="2665" spans="1:1">
      <c r="A2665" s="59"/>
    </row>
    <row r="2666" spans="1:1">
      <c r="A2666" s="59"/>
    </row>
    <row r="2667" spans="1:1">
      <c r="A2667" s="59"/>
    </row>
    <row r="2668" spans="1:1">
      <c r="A2668" s="59"/>
    </row>
    <row r="2669" spans="1:1">
      <c r="A2669" s="59"/>
    </row>
    <row r="2670" spans="1:1">
      <c r="A2670" s="59"/>
    </row>
    <row r="2671" spans="1:1">
      <c r="A2671" s="59"/>
    </row>
    <row r="2672" spans="1:1">
      <c r="A2672" s="59"/>
    </row>
    <row r="2673" spans="1:1">
      <c r="A2673" s="59"/>
    </row>
    <row r="2674" spans="1:1">
      <c r="A2674" s="59"/>
    </row>
    <row r="2675" spans="1:1">
      <c r="A2675" s="59"/>
    </row>
    <row r="2676" spans="1:1">
      <c r="A2676" s="59"/>
    </row>
    <row r="2677" spans="1:1">
      <c r="A2677" s="59"/>
    </row>
    <row r="2678" spans="1:1">
      <c r="A2678" s="59"/>
    </row>
    <row r="2679" spans="1:1">
      <c r="A2679" s="59"/>
    </row>
    <row r="2680" spans="1:1">
      <c r="A2680" s="59"/>
    </row>
    <row r="2681" spans="1:1">
      <c r="A2681" s="59"/>
    </row>
    <row r="2682" spans="1:1">
      <c r="A2682" s="59"/>
    </row>
    <row r="2683" spans="1:1">
      <c r="A2683" s="59"/>
    </row>
    <row r="2684" spans="1:1">
      <c r="A2684" s="59"/>
    </row>
    <row r="2685" spans="1:1">
      <c r="A2685" s="59"/>
    </row>
    <row r="2686" spans="1:1">
      <c r="A2686" s="59"/>
    </row>
    <row r="2687" spans="1:1">
      <c r="A2687" s="59"/>
    </row>
    <row r="2688" spans="1:1">
      <c r="A2688" s="59"/>
    </row>
    <row r="2689" spans="1:1">
      <c r="A2689" s="59"/>
    </row>
    <row r="2690" spans="1:1">
      <c r="A2690" s="59"/>
    </row>
    <row r="2691" spans="1:1">
      <c r="A2691" s="59"/>
    </row>
    <row r="2692" spans="1:1">
      <c r="A2692" s="59"/>
    </row>
    <row r="2693" spans="1:1">
      <c r="A2693" s="59"/>
    </row>
    <row r="2694" spans="1:1">
      <c r="A2694" s="59"/>
    </row>
    <row r="2695" spans="1:1">
      <c r="A2695" s="59"/>
    </row>
    <row r="2696" spans="1:1">
      <c r="A2696" s="59"/>
    </row>
    <row r="2697" spans="1:1">
      <c r="A2697" s="59"/>
    </row>
    <row r="2698" spans="1:1">
      <c r="A2698" s="59"/>
    </row>
    <row r="2699" spans="1:1">
      <c r="A2699" s="59"/>
    </row>
    <row r="2700" spans="1:1">
      <c r="A2700" s="59"/>
    </row>
    <row r="2701" spans="1:1">
      <c r="A2701" s="59"/>
    </row>
    <row r="2702" spans="1:1">
      <c r="A2702" s="59"/>
    </row>
    <row r="2703" spans="1:1">
      <c r="A2703" s="59"/>
    </row>
    <row r="2704" spans="1:1">
      <c r="A2704" s="59"/>
    </row>
    <row r="2705" spans="1:1">
      <c r="A2705" s="59"/>
    </row>
    <row r="2706" spans="1:1">
      <c r="A2706" s="59"/>
    </row>
    <row r="2707" spans="1:1">
      <c r="A2707" s="59"/>
    </row>
    <row r="2708" spans="1:1">
      <c r="A2708" s="59"/>
    </row>
    <row r="2709" spans="1:1">
      <c r="A2709" s="59"/>
    </row>
    <row r="2710" spans="1:1">
      <c r="A2710" s="59"/>
    </row>
    <row r="2711" spans="1:1">
      <c r="A2711" s="59"/>
    </row>
    <row r="2712" spans="1:1">
      <c r="A2712" s="59"/>
    </row>
    <row r="2713" spans="1:1">
      <c r="A2713" s="59"/>
    </row>
    <row r="2714" spans="1:1">
      <c r="A2714" s="59"/>
    </row>
    <row r="2715" spans="1:1">
      <c r="A2715" s="59"/>
    </row>
    <row r="2716" spans="1:1">
      <c r="A2716" s="59"/>
    </row>
    <row r="2717" spans="1:1">
      <c r="A2717" s="59"/>
    </row>
    <row r="2718" spans="1:1">
      <c r="A2718" s="59"/>
    </row>
    <row r="2719" spans="1:1">
      <c r="A2719" s="59"/>
    </row>
    <row r="2720" spans="1:1">
      <c r="A2720" s="59"/>
    </row>
    <row r="2721" spans="1:1">
      <c r="A2721" s="59"/>
    </row>
    <row r="2722" spans="1:1">
      <c r="A2722" s="59"/>
    </row>
    <row r="2723" spans="1:1">
      <c r="A2723" s="59"/>
    </row>
    <row r="2724" spans="1:1">
      <c r="A2724" s="59"/>
    </row>
    <row r="2725" spans="1:1">
      <c r="A2725" s="59"/>
    </row>
    <row r="2726" spans="1:1">
      <c r="A2726" s="59"/>
    </row>
    <row r="2727" spans="1:1">
      <c r="A2727" s="59"/>
    </row>
    <row r="2728" spans="1:1">
      <c r="A2728" s="59"/>
    </row>
    <row r="2729" spans="1:1">
      <c r="A2729" s="59"/>
    </row>
    <row r="2730" spans="1:1">
      <c r="A2730" s="59"/>
    </row>
    <row r="2731" spans="1:1">
      <c r="A2731" s="59"/>
    </row>
    <row r="2732" spans="1:1">
      <c r="A2732" s="59"/>
    </row>
    <row r="2733" spans="1:1">
      <c r="A2733" s="59"/>
    </row>
    <row r="2734" spans="1:1">
      <c r="A2734" s="59"/>
    </row>
    <row r="2735" spans="1:1">
      <c r="A2735" s="59"/>
    </row>
    <row r="2736" spans="1:1">
      <c r="A2736" s="59"/>
    </row>
    <row r="2737" spans="1:1">
      <c r="A2737" s="59"/>
    </row>
    <row r="2738" spans="1:1">
      <c r="A2738" s="59"/>
    </row>
    <row r="2739" spans="1:1">
      <c r="A2739" s="59"/>
    </row>
    <row r="2740" spans="1:1">
      <c r="A2740" s="59"/>
    </row>
    <row r="2741" spans="1:1">
      <c r="A2741" s="59"/>
    </row>
    <row r="2742" spans="1:1">
      <c r="A2742" s="59"/>
    </row>
    <row r="2743" spans="1:1">
      <c r="A2743" s="59"/>
    </row>
    <row r="2744" spans="1:1">
      <c r="A2744" s="59"/>
    </row>
    <row r="2745" spans="1:1">
      <c r="A2745" s="59"/>
    </row>
    <row r="2746" spans="1:1">
      <c r="A2746" s="59"/>
    </row>
    <row r="2747" spans="1:1">
      <c r="A2747" s="59"/>
    </row>
    <row r="2748" spans="1:1">
      <c r="A2748" s="59"/>
    </row>
    <row r="2749" spans="1:1">
      <c r="A2749" s="59"/>
    </row>
    <row r="2750" spans="1:1">
      <c r="A2750" s="59"/>
    </row>
    <row r="2751" spans="1:1">
      <c r="A2751" s="59"/>
    </row>
    <row r="2752" spans="1:1">
      <c r="A2752" s="59"/>
    </row>
    <row r="2753" spans="1:1">
      <c r="A2753" s="59"/>
    </row>
    <row r="2754" spans="1:1">
      <c r="A2754" s="59"/>
    </row>
    <row r="2755" spans="1:1">
      <c r="A2755" s="59"/>
    </row>
    <row r="2756" spans="1:1">
      <c r="A2756" s="59"/>
    </row>
    <row r="2757" spans="1:1">
      <c r="A2757" s="59"/>
    </row>
    <row r="2758" spans="1:1">
      <c r="A2758" s="59"/>
    </row>
    <row r="2759" spans="1:1">
      <c r="A2759" s="59"/>
    </row>
    <row r="2760" spans="1:1">
      <c r="A2760" s="59"/>
    </row>
    <row r="2761" spans="1:1">
      <c r="A2761" s="59"/>
    </row>
    <row r="2762" spans="1:1">
      <c r="A2762" s="59"/>
    </row>
    <row r="2763" spans="1:1">
      <c r="A2763" s="59"/>
    </row>
    <row r="2764" spans="1:1">
      <c r="A2764" s="59"/>
    </row>
    <row r="2765" spans="1:1">
      <c r="A2765" s="59"/>
    </row>
    <row r="2766" spans="1:1">
      <c r="A2766" s="59"/>
    </row>
    <row r="2767" spans="1:1">
      <c r="A2767" s="59"/>
    </row>
    <row r="2768" spans="1:1">
      <c r="A2768" s="59"/>
    </row>
    <row r="2769" spans="1:1">
      <c r="A2769" s="59"/>
    </row>
    <row r="2770" spans="1:1">
      <c r="A2770" s="59"/>
    </row>
    <row r="2771" spans="1:1">
      <c r="A2771" s="59"/>
    </row>
    <row r="2772" spans="1:1">
      <c r="A2772" s="59"/>
    </row>
    <row r="2773" spans="1:1">
      <c r="A2773" s="59"/>
    </row>
    <row r="2774" spans="1:1">
      <c r="A2774" s="59"/>
    </row>
    <row r="2775" spans="1:1">
      <c r="A2775" s="59"/>
    </row>
    <row r="2776" spans="1:1">
      <c r="A2776" s="59"/>
    </row>
    <row r="2777" spans="1:1">
      <c r="A2777" s="59"/>
    </row>
    <row r="2778" spans="1:1">
      <c r="A2778" s="59"/>
    </row>
    <row r="2779" spans="1:1">
      <c r="A2779" s="59"/>
    </row>
    <row r="2780" spans="1:1">
      <c r="A2780" s="59"/>
    </row>
    <row r="2781" spans="1:1">
      <c r="A2781" s="59"/>
    </row>
    <row r="2782" spans="1:1">
      <c r="A2782" s="59"/>
    </row>
    <row r="2783" spans="1:1">
      <c r="A2783" s="59"/>
    </row>
    <row r="2784" spans="1:1">
      <c r="A2784" s="59"/>
    </row>
    <row r="2785" spans="1:1">
      <c r="A2785" s="59"/>
    </row>
    <row r="2786" spans="1:1">
      <c r="A2786" s="59"/>
    </row>
    <row r="2787" spans="1:1">
      <c r="A2787" s="59"/>
    </row>
    <row r="2788" spans="1:1">
      <c r="A2788" s="59"/>
    </row>
    <row r="2789" spans="1:1">
      <c r="A2789" s="59"/>
    </row>
    <row r="2790" spans="1:1">
      <c r="A2790" s="59"/>
    </row>
    <row r="2791" spans="1:1">
      <c r="A2791" s="59"/>
    </row>
    <row r="2792" spans="1:1">
      <c r="A2792" s="59"/>
    </row>
    <row r="2793" spans="1:1">
      <c r="A2793" s="59"/>
    </row>
    <row r="2794" spans="1:1">
      <c r="A2794" s="59"/>
    </row>
    <row r="2795" spans="1:1">
      <c r="A2795" s="59"/>
    </row>
    <row r="2796" spans="1:1">
      <c r="A2796" s="59"/>
    </row>
    <row r="2797" spans="1:1">
      <c r="A2797" s="59"/>
    </row>
    <row r="2798" spans="1:1">
      <c r="A2798" s="59"/>
    </row>
    <row r="2799" spans="1:1">
      <c r="A2799" s="59"/>
    </row>
    <row r="2800" spans="1:1">
      <c r="A2800" s="59"/>
    </row>
    <row r="2801" spans="1:1">
      <c r="A2801" s="59"/>
    </row>
    <row r="2802" spans="1:1">
      <c r="A2802" s="59"/>
    </row>
    <row r="2803" spans="1:1">
      <c r="A2803" s="59"/>
    </row>
    <row r="2804" spans="1:1">
      <c r="A2804" s="59"/>
    </row>
    <row r="2805" spans="1:1">
      <c r="A2805" s="59"/>
    </row>
    <row r="2806" spans="1:1">
      <c r="A2806" s="59"/>
    </row>
    <row r="2807" spans="1:1">
      <c r="A2807" s="59"/>
    </row>
    <row r="2808" spans="1:1">
      <c r="A2808" s="59"/>
    </row>
    <row r="2809" spans="1:1">
      <c r="A2809" s="59"/>
    </row>
    <row r="2810" spans="1:1">
      <c r="A2810" s="59"/>
    </row>
    <row r="2811" spans="1:1">
      <c r="A2811" s="59"/>
    </row>
    <row r="2812" spans="1:1">
      <c r="A2812" s="59"/>
    </row>
    <row r="2813" spans="1:1">
      <c r="A2813" s="59"/>
    </row>
    <row r="2814" spans="1:1">
      <c r="A2814" s="59"/>
    </row>
    <row r="2815" spans="1:1">
      <c r="A2815" s="59"/>
    </row>
    <row r="2816" spans="1:1">
      <c r="A2816" s="59"/>
    </row>
    <row r="2817" spans="1:1">
      <c r="A2817" s="59"/>
    </row>
    <row r="2818" spans="1:1">
      <c r="A2818" s="59"/>
    </row>
    <row r="2819" spans="1:1">
      <c r="A2819" s="59"/>
    </row>
    <row r="2820" spans="1:1">
      <c r="A2820" s="59"/>
    </row>
    <row r="2821" spans="1:1">
      <c r="A2821" s="59"/>
    </row>
    <row r="2822" spans="1:1">
      <c r="A2822" s="59"/>
    </row>
    <row r="2823" spans="1:1">
      <c r="A2823" s="59"/>
    </row>
    <row r="2824" spans="1:1">
      <c r="A2824" s="59"/>
    </row>
    <row r="2825" spans="1:1">
      <c r="A2825" s="59"/>
    </row>
    <row r="2826" spans="1:1">
      <c r="A2826" s="59"/>
    </row>
    <row r="2827" spans="1:1">
      <c r="A2827" s="59"/>
    </row>
    <row r="2828" spans="1:1">
      <c r="A2828" s="59"/>
    </row>
    <row r="2829" spans="1:1">
      <c r="A2829" s="59"/>
    </row>
    <row r="2830" spans="1:1">
      <c r="A2830" s="59"/>
    </row>
    <row r="2831" spans="1:1">
      <c r="A2831" s="59"/>
    </row>
    <row r="2832" spans="1:1">
      <c r="A2832" s="59"/>
    </row>
    <row r="2833" spans="1:1">
      <c r="A2833" s="59"/>
    </row>
    <row r="2834" spans="1:1">
      <c r="A2834" s="59"/>
    </row>
    <row r="2835" spans="1:1">
      <c r="A2835" s="59"/>
    </row>
    <row r="2836" spans="1:1">
      <c r="A2836" s="59"/>
    </row>
    <row r="2837" spans="1:1">
      <c r="A2837" s="59"/>
    </row>
    <row r="2838" spans="1:1">
      <c r="A2838" s="59"/>
    </row>
    <row r="2839" spans="1:1">
      <c r="A2839" s="59"/>
    </row>
    <row r="2840" spans="1:1">
      <c r="A2840" s="59"/>
    </row>
    <row r="2841" spans="1:1">
      <c r="A2841" s="59"/>
    </row>
    <row r="2842" spans="1:1">
      <c r="A2842" s="59"/>
    </row>
    <row r="2843" spans="1:1">
      <c r="A2843" s="59"/>
    </row>
    <row r="2844" spans="1:1">
      <c r="A2844" s="59"/>
    </row>
    <row r="2845" spans="1:1">
      <c r="A2845" s="59"/>
    </row>
    <row r="2846" spans="1:1">
      <c r="A2846" s="59"/>
    </row>
    <row r="2847" spans="1:1">
      <c r="A2847" s="59"/>
    </row>
    <row r="2848" spans="1:1">
      <c r="A2848" s="59"/>
    </row>
    <row r="2849" spans="1:1">
      <c r="A2849" s="59"/>
    </row>
    <row r="2850" spans="1:1">
      <c r="A2850" s="59"/>
    </row>
    <row r="2851" spans="1:1">
      <c r="A2851" s="59"/>
    </row>
    <row r="2852" spans="1:1">
      <c r="A2852" s="59"/>
    </row>
    <row r="2853" spans="1:1">
      <c r="A2853" s="59"/>
    </row>
    <row r="2854" spans="1:1">
      <c r="A2854" s="59"/>
    </row>
    <row r="2855" spans="1:1">
      <c r="A2855" s="59"/>
    </row>
    <row r="2856" spans="1:1">
      <c r="A2856" s="59"/>
    </row>
    <row r="2857" spans="1:1">
      <c r="A2857" s="59"/>
    </row>
    <row r="2858" spans="1:1">
      <c r="A2858" s="59"/>
    </row>
    <row r="2859" spans="1:1">
      <c r="A2859" s="59"/>
    </row>
    <row r="2860" spans="1:1">
      <c r="A2860" s="59"/>
    </row>
    <row r="2861" spans="1:1">
      <c r="A2861" s="59"/>
    </row>
    <row r="2862" spans="1:1">
      <c r="A2862" s="59"/>
    </row>
    <row r="2863" spans="1:1">
      <c r="A2863" s="59"/>
    </row>
    <row r="2864" spans="1:1">
      <c r="A2864" s="59"/>
    </row>
    <row r="2865" spans="1:1">
      <c r="A2865" s="59"/>
    </row>
    <row r="2866" spans="1:1">
      <c r="A2866" s="59"/>
    </row>
    <row r="2867" spans="1:1">
      <c r="A2867" s="59"/>
    </row>
    <row r="2868" spans="1:1">
      <c r="A2868" s="59"/>
    </row>
    <row r="2869" spans="1:1">
      <c r="A2869" s="59"/>
    </row>
    <row r="2870" spans="1:1">
      <c r="A2870" s="59"/>
    </row>
    <row r="2871" spans="1:1">
      <c r="A2871" s="59"/>
    </row>
    <row r="2872" spans="1:1">
      <c r="A2872" s="59"/>
    </row>
    <row r="2873" spans="1:1">
      <c r="A2873" s="59"/>
    </row>
    <row r="2874" spans="1:1">
      <c r="A2874" s="59"/>
    </row>
    <row r="2875" spans="1:1">
      <c r="A2875" s="59"/>
    </row>
    <row r="2876" spans="1:1">
      <c r="A2876" s="59"/>
    </row>
    <row r="2877" spans="1:1">
      <c r="A2877" s="59"/>
    </row>
    <row r="2878" spans="1:1">
      <c r="A2878" s="59"/>
    </row>
    <row r="2879" spans="1:1">
      <c r="A2879" s="59"/>
    </row>
    <row r="2880" spans="1:1">
      <c r="A2880" s="59"/>
    </row>
    <row r="2881" spans="1:1">
      <c r="A2881" s="59"/>
    </row>
    <row r="2882" spans="1:1">
      <c r="A2882" s="59"/>
    </row>
    <row r="2883" spans="1:1">
      <c r="A2883" s="59"/>
    </row>
    <row r="2884" spans="1:1">
      <c r="A2884" s="59"/>
    </row>
    <row r="2885" spans="1:1">
      <c r="A2885" s="59"/>
    </row>
    <row r="2886" spans="1:1">
      <c r="A2886" s="59"/>
    </row>
    <row r="2887" spans="1:1">
      <c r="A2887" s="59"/>
    </row>
    <row r="2888" spans="1:1">
      <c r="A2888" s="59"/>
    </row>
    <row r="2889" spans="1:1">
      <c r="A2889" s="59"/>
    </row>
    <row r="2890" spans="1:1">
      <c r="A2890" s="59"/>
    </row>
    <row r="2891" spans="1:1">
      <c r="A2891" s="59"/>
    </row>
    <row r="2892" spans="1:1">
      <c r="A2892" s="59"/>
    </row>
    <row r="2893" spans="1:1">
      <c r="A2893" s="59"/>
    </row>
    <row r="2894" spans="1:1">
      <c r="A2894" s="59"/>
    </row>
    <row r="2895" spans="1:1">
      <c r="A2895" s="59"/>
    </row>
    <row r="2896" spans="1:1">
      <c r="A2896" s="59"/>
    </row>
    <row r="2897" spans="1:1">
      <c r="A2897" s="59"/>
    </row>
    <row r="2898" spans="1:1">
      <c r="A2898" s="59"/>
    </row>
    <row r="2899" spans="1:1">
      <c r="A2899" s="59"/>
    </row>
    <row r="2900" spans="1:1">
      <c r="A2900" s="59"/>
    </row>
    <row r="2901" spans="1:1">
      <c r="A2901" s="59"/>
    </row>
    <row r="2902" spans="1:1">
      <c r="A2902" s="59"/>
    </row>
    <row r="2903" spans="1:1">
      <c r="A2903" s="59"/>
    </row>
    <row r="2904" spans="1:1">
      <c r="A2904" s="59"/>
    </row>
    <row r="2905" spans="1:1">
      <c r="A2905" s="59"/>
    </row>
    <row r="2906" spans="1:1">
      <c r="A2906" s="59"/>
    </row>
    <row r="2907" spans="1:1">
      <c r="A2907" s="59"/>
    </row>
    <row r="2908" spans="1:1">
      <c r="A2908" s="59"/>
    </row>
    <row r="2909" spans="1:1">
      <c r="A2909" s="59"/>
    </row>
    <row r="2910" spans="1:1">
      <c r="A2910" s="59"/>
    </row>
    <row r="2911" spans="1:1">
      <c r="A2911" s="59"/>
    </row>
    <row r="2912" spans="1:1">
      <c r="A2912" s="59"/>
    </row>
    <row r="2913" spans="1:1">
      <c r="A2913" s="59"/>
    </row>
    <row r="2914" spans="1:1">
      <c r="A2914" s="59"/>
    </row>
    <row r="2915" spans="1:1">
      <c r="A2915" s="59"/>
    </row>
    <row r="2916" spans="1:1">
      <c r="A2916" s="59"/>
    </row>
    <row r="2917" spans="1:1">
      <c r="A2917" s="59"/>
    </row>
    <row r="2918" spans="1:1">
      <c r="A2918" s="59"/>
    </row>
    <row r="2919" spans="1:1">
      <c r="A2919" s="59"/>
    </row>
    <row r="2920" spans="1:1">
      <c r="A2920" s="59"/>
    </row>
    <row r="2921" spans="1:1">
      <c r="A2921" s="59"/>
    </row>
    <row r="2922" spans="1:1">
      <c r="A2922" s="59"/>
    </row>
    <row r="2923" spans="1:1">
      <c r="A2923" s="59"/>
    </row>
    <row r="2924" spans="1:1">
      <c r="A2924" s="59"/>
    </row>
    <row r="2925" spans="1:1">
      <c r="A2925" s="59"/>
    </row>
    <row r="2926" spans="1:1">
      <c r="A2926" s="59"/>
    </row>
    <row r="2927" spans="1:1">
      <c r="A2927" s="59"/>
    </row>
    <row r="2928" spans="1:1">
      <c r="A2928" s="59"/>
    </row>
    <row r="2929" spans="1:1">
      <c r="A2929" s="59"/>
    </row>
    <row r="2930" spans="1:1">
      <c r="A2930" s="59"/>
    </row>
    <row r="2931" spans="1:1">
      <c r="A2931" s="59"/>
    </row>
    <row r="2932" spans="1:1">
      <c r="A2932" s="59"/>
    </row>
    <row r="2933" spans="1:1">
      <c r="A2933" s="59"/>
    </row>
    <row r="2934" spans="1:1">
      <c r="A2934" s="59"/>
    </row>
    <row r="2935" spans="1:1">
      <c r="A2935" s="59"/>
    </row>
    <row r="2936" spans="1:1">
      <c r="A2936" s="59"/>
    </row>
    <row r="2937" spans="1:1">
      <c r="A2937" s="59"/>
    </row>
    <row r="2938" spans="1:1">
      <c r="A2938" s="59"/>
    </row>
    <row r="2939" spans="1:1">
      <c r="A2939" s="59"/>
    </row>
    <row r="2940" spans="1:1">
      <c r="A2940" s="59"/>
    </row>
    <row r="2941" spans="1:1">
      <c r="A2941" s="59"/>
    </row>
    <row r="2942" spans="1:1">
      <c r="A2942" s="59"/>
    </row>
    <row r="2943" spans="1:1">
      <c r="A2943" s="59"/>
    </row>
    <row r="2944" spans="1:1">
      <c r="A2944" s="59"/>
    </row>
    <row r="2945" spans="1:1">
      <c r="A2945" s="59"/>
    </row>
    <row r="2946" spans="1:1">
      <c r="A2946" s="59"/>
    </row>
    <row r="2947" spans="1:1">
      <c r="A2947" s="59"/>
    </row>
    <row r="2948" spans="1:1">
      <c r="A2948" s="59"/>
    </row>
    <row r="2949" spans="1:1">
      <c r="A2949" s="59"/>
    </row>
    <row r="2950" spans="1:1">
      <c r="A2950" s="59"/>
    </row>
    <row r="2951" spans="1:1">
      <c r="A2951" s="59"/>
    </row>
    <row r="2952" spans="1:1">
      <c r="A2952" s="59"/>
    </row>
    <row r="2953" spans="1:1">
      <c r="A2953" s="59"/>
    </row>
    <row r="2954" spans="1:1">
      <c r="A2954" s="59"/>
    </row>
    <row r="2955" spans="1:1">
      <c r="A2955" s="59"/>
    </row>
    <row r="2956" spans="1:1">
      <c r="A2956" s="59"/>
    </row>
    <row r="2957" spans="1:1">
      <c r="A2957" s="59"/>
    </row>
    <row r="2958" spans="1:1">
      <c r="A2958" s="59"/>
    </row>
    <row r="2959" spans="1:1">
      <c r="A2959" s="59"/>
    </row>
    <row r="2960" spans="1:1">
      <c r="A2960" s="59"/>
    </row>
    <row r="2961" spans="1:1">
      <c r="A2961" s="59"/>
    </row>
    <row r="2962" spans="1:1">
      <c r="A2962" s="59"/>
    </row>
    <row r="2963" spans="1:1">
      <c r="A2963" s="59"/>
    </row>
    <row r="2964" spans="1:1">
      <c r="A2964" s="59"/>
    </row>
    <row r="2965" spans="1:1">
      <c r="A2965" s="59"/>
    </row>
    <row r="2966" spans="1:1">
      <c r="A2966" s="59"/>
    </row>
    <row r="2967" spans="1:1">
      <c r="A2967" s="59"/>
    </row>
    <row r="2968" spans="1:1">
      <c r="A2968" s="59"/>
    </row>
    <row r="2969" spans="1:1">
      <c r="A2969" s="59"/>
    </row>
    <row r="2970" spans="1:1">
      <c r="A2970" s="59"/>
    </row>
    <row r="2971" spans="1:1">
      <c r="A2971" s="59"/>
    </row>
    <row r="2972" spans="1:1">
      <c r="A2972" s="59"/>
    </row>
    <row r="2973" spans="1:1">
      <c r="A2973" s="59"/>
    </row>
    <row r="2974" spans="1:1">
      <c r="A2974" s="59"/>
    </row>
    <row r="2975" spans="1:1">
      <c r="A2975" s="59"/>
    </row>
    <row r="2976" spans="1:1">
      <c r="A2976" s="59"/>
    </row>
    <row r="2977" spans="1:1">
      <c r="A2977" s="59"/>
    </row>
    <row r="2978" spans="1:1">
      <c r="A2978" s="59"/>
    </row>
    <row r="2979" spans="1:1">
      <c r="A2979" s="59"/>
    </row>
    <row r="2980" spans="1:1">
      <c r="A2980" s="59"/>
    </row>
    <row r="2981" spans="1:1">
      <c r="A2981" s="59"/>
    </row>
    <row r="2982" spans="1:1">
      <c r="A2982" s="59"/>
    </row>
    <row r="2983" spans="1:1">
      <c r="A2983" s="59"/>
    </row>
    <row r="2984" spans="1:1">
      <c r="A2984" s="59"/>
    </row>
    <row r="2985" spans="1:1">
      <c r="A2985" s="59"/>
    </row>
    <row r="2986" spans="1:1">
      <c r="A2986" s="59"/>
    </row>
    <row r="2987" spans="1:1">
      <c r="A2987" s="59"/>
    </row>
    <row r="2988" spans="1:1">
      <c r="A2988" s="59"/>
    </row>
    <row r="2989" spans="1:1">
      <c r="A2989" s="59"/>
    </row>
    <row r="2990" spans="1:1">
      <c r="A2990" s="59"/>
    </row>
    <row r="2991" spans="1:1">
      <c r="A2991" s="59"/>
    </row>
    <row r="2992" spans="1:1">
      <c r="A2992" s="59"/>
    </row>
    <row r="2993" spans="1:1">
      <c r="A2993" s="59"/>
    </row>
    <row r="2994" spans="1:1">
      <c r="A2994" s="59"/>
    </row>
    <row r="2995" spans="1:1">
      <c r="A2995" s="59"/>
    </row>
    <row r="2996" spans="1:1">
      <c r="A2996" s="59"/>
    </row>
    <row r="2997" spans="1:1">
      <c r="A2997" s="59"/>
    </row>
    <row r="2998" spans="1:1">
      <c r="A2998" s="59"/>
    </row>
    <row r="2999" spans="1:1">
      <c r="A2999" s="59"/>
    </row>
    <row r="3000" spans="1:1">
      <c r="A3000" s="59"/>
    </row>
    <row r="3001" spans="1:1">
      <c r="A3001" s="59"/>
    </row>
    <row r="3002" spans="1:1">
      <c r="A3002" s="59"/>
    </row>
    <row r="3003" spans="1:1">
      <c r="A3003" s="59"/>
    </row>
    <row r="3004" spans="1:1">
      <c r="A3004" s="59"/>
    </row>
    <row r="3005" spans="1:1">
      <c r="A3005" s="59"/>
    </row>
    <row r="3006" spans="1:1">
      <c r="A3006" s="59"/>
    </row>
    <row r="3007" spans="1:1">
      <c r="A3007" s="59"/>
    </row>
    <row r="3008" spans="1:1">
      <c r="A3008" s="59"/>
    </row>
    <row r="3009" spans="1:1">
      <c r="A3009" s="59"/>
    </row>
    <row r="3010" spans="1:1">
      <c r="A3010" s="59"/>
    </row>
    <row r="3011" spans="1:1">
      <c r="A3011" s="59"/>
    </row>
    <row r="3012" spans="1:1">
      <c r="A3012" s="59"/>
    </row>
    <row r="3013" spans="1:1">
      <c r="A3013" s="59"/>
    </row>
    <row r="3014" spans="1:1">
      <c r="A3014" s="59"/>
    </row>
    <row r="3015" spans="1:1">
      <c r="A3015" s="59"/>
    </row>
    <row r="3016" spans="1:1">
      <c r="A3016" s="59"/>
    </row>
    <row r="3017" spans="1:1">
      <c r="A3017" s="59"/>
    </row>
    <row r="3018" spans="1:1">
      <c r="A3018" s="59"/>
    </row>
    <row r="3019" spans="1:1">
      <c r="A3019" s="59"/>
    </row>
    <row r="3020" spans="1:1">
      <c r="A3020" s="59"/>
    </row>
    <row r="3021" spans="1:1">
      <c r="A3021" s="59"/>
    </row>
    <row r="3022" spans="1:1">
      <c r="A3022" s="59"/>
    </row>
    <row r="3023" spans="1:1">
      <c r="A3023" s="59"/>
    </row>
    <row r="3024" spans="1:1">
      <c r="A3024" s="59"/>
    </row>
    <row r="3025" spans="1:1">
      <c r="A3025" s="59"/>
    </row>
    <row r="3026" spans="1:1">
      <c r="A3026" s="59"/>
    </row>
    <row r="3027" spans="1:1">
      <c r="A3027" s="59"/>
    </row>
    <row r="3028" spans="1:1">
      <c r="A3028" s="59"/>
    </row>
    <row r="3029" spans="1:1">
      <c r="A3029" s="59"/>
    </row>
    <row r="3030" spans="1:1">
      <c r="A3030" s="59"/>
    </row>
    <row r="3031" spans="1:1">
      <c r="A3031" s="59"/>
    </row>
    <row r="3032" spans="1:1">
      <c r="A3032" s="59"/>
    </row>
    <row r="3033" spans="1:1">
      <c r="A3033" s="59"/>
    </row>
    <row r="3034" spans="1:1">
      <c r="A3034" s="59"/>
    </row>
    <row r="3035" spans="1:1">
      <c r="A3035" s="59"/>
    </row>
    <row r="3036" spans="1:1">
      <c r="A3036" s="59"/>
    </row>
    <row r="3037" spans="1:1">
      <c r="A3037" s="59"/>
    </row>
    <row r="3038" spans="1:1">
      <c r="A3038" s="59"/>
    </row>
    <row r="3039" spans="1:1">
      <c r="A3039" s="59"/>
    </row>
    <row r="3040" spans="1:1">
      <c r="A3040" s="59"/>
    </row>
    <row r="3041" spans="1:1">
      <c r="A3041" s="59"/>
    </row>
    <row r="3042" spans="1:1">
      <c r="A3042" s="59"/>
    </row>
    <row r="3043" spans="1:1">
      <c r="A3043" s="59"/>
    </row>
    <row r="3044" spans="1:1">
      <c r="A3044" s="59"/>
    </row>
    <row r="3045" spans="1:1">
      <c r="A3045" s="59"/>
    </row>
    <row r="3046" spans="1:1">
      <c r="A3046" s="59"/>
    </row>
    <row r="3047" spans="1:1">
      <c r="A3047" s="59"/>
    </row>
    <row r="3048" spans="1:1">
      <c r="A3048" s="59"/>
    </row>
    <row r="3049" spans="1:1">
      <c r="A3049" s="59"/>
    </row>
    <row r="3050" spans="1:1">
      <c r="A3050" s="59"/>
    </row>
    <row r="3051" spans="1:1">
      <c r="A3051" s="59"/>
    </row>
    <row r="3052" spans="1:1">
      <c r="A3052" s="59"/>
    </row>
    <row r="3053" spans="1:1">
      <c r="A3053" s="59"/>
    </row>
    <row r="3054" spans="1:1">
      <c r="A3054" s="59"/>
    </row>
    <row r="3055" spans="1:1">
      <c r="A3055" s="59"/>
    </row>
    <row r="3056" spans="1:1">
      <c r="A3056" s="59"/>
    </row>
    <row r="3057" spans="1:1">
      <c r="A3057" s="59"/>
    </row>
    <row r="3058" spans="1:1">
      <c r="A3058" s="59"/>
    </row>
    <row r="3059" spans="1:1">
      <c r="A3059" s="59"/>
    </row>
    <row r="3060" spans="1:1">
      <c r="A3060" s="59"/>
    </row>
    <row r="3061" spans="1:1">
      <c r="A3061" s="59"/>
    </row>
    <row r="3062" spans="1:1">
      <c r="A3062" s="59"/>
    </row>
    <row r="3063" spans="1:1">
      <c r="A3063" s="59"/>
    </row>
    <row r="3064" spans="1:1">
      <c r="A3064" s="59"/>
    </row>
    <row r="3065" spans="1:1">
      <c r="A3065" s="59"/>
    </row>
    <row r="3066" spans="1:1">
      <c r="A3066" s="59"/>
    </row>
    <row r="3067" spans="1:1">
      <c r="A3067" s="59"/>
    </row>
    <row r="3068" spans="1:1">
      <c r="A3068" s="59"/>
    </row>
    <row r="3069" spans="1:1">
      <c r="A3069" s="59"/>
    </row>
    <row r="3070" spans="1:1">
      <c r="A3070" s="59"/>
    </row>
    <row r="3071" spans="1:1">
      <c r="A3071" s="59"/>
    </row>
    <row r="3072" spans="1:1">
      <c r="A3072" s="59"/>
    </row>
    <row r="3073" spans="1:1">
      <c r="A3073" s="59"/>
    </row>
    <row r="3074" spans="1:1">
      <c r="A3074" s="59"/>
    </row>
    <row r="3075" spans="1:1">
      <c r="A3075" s="59"/>
    </row>
    <row r="3076" spans="1:1">
      <c r="A3076" s="59"/>
    </row>
    <row r="3077" spans="1:1">
      <c r="A3077" s="59"/>
    </row>
    <row r="3078" spans="1:1">
      <c r="A3078" s="59"/>
    </row>
    <row r="3079" spans="1:1">
      <c r="A3079" s="59"/>
    </row>
    <row r="3080" spans="1:1">
      <c r="A3080" s="59"/>
    </row>
    <row r="3081" spans="1:1">
      <c r="A3081" s="59"/>
    </row>
    <row r="3082" spans="1:1">
      <c r="A3082" s="59"/>
    </row>
    <row r="3083" spans="1:1">
      <c r="A3083" s="59"/>
    </row>
    <row r="3084" spans="1:1">
      <c r="A3084" s="59"/>
    </row>
    <row r="3085" spans="1:1">
      <c r="A3085" s="59"/>
    </row>
    <row r="3086" spans="1:1">
      <c r="A3086" s="59"/>
    </row>
    <row r="3087" spans="1:1">
      <c r="A3087" s="59"/>
    </row>
    <row r="3088" spans="1:1">
      <c r="A3088" s="59"/>
    </row>
    <row r="3089" spans="1:1">
      <c r="A3089" s="59"/>
    </row>
    <row r="3090" spans="1:1">
      <c r="A3090" s="59"/>
    </row>
    <row r="3091" spans="1:1">
      <c r="A3091" s="59"/>
    </row>
    <row r="3092" spans="1:1">
      <c r="A3092" s="59"/>
    </row>
    <row r="3093" spans="1:1">
      <c r="A3093" s="59"/>
    </row>
    <row r="3094" spans="1:1">
      <c r="A3094" s="59"/>
    </row>
    <row r="3095" spans="1:1">
      <c r="A3095" s="59"/>
    </row>
    <row r="3096" spans="1:1">
      <c r="A3096" s="59"/>
    </row>
    <row r="3097" spans="1:1">
      <c r="A3097" s="59"/>
    </row>
    <row r="3098" spans="1:1">
      <c r="A3098" s="59"/>
    </row>
    <row r="3099" spans="1:1">
      <c r="A3099" s="59"/>
    </row>
    <row r="3100" spans="1:1">
      <c r="A3100" s="59"/>
    </row>
    <row r="3101" spans="1:1">
      <c r="A3101" s="59"/>
    </row>
    <row r="3102" spans="1:1">
      <c r="A3102" s="59"/>
    </row>
    <row r="3103" spans="1:1">
      <c r="A3103" s="59"/>
    </row>
    <row r="3104" spans="1:1">
      <c r="A3104" s="59"/>
    </row>
    <row r="3105" spans="1:1">
      <c r="A3105" s="59"/>
    </row>
    <row r="3106" spans="1:1">
      <c r="A3106" s="59"/>
    </row>
    <row r="3107" spans="1:1">
      <c r="A3107" s="59"/>
    </row>
    <row r="3108" spans="1:1">
      <c r="A3108" s="59"/>
    </row>
    <row r="3109" spans="1:1">
      <c r="A3109" s="59"/>
    </row>
    <row r="3110" spans="1:1">
      <c r="A3110" s="59"/>
    </row>
    <row r="3111" spans="1:1">
      <c r="A3111" s="59"/>
    </row>
    <row r="3112" spans="1:1">
      <c r="A3112" s="59"/>
    </row>
    <row r="3113" spans="1:1">
      <c r="A3113" s="59"/>
    </row>
    <row r="3114" spans="1:1">
      <c r="A3114" s="59"/>
    </row>
    <row r="3115" spans="1:1">
      <c r="A3115" s="59"/>
    </row>
    <row r="3116" spans="1:1">
      <c r="A3116" s="59"/>
    </row>
    <row r="3117" spans="1:1">
      <c r="A3117" s="59"/>
    </row>
    <row r="3118" spans="1:1">
      <c r="A3118" s="59"/>
    </row>
    <row r="3119" spans="1:1">
      <c r="A3119" s="59"/>
    </row>
    <row r="3120" spans="1:1">
      <c r="A3120" s="59"/>
    </row>
    <row r="3121" spans="1:1">
      <c r="A3121" s="59"/>
    </row>
    <row r="3122" spans="1:1">
      <c r="A3122" s="59"/>
    </row>
    <row r="3123" spans="1:1">
      <c r="A3123" s="59"/>
    </row>
    <row r="3124" spans="1:1">
      <c r="A3124" s="59"/>
    </row>
    <row r="3125" spans="1:1">
      <c r="A3125" s="59"/>
    </row>
    <row r="3126" spans="1:1">
      <c r="A3126" s="59"/>
    </row>
    <row r="3127" spans="1:1">
      <c r="A3127" s="59"/>
    </row>
    <row r="3128" spans="1:1">
      <c r="A3128" s="59"/>
    </row>
    <row r="3129" spans="1:1">
      <c r="A3129" s="59"/>
    </row>
    <row r="3130" spans="1:1">
      <c r="A3130" s="59"/>
    </row>
    <row r="3131" spans="1:1">
      <c r="A3131" s="59"/>
    </row>
    <row r="3132" spans="1:1">
      <c r="A3132" s="59"/>
    </row>
    <row r="3133" spans="1:1">
      <c r="A3133" s="59"/>
    </row>
    <row r="3134" spans="1:1">
      <c r="A3134" s="59"/>
    </row>
    <row r="3135" spans="1:1">
      <c r="A3135" s="59"/>
    </row>
    <row r="3136" spans="1:1">
      <c r="A3136" s="59"/>
    </row>
    <row r="3137" spans="1:1">
      <c r="A3137" s="59"/>
    </row>
    <row r="3138" spans="1:1">
      <c r="A3138" s="59"/>
    </row>
    <row r="3139" spans="1:1">
      <c r="A3139" s="59"/>
    </row>
    <row r="3140" spans="1:1">
      <c r="A3140" s="59"/>
    </row>
    <row r="3141" spans="1:1">
      <c r="A3141" s="59"/>
    </row>
    <row r="3142" spans="1:1">
      <c r="A3142" s="59"/>
    </row>
    <row r="3143" spans="1:1">
      <c r="A3143" s="59"/>
    </row>
    <row r="3144" spans="1:1">
      <c r="A3144" s="59"/>
    </row>
    <row r="3145" spans="1:1">
      <c r="A3145" s="59"/>
    </row>
    <row r="3146" spans="1:1">
      <c r="A3146" s="59"/>
    </row>
    <row r="3147" spans="1:1">
      <c r="A3147" s="59"/>
    </row>
    <row r="3148" spans="1:1">
      <c r="A3148" s="59"/>
    </row>
    <row r="3149" spans="1:1">
      <c r="A3149" s="59"/>
    </row>
    <row r="3150" spans="1:1">
      <c r="A3150" s="59"/>
    </row>
    <row r="3151" spans="1:1">
      <c r="A3151" s="59"/>
    </row>
    <row r="3152" spans="1:1">
      <c r="A3152" s="59"/>
    </row>
    <row r="3153" spans="1:1">
      <c r="A3153" s="59"/>
    </row>
    <row r="3154" spans="1:1">
      <c r="A3154" s="59"/>
    </row>
    <row r="3155" spans="1:1">
      <c r="A3155" s="59"/>
    </row>
    <row r="3156" spans="1:1">
      <c r="A3156" s="59"/>
    </row>
    <row r="3157" spans="1:1">
      <c r="A3157" s="59"/>
    </row>
    <row r="3158" spans="1:1">
      <c r="A3158" s="59"/>
    </row>
    <row r="3159" spans="1:1">
      <c r="A3159" s="59"/>
    </row>
    <row r="3160" spans="1:1">
      <c r="A3160" s="59"/>
    </row>
    <row r="3161" spans="1:1">
      <c r="A3161" s="59"/>
    </row>
    <row r="3162" spans="1:1">
      <c r="A3162" s="59"/>
    </row>
    <row r="3163" spans="1:1">
      <c r="A3163" s="59"/>
    </row>
    <row r="3164" spans="1:1">
      <c r="A3164" s="59"/>
    </row>
    <row r="3165" spans="1:1">
      <c r="A3165" s="59"/>
    </row>
    <row r="3166" spans="1:1">
      <c r="A3166" s="59"/>
    </row>
    <row r="3167" spans="1:1">
      <c r="A3167" s="59"/>
    </row>
    <row r="3168" spans="1:1">
      <c r="A3168" s="59"/>
    </row>
    <row r="3169" spans="1:1">
      <c r="A3169" s="59"/>
    </row>
    <row r="3170" spans="1:1">
      <c r="A3170" s="59"/>
    </row>
    <row r="3171" spans="1:1">
      <c r="A3171" s="59"/>
    </row>
    <row r="3172" spans="1:1">
      <c r="A3172" s="59"/>
    </row>
    <row r="3173" spans="1:1">
      <c r="A3173" s="59"/>
    </row>
    <row r="3174" spans="1:1">
      <c r="A3174" s="59"/>
    </row>
    <row r="3175" spans="1:1">
      <c r="A3175" s="59"/>
    </row>
    <row r="3176" spans="1:1">
      <c r="A3176" s="59"/>
    </row>
    <row r="3177" spans="1:1">
      <c r="A3177" s="59"/>
    </row>
    <row r="3178" spans="1:1">
      <c r="A3178" s="59"/>
    </row>
    <row r="3179" spans="1:1">
      <c r="A3179" s="59"/>
    </row>
    <row r="3180" spans="1:1">
      <c r="A3180" s="59"/>
    </row>
    <row r="3181" spans="1:1">
      <c r="A3181" s="59"/>
    </row>
    <row r="3182" spans="1:1">
      <c r="A3182" s="59"/>
    </row>
    <row r="3183" spans="1:1">
      <c r="A3183" s="59"/>
    </row>
    <row r="3184" spans="1:1">
      <c r="A3184" s="59"/>
    </row>
    <row r="3185" spans="1:1">
      <c r="A3185" s="59"/>
    </row>
    <row r="3186" spans="1:1">
      <c r="A3186" s="59"/>
    </row>
    <row r="3187" spans="1:1">
      <c r="A3187" s="59"/>
    </row>
    <row r="3188" spans="1:1">
      <c r="A3188" s="59"/>
    </row>
    <row r="3189" spans="1:1">
      <c r="A3189" s="59"/>
    </row>
    <row r="3190" spans="1:1">
      <c r="A3190" s="59"/>
    </row>
    <row r="3191" spans="1:1">
      <c r="A3191" s="59"/>
    </row>
    <row r="3192" spans="1:1">
      <c r="A3192" s="59"/>
    </row>
    <row r="3193" spans="1:1">
      <c r="A3193" s="59"/>
    </row>
    <row r="3194" spans="1:1">
      <c r="A3194" s="59"/>
    </row>
    <row r="3195" spans="1:1">
      <c r="A3195" s="59"/>
    </row>
    <row r="3196" spans="1:1">
      <c r="A3196" s="59"/>
    </row>
    <row r="3197" spans="1:1">
      <c r="A3197" s="59"/>
    </row>
    <row r="3198" spans="1:1">
      <c r="A3198" s="59"/>
    </row>
    <row r="3199" spans="1:1">
      <c r="A3199" s="59"/>
    </row>
    <row r="3200" spans="1:1">
      <c r="A3200" s="59"/>
    </row>
    <row r="3201" spans="1:1">
      <c r="A3201" s="59"/>
    </row>
    <row r="3202" spans="1:1">
      <c r="A3202" s="59"/>
    </row>
    <row r="3203" spans="1:1">
      <c r="A3203" s="59"/>
    </row>
    <row r="3204" spans="1:1">
      <c r="A3204" s="59"/>
    </row>
    <row r="3205" spans="1:1">
      <c r="A3205" s="59"/>
    </row>
    <row r="3206" spans="1:1">
      <c r="A3206" s="59"/>
    </row>
    <row r="3207" spans="1:1">
      <c r="A3207" s="59"/>
    </row>
    <row r="3208" spans="1:1">
      <c r="A3208" s="59"/>
    </row>
    <row r="3209" spans="1:1">
      <c r="A3209" s="59"/>
    </row>
    <row r="3210" spans="1:1">
      <c r="A3210" s="59"/>
    </row>
    <row r="3211" spans="1:1">
      <c r="A3211" s="59"/>
    </row>
    <row r="3212" spans="1:1">
      <c r="A3212" s="59"/>
    </row>
    <row r="3213" spans="1:1">
      <c r="A3213" s="59"/>
    </row>
    <row r="3214" spans="1:1">
      <c r="A3214" s="59"/>
    </row>
    <row r="3215" spans="1:1">
      <c r="A3215" s="59"/>
    </row>
    <row r="3216" spans="1:1">
      <c r="A3216" s="59"/>
    </row>
    <row r="3217" spans="1:1">
      <c r="A3217" s="59"/>
    </row>
    <row r="3218" spans="1:1">
      <c r="A3218" s="59"/>
    </row>
    <row r="3219" spans="1:1">
      <c r="A3219" s="59"/>
    </row>
    <row r="3220" spans="1:1">
      <c r="A3220" s="59"/>
    </row>
    <row r="3221" spans="1:1">
      <c r="A3221" s="59"/>
    </row>
    <row r="3222" spans="1:1">
      <c r="A3222" s="59"/>
    </row>
    <row r="3223" spans="1:1">
      <c r="A3223" s="59"/>
    </row>
    <row r="3224" spans="1:1">
      <c r="A3224" s="59"/>
    </row>
    <row r="3225" spans="1:1">
      <c r="A3225" s="59"/>
    </row>
    <row r="3226" spans="1:1">
      <c r="A3226" s="59"/>
    </row>
    <row r="3227" spans="1:1">
      <c r="A3227" s="59"/>
    </row>
    <row r="3228" spans="1:1">
      <c r="A3228" s="59"/>
    </row>
    <row r="3229" spans="1:1">
      <c r="A3229" s="59"/>
    </row>
    <row r="3230" spans="1:1">
      <c r="A3230" s="59"/>
    </row>
    <row r="3231" spans="1:1">
      <c r="A3231" s="59"/>
    </row>
    <row r="3232" spans="1:1">
      <c r="A3232" s="59"/>
    </row>
    <row r="3233" spans="1:1">
      <c r="A3233" s="59"/>
    </row>
    <row r="3234" spans="1:1">
      <c r="A3234" s="59"/>
    </row>
    <row r="3235" spans="1:1">
      <c r="A3235" s="59"/>
    </row>
    <row r="3236" spans="1:1">
      <c r="A3236" s="59"/>
    </row>
    <row r="3237" spans="1:1">
      <c r="A3237" s="59"/>
    </row>
    <row r="3238" spans="1:1">
      <c r="A3238" s="59"/>
    </row>
    <row r="3239" spans="1:1">
      <c r="A3239" s="59"/>
    </row>
    <row r="3240" spans="1:1">
      <c r="A3240" s="59"/>
    </row>
    <row r="3241" spans="1:1">
      <c r="A3241" s="59"/>
    </row>
    <row r="3242" spans="1:1">
      <c r="A3242" s="59"/>
    </row>
    <row r="3243" spans="1:1">
      <c r="A3243" s="59"/>
    </row>
    <row r="3244" spans="1:1">
      <c r="A3244" s="59"/>
    </row>
    <row r="3245" spans="1:1">
      <c r="A3245" s="59"/>
    </row>
    <row r="3246" spans="1:1">
      <c r="A3246" s="59"/>
    </row>
    <row r="3247" spans="1:1">
      <c r="A3247" s="59"/>
    </row>
    <row r="3248" spans="1:1">
      <c r="A3248" s="59"/>
    </row>
    <row r="3249" spans="1:1">
      <c r="A3249" s="59"/>
    </row>
    <row r="3250" spans="1:1">
      <c r="A3250" s="59"/>
    </row>
    <row r="3251" spans="1:1">
      <c r="A3251" s="59"/>
    </row>
    <row r="3252" spans="1:1">
      <c r="A3252" s="59"/>
    </row>
    <row r="3253" spans="1:1">
      <c r="A3253" s="59"/>
    </row>
    <row r="3254" spans="1:1">
      <c r="A3254" s="59"/>
    </row>
    <row r="3255" spans="1:1">
      <c r="A3255" s="59"/>
    </row>
    <row r="3256" spans="1:1">
      <c r="A3256" s="59"/>
    </row>
    <row r="3257" spans="1:1">
      <c r="A3257" s="59"/>
    </row>
    <row r="3258" spans="1:1">
      <c r="A3258" s="59"/>
    </row>
    <row r="3259" spans="1:1">
      <c r="A3259" s="59"/>
    </row>
    <row r="3260" spans="1:1">
      <c r="A3260" s="59"/>
    </row>
    <row r="3261" spans="1:1">
      <c r="A3261" s="59"/>
    </row>
    <row r="3262" spans="1:1">
      <c r="A3262" s="59"/>
    </row>
    <row r="3263" spans="1:1">
      <c r="A3263" s="59"/>
    </row>
    <row r="3264" spans="1:1">
      <c r="A3264" s="59"/>
    </row>
    <row r="3265" spans="1:1">
      <c r="A3265" s="59"/>
    </row>
    <row r="3266" spans="1:1">
      <c r="A3266" s="59"/>
    </row>
    <row r="3267" spans="1:1">
      <c r="A3267" s="59"/>
    </row>
    <row r="3268" spans="1:1">
      <c r="A3268" s="59"/>
    </row>
    <row r="3269" spans="1:1">
      <c r="A3269" s="59"/>
    </row>
    <row r="3270" spans="1:1">
      <c r="A3270" s="59"/>
    </row>
    <row r="3271" spans="1:1">
      <c r="A3271" s="59"/>
    </row>
    <row r="3272" spans="1:1">
      <c r="A3272" s="59"/>
    </row>
    <row r="3273" spans="1:1">
      <c r="A3273" s="59"/>
    </row>
    <row r="3274" spans="1:1">
      <c r="A3274" s="59"/>
    </row>
    <row r="3275" spans="1:1">
      <c r="A3275" s="59"/>
    </row>
    <row r="3276" spans="1:1">
      <c r="A3276" s="59"/>
    </row>
    <row r="3277" spans="1:1">
      <c r="A3277" s="59"/>
    </row>
    <row r="3278" spans="1:1">
      <c r="A3278" s="59"/>
    </row>
    <row r="3279" spans="1:1">
      <c r="A3279" s="59"/>
    </row>
    <row r="3280" spans="1:1">
      <c r="A3280" s="59"/>
    </row>
    <row r="3281" spans="1:1">
      <c r="A3281" s="59"/>
    </row>
    <row r="3282" spans="1:1">
      <c r="A3282" s="59"/>
    </row>
    <row r="3283" spans="1:1">
      <c r="A3283" s="59"/>
    </row>
    <row r="3284" spans="1:1">
      <c r="A3284" s="59"/>
    </row>
    <row r="3285" spans="1:1">
      <c r="A3285" s="59"/>
    </row>
    <row r="3286" spans="1:1">
      <c r="A3286" s="59"/>
    </row>
    <row r="3287" spans="1:1">
      <c r="A3287" s="59"/>
    </row>
    <row r="3288" spans="1:1">
      <c r="A3288" s="59"/>
    </row>
    <row r="3289" spans="1:1">
      <c r="A3289" s="59"/>
    </row>
    <row r="3290" spans="1:1">
      <c r="A3290" s="59"/>
    </row>
    <row r="3291" spans="1:1">
      <c r="A3291" s="59"/>
    </row>
    <row r="3292" spans="1:1">
      <c r="A3292" s="59"/>
    </row>
    <row r="3293" spans="1:1">
      <c r="A3293" s="59"/>
    </row>
    <row r="3294" spans="1:1">
      <c r="A3294" s="59"/>
    </row>
    <row r="3295" spans="1:1">
      <c r="A3295" s="59"/>
    </row>
    <row r="3296" spans="1:1">
      <c r="A3296" s="59"/>
    </row>
    <row r="3297" spans="1:1">
      <c r="A3297" s="59"/>
    </row>
    <row r="3298" spans="1:1">
      <c r="A3298" s="59"/>
    </row>
    <row r="3299" spans="1:1">
      <c r="A3299" s="59"/>
    </row>
    <row r="3300" spans="1:1">
      <c r="A3300" s="59"/>
    </row>
    <row r="3301" spans="1:1">
      <c r="A3301" s="59"/>
    </row>
    <row r="3302" spans="1:1">
      <c r="A3302" s="59"/>
    </row>
    <row r="3303" spans="1:1">
      <c r="A3303" s="59"/>
    </row>
    <row r="3304" spans="1:1">
      <c r="A3304" s="59"/>
    </row>
    <row r="3305" spans="1:1">
      <c r="A3305" s="59"/>
    </row>
    <row r="3306" spans="1:1">
      <c r="A3306" s="59"/>
    </row>
    <row r="3307" spans="1:1">
      <c r="A3307" s="59"/>
    </row>
    <row r="3308" spans="1:1">
      <c r="A3308" s="59"/>
    </row>
    <row r="3309" spans="1:1">
      <c r="A3309" s="59"/>
    </row>
    <row r="3310" spans="1:1">
      <c r="A3310" s="59"/>
    </row>
    <row r="3311" spans="1:1">
      <c r="A3311" s="59"/>
    </row>
    <row r="3312" spans="1:1">
      <c r="A3312" s="59"/>
    </row>
    <row r="3313" spans="1:1">
      <c r="A3313" s="59"/>
    </row>
    <row r="3314" spans="1:1">
      <c r="A3314" s="59"/>
    </row>
    <row r="3315" spans="1:1">
      <c r="A3315" s="59"/>
    </row>
    <row r="3316" spans="1:1">
      <c r="A3316" s="59"/>
    </row>
    <row r="3317" spans="1:1">
      <c r="A3317" s="59"/>
    </row>
    <row r="3318" spans="1:1">
      <c r="A3318" s="59"/>
    </row>
    <row r="3319" spans="1:1">
      <c r="A3319" s="59"/>
    </row>
    <row r="3320" spans="1:1">
      <c r="A3320" s="59"/>
    </row>
    <row r="3321" spans="1:1">
      <c r="A3321" s="59"/>
    </row>
    <row r="3322" spans="1:1">
      <c r="A3322" s="59"/>
    </row>
    <row r="3323" spans="1:1">
      <c r="A3323" s="59"/>
    </row>
    <row r="3324" spans="1:1">
      <c r="A3324" s="59"/>
    </row>
    <row r="3325" spans="1:1">
      <c r="A3325" s="59"/>
    </row>
    <row r="3326" spans="1:1">
      <c r="A3326" s="59"/>
    </row>
    <row r="3327" spans="1:1">
      <c r="A3327" s="59"/>
    </row>
    <row r="3328" spans="1:1">
      <c r="A3328" s="59"/>
    </row>
    <row r="3329" spans="1:1">
      <c r="A3329" s="59"/>
    </row>
    <row r="3330" spans="1:1">
      <c r="A3330" s="59"/>
    </row>
    <row r="3331" spans="1:1">
      <c r="A3331" s="59"/>
    </row>
    <row r="3332" spans="1:1">
      <c r="A3332" s="59"/>
    </row>
    <row r="3333" spans="1:1">
      <c r="A3333" s="59"/>
    </row>
    <row r="3334" spans="1:1">
      <c r="A3334" s="59"/>
    </row>
    <row r="3335" spans="1:1">
      <c r="A3335" s="59"/>
    </row>
    <row r="3336" spans="1:1">
      <c r="A3336" s="59"/>
    </row>
    <row r="3337" spans="1:1">
      <c r="A3337" s="59"/>
    </row>
    <row r="3338" spans="1:1">
      <c r="A3338" s="59"/>
    </row>
    <row r="3339" spans="1:1">
      <c r="A3339" s="59"/>
    </row>
    <row r="3340" spans="1:1">
      <c r="A3340" s="59"/>
    </row>
    <row r="3341" spans="1:1">
      <c r="A3341" s="59"/>
    </row>
    <row r="3342" spans="1:1">
      <c r="A3342" s="59"/>
    </row>
    <row r="3343" spans="1:1">
      <c r="A3343" s="59"/>
    </row>
    <row r="3344" spans="1:1">
      <c r="A3344" s="59"/>
    </row>
    <row r="3345" spans="1:1">
      <c r="A3345" s="59"/>
    </row>
    <row r="3346" spans="1:1">
      <c r="A3346" s="59"/>
    </row>
    <row r="3347" spans="1:1">
      <c r="A3347" s="59"/>
    </row>
    <row r="3348" spans="1:1">
      <c r="A3348" s="59"/>
    </row>
    <row r="3349" spans="1:1">
      <c r="A3349" s="59"/>
    </row>
    <row r="3350" spans="1:1">
      <c r="A3350" s="59"/>
    </row>
    <row r="3351" spans="1:1">
      <c r="A3351" s="59"/>
    </row>
    <row r="3352" spans="1:1">
      <c r="A3352" s="59"/>
    </row>
    <row r="3353" spans="1:1">
      <c r="A3353" s="59"/>
    </row>
    <row r="3354" spans="1:1">
      <c r="A3354" s="59"/>
    </row>
    <row r="3355" spans="1:1">
      <c r="A3355" s="59"/>
    </row>
    <row r="3356" spans="1:1">
      <c r="A3356" s="59"/>
    </row>
    <row r="3357" spans="1:1">
      <c r="A3357" s="59"/>
    </row>
    <row r="3358" spans="1:1">
      <c r="A3358" s="59"/>
    </row>
    <row r="3359" spans="1:1">
      <c r="A3359" s="59"/>
    </row>
    <row r="3360" spans="1:1">
      <c r="A3360" s="59"/>
    </row>
    <row r="3361" spans="1:1">
      <c r="A3361" s="59"/>
    </row>
    <row r="3362" spans="1:1">
      <c r="A3362" s="59"/>
    </row>
    <row r="3363" spans="1:1">
      <c r="A3363" s="59"/>
    </row>
    <row r="3364" spans="1:1">
      <c r="A3364" s="59"/>
    </row>
    <row r="3365" spans="1:1">
      <c r="A3365" s="59"/>
    </row>
    <row r="3366" spans="1:1">
      <c r="A3366" s="59"/>
    </row>
    <row r="3367" spans="1:1">
      <c r="A3367" s="59"/>
    </row>
    <row r="3368" spans="1:1">
      <c r="A3368" s="59"/>
    </row>
    <row r="3369" spans="1:1">
      <c r="A3369" s="59"/>
    </row>
    <row r="3370" spans="1:1">
      <c r="A3370" s="59"/>
    </row>
    <row r="3371" spans="1:1">
      <c r="A3371" s="59"/>
    </row>
    <row r="3372" spans="1:1">
      <c r="A3372" s="59"/>
    </row>
    <row r="3373" spans="1:1">
      <c r="A3373" s="59"/>
    </row>
    <row r="3374" spans="1:1">
      <c r="A3374" s="59"/>
    </row>
    <row r="3375" spans="1:1">
      <c r="A3375" s="59"/>
    </row>
    <row r="3376" spans="1:1">
      <c r="A3376" s="59"/>
    </row>
    <row r="3377" spans="1:1">
      <c r="A3377" s="59"/>
    </row>
    <row r="3378" spans="1:1">
      <c r="A3378" s="59"/>
    </row>
    <row r="3379" spans="1:1">
      <c r="A3379" s="59"/>
    </row>
    <row r="3380" spans="1:1">
      <c r="A3380" s="59"/>
    </row>
    <row r="3381" spans="1:1">
      <c r="A3381" s="59"/>
    </row>
    <row r="3382" spans="1:1">
      <c r="A3382" s="59"/>
    </row>
    <row r="3383" spans="1:1">
      <c r="A3383" s="59"/>
    </row>
    <row r="3384" spans="1:1">
      <c r="A3384" s="59"/>
    </row>
    <row r="3385" spans="1:1">
      <c r="A3385" s="59"/>
    </row>
    <row r="3386" spans="1:1">
      <c r="A3386" s="59"/>
    </row>
    <row r="3387" spans="1:1">
      <c r="A3387" s="59"/>
    </row>
    <row r="3388" spans="1:1">
      <c r="A3388" s="59"/>
    </row>
    <row r="3389" spans="1:1">
      <c r="A3389" s="59"/>
    </row>
    <row r="3390" spans="1:1">
      <c r="A3390" s="59"/>
    </row>
    <row r="3391" spans="1:1">
      <c r="A3391" s="59"/>
    </row>
    <row r="3392" spans="1:1">
      <c r="A3392" s="59"/>
    </row>
    <row r="3393" spans="1:1">
      <c r="A3393" s="59"/>
    </row>
    <row r="3394" spans="1:1">
      <c r="A3394" s="59"/>
    </row>
    <row r="3395" spans="1:1">
      <c r="A3395" s="59"/>
    </row>
    <row r="3396" spans="1:1">
      <c r="A3396" s="59"/>
    </row>
    <row r="3397" spans="1:1">
      <c r="A3397" s="59"/>
    </row>
    <row r="3398" spans="1:1">
      <c r="A3398" s="59"/>
    </row>
    <row r="3399" spans="1:1">
      <c r="A3399" s="59"/>
    </row>
    <row r="3400" spans="1:1">
      <c r="A3400" s="59"/>
    </row>
    <row r="3401" spans="1:1">
      <c r="A3401" s="59"/>
    </row>
    <row r="3402" spans="1:1">
      <c r="A3402" s="59"/>
    </row>
    <row r="3403" spans="1:1">
      <c r="A3403" s="59"/>
    </row>
    <row r="3404" spans="1:1">
      <c r="A3404" s="59"/>
    </row>
    <row r="3405" spans="1:1">
      <c r="A3405" s="59"/>
    </row>
    <row r="3406" spans="1:1">
      <c r="A3406" s="59"/>
    </row>
    <row r="3407" spans="1:1">
      <c r="A3407" s="59"/>
    </row>
    <row r="3408" spans="1:1">
      <c r="A3408" s="59"/>
    </row>
    <row r="3409" spans="1:1">
      <c r="A3409" s="59"/>
    </row>
    <row r="3410" spans="1:1">
      <c r="A3410" s="59"/>
    </row>
    <row r="3411" spans="1:1">
      <c r="A3411" s="59"/>
    </row>
    <row r="3412" spans="1:1">
      <c r="A3412" s="59"/>
    </row>
    <row r="3413" spans="1:1">
      <c r="A3413" s="59"/>
    </row>
    <row r="3414" spans="1:1">
      <c r="A3414" s="59"/>
    </row>
    <row r="3415" spans="1:1">
      <c r="A3415" s="59"/>
    </row>
    <row r="3416" spans="1:1">
      <c r="A3416" s="59"/>
    </row>
    <row r="3417" spans="1:1">
      <c r="A3417" s="59"/>
    </row>
    <row r="3418" spans="1:1">
      <c r="A3418" s="59"/>
    </row>
    <row r="3419" spans="1:1">
      <c r="A3419" s="59"/>
    </row>
    <row r="3420" spans="1:1">
      <c r="A3420" s="59"/>
    </row>
    <row r="3421" spans="1:1">
      <c r="A3421" s="59"/>
    </row>
    <row r="3422" spans="1:1">
      <c r="A3422" s="59"/>
    </row>
    <row r="3423" spans="1:1">
      <c r="A3423" s="59"/>
    </row>
    <row r="3424" spans="1:1">
      <c r="A3424" s="59"/>
    </row>
    <row r="3425" spans="1:1">
      <c r="A3425" s="59"/>
    </row>
    <row r="3426" spans="1:1">
      <c r="A3426" s="59"/>
    </row>
    <row r="3427" spans="1:1">
      <c r="A3427" s="59"/>
    </row>
    <row r="3428" spans="1:1">
      <c r="A3428" s="59"/>
    </row>
    <row r="3429" spans="1:1">
      <c r="A3429" s="59"/>
    </row>
    <row r="3430" spans="1:1">
      <c r="A3430" s="59"/>
    </row>
    <row r="3431" spans="1:1">
      <c r="A3431" s="59"/>
    </row>
    <row r="3432" spans="1:1">
      <c r="A3432" s="59"/>
    </row>
    <row r="3433" spans="1:1">
      <c r="A3433" s="59"/>
    </row>
    <row r="3434" spans="1:1">
      <c r="A3434" s="59"/>
    </row>
    <row r="3435" spans="1:1">
      <c r="A3435" s="59"/>
    </row>
    <row r="3436" spans="1:1">
      <c r="A3436" s="59"/>
    </row>
    <row r="3437" spans="1:1">
      <c r="A3437" s="59"/>
    </row>
    <row r="3438" spans="1:1">
      <c r="A3438" s="59"/>
    </row>
    <row r="3439" spans="1:1">
      <c r="A3439" s="59"/>
    </row>
    <row r="3440" spans="1:1">
      <c r="A3440" s="59"/>
    </row>
    <row r="3441" spans="1:1">
      <c r="A3441" s="59"/>
    </row>
    <row r="3442" spans="1:1">
      <c r="A3442" s="59"/>
    </row>
    <row r="3443" spans="1:1">
      <c r="A3443" s="59"/>
    </row>
    <row r="3444" spans="1:1">
      <c r="A3444" s="59"/>
    </row>
    <row r="3445" spans="1:1">
      <c r="A3445" s="59"/>
    </row>
    <row r="3446" spans="1:1">
      <c r="A3446" s="59"/>
    </row>
    <row r="3447" spans="1:1">
      <c r="A3447" s="59"/>
    </row>
    <row r="3448" spans="1:1">
      <c r="A3448" s="59"/>
    </row>
    <row r="3449" spans="1:1">
      <c r="A3449" s="59"/>
    </row>
    <row r="3450" spans="1:1">
      <c r="A3450" s="59"/>
    </row>
    <row r="3451" spans="1:1">
      <c r="A3451" s="59"/>
    </row>
    <row r="3452" spans="1:1">
      <c r="A3452" s="59"/>
    </row>
    <row r="3453" spans="1:1">
      <c r="A3453" s="59"/>
    </row>
    <row r="3454" spans="1:1">
      <c r="A3454" s="59"/>
    </row>
    <row r="3455" spans="1:1">
      <c r="A3455" s="59"/>
    </row>
    <row r="3456" spans="1:1">
      <c r="A3456" s="59"/>
    </row>
    <row r="3457" spans="1:1">
      <c r="A3457" s="59"/>
    </row>
    <row r="3458" spans="1:1">
      <c r="A3458" s="59"/>
    </row>
    <row r="3459" spans="1:1">
      <c r="A3459" s="59"/>
    </row>
    <row r="3460" spans="1:1">
      <c r="A3460" s="59"/>
    </row>
    <row r="3461" spans="1:1">
      <c r="A3461" s="59"/>
    </row>
    <row r="3462" spans="1:1">
      <c r="A3462" s="59"/>
    </row>
    <row r="3463" spans="1:1">
      <c r="A3463" s="59"/>
    </row>
    <row r="3464" spans="1:1">
      <c r="A3464" s="59"/>
    </row>
    <row r="3465" spans="1:1">
      <c r="A3465" s="59"/>
    </row>
    <row r="3466" spans="1:1">
      <c r="A3466" s="59"/>
    </row>
    <row r="3467" spans="1:1">
      <c r="A3467" s="59"/>
    </row>
    <row r="3468" spans="1:1">
      <c r="A3468" s="59"/>
    </row>
    <row r="3469" spans="1:1">
      <c r="A3469" s="59"/>
    </row>
    <row r="3470" spans="1:1">
      <c r="A3470" s="59"/>
    </row>
    <row r="3471" spans="1:1">
      <c r="A3471" s="59"/>
    </row>
    <row r="3472" spans="1:1">
      <c r="A3472" s="59"/>
    </row>
    <row r="3473" spans="1:1">
      <c r="A3473" s="59"/>
    </row>
    <row r="3474" spans="1:1">
      <c r="A3474" s="59"/>
    </row>
    <row r="3475" spans="1:1">
      <c r="A3475" s="59"/>
    </row>
    <row r="3476" spans="1:1">
      <c r="A3476" s="59"/>
    </row>
    <row r="3477" spans="1:1">
      <c r="A3477" s="59"/>
    </row>
    <row r="3478" spans="1:1">
      <c r="A3478" s="59"/>
    </row>
    <row r="3479" spans="1:1">
      <c r="A3479" s="59"/>
    </row>
    <row r="3480" spans="1:1">
      <c r="A3480" s="59"/>
    </row>
    <row r="3481" spans="1:1">
      <c r="A3481" s="59"/>
    </row>
    <row r="3482" spans="1:1">
      <c r="A3482" s="59"/>
    </row>
    <row r="3483" spans="1:1">
      <c r="A3483" s="59"/>
    </row>
    <row r="3484" spans="1:1">
      <c r="A3484" s="59"/>
    </row>
    <row r="3485" spans="1:1">
      <c r="A3485" s="59"/>
    </row>
    <row r="3486" spans="1:1">
      <c r="A3486" s="59"/>
    </row>
    <row r="3487" spans="1:1">
      <c r="A3487" s="59"/>
    </row>
    <row r="3488" spans="1:1">
      <c r="A3488" s="59"/>
    </row>
    <row r="3489" spans="1:1">
      <c r="A3489" s="59"/>
    </row>
    <row r="3490" spans="1:1">
      <c r="A3490" s="59"/>
    </row>
    <row r="3491" spans="1:1">
      <c r="A3491" s="59"/>
    </row>
    <row r="3492" spans="1:1">
      <c r="A3492" s="59"/>
    </row>
    <row r="3493" spans="1:1">
      <c r="A3493" s="59"/>
    </row>
    <row r="3494" spans="1:1">
      <c r="A3494" s="59"/>
    </row>
    <row r="3495" spans="1:1">
      <c r="A3495" s="59"/>
    </row>
    <row r="3496" spans="1:1">
      <c r="A3496" s="59"/>
    </row>
    <row r="3497" spans="1:1">
      <c r="A3497" s="59"/>
    </row>
    <row r="3498" spans="1:1">
      <c r="A3498" s="59"/>
    </row>
    <row r="3499" spans="1:1">
      <c r="A3499" s="59"/>
    </row>
    <row r="3500" spans="1:1">
      <c r="A3500" s="59"/>
    </row>
    <row r="3501" spans="1:1">
      <c r="A3501" s="59"/>
    </row>
    <row r="3502" spans="1:1">
      <c r="A3502" s="59"/>
    </row>
    <row r="3503" spans="1:1">
      <c r="A3503" s="59"/>
    </row>
    <row r="3504" spans="1:1">
      <c r="A3504" s="59"/>
    </row>
    <row r="3505" spans="1:1">
      <c r="A3505" s="59"/>
    </row>
    <row r="3506" spans="1:1">
      <c r="A3506" s="59"/>
    </row>
    <row r="3507" spans="1:1">
      <c r="A3507" s="59"/>
    </row>
    <row r="3508" spans="1:1">
      <c r="A3508" s="59"/>
    </row>
    <row r="3509" spans="1:1">
      <c r="A3509" s="59"/>
    </row>
    <row r="3510" spans="1:1">
      <c r="A3510" s="59"/>
    </row>
    <row r="3511" spans="1:1">
      <c r="A3511" s="59"/>
    </row>
    <row r="3512" spans="1:1">
      <c r="A3512" s="59"/>
    </row>
    <row r="3513" spans="1:1">
      <c r="A3513" s="59"/>
    </row>
    <row r="3514" spans="1:1">
      <c r="A3514" s="59"/>
    </row>
    <row r="3515" spans="1:1">
      <c r="A3515" s="59"/>
    </row>
    <row r="3516" spans="1:1">
      <c r="A3516" s="59"/>
    </row>
    <row r="3517" spans="1:1">
      <c r="A3517" s="59"/>
    </row>
    <row r="3518" spans="1:1">
      <c r="A3518" s="59"/>
    </row>
    <row r="3519" spans="1:1">
      <c r="A3519" s="59"/>
    </row>
    <row r="3520" spans="1:1">
      <c r="A3520" s="59"/>
    </row>
    <row r="3521" spans="1:1">
      <c r="A3521" s="59"/>
    </row>
    <row r="3522" spans="1:1">
      <c r="A3522" s="59"/>
    </row>
    <row r="3523" spans="1:1">
      <c r="A3523" s="59"/>
    </row>
    <row r="3524" spans="1:1">
      <c r="A3524" s="59"/>
    </row>
    <row r="3525" spans="1:1">
      <c r="A3525" s="59"/>
    </row>
    <row r="3526" spans="1:1">
      <c r="A3526" s="59"/>
    </row>
    <row r="3527" spans="1:1">
      <c r="A3527" s="59"/>
    </row>
    <row r="3528" spans="1:1">
      <c r="A3528" s="59"/>
    </row>
    <row r="3529" spans="1:1">
      <c r="A3529" s="59"/>
    </row>
    <row r="3530" spans="1:1">
      <c r="A3530" s="59"/>
    </row>
    <row r="3531" spans="1:1">
      <c r="A3531" s="59"/>
    </row>
    <row r="3532" spans="1:1">
      <c r="A3532" s="59"/>
    </row>
    <row r="3533" spans="1:1">
      <c r="A3533" s="59"/>
    </row>
    <row r="3534" spans="1:1">
      <c r="A3534" s="59"/>
    </row>
    <row r="3535" spans="1:1">
      <c r="A3535" s="59"/>
    </row>
    <row r="3536" spans="1:1">
      <c r="A3536" s="59"/>
    </row>
    <row r="3537" spans="1:1">
      <c r="A3537" s="59"/>
    </row>
    <row r="3538" spans="1:1">
      <c r="A3538" s="59"/>
    </row>
    <row r="3539" spans="1:1">
      <c r="A3539" s="59"/>
    </row>
    <row r="3540" spans="1:1">
      <c r="A3540" s="59"/>
    </row>
    <row r="3541" spans="1:1">
      <c r="A3541" s="59"/>
    </row>
    <row r="3542" spans="1:1">
      <c r="A3542" s="59"/>
    </row>
    <row r="3543" spans="1:1">
      <c r="A3543" s="59"/>
    </row>
    <row r="3544" spans="1:1">
      <c r="A3544" s="59"/>
    </row>
    <row r="3545" spans="1:1">
      <c r="A3545" s="59"/>
    </row>
    <row r="3546" spans="1:1">
      <c r="A3546" s="59"/>
    </row>
    <row r="3547" spans="1:1">
      <c r="A3547" s="59"/>
    </row>
    <row r="3548" spans="1:1">
      <c r="A3548" s="59"/>
    </row>
    <row r="3549" spans="1:1">
      <c r="A3549" s="59"/>
    </row>
    <row r="3550" spans="1:1">
      <c r="A3550" s="59"/>
    </row>
    <row r="3551" spans="1:1">
      <c r="A3551" s="59"/>
    </row>
    <row r="3552" spans="1:1">
      <c r="A3552" s="59"/>
    </row>
    <row r="3553" spans="1:1">
      <c r="A3553" s="59"/>
    </row>
    <row r="3554" spans="1:1">
      <c r="A3554" s="59"/>
    </row>
    <row r="3555" spans="1:1">
      <c r="A3555" s="59"/>
    </row>
    <row r="3556" spans="1:1">
      <c r="A3556" s="59"/>
    </row>
    <row r="3557" spans="1:1">
      <c r="A3557" s="59"/>
    </row>
    <row r="3558" spans="1:1">
      <c r="A3558" s="59"/>
    </row>
    <row r="3559" spans="1:1">
      <c r="A3559" s="59"/>
    </row>
    <row r="3560" spans="1:1">
      <c r="A3560" s="59"/>
    </row>
    <row r="3561" spans="1:1">
      <c r="A3561" s="59"/>
    </row>
    <row r="3562" spans="1:1">
      <c r="A3562" s="59"/>
    </row>
    <row r="3563" spans="1:1">
      <c r="A3563" s="59"/>
    </row>
    <row r="3564" spans="1:1">
      <c r="A3564" s="59"/>
    </row>
    <row r="3565" spans="1:1">
      <c r="A3565" s="59"/>
    </row>
    <row r="3566" spans="1:1">
      <c r="A3566" s="59"/>
    </row>
    <row r="3567" spans="1:1">
      <c r="A3567" s="59"/>
    </row>
    <row r="3568" spans="1:1">
      <c r="A3568" s="59"/>
    </row>
    <row r="3569" spans="1:1">
      <c r="A3569" s="59"/>
    </row>
    <row r="3570" spans="1:1">
      <c r="A3570" s="59"/>
    </row>
    <row r="3571" spans="1:1">
      <c r="A3571" s="59"/>
    </row>
    <row r="3572" spans="1:1">
      <c r="A3572" s="59"/>
    </row>
    <row r="3573" spans="1:1">
      <c r="A3573" s="59"/>
    </row>
    <row r="3574" spans="1:1">
      <c r="A3574" s="59"/>
    </row>
    <row r="3575" spans="1:1">
      <c r="A3575" s="59"/>
    </row>
    <row r="3576" spans="1:1">
      <c r="A3576" s="59"/>
    </row>
    <row r="3577" spans="1:1">
      <c r="A3577" s="59"/>
    </row>
    <row r="3578" spans="1:1">
      <c r="A3578" s="59"/>
    </row>
    <row r="3579" spans="1:1">
      <c r="A3579" s="59"/>
    </row>
    <row r="3580" spans="1:1">
      <c r="A3580" s="59"/>
    </row>
    <row r="3581" spans="1:1">
      <c r="A3581" s="59"/>
    </row>
    <row r="3582" spans="1:1">
      <c r="A3582" s="59"/>
    </row>
    <row r="3583" spans="1:1">
      <c r="A3583" s="59"/>
    </row>
    <row r="3584" spans="1:1">
      <c r="A3584" s="59"/>
    </row>
    <row r="3585" spans="1:1">
      <c r="A3585" s="59"/>
    </row>
    <row r="3586" spans="1:1">
      <c r="A3586" s="59"/>
    </row>
    <row r="3587" spans="1:1">
      <c r="A3587" s="59"/>
    </row>
    <row r="3588" spans="1:1">
      <c r="A3588" s="59"/>
    </row>
    <row r="3589" spans="1:1">
      <c r="A3589" s="59"/>
    </row>
    <row r="3590" spans="1:1">
      <c r="A3590" s="59"/>
    </row>
    <row r="3591" spans="1:1">
      <c r="A3591" s="59"/>
    </row>
    <row r="3592" spans="1:1">
      <c r="A3592" s="59"/>
    </row>
    <row r="3593" spans="1:1">
      <c r="A3593" s="59"/>
    </row>
    <row r="3594" spans="1:1">
      <c r="A3594" s="59"/>
    </row>
    <row r="3595" spans="1:1">
      <c r="A3595" s="59"/>
    </row>
    <row r="3596" spans="1:1">
      <c r="A3596" s="59"/>
    </row>
    <row r="3597" spans="1:1">
      <c r="A3597" s="59"/>
    </row>
    <row r="3598" spans="1:1">
      <c r="A3598" s="59"/>
    </row>
    <row r="3599" spans="1:1">
      <c r="A3599" s="59"/>
    </row>
    <row r="3600" spans="1:1">
      <c r="A3600" s="59"/>
    </row>
    <row r="3601" spans="1:1">
      <c r="A3601" s="59"/>
    </row>
    <row r="3602" spans="1:1">
      <c r="A3602" s="59"/>
    </row>
    <row r="3603" spans="1:1">
      <c r="A3603" s="59"/>
    </row>
    <row r="3604" spans="1:1">
      <c r="A3604" s="59"/>
    </row>
    <row r="3605" spans="1:1">
      <c r="A3605" s="59"/>
    </row>
    <row r="3606" spans="1:1">
      <c r="A3606" s="59"/>
    </row>
    <row r="3607" spans="1:1">
      <c r="A3607" s="59"/>
    </row>
    <row r="3608" spans="1:1">
      <c r="A3608" s="59"/>
    </row>
    <row r="3609" spans="1:1">
      <c r="A3609" s="59"/>
    </row>
    <row r="3610" spans="1:1">
      <c r="A3610" s="59"/>
    </row>
    <row r="3611" spans="1:1">
      <c r="A3611" s="59"/>
    </row>
    <row r="3612" spans="1:1">
      <c r="A3612" s="59"/>
    </row>
    <row r="3613" spans="1:1">
      <c r="A3613" s="59"/>
    </row>
    <row r="3614" spans="1:1">
      <c r="A3614" s="59"/>
    </row>
    <row r="3615" spans="1:1">
      <c r="A3615" s="59"/>
    </row>
    <row r="3616" spans="1:1">
      <c r="A3616" s="59"/>
    </row>
    <row r="3617" spans="1:1">
      <c r="A3617" s="59"/>
    </row>
    <row r="3618" spans="1:1">
      <c r="A3618" s="59"/>
    </row>
    <row r="3619" spans="1:1">
      <c r="A3619" s="59"/>
    </row>
    <row r="3620" spans="1:1">
      <c r="A3620" s="59"/>
    </row>
    <row r="3621" spans="1:1">
      <c r="A3621" s="59"/>
    </row>
    <row r="3622" spans="1:1">
      <c r="A3622" s="59"/>
    </row>
    <row r="3623" spans="1:1">
      <c r="A3623" s="59"/>
    </row>
    <row r="3624" spans="1:1">
      <c r="A3624" s="59"/>
    </row>
    <row r="3625" spans="1:1">
      <c r="A3625" s="59"/>
    </row>
    <row r="3626" spans="1:1">
      <c r="A3626" s="59"/>
    </row>
    <row r="3627" spans="1:1">
      <c r="A3627" s="59"/>
    </row>
    <row r="3628" spans="1:1">
      <c r="A3628" s="59"/>
    </row>
    <row r="3629" spans="1:1">
      <c r="A3629" s="59"/>
    </row>
    <row r="3630" spans="1:1">
      <c r="A3630" s="59"/>
    </row>
    <row r="3631" spans="1:1">
      <c r="A3631" s="59"/>
    </row>
    <row r="3632" spans="1:1">
      <c r="A3632" s="59"/>
    </row>
    <row r="3633" spans="1:1">
      <c r="A3633" s="59"/>
    </row>
    <row r="3634" spans="1:1">
      <c r="A3634" s="59"/>
    </row>
    <row r="3635" spans="1:1">
      <c r="A3635" s="59"/>
    </row>
    <row r="3636" spans="1:1">
      <c r="A3636" s="59"/>
    </row>
    <row r="3637" spans="1:1">
      <c r="A3637" s="59"/>
    </row>
    <row r="3638" spans="1:1">
      <c r="A3638" s="59"/>
    </row>
    <row r="3639" spans="1:1">
      <c r="A3639" s="59"/>
    </row>
    <row r="3640" spans="1:1">
      <c r="A3640" s="59"/>
    </row>
    <row r="3641" spans="1:1">
      <c r="A3641" s="59"/>
    </row>
    <row r="3642" spans="1:1">
      <c r="A3642" s="59"/>
    </row>
    <row r="3643" spans="1:1">
      <c r="A3643" s="59"/>
    </row>
    <row r="3644" spans="1:1">
      <c r="A3644" s="59"/>
    </row>
    <row r="3645" spans="1:1">
      <c r="A3645" s="59"/>
    </row>
    <row r="3646" spans="1:1">
      <c r="A3646" s="59"/>
    </row>
    <row r="3647" spans="1:1">
      <c r="A3647" s="59"/>
    </row>
    <row r="3648" spans="1:1">
      <c r="A3648" s="59"/>
    </row>
    <row r="3649" spans="1:1">
      <c r="A3649" s="59"/>
    </row>
    <row r="3650" spans="1:1">
      <c r="A3650" s="59"/>
    </row>
    <row r="3651" spans="1:1">
      <c r="A3651" s="59"/>
    </row>
    <row r="3652" spans="1:1">
      <c r="A3652" s="59"/>
    </row>
    <row r="3653" spans="1:1">
      <c r="A3653" s="59"/>
    </row>
    <row r="3654" spans="1:1">
      <c r="A3654" s="59"/>
    </row>
    <row r="3655" spans="1:1">
      <c r="A3655" s="59"/>
    </row>
    <row r="3656" spans="1:1">
      <c r="A3656" s="59"/>
    </row>
    <row r="3657" spans="1:1">
      <c r="A3657" s="59"/>
    </row>
    <row r="3658" spans="1:1">
      <c r="A3658" s="59"/>
    </row>
    <row r="3659" spans="1:1">
      <c r="A3659" s="59"/>
    </row>
    <row r="3660" spans="1:1">
      <c r="A3660" s="59"/>
    </row>
    <row r="3661" spans="1:1">
      <c r="A3661" s="59"/>
    </row>
    <row r="3662" spans="1:1">
      <c r="A3662" s="59"/>
    </row>
    <row r="3663" spans="1:1">
      <c r="A3663" s="59"/>
    </row>
    <row r="3664" spans="1:1">
      <c r="A3664" s="59"/>
    </row>
    <row r="3665" spans="1:1">
      <c r="A3665" s="59"/>
    </row>
    <row r="3666" spans="1:1">
      <c r="A3666" s="59"/>
    </row>
    <row r="3667" spans="1:1">
      <c r="A3667" s="59"/>
    </row>
    <row r="3668" spans="1:1">
      <c r="A3668" s="59"/>
    </row>
    <row r="3669" spans="1:1">
      <c r="A3669" s="59"/>
    </row>
    <row r="3670" spans="1:1">
      <c r="A3670" s="59"/>
    </row>
    <row r="3671" spans="1:1">
      <c r="A3671" s="59"/>
    </row>
    <row r="3672" spans="1:1">
      <c r="A3672" s="59"/>
    </row>
    <row r="3673" spans="1:1">
      <c r="A3673" s="59"/>
    </row>
    <row r="3674" spans="1:1">
      <c r="A3674" s="59"/>
    </row>
    <row r="3675" spans="1:1">
      <c r="A3675" s="59"/>
    </row>
    <row r="3676" spans="1:1">
      <c r="A3676" s="59"/>
    </row>
    <row r="3677" spans="1:1">
      <c r="A3677" s="59"/>
    </row>
    <row r="3678" spans="1:1">
      <c r="A3678" s="59"/>
    </row>
    <row r="3679" spans="1:1">
      <c r="A3679" s="59"/>
    </row>
    <row r="3680" spans="1:1">
      <c r="A3680" s="59"/>
    </row>
    <row r="3681" spans="1:1">
      <c r="A3681" s="59"/>
    </row>
    <row r="3682" spans="1:1">
      <c r="A3682" s="59"/>
    </row>
    <row r="3683" spans="1:1">
      <c r="A3683" s="59"/>
    </row>
    <row r="3684" spans="1:1">
      <c r="A3684" s="59"/>
    </row>
    <row r="3685" spans="1:1">
      <c r="A3685" s="59"/>
    </row>
    <row r="3686" spans="1:1">
      <c r="A3686" s="59"/>
    </row>
    <row r="3687" spans="1:1">
      <c r="A3687" s="59"/>
    </row>
    <row r="3688" spans="1:1">
      <c r="A3688" s="59"/>
    </row>
    <row r="3689" spans="1:1">
      <c r="A3689" s="59"/>
    </row>
    <row r="3690" spans="1:1">
      <c r="A3690" s="59"/>
    </row>
    <row r="3691" spans="1:1">
      <c r="A3691" s="59"/>
    </row>
    <row r="3692" spans="1:1">
      <c r="A3692" s="59"/>
    </row>
    <row r="3693" spans="1:1">
      <c r="A3693" s="59"/>
    </row>
    <row r="3694" spans="1:1">
      <c r="A3694" s="59"/>
    </row>
    <row r="3695" spans="1:1">
      <c r="A3695" s="59"/>
    </row>
    <row r="3696" spans="1:1">
      <c r="A3696" s="59"/>
    </row>
    <row r="3697" spans="1:1">
      <c r="A3697" s="59"/>
    </row>
    <row r="3698" spans="1:1">
      <c r="A3698" s="59"/>
    </row>
    <row r="3699" spans="1:1">
      <c r="A3699" s="59"/>
    </row>
    <row r="3700" spans="1:1">
      <c r="A3700" s="59"/>
    </row>
    <row r="3701" spans="1:1">
      <c r="A3701" s="59"/>
    </row>
    <row r="3702" spans="1:1">
      <c r="A3702" s="59"/>
    </row>
    <row r="3703" spans="1:1">
      <c r="A3703" s="59"/>
    </row>
    <row r="3704" spans="1:1">
      <c r="A3704" s="59"/>
    </row>
    <row r="3705" spans="1:1">
      <c r="A3705" s="59"/>
    </row>
    <row r="3706" spans="1:1">
      <c r="A3706" s="59"/>
    </row>
    <row r="3707" spans="1:1">
      <c r="A3707" s="59"/>
    </row>
    <row r="3708" spans="1:1">
      <c r="A3708" s="59"/>
    </row>
    <row r="3709" spans="1:1">
      <c r="A3709" s="59"/>
    </row>
    <row r="3710" spans="1:1">
      <c r="A3710" s="59"/>
    </row>
    <row r="3711" spans="1:1">
      <c r="A3711" s="59"/>
    </row>
    <row r="3712" spans="1:1">
      <c r="A3712" s="59"/>
    </row>
    <row r="3713" spans="1:1">
      <c r="A3713" s="59"/>
    </row>
    <row r="3714" spans="1:1">
      <c r="A3714" s="59"/>
    </row>
    <row r="3715" spans="1:1">
      <c r="A3715" s="59"/>
    </row>
    <row r="3716" spans="1:1">
      <c r="A3716" s="59"/>
    </row>
    <row r="3717" spans="1:1">
      <c r="A3717" s="59"/>
    </row>
    <row r="3718" spans="1:1">
      <c r="A3718" s="59"/>
    </row>
    <row r="3719" spans="1:1">
      <c r="A3719" s="59"/>
    </row>
    <row r="3720" spans="1:1">
      <c r="A3720" s="59"/>
    </row>
    <row r="3721" spans="1:1">
      <c r="A3721" s="59"/>
    </row>
    <row r="3722" spans="1:1">
      <c r="A3722" s="59"/>
    </row>
    <row r="3723" spans="1:1">
      <c r="A3723" s="59"/>
    </row>
    <row r="3724" spans="1:1">
      <c r="A3724" s="59"/>
    </row>
    <row r="3725" spans="1:1">
      <c r="A3725" s="59"/>
    </row>
    <row r="3726" spans="1:1">
      <c r="A3726" s="59"/>
    </row>
    <row r="3727" spans="1:1">
      <c r="A3727" s="59"/>
    </row>
    <row r="3728" spans="1:1">
      <c r="A3728" s="59"/>
    </row>
    <row r="3729" spans="1:1">
      <c r="A3729" s="59"/>
    </row>
    <row r="3730" spans="1:1">
      <c r="A3730" s="59"/>
    </row>
    <row r="3731" spans="1:1">
      <c r="A3731" s="59"/>
    </row>
    <row r="3732" spans="1:1">
      <c r="A3732" s="59"/>
    </row>
    <row r="3733" spans="1:1">
      <c r="A3733" s="59"/>
    </row>
    <row r="3734" spans="1:1">
      <c r="A3734" s="59"/>
    </row>
    <row r="3735" spans="1:1">
      <c r="A3735" s="59"/>
    </row>
    <row r="3736" spans="1:1">
      <c r="A3736" s="59"/>
    </row>
    <row r="3737" spans="1:1">
      <c r="A3737" s="59"/>
    </row>
    <row r="3738" spans="1:1">
      <c r="A3738" s="59"/>
    </row>
    <row r="3739" spans="1:1">
      <c r="A3739" s="59"/>
    </row>
    <row r="3740" spans="1:1">
      <c r="A3740" s="59"/>
    </row>
    <row r="3741" spans="1:1">
      <c r="A3741" s="59"/>
    </row>
    <row r="3742" spans="1:1">
      <c r="A3742" s="59"/>
    </row>
    <row r="3743" spans="1:1">
      <c r="A3743" s="59"/>
    </row>
    <row r="3744" spans="1:1">
      <c r="A3744" s="59"/>
    </row>
    <row r="3745" spans="1:1">
      <c r="A3745" s="59"/>
    </row>
    <row r="3746" spans="1:1">
      <c r="A3746" s="59"/>
    </row>
    <row r="3747" spans="1:1">
      <c r="A3747" s="59"/>
    </row>
    <row r="3748" spans="1:1">
      <c r="A3748" s="59"/>
    </row>
    <row r="3749" spans="1:1">
      <c r="A3749" s="59"/>
    </row>
    <row r="3750" spans="1:1">
      <c r="A3750" s="59"/>
    </row>
    <row r="3751" spans="1:1">
      <c r="A3751" s="59"/>
    </row>
    <row r="3752" spans="1:1">
      <c r="A3752" s="59"/>
    </row>
    <row r="3753" spans="1:1">
      <c r="A3753" s="59"/>
    </row>
    <row r="3754" spans="1:1">
      <c r="A3754" s="59"/>
    </row>
    <row r="3755" spans="1:1">
      <c r="A3755" s="59"/>
    </row>
    <row r="3756" spans="1:1">
      <c r="A3756" s="59"/>
    </row>
    <row r="3757" spans="1:1">
      <c r="A3757" s="59"/>
    </row>
    <row r="3758" spans="1:1">
      <c r="A3758" s="59"/>
    </row>
    <row r="3759" spans="1:1">
      <c r="A3759" s="59"/>
    </row>
    <row r="3760" spans="1:1">
      <c r="A3760" s="59"/>
    </row>
    <row r="3761" spans="1:1">
      <c r="A3761" s="59"/>
    </row>
    <row r="3762" spans="1:1">
      <c r="A3762" s="59"/>
    </row>
    <row r="3763" spans="1:1">
      <c r="A3763" s="59"/>
    </row>
    <row r="3764" spans="1:1">
      <c r="A3764" s="59"/>
    </row>
    <row r="3765" spans="1:1">
      <c r="A3765" s="59"/>
    </row>
    <row r="3766" spans="1:1">
      <c r="A3766" s="59"/>
    </row>
    <row r="3767" spans="1:1">
      <c r="A3767" s="59"/>
    </row>
    <row r="3768" spans="1:1">
      <c r="A3768" s="59"/>
    </row>
    <row r="3769" spans="1:1">
      <c r="A3769" s="59"/>
    </row>
    <row r="3770" spans="1:1">
      <c r="A3770" s="59"/>
    </row>
    <row r="3771" spans="1:1">
      <c r="A3771" s="59"/>
    </row>
    <row r="3772" spans="1:1">
      <c r="A3772" s="59"/>
    </row>
    <row r="3773" spans="1:1">
      <c r="A3773" s="59"/>
    </row>
    <row r="3774" spans="1:1">
      <c r="A3774" s="59"/>
    </row>
    <row r="3775" spans="1:1">
      <c r="A3775" s="59"/>
    </row>
    <row r="3776" spans="1:1">
      <c r="A3776" s="59"/>
    </row>
    <row r="3777" spans="1:1">
      <c r="A3777" s="59"/>
    </row>
    <row r="3778" spans="1:1">
      <c r="A3778" s="59"/>
    </row>
    <row r="3779" spans="1:1">
      <c r="A3779" s="59"/>
    </row>
    <row r="3780" spans="1:1">
      <c r="A3780" s="59"/>
    </row>
    <row r="3781" spans="1:1">
      <c r="A3781" s="59"/>
    </row>
    <row r="3782" spans="1:1">
      <c r="A3782" s="59"/>
    </row>
    <row r="3783" spans="1:1">
      <c r="A3783" s="59"/>
    </row>
    <row r="3784" spans="1:1">
      <c r="A3784" s="59"/>
    </row>
    <row r="3785" spans="1:1">
      <c r="A3785" s="59"/>
    </row>
    <row r="3786" spans="1:1">
      <c r="A3786" s="59"/>
    </row>
    <row r="3787" spans="1:1">
      <c r="A3787" s="59"/>
    </row>
    <row r="3788" spans="1:1">
      <c r="A3788" s="59"/>
    </row>
    <row r="3789" spans="1:1">
      <c r="A3789" s="59"/>
    </row>
    <row r="3790" spans="1:1">
      <c r="A3790" s="59"/>
    </row>
    <row r="3791" spans="1:1">
      <c r="A3791" s="59"/>
    </row>
    <row r="3792" spans="1:1">
      <c r="A3792" s="59"/>
    </row>
    <row r="3793" spans="1:1">
      <c r="A3793" s="59"/>
    </row>
    <row r="3794" spans="1:1">
      <c r="A3794" s="59"/>
    </row>
    <row r="3795" spans="1:1">
      <c r="A3795" s="59"/>
    </row>
    <row r="3796" spans="1:1">
      <c r="A3796" s="59"/>
    </row>
    <row r="3797" spans="1:1">
      <c r="A3797" s="59"/>
    </row>
    <row r="3798" spans="1:1">
      <c r="A3798" s="59"/>
    </row>
    <row r="3799" spans="1:1">
      <c r="A3799" s="59"/>
    </row>
    <row r="3800" spans="1:1">
      <c r="A3800" s="59"/>
    </row>
    <row r="3801" spans="1:1">
      <c r="A3801" s="59"/>
    </row>
    <row r="3802" spans="1:1">
      <c r="A3802" s="59"/>
    </row>
    <row r="3803" spans="1:1">
      <c r="A3803" s="59"/>
    </row>
    <row r="3804" spans="1:1">
      <c r="A3804" s="59"/>
    </row>
    <row r="3805" spans="1:1">
      <c r="A3805" s="59"/>
    </row>
    <row r="3806" spans="1:1">
      <c r="A3806" s="59"/>
    </row>
    <row r="3807" spans="1:1">
      <c r="A3807" s="59"/>
    </row>
    <row r="3808" spans="1:1">
      <c r="A3808" s="59"/>
    </row>
    <row r="3809" spans="1:1">
      <c r="A3809" s="59"/>
    </row>
    <row r="3810" spans="1:1">
      <c r="A3810" s="59"/>
    </row>
    <row r="3811" spans="1:1">
      <c r="A3811" s="59"/>
    </row>
    <row r="3812" spans="1:1">
      <c r="A3812" s="59"/>
    </row>
    <row r="3813" spans="1:1">
      <c r="A3813" s="59"/>
    </row>
    <row r="3814" spans="1:1">
      <c r="A3814" s="59"/>
    </row>
    <row r="3815" spans="1:1">
      <c r="A3815" s="59"/>
    </row>
    <row r="3816" spans="1:1">
      <c r="A3816" s="59"/>
    </row>
    <row r="3817" spans="1:1">
      <c r="A3817" s="59"/>
    </row>
    <row r="3818" spans="1:1">
      <c r="A3818" s="59"/>
    </row>
    <row r="3819" spans="1:1">
      <c r="A3819" s="59"/>
    </row>
    <row r="3820" spans="1:1">
      <c r="A3820" s="59"/>
    </row>
    <row r="3821" spans="1:1">
      <c r="A3821" s="59"/>
    </row>
    <row r="3822" spans="1:1">
      <c r="A3822" s="59"/>
    </row>
    <row r="3823" spans="1:1">
      <c r="A3823" s="59"/>
    </row>
    <row r="3824" spans="1:1">
      <c r="A3824" s="59"/>
    </row>
    <row r="3825" spans="1:1">
      <c r="A3825" s="59"/>
    </row>
    <row r="3826" spans="1:1">
      <c r="A3826" s="59"/>
    </row>
    <row r="3827" spans="1:1">
      <c r="A3827" s="59"/>
    </row>
    <row r="3828" spans="1:1">
      <c r="A3828" s="59"/>
    </row>
    <row r="3829" spans="1:1">
      <c r="A3829" s="59"/>
    </row>
    <row r="3830" spans="1:1">
      <c r="A3830" s="59"/>
    </row>
    <row r="3831" spans="1:1">
      <c r="A3831" s="59"/>
    </row>
    <row r="3832" spans="1:1">
      <c r="A3832" s="59"/>
    </row>
    <row r="3833" spans="1:1">
      <c r="A3833" s="59"/>
    </row>
    <row r="3834" spans="1:1">
      <c r="A3834" s="59"/>
    </row>
    <row r="3835" spans="1:1">
      <c r="A3835" s="59"/>
    </row>
    <row r="3836" spans="1:1">
      <c r="A3836" s="59"/>
    </row>
    <row r="3837" spans="1:1">
      <c r="A3837" s="59"/>
    </row>
    <row r="3838" spans="1:1">
      <c r="A3838" s="59"/>
    </row>
    <row r="3839" spans="1:1">
      <c r="A3839" s="59"/>
    </row>
    <row r="3840" spans="1:1">
      <c r="A3840" s="59"/>
    </row>
    <row r="3841" spans="1:1">
      <c r="A3841" s="59"/>
    </row>
    <row r="3842" spans="1:1">
      <c r="A3842" s="59"/>
    </row>
    <row r="3843" spans="1:1">
      <c r="A3843" s="59"/>
    </row>
    <row r="3844" spans="1:1">
      <c r="A3844" s="59"/>
    </row>
    <row r="3845" spans="1:1">
      <c r="A3845" s="59"/>
    </row>
    <row r="3846" spans="1:1">
      <c r="A3846" s="59"/>
    </row>
    <row r="3847" spans="1:1">
      <c r="A3847" s="59"/>
    </row>
    <row r="3848" spans="1:1">
      <c r="A3848" s="59"/>
    </row>
    <row r="3849" spans="1:1">
      <c r="A3849" s="59"/>
    </row>
    <row r="3850" spans="1:1">
      <c r="A3850" s="59"/>
    </row>
    <row r="3851" spans="1:1">
      <c r="A3851" s="59"/>
    </row>
    <row r="3852" spans="1:1">
      <c r="A3852" s="59"/>
    </row>
    <row r="3853" spans="1:1">
      <c r="A3853" s="59"/>
    </row>
    <row r="3854" spans="1:1">
      <c r="A3854" s="59"/>
    </row>
    <row r="3855" spans="1:1">
      <c r="A3855" s="59"/>
    </row>
    <row r="3856" spans="1:1">
      <c r="A3856" s="59"/>
    </row>
    <row r="3857" spans="1:1">
      <c r="A3857" s="59"/>
    </row>
    <row r="3858" spans="1:1">
      <c r="A3858" s="59"/>
    </row>
    <row r="3859" spans="1:1">
      <c r="A3859" s="59"/>
    </row>
    <row r="3860" spans="1:1">
      <c r="A3860" s="59"/>
    </row>
    <row r="3861" spans="1:1">
      <c r="A3861" s="59"/>
    </row>
    <row r="3862" spans="1:1">
      <c r="A3862" s="59"/>
    </row>
    <row r="3863" spans="1:1">
      <c r="A3863" s="59"/>
    </row>
    <row r="3864" spans="1:1">
      <c r="A3864" s="59"/>
    </row>
    <row r="3865" spans="1:1">
      <c r="A3865" s="59"/>
    </row>
    <row r="3866" spans="1:1">
      <c r="A3866" s="59"/>
    </row>
    <row r="3867" spans="1:1">
      <c r="A3867" s="59"/>
    </row>
    <row r="3868" spans="1:1">
      <c r="A3868" s="59"/>
    </row>
    <row r="3869" spans="1:1">
      <c r="A3869" s="59"/>
    </row>
    <row r="3870" spans="1:1">
      <c r="A3870" s="59"/>
    </row>
    <row r="3871" spans="1:1">
      <c r="A3871" s="59"/>
    </row>
    <row r="3872" spans="1:1">
      <c r="A3872" s="59"/>
    </row>
    <row r="3873" spans="1:1">
      <c r="A3873" s="59"/>
    </row>
    <row r="3874" spans="1:1">
      <c r="A3874" s="59"/>
    </row>
    <row r="3875" spans="1:1">
      <c r="A3875" s="59"/>
    </row>
    <row r="3876" spans="1:1">
      <c r="A3876" s="59"/>
    </row>
    <row r="3877" spans="1:1">
      <c r="A3877" s="59"/>
    </row>
    <row r="3878" spans="1:1">
      <c r="A3878" s="59"/>
    </row>
    <row r="3879" spans="1:1">
      <c r="A3879" s="59"/>
    </row>
    <row r="3880" spans="1:1">
      <c r="A3880" s="59"/>
    </row>
    <row r="3881" spans="1:1">
      <c r="A3881" s="59"/>
    </row>
    <row r="3882" spans="1:1">
      <c r="A3882" s="59"/>
    </row>
    <row r="3883" spans="1:1">
      <c r="A3883" s="59"/>
    </row>
    <row r="3884" spans="1:1">
      <c r="A3884" s="59"/>
    </row>
    <row r="3885" spans="1:1">
      <c r="A3885" s="59"/>
    </row>
    <row r="3886" spans="1:1">
      <c r="A3886" s="59"/>
    </row>
    <row r="3887" spans="1:1">
      <c r="A3887" s="59"/>
    </row>
    <row r="3888" spans="1:1">
      <c r="A3888" s="59"/>
    </row>
    <row r="3889" spans="1:1">
      <c r="A3889" s="59"/>
    </row>
    <row r="3890" spans="1:1">
      <c r="A3890" s="59"/>
    </row>
    <row r="3891" spans="1:1">
      <c r="A3891" s="59"/>
    </row>
    <row r="3892" spans="1:1">
      <c r="A3892" s="59"/>
    </row>
    <row r="3893" spans="1:1">
      <c r="A3893" s="59"/>
    </row>
    <row r="3894" spans="1:1">
      <c r="A3894" s="59"/>
    </row>
    <row r="3895" spans="1:1">
      <c r="A3895" s="59"/>
    </row>
    <row r="3896" spans="1:1">
      <c r="A3896" s="59"/>
    </row>
    <row r="3897" spans="1:1">
      <c r="A3897" s="59"/>
    </row>
    <row r="3898" spans="1:1">
      <c r="A3898" s="59"/>
    </row>
    <row r="3899" spans="1:1">
      <c r="A3899" s="59"/>
    </row>
    <row r="3900" spans="1:1">
      <c r="A3900" s="59"/>
    </row>
    <row r="3901" spans="1:1">
      <c r="A3901" s="59"/>
    </row>
    <row r="3902" spans="1:1">
      <c r="A3902" s="59"/>
    </row>
    <row r="3903" spans="1:1">
      <c r="A3903" s="59"/>
    </row>
    <row r="3904" spans="1:1">
      <c r="A3904" s="59"/>
    </row>
    <row r="3905" spans="1:1">
      <c r="A3905" s="59"/>
    </row>
    <row r="3906" spans="1:1">
      <c r="A3906" s="59"/>
    </row>
    <row r="3907" spans="1:1">
      <c r="A3907" s="59"/>
    </row>
    <row r="3908" spans="1:1">
      <c r="A3908" s="59"/>
    </row>
    <row r="3909" spans="1:1">
      <c r="A3909" s="59"/>
    </row>
    <row r="3910" spans="1:1">
      <c r="A3910" s="59"/>
    </row>
    <row r="3911" spans="1:1">
      <c r="A3911" s="59"/>
    </row>
    <row r="3912" spans="1:1">
      <c r="A3912" s="59"/>
    </row>
    <row r="3913" spans="1:1">
      <c r="A3913" s="59"/>
    </row>
    <row r="3914" spans="1:1">
      <c r="A3914" s="59"/>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95023-3BA1-4B3C-BAB4-9440B896016C}">
  <dimension ref="A1:D41"/>
  <sheetViews>
    <sheetView showGridLines="0" workbookViewId="0"/>
  </sheetViews>
  <sheetFormatPr defaultColWidth="9.1796875" defaultRowHeight="14.5"/>
  <cols>
    <col min="1" max="16384" width="9.1796875" style="24"/>
  </cols>
  <sheetData>
    <row r="1" spans="1:1">
      <c r="A1" s="52" t="s">
        <v>318</v>
      </c>
    </row>
    <row r="2" spans="1:1">
      <c r="A2" s="23" t="s">
        <v>319</v>
      </c>
    </row>
    <row r="17" spans="1:4">
      <c r="A17" s="23" t="s">
        <v>320</v>
      </c>
    </row>
    <row r="18" spans="1:4">
      <c r="A18" s="23" t="s">
        <v>321</v>
      </c>
    </row>
    <row r="23" spans="1:4">
      <c r="A23" s="110"/>
      <c r="B23" s="110" t="s">
        <v>359</v>
      </c>
      <c r="C23" s="110" t="s">
        <v>360</v>
      </c>
      <c r="D23" s="110" t="s">
        <v>361</v>
      </c>
    </row>
    <row r="24" spans="1:4">
      <c r="A24" s="110">
        <v>2013</v>
      </c>
      <c r="B24" s="110">
        <v>46.9</v>
      </c>
      <c r="C24" s="110">
        <v>42.2</v>
      </c>
      <c r="D24" s="110"/>
    </row>
    <row r="25" spans="1:4">
      <c r="A25" s="110">
        <v>2014</v>
      </c>
      <c r="B25" s="110">
        <v>45.8</v>
      </c>
      <c r="C25" s="110">
        <v>41.7</v>
      </c>
      <c r="D25" s="110"/>
    </row>
    <row r="26" spans="1:4">
      <c r="A26" s="110">
        <v>2015</v>
      </c>
      <c r="B26" s="110">
        <v>44.6</v>
      </c>
      <c r="C26" s="110">
        <v>43.1</v>
      </c>
      <c r="D26" s="110"/>
    </row>
    <row r="27" spans="1:4">
      <c r="A27" s="110">
        <v>2016</v>
      </c>
      <c r="B27" s="110">
        <v>43.5</v>
      </c>
      <c r="C27" s="110">
        <v>43.7</v>
      </c>
      <c r="D27" s="110"/>
    </row>
    <row r="28" spans="1:4">
      <c r="A28" s="110">
        <v>2017</v>
      </c>
      <c r="B28" s="110">
        <v>40.9</v>
      </c>
      <c r="C28" s="110">
        <v>43.8</v>
      </c>
      <c r="D28" s="110"/>
    </row>
    <row r="29" spans="1:4">
      <c r="A29" s="110">
        <v>2018</v>
      </c>
      <c r="B29" s="110">
        <v>39.799999999999997</v>
      </c>
      <c r="C29" s="110">
        <v>44.46</v>
      </c>
      <c r="D29" s="110">
        <v>44.36</v>
      </c>
    </row>
    <row r="30" spans="1:4">
      <c r="A30" s="110">
        <v>2019</v>
      </c>
      <c r="B30" s="110">
        <v>38.700000000000003</v>
      </c>
      <c r="C30" s="110">
        <v>44.63</v>
      </c>
      <c r="D30" s="110">
        <v>44.25</v>
      </c>
    </row>
    <row r="31" spans="1:4">
      <c r="A31" s="110">
        <v>2020</v>
      </c>
      <c r="B31" s="110">
        <v>37.700000000000003</v>
      </c>
      <c r="C31" s="110">
        <v>44.57</v>
      </c>
      <c r="D31" s="110">
        <v>43.98</v>
      </c>
    </row>
    <row r="32" spans="1:4">
      <c r="A32" s="110">
        <v>2021</v>
      </c>
      <c r="B32" s="110">
        <v>42.4</v>
      </c>
      <c r="C32" s="110">
        <v>44.7</v>
      </c>
      <c r="D32" s="110">
        <v>44.1</v>
      </c>
    </row>
    <row r="33" spans="1:4">
      <c r="A33" s="110">
        <v>2022</v>
      </c>
      <c r="B33" s="110">
        <v>41.3</v>
      </c>
      <c r="C33" s="110">
        <v>44.8</v>
      </c>
      <c r="D33" s="110">
        <v>44.1</v>
      </c>
    </row>
    <row r="34" spans="1:4">
      <c r="A34" s="110">
        <v>2023</v>
      </c>
      <c r="B34" s="110">
        <v>40.299999999999997</v>
      </c>
      <c r="C34" s="110">
        <v>44.6</v>
      </c>
      <c r="D34" s="110">
        <v>43.8</v>
      </c>
    </row>
    <row r="35" spans="1:4">
      <c r="A35" s="110">
        <v>2024</v>
      </c>
      <c r="B35" s="110">
        <v>39.200000000000003</v>
      </c>
      <c r="C35" s="110">
        <v>44.5</v>
      </c>
      <c r="D35" s="110">
        <v>43.5</v>
      </c>
    </row>
    <row r="36" spans="1:4">
      <c r="A36" s="110">
        <v>2025</v>
      </c>
      <c r="B36" s="110">
        <v>38.1</v>
      </c>
      <c r="C36" s="110">
        <v>44.3</v>
      </c>
      <c r="D36" s="110">
        <v>43</v>
      </c>
    </row>
    <row r="37" spans="1:4">
      <c r="A37" s="110">
        <v>2026</v>
      </c>
      <c r="B37" s="110">
        <v>37.1</v>
      </c>
      <c r="C37" s="110">
        <v>44.2</v>
      </c>
      <c r="D37" s="110">
        <v>42.7</v>
      </c>
    </row>
    <row r="38" spans="1:4">
      <c r="A38" s="110">
        <v>2027</v>
      </c>
      <c r="B38" s="110">
        <v>36</v>
      </c>
      <c r="C38" s="110">
        <v>44.2</v>
      </c>
      <c r="D38" s="110">
        <v>42.4</v>
      </c>
    </row>
    <row r="39" spans="1:4">
      <c r="A39" s="110">
        <v>2028</v>
      </c>
      <c r="B39" s="110">
        <v>35</v>
      </c>
      <c r="C39" s="110">
        <v>44.1</v>
      </c>
      <c r="D39" s="110">
        <v>42</v>
      </c>
    </row>
    <row r="40" spans="1:4">
      <c r="A40" s="110">
        <v>2029</v>
      </c>
      <c r="B40" s="110">
        <v>33.9</v>
      </c>
      <c r="C40" s="110">
        <v>44.1</v>
      </c>
      <c r="D40" s="110">
        <v>41.6</v>
      </c>
    </row>
    <row r="41" spans="1:4">
      <c r="A41" s="110">
        <v>2030</v>
      </c>
      <c r="B41" s="110">
        <v>32.9</v>
      </c>
      <c r="C41" s="110">
        <v>44</v>
      </c>
      <c r="D41" s="110">
        <v>41.1</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EABA2-39FE-4869-B5AB-1F332FDCF5BB}">
  <dimension ref="A1:D22"/>
  <sheetViews>
    <sheetView showGridLines="0" topLeftCell="A4" workbookViewId="0"/>
  </sheetViews>
  <sheetFormatPr defaultRowHeight="14.5"/>
  <cols>
    <col min="1" max="1" width="33" bestFit="1" customWidth="1"/>
    <col min="2" max="4" width="10.81640625" customWidth="1"/>
  </cols>
  <sheetData>
    <row r="1" spans="1:4">
      <c r="A1" s="25" t="s">
        <v>439</v>
      </c>
    </row>
    <row r="2" spans="1:4" ht="15" thickBot="1">
      <c r="A2" s="23" t="s">
        <v>440</v>
      </c>
    </row>
    <row r="3" spans="1:4">
      <c r="A3" s="171" t="s">
        <v>441</v>
      </c>
      <c r="B3" s="139" t="s">
        <v>577</v>
      </c>
      <c r="C3" s="139" t="s">
        <v>443</v>
      </c>
      <c r="D3" s="139" t="s">
        <v>445</v>
      </c>
    </row>
    <row r="4" spans="1:4" ht="26.5" thickBot="1">
      <c r="A4" s="172"/>
      <c r="B4" s="140" t="s">
        <v>442</v>
      </c>
      <c r="C4" s="140" t="s">
        <v>444</v>
      </c>
      <c r="D4" s="140" t="s">
        <v>446</v>
      </c>
    </row>
    <row r="5" spans="1:4">
      <c r="A5" s="137"/>
      <c r="B5" s="141"/>
      <c r="C5" s="141"/>
      <c r="D5" s="141"/>
    </row>
    <row r="6" spans="1:4">
      <c r="A6" s="39" t="s">
        <v>447</v>
      </c>
      <c r="B6" s="162">
        <v>5</v>
      </c>
      <c r="C6" s="163">
        <v>2.1</v>
      </c>
      <c r="D6" s="163">
        <v>1</v>
      </c>
    </row>
    <row r="7" spans="1:4">
      <c r="A7" s="41" t="s">
        <v>448</v>
      </c>
      <c r="B7" s="164">
        <v>2.5</v>
      </c>
      <c r="C7" s="164">
        <v>0.8</v>
      </c>
      <c r="D7" s="164">
        <v>0.4</v>
      </c>
    </row>
    <row r="8" spans="1:4">
      <c r="A8" s="41" t="s">
        <v>449</v>
      </c>
      <c r="B8" s="164">
        <v>2</v>
      </c>
      <c r="C8" s="164">
        <v>0.6</v>
      </c>
      <c r="D8" s="164">
        <v>0.2</v>
      </c>
    </row>
    <row r="9" spans="1:4">
      <c r="A9" s="41" t="s">
        <v>450</v>
      </c>
      <c r="B9" s="164">
        <v>0.7</v>
      </c>
      <c r="C9" s="164">
        <v>0.7</v>
      </c>
      <c r="D9" s="164">
        <v>0.4</v>
      </c>
    </row>
    <row r="10" spans="1:4">
      <c r="A10" s="39" t="s">
        <v>44</v>
      </c>
      <c r="B10" s="163">
        <v>1.6</v>
      </c>
      <c r="C10" s="163">
        <v>1.9</v>
      </c>
      <c r="D10" s="163">
        <v>1.9</v>
      </c>
    </row>
    <row r="11" spans="1:4">
      <c r="A11" s="39" t="s">
        <v>43</v>
      </c>
      <c r="B11" s="163">
        <v>1.1000000000000001</v>
      </c>
      <c r="C11" s="163">
        <v>1.9</v>
      </c>
      <c r="D11" s="163">
        <v>2</v>
      </c>
    </row>
    <row r="12" spans="1:4" ht="27.5">
      <c r="A12" s="39" t="s">
        <v>451</v>
      </c>
      <c r="B12" s="163">
        <v>1.4</v>
      </c>
      <c r="C12" s="163">
        <v>0.9</v>
      </c>
      <c r="D12" s="163">
        <v>0.6</v>
      </c>
    </row>
    <row r="13" spans="1:4">
      <c r="A13" s="41"/>
      <c r="B13" s="164"/>
      <c r="C13" s="164"/>
      <c r="D13" s="164"/>
    </row>
    <row r="14" spans="1:4">
      <c r="A14" s="142" t="s">
        <v>452</v>
      </c>
      <c r="B14" s="164"/>
      <c r="C14" s="164"/>
      <c r="D14" s="164"/>
    </row>
    <row r="15" spans="1:4">
      <c r="A15" s="39" t="s">
        <v>453</v>
      </c>
      <c r="B15" s="163">
        <v>61</v>
      </c>
      <c r="C15" s="163">
        <v>60.4</v>
      </c>
      <c r="D15" s="163">
        <v>59.5</v>
      </c>
    </row>
    <row r="16" spans="1:4">
      <c r="A16" s="39" t="s">
        <v>454</v>
      </c>
      <c r="B16" s="163">
        <v>72.7</v>
      </c>
      <c r="C16" s="163">
        <v>72.8</v>
      </c>
      <c r="D16" s="163">
        <v>74.599999999999994</v>
      </c>
    </row>
    <row r="17" spans="1:4">
      <c r="A17" s="39" t="s">
        <v>455</v>
      </c>
      <c r="B17" s="163">
        <v>6.9</v>
      </c>
      <c r="C17" s="163">
        <v>5.3</v>
      </c>
      <c r="D17" s="163">
        <v>5.5</v>
      </c>
    </row>
    <row r="18" spans="1:4">
      <c r="A18" s="39" t="s">
        <v>456</v>
      </c>
      <c r="B18" s="163">
        <v>2.9</v>
      </c>
      <c r="C18" s="163">
        <v>1</v>
      </c>
      <c r="D18" s="163">
        <v>0.3</v>
      </c>
    </row>
    <row r="19" spans="1:4">
      <c r="A19" s="39" t="s">
        <v>457</v>
      </c>
      <c r="B19" s="163">
        <v>2</v>
      </c>
      <c r="C19" s="163">
        <v>1.1000000000000001</v>
      </c>
      <c r="D19" s="163">
        <v>0.7</v>
      </c>
    </row>
    <row r="20" spans="1:4" ht="15" thickBot="1">
      <c r="A20" s="42" t="s">
        <v>458</v>
      </c>
      <c r="B20" s="165">
        <v>2</v>
      </c>
      <c r="C20" s="165">
        <v>2.7</v>
      </c>
      <c r="D20" s="165">
        <v>2.6</v>
      </c>
    </row>
    <row r="21" spans="1:4">
      <c r="A21" s="23" t="s">
        <v>15</v>
      </c>
    </row>
    <row r="22" spans="1:4">
      <c r="A22" s="23" t="s">
        <v>459</v>
      </c>
    </row>
  </sheetData>
  <mergeCells count="1">
    <mergeCell ref="A3:A4"/>
  </mergeCells>
  <pageMargins left="0.7" right="0.7" top="0.75" bottom="0.75" header="0.3" footer="0.3"/>
  <pageSetup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7141A-D616-47F7-BF52-7C81CDF4FD57}">
  <dimension ref="A1:AF20"/>
  <sheetViews>
    <sheetView showGridLines="0" workbookViewId="0"/>
  </sheetViews>
  <sheetFormatPr defaultRowHeight="14.5"/>
  <cols>
    <col min="15" max="16" width="9.453125" bestFit="1" customWidth="1"/>
  </cols>
  <sheetData>
    <row r="1" spans="1:32">
      <c r="A1" s="25" t="s">
        <v>460</v>
      </c>
      <c r="O1" s="29">
        <v>2000</v>
      </c>
      <c r="P1" s="29">
        <v>2001</v>
      </c>
      <c r="Q1" s="29">
        <v>2002</v>
      </c>
      <c r="R1" s="29">
        <v>2003</v>
      </c>
      <c r="S1" s="29">
        <v>2004</v>
      </c>
      <c r="T1" s="29">
        <v>2005</v>
      </c>
      <c r="U1" s="29">
        <v>2006</v>
      </c>
      <c r="V1" s="29">
        <v>2007</v>
      </c>
      <c r="W1" s="29">
        <v>2008</v>
      </c>
      <c r="X1" s="29">
        <v>2009</v>
      </c>
      <c r="Y1" s="29">
        <v>2010</v>
      </c>
      <c r="Z1" s="29">
        <v>2011</v>
      </c>
      <c r="AA1" s="29">
        <v>2012</v>
      </c>
      <c r="AB1" s="29">
        <v>2013</v>
      </c>
      <c r="AC1" s="29">
        <v>2014</v>
      </c>
      <c r="AD1" s="29">
        <v>2015</v>
      </c>
      <c r="AE1" s="29">
        <v>2016</v>
      </c>
      <c r="AF1" s="29">
        <v>2017</v>
      </c>
    </row>
    <row r="2" spans="1:32">
      <c r="A2" s="23" t="s">
        <v>7</v>
      </c>
      <c r="N2" t="s">
        <v>462</v>
      </c>
      <c r="O2" s="28">
        <v>0.4</v>
      </c>
      <c r="P2" s="28">
        <v>-1.3</v>
      </c>
      <c r="Q2">
        <v>-1.5</v>
      </c>
      <c r="R2">
        <v>-0.5</v>
      </c>
      <c r="S2">
        <v>0.5</v>
      </c>
      <c r="T2">
        <v>-4.2</v>
      </c>
      <c r="U2">
        <v>-1.5</v>
      </c>
      <c r="V2">
        <v>1.9</v>
      </c>
      <c r="W2">
        <v>-2.9000000000000004</v>
      </c>
      <c r="X2">
        <v>-3.5000000000000004</v>
      </c>
      <c r="Y2">
        <v>5.4</v>
      </c>
      <c r="Z2">
        <v>10.6</v>
      </c>
      <c r="AA2">
        <v>-2.4</v>
      </c>
      <c r="AB2">
        <v>0.1</v>
      </c>
      <c r="AC2">
        <v>0.4</v>
      </c>
      <c r="AD2">
        <v>3.9</v>
      </c>
      <c r="AE2">
        <v>2.4</v>
      </c>
      <c r="AF2">
        <v>1.3</v>
      </c>
    </row>
    <row r="3" spans="1:32">
      <c r="N3" t="s">
        <v>463</v>
      </c>
      <c r="O3" s="28">
        <v>6.9</v>
      </c>
      <c r="P3" s="28">
        <v>-0.5</v>
      </c>
      <c r="Q3">
        <v>8.2000000000000011</v>
      </c>
      <c r="R3">
        <v>-8.1</v>
      </c>
      <c r="S3">
        <v>-2.1</v>
      </c>
      <c r="T3">
        <v>2</v>
      </c>
      <c r="U3">
        <v>0.70000000000000007</v>
      </c>
      <c r="V3">
        <v>8.2000000000000011</v>
      </c>
      <c r="W3">
        <v>-4</v>
      </c>
      <c r="X3">
        <v>0.5</v>
      </c>
      <c r="Y3">
        <v>6</v>
      </c>
      <c r="Z3">
        <v>-1.7000000000000002</v>
      </c>
      <c r="AA3">
        <v>-6.9</v>
      </c>
      <c r="AB3">
        <v>-5.4</v>
      </c>
      <c r="AC3">
        <v>7.3</v>
      </c>
      <c r="AD3">
        <v>-64.900000000000006</v>
      </c>
      <c r="AE3">
        <v>-0.4</v>
      </c>
      <c r="AF3">
        <v>15</v>
      </c>
    </row>
    <row r="4" spans="1:32">
      <c r="N4" t="s">
        <v>6</v>
      </c>
      <c r="O4" s="29">
        <v>2.1</v>
      </c>
      <c r="P4" s="28">
        <v>-1</v>
      </c>
      <c r="Q4">
        <v>1.6</v>
      </c>
      <c r="R4">
        <v>-2.8000000000000003</v>
      </c>
      <c r="S4">
        <v>-0.3</v>
      </c>
      <c r="T4">
        <v>-3.1</v>
      </c>
      <c r="U4">
        <v>-1.0999999999999999</v>
      </c>
      <c r="V4">
        <v>2.9000000000000004</v>
      </c>
      <c r="W4">
        <v>-3.5000000000000004</v>
      </c>
      <c r="X4">
        <v>-2.6</v>
      </c>
      <c r="Y4">
        <v>5.8000000000000007</v>
      </c>
      <c r="Z4">
        <v>7.7</v>
      </c>
      <c r="AA4">
        <v>-2.8000000000000003</v>
      </c>
      <c r="AB4">
        <v>-1</v>
      </c>
      <c r="AC4">
        <v>2.1</v>
      </c>
      <c r="AD4">
        <v>-12.5</v>
      </c>
      <c r="AE4">
        <v>1.5</v>
      </c>
      <c r="AF4">
        <v>6.2</v>
      </c>
    </row>
    <row r="5" spans="1:32">
      <c r="O5" s="29"/>
      <c r="P5" s="28"/>
    </row>
    <row r="6" spans="1:32">
      <c r="O6" s="29"/>
      <c r="P6" s="28"/>
    </row>
    <row r="7" spans="1:32">
      <c r="O7" s="29"/>
      <c r="P7" s="28"/>
    </row>
    <row r="8" spans="1:32">
      <c r="O8" s="28"/>
      <c r="P8" s="28"/>
    </row>
    <row r="9" spans="1:32">
      <c r="O9" s="28"/>
      <c r="P9" s="28"/>
    </row>
    <row r="10" spans="1:32">
      <c r="O10" s="28"/>
      <c r="P10" s="28"/>
    </row>
    <row r="11" spans="1:32">
      <c r="O11" s="28"/>
      <c r="P11" s="28"/>
    </row>
    <row r="12" spans="1:32">
      <c r="O12" s="28"/>
      <c r="P12" s="28"/>
    </row>
    <row r="13" spans="1:32">
      <c r="O13" s="28"/>
      <c r="P13" s="28"/>
    </row>
    <row r="14" spans="1:32">
      <c r="O14" s="29"/>
      <c r="P14" s="28"/>
    </row>
    <row r="15" spans="1:32">
      <c r="O15" s="29"/>
      <c r="P15" s="28"/>
    </row>
    <row r="16" spans="1:32">
      <c r="O16" s="29"/>
      <c r="P16" s="28"/>
    </row>
    <row r="17" spans="1:16">
      <c r="O17" s="29"/>
      <c r="P17" s="28"/>
    </row>
    <row r="18" spans="1:16">
      <c r="A18" s="23" t="s">
        <v>461</v>
      </c>
      <c r="O18" s="28"/>
      <c r="P18" s="28"/>
    </row>
    <row r="19" spans="1:16">
      <c r="O19" s="28"/>
      <c r="P19" s="28"/>
    </row>
    <row r="20" spans="1:16">
      <c r="O20" s="28"/>
      <c r="P20" s="28"/>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A9B85-4AA9-447F-BADB-A209DAA315CA}">
  <dimension ref="A1:D111"/>
  <sheetViews>
    <sheetView showGridLines="0" workbookViewId="0"/>
  </sheetViews>
  <sheetFormatPr defaultColWidth="9.1796875" defaultRowHeight="14.5"/>
  <cols>
    <col min="1" max="16384" width="9.1796875" style="24"/>
  </cols>
  <sheetData>
    <row r="1" spans="1:4">
      <c r="A1" s="25" t="s">
        <v>464</v>
      </c>
    </row>
    <row r="2" spans="1:4">
      <c r="A2" s="23" t="s">
        <v>7</v>
      </c>
    </row>
    <row r="3" spans="1:4" ht="26">
      <c r="B3" s="138" t="s">
        <v>469</v>
      </c>
      <c r="C3" s="138" t="s">
        <v>470</v>
      </c>
    </row>
    <row r="4" spans="1:4">
      <c r="A4" s="81" t="s">
        <v>465</v>
      </c>
      <c r="B4" s="143">
        <v>3.7</v>
      </c>
      <c r="C4" s="143">
        <v>2.4</v>
      </c>
    </row>
    <row r="5" spans="1:4">
      <c r="A5" s="81" t="s">
        <v>466</v>
      </c>
      <c r="B5" s="143">
        <v>2.4</v>
      </c>
      <c r="C5" s="143">
        <v>1.3</v>
      </c>
    </row>
    <row r="6" spans="1:4">
      <c r="A6" s="81" t="s">
        <v>467</v>
      </c>
      <c r="B6" s="143">
        <v>0.8</v>
      </c>
      <c r="C6" s="143">
        <v>1.2</v>
      </c>
    </row>
    <row r="7" spans="1:4">
      <c r="A7" s="81" t="s">
        <v>468</v>
      </c>
      <c r="B7" s="143">
        <v>1.2</v>
      </c>
      <c r="C7" s="143">
        <v>1.4</v>
      </c>
    </row>
    <row r="8" spans="1:4">
      <c r="A8" s="23" t="s">
        <v>47</v>
      </c>
    </row>
    <row r="9" spans="1:4">
      <c r="A9" s="23" t="s">
        <v>471</v>
      </c>
    </row>
    <row r="13" spans="1:4">
      <c r="A13" s="48"/>
      <c r="B13" s="48"/>
      <c r="C13" s="48"/>
      <c r="D13" s="48"/>
    </row>
    <row r="14" spans="1:4">
      <c r="A14" s="60"/>
      <c r="B14" s="48"/>
      <c r="C14" s="48"/>
      <c r="D14" s="48"/>
    </row>
    <row r="15" spans="1:4">
      <c r="A15" s="60"/>
      <c r="B15" s="48"/>
      <c r="C15" s="48"/>
      <c r="D15" s="48"/>
    </row>
    <row r="16" spans="1:4">
      <c r="A16" s="60"/>
      <c r="B16" s="48"/>
      <c r="C16" s="48"/>
      <c r="D16" s="48"/>
    </row>
    <row r="17" spans="1:4">
      <c r="A17" s="60"/>
      <c r="B17" s="48"/>
      <c r="C17" s="48"/>
      <c r="D17" s="48"/>
    </row>
    <row r="18" spans="1:4">
      <c r="A18" s="60"/>
      <c r="B18" s="48"/>
      <c r="C18" s="48"/>
      <c r="D18" s="48"/>
    </row>
    <row r="19" spans="1:4">
      <c r="A19" s="60"/>
      <c r="B19" s="48"/>
      <c r="C19" s="48"/>
      <c r="D19" s="48"/>
    </row>
    <row r="20" spans="1:4">
      <c r="A20" s="60"/>
      <c r="B20" s="48"/>
      <c r="C20" s="48"/>
      <c r="D20" s="48"/>
    </row>
    <row r="21" spans="1:4">
      <c r="A21" s="60"/>
      <c r="B21" s="48"/>
      <c r="C21" s="48"/>
      <c r="D21" s="48"/>
    </row>
    <row r="22" spans="1:4">
      <c r="A22" s="60"/>
      <c r="B22" s="48"/>
      <c r="C22" s="48"/>
      <c r="D22" s="48"/>
    </row>
    <row r="23" spans="1:4">
      <c r="A23" s="60"/>
      <c r="B23" s="48"/>
      <c r="C23" s="48"/>
      <c r="D23" s="48"/>
    </row>
    <row r="24" spans="1:4">
      <c r="A24" s="60"/>
      <c r="B24" s="48"/>
      <c r="C24" s="48"/>
      <c r="D24" s="48"/>
    </row>
    <row r="25" spans="1:4">
      <c r="A25" s="60"/>
      <c r="B25" s="48"/>
      <c r="C25" s="48"/>
      <c r="D25" s="48"/>
    </row>
    <row r="26" spans="1:4">
      <c r="A26" s="60"/>
      <c r="B26" s="48"/>
      <c r="C26" s="48"/>
      <c r="D26" s="48"/>
    </row>
    <row r="27" spans="1:4">
      <c r="A27" s="60"/>
      <c r="B27" s="48"/>
      <c r="C27" s="48"/>
      <c r="D27" s="48"/>
    </row>
    <row r="28" spans="1:4">
      <c r="A28" s="60"/>
      <c r="B28" s="48"/>
      <c r="C28" s="48"/>
      <c r="D28" s="48"/>
    </row>
    <row r="29" spans="1:4">
      <c r="A29" s="60"/>
      <c r="B29" s="48"/>
      <c r="C29" s="48"/>
      <c r="D29" s="48"/>
    </row>
    <row r="30" spans="1:4">
      <c r="A30" s="60"/>
      <c r="B30" s="48"/>
      <c r="C30" s="48"/>
      <c r="D30" s="48"/>
    </row>
    <row r="31" spans="1:4">
      <c r="A31" s="60"/>
      <c r="B31" s="48"/>
      <c r="C31" s="48"/>
      <c r="D31" s="48"/>
    </row>
    <row r="32" spans="1:4">
      <c r="A32" s="60"/>
      <c r="B32" s="48"/>
      <c r="C32" s="48"/>
      <c r="D32" s="48"/>
    </row>
    <row r="33" spans="1:4">
      <c r="A33" s="60"/>
      <c r="B33" s="48"/>
      <c r="C33" s="48"/>
      <c r="D33" s="48"/>
    </row>
    <row r="34" spans="1:4">
      <c r="A34" s="60"/>
      <c r="B34" s="48"/>
      <c r="C34" s="48"/>
      <c r="D34" s="48"/>
    </row>
    <row r="35" spans="1:4">
      <c r="A35" s="60"/>
      <c r="B35" s="48"/>
      <c r="C35" s="48"/>
      <c r="D35" s="48"/>
    </row>
    <row r="36" spans="1:4">
      <c r="A36" s="60"/>
      <c r="B36" s="48"/>
      <c r="C36" s="48"/>
      <c r="D36" s="48"/>
    </row>
    <row r="37" spans="1:4">
      <c r="A37" s="60"/>
      <c r="B37" s="48"/>
      <c r="C37" s="48"/>
      <c r="D37" s="48"/>
    </row>
    <row r="38" spans="1:4">
      <c r="A38" s="60"/>
      <c r="B38" s="48"/>
      <c r="C38" s="48"/>
      <c r="D38" s="48"/>
    </row>
    <row r="39" spans="1:4">
      <c r="A39" s="60"/>
      <c r="B39" s="48"/>
      <c r="C39" s="48"/>
      <c r="D39" s="48"/>
    </row>
    <row r="40" spans="1:4">
      <c r="A40" s="60"/>
      <c r="B40" s="48"/>
      <c r="C40" s="48"/>
      <c r="D40" s="48"/>
    </row>
    <row r="41" spans="1:4">
      <c r="A41" s="60"/>
      <c r="B41" s="48"/>
      <c r="C41" s="48"/>
      <c r="D41" s="48"/>
    </row>
    <row r="42" spans="1:4">
      <c r="A42" s="60"/>
      <c r="B42" s="48"/>
      <c r="C42" s="48"/>
      <c r="D42" s="48"/>
    </row>
    <row r="43" spans="1:4">
      <c r="A43" s="60"/>
      <c r="B43" s="48"/>
      <c r="C43" s="48"/>
      <c r="D43" s="48"/>
    </row>
    <row r="44" spans="1:4">
      <c r="A44" s="60"/>
      <c r="B44" s="48"/>
      <c r="C44" s="48"/>
      <c r="D44" s="48"/>
    </row>
    <row r="45" spans="1:4">
      <c r="A45" s="60"/>
      <c r="B45" s="48"/>
      <c r="C45" s="48"/>
      <c r="D45" s="48"/>
    </row>
    <row r="46" spans="1:4">
      <c r="A46" s="60"/>
      <c r="B46" s="48"/>
      <c r="C46" s="48"/>
      <c r="D46" s="48"/>
    </row>
    <row r="47" spans="1:4">
      <c r="A47" s="60"/>
      <c r="B47" s="48"/>
      <c r="C47" s="48"/>
      <c r="D47" s="48"/>
    </row>
    <row r="48" spans="1:4">
      <c r="A48" s="60"/>
      <c r="B48" s="48"/>
      <c r="C48" s="48"/>
      <c r="D48" s="48"/>
    </row>
    <row r="49" spans="1:4">
      <c r="A49" s="60"/>
      <c r="B49" s="48"/>
      <c r="C49" s="48"/>
      <c r="D49" s="48"/>
    </row>
    <row r="50" spans="1:4">
      <c r="A50" s="60"/>
      <c r="B50" s="48"/>
      <c r="C50" s="48"/>
      <c r="D50" s="48"/>
    </row>
    <row r="51" spans="1:4">
      <c r="A51" s="60"/>
      <c r="B51" s="48"/>
      <c r="C51" s="48"/>
      <c r="D51" s="48"/>
    </row>
    <row r="52" spans="1:4">
      <c r="A52" s="60"/>
      <c r="B52" s="48"/>
      <c r="C52" s="48"/>
      <c r="D52" s="48"/>
    </row>
    <row r="53" spans="1:4">
      <c r="A53" s="60"/>
      <c r="B53" s="48"/>
      <c r="C53" s="48"/>
      <c r="D53" s="48"/>
    </row>
    <row r="54" spans="1:4">
      <c r="A54" s="60"/>
      <c r="B54" s="48"/>
      <c r="C54" s="48"/>
      <c r="D54" s="48"/>
    </row>
    <row r="55" spans="1:4">
      <c r="A55" s="60"/>
      <c r="B55" s="48"/>
      <c r="C55" s="48"/>
      <c r="D55" s="48"/>
    </row>
    <row r="56" spans="1:4">
      <c r="A56" s="60"/>
      <c r="B56" s="48"/>
      <c r="C56" s="48"/>
      <c r="D56" s="48"/>
    </row>
    <row r="57" spans="1:4">
      <c r="A57" s="60"/>
      <c r="B57" s="48"/>
      <c r="C57" s="48"/>
      <c r="D57" s="48"/>
    </row>
    <row r="58" spans="1:4">
      <c r="A58" s="60"/>
      <c r="B58" s="48"/>
      <c r="C58" s="48"/>
      <c r="D58" s="48"/>
    </row>
    <row r="59" spans="1:4">
      <c r="A59" s="60"/>
      <c r="B59" s="48"/>
      <c r="C59" s="48"/>
      <c r="D59" s="48"/>
    </row>
    <row r="60" spans="1:4">
      <c r="A60" s="60"/>
      <c r="B60" s="48"/>
      <c r="C60" s="48"/>
      <c r="D60" s="48"/>
    </row>
    <row r="61" spans="1:4">
      <c r="A61" s="60"/>
      <c r="B61" s="48"/>
      <c r="C61" s="48"/>
      <c r="D61" s="48"/>
    </row>
    <row r="62" spans="1:4">
      <c r="A62" s="60"/>
      <c r="B62" s="48"/>
      <c r="C62" s="48"/>
      <c r="D62" s="48"/>
    </row>
    <row r="63" spans="1:4">
      <c r="A63" s="60"/>
      <c r="B63" s="48"/>
      <c r="C63" s="48"/>
      <c r="D63" s="48"/>
    </row>
    <row r="64" spans="1:4">
      <c r="A64" s="60"/>
      <c r="B64" s="48"/>
      <c r="C64" s="48"/>
      <c r="D64" s="48"/>
    </row>
    <row r="65" spans="1:4">
      <c r="A65" s="60"/>
      <c r="B65" s="48"/>
      <c r="C65" s="48"/>
      <c r="D65" s="48"/>
    </row>
    <row r="66" spans="1:4">
      <c r="A66" s="60"/>
      <c r="B66" s="48"/>
      <c r="C66" s="48"/>
      <c r="D66" s="48"/>
    </row>
    <row r="67" spans="1:4">
      <c r="A67" s="60"/>
      <c r="B67" s="48"/>
      <c r="C67" s="48"/>
      <c r="D67" s="48"/>
    </row>
    <row r="68" spans="1:4">
      <c r="A68" s="60"/>
      <c r="B68" s="48"/>
      <c r="C68" s="48"/>
      <c r="D68" s="48"/>
    </row>
    <row r="69" spans="1:4">
      <c r="A69" s="60"/>
      <c r="B69" s="48"/>
      <c r="C69" s="48"/>
      <c r="D69" s="48"/>
    </row>
    <row r="70" spans="1:4">
      <c r="A70" s="60"/>
      <c r="B70" s="48"/>
      <c r="C70" s="48"/>
      <c r="D70" s="48"/>
    </row>
    <row r="71" spans="1:4">
      <c r="A71" s="60"/>
      <c r="B71" s="48"/>
      <c r="C71" s="48"/>
      <c r="D71" s="48"/>
    </row>
    <row r="72" spans="1:4">
      <c r="A72" s="60"/>
      <c r="B72" s="48"/>
      <c r="C72" s="48"/>
      <c r="D72" s="48"/>
    </row>
    <row r="73" spans="1:4">
      <c r="A73" s="60"/>
      <c r="B73" s="48"/>
      <c r="C73" s="48"/>
      <c r="D73" s="48"/>
    </row>
    <row r="74" spans="1:4">
      <c r="A74" s="60"/>
      <c r="B74" s="48"/>
      <c r="C74" s="48"/>
      <c r="D74" s="48"/>
    </row>
    <row r="75" spans="1:4">
      <c r="A75" s="60"/>
      <c r="B75" s="48"/>
      <c r="C75" s="48"/>
      <c r="D75" s="48"/>
    </row>
    <row r="76" spans="1:4">
      <c r="A76" s="60"/>
      <c r="B76" s="48"/>
      <c r="C76" s="48"/>
      <c r="D76" s="48"/>
    </row>
    <row r="77" spans="1:4">
      <c r="A77" s="60"/>
      <c r="B77" s="48"/>
      <c r="C77" s="48"/>
      <c r="D77" s="48"/>
    </row>
    <row r="78" spans="1:4">
      <c r="A78" s="60"/>
      <c r="B78" s="48"/>
      <c r="C78" s="48"/>
      <c r="D78" s="48"/>
    </row>
    <row r="79" spans="1:4">
      <c r="A79" s="60"/>
      <c r="B79" s="48"/>
      <c r="C79" s="48"/>
      <c r="D79" s="48"/>
    </row>
    <row r="80" spans="1:4">
      <c r="A80" s="60"/>
      <c r="B80" s="48"/>
      <c r="C80" s="48"/>
      <c r="D80" s="48"/>
    </row>
    <row r="81" spans="1:4">
      <c r="A81" s="60"/>
      <c r="B81" s="48"/>
      <c r="C81" s="48"/>
      <c r="D81" s="48"/>
    </row>
    <row r="82" spans="1:4">
      <c r="A82" s="60"/>
      <c r="B82" s="48"/>
      <c r="C82" s="48"/>
      <c r="D82" s="48"/>
    </row>
    <row r="83" spans="1:4">
      <c r="A83" s="60"/>
      <c r="B83" s="48"/>
      <c r="C83" s="48"/>
      <c r="D83" s="48"/>
    </row>
    <row r="84" spans="1:4">
      <c r="A84" s="60"/>
      <c r="B84" s="48"/>
      <c r="C84" s="48"/>
      <c r="D84" s="48"/>
    </row>
    <row r="85" spans="1:4">
      <c r="A85" s="60"/>
      <c r="B85" s="48"/>
      <c r="C85" s="48"/>
      <c r="D85" s="48"/>
    </row>
    <row r="86" spans="1:4">
      <c r="A86" s="60"/>
      <c r="B86" s="48"/>
      <c r="C86" s="48"/>
      <c r="D86" s="48"/>
    </row>
    <row r="87" spans="1:4">
      <c r="A87" s="60"/>
      <c r="B87" s="48"/>
      <c r="C87" s="48"/>
      <c r="D87" s="48"/>
    </row>
    <row r="88" spans="1:4">
      <c r="A88" s="60"/>
      <c r="B88" s="48"/>
      <c r="C88" s="48"/>
      <c r="D88" s="48"/>
    </row>
    <row r="89" spans="1:4">
      <c r="A89" s="60"/>
      <c r="B89" s="48"/>
      <c r="C89" s="48"/>
      <c r="D89" s="48"/>
    </row>
    <row r="90" spans="1:4">
      <c r="A90" s="60"/>
      <c r="B90" s="48"/>
      <c r="C90" s="48"/>
      <c r="D90" s="48"/>
    </row>
    <row r="91" spans="1:4">
      <c r="A91" s="60"/>
      <c r="B91" s="48"/>
      <c r="C91" s="48"/>
      <c r="D91" s="48"/>
    </row>
    <row r="92" spans="1:4">
      <c r="A92" s="60"/>
      <c r="B92" s="48"/>
      <c r="C92" s="48"/>
      <c r="D92" s="48"/>
    </row>
    <row r="93" spans="1:4">
      <c r="A93" s="60"/>
      <c r="B93" s="48"/>
      <c r="C93" s="48"/>
      <c r="D93" s="48"/>
    </row>
    <row r="94" spans="1:4">
      <c r="A94" s="48"/>
      <c r="B94" s="48"/>
      <c r="C94" s="48"/>
      <c r="D94" s="48"/>
    </row>
    <row r="95" spans="1:4">
      <c r="A95" s="48"/>
      <c r="B95" s="48"/>
      <c r="C95" s="48"/>
      <c r="D95" s="48"/>
    </row>
    <row r="96" spans="1:4">
      <c r="A96" s="48"/>
      <c r="B96" s="48"/>
      <c r="C96" s="48"/>
      <c r="D96" s="48"/>
    </row>
    <row r="97" spans="1:4">
      <c r="A97" s="48"/>
      <c r="B97" s="48"/>
      <c r="C97" s="48"/>
      <c r="D97" s="48"/>
    </row>
    <row r="98" spans="1:4">
      <c r="A98" s="48"/>
      <c r="B98" s="48"/>
      <c r="C98" s="48"/>
      <c r="D98" s="48"/>
    </row>
    <row r="99" spans="1:4">
      <c r="A99" s="48"/>
      <c r="B99" s="48"/>
      <c r="C99" s="48"/>
      <c r="D99" s="48"/>
    </row>
    <row r="100" spans="1:4">
      <c r="A100" s="48"/>
      <c r="B100" s="48"/>
      <c r="C100" s="48"/>
      <c r="D100" s="48"/>
    </row>
    <row r="101" spans="1:4">
      <c r="A101" s="48"/>
      <c r="B101" s="48"/>
      <c r="C101" s="48"/>
      <c r="D101" s="48"/>
    </row>
    <row r="102" spans="1:4">
      <c r="A102" s="48"/>
      <c r="B102" s="48"/>
      <c r="C102" s="48"/>
      <c r="D102" s="48"/>
    </row>
    <row r="103" spans="1:4">
      <c r="A103" s="48"/>
      <c r="B103" s="48"/>
      <c r="C103" s="48"/>
      <c r="D103" s="48"/>
    </row>
    <row r="104" spans="1:4">
      <c r="A104" s="48"/>
      <c r="B104" s="48"/>
      <c r="C104" s="48"/>
      <c r="D104" s="48"/>
    </row>
    <row r="105" spans="1:4">
      <c r="A105" s="48"/>
      <c r="B105" s="48"/>
      <c r="C105" s="48"/>
      <c r="D105" s="48"/>
    </row>
    <row r="106" spans="1:4">
      <c r="A106" s="48"/>
      <c r="B106" s="48"/>
      <c r="C106" s="48"/>
      <c r="D106" s="48"/>
    </row>
    <row r="107" spans="1:4">
      <c r="A107" s="48"/>
      <c r="B107" s="48"/>
      <c r="C107" s="48"/>
      <c r="D107" s="48"/>
    </row>
    <row r="108" spans="1:4">
      <c r="A108" s="48"/>
      <c r="B108" s="48"/>
      <c r="C108" s="48"/>
      <c r="D108" s="48"/>
    </row>
    <row r="109" spans="1:4">
      <c r="A109" s="48"/>
      <c r="B109" s="48"/>
      <c r="C109" s="48"/>
      <c r="D109" s="48"/>
    </row>
    <row r="110" spans="1:4">
      <c r="A110" s="48"/>
      <c r="B110" s="48"/>
      <c r="C110" s="48"/>
      <c r="D110" s="48"/>
    </row>
    <row r="111" spans="1:4">
      <c r="A111" s="48"/>
      <c r="B111" s="48"/>
      <c r="C111" s="48"/>
      <c r="D111" s="4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36866-6ED2-4431-90A0-22E1C6C56828}">
  <dimension ref="A1:BL17"/>
  <sheetViews>
    <sheetView showGridLines="0" workbookViewId="0">
      <selection activeCell="S23" sqref="S23"/>
    </sheetView>
  </sheetViews>
  <sheetFormatPr defaultRowHeight="14.5"/>
  <sheetData>
    <row r="1" spans="1:64">
      <c r="A1" s="25" t="s">
        <v>472</v>
      </c>
      <c r="O1">
        <v>2001</v>
      </c>
      <c r="P1">
        <f>O1+1</f>
        <v>2002</v>
      </c>
      <c r="Q1">
        <f t="shared" ref="Q1:BL1" si="0">P1+1</f>
        <v>2003</v>
      </c>
      <c r="R1">
        <f t="shared" si="0"/>
        <v>2004</v>
      </c>
      <c r="S1">
        <f t="shared" si="0"/>
        <v>2005</v>
      </c>
      <c r="T1">
        <f t="shared" si="0"/>
        <v>2006</v>
      </c>
      <c r="U1">
        <f t="shared" si="0"/>
        <v>2007</v>
      </c>
      <c r="V1">
        <f t="shared" si="0"/>
        <v>2008</v>
      </c>
      <c r="W1">
        <f t="shared" si="0"/>
        <v>2009</v>
      </c>
      <c r="X1">
        <f t="shared" si="0"/>
        <v>2010</v>
      </c>
      <c r="Y1">
        <f t="shared" si="0"/>
        <v>2011</v>
      </c>
      <c r="Z1">
        <f t="shared" si="0"/>
        <v>2012</v>
      </c>
      <c r="AA1">
        <f t="shared" si="0"/>
        <v>2013</v>
      </c>
      <c r="AB1">
        <f t="shared" si="0"/>
        <v>2014</v>
      </c>
      <c r="AC1">
        <f t="shared" si="0"/>
        <v>2015</v>
      </c>
      <c r="AD1">
        <f t="shared" si="0"/>
        <v>2016</v>
      </c>
      <c r="AE1">
        <f t="shared" si="0"/>
        <v>2017</v>
      </c>
      <c r="AF1">
        <f t="shared" si="0"/>
        <v>2018</v>
      </c>
      <c r="AG1">
        <f t="shared" si="0"/>
        <v>2019</v>
      </c>
      <c r="AH1">
        <f t="shared" si="0"/>
        <v>2020</v>
      </c>
      <c r="AI1">
        <f t="shared" si="0"/>
        <v>2021</v>
      </c>
      <c r="AJ1">
        <f t="shared" si="0"/>
        <v>2022</v>
      </c>
      <c r="AK1">
        <f t="shared" si="0"/>
        <v>2023</v>
      </c>
      <c r="AL1">
        <f t="shared" si="0"/>
        <v>2024</v>
      </c>
      <c r="AM1">
        <f t="shared" si="0"/>
        <v>2025</v>
      </c>
      <c r="AN1">
        <f t="shared" si="0"/>
        <v>2026</v>
      </c>
      <c r="AO1">
        <f t="shared" si="0"/>
        <v>2027</v>
      </c>
      <c r="AP1">
        <f t="shared" si="0"/>
        <v>2028</v>
      </c>
      <c r="AQ1">
        <f t="shared" si="0"/>
        <v>2029</v>
      </c>
      <c r="AR1">
        <f t="shared" si="0"/>
        <v>2030</v>
      </c>
      <c r="AS1">
        <f t="shared" si="0"/>
        <v>2031</v>
      </c>
      <c r="AT1">
        <f t="shared" si="0"/>
        <v>2032</v>
      </c>
      <c r="AU1">
        <f t="shared" si="0"/>
        <v>2033</v>
      </c>
      <c r="AV1">
        <f t="shared" si="0"/>
        <v>2034</v>
      </c>
      <c r="AW1">
        <f t="shared" si="0"/>
        <v>2035</v>
      </c>
      <c r="AX1">
        <f t="shared" si="0"/>
        <v>2036</v>
      </c>
      <c r="AY1">
        <f t="shared" si="0"/>
        <v>2037</v>
      </c>
      <c r="AZ1">
        <f t="shared" si="0"/>
        <v>2038</v>
      </c>
      <c r="BA1">
        <f t="shared" si="0"/>
        <v>2039</v>
      </c>
      <c r="BB1">
        <f t="shared" si="0"/>
        <v>2040</v>
      </c>
      <c r="BC1">
        <f t="shared" si="0"/>
        <v>2041</v>
      </c>
      <c r="BD1">
        <f t="shared" si="0"/>
        <v>2042</v>
      </c>
      <c r="BE1">
        <f t="shared" si="0"/>
        <v>2043</v>
      </c>
      <c r="BF1">
        <f t="shared" si="0"/>
        <v>2044</v>
      </c>
      <c r="BG1">
        <f t="shared" si="0"/>
        <v>2045</v>
      </c>
      <c r="BH1">
        <f t="shared" si="0"/>
        <v>2046</v>
      </c>
      <c r="BI1">
        <f t="shared" si="0"/>
        <v>2047</v>
      </c>
      <c r="BJ1">
        <f t="shared" si="0"/>
        <v>2048</v>
      </c>
      <c r="BK1">
        <f t="shared" si="0"/>
        <v>2049</v>
      </c>
      <c r="BL1">
        <f t="shared" si="0"/>
        <v>2050</v>
      </c>
    </row>
    <row r="2" spans="1:64">
      <c r="A2" s="128" t="s">
        <v>474</v>
      </c>
      <c r="E2" s="128" t="s">
        <v>473</v>
      </c>
      <c r="N2" t="s">
        <v>595</v>
      </c>
      <c r="O2">
        <v>3</v>
      </c>
      <c r="P2">
        <v>3.5922330097087496</v>
      </c>
      <c r="Q2">
        <v>2.9990627928772255</v>
      </c>
      <c r="R2">
        <v>3.366696997270239</v>
      </c>
      <c r="S2">
        <v>5.9859154929577443</v>
      </c>
      <c r="T2">
        <v>3.1561461794019863</v>
      </c>
      <c r="U2">
        <v>2.8180354267310719</v>
      </c>
      <c r="V2">
        <v>1.9577133907595794</v>
      </c>
      <c r="W2">
        <v>0.99846390168971766</v>
      </c>
      <c r="X2">
        <v>0.5323193916349851</v>
      </c>
      <c r="Y2">
        <v>0.68078668683813248</v>
      </c>
      <c r="Z2">
        <v>0.97670924117205971</v>
      </c>
      <c r="AA2">
        <v>0.96726190476188378</v>
      </c>
      <c r="AB2">
        <v>4.053058216654378</v>
      </c>
      <c r="AC2">
        <v>2.3371104815864072</v>
      </c>
      <c r="AD2">
        <v>1.5916955017301007</v>
      </c>
      <c r="AE2">
        <v>1.2942779291553137</v>
      </c>
      <c r="AF2">
        <v>1.8627119184933205</v>
      </c>
      <c r="AG2">
        <v>1.4687709956950457</v>
      </c>
      <c r="AH2">
        <v>-1.6111210438469747</v>
      </c>
      <c r="AI2">
        <v>0.20382159209064721</v>
      </c>
      <c r="AJ2">
        <v>1.9374160601362878</v>
      </c>
      <c r="AK2">
        <v>2.2721118503607807</v>
      </c>
      <c r="AL2">
        <v>2.6562307129149199</v>
      </c>
      <c r="AM2">
        <v>3.0503480268899263</v>
      </c>
      <c r="AN2">
        <v>2.7002538893214245</v>
      </c>
      <c r="AO2">
        <v>2.339572798430134</v>
      </c>
      <c r="AP2">
        <v>2.0392568195829686</v>
      </c>
      <c r="AQ2">
        <v>1.7143941420193487</v>
      </c>
      <c r="AR2">
        <v>1.4127928945127266</v>
      </c>
      <c r="AS2">
        <v>1.0445754938980034</v>
      </c>
      <c r="AT2">
        <v>1.0664006119562863</v>
      </c>
      <c r="AU2">
        <v>1.0933286567142986</v>
      </c>
      <c r="AV2">
        <v>1.1176895477096327</v>
      </c>
      <c r="AW2">
        <v>1.1383125423735319</v>
      </c>
      <c r="AX2">
        <v>1.1523458302689971</v>
      </c>
      <c r="AY2">
        <v>1.1596865324911443</v>
      </c>
      <c r="AZ2">
        <v>1.1709165923489584</v>
      </c>
      <c r="BA2">
        <v>1.1679137325230515</v>
      </c>
      <c r="BB2">
        <v>1.1611079896962639</v>
      </c>
      <c r="BC2">
        <v>1.1496925203798414</v>
      </c>
      <c r="BD2">
        <v>1.1308473572324562</v>
      </c>
      <c r="BE2">
        <v>1.115758188706395</v>
      </c>
      <c r="BF2">
        <v>1.0928933392905238</v>
      </c>
      <c r="BG2">
        <v>1.0680201025293101</v>
      </c>
      <c r="BH2">
        <v>1.0401940984831937</v>
      </c>
      <c r="BI2">
        <v>1.0137337214160214</v>
      </c>
      <c r="BJ2">
        <v>0.99283957289115765</v>
      </c>
      <c r="BK2">
        <v>0.97009284314455435</v>
      </c>
      <c r="BL2">
        <v>0.9485086485676586</v>
      </c>
    </row>
    <row r="3" spans="1:64">
      <c r="A3" s="129" t="s">
        <v>7</v>
      </c>
      <c r="E3" s="129" t="s">
        <v>34</v>
      </c>
      <c r="N3" t="s">
        <v>596</v>
      </c>
      <c r="AE3">
        <v>2.8659182952352467</v>
      </c>
      <c r="AF3">
        <v>3.2067254127418217</v>
      </c>
      <c r="AG3">
        <v>3.9261643795648844</v>
      </c>
      <c r="AH3">
        <v>5.0776754890678948</v>
      </c>
      <c r="AI3">
        <v>4.7472758303794151</v>
      </c>
      <c r="AJ3">
        <v>4.1944003930388725</v>
      </c>
      <c r="AK3">
        <v>3.8645595483415605</v>
      </c>
      <c r="AL3">
        <v>3.6018130130350094</v>
      </c>
      <c r="AM3">
        <v>3.3739355421101784</v>
      </c>
      <c r="AN3">
        <v>3.5621660175677334</v>
      </c>
      <c r="AO3">
        <v>3.7521768722091728</v>
      </c>
      <c r="AP3">
        <v>3.9421877268506087</v>
      </c>
      <c r="AQ3">
        <v>4.1321985814920481</v>
      </c>
      <c r="AR3">
        <v>4.3222094361334875</v>
      </c>
      <c r="AS3">
        <v>4.3222094361334875</v>
      </c>
      <c r="AT3">
        <v>4.3222094361334875</v>
      </c>
      <c r="AU3">
        <v>4.3222094361334875</v>
      </c>
      <c r="AV3">
        <v>4.3222094361334875</v>
      </c>
      <c r="AW3">
        <v>4.3222094361334875</v>
      </c>
      <c r="AX3">
        <v>4.3222094361334875</v>
      </c>
      <c r="AY3">
        <v>4.3222094361334875</v>
      </c>
      <c r="AZ3">
        <v>4.3222094361334875</v>
      </c>
      <c r="BA3">
        <v>4.3222094361334875</v>
      </c>
      <c r="BB3">
        <v>4.3222094361334875</v>
      </c>
      <c r="BC3">
        <v>4.3222094361334875</v>
      </c>
      <c r="BD3">
        <v>4.3222094361334875</v>
      </c>
      <c r="BE3">
        <v>4.3222094361334875</v>
      </c>
      <c r="BF3">
        <v>4.3222094361334875</v>
      </c>
      <c r="BG3">
        <v>4.3222094361334875</v>
      </c>
      <c r="BH3">
        <v>4.3222094361334875</v>
      </c>
      <c r="BI3">
        <v>4.3222094361334875</v>
      </c>
      <c r="BJ3">
        <v>4.3222094361334875</v>
      </c>
      <c r="BK3">
        <v>4.3222094361334875</v>
      </c>
      <c r="BL3">
        <v>4.3222094361334875</v>
      </c>
    </row>
    <row r="4" spans="1:64">
      <c r="N4" t="s">
        <v>597</v>
      </c>
      <c r="AE4">
        <v>17.735859313419041</v>
      </c>
      <c r="AF4">
        <v>21.478780512508862</v>
      </c>
      <c r="AG4">
        <v>20.133627690302752</v>
      </c>
      <c r="AH4">
        <v>12.777364349342198</v>
      </c>
      <c r="AI4">
        <v>17.816968508558713</v>
      </c>
      <c r="AJ4">
        <v>22.794094044374781</v>
      </c>
      <c r="AK4">
        <v>23.505328137242564</v>
      </c>
      <c r="AL4">
        <v>24.699651785339118</v>
      </c>
      <c r="AM4">
        <v>26.148020738504226</v>
      </c>
      <c r="AN4">
        <v>24.956683948753522</v>
      </c>
      <c r="AO4">
        <v>23.765347159002818</v>
      </c>
      <c r="AP4">
        <v>22.574010369252115</v>
      </c>
      <c r="AQ4">
        <v>21.382673579501411</v>
      </c>
      <c r="AR4">
        <v>20.191336789750707</v>
      </c>
      <c r="AS4">
        <v>19</v>
      </c>
      <c r="AT4">
        <v>19</v>
      </c>
      <c r="AU4">
        <v>19</v>
      </c>
      <c r="AV4">
        <v>19</v>
      </c>
      <c r="AW4">
        <v>19</v>
      </c>
      <c r="AX4">
        <v>19</v>
      </c>
      <c r="AY4">
        <v>19</v>
      </c>
      <c r="AZ4">
        <v>19</v>
      </c>
      <c r="BA4">
        <v>19</v>
      </c>
      <c r="BB4">
        <v>19</v>
      </c>
      <c r="BC4">
        <v>19</v>
      </c>
      <c r="BD4">
        <v>19</v>
      </c>
      <c r="BE4">
        <v>19</v>
      </c>
      <c r="BF4">
        <v>19</v>
      </c>
      <c r="BG4">
        <v>19</v>
      </c>
      <c r="BH4">
        <v>19</v>
      </c>
      <c r="BI4">
        <v>19</v>
      </c>
      <c r="BJ4">
        <v>19</v>
      </c>
      <c r="BK4">
        <v>19</v>
      </c>
      <c r="BL4">
        <v>19</v>
      </c>
    </row>
    <row r="17" spans="1:1">
      <c r="A17" s="144" t="s">
        <v>15</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0AB09-68FC-42F5-8E20-1BC47111DC7B}">
  <dimension ref="A1:DJ18"/>
  <sheetViews>
    <sheetView showGridLines="0" tabSelected="1" workbookViewId="0">
      <selection activeCell="N4" sqref="N4"/>
    </sheetView>
  </sheetViews>
  <sheetFormatPr defaultRowHeight="14.5"/>
  <sheetData>
    <row r="1" spans="1:114">
      <c r="A1" s="25" t="s">
        <v>493</v>
      </c>
      <c r="O1">
        <v>1951</v>
      </c>
      <c r="P1">
        <v>1952</v>
      </c>
      <c r="Q1">
        <v>1953</v>
      </c>
      <c r="R1">
        <v>1954</v>
      </c>
      <c r="S1">
        <v>1955</v>
      </c>
      <c r="T1">
        <v>1956</v>
      </c>
      <c r="U1">
        <v>1957</v>
      </c>
      <c r="V1">
        <v>1958</v>
      </c>
      <c r="W1">
        <v>1959</v>
      </c>
      <c r="X1">
        <v>1960</v>
      </c>
      <c r="Y1">
        <v>1961</v>
      </c>
      <c r="Z1">
        <v>1962</v>
      </c>
      <c r="AA1">
        <v>1963</v>
      </c>
      <c r="AB1">
        <v>1964</v>
      </c>
      <c r="AC1">
        <v>1965</v>
      </c>
      <c r="AD1">
        <v>1966</v>
      </c>
      <c r="AE1">
        <v>1967</v>
      </c>
      <c r="AF1">
        <v>1968</v>
      </c>
      <c r="AG1">
        <v>1969</v>
      </c>
      <c r="AH1">
        <v>1970</v>
      </c>
      <c r="AI1">
        <v>1971</v>
      </c>
      <c r="AJ1">
        <v>1972</v>
      </c>
      <c r="AK1">
        <v>1973</v>
      </c>
      <c r="AL1">
        <v>1974</v>
      </c>
      <c r="AM1">
        <v>1975</v>
      </c>
      <c r="AN1">
        <v>1976</v>
      </c>
      <c r="AO1">
        <v>1977</v>
      </c>
      <c r="AP1">
        <v>1978</v>
      </c>
      <c r="AQ1">
        <v>1979</v>
      </c>
      <c r="AR1">
        <v>1980</v>
      </c>
      <c r="AS1">
        <v>1981</v>
      </c>
      <c r="AT1">
        <v>1982</v>
      </c>
      <c r="AU1">
        <v>1983</v>
      </c>
      <c r="AV1">
        <v>1984</v>
      </c>
      <c r="AW1">
        <v>1985</v>
      </c>
      <c r="AX1">
        <v>1986</v>
      </c>
      <c r="AY1">
        <v>1987</v>
      </c>
      <c r="AZ1">
        <v>1988</v>
      </c>
      <c r="BA1">
        <v>1989</v>
      </c>
      <c r="BB1">
        <v>1990</v>
      </c>
      <c r="BC1">
        <v>1991</v>
      </c>
      <c r="BD1">
        <v>1992</v>
      </c>
      <c r="BE1">
        <v>1993</v>
      </c>
      <c r="BF1">
        <v>1994</v>
      </c>
      <c r="BG1">
        <v>1995</v>
      </c>
      <c r="BH1">
        <v>1996</v>
      </c>
      <c r="BI1">
        <v>1997</v>
      </c>
      <c r="BJ1">
        <v>1998</v>
      </c>
      <c r="BK1">
        <v>1999</v>
      </c>
      <c r="BL1">
        <v>2000</v>
      </c>
      <c r="BM1">
        <v>2001</v>
      </c>
      <c r="BN1">
        <v>2002</v>
      </c>
      <c r="BO1">
        <v>2003</v>
      </c>
      <c r="BP1">
        <v>2004</v>
      </c>
      <c r="BQ1">
        <v>2005</v>
      </c>
      <c r="BR1">
        <v>2006</v>
      </c>
      <c r="BS1">
        <v>2007</v>
      </c>
      <c r="BT1">
        <v>2008</v>
      </c>
      <c r="BU1">
        <v>2009</v>
      </c>
      <c r="BV1">
        <v>2010</v>
      </c>
      <c r="BW1">
        <v>2011</v>
      </c>
      <c r="BX1">
        <v>2012</v>
      </c>
      <c r="BY1">
        <v>2013</v>
      </c>
      <c r="BZ1">
        <v>2014</v>
      </c>
      <c r="CA1">
        <v>2015</v>
      </c>
      <c r="CB1">
        <v>2016</v>
      </c>
      <c r="CC1">
        <v>2017</v>
      </c>
      <c r="CD1">
        <v>2018</v>
      </c>
      <c r="CE1">
        <v>2019</v>
      </c>
      <c r="CF1">
        <v>2020</v>
      </c>
      <c r="CG1">
        <v>2021</v>
      </c>
      <c r="CH1">
        <v>2022</v>
      </c>
      <c r="CI1">
        <v>2023</v>
      </c>
      <c r="CJ1">
        <v>2024</v>
      </c>
      <c r="CK1">
        <v>2025</v>
      </c>
      <c r="CL1">
        <v>2026</v>
      </c>
      <c r="CM1">
        <v>2027</v>
      </c>
      <c r="CN1">
        <v>2028</v>
      </c>
      <c r="CO1">
        <v>2029</v>
      </c>
      <c r="CP1">
        <v>2030</v>
      </c>
      <c r="CQ1">
        <v>2031</v>
      </c>
      <c r="CR1">
        <v>2032</v>
      </c>
      <c r="CS1">
        <v>2033</v>
      </c>
      <c r="CT1">
        <v>2034</v>
      </c>
      <c r="CU1">
        <v>2035</v>
      </c>
      <c r="CV1">
        <v>2036</v>
      </c>
      <c r="CW1">
        <v>2037</v>
      </c>
      <c r="CX1">
        <v>2038</v>
      </c>
      <c r="CY1">
        <v>2039</v>
      </c>
      <c r="CZ1">
        <v>2040</v>
      </c>
      <c r="DA1">
        <v>2041</v>
      </c>
      <c r="DB1">
        <v>2042</v>
      </c>
      <c r="DC1">
        <v>2043</v>
      </c>
      <c r="DD1">
        <v>2044</v>
      </c>
      <c r="DE1">
        <v>2045</v>
      </c>
      <c r="DF1">
        <v>2046</v>
      </c>
      <c r="DG1">
        <v>2047</v>
      </c>
      <c r="DH1">
        <v>2048</v>
      </c>
      <c r="DI1">
        <v>2049</v>
      </c>
      <c r="DJ1">
        <v>2050</v>
      </c>
    </row>
    <row r="2" spans="1:114">
      <c r="A2" s="23" t="s">
        <v>494</v>
      </c>
      <c r="N2" t="s">
        <v>496</v>
      </c>
      <c r="O2">
        <v>26.6</v>
      </c>
      <c r="P2">
        <v>27.3</v>
      </c>
      <c r="Q2">
        <v>29.1</v>
      </c>
      <c r="R2">
        <v>28.2</v>
      </c>
      <c r="S2">
        <v>24.7</v>
      </c>
      <c r="T2">
        <v>25.6</v>
      </c>
      <c r="U2">
        <v>27.8</v>
      </c>
      <c r="V2">
        <v>25.4</v>
      </c>
      <c r="W2">
        <v>24.9</v>
      </c>
      <c r="X2">
        <v>27.5</v>
      </c>
      <c r="Y2">
        <v>26.2</v>
      </c>
      <c r="Z2">
        <v>26.8</v>
      </c>
      <c r="AA2">
        <v>27.9</v>
      </c>
      <c r="AB2">
        <v>30.8</v>
      </c>
      <c r="AC2">
        <v>32</v>
      </c>
      <c r="AD2">
        <v>29.2</v>
      </c>
      <c r="AE2">
        <v>28.7</v>
      </c>
      <c r="AF2">
        <v>28.5</v>
      </c>
      <c r="AG2">
        <v>28</v>
      </c>
      <c r="AH2">
        <v>29.7</v>
      </c>
      <c r="AI2">
        <v>33.299999999999997</v>
      </c>
      <c r="AJ2">
        <v>35.200000000000003</v>
      </c>
      <c r="AK2">
        <v>35.6</v>
      </c>
      <c r="AL2">
        <v>34.9</v>
      </c>
      <c r="AM2">
        <v>33.299999999999997</v>
      </c>
      <c r="AN2">
        <v>34.6</v>
      </c>
      <c r="AO2">
        <v>34.1</v>
      </c>
      <c r="AP2">
        <v>35.1</v>
      </c>
      <c r="AQ2">
        <v>38.200000000000003</v>
      </c>
      <c r="AR2">
        <v>40.799999999999997</v>
      </c>
      <c r="AS2">
        <v>40.4</v>
      </c>
      <c r="AT2">
        <v>37.6</v>
      </c>
      <c r="AU2">
        <v>38</v>
      </c>
      <c r="AV2">
        <v>34</v>
      </c>
      <c r="AW2">
        <v>31</v>
      </c>
      <c r="AX2">
        <v>28.6</v>
      </c>
      <c r="AY2">
        <v>29</v>
      </c>
      <c r="AZ2">
        <v>26.2</v>
      </c>
      <c r="BA2">
        <v>22.6</v>
      </c>
      <c r="BB2">
        <v>19.100000000000001</v>
      </c>
      <c r="BC2">
        <v>22</v>
      </c>
      <c r="BD2">
        <v>21.4</v>
      </c>
      <c r="BE2">
        <v>20</v>
      </c>
      <c r="BF2">
        <v>16.600000000000001</v>
      </c>
      <c r="BG2">
        <v>17.2</v>
      </c>
      <c r="BH2">
        <v>16.7</v>
      </c>
      <c r="BI2">
        <v>19</v>
      </c>
      <c r="BJ2">
        <v>21.5</v>
      </c>
      <c r="BK2">
        <v>21.2</v>
      </c>
      <c r="BL2">
        <v>21.8</v>
      </c>
      <c r="BM2">
        <v>24.8</v>
      </c>
      <c r="BN2">
        <v>28.8</v>
      </c>
      <c r="BO2">
        <v>31.9</v>
      </c>
      <c r="BP2">
        <v>33.299999999999997</v>
      </c>
      <c r="BQ2">
        <v>33.5</v>
      </c>
      <c r="BR2">
        <v>34.200000000000003</v>
      </c>
      <c r="BS2">
        <v>38.200000000000003</v>
      </c>
      <c r="BT2">
        <v>44.9</v>
      </c>
      <c r="BU2">
        <v>46.7</v>
      </c>
      <c r="BV2">
        <v>48.800000000000004</v>
      </c>
      <c r="BW2">
        <v>47.399999999999991</v>
      </c>
      <c r="BX2">
        <v>42.488000000000007</v>
      </c>
      <c r="BY2">
        <v>39.449999999999989</v>
      </c>
      <c r="BZ2">
        <v>38.043000000000006</v>
      </c>
      <c r="CA2">
        <v>35.409000000000006</v>
      </c>
      <c r="CB2">
        <v>33.173999999999999</v>
      </c>
      <c r="CC2">
        <v>31.506999999999998</v>
      </c>
      <c r="CD2">
        <v>30.013999999999999</v>
      </c>
      <c r="CE2">
        <v>32.109945745870768</v>
      </c>
      <c r="CF2">
        <v>30.571889630291636</v>
      </c>
      <c r="CG2">
        <v>29.955998089420099</v>
      </c>
      <c r="CH2">
        <v>32.972838232877422</v>
      </c>
      <c r="CI2">
        <v>31.884960763361615</v>
      </c>
      <c r="CJ2">
        <v>30.842096309467664</v>
      </c>
      <c r="CK2">
        <v>29.923666866811065</v>
      </c>
      <c r="CL2">
        <v>29.157099037369811</v>
      </c>
      <c r="CM2">
        <v>28.564278911133322</v>
      </c>
      <c r="CN2">
        <v>28.155025101882686</v>
      </c>
      <c r="CO2">
        <v>27.921035676232123</v>
      </c>
      <c r="CP2">
        <v>27.823885260317276</v>
      </c>
      <c r="CQ2">
        <v>27.893918060512433</v>
      </c>
      <c r="CR2">
        <v>28.073667879941418</v>
      </c>
      <c r="CS2">
        <v>28.329229637947712</v>
      </c>
      <c r="CT2">
        <v>28.618122979583909</v>
      </c>
      <c r="CU2">
        <v>28.869297581100795</v>
      </c>
      <c r="CV2">
        <v>29.012912324269116</v>
      </c>
      <c r="CW2">
        <v>29.016538254099487</v>
      </c>
      <c r="CX2">
        <v>28.878228489340572</v>
      </c>
      <c r="CY2">
        <v>28.595424556544174</v>
      </c>
      <c r="CZ2">
        <v>28.138264441574762</v>
      </c>
      <c r="DA2">
        <v>27.483226708161183</v>
      </c>
      <c r="DB2">
        <v>26.646293701896489</v>
      </c>
      <c r="DC2">
        <v>25.6579065179357</v>
      </c>
      <c r="DD2">
        <v>24.497126726607029</v>
      </c>
      <c r="DE2">
        <v>23.168855908556885</v>
      </c>
      <c r="DF2">
        <v>21.710107581027877</v>
      </c>
      <c r="DG2">
        <v>20.11879847079782</v>
      </c>
      <c r="DH2">
        <v>18.449052647375566</v>
      </c>
      <c r="DI2">
        <v>16.738479441374629</v>
      </c>
      <c r="DJ2">
        <v>15.041059743472715</v>
      </c>
    </row>
    <row r="3" spans="1:114">
      <c r="N3" t="s">
        <v>497</v>
      </c>
      <c r="O3">
        <v>-35</v>
      </c>
      <c r="P3">
        <v>-35</v>
      </c>
      <c r="Q3">
        <v>-33</v>
      </c>
      <c r="R3">
        <v>-36</v>
      </c>
      <c r="S3">
        <v>-45</v>
      </c>
      <c r="T3">
        <v>-48</v>
      </c>
      <c r="U3">
        <v>-41</v>
      </c>
      <c r="V3">
        <v>-58</v>
      </c>
      <c r="W3">
        <v>-32</v>
      </c>
      <c r="X3">
        <v>-41</v>
      </c>
      <c r="Y3">
        <v>-40</v>
      </c>
      <c r="Z3">
        <v>-15</v>
      </c>
      <c r="AA3">
        <v>-8</v>
      </c>
      <c r="AB3">
        <v>-17</v>
      </c>
      <c r="AC3">
        <v>-20</v>
      </c>
      <c r="AD3">
        <v>-21</v>
      </c>
      <c r="AE3">
        <v>-13</v>
      </c>
      <c r="AF3">
        <v>-16</v>
      </c>
      <c r="AG3">
        <v>-15</v>
      </c>
      <c r="AH3">
        <v>-5</v>
      </c>
      <c r="AI3">
        <v>-5</v>
      </c>
      <c r="AJ3">
        <v>11</v>
      </c>
      <c r="AK3">
        <v>13</v>
      </c>
      <c r="AL3">
        <v>16</v>
      </c>
      <c r="AM3">
        <v>20</v>
      </c>
      <c r="AN3">
        <v>16</v>
      </c>
      <c r="AO3">
        <v>10</v>
      </c>
      <c r="AP3">
        <v>7</v>
      </c>
      <c r="AQ3">
        <v>16</v>
      </c>
      <c r="AR3">
        <v>-8</v>
      </c>
      <c r="AS3">
        <v>2</v>
      </c>
      <c r="AT3">
        <v>-1</v>
      </c>
      <c r="AU3">
        <v>-14</v>
      </c>
      <c r="AV3">
        <v>-9</v>
      </c>
      <c r="AW3">
        <v>-20</v>
      </c>
      <c r="AX3">
        <v>-28</v>
      </c>
      <c r="AY3">
        <v>-23</v>
      </c>
      <c r="AZ3">
        <v>-41.9</v>
      </c>
      <c r="BA3">
        <v>-43.9</v>
      </c>
      <c r="BB3">
        <v>-22.9</v>
      </c>
      <c r="BC3">
        <v>-2</v>
      </c>
      <c r="BD3">
        <v>7.4</v>
      </c>
      <c r="BE3">
        <v>-0.4</v>
      </c>
      <c r="BF3">
        <v>-4.7</v>
      </c>
      <c r="BG3">
        <v>-1.9</v>
      </c>
      <c r="BH3">
        <v>8</v>
      </c>
      <c r="BI3">
        <v>19.2</v>
      </c>
      <c r="BJ3">
        <v>17.399999999999999</v>
      </c>
      <c r="BK3">
        <v>17.3</v>
      </c>
      <c r="BL3">
        <v>26</v>
      </c>
      <c r="BM3">
        <v>32.799999999999997</v>
      </c>
      <c r="BN3">
        <v>41.3</v>
      </c>
      <c r="BO3">
        <v>30.7</v>
      </c>
      <c r="BP3">
        <v>32</v>
      </c>
      <c r="BQ3">
        <v>55.1</v>
      </c>
      <c r="BR3">
        <v>71.8</v>
      </c>
      <c r="BS3">
        <v>104.8</v>
      </c>
      <c r="BT3">
        <v>64.3</v>
      </c>
      <c r="BU3">
        <v>1.6</v>
      </c>
      <c r="BV3">
        <v>-27.400000000000006</v>
      </c>
      <c r="BW3">
        <v>-27.299999999999997</v>
      </c>
      <c r="BX3">
        <v>-25.700000000000003</v>
      </c>
      <c r="BY3">
        <v>-18.599999999999994</v>
      </c>
      <c r="BZ3">
        <v>-8.5</v>
      </c>
      <c r="CA3">
        <v>5.9</v>
      </c>
      <c r="CB3">
        <v>16.099999999999994</v>
      </c>
      <c r="CC3">
        <v>19.799999999999997</v>
      </c>
      <c r="CD3">
        <v>34</v>
      </c>
      <c r="CE3">
        <v>33.699999999999996</v>
      </c>
      <c r="CF3">
        <v>6.6999999999999993</v>
      </c>
      <c r="CG3">
        <v>16</v>
      </c>
      <c r="CH3">
        <v>16.5</v>
      </c>
      <c r="CI3">
        <v>16.5</v>
      </c>
      <c r="CJ3">
        <v>16.5</v>
      </c>
      <c r="CK3">
        <v>16.499999999999996</v>
      </c>
      <c r="CL3">
        <v>15.852679730335808</v>
      </c>
      <c r="CM3">
        <v>15.205359460671616</v>
      </c>
      <c r="CN3">
        <v>14.558039191007428</v>
      </c>
      <c r="CO3">
        <v>13.910718921343237</v>
      </c>
      <c r="CP3">
        <v>13.263398651679047</v>
      </c>
      <c r="CQ3">
        <v>14.820032002151946</v>
      </c>
      <c r="CR3">
        <v>16.012032193443968</v>
      </c>
      <c r="CS3">
        <v>16.754355712026012</v>
      </c>
      <c r="CT3">
        <v>17.047002557896896</v>
      </c>
      <c r="CU3">
        <v>16.889972731057096</v>
      </c>
      <c r="CV3">
        <v>16.283266231504967</v>
      </c>
      <c r="CW3">
        <v>15.226883059243093</v>
      </c>
      <c r="CX3">
        <v>13.720823214264005</v>
      </c>
      <c r="CY3">
        <v>11.765086696587041</v>
      </c>
      <c r="CZ3">
        <v>9.3596735061849472</v>
      </c>
      <c r="DA3">
        <v>6.6271145862559759</v>
      </c>
      <c r="DB3">
        <v>4.0575337094530681</v>
      </c>
      <c r="DC3">
        <v>1.7734618189658473</v>
      </c>
      <c r="DD3">
        <v>-0.22510108519997374</v>
      </c>
      <c r="DE3">
        <v>-1.9381550030710599</v>
      </c>
      <c r="DF3">
        <v>-3.3656999346277408</v>
      </c>
      <c r="DG3">
        <v>-4.5077358798632625</v>
      </c>
      <c r="DH3">
        <v>-5.3642628387939189</v>
      </c>
      <c r="DI3">
        <v>-5.9352808114199442</v>
      </c>
      <c r="DJ3">
        <v>-6.2207897977340059</v>
      </c>
    </row>
    <row r="4" spans="1:114">
      <c r="N4" t="s">
        <v>498</v>
      </c>
      <c r="O4">
        <v>-8.4</v>
      </c>
      <c r="P4">
        <v>-7.7</v>
      </c>
      <c r="Q4">
        <v>-3.9</v>
      </c>
      <c r="R4">
        <v>-7.8</v>
      </c>
      <c r="S4">
        <v>-20.3</v>
      </c>
      <c r="T4">
        <v>-22.4</v>
      </c>
      <c r="U4">
        <v>-13.2</v>
      </c>
      <c r="V4">
        <v>-32.6</v>
      </c>
      <c r="W4">
        <v>-7.1</v>
      </c>
      <c r="X4">
        <v>-13.5</v>
      </c>
      <c r="Y4">
        <v>-13.8</v>
      </c>
      <c r="Z4">
        <v>11.8</v>
      </c>
      <c r="AA4">
        <v>19.899999999999999</v>
      </c>
      <c r="AB4">
        <v>13.8</v>
      </c>
      <c r="AC4">
        <v>12</v>
      </c>
      <c r="AD4">
        <v>8.1999999999999993</v>
      </c>
      <c r="AE4">
        <v>15.7</v>
      </c>
      <c r="AF4">
        <v>12.5</v>
      </c>
      <c r="AG4">
        <v>13</v>
      </c>
      <c r="AH4">
        <v>24.7</v>
      </c>
      <c r="AI4">
        <v>28.3</v>
      </c>
      <c r="AJ4">
        <v>46.2</v>
      </c>
      <c r="AK4">
        <v>48.6</v>
      </c>
      <c r="AL4">
        <v>50.9</v>
      </c>
      <c r="AM4">
        <v>53.3</v>
      </c>
      <c r="AN4">
        <v>50.6</v>
      </c>
      <c r="AO4">
        <v>44.1</v>
      </c>
      <c r="AP4">
        <v>42.1</v>
      </c>
      <c r="AQ4">
        <v>54.2</v>
      </c>
      <c r="AR4">
        <v>32.799999999999997</v>
      </c>
      <c r="AS4">
        <v>42.4</v>
      </c>
      <c r="AT4">
        <v>36.6</v>
      </c>
      <c r="AU4">
        <v>24</v>
      </c>
      <c r="AV4">
        <v>25</v>
      </c>
      <c r="AW4">
        <v>11</v>
      </c>
      <c r="AX4">
        <v>0.6</v>
      </c>
      <c r="AY4">
        <v>5.9</v>
      </c>
      <c r="AZ4">
        <v>-15.8</v>
      </c>
      <c r="BA4">
        <v>-21.2</v>
      </c>
      <c r="BB4">
        <v>-3.7</v>
      </c>
      <c r="BC4">
        <v>19.899999999999999</v>
      </c>
      <c r="BD4">
        <v>28.8</v>
      </c>
      <c r="BE4">
        <v>19.600000000000001</v>
      </c>
      <c r="BF4">
        <v>11.8</v>
      </c>
      <c r="BG4">
        <v>15.4</v>
      </c>
      <c r="BH4">
        <v>24.8</v>
      </c>
      <c r="BI4">
        <v>38.200000000000003</v>
      </c>
      <c r="BJ4">
        <v>38.799999999999997</v>
      </c>
      <c r="BK4">
        <v>38.5</v>
      </c>
      <c r="BL4">
        <v>47.9</v>
      </c>
      <c r="BM4">
        <v>57.7</v>
      </c>
      <c r="BN4">
        <v>70</v>
      </c>
      <c r="BO4">
        <v>62.6</v>
      </c>
      <c r="BP4">
        <v>65.3</v>
      </c>
      <c r="BQ4">
        <v>88.6</v>
      </c>
      <c r="BR4">
        <v>106</v>
      </c>
      <c r="BS4">
        <v>142.9</v>
      </c>
      <c r="BT4">
        <v>109.2</v>
      </c>
      <c r="BU4">
        <v>48.3</v>
      </c>
      <c r="BV4">
        <v>21.4</v>
      </c>
      <c r="BW4">
        <v>20.100000000000001</v>
      </c>
      <c r="BX4">
        <v>18.809000000000196</v>
      </c>
      <c r="BY4">
        <v>20.971999999999753</v>
      </c>
      <c r="BZ4">
        <v>30.770999999999731</v>
      </c>
      <c r="CA4">
        <v>42.347000000000662</v>
      </c>
      <c r="CB4">
        <v>51.809999999999491</v>
      </c>
      <c r="CC4">
        <v>52.893000000000029</v>
      </c>
      <c r="CD4">
        <v>64.525000000000546</v>
      </c>
      <c r="CE4">
        <v>64.480999999999767</v>
      </c>
      <c r="CF4">
        <v>37.271889630290389</v>
      </c>
      <c r="CG4">
        <v>45.955998089421882</v>
      </c>
      <c r="CH4">
        <v>49.472838232876711</v>
      </c>
      <c r="CI4">
        <v>48.384960763358322</v>
      </c>
      <c r="CJ4">
        <v>47.342096309468616</v>
      </c>
      <c r="CK4">
        <v>46.423666866812709</v>
      </c>
      <c r="CL4">
        <v>45.009778767705939</v>
      </c>
      <c r="CM4">
        <v>43.769638371808469</v>
      </c>
      <c r="CN4">
        <v>42.713064292885065</v>
      </c>
      <c r="CO4">
        <v>41.831754597575127</v>
      </c>
      <c r="CP4">
        <v>41.087283912001112</v>
      </c>
      <c r="CQ4">
        <v>42.713950062662661</v>
      </c>
      <c r="CR4">
        <v>44.085700073382213</v>
      </c>
      <c r="CS4">
        <v>45.083585349976602</v>
      </c>
      <c r="CT4">
        <v>45.665125537483618</v>
      </c>
      <c r="CU4">
        <v>45.759270312154513</v>
      </c>
      <c r="CV4">
        <v>45.296178555774532</v>
      </c>
      <c r="CW4">
        <v>44.243421313341969</v>
      </c>
      <c r="CX4">
        <v>42.599051703606165</v>
      </c>
      <c r="CY4">
        <v>40.360511253131335</v>
      </c>
      <c r="CZ4">
        <v>37.497937947758146</v>
      </c>
      <c r="DA4">
        <v>34.110341294416685</v>
      </c>
      <c r="DB4">
        <v>30.703827411350176</v>
      </c>
      <c r="DC4">
        <v>27.431368336904598</v>
      </c>
      <c r="DD4">
        <v>24.27202564140407</v>
      </c>
      <c r="DE4">
        <v>21.230700905487538</v>
      </c>
      <c r="DF4">
        <v>18.344407646397485</v>
      </c>
      <c r="DG4">
        <v>15.611062590935944</v>
      </c>
      <c r="DH4">
        <v>13.084789808583992</v>
      </c>
      <c r="DI4">
        <v>10.803198629950202</v>
      </c>
      <c r="DJ4">
        <v>8.8202699457406197</v>
      </c>
    </row>
    <row r="18" spans="1:1">
      <c r="A18" s="23" t="s">
        <v>495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88D74-B76E-471E-92B1-858BFBF4E0AA}">
  <dimension ref="A1:AS189"/>
  <sheetViews>
    <sheetView workbookViewId="0"/>
  </sheetViews>
  <sheetFormatPr defaultRowHeight="14.5"/>
  <cols>
    <col min="1" max="1" width="30.453125" customWidth="1"/>
    <col min="6" max="45" width="9.1796875" style="24"/>
  </cols>
  <sheetData>
    <row r="1" spans="1:22" s="24" customFormat="1">
      <c r="A1" s="52" t="s">
        <v>241</v>
      </c>
      <c r="O1" s="24">
        <v>2019</v>
      </c>
      <c r="P1" s="24">
        <v>2020</v>
      </c>
      <c r="Q1" s="24">
        <v>2025</v>
      </c>
      <c r="R1" s="24">
        <v>2030</v>
      </c>
      <c r="S1" s="24">
        <v>2035</v>
      </c>
      <c r="T1" s="24">
        <v>2040</v>
      </c>
      <c r="U1" s="24">
        <v>2045</v>
      </c>
      <c r="V1" s="24">
        <v>2050</v>
      </c>
    </row>
    <row r="2" spans="1:22" s="24" customFormat="1">
      <c r="A2" s="53" t="s">
        <v>242</v>
      </c>
      <c r="N2" s="24" t="s">
        <v>12</v>
      </c>
      <c r="O2" s="24">
        <v>42.525991266545418</v>
      </c>
      <c r="P2" s="24">
        <v>41.740915019622015</v>
      </c>
      <c r="Q2" s="24">
        <v>42.60644030308211</v>
      </c>
      <c r="R2" s="24">
        <v>42.532931277947277</v>
      </c>
      <c r="S2" s="24">
        <v>42.481770057837295</v>
      </c>
      <c r="T2" s="24">
        <v>42.441357344996931</v>
      </c>
      <c r="U2" s="24">
        <v>42.410191366264215</v>
      </c>
      <c r="V2" s="24">
        <v>42.384625169318049</v>
      </c>
    </row>
    <row r="3" spans="1:22">
      <c r="A3" s="24"/>
      <c r="B3" s="24"/>
      <c r="C3" s="24"/>
      <c r="D3" s="24"/>
      <c r="E3" s="24"/>
      <c r="N3" s="24" t="s">
        <v>240</v>
      </c>
      <c r="O3" s="24">
        <v>39.688419258898186</v>
      </c>
      <c r="P3" s="24">
        <v>52.785973532796312</v>
      </c>
      <c r="Q3" s="24">
        <v>41.529211071862072</v>
      </c>
      <c r="R3" s="24">
        <v>42.597880984307892</v>
      </c>
      <c r="S3" s="24">
        <v>43.334785228847046</v>
      </c>
      <c r="T3" s="24">
        <v>44.327182364338164</v>
      </c>
      <c r="U3" s="24">
        <v>45.760721773394373</v>
      </c>
      <c r="V3" s="24">
        <v>47.431840283784858</v>
      </c>
    </row>
    <row r="4" spans="1:22">
      <c r="A4" s="24"/>
      <c r="B4" s="24"/>
      <c r="C4" s="24"/>
      <c r="D4" s="24"/>
      <c r="E4" s="24"/>
    </row>
    <row r="5" spans="1:22">
      <c r="A5" s="24"/>
      <c r="B5" s="24"/>
      <c r="C5" s="24"/>
      <c r="D5" s="24"/>
      <c r="E5" s="24"/>
    </row>
    <row r="6" spans="1:22">
      <c r="A6" s="24"/>
      <c r="B6" s="24"/>
      <c r="C6" s="24"/>
      <c r="D6" s="24"/>
      <c r="E6" s="24"/>
    </row>
    <row r="7" spans="1:22">
      <c r="A7" s="24"/>
      <c r="B7" s="24"/>
      <c r="C7" s="24"/>
      <c r="D7" s="24"/>
      <c r="E7" s="24"/>
    </row>
    <row r="8" spans="1:22">
      <c r="A8" s="24"/>
      <c r="B8" s="24"/>
      <c r="C8" s="24"/>
      <c r="D8" s="24"/>
      <c r="E8" s="24"/>
    </row>
    <row r="9" spans="1:22">
      <c r="A9" s="24"/>
      <c r="B9" s="24"/>
      <c r="C9" s="24"/>
      <c r="D9" s="24"/>
      <c r="E9" s="24"/>
    </row>
    <row r="10" spans="1:22">
      <c r="A10" s="24"/>
      <c r="B10" s="24"/>
      <c r="C10" s="24"/>
      <c r="D10" s="24"/>
      <c r="E10" s="24"/>
    </row>
    <row r="11" spans="1:22">
      <c r="A11" s="24"/>
      <c r="B11" s="24"/>
      <c r="C11" s="24"/>
      <c r="D11" s="24"/>
      <c r="E11" s="24"/>
    </row>
    <row r="12" spans="1:22">
      <c r="A12" s="24"/>
      <c r="B12" s="24"/>
      <c r="C12" s="24"/>
      <c r="D12" s="24"/>
      <c r="E12" s="24"/>
    </row>
    <row r="13" spans="1:22">
      <c r="A13" s="24"/>
      <c r="B13" s="24"/>
      <c r="C13" s="24"/>
      <c r="D13" s="24"/>
      <c r="E13" s="24"/>
    </row>
    <row r="14" spans="1:22">
      <c r="A14" s="24"/>
      <c r="B14" s="24"/>
      <c r="C14" s="24"/>
      <c r="D14" s="24"/>
      <c r="E14" s="24"/>
    </row>
    <row r="15" spans="1:22">
      <c r="A15" s="24"/>
      <c r="B15" s="24"/>
      <c r="C15" s="24"/>
      <c r="D15" s="24"/>
      <c r="E15" s="24"/>
    </row>
    <row r="16" spans="1:22">
      <c r="A16" s="24"/>
      <c r="B16" s="24"/>
      <c r="C16" s="24"/>
      <c r="D16" s="24"/>
      <c r="E16" s="24"/>
    </row>
    <row r="17" spans="1:5">
      <c r="A17" s="23" t="s">
        <v>243</v>
      </c>
      <c r="B17" s="24"/>
      <c r="C17" s="24"/>
      <c r="D17" s="24"/>
      <c r="E17" s="24"/>
    </row>
    <row r="18" spans="1:5">
      <c r="A18" s="24"/>
      <c r="B18" s="24"/>
      <c r="C18" s="24"/>
      <c r="D18" s="24"/>
      <c r="E18" s="24"/>
    </row>
    <row r="19" spans="1:5">
      <c r="A19" s="24"/>
      <c r="B19" s="24"/>
      <c r="C19" s="24"/>
      <c r="D19" s="24"/>
      <c r="E19" s="24"/>
    </row>
    <row r="20" spans="1:5">
      <c r="A20" s="24"/>
      <c r="B20" s="24"/>
      <c r="C20" s="24"/>
      <c r="D20" s="24"/>
      <c r="E20" s="24"/>
    </row>
    <row r="21" spans="1:5">
      <c r="A21" s="24"/>
      <c r="B21" s="24"/>
      <c r="C21" s="24"/>
      <c r="D21" s="24"/>
      <c r="E21" s="24"/>
    </row>
    <row r="22" spans="1:5">
      <c r="A22" s="24"/>
      <c r="B22" s="24"/>
      <c r="C22" s="24"/>
      <c r="D22" s="24"/>
      <c r="E22" s="24"/>
    </row>
    <row r="23" spans="1:5">
      <c r="A23" s="24"/>
      <c r="B23" s="24"/>
      <c r="C23" s="24"/>
      <c r="D23" s="24"/>
      <c r="E23" s="24"/>
    </row>
    <row r="24" spans="1:5">
      <c r="A24" s="24"/>
      <c r="B24" s="24"/>
      <c r="C24" s="24"/>
      <c r="D24" s="24"/>
      <c r="E24" s="24"/>
    </row>
    <row r="25" spans="1:5">
      <c r="A25" s="24"/>
      <c r="B25" s="24"/>
      <c r="C25" s="24"/>
      <c r="D25" s="24"/>
      <c r="E25" s="24"/>
    </row>
    <row r="26" spans="1:5">
      <c r="A26" s="24"/>
      <c r="B26" s="24"/>
      <c r="C26" s="24"/>
      <c r="D26" s="24"/>
      <c r="E26" s="24"/>
    </row>
    <row r="27" spans="1:5">
      <c r="A27" s="24"/>
      <c r="B27" s="24"/>
      <c r="C27" s="24"/>
      <c r="D27" s="24"/>
      <c r="E27" s="24"/>
    </row>
    <row r="28" spans="1:5">
      <c r="A28" s="24"/>
      <c r="B28" s="24"/>
      <c r="C28" s="24"/>
      <c r="D28" s="24"/>
      <c r="E28" s="24"/>
    </row>
    <row r="29" spans="1:5">
      <c r="A29" s="24"/>
      <c r="B29" s="24"/>
      <c r="C29" s="24"/>
      <c r="D29" s="24"/>
      <c r="E29" s="24"/>
    </row>
    <row r="30" spans="1:5">
      <c r="A30" s="24"/>
      <c r="B30" s="24"/>
      <c r="C30" s="24"/>
      <c r="D30" s="24"/>
      <c r="E30" s="24"/>
    </row>
    <row r="31" spans="1:5">
      <c r="A31" s="24"/>
      <c r="B31" s="24"/>
      <c r="C31" s="24"/>
      <c r="D31" s="24"/>
      <c r="E31" s="24"/>
    </row>
    <row r="32" spans="1:5">
      <c r="A32" s="24"/>
      <c r="B32" s="24"/>
      <c r="C32" s="24"/>
      <c r="D32" s="24"/>
      <c r="E32" s="24"/>
    </row>
    <row r="33" spans="1:5">
      <c r="A33" s="24"/>
      <c r="B33" s="24"/>
      <c r="C33" s="24"/>
      <c r="D33" s="24"/>
      <c r="E33" s="24"/>
    </row>
    <row r="34" spans="1:5">
      <c r="A34" s="24"/>
      <c r="B34" s="24"/>
      <c r="C34" s="24"/>
      <c r="D34" s="24"/>
      <c r="E34" s="24"/>
    </row>
    <row r="35" spans="1:5" s="24" customFormat="1"/>
    <row r="36" spans="1:5" s="24" customFormat="1"/>
    <row r="37" spans="1:5" s="24" customFormat="1"/>
    <row r="38" spans="1:5" s="24" customFormat="1"/>
    <row r="39" spans="1:5" s="24" customFormat="1"/>
    <row r="40" spans="1:5" s="24" customFormat="1"/>
    <row r="41" spans="1:5" s="24" customFormat="1"/>
    <row r="42" spans="1:5" s="24" customFormat="1"/>
    <row r="43" spans="1:5" s="24" customFormat="1"/>
    <row r="44" spans="1:5" s="24" customFormat="1"/>
    <row r="45" spans="1:5" s="24" customFormat="1"/>
    <row r="46" spans="1:5" s="24" customFormat="1"/>
    <row r="47" spans="1:5" s="24" customFormat="1"/>
    <row r="48" spans="1:5" s="24" customFormat="1"/>
    <row r="49" s="24" customFormat="1"/>
    <row r="50" s="24" customFormat="1"/>
    <row r="51" s="24" customFormat="1"/>
    <row r="52" s="24" customFormat="1"/>
    <row r="53" s="24" customFormat="1"/>
    <row r="54" s="24" customFormat="1"/>
    <row r="55" s="24" customFormat="1"/>
    <row r="56" s="24" customFormat="1"/>
    <row r="57" s="24" customFormat="1"/>
    <row r="58" s="24" customFormat="1"/>
    <row r="59" s="24" customFormat="1"/>
    <row r="60" s="24" customFormat="1"/>
    <row r="61" s="24" customFormat="1"/>
    <row r="62" s="24" customFormat="1"/>
    <row r="63" s="24" customFormat="1"/>
    <row r="64" s="24" customFormat="1"/>
    <row r="65" s="24" customFormat="1"/>
    <row r="66" s="24" customFormat="1"/>
    <row r="67" s="24" customFormat="1"/>
    <row r="68" s="24" customFormat="1"/>
    <row r="69" s="24" customFormat="1"/>
    <row r="70" s="24" customFormat="1"/>
    <row r="71" s="24" customFormat="1"/>
    <row r="72" s="24" customFormat="1"/>
    <row r="73" s="24" customFormat="1"/>
    <row r="74" s="24" customFormat="1"/>
    <row r="75" s="24" customFormat="1"/>
    <row r="76" s="24" customFormat="1"/>
    <row r="77" s="24" customFormat="1"/>
    <row r="78" s="24" customFormat="1"/>
    <row r="79" s="24" customFormat="1"/>
    <row r="80" s="24" customFormat="1"/>
    <row r="81" s="24" customFormat="1"/>
    <row r="82" s="24" customFormat="1"/>
    <row r="83" s="24" customFormat="1"/>
    <row r="84" s="24" customFormat="1"/>
    <row r="85" s="24" customFormat="1"/>
    <row r="86" s="24" customFormat="1"/>
    <row r="87" s="24" customFormat="1"/>
    <row r="88" s="24" customFormat="1"/>
    <row r="89" s="24" customFormat="1"/>
    <row r="90" s="24" customFormat="1"/>
    <row r="91" s="24" customFormat="1"/>
    <row r="92" s="24" customFormat="1"/>
    <row r="93" s="24" customFormat="1"/>
    <row r="94" s="24" customFormat="1"/>
    <row r="95" s="24" customFormat="1"/>
    <row r="96" s="24" customFormat="1"/>
    <row r="97" s="24" customFormat="1"/>
    <row r="98" s="24" customFormat="1"/>
    <row r="99" s="24" customFormat="1"/>
    <row r="100" s="24" customFormat="1"/>
    <row r="101" s="24" customFormat="1"/>
    <row r="102" s="24" customFormat="1"/>
    <row r="103" s="24" customFormat="1"/>
    <row r="104" s="24" customFormat="1"/>
    <row r="105" s="24" customFormat="1"/>
    <row r="106" s="24" customFormat="1"/>
    <row r="107" s="24" customFormat="1"/>
    <row r="108" s="24" customFormat="1"/>
    <row r="109" s="24" customFormat="1"/>
    <row r="110" s="24" customFormat="1"/>
    <row r="111" s="24" customFormat="1"/>
    <row r="112" s="24" customFormat="1"/>
    <row r="113" s="24" customFormat="1"/>
    <row r="114" s="24" customFormat="1"/>
    <row r="115" s="24" customFormat="1"/>
    <row r="116" s="24" customFormat="1"/>
    <row r="117" s="24" customFormat="1"/>
    <row r="118" s="24" customFormat="1"/>
    <row r="119" s="24" customFormat="1"/>
    <row r="120" s="24" customFormat="1"/>
    <row r="121" s="24" customFormat="1"/>
    <row r="122" s="24" customFormat="1"/>
    <row r="123" s="24" customFormat="1"/>
    <row r="124" s="24" customFormat="1"/>
    <row r="125" s="24" customFormat="1"/>
    <row r="126" s="24" customFormat="1"/>
    <row r="127" s="24" customFormat="1"/>
    <row r="128" s="24" customFormat="1"/>
    <row r="129" s="24" customFormat="1"/>
    <row r="130" s="24" customFormat="1"/>
    <row r="131" s="24" customFormat="1"/>
    <row r="132" s="24" customFormat="1"/>
    <row r="133" s="24" customFormat="1"/>
    <row r="134" s="24" customFormat="1"/>
    <row r="135" s="24" customFormat="1"/>
    <row r="136" s="24" customFormat="1"/>
    <row r="137" s="24" customFormat="1"/>
    <row r="138" s="24" customFormat="1"/>
    <row r="139" s="24" customFormat="1"/>
    <row r="140" s="24" customFormat="1"/>
    <row r="141" s="24" customFormat="1"/>
    <row r="142" s="24" customFormat="1"/>
    <row r="143" s="24" customFormat="1"/>
    <row r="144" s="24" customFormat="1"/>
    <row r="145" s="24" customFormat="1"/>
    <row r="146" s="24" customFormat="1"/>
    <row r="147" s="24" customFormat="1"/>
    <row r="148" s="24" customFormat="1"/>
    <row r="149" s="24" customFormat="1"/>
    <row r="150" s="24" customFormat="1"/>
    <row r="151" s="24" customFormat="1"/>
    <row r="152" s="24" customFormat="1"/>
    <row r="153" s="24" customFormat="1"/>
    <row r="154" s="24" customFormat="1"/>
    <row r="155" s="24" customFormat="1"/>
    <row r="156" s="24" customFormat="1"/>
    <row r="157" s="24" customFormat="1"/>
    <row r="158" s="24" customFormat="1"/>
    <row r="159" s="24" customFormat="1"/>
    <row r="160" s="24" customFormat="1"/>
    <row r="161" s="24" customFormat="1"/>
    <row r="162" s="24" customFormat="1"/>
    <row r="163" s="24" customFormat="1"/>
    <row r="164" s="24" customFormat="1"/>
    <row r="165" s="24" customFormat="1"/>
    <row r="166" s="24" customFormat="1"/>
    <row r="167" s="24" customFormat="1"/>
    <row r="168" s="24" customFormat="1"/>
    <row r="169" s="24" customFormat="1"/>
    <row r="170" s="24" customFormat="1"/>
    <row r="171" s="24" customFormat="1"/>
    <row r="172" s="24" customFormat="1"/>
    <row r="173" s="24" customFormat="1"/>
    <row r="174" s="24" customFormat="1"/>
    <row r="175" s="24" customFormat="1"/>
    <row r="176" s="24" customFormat="1"/>
    <row r="177" s="24" customFormat="1"/>
    <row r="178" s="24" customFormat="1"/>
    <row r="179" s="24" customFormat="1"/>
    <row r="180" s="24" customFormat="1"/>
    <row r="181" s="24" customFormat="1"/>
    <row r="182" s="24" customFormat="1"/>
    <row r="183" s="24" customFormat="1"/>
    <row r="184" s="24" customFormat="1"/>
    <row r="185" s="24" customFormat="1"/>
    <row r="186" s="24" customFormat="1"/>
    <row r="187" s="24" customFormat="1"/>
    <row r="188" s="24" customFormat="1"/>
    <row r="189" s="24" customFormat="1"/>
  </sheetData>
  <pageMargins left="0.7" right="0.7" top="0.75" bottom="0.75" header="0.3" footer="0.3"/>
  <pageSetup orientation="portrait" horizontalDpi="300" verticalDpi="30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A3D10-A658-40AC-86DB-FBEC384232C8}">
  <dimension ref="A1:DK17"/>
  <sheetViews>
    <sheetView showGridLines="0" workbookViewId="0"/>
  </sheetViews>
  <sheetFormatPr defaultRowHeight="14.5"/>
  <sheetData>
    <row r="1" spans="1:115">
      <c r="A1" s="25" t="s">
        <v>499</v>
      </c>
      <c r="O1">
        <v>1950</v>
      </c>
      <c r="P1">
        <v>1951</v>
      </c>
      <c r="Q1">
        <v>1952</v>
      </c>
      <c r="R1">
        <v>1953</v>
      </c>
      <c r="S1">
        <v>1954</v>
      </c>
      <c r="T1">
        <v>1955</v>
      </c>
      <c r="U1">
        <v>1956</v>
      </c>
      <c r="V1">
        <v>1957</v>
      </c>
      <c r="W1">
        <v>1958</v>
      </c>
      <c r="X1">
        <v>1959</v>
      </c>
      <c r="Y1">
        <v>1960</v>
      </c>
      <c r="Z1">
        <v>1961</v>
      </c>
      <c r="AA1">
        <v>1962</v>
      </c>
      <c r="AB1">
        <v>1963</v>
      </c>
      <c r="AC1">
        <v>1964</v>
      </c>
      <c r="AD1">
        <v>1965</v>
      </c>
      <c r="AE1">
        <v>1966</v>
      </c>
      <c r="AF1">
        <v>1967</v>
      </c>
      <c r="AG1">
        <v>1968</v>
      </c>
      <c r="AH1">
        <v>1969</v>
      </c>
      <c r="AI1">
        <v>1970</v>
      </c>
      <c r="AJ1">
        <v>1971</v>
      </c>
      <c r="AK1">
        <v>1972</v>
      </c>
      <c r="AL1">
        <v>1973</v>
      </c>
      <c r="AM1">
        <v>1974</v>
      </c>
      <c r="AN1">
        <v>1975</v>
      </c>
      <c r="AO1">
        <v>1976</v>
      </c>
      <c r="AP1">
        <v>1977</v>
      </c>
      <c r="AQ1">
        <v>1978</v>
      </c>
      <c r="AR1">
        <v>1979</v>
      </c>
      <c r="AS1">
        <v>1980</v>
      </c>
      <c r="AT1">
        <v>1981</v>
      </c>
      <c r="AU1">
        <v>1982</v>
      </c>
      <c r="AV1">
        <v>1983</v>
      </c>
      <c r="AW1">
        <v>1984</v>
      </c>
      <c r="AX1">
        <v>1985</v>
      </c>
      <c r="AY1">
        <v>1986</v>
      </c>
      <c r="AZ1">
        <v>1987</v>
      </c>
      <c r="BA1">
        <v>1988</v>
      </c>
      <c r="BB1">
        <v>1989</v>
      </c>
      <c r="BC1">
        <v>1990</v>
      </c>
      <c r="BD1">
        <v>1991</v>
      </c>
      <c r="BE1">
        <v>1992</v>
      </c>
      <c r="BF1">
        <v>1993</v>
      </c>
      <c r="BG1">
        <v>1994</v>
      </c>
      <c r="BH1">
        <v>1995</v>
      </c>
      <c r="BI1">
        <v>1996</v>
      </c>
      <c r="BJ1">
        <v>1997</v>
      </c>
      <c r="BK1">
        <v>1998</v>
      </c>
      <c r="BL1">
        <v>1999</v>
      </c>
      <c r="BM1">
        <v>2000</v>
      </c>
      <c r="BN1">
        <v>2001</v>
      </c>
      <c r="BO1">
        <v>2002</v>
      </c>
      <c r="BP1">
        <v>2003</v>
      </c>
      <c r="BQ1">
        <v>2004</v>
      </c>
      <c r="BR1">
        <v>2005</v>
      </c>
      <c r="BS1">
        <v>2006</v>
      </c>
      <c r="BT1">
        <v>2007</v>
      </c>
      <c r="BU1">
        <v>2008</v>
      </c>
      <c r="BV1">
        <v>2009</v>
      </c>
      <c r="BW1">
        <v>2010</v>
      </c>
      <c r="BX1">
        <v>2011</v>
      </c>
      <c r="BY1">
        <v>2012</v>
      </c>
      <c r="BZ1">
        <v>2013</v>
      </c>
      <c r="CA1">
        <v>2014</v>
      </c>
      <c r="CB1">
        <v>2015</v>
      </c>
      <c r="CC1">
        <v>2016</v>
      </c>
      <c r="CD1">
        <v>2017</v>
      </c>
      <c r="CE1">
        <v>2018</v>
      </c>
      <c r="CF1">
        <v>2019</v>
      </c>
      <c r="CG1">
        <v>2020</v>
      </c>
      <c r="CH1">
        <v>2021</v>
      </c>
      <c r="CI1">
        <v>2022</v>
      </c>
      <c r="CJ1">
        <v>2023</v>
      </c>
      <c r="CK1">
        <v>2024</v>
      </c>
      <c r="CL1">
        <v>2025</v>
      </c>
      <c r="CM1">
        <v>2026</v>
      </c>
      <c r="CN1">
        <v>2027</v>
      </c>
      <c r="CO1">
        <v>2028</v>
      </c>
      <c r="CP1">
        <v>2029</v>
      </c>
      <c r="CQ1">
        <v>2030</v>
      </c>
      <c r="CR1">
        <v>2031</v>
      </c>
      <c r="CS1">
        <v>2032</v>
      </c>
      <c r="CT1">
        <v>2033</v>
      </c>
      <c r="CU1">
        <v>2034</v>
      </c>
      <c r="CV1">
        <v>2035</v>
      </c>
      <c r="CW1">
        <v>2036</v>
      </c>
      <c r="CX1">
        <v>2037</v>
      </c>
      <c r="CY1">
        <v>2038</v>
      </c>
      <c r="CZ1">
        <v>2039</v>
      </c>
      <c r="DA1">
        <v>2040</v>
      </c>
      <c r="DB1">
        <v>2041</v>
      </c>
      <c r="DC1">
        <v>2042</v>
      </c>
      <c r="DD1">
        <v>2043</v>
      </c>
      <c r="DE1">
        <v>2044</v>
      </c>
      <c r="DF1">
        <v>2045</v>
      </c>
      <c r="DG1">
        <v>2046</v>
      </c>
      <c r="DH1">
        <v>2047</v>
      </c>
      <c r="DI1">
        <v>2048</v>
      </c>
      <c r="DJ1">
        <v>2049</v>
      </c>
      <c r="DK1">
        <v>2050</v>
      </c>
    </row>
    <row r="2" spans="1:115">
      <c r="A2" s="23" t="s">
        <v>500</v>
      </c>
      <c r="N2" t="s">
        <v>502</v>
      </c>
      <c r="O2">
        <v>851.2</v>
      </c>
      <c r="P2">
        <v>854.8</v>
      </c>
      <c r="Q2">
        <v>859.6</v>
      </c>
      <c r="R2">
        <v>865.3</v>
      </c>
      <c r="S2">
        <v>870</v>
      </c>
      <c r="T2">
        <v>871</v>
      </c>
      <c r="U2">
        <v>870.8</v>
      </c>
      <c r="V2">
        <v>873.1</v>
      </c>
      <c r="W2">
        <v>869.5</v>
      </c>
      <c r="X2">
        <v>873.5</v>
      </c>
      <c r="Y2">
        <v>875.5</v>
      </c>
      <c r="Z2">
        <v>877.3</v>
      </c>
      <c r="AA2">
        <v>881.5</v>
      </c>
      <c r="AB2">
        <v>888.1</v>
      </c>
      <c r="AC2">
        <v>893</v>
      </c>
      <c r="AD2">
        <v>897.2</v>
      </c>
      <c r="AE2">
        <v>900.4</v>
      </c>
      <c r="AF2">
        <v>905.3</v>
      </c>
      <c r="AG2">
        <v>909.4</v>
      </c>
      <c r="AH2">
        <v>913.3</v>
      </c>
      <c r="AI2">
        <v>921.2</v>
      </c>
      <c r="AJ2">
        <v>931.2</v>
      </c>
      <c r="AK2">
        <v>943.1</v>
      </c>
      <c r="AL2">
        <v>955.5</v>
      </c>
      <c r="AM2">
        <v>968.8</v>
      </c>
      <c r="AN2">
        <v>982.7</v>
      </c>
      <c r="AO2">
        <v>995.4</v>
      </c>
      <c r="AP2">
        <v>1006</v>
      </c>
      <c r="AQ2">
        <v>1016.1</v>
      </c>
      <c r="AR2">
        <v>1029.9000000000001</v>
      </c>
      <c r="AS2">
        <v>1035.4000000000001</v>
      </c>
      <c r="AT2">
        <v>1043.7</v>
      </c>
      <c r="AU2">
        <v>1045.4000000000001</v>
      </c>
      <c r="AV2">
        <v>1043</v>
      </c>
      <c r="AW2">
        <v>1040.5999999999999</v>
      </c>
      <c r="AX2">
        <v>1034.3</v>
      </c>
      <c r="AY2">
        <v>1024.7</v>
      </c>
      <c r="AZ2">
        <v>1014.4</v>
      </c>
      <c r="BA2">
        <v>993.9</v>
      </c>
      <c r="BB2">
        <v>973.5</v>
      </c>
      <c r="BC2">
        <v>954.6</v>
      </c>
      <c r="BD2">
        <v>940.6</v>
      </c>
      <c r="BE2">
        <v>930.9</v>
      </c>
      <c r="BF2">
        <v>917</v>
      </c>
      <c r="BG2">
        <v>898.5</v>
      </c>
      <c r="BH2">
        <v>878</v>
      </c>
      <c r="BI2">
        <v>859.4</v>
      </c>
      <c r="BJ2">
        <v>846</v>
      </c>
      <c r="BK2">
        <v>835.8</v>
      </c>
      <c r="BL2">
        <v>830.6</v>
      </c>
      <c r="BM2">
        <v>828</v>
      </c>
      <c r="BN2">
        <v>827.5</v>
      </c>
      <c r="BO2">
        <v>827.4</v>
      </c>
      <c r="BP2">
        <v>834.7</v>
      </c>
      <c r="BQ2">
        <v>843.8</v>
      </c>
      <c r="BR2">
        <v>853.5</v>
      </c>
      <c r="BS2">
        <v>865.1</v>
      </c>
      <c r="BT2">
        <v>884.2</v>
      </c>
      <c r="BU2">
        <v>913.4</v>
      </c>
      <c r="BV2">
        <v>936.4</v>
      </c>
      <c r="BW2">
        <v>957.7</v>
      </c>
      <c r="BX2">
        <v>976.7</v>
      </c>
      <c r="BY2">
        <v>988</v>
      </c>
      <c r="BZ2">
        <v>993.9</v>
      </c>
      <c r="CA2">
        <v>997.5</v>
      </c>
      <c r="CB2">
        <v>1001.7</v>
      </c>
      <c r="CC2">
        <v>1005.5</v>
      </c>
      <c r="CD2">
        <v>1007</v>
      </c>
      <c r="CE2">
        <v>1008.7</v>
      </c>
      <c r="CF2">
        <v>1008.9</v>
      </c>
      <c r="CG2">
        <v>1008.7160017433189</v>
      </c>
      <c r="CH2">
        <v>1007.7324719815541</v>
      </c>
      <c r="CI2">
        <v>1003.8059213607027</v>
      </c>
      <c r="CJ2">
        <v>994.74889452476452</v>
      </c>
      <c r="CK2">
        <v>984.57793819925712</v>
      </c>
      <c r="CL2">
        <v>974.43354261697289</v>
      </c>
      <c r="CM2">
        <v>963.82411831370848</v>
      </c>
      <c r="CN2">
        <v>954.7683772082587</v>
      </c>
      <c r="CO2">
        <v>948.71347390114704</v>
      </c>
      <c r="CP2">
        <v>944.92136766158546</v>
      </c>
      <c r="CQ2">
        <v>944.19060047735979</v>
      </c>
      <c r="CR2">
        <v>945.94918759984932</v>
      </c>
      <c r="CS2">
        <v>946.90050557336178</v>
      </c>
      <c r="CT2">
        <v>951.51368513254567</v>
      </c>
      <c r="CU2">
        <v>957.57963894134252</v>
      </c>
      <c r="CV2">
        <v>961.90893926621675</v>
      </c>
      <c r="CW2">
        <v>967.89159027056076</v>
      </c>
      <c r="CX2">
        <v>975.20620729859206</v>
      </c>
      <c r="CY2">
        <v>983.56006437333633</v>
      </c>
      <c r="CZ2">
        <v>992.79090476178055</v>
      </c>
      <c r="DA2">
        <v>1002.5046348550632</v>
      </c>
      <c r="DB2">
        <v>1012.1942642704332</v>
      </c>
      <c r="DC2">
        <v>1021.4577177623056</v>
      </c>
      <c r="DD2">
        <v>1029.9152330511531</v>
      </c>
      <c r="DE2">
        <v>1037.2070184305844</v>
      </c>
      <c r="DF2">
        <v>1043.034163825012</v>
      </c>
      <c r="DG2">
        <v>1047.0996666844155</v>
      </c>
      <c r="DH2">
        <v>1049.1790169255482</v>
      </c>
      <c r="DI2">
        <v>1049.1476700911396</v>
      </c>
      <c r="DJ2">
        <v>1046.9931588585875</v>
      </c>
      <c r="DK2">
        <v>1042.8075790211531</v>
      </c>
    </row>
    <row r="3" spans="1:115">
      <c r="N3" t="s">
        <v>503</v>
      </c>
      <c r="O3">
        <v>1800.7000000000003</v>
      </c>
      <c r="P3">
        <v>1789.3999999999999</v>
      </c>
      <c r="Q3">
        <v>1776.3999999999999</v>
      </c>
      <c r="R3">
        <v>1765.9</v>
      </c>
      <c r="S3">
        <v>1752.9</v>
      </c>
      <c r="T3">
        <v>1732.2</v>
      </c>
      <c r="U3">
        <v>1711.1000000000001</v>
      </c>
      <c r="V3">
        <v>1695.6000000000001</v>
      </c>
      <c r="W3">
        <v>1668.7</v>
      </c>
      <c r="X3">
        <v>1656.8999999999999</v>
      </c>
      <c r="Y3">
        <v>1641.4999999999998</v>
      </c>
      <c r="Z3">
        <v>1625.9999999999995</v>
      </c>
      <c r="AA3">
        <v>1632.1000000000001</v>
      </c>
      <c r="AB3">
        <v>1642.9</v>
      </c>
      <c r="AC3">
        <v>1650.2999999999997</v>
      </c>
      <c r="AD3">
        <v>1656.7000000000003</v>
      </c>
      <c r="AE3">
        <v>1660.7</v>
      </c>
      <c r="AF3">
        <v>1670.3000000000002</v>
      </c>
      <c r="AG3">
        <v>1677.9</v>
      </c>
      <c r="AH3">
        <v>1685.9</v>
      </c>
      <c r="AI3">
        <v>1700.1999999999998</v>
      </c>
      <c r="AJ3">
        <v>1717.2999999999997</v>
      </c>
      <c r="AK3">
        <v>1748</v>
      </c>
      <c r="AL3">
        <v>1779.8</v>
      </c>
      <c r="AM3">
        <v>1813.3</v>
      </c>
      <c r="AN3">
        <v>1848.6000000000004</v>
      </c>
      <c r="AO3">
        <v>1882.0999999999997</v>
      </c>
      <c r="AP3">
        <v>1912.1999999999998</v>
      </c>
      <c r="AQ3">
        <v>1941.1</v>
      </c>
      <c r="AR3">
        <v>1977.0000000000002</v>
      </c>
      <c r="AS3">
        <v>2001</v>
      </c>
      <c r="AT3">
        <v>2030.8</v>
      </c>
      <c r="AU3">
        <v>2060.8000000000002</v>
      </c>
      <c r="AV3">
        <v>2083.6999999999998</v>
      </c>
      <c r="AW3">
        <v>2107.6999999999998</v>
      </c>
      <c r="AX3">
        <v>2122.8999999999996</v>
      </c>
      <c r="AY3">
        <v>2131.5</v>
      </c>
      <c r="AZ3">
        <v>2143.9</v>
      </c>
      <c r="BA3">
        <v>2143.6999999999998</v>
      </c>
      <c r="BB3">
        <v>2138.5999999999995</v>
      </c>
      <c r="BC3">
        <v>2151.3000000000002</v>
      </c>
      <c r="BD3">
        <v>2182.3000000000002</v>
      </c>
      <c r="BE3">
        <v>2217.9</v>
      </c>
      <c r="BF3">
        <v>2249.1999999999998</v>
      </c>
      <c r="BG3">
        <v>2278.6</v>
      </c>
      <c r="BH3">
        <v>2312.1</v>
      </c>
      <c r="BI3">
        <v>2352.6000000000004</v>
      </c>
      <c r="BJ3">
        <v>2402.0000000000005</v>
      </c>
      <c r="BK3">
        <v>2446.9</v>
      </c>
      <c r="BL3">
        <v>2489.1</v>
      </c>
      <c r="BM3">
        <v>2537</v>
      </c>
      <c r="BN3">
        <v>2589.6999999999998</v>
      </c>
      <c r="BO3">
        <v>2653.8000000000006</v>
      </c>
      <c r="BP3">
        <v>2703.5</v>
      </c>
      <c r="BQ3">
        <v>2751.7</v>
      </c>
      <c r="BR3">
        <v>2821.5</v>
      </c>
      <c r="BS3">
        <v>2905.6000000000004</v>
      </c>
      <c r="BT3">
        <v>3020.5999999999995</v>
      </c>
      <c r="BU3">
        <v>3088.1</v>
      </c>
      <c r="BV3">
        <v>3098.1</v>
      </c>
      <c r="BW3">
        <v>3081.9</v>
      </c>
      <c r="BX3">
        <v>3066.6</v>
      </c>
      <c r="BY3">
        <v>3055.7</v>
      </c>
      <c r="BZ3">
        <v>3051.5</v>
      </c>
      <c r="CA3">
        <v>3058.4999999999995</v>
      </c>
      <c r="CB3">
        <v>3075.9</v>
      </c>
      <c r="CC3">
        <v>3104.3</v>
      </c>
      <c r="CD3">
        <v>3135.5</v>
      </c>
      <c r="CE3">
        <v>3174.8999999999996</v>
      </c>
      <c r="CF3">
        <v>3216.2000000000003</v>
      </c>
      <c r="CG3">
        <v>3232.9017360796547</v>
      </c>
      <c r="CH3">
        <v>3258.5758400590839</v>
      </c>
      <c r="CI3">
        <v>3286.3445560301825</v>
      </c>
      <c r="CJ3">
        <v>3317.5777312430396</v>
      </c>
      <c r="CK3">
        <v>3347.5854187135856</v>
      </c>
      <c r="CL3">
        <v>3376.8306362399644</v>
      </c>
      <c r="CM3">
        <v>3403.844932236002</v>
      </c>
      <c r="CN3">
        <v>3429.2869255286314</v>
      </c>
      <c r="CO3">
        <v>3449.8315021288618</v>
      </c>
      <c r="CP3">
        <v>3466.8125256795174</v>
      </c>
      <c r="CQ3">
        <v>3479.5140431071568</v>
      </c>
      <c r="CR3">
        <v>3491.9681699768107</v>
      </c>
      <c r="CS3">
        <v>3507.5602321695296</v>
      </c>
      <c r="CT3">
        <v>3520.3033958627339</v>
      </c>
      <c r="CU3">
        <v>3532.3511387852436</v>
      </c>
      <c r="CV3">
        <v>3543.7878378029545</v>
      </c>
      <c r="CW3">
        <v>3551.0556509884555</v>
      </c>
      <c r="CX3">
        <v>3557.2332890280904</v>
      </c>
      <c r="CY3">
        <v>3559.5891904762952</v>
      </c>
      <c r="CZ3">
        <v>3558.8035820948899</v>
      </c>
      <c r="DA3">
        <v>3554.3129307816275</v>
      </c>
      <c r="DB3">
        <v>3546.155450503979</v>
      </c>
      <c r="DC3">
        <v>3536.0139591575148</v>
      </c>
      <c r="DD3">
        <v>3522.2577476908186</v>
      </c>
      <c r="DE3">
        <v>3504.8674746458796</v>
      </c>
      <c r="DF3">
        <v>3480.6464614131778</v>
      </c>
      <c r="DG3">
        <v>3457.6572709159318</v>
      </c>
      <c r="DH3">
        <v>3438.0631950524239</v>
      </c>
      <c r="DI3">
        <v>3420.658466796498</v>
      </c>
      <c r="DJ3">
        <v>3407.0958578995428</v>
      </c>
      <c r="DK3">
        <v>3397.1777792898424</v>
      </c>
    </row>
    <row r="4" spans="1:115">
      <c r="N4" t="s">
        <v>504</v>
      </c>
      <c r="O4">
        <v>317.10000000000002</v>
      </c>
      <c r="P4">
        <v>316.39999999999998</v>
      </c>
      <c r="Q4">
        <v>316.90000000000003</v>
      </c>
      <c r="R4">
        <v>317.80000000000007</v>
      </c>
      <c r="S4">
        <v>318.30000000000007</v>
      </c>
      <c r="T4">
        <v>317.7</v>
      </c>
      <c r="U4">
        <v>316.60000000000002</v>
      </c>
      <c r="V4">
        <v>316.59999999999997</v>
      </c>
      <c r="W4">
        <v>314.50000000000006</v>
      </c>
      <c r="X4">
        <v>315.2</v>
      </c>
      <c r="Y4">
        <v>315.10000000000002</v>
      </c>
      <c r="Z4">
        <v>315</v>
      </c>
      <c r="AA4">
        <v>316.5</v>
      </c>
      <c r="AB4">
        <v>319.00000000000006</v>
      </c>
      <c r="AC4">
        <v>320.50000000000006</v>
      </c>
      <c r="AD4">
        <v>321.89999999999998</v>
      </c>
      <c r="AE4">
        <v>323.00000000000006</v>
      </c>
      <c r="AF4">
        <v>324.09999999999997</v>
      </c>
      <c r="AG4">
        <v>324.90000000000003</v>
      </c>
      <c r="AH4">
        <v>326</v>
      </c>
      <c r="AI4">
        <v>328.5</v>
      </c>
      <c r="AJ4">
        <v>329.9</v>
      </c>
      <c r="AK4">
        <v>333.60000000000008</v>
      </c>
      <c r="AL4">
        <v>337.6</v>
      </c>
      <c r="AM4">
        <v>341.70000000000005</v>
      </c>
      <c r="AN4">
        <v>346.00000000000006</v>
      </c>
      <c r="AO4">
        <v>350.2</v>
      </c>
      <c r="AP4">
        <v>353.7</v>
      </c>
      <c r="AQ4">
        <v>356.90000000000003</v>
      </c>
      <c r="AR4">
        <v>361.5</v>
      </c>
      <c r="AS4">
        <v>364.79999999999995</v>
      </c>
      <c r="AT4">
        <v>369</v>
      </c>
      <c r="AU4">
        <v>373.8</v>
      </c>
      <c r="AV4">
        <v>377.30000000000007</v>
      </c>
      <c r="AW4">
        <v>380.7</v>
      </c>
      <c r="AX4">
        <v>382.8</v>
      </c>
      <c r="AY4">
        <v>384.4</v>
      </c>
      <c r="AZ4">
        <v>388.2</v>
      </c>
      <c r="BA4">
        <v>393.20000000000005</v>
      </c>
      <c r="BB4">
        <v>397.40000000000003</v>
      </c>
      <c r="BC4">
        <v>400.00000000000006</v>
      </c>
      <c r="BD4">
        <v>402.90000000000003</v>
      </c>
      <c r="BE4">
        <v>405.80000000000007</v>
      </c>
      <c r="BF4">
        <v>408.00000000000006</v>
      </c>
      <c r="BG4">
        <v>408.6</v>
      </c>
      <c r="BH4">
        <v>411.29999999999995</v>
      </c>
      <c r="BI4">
        <v>413.9</v>
      </c>
      <c r="BJ4">
        <v>416.1</v>
      </c>
      <c r="BK4">
        <v>420.2</v>
      </c>
      <c r="BL4">
        <v>421.90000000000003</v>
      </c>
      <c r="BM4">
        <v>424.7</v>
      </c>
      <c r="BN4">
        <v>429.8</v>
      </c>
      <c r="BO4">
        <v>435.99999999999994</v>
      </c>
      <c r="BP4">
        <v>441.9</v>
      </c>
      <c r="BQ4">
        <v>449.7</v>
      </c>
      <c r="BR4">
        <v>458.90000000000003</v>
      </c>
      <c r="BS4">
        <v>462.3</v>
      </c>
      <c r="BT4">
        <v>471.1</v>
      </c>
      <c r="BU4">
        <v>483.79999999999995</v>
      </c>
      <c r="BV4">
        <v>498.9</v>
      </c>
      <c r="BW4">
        <v>515</v>
      </c>
      <c r="BX4">
        <v>531.6</v>
      </c>
      <c r="BY4">
        <v>549.9</v>
      </c>
      <c r="BZ4">
        <v>569.20000000000005</v>
      </c>
      <c r="CA4">
        <v>589.50000000000011</v>
      </c>
      <c r="CB4">
        <v>610.29999999999995</v>
      </c>
      <c r="CC4">
        <v>629.89999999999986</v>
      </c>
      <c r="CD4">
        <v>649.90000000000009</v>
      </c>
      <c r="CE4">
        <v>673.5</v>
      </c>
      <c r="CF4">
        <v>696.3</v>
      </c>
      <c r="CG4">
        <v>717.15015180731837</v>
      </c>
      <c r="CH4">
        <v>738.41557567907432</v>
      </c>
      <c r="CI4">
        <v>764.04624856170381</v>
      </c>
      <c r="CJ4">
        <v>790.2550609481475</v>
      </c>
      <c r="CK4">
        <v>817.76042611257606</v>
      </c>
      <c r="CL4">
        <v>845.08327103529257</v>
      </c>
      <c r="CM4">
        <v>873.68817811022438</v>
      </c>
      <c r="CN4">
        <v>901.07156429484951</v>
      </c>
      <c r="CO4">
        <v>929.29495529462133</v>
      </c>
      <c r="CP4">
        <v>957.93779258110237</v>
      </c>
      <c r="CQ4">
        <v>987.05432624968569</v>
      </c>
      <c r="CR4">
        <v>1015.5555623202052</v>
      </c>
      <c r="CS4">
        <v>1043.0978822273601</v>
      </c>
      <c r="CT4">
        <v>1070.8251243249463</v>
      </c>
      <c r="CU4">
        <v>1098.3765531311196</v>
      </c>
      <c r="CV4">
        <v>1128.3698241006923</v>
      </c>
      <c r="CW4">
        <v>1160.4155384666219</v>
      </c>
      <c r="CX4">
        <v>1191.1667047122978</v>
      </c>
      <c r="CY4">
        <v>1223.0559978929537</v>
      </c>
      <c r="CZ4">
        <v>1254.9712771390462</v>
      </c>
      <c r="DA4">
        <v>1287.2461363067855</v>
      </c>
      <c r="DB4">
        <v>1319.8243284634816</v>
      </c>
      <c r="DC4">
        <v>1351.4061937294225</v>
      </c>
      <c r="DD4">
        <v>1384.1362582441718</v>
      </c>
      <c r="DE4">
        <v>1418.5067715510879</v>
      </c>
      <c r="DF4">
        <v>1458.1313402948474</v>
      </c>
      <c r="DG4">
        <v>1495.3994355790899</v>
      </c>
      <c r="DH4">
        <v>1528.5252237924003</v>
      </c>
      <c r="DI4">
        <v>1559.0460886913154</v>
      </c>
      <c r="DJ4">
        <v>1585.5664074507779</v>
      </c>
      <c r="DK4">
        <v>1608.4903358436516</v>
      </c>
    </row>
    <row r="5" spans="1:115">
      <c r="N5" t="s">
        <v>6</v>
      </c>
      <c r="O5">
        <v>2969.0000000000005</v>
      </c>
      <c r="P5">
        <v>2960.6</v>
      </c>
      <c r="Q5">
        <v>2952.9</v>
      </c>
      <c r="R5">
        <v>2949</v>
      </c>
      <c r="S5">
        <v>2941.2000000000003</v>
      </c>
      <c r="T5">
        <v>2920.8999999999996</v>
      </c>
      <c r="U5">
        <v>2898.5</v>
      </c>
      <c r="V5">
        <v>2885.3</v>
      </c>
      <c r="W5">
        <v>2852.7</v>
      </c>
      <c r="X5">
        <v>2845.5999999999995</v>
      </c>
      <c r="Y5">
        <v>2832.1</v>
      </c>
      <c r="Z5">
        <v>2818.2999999999993</v>
      </c>
      <c r="AA5">
        <v>2830.1000000000004</v>
      </c>
      <c r="AB5">
        <v>2850</v>
      </c>
      <c r="AC5">
        <v>2863.7999999999997</v>
      </c>
      <c r="AD5">
        <v>2875.8000000000006</v>
      </c>
      <c r="AE5">
        <v>2884.1</v>
      </c>
      <c r="AF5">
        <v>2899.7000000000003</v>
      </c>
      <c r="AG5">
        <v>2912.2000000000003</v>
      </c>
      <c r="AH5">
        <v>2925.2</v>
      </c>
      <c r="AI5">
        <v>2949.8999999999996</v>
      </c>
      <c r="AJ5">
        <v>2978.4</v>
      </c>
      <c r="AK5">
        <v>3024.7</v>
      </c>
      <c r="AL5">
        <v>3072.9</v>
      </c>
      <c r="AM5">
        <v>3123.8</v>
      </c>
      <c r="AN5">
        <v>3177.3</v>
      </c>
      <c r="AO5">
        <v>3227.6999999999994</v>
      </c>
      <c r="AP5">
        <v>3271.8999999999996</v>
      </c>
      <c r="AQ5">
        <v>3314.1</v>
      </c>
      <c r="AR5">
        <v>3368.4000000000005</v>
      </c>
      <c r="AS5">
        <v>3401.2</v>
      </c>
      <c r="AT5">
        <v>3443.5</v>
      </c>
      <c r="AU5">
        <v>3480.0000000000005</v>
      </c>
      <c r="AV5">
        <v>3504</v>
      </c>
      <c r="AW5">
        <v>3528.9999999999995</v>
      </c>
      <c r="AX5">
        <v>3540</v>
      </c>
      <c r="AY5">
        <v>3540.6</v>
      </c>
      <c r="AZ5">
        <v>3546.5</v>
      </c>
      <c r="BA5">
        <v>3530.8</v>
      </c>
      <c r="BB5">
        <v>3509.4999999999995</v>
      </c>
      <c r="BC5">
        <v>3505.9</v>
      </c>
      <c r="BD5">
        <v>3525.8</v>
      </c>
      <c r="BE5">
        <v>3554.6000000000004</v>
      </c>
      <c r="BF5">
        <v>3574.2</v>
      </c>
      <c r="BG5">
        <v>3585.7</v>
      </c>
      <c r="BH5">
        <v>3601.3999999999996</v>
      </c>
      <c r="BI5">
        <v>3625.9000000000005</v>
      </c>
      <c r="BJ5">
        <v>3664.1000000000004</v>
      </c>
      <c r="BK5">
        <v>3702.8999999999996</v>
      </c>
      <c r="BL5">
        <v>3741.6</v>
      </c>
      <c r="BM5">
        <v>3789.7</v>
      </c>
      <c r="BN5">
        <v>3847</v>
      </c>
      <c r="BO5">
        <v>3917.2000000000007</v>
      </c>
      <c r="BP5">
        <v>3980.1</v>
      </c>
      <c r="BQ5">
        <v>4045.2</v>
      </c>
      <c r="BR5">
        <v>4133.8999999999996</v>
      </c>
      <c r="BS5">
        <v>4233</v>
      </c>
      <c r="BT5">
        <v>4375.8999999999996</v>
      </c>
      <c r="BU5">
        <v>4485.3</v>
      </c>
      <c r="BV5">
        <v>4533.3999999999996</v>
      </c>
      <c r="BW5">
        <v>4554.6000000000004</v>
      </c>
      <c r="BX5">
        <v>4574.9000000000005</v>
      </c>
      <c r="BY5">
        <v>4593.5999999999995</v>
      </c>
      <c r="BZ5">
        <v>4614.6000000000004</v>
      </c>
      <c r="CA5">
        <v>4645.5</v>
      </c>
      <c r="CB5">
        <v>4687.9000000000005</v>
      </c>
      <c r="CC5">
        <v>4739.7</v>
      </c>
      <c r="CD5">
        <v>4792.3999999999996</v>
      </c>
      <c r="CE5">
        <v>4857.0999999999995</v>
      </c>
      <c r="CF5">
        <v>4921.4000000000005</v>
      </c>
      <c r="CG5">
        <v>4958.7678896302914</v>
      </c>
      <c r="CH5">
        <v>5004.7238877197124</v>
      </c>
      <c r="CI5">
        <v>5054.1967259525891</v>
      </c>
      <c r="CJ5">
        <v>5102.5816867159519</v>
      </c>
      <c r="CK5">
        <v>5149.9237830254187</v>
      </c>
      <c r="CL5">
        <v>5196.3474498922296</v>
      </c>
      <c r="CM5">
        <v>5241.3572286599356</v>
      </c>
      <c r="CN5">
        <v>5285.1268670317395</v>
      </c>
      <c r="CO5">
        <v>5327.83993132463</v>
      </c>
      <c r="CP5">
        <v>5369.6716859222051</v>
      </c>
      <c r="CQ5">
        <v>5410.7589698342026</v>
      </c>
      <c r="CR5">
        <v>5453.4729198968653</v>
      </c>
      <c r="CS5">
        <v>5497.5586199702511</v>
      </c>
      <c r="CT5">
        <v>5542.6422053202259</v>
      </c>
      <c r="CU5">
        <v>5588.3073308577059</v>
      </c>
      <c r="CV5">
        <v>5634.066601169864</v>
      </c>
      <c r="CW5">
        <v>5679.3627797256386</v>
      </c>
      <c r="CX5">
        <v>5723.6062010389796</v>
      </c>
      <c r="CY5">
        <v>5766.2052527425858</v>
      </c>
      <c r="CZ5">
        <v>5806.5657639957162</v>
      </c>
      <c r="DA5">
        <v>5844.0637019434762</v>
      </c>
      <c r="DB5">
        <v>5878.1740432378938</v>
      </c>
      <c r="DC5">
        <v>5908.8778706492431</v>
      </c>
      <c r="DD5">
        <v>5936.3092389861431</v>
      </c>
      <c r="DE5">
        <v>5960.5812646275517</v>
      </c>
      <c r="DF5">
        <v>5981.8119655330374</v>
      </c>
      <c r="DG5">
        <v>6000.1563731794377</v>
      </c>
      <c r="DH5">
        <v>6015.7674357703727</v>
      </c>
      <c r="DI5">
        <v>6028.852225578953</v>
      </c>
      <c r="DJ5">
        <v>6039.6554242089078</v>
      </c>
      <c r="DK5">
        <v>6048.4756941546466</v>
      </c>
    </row>
    <row r="16" spans="1:115">
      <c r="A16" s="23" t="s">
        <v>265</v>
      </c>
    </row>
    <row r="17" spans="1:1">
      <c r="A17" s="23" t="s">
        <v>501</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34FC7-14C3-4D5D-9FBA-CA77F1D43851}">
  <dimension ref="A1:O17"/>
  <sheetViews>
    <sheetView showGridLines="0" workbookViewId="0"/>
  </sheetViews>
  <sheetFormatPr defaultRowHeight="14.5"/>
  <sheetData>
    <row r="1" spans="1:15">
      <c r="A1" s="25" t="s">
        <v>505</v>
      </c>
      <c r="N1" t="s">
        <v>508</v>
      </c>
      <c r="O1">
        <v>3.3797002544735388</v>
      </c>
    </row>
    <row r="2" spans="1:15">
      <c r="A2" s="23" t="s">
        <v>506</v>
      </c>
      <c r="N2" t="s">
        <v>509</v>
      </c>
      <c r="O2">
        <v>2.4869311714008857</v>
      </c>
    </row>
    <row r="3" spans="1:15">
      <c r="N3" t="s">
        <v>510</v>
      </c>
      <c r="O3">
        <v>5.7075421504435342</v>
      </c>
    </row>
    <row r="4" spans="1:15">
      <c r="N4" t="s">
        <v>511</v>
      </c>
      <c r="O4">
        <v>88.249967062075456</v>
      </c>
    </row>
    <row r="5" spans="1:15">
      <c r="N5" t="s">
        <v>512</v>
      </c>
      <c r="O5">
        <v>241.40945227452556</v>
      </c>
    </row>
    <row r="17" spans="1:1">
      <c r="A17" s="23" t="s">
        <v>507</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81B83-E47F-45E6-B728-1013AB3A747C}">
  <dimension ref="A1:G22"/>
  <sheetViews>
    <sheetView showGridLines="0" workbookViewId="0"/>
  </sheetViews>
  <sheetFormatPr defaultRowHeight="14.5"/>
  <cols>
    <col min="1" max="1" width="23.26953125" style="26" customWidth="1"/>
  </cols>
  <sheetData>
    <row r="1" spans="1:7">
      <c r="A1" s="25" t="s">
        <v>475</v>
      </c>
    </row>
    <row r="2" spans="1:7" ht="15" thickBot="1">
      <c r="A2" s="23" t="s">
        <v>476</v>
      </c>
    </row>
    <row r="3" spans="1:7" ht="37" customHeight="1" thickBot="1">
      <c r="A3" s="153"/>
      <c r="B3" s="145">
        <v>2000</v>
      </c>
      <c r="C3" s="145">
        <v>2010</v>
      </c>
      <c r="D3" s="145">
        <v>2020</v>
      </c>
      <c r="E3" s="145">
        <v>2030</v>
      </c>
      <c r="F3" s="145">
        <v>2040</v>
      </c>
      <c r="G3" s="145">
        <v>2050</v>
      </c>
    </row>
    <row r="4" spans="1:7">
      <c r="A4" s="154" t="s">
        <v>477</v>
      </c>
      <c r="B4" s="146">
        <v>3790</v>
      </c>
      <c r="C4" s="146">
        <v>4555</v>
      </c>
      <c r="D4" s="146">
        <v>4960</v>
      </c>
      <c r="E4" s="146">
        <v>5411</v>
      </c>
      <c r="F4" s="146">
        <v>5844</v>
      </c>
      <c r="G4" s="146">
        <v>6048</v>
      </c>
    </row>
    <row r="5" spans="1:7">
      <c r="A5" s="81" t="s">
        <v>478</v>
      </c>
      <c r="B5" s="138">
        <v>828</v>
      </c>
      <c r="C5" s="138">
        <v>958</v>
      </c>
      <c r="D5" s="147">
        <v>1009</v>
      </c>
      <c r="E5" s="138">
        <v>944</v>
      </c>
      <c r="F5" s="147">
        <v>1003</v>
      </c>
      <c r="G5" s="147">
        <v>1043</v>
      </c>
    </row>
    <row r="6" spans="1:7">
      <c r="A6" s="81" t="s">
        <v>479</v>
      </c>
      <c r="B6" s="147">
        <v>2537</v>
      </c>
      <c r="C6" s="147">
        <v>3082</v>
      </c>
      <c r="D6" s="147">
        <v>3233</v>
      </c>
      <c r="E6" s="147">
        <v>3480</v>
      </c>
      <c r="F6" s="147">
        <v>3554</v>
      </c>
      <c r="G6" s="147">
        <v>3397</v>
      </c>
    </row>
    <row r="7" spans="1:7">
      <c r="A7" s="81" t="s">
        <v>480</v>
      </c>
      <c r="B7" s="138">
        <v>425</v>
      </c>
      <c r="C7" s="138">
        <v>515</v>
      </c>
      <c r="D7" s="138">
        <v>717</v>
      </c>
      <c r="E7" s="138">
        <v>987</v>
      </c>
      <c r="F7" s="147">
        <v>1287</v>
      </c>
      <c r="G7" s="147">
        <v>1608</v>
      </c>
    </row>
    <row r="8" spans="1:7">
      <c r="A8" s="58" t="s">
        <v>481</v>
      </c>
      <c r="B8" s="148">
        <v>2361</v>
      </c>
      <c r="C8" s="148">
        <v>2984</v>
      </c>
      <c r="D8" s="148">
        <v>3175</v>
      </c>
      <c r="E8" s="148">
        <v>3460</v>
      </c>
      <c r="F8" s="148">
        <v>3634</v>
      </c>
      <c r="G8" s="148">
        <v>3517</v>
      </c>
    </row>
    <row r="9" spans="1:7">
      <c r="A9" s="155"/>
      <c r="B9" s="149"/>
      <c r="C9" s="149"/>
      <c r="D9" s="149"/>
      <c r="E9" s="149"/>
      <c r="F9" s="149"/>
      <c r="G9" s="149"/>
    </row>
    <row r="10" spans="1:7">
      <c r="A10" s="58" t="s">
        <v>482</v>
      </c>
      <c r="B10" s="150">
        <v>21.8</v>
      </c>
      <c r="C10" s="150">
        <v>21</v>
      </c>
      <c r="D10" s="150">
        <v>20.3</v>
      </c>
      <c r="E10" s="150">
        <v>17.5</v>
      </c>
      <c r="F10" s="150">
        <v>17.2</v>
      </c>
      <c r="G10" s="150">
        <v>17.2</v>
      </c>
    </row>
    <row r="11" spans="1:7">
      <c r="A11" s="58" t="s">
        <v>483</v>
      </c>
      <c r="B11" s="150">
        <v>66.900000000000006</v>
      </c>
      <c r="C11" s="150">
        <v>67.7</v>
      </c>
      <c r="D11" s="150">
        <v>65.2</v>
      </c>
      <c r="E11" s="150">
        <v>64.3</v>
      </c>
      <c r="F11" s="150">
        <v>60.8</v>
      </c>
      <c r="G11" s="150">
        <v>56.2</v>
      </c>
    </row>
    <row r="12" spans="1:7" s="26" customFormat="1">
      <c r="A12" s="58" t="s">
        <v>484</v>
      </c>
      <c r="B12" s="150">
        <v>11.2</v>
      </c>
      <c r="C12" s="150">
        <v>11.3</v>
      </c>
      <c r="D12" s="150">
        <v>14.5</v>
      </c>
      <c r="E12" s="150">
        <v>18.2</v>
      </c>
      <c r="F12" s="150">
        <v>22</v>
      </c>
      <c r="G12" s="150">
        <v>26.6</v>
      </c>
    </row>
    <row r="13" spans="1:7" s="26" customFormat="1">
      <c r="A13" s="58" t="s">
        <v>485</v>
      </c>
      <c r="B13" s="150">
        <v>62.3</v>
      </c>
      <c r="C13" s="150">
        <v>65.5</v>
      </c>
      <c r="D13" s="150">
        <v>64</v>
      </c>
      <c r="E13" s="150">
        <v>63.9</v>
      </c>
      <c r="F13" s="150">
        <v>62.2</v>
      </c>
      <c r="G13" s="150">
        <v>58.1</v>
      </c>
    </row>
    <row r="14" spans="1:7">
      <c r="A14" s="154" t="s">
        <v>486</v>
      </c>
      <c r="B14" s="151">
        <v>0.16700000000000001</v>
      </c>
      <c r="C14" s="151">
        <v>0.16700000000000001</v>
      </c>
      <c r="D14" s="151">
        <v>0.222</v>
      </c>
      <c r="E14" s="151">
        <v>0.28399999999999997</v>
      </c>
      <c r="F14" s="151">
        <v>0.36199999999999999</v>
      </c>
      <c r="G14" s="151">
        <v>0.47299999999999998</v>
      </c>
    </row>
    <row r="15" spans="1:7">
      <c r="A15" s="58"/>
      <c r="B15" s="150"/>
      <c r="C15" s="150"/>
      <c r="D15" s="150"/>
      <c r="E15" s="150"/>
      <c r="F15" s="150"/>
      <c r="G15" s="150"/>
    </row>
    <row r="16" spans="1:7">
      <c r="A16" s="154" t="s">
        <v>487</v>
      </c>
      <c r="B16" s="152">
        <v>47.9</v>
      </c>
      <c r="C16" s="152">
        <v>21.4</v>
      </c>
      <c r="D16" s="152">
        <v>37.299999999999997</v>
      </c>
      <c r="E16" s="152">
        <v>41.1</v>
      </c>
      <c r="F16" s="152">
        <v>37.5</v>
      </c>
      <c r="G16" s="152">
        <v>8.8000000000000007</v>
      </c>
    </row>
    <row r="17" spans="1:7">
      <c r="A17" s="58" t="s">
        <v>488</v>
      </c>
      <c r="B17" s="150">
        <v>21.8</v>
      </c>
      <c r="C17" s="150">
        <v>48.8</v>
      </c>
      <c r="D17" s="150">
        <v>30.6</v>
      </c>
      <c r="E17" s="150">
        <v>27.8</v>
      </c>
      <c r="F17" s="150">
        <v>28.1</v>
      </c>
      <c r="G17" s="150">
        <v>15</v>
      </c>
    </row>
    <row r="18" spans="1:7">
      <c r="A18" s="81" t="s">
        <v>489</v>
      </c>
      <c r="B18" s="138">
        <v>54</v>
      </c>
      <c r="C18" s="138">
        <v>77.2</v>
      </c>
      <c r="D18" s="138">
        <v>64.2</v>
      </c>
      <c r="E18" s="138">
        <v>63</v>
      </c>
      <c r="F18" s="138">
        <v>71.7</v>
      </c>
      <c r="G18" s="138">
        <v>65.5</v>
      </c>
    </row>
    <row r="19" spans="1:7">
      <c r="A19" s="81" t="s">
        <v>490</v>
      </c>
      <c r="B19" s="138">
        <v>32.1</v>
      </c>
      <c r="C19" s="138">
        <v>28.4</v>
      </c>
      <c r="D19" s="138">
        <v>33.6</v>
      </c>
      <c r="E19" s="138">
        <v>35.200000000000003</v>
      </c>
      <c r="F19" s="138">
        <v>43.6</v>
      </c>
      <c r="G19" s="138">
        <v>50.4</v>
      </c>
    </row>
    <row r="20" spans="1:7" ht="15" thickBot="1">
      <c r="A20" s="87" t="s">
        <v>491</v>
      </c>
      <c r="B20" s="140">
        <v>26</v>
      </c>
      <c r="C20" s="140">
        <v>-27.5</v>
      </c>
      <c r="D20" s="140">
        <v>6.7</v>
      </c>
      <c r="E20" s="140">
        <v>13.3</v>
      </c>
      <c r="F20" s="140">
        <v>9.4</v>
      </c>
      <c r="G20" s="140">
        <v>-6.2</v>
      </c>
    </row>
    <row r="21" spans="1:7">
      <c r="A21" s="23" t="s">
        <v>265</v>
      </c>
    </row>
    <row r="22" spans="1:7">
      <c r="A22" s="23" t="s">
        <v>492</v>
      </c>
    </row>
  </sheetData>
  <pageMargins left="0.7" right="0.7" top="0.75" bottom="0.75" header="0.3" footer="0.3"/>
  <pageSetup orientation="portrait" horizontalDpi="300"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72CB6-C0F3-448B-B54A-EA5F78DAA25C}">
  <dimension ref="A1:AS92"/>
  <sheetViews>
    <sheetView showGridLines="0" workbookViewId="0"/>
  </sheetViews>
  <sheetFormatPr defaultRowHeight="14.5"/>
  <sheetData>
    <row r="1" spans="1:45">
      <c r="A1" s="25" t="s">
        <v>513</v>
      </c>
      <c r="O1" t="s">
        <v>518</v>
      </c>
      <c r="P1" t="s">
        <v>519</v>
      </c>
      <c r="Q1" t="s">
        <v>520</v>
      </c>
      <c r="R1" t="s">
        <v>521</v>
      </c>
      <c r="S1" t="s">
        <v>522</v>
      </c>
      <c r="T1" t="s">
        <v>523</v>
      </c>
      <c r="U1" t="s">
        <v>524</v>
      </c>
      <c r="V1" t="s">
        <v>525</v>
      </c>
      <c r="W1" t="s">
        <v>526</v>
      </c>
      <c r="X1" t="s">
        <v>527</v>
      </c>
      <c r="Y1" t="s">
        <v>528</v>
      </c>
      <c r="Z1" t="s">
        <v>530</v>
      </c>
      <c r="AA1" t="s">
        <v>531</v>
      </c>
      <c r="AB1" t="s">
        <v>532</v>
      </c>
      <c r="AC1" t="s">
        <v>533</v>
      </c>
      <c r="AD1" t="s">
        <v>534</v>
      </c>
      <c r="AE1" t="s">
        <v>535</v>
      </c>
      <c r="AF1" t="s">
        <v>536</v>
      </c>
      <c r="AG1" t="s">
        <v>537</v>
      </c>
      <c r="AH1" t="s">
        <v>538</v>
      </c>
      <c r="AI1" t="s">
        <v>539</v>
      </c>
      <c r="AJ1" t="s">
        <v>540</v>
      </c>
      <c r="AK1" t="s">
        <v>541</v>
      </c>
      <c r="AL1" t="s">
        <v>542</v>
      </c>
      <c r="AM1" t="s">
        <v>543</v>
      </c>
      <c r="AN1" t="s">
        <v>544</v>
      </c>
      <c r="AO1" t="s">
        <v>545</v>
      </c>
      <c r="AP1" t="s">
        <v>546</v>
      </c>
      <c r="AQ1" t="s">
        <v>547</v>
      </c>
      <c r="AR1" t="s">
        <v>529</v>
      </c>
      <c r="AS1" t="s">
        <v>517</v>
      </c>
    </row>
    <row r="2" spans="1:45">
      <c r="A2" s="23" t="s">
        <v>514</v>
      </c>
      <c r="N2">
        <v>1960</v>
      </c>
      <c r="O2">
        <v>18.399999999999999</v>
      </c>
      <c r="P2">
        <v>18.5</v>
      </c>
      <c r="Q2">
        <v>11.2</v>
      </c>
      <c r="S2">
        <v>14.6</v>
      </c>
      <c r="T2">
        <v>15.8</v>
      </c>
      <c r="U2">
        <v>16.399999999999999</v>
      </c>
      <c r="Y2">
        <v>12.7</v>
      </c>
      <c r="AB2">
        <v>11.6</v>
      </c>
      <c r="AC2">
        <v>18.439069767441801</v>
      </c>
      <c r="AD2">
        <v>14</v>
      </c>
      <c r="AF2">
        <v>15.9</v>
      </c>
      <c r="AI2">
        <v>14.6</v>
      </c>
      <c r="AJ2">
        <v>17.3</v>
      </c>
      <c r="AK2">
        <v>9.5</v>
      </c>
      <c r="AL2">
        <v>12.4</v>
      </c>
      <c r="AN2">
        <v>17.8</v>
      </c>
      <c r="AP2">
        <v>11.1</v>
      </c>
      <c r="AQ2">
        <v>18</v>
      </c>
      <c r="AS2">
        <v>19.1958574474566</v>
      </c>
    </row>
    <row r="3" spans="1:45">
      <c r="N3">
        <v>1961</v>
      </c>
      <c r="O3">
        <v>18.8</v>
      </c>
      <c r="P3">
        <v>18.600000000000001</v>
      </c>
      <c r="Q3">
        <v>11.4</v>
      </c>
      <c r="S3">
        <v>14.6</v>
      </c>
      <c r="T3">
        <v>16.100000000000001</v>
      </c>
      <c r="U3">
        <v>16.600000000000001</v>
      </c>
      <c r="Y3">
        <v>12.8012178294201</v>
      </c>
      <c r="AB3">
        <v>11.8</v>
      </c>
      <c r="AC3">
        <v>18.537674418604599</v>
      </c>
      <c r="AD3">
        <v>14.2</v>
      </c>
      <c r="AF3">
        <v>15.9</v>
      </c>
      <c r="AI3">
        <v>14.9</v>
      </c>
      <c r="AJ3">
        <v>17.7</v>
      </c>
      <c r="AK3">
        <v>9.6982354711700296</v>
      </c>
      <c r="AL3">
        <v>12.7</v>
      </c>
      <c r="AN3">
        <v>18</v>
      </c>
      <c r="AP3">
        <v>11.4</v>
      </c>
      <c r="AQ3">
        <v>17.8</v>
      </c>
      <c r="AS3">
        <v>19.372693726937275</v>
      </c>
    </row>
    <row r="4" spans="1:45">
      <c r="N4">
        <v>1962</v>
      </c>
      <c r="O4">
        <v>19.3</v>
      </c>
      <c r="P4">
        <v>19.100000000000001</v>
      </c>
      <c r="Q4">
        <v>11.7</v>
      </c>
      <c r="S4">
        <v>14.9</v>
      </c>
      <c r="T4">
        <v>16.7</v>
      </c>
      <c r="U4">
        <v>16.8</v>
      </c>
      <c r="Y4">
        <v>13</v>
      </c>
      <c r="AB4">
        <v>11.9</v>
      </c>
      <c r="AC4">
        <v>18.734883720930199</v>
      </c>
      <c r="AD4">
        <v>14.5</v>
      </c>
      <c r="AF4">
        <v>16.2545632757341</v>
      </c>
      <c r="AI4">
        <v>15</v>
      </c>
      <c r="AJ4">
        <v>17.899999999999999</v>
      </c>
      <c r="AK4">
        <v>9.9069120745475505</v>
      </c>
      <c r="AL4">
        <v>12.7</v>
      </c>
      <c r="AN4">
        <v>18.2</v>
      </c>
      <c r="AP4">
        <v>11.7</v>
      </c>
      <c r="AQ4">
        <v>18.3</v>
      </c>
      <c r="AS4">
        <v>19.392194105753322</v>
      </c>
    </row>
    <row r="5" spans="1:45">
      <c r="N5">
        <v>1963</v>
      </c>
      <c r="O5">
        <v>19.600000000000001</v>
      </c>
      <c r="P5">
        <v>19.399999999999999</v>
      </c>
      <c r="Q5">
        <v>11.8</v>
      </c>
      <c r="S5">
        <v>15.1</v>
      </c>
      <c r="T5">
        <v>17</v>
      </c>
      <c r="U5">
        <v>17</v>
      </c>
      <c r="Y5">
        <v>13.3</v>
      </c>
      <c r="AB5">
        <v>11.9</v>
      </c>
      <c r="AC5">
        <v>18.734883720930199</v>
      </c>
      <c r="AD5">
        <v>14.6</v>
      </c>
      <c r="AF5">
        <v>16.846319874329001</v>
      </c>
      <c r="AI5">
        <v>15.1</v>
      </c>
      <c r="AJ5">
        <v>18.2</v>
      </c>
      <c r="AK5">
        <v>10.136470942340001</v>
      </c>
      <c r="AL5">
        <v>12.8</v>
      </c>
      <c r="AN5">
        <v>18.399999999999999</v>
      </c>
      <c r="AP5">
        <v>12</v>
      </c>
      <c r="AQ5">
        <v>18.399999999999999</v>
      </c>
      <c r="AS5">
        <v>19.416884776918867</v>
      </c>
    </row>
    <row r="6" spans="1:45">
      <c r="N6">
        <v>1964</v>
      </c>
      <c r="O6">
        <v>20</v>
      </c>
      <c r="P6">
        <v>19.5</v>
      </c>
      <c r="Q6">
        <v>12.1</v>
      </c>
      <c r="S6">
        <v>15.5</v>
      </c>
      <c r="T6">
        <v>17.5</v>
      </c>
      <c r="U6">
        <v>17.2</v>
      </c>
      <c r="Y6">
        <v>13.5</v>
      </c>
      <c r="AB6">
        <v>12.1</v>
      </c>
      <c r="AC6">
        <v>18.833488372093001</v>
      </c>
      <c r="AD6">
        <v>14.8</v>
      </c>
      <c r="AF6">
        <v>17.439916535759401</v>
      </c>
      <c r="AI6">
        <v>15.2</v>
      </c>
      <c r="AJ6">
        <v>18.399999999999999</v>
      </c>
      <c r="AK6">
        <v>10.397353206755</v>
      </c>
      <c r="AL6">
        <v>12.9</v>
      </c>
      <c r="AN6">
        <v>18.7</v>
      </c>
      <c r="AP6">
        <v>12.3</v>
      </c>
      <c r="AQ6">
        <v>18.600000000000001</v>
      </c>
      <c r="AS6">
        <v>19.420711385808648</v>
      </c>
    </row>
    <row r="7" spans="1:45">
      <c r="N7">
        <v>1965</v>
      </c>
      <c r="O7">
        <v>20.6</v>
      </c>
      <c r="P7">
        <v>19.8</v>
      </c>
      <c r="Q7">
        <v>12.2</v>
      </c>
      <c r="S7">
        <v>15.8</v>
      </c>
      <c r="T7">
        <v>18</v>
      </c>
      <c r="U7">
        <v>17.399999999999999</v>
      </c>
      <c r="Y7">
        <v>13.8</v>
      </c>
      <c r="AB7">
        <v>12.3</v>
      </c>
      <c r="AC7">
        <v>19.030697674418601</v>
      </c>
      <c r="AD7">
        <v>15</v>
      </c>
      <c r="AF7">
        <v>17.8</v>
      </c>
      <c r="AI7">
        <v>15.3</v>
      </c>
      <c r="AJ7">
        <v>18.7</v>
      </c>
      <c r="AK7">
        <v>10.7</v>
      </c>
      <c r="AL7">
        <v>12.8</v>
      </c>
      <c r="AN7">
        <v>18.899999999999999</v>
      </c>
      <c r="AP7">
        <v>12.7</v>
      </c>
      <c r="AQ7">
        <v>18.899999999999999</v>
      </c>
      <c r="AS7">
        <v>19.430192551457711</v>
      </c>
    </row>
    <row r="8" spans="1:45">
      <c r="N8">
        <v>1966</v>
      </c>
      <c r="O8">
        <v>21</v>
      </c>
      <c r="P8">
        <v>20</v>
      </c>
      <c r="Q8">
        <v>12.7</v>
      </c>
      <c r="S8">
        <v>16.3</v>
      </c>
      <c r="T8">
        <v>18.399999999999999</v>
      </c>
      <c r="U8">
        <v>17.7</v>
      </c>
      <c r="Y8">
        <v>14</v>
      </c>
      <c r="AB8">
        <v>12.5</v>
      </c>
      <c r="AC8">
        <v>19.3265116279069</v>
      </c>
      <c r="AD8">
        <v>15.3</v>
      </c>
      <c r="AF8">
        <v>17.806440219924099</v>
      </c>
      <c r="AI8">
        <v>15.4</v>
      </c>
      <c r="AJ8">
        <v>19.100000000000001</v>
      </c>
      <c r="AK8">
        <v>11.0500113220749</v>
      </c>
      <c r="AL8">
        <v>13.5</v>
      </c>
      <c r="AN8">
        <v>19.3</v>
      </c>
      <c r="AP8">
        <v>13.1</v>
      </c>
      <c r="AQ8">
        <v>19</v>
      </c>
      <c r="AS8">
        <v>19.449629674233758</v>
      </c>
    </row>
    <row r="9" spans="1:45">
      <c r="N9">
        <v>1967</v>
      </c>
      <c r="O9">
        <v>21.5</v>
      </c>
      <c r="P9">
        <v>20.399999999999999</v>
      </c>
      <c r="Q9">
        <v>12.9</v>
      </c>
      <c r="S9">
        <v>16.7</v>
      </c>
      <c r="T9">
        <v>19</v>
      </c>
      <c r="U9">
        <v>17.899999999999999</v>
      </c>
      <c r="Y9">
        <v>14.3</v>
      </c>
      <c r="AB9">
        <v>12.7</v>
      </c>
      <c r="AC9">
        <v>19.622325581395302</v>
      </c>
      <c r="AD9">
        <v>15.6</v>
      </c>
      <c r="AF9">
        <v>17.8</v>
      </c>
      <c r="AI9">
        <v>15.6</v>
      </c>
      <c r="AJ9">
        <v>19.5</v>
      </c>
      <c r="AK9">
        <v>11.4336226441498</v>
      </c>
      <c r="AL9">
        <v>13.7</v>
      </c>
      <c r="AN9">
        <v>19.600000000000001</v>
      </c>
      <c r="AP9">
        <v>13.4</v>
      </c>
      <c r="AQ9">
        <v>19.3</v>
      </c>
      <c r="AS9">
        <v>19.40369993414356</v>
      </c>
    </row>
    <row r="10" spans="1:45">
      <c r="N10">
        <v>1968</v>
      </c>
      <c r="O10">
        <v>21.9</v>
      </c>
      <c r="P10">
        <v>20.7</v>
      </c>
      <c r="Q10">
        <v>13.2</v>
      </c>
      <c r="S10">
        <v>17.2</v>
      </c>
      <c r="T10">
        <v>19.7</v>
      </c>
      <c r="U10">
        <v>18.3</v>
      </c>
      <c r="Y10">
        <v>14.6</v>
      </c>
      <c r="AB10">
        <v>12.9</v>
      </c>
      <c r="AC10">
        <v>19.9181395348837</v>
      </c>
      <c r="AD10">
        <v>16</v>
      </c>
      <c r="AF10">
        <v>18.119507695564401</v>
      </c>
      <c r="AI10">
        <v>15.9</v>
      </c>
      <c r="AJ10">
        <v>19.899999999999999</v>
      </c>
      <c r="AK10">
        <v>11.8322283051873</v>
      </c>
      <c r="AL10">
        <v>14</v>
      </c>
      <c r="AM10">
        <v>12.6</v>
      </c>
      <c r="AN10">
        <v>20</v>
      </c>
      <c r="AP10">
        <v>13.8</v>
      </c>
      <c r="AQ10">
        <v>19.7</v>
      </c>
      <c r="AS10">
        <v>19.363490076881817</v>
      </c>
    </row>
    <row r="11" spans="1:45">
      <c r="N11">
        <v>1969</v>
      </c>
      <c r="O11">
        <v>22.4</v>
      </c>
      <c r="P11">
        <v>21</v>
      </c>
      <c r="Q11">
        <v>13.6</v>
      </c>
      <c r="S11">
        <v>17.5</v>
      </c>
      <c r="T11">
        <v>20.100000000000001</v>
      </c>
      <c r="U11">
        <v>18.600000000000001</v>
      </c>
      <c r="Y11">
        <v>14.9</v>
      </c>
      <c r="AB11">
        <v>13.2</v>
      </c>
      <c r="AC11">
        <v>20.1153488372093</v>
      </c>
      <c r="AD11">
        <v>16.3</v>
      </c>
      <c r="AF11">
        <v>18.635161013835202</v>
      </c>
      <c r="AI11">
        <v>16</v>
      </c>
      <c r="AJ11">
        <v>20.2</v>
      </c>
      <c r="AK11">
        <v>12.2272226441498</v>
      </c>
      <c r="AL11">
        <v>14.4</v>
      </c>
      <c r="AM11">
        <v>12.8</v>
      </c>
      <c r="AN11">
        <v>20.399999999999999</v>
      </c>
      <c r="AP11">
        <v>14.1</v>
      </c>
      <c r="AQ11">
        <v>20.100000000000001</v>
      </c>
      <c r="AS11">
        <v>19.336852719615635</v>
      </c>
    </row>
    <row r="12" spans="1:45">
      <c r="N12">
        <v>1970</v>
      </c>
      <c r="O12">
        <v>22.7</v>
      </c>
      <c r="P12">
        <v>21.2</v>
      </c>
      <c r="Q12">
        <v>14</v>
      </c>
      <c r="S12">
        <v>17.899999999999999</v>
      </c>
      <c r="T12">
        <v>20.3</v>
      </c>
      <c r="U12">
        <v>18.899999999999999</v>
      </c>
      <c r="W12">
        <v>17.7</v>
      </c>
      <c r="X12">
        <v>17.2</v>
      </c>
      <c r="Y12">
        <v>15.2</v>
      </c>
      <c r="AB12">
        <v>13.6</v>
      </c>
      <c r="AC12">
        <v>20.312558139534801</v>
      </c>
      <c r="AD12">
        <v>16.7</v>
      </c>
      <c r="AE12">
        <v>15.9</v>
      </c>
      <c r="AF12">
        <v>19.100000000000001</v>
      </c>
      <c r="AG12">
        <v>18</v>
      </c>
      <c r="AI12">
        <v>16.2</v>
      </c>
      <c r="AJ12">
        <v>20.399999999999999</v>
      </c>
      <c r="AK12">
        <v>12.6</v>
      </c>
      <c r="AL12">
        <v>14.9</v>
      </c>
      <c r="AM12">
        <v>13</v>
      </c>
      <c r="AN12">
        <v>20.7</v>
      </c>
      <c r="AP12">
        <v>14.4</v>
      </c>
      <c r="AQ12">
        <v>20.5</v>
      </c>
      <c r="AS12">
        <v>19.321256322785558</v>
      </c>
    </row>
    <row r="13" spans="1:45">
      <c r="N13">
        <v>1971</v>
      </c>
      <c r="O13">
        <v>23</v>
      </c>
      <c r="P13">
        <v>21.3</v>
      </c>
      <c r="Q13">
        <v>14.4</v>
      </c>
      <c r="S13">
        <v>18.3</v>
      </c>
      <c r="T13">
        <v>20.9</v>
      </c>
      <c r="U13">
        <v>19.2</v>
      </c>
      <c r="W13">
        <v>17.7</v>
      </c>
      <c r="X13">
        <v>17.3</v>
      </c>
      <c r="Y13">
        <v>15.5</v>
      </c>
      <c r="AB13">
        <v>14</v>
      </c>
      <c r="AC13">
        <v>20.509767441860401</v>
      </c>
      <c r="AD13">
        <v>17.100000000000001</v>
      </c>
      <c r="AE13">
        <v>16</v>
      </c>
      <c r="AF13">
        <v>19.3</v>
      </c>
      <c r="AG13">
        <v>18.2</v>
      </c>
      <c r="AI13">
        <v>16.3</v>
      </c>
      <c r="AJ13">
        <v>20.7</v>
      </c>
      <c r="AK13">
        <v>12.9377192405302</v>
      </c>
      <c r="AL13">
        <v>15.6</v>
      </c>
      <c r="AM13">
        <v>13.3</v>
      </c>
      <c r="AN13">
        <v>21.1</v>
      </c>
      <c r="AP13">
        <v>14.4</v>
      </c>
      <c r="AQ13">
        <v>20.9</v>
      </c>
      <c r="AS13">
        <v>19.210388400395971</v>
      </c>
    </row>
    <row r="14" spans="1:45">
      <c r="N14">
        <v>1972</v>
      </c>
      <c r="O14">
        <v>23.2</v>
      </c>
      <c r="P14">
        <v>21.5</v>
      </c>
      <c r="Q14">
        <v>14.8</v>
      </c>
      <c r="S14">
        <v>18.7</v>
      </c>
      <c r="T14">
        <v>21.3</v>
      </c>
      <c r="U14">
        <v>19.600000000000001</v>
      </c>
      <c r="W14">
        <v>18</v>
      </c>
      <c r="X14">
        <v>17.600000000000001</v>
      </c>
      <c r="Y14">
        <v>15.7</v>
      </c>
      <c r="AB14">
        <v>14.3</v>
      </c>
      <c r="AC14">
        <v>20.608372093023199</v>
      </c>
      <c r="AD14">
        <v>17.600000000000001</v>
      </c>
      <c r="AE14">
        <v>16.5</v>
      </c>
      <c r="AF14">
        <v>19.3</v>
      </c>
      <c r="AG14">
        <v>18.600000000000001</v>
      </c>
      <c r="AI14">
        <v>16.399999999999999</v>
      </c>
      <c r="AJ14">
        <v>20.9</v>
      </c>
      <c r="AK14">
        <v>13.250597348853001</v>
      </c>
      <c r="AL14">
        <v>15.7</v>
      </c>
      <c r="AM14">
        <v>13.5</v>
      </c>
      <c r="AN14">
        <v>21.6</v>
      </c>
      <c r="AP14">
        <v>14.6</v>
      </c>
      <c r="AQ14">
        <v>21.3</v>
      </c>
      <c r="AS14">
        <v>19.084668192219684</v>
      </c>
    </row>
    <row r="15" spans="1:45">
      <c r="N15">
        <v>1973</v>
      </c>
      <c r="O15">
        <v>23.4</v>
      </c>
      <c r="P15">
        <v>21.6</v>
      </c>
      <c r="Q15">
        <v>15.2</v>
      </c>
      <c r="S15">
        <v>19.100000000000001</v>
      </c>
      <c r="T15">
        <v>21.6</v>
      </c>
      <c r="U15">
        <v>19.899999999999999</v>
      </c>
      <c r="W15">
        <v>18.2</v>
      </c>
      <c r="X15">
        <v>18.100000000000001</v>
      </c>
      <c r="Y15">
        <v>15.9</v>
      </c>
      <c r="AB15">
        <v>14.7</v>
      </c>
      <c r="AC15">
        <v>20.805581395348799</v>
      </c>
      <c r="AD15">
        <v>17.899999999999999</v>
      </c>
      <c r="AE15">
        <v>17</v>
      </c>
      <c r="AF15">
        <v>19.5</v>
      </c>
      <c r="AG15">
        <v>18.899999999999999</v>
      </c>
      <c r="AI15">
        <v>16.5</v>
      </c>
      <c r="AJ15">
        <v>21.1</v>
      </c>
      <c r="AK15">
        <v>13.554615836910701</v>
      </c>
      <c r="AL15">
        <v>15.7</v>
      </c>
      <c r="AM15">
        <v>13.9</v>
      </c>
      <c r="AN15">
        <v>22.1</v>
      </c>
      <c r="AP15">
        <v>14.9</v>
      </c>
      <c r="AQ15">
        <v>21.6</v>
      </c>
      <c r="AS15">
        <v>18.968423418361617</v>
      </c>
    </row>
    <row r="16" spans="1:45">
      <c r="N16">
        <v>1974</v>
      </c>
      <c r="O16">
        <v>23.6</v>
      </c>
      <c r="P16">
        <v>21.8</v>
      </c>
      <c r="Q16">
        <v>15.6</v>
      </c>
      <c r="S16">
        <v>19.5</v>
      </c>
      <c r="T16">
        <v>21.9</v>
      </c>
      <c r="U16">
        <v>20.3</v>
      </c>
      <c r="W16">
        <v>18.399999999999999</v>
      </c>
      <c r="X16">
        <v>18.5</v>
      </c>
      <c r="Y16">
        <v>16.100000000000001</v>
      </c>
      <c r="AB16">
        <v>15.1</v>
      </c>
      <c r="AC16">
        <v>21.002790697674399</v>
      </c>
      <c r="AD16">
        <v>18.3</v>
      </c>
      <c r="AE16">
        <v>17.399999999999999</v>
      </c>
      <c r="AF16">
        <v>19.5</v>
      </c>
      <c r="AG16">
        <v>19</v>
      </c>
      <c r="AI16">
        <v>16.7</v>
      </c>
      <c r="AJ16">
        <v>21.4</v>
      </c>
      <c r="AK16">
        <v>13.8657562166456</v>
      </c>
      <c r="AL16">
        <v>15.7</v>
      </c>
      <c r="AM16">
        <v>14.1</v>
      </c>
      <c r="AN16">
        <v>22.7</v>
      </c>
      <c r="AP16">
        <v>15.2</v>
      </c>
      <c r="AQ16">
        <v>22</v>
      </c>
      <c r="AS16">
        <v>18.844096398830864</v>
      </c>
    </row>
    <row r="17" spans="1:45">
      <c r="N17">
        <v>1975</v>
      </c>
      <c r="O17">
        <v>23.9</v>
      </c>
      <c r="P17">
        <v>21.8</v>
      </c>
      <c r="Q17">
        <v>16</v>
      </c>
      <c r="S17">
        <v>20</v>
      </c>
      <c r="T17">
        <v>22.4</v>
      </c>
      <c r="U17">
        <v>20.7</v>
      </c>
      <c r="W17">
        <v>18.600000000000001</v>
      </c>
      <c r="X17">
        <v>19</v>
      </c>
      <c r="Y17">
        <v>16.399999999999999</v>
      </c>
      <c r="AB17">
        <v>15.5</v>
      </c>
      <c r="AC17">
        <v>21.101395348837201</v>
      </c>
      <c r="AD17">
        <v>18.7</v>
      </c>
      <c r="AE17">
        <v>17.5</v>
      </c>
      <c r="AF17">
        <v>19.399999999999999</v>
      </c>
      <c r="AG17">
        <v>19.2</v>
      </c>
      <c r="AI17">
        <v>16.899999999999999</v>
      </c>
      <c r="AJ17">
        <v>21.7</v>
      </c>
      <c r="AK17">
        <v>14.2</v>
      </c>
      <c r="AL17">
        <v>15.7</v>
      </c>
      <c r="AM17">
        <v>14.6</v>
      </c>
      <c r="AN17">
        <v>23.3</v>
      </c>
      <c r="AP17">
        <v>15.6</v>
      </c>
      <c r="AQ17">
        <v>22.3</v>
      </c>
      <c r="AS17">
        <v>18.71686681813264</v>
      </c>
    </row>
    <row r="18" spans="1:45">
      <c r="N18">
        <v>1976</v>
      </c>
      <c r="O18">
        <v>24.2</v>
      </c>
      <c r="P18">
        <v>21.8</v>
      </c>
      <c r="Q18">
        <v>16.5</v>
      </c>
      <c r="R18">
        <v>15.7</v>
      </c>
      <c r="S18">
        <v>20.399999999999999</v>
      </c>
      <c r="T18">
        <v>22.8</v>
      </c>
      <c r="U18">
        <v>21.1</v>
      </c>
      <c r="W18">
        <v>18.7</v>
      </c>
      <c r="X18">
        <v>19.3</v>
      </c>
      <c r="Y18">
        <v>16.7</v>
      </c>
      <c r="AB18">
        <v>16</v>
      </c>
      <c r="AC18">
        <v>21.298604651162702</v>
      </c>
      <c r="AD18">
        <v>19.100000000000001</v>
      </c>
      <c r="AE18">
        <v>17.5</v>
      </c>
      <c r="AF18">
        <v>19.399999999999999</v>
      </c>
      <c r="AG18">
        <v>19.3</v>
      </c>
      <c r="AI18">
        <v>16.899999999999999</v>
      </c>
      <c r="AJ18">
        <v>22</v>
      </c>
      <c r="AK18">
        <v>14.563111715803901</v>
      </c>
      <c r="AL18">
        <v>16.899999999999999</v>
      </c>
      <c r="AM18">
        <v>15.1</v>
      </c>
      <c r="AN18">
        <v>23.8</v>
      </c>
      <c r="AP18">
        <v>15.8</v>
      </c>
      <c r="AQ18">
        <v>22.5</v>
      </c>
      <c r="AS18">
        <v>18.606875298868289</v>
      </c>
    </row>
    <row r="19" spans="1:45">
      <c r="A19" s="23" t="s">
        <v>515</v>
      </c>
      <c r="N19">
        <v>1977</v>
      </c>
      <c r="O19">
        <v>24.2</v>
      </c>
      <c r="P19">
        <v>21.8</v>
      </c>
      <c r="Q19">
        <v>16.8</v>
      </c>
      <c r="R19">
        <v>15.957148000905599</v>
      </c>
      <c r="S19">
        <v>20.8</v>
      </c>
      <c r="T19">
        <v>23</v>
      </c>
      <c r="U19">
        <v>21.4</v>
      </c>
      <c r="W19">
        <v>18.8</v>
      </c>
      <c r="X19">
        <v>19.7</v>
      </c>
      <c r="Y19">
        <v>16.899999999999999</v>
      </c>
      <c r="AB19">
        <v>16.399999999999999</v>
      </c>
      <c r="AC19">
        <v>21.3972093023255</v>
      </c>
      <c r="AD19">
        <v>19.399999999999999</v>
      </c>
      <c r="AE19">
        <v>17.5</v>
      </c>
      <c r="AF19">
        <v>19.5</v>
      </c>
      <c r="AG19">
        <v>19.5</v>
      </c>
      <c r="AH19">
        <v>13.2</v>
      </c>
      <c r="AI19">
        <v>17</v>
      </c>
      <c r="AJ19">
        <v>22.4</v>
      </c>
      <c r="AK19">
        <v>14.919987960437799</v>
      </c>
      <c r="AL19">
        <v>17</v>
      </c>
      <c r="AM19">
        <v>15.6</v>
      </c>
      <c r="AN19">
        <v>24.2</v>
      </c>
      <c r="AP19">
        <v>16</v>
      </c>
      <c r="AQ19">
        <v>22.7</v>
      </c>
      <c r="AS19">
        <v>18.497019140257294</v>
      </c>
    </row>
    <row r="20" spans="1:45">
      <c r="A20" s="23" t="s">
        <v>516</v>
      </c>
      <c r="N20">
        <v>1978</v>
      </c>
      <c r="O20">
        <v>24.3</v>
      </c>
      <c r="P20">
        <v>21.7</v>
      </c>
      <c r="Q20">
        <v>17.3</v>
      </c>
      <c r="R20">
        <v>16.2016420587989</v>
      </c>
      <c r="S20">
        <v>21.2</v>
      </c>
      <c r="T20">
        <v>23.4</v>
      </c>
      <c r="U20">
        <v>21.8</v>
      </c>
      <c r="W20">
        <v>19</v>
      </c>
      <c r="X20">
        <v>20</v>
      </c>
      <c r="Y20">
        <v>17.2</v>
      </c>
      <c r="AB20">
        <v>16.899999999999999</v>
      </c>
      <c r="AC20">
        <v>21.5944186046511</v>
      </c>
      <c r="AD20">
        <v>19.7</v>
      </c>
      <c r="AE20">
        <v>17.600000000000001</v>
      </c>
      <c r="AF20">
        <v>19.8</v>
      </c>
      <c r="AG20">
        <v>19.600000000000001</v>
      </c>
      <c r="AH20">
        <v>12.8</v>
      </c>
      <c r="AI20">
        <v>17.100000000000001</v>
      </c>
      <c r="AJ20">
        <v>22.7</v>
      </c>
      <c r="AK20">
        <v>15.225308347169699</v>
      </c>
      <c r="AL20">
        <v>17.3</v>
      </c>
      <c r="AM20">
        <v>16</v>
      </c>
      <c r="AN20">
        <v>24.6</v>
      </c>
      <c r="AP20">
        <v>16.3</v>
      </c>
      <c r="AQ20">
        <v>22.9</v>
      </c>
      <c r="AS20">
        <v>18.386481891710886</v>
      </c>
    </row>
    <row r="21" spans="1:45">
      <c r="N21">
        <v>1979</v>
      </c>
      <c r="O21">
        <v>24.3</v>
      </c>
      <c r="P21">
        <v>21.9</v>
      </c>
      <c r="Q21">
        <v>17.2</v>
      </c>
      <c r="R21">
        <v>16.4208282306674</v>
      </c>
      <c r="S21">
        <v>21.4</v>
      </c>
      <c r="T21">
        <v>23.6</v>
      </c>
      <c r="U21">
        <v>22</v>
      </c>
      <c r="W21">
        <v>19</v>
      </c>
      <c r="X21">
        <v>20.399999999999999</v>
      </c>
      <c r="Y21">
        <v>17.399999999999999</v>
      </c>
      <c r="AB21">
        <v>17.2</v>
      </c>
      <c r="AC21">
        <v>21.693023255813898</v>
      </c>
      <c r="AD21">
        <v>20</v>
      </c>
      <c r="AE21">
        <v>17.5</v>
      </c>
      <c r="AF21">
        <v>19.899999999999999</v>
      </c>
      <c r="AG21">
        <v>19.600000000000001</v>
      </c>
      <c r="AH21">
        <v>12.7</v>
      </c>
      <c r="AI21">
        <v>17.3</v>
      </c>
      <c r="AJ21">
        <v>23</v>
      </c>
      <c r="AK21">
        <v>15.4337524892677</v>
      </c>
      <c r="AL21">
        <v>17.5</v>
      </c>
      <c r="AM21">
        <v>16.100000000000001</v>
      </c>
      <c r="AN21">
        <v>25</v>
      </c>
      <c r="AP21">
        <v>16.5</v>
      </c>
      <c r="AQ21">
        <v>23.1</v>
      </c>
      <c r="AS21">
        <v>18.285280728376328</v>
      </c>
    </row>
    <row r="22" spans="1:45">
      <c r="N22">
        <v>1980</v>
      </c>
      <c r="O22">
        <v>24.3</v>
      </c>
      <c r="P22">
        <v>21.9</v>
      </c>
      <c r="Q22">
        <v>17.8</v>
      </c>
      <c r="R22">
        <v>16.6020525734986</v>
      </c>
      <c r="S22">
        <v>21.6</v>
      </c>
      <c r="T22">
        <v>23.6</v>
      </c>
      <c r="U22">
        <v>22.2</v>
      </c>
      <c r="W22">
        <v>19</v>
      </c>
      <c r="X22">
        <v>20.6</v>
      </c>
      <c r="Y22">
        <v>17.600000000000001</v>
      </c>
      <c r="AB22">
        <v>17.600000000000001</v>
      </c>
      <c r="AC22">
        <v>21.7916279069767</v>
      </c>
      <c r="AD22">
        <v>20.3</v>
      </c>
      <c r="AE22">
        <v>17.399999999999999</v>
      </c>
      <c r="AF22">
        <v>20.3</v>
      </c>
      <c r="AG22">
        <v>19.600000000000001</v>
      </c>
      <c r="AH22">
        <v>12.5</v>
      </c>
      <c r="AI22">
        <v>17.399999999999999</v>
      </c>
      <c r="AJ22">
        <v>23.3</v>
      </c>
      <c r="AK22">
        <v>15.5</v>
      </c>
      <c r="AL22">
        <v>17.8</v>
      </c>
      <c r="AM22">
        <v>16.3</v>
      </c>
      <c r="AN22">
        <v>25.3</v>
      </c>
      <c r="AP22">
        <v>16.7</v>
      </c>
      <c r="AQ22">
        <v>23.3</v>
      </c>
      <c r="AS22">
        <v>18.230884557721136</v>
      </c>
    </row>
    <row r="23" spans="1:45">
      <c r="N23">
        <v>1981</v>
      </c>
      <c r="O23">
        <v>23.7</v>
      </c>
      <c r="P23">
        <v>21.6</v>
      </c>
      <c r="Q23">
        <v>18.2</v>
      </c>
      <c r="R23">
        <v>16.7326611442803</v>
      </c>
      <c r="S23">
        <v>21</v>
      </c>
      <c r="T23">
        <v>23.2</v>
      </c>
      <c r="U23">
        <v>22.3</v>
      </c>
      <c r="W23">
        <v>18.8</v>
      </c>
      <c r="X23">
        <v>20.5</v>
      </c>
      <c r="Y23">
        <v>17.8</v>
      </c>
      <c r="AB23">
        <v>17.8</v>
      </c>
      <c r="AC23">
        <v>21.298604651162702</v>
      </c>
      <c r="AD23">
        <v>20.399999999999999</v>
      </c>
      <c r="AE23">
        <v>17</v>
      </c>
      <c r="AF23">
        <v>20.100000000000001</v>
      </c>
      <c r="AG23">
        <v>19.2</v>
      </c>
      <c r="AH23">
        <v>12.3</v>
      </c>
      <c r="AI23">
        <v>17.399999999999999</v>
      </c>
      <c r="AJ23">
        <v>23.5</v>
      </c>
      <c r="AK23">
        <v>15.397833896253999</v>
      </c>
      <c r="AL23">
        <v>18.2</v>
      </c>
      <c r="AM23">
        <v>16.2</v>
      </c>
      <c r="AN23">
        <v>25.5</v>
      </c>
      <c r="AP23">
        <v>16.3</v>
      </c>
      <c r="AQ23">
        <v>23.4</v>
      </c>
      <c r="AS23">
        <v>18.170179239708489</v>
      </c>
    </row>
    <row r="24" spans="1:45">
      <c r="N24">
        <v>1982</v>
      </c>
      <c r="O24">
        <v>22.8</v>
      </c>
      <c r="P24">
        <v>21.5</v>
      </c>
      <c r="Q24">
        <v>17.7</v>
      </c>
      <c r="R24">
        <v>16.8</v>
      </c>
      <c r="S24">
        <v>20.3</v>
      </c>
      <c r="T24">
        <v>22.5</v>
      </c>
      <c r="U24">
        <v>22.3</v>
      </c>
      <c r="V24">
        <v>20.399999999999999</v>
      </c>
      <c r="W24">
        <v>18.399999999999999</v>
      </c>
      <c r="X24">
        <v>20.5</v>
      </c>
      <c r="Y24">
        <v>17.899999999999999</v>
      </c>
      <c r="AB24">
        <v>17.899999999999999</v>
      </c>
      <c r="AC24">
        <v>20.608372093023199</v>
      </c>
      <c r="AD24">
        <v>20.2</v>
      </c>
      <c r="AE24">
        <v>16.5</v>
      </c>
      <c r="AF24">
        <v>19.8</v>
      </c>
      <c r="AG24">
        <v>18.7</v>
      </c>
      <c r="AH24">
        <v>11.8</v>
      </c>
      <c r="AI24">
        <v>17.5</v>
      </c>
      <c r="AJ24">
        <v>23.7</v>
      </c>
      <c r="AK24">
        <v>15.177450809395699</v>
      </c>
      <c r="AL24">
        <v>18.2</v>
      </c>
      <c r="AM24">
        <v>16</v>
      </c>
      <c r="AN24">
        <v>25.7</v>
      </c>
      <c r="AO24">
        <v>16.399999999999999</v>
      </c>
      <c r="AP24">
        <v>15.8</v>
      </c>
      <c r="AQ24">
        <v>23.3</v>
      </c>
      <c r="AS24">
        <v>18.138586956521738</v>
      </c>
    </row>
    <row r="25" spans="1:45">
      <c r="N25">
        <v>1983</v>
      </c>
      <c r="O25">
        <v>22</v>
      </c>
      <c r="P25">
        <v>21</v>
      </c>
      <c r="Q25">
        <v>17.100000000000001</v>
      </c>
      <c r="R25">
        <v>16.8</v>
      </c>
      <c r="S25">
        <v>19.399999999999999</v>
      </c>
      <c r="T25">
        <v>21.7</v>
      </c>
      <c r="U25">
        <v>22.4</v>
      </c>
      <c r="V25">
        <v>19.8775664751237</v>
      </c>
      <c r="W25">
        <v>17.899999999999999</v>
      </c>
      <c r="X25">
        <v>20.5</v>
      </c>
      <c r="Y25">
        <v>18.100000000000001</v>
      </c>
      <c r="AB25">
        <v>18.100000000000001</v>
      </c>
      <c r="AC25">
        <v>20.016744186046498</v>
      </c>
      <c r="AD25">
        <v>19.8</v>
      </c>
      <c r="AE25">
        <v>16.100000000000001</v>
      </c>
      <c r="AF25">
        <v>19.5</v>
      </c>
      <c r="AG25">
        <v>18.100000000000001</v>
      </c>
      <c r="AH25">
        <v>12.536734551566299</v>
      </c>
      <c r="AI25">
        <v>17.5</v>
      </c>
      <c r="AJ25">
        <v>24</v>
      </c>
      <c r="AK25">
        <v>14.9081507744103</v>
      </c>
      <c r="AL25">
        <v>18.3</v>
      </c>
      <c r="AM25">
        <v>15.3</v>
      </c>
      <c r="AN25">
        <v>25.9</v>
      </c>
      <c r="AO25">
        <v>15.8</v>
      </c>
      <c r="AP25">
        <v>15.1</v>
      </c>
      <c r="AQ25">
        <v>23.1</v>
      </c>
      <c r="AS25">
        <v>18.10721313048904</v>
      </c>
    </row>
    <row r="26" spans="1:45">
      <c r="N26">
        <v>1984</v>
      </c>
      <c r="O26">
        <v>21.2</v>
      </c>
      <c r="P26">
        <v>20.399999999999999</v>
      </c>
      <c r="Q26">
        <v>16.600000000000001</v>
      </c>
      <c r="R26">
        <v>16.8</v>
      </c>
      <c r="S26">
        <v>18.5</v>
      </c>
      <c r="T26">
        <v>21.1</v>
      </c>
      <c r="U26">
        <v>22.5</v>
      </c>
      <c r="V26">
        <v>19.5</v>
      </c>
      <c r="W26">
        <v>17.7</v>
      </c>
      <c r="X26">
        <v>20.3</v>
      </c>
      <c r="Y26">
        <v>18.2</v>
      </c>
      <c r="AB26">
        <v>18.2</v>
      </c>
      <c r="AC26">
        <v>19.425116279069702</v>
      </c>
      <c r="AD26">
        <v>19.3</v>
      </c>
      <c r="AE26">
        <v>15.7</v>
      </c>
      <c r="AF26">
        <v>19.2</v>
      </c>
      <c r="AG26">
        <v>17.899999999999999</v>
      </c>
      <c r="AH26">
        <v>13.4</v>
      </c>
      <c r="AI26">
        <v>17.5</v>
      </c>
      <c r="AJ26">
        <v>24.2</v>
      </c>
      <c r="AK26">
        <v>14.6592338262833</v>
      </c>
      <c r="AL26">
        <v>18.2</v>
      </c>
      <c r="AM26">
        <v>14.4</v>
      </c>
      <c r="AN26">
        <v>26.2</v>
      </c>
      <c r="AO26">
        <v>15.1</v>
      </c>
      <c r="AP26">
        <v>14.5</v>
      </c>
      <c r="AQ26">
        <v>22.8</v>
      </c>
      <c r="AS26">
        <v>18.062342838164824</v>
      </c>
    </row>
    <row r="27" spans="1:45">
      <c r="N27">
        <v>1985</v>
      </c>
      <c r="O27">
        <v>21</v>
      </c>
      <c r="P27">
        <v>20.3</v>
      </c>
      <c r="Q27">
        <v>16.8</v>
      </c>
      <c r="R27">
        <v>16.899999999999999</v>
      </c>
      <c r="S27">
        <v>18.2</v>
      </c>
      <c r="T27">
        <v>21</v>
      </c>
      <c r="U27">
        <v>22.6</v>
      </c>
      <c r="V27">
        <v>19.399999999999999</v>
      </c>
      <c r="W27">
        <v>17.3</v>
      </c>
      <c r="X27">
        <v>20.3</v>
      </c>
      <c r="Y27">
        <v>18.3</v>
      </c>
      <c r="AB27">
        <v>18.2</v>
      </c>
      <c r="AC27">
        <v>19.1293023255813</v>
      </c>
      <c r="AD27">
        <v>19.100000000000001</v>
      </c>
      <c r="AE27">
        <v>15.5</v>
      </c>
      <c r="AF27">
        <v>19</v>
      </c>
      <c r="AG27">
        <v>17.600000000000001</v>
      </c>
      <c r="AH27">
        <v>13.5</v>
      </c>
      <c r="AI27">
        <v>17.5</v>
      </c>
      <c r="AJ27">
        <v>24.3</v>
      </c>
      <c r="AK27">
        <v>14.5</v>
      </c>
      <c r="AL27">
        <v>18.2</v>
      </c>
      <c r="AM27">
        <v>14.4</v>
      </c>
      <c r="AN27">
        <v>26.4</v>
      </c>
      <c r="AO27">
        <v>15</v>
      </c>
      <c r="AP27">
        <v>14.7</v>
      </c>
      <c r="AQ27">
        <v>22.9</v>
      </c>
      <c r="AR27">
        <v>19.2</v>
      </c>
      <c r="AS27">
        <v>18.031937444062372</v>
      </c>
    </row>
    <row r="28" spans="1:45">
      <c r="N28">
        <v>1986</v>
      </c>
      <c r="O28">
        <v>21.1</v>
      </c>
      <c r="P28">
        <v>20.7</v>
      </c>
      <c r="Q28">
        <v>17.2</v>
      </c>
      <c r="R28">
        <v>16.899999999999999</v>
      </c>
      <c r="S28">
        <v>18.3</v>
      </c>
      <c r="T28">
        <v>21.3</v>
      </c>
      <c r="U28">
        <v>22.8</v>
      </c>
      <c r="V28">
        <v>19.600000000000001</v>
      </c>
      <c r="W28">
        <v>17</v>
      </c>
      <c r="X28">
        <v>20.100000000000001</v>
      </c>
      <c r="Y28">
        <v>18.600000000000001</v>
      </c>
      <c r="AB28">
        <v>18.5</v>
      </c>
      <c r="AC28">
        <v>19.5237209302325</v>
      </c>
      <c r="AD28">
        <v>19.600000000000001</v>
      </c>
      <c r="AE28">
        <v>15.4</v>
      </c>
      <c r="AF28">
        <v>19.100000000000001</v>
      </c>
      <c r="AG28">
        <v>17.399999999999999</v>
      </c>
      <c r="AH28">
        <v>14.7</v>
      </c>
      <c r="AI28">
        <v>17.7</v>
      </c>
      <c r="AJ28">
        <v>24.7</v>
      </c>
      <c r="AK28">
        <v>14.483152699179801</v>
      </c>
      <c r="AL28">
        <v>18.5</v>
      </c>
      <c r="AM28">
        <v>14.4</v>
      </c>
      <c r="AN28">
        <v>27</v>
      </c>
      <c r="AO28">
        <v>15</v>
      </c>
      <c r="AP28">
        <v>14.8</v>
      </c>
      <c r="AQ28">
        <v>23.3</v>
      </c>
      <c r="AR28">
        <v>19.527412676844701</v>
      </c>
      <c r="AS28">
        <v>18.034248182031433</v>
      </c>
    </row>
    <row r="29" spans="1:45">
      <c r="N29">
        <v>1987</v>
      </c>
      <c r="O29">
        <v>21.3</v>
      </c>
      <c r="P29">
        <v>21.1</v>
      </c>
      <c r="Q29">
        <v>17.7</v>
      </c>
      <c r="R29">
        <v>17</v>
      </c>
      <c r="S29">
        <v>18.5</v>
      </c>
      <c r="T29">
        <v>21.6</v>
      </c>
      <c r="U29">
        <v>23</v>
      </c>
      <c r="V29">
        <v>19.899999999999999</v>
      </c>
      <c r="W29">
        <v>17</v>
      </c>
      <c r="X29">
        <v>20.100000000000001</v>
      </c>
      <c r="Y29">
        <v>19</v>
      </c>
      <c r="AB29">
        <v>18.8</v>
      </c>
      <c r="AC29">
        <v>19.9181395348837</v>
      </c>
      <c r="AD29">
        <v>20</v>
      </c>
      <c r="AE29">
        <v>15.5</v>
      </c>
      <c r="AF29">
        <v>19.100000000000001</v>
      </c>
      <c r="AG29">
        <v>17.3</v>
      </c>
      <c r="AH29">
        <v>15</v>
      </c>
      <c r="AI29">
        <v>17.899999999999999</v>
      </c>
      <c r="AJ29">
        <v>24.9</v>
      </c>
      <c r="AK29">
        <v>14.595008801979301</v>
      </c>
      <c r="AL29">
        <v>18.8</v>
      </c>
      <c r="AM29">
        <v>14.6</v>
      </c>
      <c r="AN29">
        <v>27.4</v>
      </c>
      <c r="AO29">
        <v>14.9</v>
      </c>
      <c r="AP29">
        <v>15.1</v>
      </c>
      <c r="AQ29">
        <v>23.5</v>
      </c>
      <c r="AR29">
        <v>19.842972184478299</v>
      </c>
      <c r="AS29">
        <v>18.107187835253509</v>
      </c>
    </row>
    <row r="30" spans="1:45">
      <c r="N30">
        <v>1988</v>
      </c>
      <c r="O30">
        <v>21.7</v>
      </c>
      <c r="P30">
        <v>21.3</v>
      </c>
      <c r="Q30">
        <v>18.2</v>
      </c>
      <c r="R30">
        <v>17.100000000000001</v>
      </c>
      <c r="S30">
        <v>18.7</v>
      </c>
      <c r="T30">
        <v>22</v>
      </c>
      <c r="U30">
        <v>23</v>
      </c>
      <c r="V30">
        <v>20.2</v>
      </c>
      <c r="W30">
        <v>17</v>
      </c>
      <c r="X30">
        <v>20.2</v>
      </c>
      <c r="Y30">
        <v>19.399999999999999</v>
      </c>
      <c r="AB30">
        <v>19.100000000000001</v>
      </c>
      <c r="AC30">
        <v>20.213953488371999</v>
      </c>
      <c r="AD30">
        <v>20.5</v>
      </c>
      <c r="AE30">
        <v>15.6</v>
      </c>
      <c r="AF30">
        <v>19.100000000000001</v>
      </c>
      <c r="AG30">
        <v>17.399999999999999</v>
      </c>
      <c r="AH30">
        <v>15.2</v>
      </c>
      <c r="AI30">
        <v>18.100000000000001</v>
      </c>
      <c r="AJ30">
        <v>25</v>
      </c>
      <c r="AK30">
        <v>14.805288555188801</v>
      </c>
      <c r="AL30">
        <v>19.2</v>
      </c>
      <c r="AM30">
        <v>14.9</v>
      </c>
      <c r="AN30">
        <v>27.5</v>
      </c>
      <c r="AO30">
        <v>15</v>
      </c>
      <c r="AP30">
        <v>15.5</v>
      </c>
      <c r="AQ30">
        <v>23.7</v>
      </c>
      <c r="AR30">
        <v>20.1348253536895</v>
      </c>
      <c r="AS30">
        <v>18.342118766618469</v>
      </c>
    </row>
    <row r="31" spans="1:45">
      <c r="N31">
        <v>1989</v>
      </c>
      <c r="O31">
        <v>21.9</v>
      </c>
      <c r="P31">
        <v>21.7</v>
      </c>
      <c r="Q31">
        <v>18.7</v>
      </c>
      <c r="R31">
        <v>17.100000000000001</v>
      </c>
      <c r="S31">
        <v>18.899999999999999</v>
      </c>
      <c r="T31">
        <v>22.1</v>
      </c>
      <c r="U31">
        <v>23.1</v>
      </c>
      <c r="V31">
        <v>20.5</v>
      </c>
      <c r="W31">
        <v>17.2</v>
      </c>
      <c r="X31">
        <v>20.3</v>
      </c>
      <c r="Y31">
        <v>19.8</v>
      </c>
      <c r="AB31">
        <v>19.5</v>
      </c>
      <c r="AC31">
        <v>20.509767441860401</v>
      </c>
      <c r="AD31">
        <v>21</v>
      </c>
      <c r="AE31">
        <v>15.9</v>
      </c>
      <c r="AF31">
        <v>19.3</v>
      </c>
      <c r="AG31">
        <v>17.600000000000001</v>
      </c>
      <c r="AH31">
        <v>15.4</v>
      </c>
      <c r="AI31">
        <v>18.399999999999999</v>
      </c>
      <c r="AJ31">
        <v>25.1</v>
      </c>
      <c r="AK31">
        <v>15.0837122055988</v>
      </c>
      <c r="AL31">
        <v>19.600000000000001</v>
      </c>
      <c r="AM31">
        <v>15.2</v>
      </c>
      <c r="AN31">
        <v>27.6</v>
      </c>
      <c r="AO31">
        <v>15.3</v>
      </c>
      <c r="AP31">
        <v>15.8</v>
      </c>
      <c r="AQ31">
        <v>23.9</v>
      </c>
      <c r="AR31">
        <v>20.391119015267101</v>
      </c>
      <c r="AS31">
        <v>18.582250070139349</v>
      </c>
    </row>
    <row r="32" spans="1:45">
      <c r="N32">
        <v>1990</v>
      </c>
      <c r="O32">
        <v>22.1</v>
      </c>
      <c r="P32">
        <v>22.1</v>
      </c>
      <c r="Q32">
        <v>19.5</v>
      </c>
      <c r="R32">
        <v>17.2</v>
      </c>
      <c r="S32">
        <v>19</v>
      </c>
      <c r="T32">
        <v>22</v>
      </c>
      <c r="U32">
        <v>23.2</v>
      </c>
      <c r="V32">
        <v>20.8</v>
      </c>
      <c r="W32">
        <v>17.5</v>
      </c>
      <c r="X32">
        <v>20.399999999999999</v>
      </c>
      <c r="Y32">
        <v>20.2</v>
      </c>
      <c r="AB32">
        <v>19.8</v>
      </c>
      <c r="AC32">
        <v>20.805581395348799</v>
      </c>
      <c r="AD32">
        <v>21.5</v>
      </c>
      <c r="AE32">
        <v>16.2</v>
      </c>
      <c r="AF32">
        <v>19.3</v>
      </c>
      <c r="AG32">
        <v>17.7</v>
      </c>
      <c r="AH32">
        <v>15.7</v>
      </c>
      <c r="AI32">
        <v>18.600000000000001</v>
      </c>
      <c r="AJ32">
        <v>25.2</v>
      </c>
      <c r="AK32">
        <v>15.4</v>
      </c>
      <c r="AL32">
        <v>20</v>
      </c>
      <c r="AM32">
        <v>15.6</v>
      </c>
      <c r="AN32">
        <v>27.7</v>
      </c>
      <c r="AO32">
        <v>15.5</v>
      </c>
      <c r="AP32">
        <v>16</v>
      </c>
      <c r="AQ32">
        <v>24.1</v>
      </c>
      <c r="AR32">
        <v>20.6</v>
      </c>
      <c r="AS32">
        <v>18.593408636638312</v>
      </c>
    </row>
    <row r="33" spans="14:45">
      <c r="N33">
        <v>1991</v>
      </c>
      <c r="O33">
        <v>22.2</v>
      </c>
      <c r="P33">
        <v>22.5</v>
      </c>
      <c r="Q33">
        <v>20.100000000000001</v>
      </c>
      <c r="R33">
        <v>17.2</v>
      </c>
      <c r="S33">
        <v>19.100000000000001</v>
      </c>
      <c r="T33">
        <v>21.7</v>
      </c>
      <c r="U33">
        <v>23.1</v>
      </c>
      <c r="V33">
        <v>21.1</v>
      </c>
      <c r="W33">
        <v>17.7</v>
      </c>
      <c r="X33">
        <v>20.5</v>
      </c>
      <c r="Y33">
        <v>20.6</v>
      </c>
      <c r="AB33">
        <v>20</v>
      </c>
      <c r="AC33">
        <v>21.2</v>
      </c>
      <c r="AD33">
        <v>22</v>
      </c>
      <c r="AE33">
        <v>16.600000000000001</v>
      </c>
      <c r="AF33">
        <v>19.5</v>
      </c>
      <c r="AG33">
        <v>17.7</v>
      </c>
      <c r="AH33">
        <v>15.9</v>
      </c>
      <c r="AI33">
        <v>18.7</v>
      </c>
      <c r="AJ33">
        <v>25.2</v>
      </c>
      <c r="AK33">
        <v>15.7</v>
      </c>
      <c r="AL33">
        <v>20.5</v>
      </c>
      <c r="AM33">
        <v>15.9</v>
      </c>
      <c r="AN33">
        <v>27.7</v>
      </c>
      <c r="AO33">
        <v>15.8</v>
      </c>
      <c r="AP33">
        <v>16.100000000000001</v>
      </c>
      <c r="AQ33">
        <v>24.2</v>
      </c>
      <c r="AR33">
        <v>20.8</v>
      </c>
      <c r="AS33">
        <v>18.462172936809786</v>
      </c>
    </row>
    <row r="34" spans="14:45">
      <c r="N34">
        <v>1992</v>
      </c>
      <c r="O34">
        <v>22.1</v>
      </c>
      <c r="P34">
        <v>22.9</v>
      </c>
      <c r="Q34">
        <v>20.8</v>
      </c>
      <c r="R34">
        <v>17.3</v>
      </c>
      <c r="S34">
        <v>19.100000000000001</v>
      </c>
      <c r="T34">
        <v>21.8</v>
      </c>
      <c r="U34">
        <v>23.1</v>
      </c>
      <c r="V34">
        <v>21.4</v>
      </c>
      <c r="W34">
        <v>18.2</v>
      </c>
      <c r="X34">
        <v>21.1</v>
      </c>
      <c r="Y34">
        <v>20.9</v>
      </c>
      <c r="AB34">
        <v>20.3</v>
      </c>
      <c r="AC34">
        <v>21.6</v>
      </c>
      <c r="AD34">
        <v>22.4</v>
      </c>
      <c r="AE34">
        <v>17</v>
      </c>
      <c r="AF34">
        <v>19.7</v>
      </c>
      <c r="AG34">
        <v>18.600000000000001</v>
      </c>
      <c r="AH34">
        <v>16.100000000000001</v>
      </c>
      <c r="AI34">
        <v>18.8</v>
      </c>
      <c r="AJ34">
        <v>25.2</v>
      </c>
      <c r="AK34">
        <v>15.9</v>
      </c>
      <c r="AL34">
        <v>20.9</v>
      </c>
      <c r="AM34">
        <v>16.600000000000001</v>
      </c>
      <c r="AN34">
        <v>27.7</v>
      </c>
      <c r="AO34">
        <v>16.100000000000001</v>
      </c>
      <c r="AP34">
        <v>16</v>
      </c>
      <c r="AQ34">
        <v>24.3</v>
      </c>
      <c r="AR34">
        <v>21.1</v>
      </c>
      <c r="AS34">
        <v>18.296586861445512</v>
      </c>
    </row>
    <row r="35" spans="14:45">
      <c r="N35">
        <v>1993</v>
      </c>
      <c r="O35">
        <v>22.1</v>
      </c>
      <c r="P35">
        <v>23.2</v>
      </c>
      <c r="Q35">
        <v>21.3</v>
      </c>
      <c r="R35">
        <v>17.399999999999999</v>
      </c>
      <c r="S35">
        <v>19.2</v>
      </c>
      <c r="T35">
        <v>21.9</v>
      </c>
      <c r="U35">
        <v>23</v>
      </c>
      <c r="V35">
        <v>21.7</v>
      </c>
      <c r="W35">
        <v>18.899999999999999</v>
      </c>
      <c r="X35">
        <v>21.5</v>
      </c>
      <c r="Y35">
        <v>21.2</v>
      </c>
      <c r="AB35">
        <v>20.5</v>
      </c>
      <c r="AC35">
        <v>22</v>
      </c>
      <c r="AD35">
        <v>22.9</v>
      </c>
      <c r="AE35">
        <v>17.5</v>
      </c>
      <c r="AF35">
        <v>19.899999999999999</v>
      </c>
      <c r="AG35">
        <v>19.399999999999999</v>
      </c>
      <c r="AH35">
        <v>16.2</v>
      </c>
      <c r="AI35">
        <v>19</v>
      </c>
      <c r="AJ35">
        <v>25.1</v>
      </c>
      <c r="AK35">
        <v>16.100000000000001</v>
      </c>
      <c r="AL35">
        <v>21.3</v>
      </c>
      <c r="AM35">
        <v>16.899999999999999</v>
      </c>
      <c r="AN35">
        <v>27.6</v>
      </c>
      <c r="AO35">
        <v>16.5</v>
      </c>
      <c r="AP35">
        <v>16.100000000000001</v>
      </c>
      <c r="AQ35">
        <v>24.4</v>
      </c>
      <c r="AR35">
        <v>21.3</v>
      </c>
      <c r="AS35">
        <v>18.139783033967639</v>
      </c>
    </row>
    <row r="36" spans="14:45">
      <c r="N36">
        <v>1994</v>
      </c>
      <c r="O36">
        <v>22.2</v>
      </c>
      <c r="P36">
        <v>23.5</v>
      </c>
      <c r="Q36">
        <v>21.8</v>
      </c>
      <c r="R36">
        <v>17.3</v>
      </c>
      <c r="S36">
        <v>19.2</v>
      </c>
      <c r="T36">
        <v>22.2</v>
      </c>
      <c r="U36">
        <v>22.8</v>
      </c>
      <c r="V36">
        <v>22</v>
      </c>
      <c r="W36">
        <v>19.7</v>
      </c>
      <c r="X36">
        <v>22.2</v>
      </c>
      <c r="Y36">
        <v>21.6</v>
      </c>
      <c r="AB36">
        <v>20.8</v>
      </c>
      <c r="AC36">
        <v>22.4</v>
      </c>
      <c r="AD36">
        <v>23.4</v>
      </c>
      <c r="AE36">
        <v>18.100000000000001</v>
      </c>
      <c r="AF36">
        <v>20.2</v>
      </c>
      <c r="AG36">
        <v>20.100000000000001</v>
      </c>
      <c r="AH36">
        <v>16.3</v>
      </c>
      <c r="AI36">
        <v>19.100000000000001</v>
      </c>
      <c r="AJ36">
        <v>24.9</v>
      </c>
      <c r="AK36">
        <v>16.3</v>
      </c>
      <c r="AL36">
        <v>21.6</v>
      </c>
      <c r="AM36">
        <v>17.3</v>
      </c>
      <c r="AN36">
        <v>27.6</v>
      </c>
      <c r="AO36">
        <v>17</v>
      </c>
      <c r="AP36">
        <v>16.2</v>
      </c>
      <c r="AQ36">
        <v>24.5</v>
      </c>
      <c r="AR36">
        <v>21.6</v>
      </c>
      <c r="AS36">
        <v>17.932063547792506</v>
      </c>
    </row>
    <row r="37" spans="14:45">
      <c r="N37">
        <v>1995</v>
      </c>
      <c r="O37">
        <v>22.5</v>
      </c>
      <c r="P37">
        <v>23.8</v>
      </c>
      <c r="Q37">
        <v>22.2</v>
      </c>
      <c r="R37">
        <v>17.2</v>
      </c>
      <c r="S37">
        <v>19.3</v>
      </c>
      <c r="T37">
        <v>22.5</v>
      </c>
      <c r="U37">
        <v>22.7</v>
      </c>
      <c r="V37">
        <v>22.4</v>
      </c>
      <c r="W37">
        <v>20.2</v>
      </c>
      <c r="X37">
        <v>22.7</v>
      </c>
      <c r="Y37">
        <v>22</v>
      </c>
      <c r="AB37">
        <v>21.1</v>
      </c>
      <c r="AC37">
        <v>22.7</v>
      </c>
      <c r="AD37">
        <v>24</v>
      </c>
      <c r="AE37">
        <v>18.5</v>
      </c>
      <c r="AF37">
        <v>20.6</v>
      </c>
      <c r="AG37">
        <v>20.5</v>
      </c>
      <c r="AH37">
        <v>16.399999999999999</v>
      </c>
      <c r="AI37">
        <v>19.3</v>
      </c>
      <c r="AJ37">
        <v>24.8</v>
      </c>
      <c r="AK37">
        <v>16.600000000000001</v>
      </c>
      <c r="AL37">
        <v>22</v>
      </c>
      <c r="AM37">
        <v>17.600000000000001</v>
      </c>
      <c r="AN37">
        <v>27.4</v>
      </c>
      <c r="AO37">
        <v>17.399999999999999</v>
      </c>
      <c r="AP37">
        <v>16.3</v>
      </c>
      <c r="AQ37">
        <v>24.5</v>
      </c>
      <c r="AR37">
        <v>21.9</v>
      </c>
      <c r="AS37">
        <v>17.789022966134681</v>
      </c>
    </row>
    <row r="38" spans="14:45">
      <c r="N38">
        <v>1996</v>
      </c>
      <c r="O38">
        <v>22.7</v>
      </c>
      <c r="P38">
        <v>24.3</v>
      </c>
      <c r="Q38">
        <v>22.6</v>
      </c>
      <c r="R38">
        <v>17.2</v>
      </c>
      <c r="S38">
        <v>19.399999999999999</v>
      </c>
      <c r="T38">
        <v>22.8</v>
      </c>
      <c r="U38">
        <v>22.5</v>
      </c>
      <c r="V38">
        <v>22.8</v>
      </c>
      <c r="W38">
        <v>20.9</v>
      </c>
      <c r="X38">
        <v>23.3</v>
      </c>
      <c r="Y38">
        <v>22.4</v>
      </c>
      <c r="AB38">
        <v>21.5</v>
      </c>
      <c r="AC38">
        <v>23.1</v>
      </c>
      <c r="AD38">
        <v>24.7</v>
      </c>
      <c r="AE38">
        <v>19</v>
      </c>
      <c r="AF38">
        <v>20.9</v>
      </c>
      <c r="AG38">
        <v>20.9</v>
      </c>
      <c r="AH38">
        <v>16.8</v>
      </c>
      <c r="AI38">
        <v>19.5</v>
      </c>
      <c r="AJ38">
        <v>24.6</v>
      </c>
      <c r="AK38">
        <v>16.899999999999999</v>
      </c>
      <c r="AL38">
        <v>22.4</v>
      </c>
      <c r="AM38">
        <v>18</v>
      </c>
      <c r="AN38">
        <v>27.4</v>
      </c>
      <c r="AO38">
        <v>18</v>
      </c>
      <c r="AP38">
        <v>16.399999999999999</v>
      </c>
      <c r="AQ38">
        <v>24.5</v>
      </c>
      <c r="AR38">
        <v>22.2</v>
      </c>
      <c r="AS38">
        <v>17.593301028649151</v>
      </c>
    </row>
    <row r="39" spans="14:45">
      <c r="N39">
        <v>1997</v>
      </c>
      <c r="O39">
        <v>22.8</v>
      </c>
      <c r="P39">
        <v>24.7</v>
      </c>
      <c r="Q39">
        <v>22.7</v>
      </c>
      <c r="R39">
        <v>17.100000000000001</v>
      </c>
      <c r="S39">
        <v>19.600000000000001</v>
      </c>
      <c r="T39">
        <v>23</v>
      </c>
      <c r="U39">
        <v>22.4</v>
      </c>
      <c r="V39">
        <v>23.1</v>
      </c>
      <c r="W39">
        <v>21.5</v>
      </c>
      <c r="X39">
        <v>23.9</v>
      </c>
      <c r="Y39">
        <v>22.8</v>
      </c>
      <c r="AB39">
        <v>21.7</v>
      </c>
      <c r="AC39">
        <v>23.5</v>
      </c>
      <c r="AD39">
        <v>25.2</v>
      </c>
      <c r="AE39">
        <v>19.5</v>
      </c>
      <c r="AF39">
        <v>21.2</v>
      </c>
      <c r="AG39">
        <v>21.4</v>
      </c>
      <c r="AH39">
        <v>17.399999999999999</v>
      </c>
      <c r="AI39">
        <v>19.600000000000001</v>
      </c>
      <c r="AJ39">
        <v>24.5</v>
      </c>
      <c r="AK39">
        <v>17.2</v>
      </c>
      <c r="AL39">
        <v>22.7</v>
      </c>
      <c r="AM39">
        <v>18.2</v>
      </c>
      <c r="AN39">
        <v>27.4</v>
      </c>
      <c r="AO39">
        <v>18.5</v>
      </c>
      <c r="AP39">
        <v>16.5</v>
      </c>
      <c r="AQ39">
        <v>24.5</v>
      </c>
      <c r="AR39">
        <v>22.5</v>
      </c>
      <c r="AS39">
        <v>17.323064113238964</v>
      </c>
    </row>
    <row r="40" spans="14:45">
      <c r="N40">
        <v>1998</v>
      </c>
      <c r="O40">
        <v>22.9</v>
      </c>
      <c r="P40">
        <v>25</v>
      </c>
      <c r="Q40">
        <v>23.1</v>
      </c>
      <c r="R40">
        <v>17.100000000000001</v>
      </c>
      <c r="S40">
        <v>19.7</v>
      </c>
      <c r="T40">
        <v>23.2</v>
      </c>
      <c r="U40">
        <v>22.3</v>
      </c>
      <c r="V40">
        <v>23.4</v>
      </c>
      <c r="W40">
        <v>22</v>
      </c>
      <c r="X40">
        <v>24.4</v>
      </c>
      <c r="Y40">
        <v>23.3</v>
      </c>
      <c r="AB40">
        <v>21.9</v>
      </c>
      <c r="AC40">
        <v>23.8</v>
      </c>
      <c r="AD40">
        <v>25.8</v>
      </c>
      <c r="AE40">
        <v>20</v>
      </c>
      <c r="AF40">
        <v>21.3</v>
      </c>
      <c r="AG40">
        <v>21.8</v>
      </c>
      <c r="AH40">
        <v>17.600000000000001</v>
      </c>
      <c r="AI40">
        <v>19.8</v>
      </c>
      <c r="AJ40">
        <v>24.2</v>
      </c>
      <c r="AK40">
        <v>17.399999999999999</v>
      </c>
      <c r="AL40">
        <v>23.1</v>
      </c>
      <c r="AM40">
        <v>18.7</v>
      </c>
      <c r="AN40">
        <v>27.3</v>
      </c>
      <c r="AO40">
        <v>19</v>
      </c>
      <c r="AP40">
        <v>16.600000000000001</v>
      </c>
      <c r="AQ40">
        <v>24.5</v>
      </c>
      <c r="AR40">
        <v>22.7</v>
      </c>
      <c r="AS40">
        <v>17.172749192856266</v>
      </c>
    </row>
    <row r="41" spans="14:45">
      <c r="N41">
        <v>1999</v>
      </c>
      <c r="O41">
        <v>22.9</v>
      </c>
      <c r="P41">
        <v>25.3</v>
      </c>
      <c r="Q41">
        <v>23.4</v>
      </c>
      <c r="R41">
        <v>17</v>
      </c>
      <c r="S41">
        <v>19.8</v>
      </c>
      <c r="T41">
        <v>23.3</v>
      </c>
      <c r="U41">
        <v>22.2</v>
      </c>
      <c r="V41">
        <v>23.7</v>
      </c>
      <c r="W41">
        <v>22.2</v>
      </c>
      <c r="X41">
        <v>24.9</v>
      </c>
      <c r="Y41">
        <v>23.7</v>
      </c>
      <c r="AB41">
        <v>22</v>
      </c>
      <c r="AC41">
        <v>24</v>
      </c>
      <c r="AD41">
        <v>26.3</v>
      </c>
      <c r="AE41">
        <v>20.5</v>
      </c>
      <c r="AF41">
        <v>21.4</v>
      </c>
      <c r="AG41">
        <v>22</v>
      </c>
      <c r="AH41">
        <v>17.8</v>
      </c>
      <c r="AI41">
        <v>19.899999999999999</v>
      </c>
      <c r="AJ41">
        <v>23.9</v>
      </c>
      <c r="AK41">
        <v>17.5</v>
      </c>
      <c r="AL41">
        <v>23.5</v>
      </c>
      <c r="AM41">
        <v>19</v>
      </c>
      <c r="AN41">
        <v>27.1</v>
      </c>
      <c r="AO41">
        <v>19.399999999999999</v>
      </c>
      <c r="AP41">
        <v>16.600000000000001</v>
      </c>
      <c r="AQ41">
        <v>24.4</v>
      </c>
      <c r="AR41">
        <v>23</v>
      </c>
      <c r="AS41">
        <v>16.949901570848901</v>
      </c>
    </row>
    <row r="42" spans="14:45">
      <c r="N42">
        <v>2000</v>
      </c>
      <c r="O42">
        <v>22.9</v>
      </c>
      <c r="P42">
        <v>25.5</v>
      </c>
      <c r="Q42">
        <v>23.8</v>
      </c>
      <c r="R42">
        <v>17</v>
      </c>
      <c r="S42">
        <v>19.8</v>
      </c>
      <c r="T42">
        <v>23.9</v>
      </c>
      <c r="U42">
        <v>22.2</v>
      </c>
      <c r="V42">
        <v>24</v>
      </c>
      <c r="W42">
        <v>22.1</v>
      </c>
      <c r="X42">
        <v>25.5</v>
      </c>
      <c r="Y42">
        <v>24.1</v>
      </c>
      <c r="AB42">
        <v>22.2</v>
      </c>
      <c r="AC42">
        <v>24.3</v>
      </c>
      <c r="AD42">
        <v>26.8</v>
      </c>
      <c r="AE42">
        <v>20.8</v>
      </c>
      <c r="AF42">
        <v>21.4</v>
      </c>
      <c r="AG42">
        <v>22.1</v>
      </c>
      <c r="AH42">
        <v>17.899999999999999</v>
      </c>
      <c r="AI42">
        <v>20</v>
      </c>
      <c r="AJ42">
        <v>23.5</v>
      </c>
      <c r="AK42">
        <v>17.8</v>
      </c>
      <c r="AL42">
        <v>23.8</v>
      </c>
      <c r="AM42">
        <v>19.3</v>
      </c>
      <c r="AN42">
        <v>26.9</v>
      </c>
      <c r="AO42">
        <v>19.8</v>
      </c>
      <c r="AP42">
        <v>16.600000000000001</v>
      </c>
      <c r="AQ42">
        <v>24.3</v>
      </c>
      <c r="AR42">
        <v>23.2</v>
      </c>
      <c r="AS42">
        <v>16.740244383129678</v>
      </c>
    </row>
    <row r="43" spans="14:45">
      <c r="N43">
        <v>2001</v>
      </c>
      <c r="O43">
        <v>22.8</v>
      </c>
      <c r="P43">
        <v>25.7</v>
      </c>
      <c r="Q43">
        <v>24</v>
      </c>
      <c r="R43">
        <v>17</v>
      </c>
      <c r="S43">
        <v>19.7</v>
      </c>
      <c r="T43">
        <v>24.5</v>
      </c>
      <c r="U43">
        <v>22.2</v>
      </c>
      <c r="V43">
        <v>24.5</v>
      </c>
      <c r="W43">
        <v>22.4</v>
      </c>
      <c r="X43">
        <v>26.2</v>
      </c>
      <c r="Y43">
        <v>24.5</v>
      </c>
      <c r="Z43">
        <v>23.4</v>
      </c>
      <c r="AA43">
        <v>23.4</v>
      </c>
      <c r="AB43">
        <v>22.4</v>
      </c>
      <c r="AC43">
        <v>24.5</v>
      </c>
      <c r="AD43">
        <v>27.4</v>
      </c>
      <c r="AE43">
        <v>20.9</v>
      </c>
      <c r="AF43">
        <v>20.7</v>
      </c>
      <c r="AG43">
        <v>22.3</v>
      </c>
      <c r="AH43">
        <v>18.100000000000001</v>
      </c>
      <c r="AI43">
        <v>20.100000000000001</v>
      </c>
      <c r="AJ43">
        <v>23.2</v>
      </c>
      <c r="AK43">
        <v>18</v>
      </c>
      <c r="AL43">
        <v>24.2</v>
      </c>
      <c r="AM43">
        <v>19.600000000000001</v>
      </c>
      <c r="AN43">
        <v>26.8</v>
      </c>
      <c r="AO43">
        <v>20.2</v>
      </c>
      <c r="AP43">
        <v>16.5</v>
      </c>
      <c r="AQ43">
        <v>24.3</v>
      </c>
      <c r="AR43">
        <v>23.5</v>
      </c>
      <c r="AS43">
        <v>16.596516971077733</v>
      </c>
    </row>
    <row r="44" spans="14:45">
      <c r="N44">
        <v>2002</v>
      </c>
      <c r="O44">
        <v>22.8</v>
      </c>
      <c r="P44">
        <v>25.8</v>
      </c>
      <c r="Q44">
        <v>25</v>
      </c>
      <c r="R44">
        <v>17.399999999999999</v>
      </c>
      <c r="S44">
        <v>19.7</v>
      </c>
      <c r="T44">
        <v>25.2</v>
      </c>
      <c r="U44">
        <v>22.3</v>
      </c>
      <c r="V44">
        <v>24.8</v>
      </c>
      <c r="W44">
        <v>22.8</v>
      </c>
      <c r="X44">
        <v>26.1</v>
      </c>
      <c r="Y44">
        <v>24.8</v>
      </c>
      <c r="Z44">
        <v>23.8</v>
      </c>
      <c r="AA44">
        <v>23.8</v>
      </c>
      <c r="AB44">
        <v>22.7</v>
      </c>
      <c r="AC44">
        <v>24.7</v>
      </c>
      <c r="AD44">
        <v>27.9</v>
      </c>
      <c r="AE44">
        <v>21.8</v>
      </c>
      <c r="AF44">
        <v>20.8</v>
      </c>
      <c r="AG44">
        <v>22.7</v>
      </c>
      <c r="AH44">
        <v>18.5</v>
      </c>
      <c r="AI44">
        <v>20.2</v>
      </c>
      <c r="AJ44">
        <v>23</v>
      </c>
      <c r="AK44">
        <v>18.2</v>
      </c>
      <c r="AL44">
        <v>24.6</v>
      </c>
      <c r="AM44">
        <v>20.399999999999999</v>
      </c>
      <c r="AN44">
        <v>26.6</v>
      </c>
      <c r="AO44">
        <v>20.6</v>
      </c>
      <c r="AP44">
        <v>16.3</v>
      </c>
      <c r="AQ44">
        <v>24.3</v>
      </c>
      <c r="AR44">
        <v>23.9</v>
      </c>
      <c r="AS44">
        <v>16.429271233702607</v>
      </c>
    </row>
    <row r="45" spans="14:45">
      <c r="N45">
        <v>2003</v>
      </c>
      <c r="O45">
        <v>22.7</v>
      </c>
      <c r="P45">
        <v>26</v>
      </c>
      <c r="Q45">
        <v>25.1</v>
      </c>
      <c r="R45">
        <v>17.5</v>
      </c>
      <c r="S45">
        <v>19.7</v>
      </c>
      <c r="T45">
        <v>25.9</v>
      </c>
      <c r="U45">
        <v>22.3</v>
      </c>
      <c r="V45">
        <v>25.2</v>
      </c>
      <c r="W45">
        <v>23.4</v>
      </c>
      <c r="X45">
        <v>26.6</v>
      </c>
      <c r="Y45">
        <v>24.7</v>
      </c>
      <c r="Z45">
        <v>24.1</v>
      </c>
      <c r="AA45">
        <v>24.1</v>
      </c>
      <c r="AB45">
        <v>22.9</v>
      </c>
      <c r="AC45">
        <v>24.8</v>
      </c>
      <c r="AD45">
        <v>28.4</v>
      </c>
      <c r="AE45">
        <v>22.3</v>
      </c>
      <c r="AF45">
        <v>20.9</v>
      </c>
      <c r="AG45">
        <v>23.3</v>
      </c>
      <c r="AH45">
        <v>18.7</v>
      </c>
      <c r="AI45">
        <v>20.3</v>
      </c>
      <c r="AJ45">
        <v>22.7</v>
      </c>
      <c r="AK45">
        <v>18.399999999999999</v>
      </c>
      <c r="AL45">
        <v>24.9</v>
      </c>
      <c r="AM45">
        <v>20.7</v>
      </c>
      <c r="AN45">
        <v>26.5</v>
      </c>
      <c r="AO45">
        <v>21</v>
      </c>
      <c r="AP45">
        <v>16.3</v>
      </c>
      <c r="AQ45">
        <v>24.2</v>
      </c>
      <c r="AR45">
        <v>24.1</v>
      </c>
      <c r="AS45">
        <v>16.345478083965229</v>
      </c>
    </row>
    <row r="46" spans="14:45">
      <c r="N46">
        <v>2004</v>
      </c>
      <c r="O46">
        <v>22.7</v>
      </c>
      <c r="P46">
        <v>26.1</v>
      </c>
      <c r="Q46">
        <v>25.1</v>
      </c>
      <c r="R46">
        <v>17.600000000000001</v>
      </c>
      <c r="S46">
        <v>19.7</v>
      </c>
      <c r="T46">
        <v>26.8</v>
      </c>
      <c r="U46">
        <v>22.5</v>
      </c>
      <c r="V46">
        <v>25.5</v>
      </c>
      <c r="W46">
        <v>23.8</v>
      </c>
      <c r="X46">
        <v>27.1</v>
      </c>
      <c r="Y46">
        <v>24.4</v>
      </c>
      <c r="Z46">
        <v>24.4</v>
      </c>
      <c r="AA46">
        <v>24.4</v>
      </c>
      <c r="AB46">
        <v>23.3</v>
      </c>
      <c r="AC46">
        <v>24.9</v>
      </c>
      <c r="AD46">
        <v>28.8</v>
      </c>
      <c r="AE46">
        <v>23</v>
      </c>
      <c r="AF46">
        <v>20.8</v>
      </c>
      <c r="AG46">
        <v>23.8</v>
      </c>
      <c r="AH46">
        <v>19</v>
      </c>
      <c r="AI46">
        <v>20.5</v>
      </c>
      <c r="AJ46">
        <v>22.5</v>
      </c>
      <c r="AK46">
        <v>18.600000000000001</v>
      </c>
      <c r="AL46">
        <v>25.3</v>
      </c>
      <c r="AM46">
        <v>20.7</v>
      </c>
      <c r="AN46">
        <v>26.4</v>
      </c>
      <c r="AO46">
        <v>21.4</v>
      </c>
      <c r="AP46">
        <v>16.3</v>
      </c>
      <c r="AQ46">
        <v>24.2</v>
      </c>
      <c r="AR46">
        <v>24.3</v>
      </c>
      <c r="AS46">
        <v>16.342624559363301</v>
      </c>
    </row>
    <row r="47" spans="14:45">
      <c r="N47">
        <v>2005</v>
      </c>
      <c r="O47">
        <v>23.5</v>
      </c>
      <c r="P47">
        <v>26.3</v>
      </c>
      <c r="Q47">
        <v>25.2</v>
      </c>
      <c r="R47">
        <v>17.7</v>
      </c>
      <c r="S47">
        <v>19.8</v>
      </c>
      <c r="T47">
        <v>27.8</v>
      </c>
      <c r="U47">
        <v>22.7</v>
      </c>
      <c r="V47">
        <v>25.9</v>
      </c>
      <c r="W47">
        <v>24.3</v>
      </c>
      <c r="X47">
        <v>27.4</v>
      </c>
      <c r="Y47">
        <v>24</v>
      </c>
      <c r="Z47">
        <v>24.7</v>
      </c>
      <c r="AA47">
        <v>24.7</v>
      </c>
      <c r="AB47">
        <v>23.8</v>
      </c>
      <c r="AC47">
        <v>25.1</v>
      </c>
      <c r="AD47">
        <v>29.4</v>
      </c>
      <c r="AE47">
        <v>23.6</v>
      </c>
      <c r="AF47">
        <v>20.9</v>
      </c>
      <c r="AG47">
        <v>24.3</v>
      </c>
      <c r="AH47">
        <v>19.3</v>
      </c>
      <c r="AI47">
        <v>20.8</v>
      </c>
      <c r="AJ47">
        <v>22.4</v>
      </c>
      <c r="AK47">
        <v>18.7</v>
      </c>
      <c r="AL47">
        <v>25.7</v>
      </c>
      <c r="AM47">
        <v>20.7</v>
      </c>
      <c r="AN47">
        <v>26.5</v>
      </c>
      <c r="AO47">
        <v>21.8</v>
      </c>
      <c r="AP47">
        <v>16.399999999999999</v>
      </c>
      <c r="AQ47">
        <v>24.2</v>
      </c>
      <c r="AR47">
        <v>24.6</v>
      </c>
      <c r="AS47">
        <v>16.264398369661528</v>
      </c>
    </row>
    <row r="48" spans="14:45">
      <c r="N48">
        <v>2006</v>
      </c>
      <c r="O48">
        <v>24.3</v>
      </c>
      <c r="P48">
        <v>26.2</v>
      </c>
      <c r="Q48">
        <v>25.3</v>
      </c>
      <c r="R48">
        <v>17.8</v>
      </c>
      <c r="S48">
        <v>20</v>
      </c>
      <c r="T48">
        <v>28.9</v>
      </c>
      <c r="U48">
        <v>22.9</v>
      </c>
      <c r="V48">
        <v>26.4</v>
      </c>
      <c r="W48">
        <v>24.8</v>
      </c>
      <c r="X48">
        <v>27.7</v>
      </c>
      <c r="Y48">
        <v>24.2</v>
      </c>
      <c r="Z48">
        <v>25.1</v>
      </c>
      <c r="AA48">
        <v>25.1</v>
      </c>
      <c r="AB48">
        <v>24</v>
      </c>
      <c r="AC48">
        <v>25.1</v>
      </c>
      <c r="AD48">
        <v>30.1</v>
      </c>
      <c r="AE48">
        <v>24.3</v>
      </c>
      <c r="AF48">
        <v>20.8</v>
      </c>
      <c r="AG48">
        <v>24.8</v>
      </c>
      <c r="AH48">
        <v>19.899999999999999</v>
      </c>
      <c r="AI48">
        <v>21.1</v>
      </c>
      <c r="AJ48">
        <v>22.4</v>
      </c>
      <c r="AK48">
        <v>18.899999999999999</v>
      </c>
      <c r="AL48">
        <v>26</v>
      </c>
      <c r="AM48">
        <v>21.6</v>
      </c>
      <c r="AN48">
        <v>26.4</v>
      </c>
      <c r="AO48">
        <v>22.2</v>
      </c>
      <c r="AP48">
        <v>16.5</v>
      </c>
      <c r="AQ48">
        <v>24</v>
      </c>
      <c r="AR48">
        <v>25</v>
      </c>
      <c r="AS48">
        <v>15.910655286343612</v>
      </c>
    </row>
    <row r="49" spans="14:45">
      <c r="N49">
        <v>2007</v>
      </c>
      <c r="O49">
        <v>25</v>
      </c>
      <c r="P49">
        <v>25.9</v>
      </c>
      <c r="Q49">
        <v>25.5</v>
      </c>
      <c r="R49">
        <v>18</v>
      </c>
      <c r="S49">
        <v>20.3</v>
      </c>
      <c r="T49">
        <v>29.9</v>
      </c>
      <c r="U49">
        <v>23.2</v>
      </c>
      <c r="V49">
        <v>26.7</v>
      </c>
      <c r="W49">
        <v>25.5</v>
      </c>
      <c r="X49">
        <v>27.9</v>
      </c>
      <c r="Y49">
        <v>24</v>
      </c>
      <c r="Z49">
        <v>25.4</v>
      </c>
      <c r="AA49">
        <v>25.4</v>
      </c>
      <c r="AB49">
        <v>24.8</v>
      </c>
      <c r="AC49">
        <v>25.1</v>
      </c>
      <c r="AD49">
        <v>30.5</v>
      </c>
      <c r="AE49">
        <v>24.7</v>
      </c>
      <c r="AF49">
        <v>20.7</v>
      </c>
      <c r="AG49">
        <v>25.4</v>
      </c>
      <c r="AH49">
        <v>19.899999999999999</v>
      </c>
      <c r="AI49">
        <v>21.5</v>
      </c>
      <c r="AJ49">
        <v>22.2</v>
      </c>
      <c r="AK49">
        <v>19</v>
      </c>
      <c r="AL49">
        <v>26.3</v>
      </c>
      <c r="AM49">
        <v>21.5</v>
      </c>
      <c r="AN49">
        <v>26.4</v>
      </c>
      <c r="AO49">
        <v>22.7</v>
      </c>
      <c r="AP49">
        <v>16.7</v>
      </c>
      <c r="AQ49">
        <v>23.9</v>
      </c>
      <c r="AR49">
        <v>25.2</v>
      </c>
      <c r="AS49">
        <v>15.596239157783225</v>
      </c>
    </row>
    <row r="50" spans="14:45">
      <c r="N50">
        <v>2008</v>
      </c>
      <c r="O50">
        <v>25.4</v>
      </c>
      <c r="P50">
        <v>25.8</v>
      </c>
      <c r="Q50">
        <v>25.8</v>
      </c>
      <c r="R50">
        <v>17.899999999999999</v>
      </c>
      <c r="S50">
        <v>20.6</v>
      </c>
      <c r="T50">
        <v>30.4</v>
      </c>
      <c r="U50">
        <v>23.6</v>
      </c>
      <c r="V50">
        <v>26.9</v>
      </c>
      <c r="W50">
        <v>25.8</v>
      </c>
      <c r="X50">
        <v>28</v>
      </c>
      <c r="Y50">
        <v>23.8</v>
      </c>
      <c r="Z50">
        <v>25.7</v>
      </c>
      <c r="AA50">
        <v>25.7</v>
      </c>
      <c r="AB50">
        <v>24.8</v>
      </c>
      <c r="AC50">
        <v>25.2</v>
      </c>
      <c r="AD50">
        <v>30.7</v>
      </c>
      <c r="AE50">
        <v>25.2</v>
      </c>
      <c r="AF50">
        <v>20.6</v>
      </c>
      <c r="AG50">
        <v>25.7</v>
      </c>
      <c r="AH50">
        <v>19.899999999999999</v>
      </c>
      <c r="AI50">
        <v>21.8</v>
      </c>
      <c r="AJ50">
        <v>22.1</v>
      </c>
      <c r="AK50">
        <v>18.899999999999999</v>
      </c>
      <c r="AL50">
        <v>26.6</v>
      </c>
      <c r="AM50">
        <v>22.6</v>
      </c>
      <c r="AN50">
        <v>26.7</v>
      </c>
      <c r="AO50">
        <v>23.3</v>
      </c>
      <c r="AP50">
        <v>16.8</v>
      </c>
      <c r="AQ50">
        <v>24</v>
      </c>
      <c r="AR50">
        <v>25.5</v>
      </c>
      <c r="AS50">
        <v>15.666591107800912</v>
      </c>
    </row>
    <row r="51" spans="14:45">
      <c r="N51">
        <v>2009</v>
      </c>
      <c r="O51">
        <v>25.8</v>
      </c>
      <c r="P51">
        <v>25.9</v>
      </c>
      <c r="Q51">
        <v>26.1</v>
      </c>
      <c r="R51">
        <v>17.8</v>
      </c>
      <c r="S51">
        <v>21.1</v>
      </c>
      <c r="T51">
        <v>30.9</v>
      </c>
      <c r="U51">
        <v>24.1</v>
      </c>
      <c r="V51">
        <v>27.2</v>
      </c>
      <c r="W51">
        <v>25.8</v>
      </c>
      <c r="X51">
        <v>28.2</v>
      </c>
      <c r="Y51">
        <v>24.1</v>
      </c>
      <c r="Z51">
        <v>26</v>
      </c>
      <c r="AA51">
        <v>26</v>
      </c>
      <c r="AB51">
        <v>25.2</v>
      </c>
      <c r="AC51">
        <v>25.4</v>
      </c>
      <c r="AD51">
        <v>30.9</v>
      </c>
      <c r="AE51">
        <v>25.4</v>
      </c>
      <c r="AF51">
        <v>20.5</v>
      </c>
      <c r="AG51">
        <v>26.2</v>
      </c>
      <c r="AH51">
        <v>20.3</v>
      </c>
      <c r="AI51">
        <v>22.3</v>
      </c>
      <c r="AJ51">
        <v>22.1</v>
      </c>
      <c r="AK51">
        <v>18.899999999999999</v>
      </c>
      <c r="AL51">
        <v>27</v>
      </c>
      <c r="AM51">
        <v>23.7</v>
      </c>
      <c r="AN51">
        <v>27.1</v>
      </c>
      <c r="AO51">
        <v>23.6</v>
      </c>
      <c r="AP51">
        <v>17</v>
      </c>
      <c r="AQ51">
        <v>24.3</v>
      </c>
      <c r="AR51">
        <v>25.8</v>
      </c>
      <c r="AS51">
        <v>16.103418224072819</v>
      </c>
    </row>
    <row r="52" spans="14:45">
      <c r="N52">
        <v>2010</v>
      </c>
      <c r="O52">
        <v>26.2</v>
      </c>
      <c r="P52">
        <v>26</v>
      </c>
      <c r="Q52">
        <v>26.5</v>
      </c>
      <c r="R52">
        <v>17.8</v>
      </c>
      <c r="S52">
        <v>21.7</v>
      </c>
      <c r="T52">
        <v>31.4</v>
      </c>
      <c r="U52">
        <v>24.9</v>
      </c>
      <c r="V52">
        <v>27.6</v>
      </c>
      <c r="W52">
        <v>25.9</v>
      </c>
      <c r="X52">
        <v>28.6</v>
      </c>
      <c r="Y52">
        <v>24.6</v>
      </c>
      <c r="Z52">
        <v>26.3</v>
      </c>
      <c r="AA52">
        <v>26.3</v>
      </c>
      <c r="AB52">
        <v>25.6</v>
      </c>
      <c r="AC52">
        <v>25.6</v>
      </c>
      <c r="AD52">
        <v>31.2</v>
      </c>
      <c r="AE52">
        <v>25.6</v>
      </c>
      <c r="AF52">
        <v>20.399999999999999</v>
      </c>
      <c r="AG52">
        <v>26.8</v>
      </c>
      <c r="AH52">
        <v>21.4</v>
      </c>
      <c r="AI52">
        <v>22.8</v>
      </c>
      <c r="AJ52">
        <v>22.5</v>
      </c>
      <c r="AK52">
        <v>19.100000000000001</v>
      </c>
      <c r="AL52">
        <v>27.5</v>
      </c>
      <c r="AM52">
        <v>23.7</v>
      </c>
      <c r="AN52">
        <v>27.7</v>
      </c>
      <c r="AO52">
        <v>23.8</v>
      </c>
      <c r="AP52">
        <v>17.3</v>
      </c>
      <c r="AQ52">
        <v>24.6</v>
      </c>
      <c r="AR52">
        <v>26.1</v>
      </c>
      <c r="AS52">
        <v>16.710470813459231</v>
      </c>
    </row>
    <row r="53" spans="14:45">
      <c r="N53">
        <v>2011</v>
      </c>
      <c r="O53">
        <v>26.1</v>
      </c>
      <c r="P53">
        <v>26</v>
      </c>
      <c r="Q53">
        <v>27</v>
      </c>
      <c r="R53">
        <v>18</v>
      </c>
      <c r="S53">
        <v>22.3</v>
      </c>
      <c r="T53">
        <v>31.4</v>
      </c>
      <c r="U53">
        <v>25.7</v>
      </c>
      <c r="V53">
        <v>27.8</v>
      </c>
      <c r="W53">
        <v>26</v>
      </c>
      <c r="X53">
        <v>29.2</v>
      </c>
      <c r="Y53">
        <v>25.2</v>
      </c>
      <c r="Z53">
        <v>26.6</v>
      </c>
      <c r="AA53">
        <v>26.6</v>
      </c>
      <c r="AB53">
        <v>26.5</v>
      </c>
      <c r="AC53">
        <v>25.9</v>
      </c>
      <c r="AD53">
        <v>31.3</v>
      </c>
      <c r="AE53">
        <v>26.6</v>
      </c>
      <c r="AF53">
        <v>20.3</v>
      </c>
      <c r="AG53">
        <v>27.2</v>
      </c>
      <c r="AH53">
        <v>22.7</v>
      </c>
      <c r="AI53">
        <v>23.3</v>
      </c>
      <c r="AJ53">
        <v>22.8</v>
      </c>
      <c r="AK53">
        <v>19.100000000000001</v>
      </c>
      <c r="AL53">
        <v>28.2</v>
      </c>
      <c r="AM53">
        <v>23.7</v>
      </c>
      <c r="AN53">
        <v>28.4</v>
      </c>
      <c r="AO53">
        <v>23.9</v>
      </c>
      <c r="AP53">
        <v>17.5</v>
      </c>
      <c r="AQ53">
        <v>24.9</v>
      </c>
      <c r="AR53">
        <v>26.4</v>
      </c>
      <c r="AS53">
        <v>17.335159459988262</v>
      </c>
    </row>
    <row r="54" spans="14:45">
      <c r="N54">
        <v>2012</v>
      </c>
      <c r="O54">
        <v>26.3</v>
      </c>
      <c r="P54">
        <v>26.5</v>
      </c>
      <c r="Q54">
        <v>27.8</v>
      </c>
      <c r="R54">
        <v>18.100000000000001</v>
      </c>
      <c r="S54">
        <v>23.4</v>
      </c>
      <c r="T54">
        <v>31.4</v>
      </c>
      <c r="U54">
        <v>26.7</v>
      </c>
      <c r="V54">
        <v>28.3</v>
      </c>
      <c r="W54">
        <v>26.5</v>
      </c>
      <c r="X54">
        <v>30</v>
      </c>
      <c r="Y54">
        <v>25.7</v>
      </c>
      <c r="Z54">
        <v>27.1</v>
      </c>
      <c r="AA54">
        <v>27.1</v>
      </c>
      <c r="AB54">
        <v>27.7</v>
      </c>
      <c r="AC54">
        <v>26.7</v>
      </c>
      <c r="AD54">
        <v>32</v>
      </c>
      <c r="AE54">
        <v>26.9</v>
      </c>
      <c r="AF54">
        <v>20.3</v>
      </c>
      <c r="AG54">
        <v>27.6</v>
      </c>
      <c r="AH54">
        <v>23.9</v>
      </c>
      <c r="AI54">
        <v>24.4</v>
      </c>
      <c r="AJ54">
        <v>23.3</v>
      </c>
      <c r="AK54">
        <v>19.7</v>
      </c>
      <c r="AL54">
        <v>28.8</v>
      </c>
      <c r="AM54">
        <v>23.7</v>
      </c>
      <c r="AN54">
        <v>29.2</v>
      </c>
      <c r="AO54">
        <v>24.4</v>
      </c>
      <c r="AP54">
        <v>17.8</v>
      </c>
      <c r="AQ54">
        <v>25.6</v>
      </c>
      <c r="AR54">
        <v>26.9</v>
      </c>
      <c r="AS54">
        <v>17.995876558562689</v>
      </c>
    </row>
    <row r="55" spans="14:45">
      <c r="N55">
        <v>2013</v>
      </c>
      <c r="O55">
        <v>26.8</v>
      </c>
      <c r="P55">
        <v>26.9</v>
      </c>
      <c r="Q55">
        <v>28.5</v>
      </c>
      <c r="R55">
        <v>18.8</v>
      </c>
      <c r="S55">
        <v>24.6</v>
      </c>
      <c r="T55">
        <v>31.5</v>
      </c>
      <c r="U55">
        <v>27.6</v>
      </c>
      <c r="V55">
        <v>28.9</v>
      </c>
      <c r="W55">
        <v>27.2</v>
      </c>
      <c r="X55">
        <v>30.7</v>
      </c>
      <c r="Y55">
        <v>26.3</v>
      </c>
      <c r="Z55">
        <v>27.7</v>
      </c>
      <c r="AA55">
        <v>27.7</v>
      </c>
      <c r="AB55">
        <v>28.9</v>
      </c>
      <c r="AC55">
        <v>27.5</v>
      </c>
      <c r="AD55">
        <v>32.700000000000003</v>
      </c>
      <c r="AE55">
        <v>27.2</v>
      </c>
      <c r="AF55">
        <v>20.2</v>
      </c>
      <c r="AG55">
        <v>28.1</v>
      </c>
      <c r="AH55">
        <v>25.1</v>
      </c>
      <c r="AI55">
        <v>25.5</v>
      </c>
      <c r="AJ55">
        <v>23.7</v>
      </c>
      <c r="AK55">
        <v>20.399999999999999</v>
      </c>
      <c r="AL55">
        <v>29.4</v>
      </c>
      <c r="AM55">
        <v>23.9</v>
      </c>
      <c r="AN55">
        <v>29.9</v>
      </c>
      <c r="AO55">
        <v>25</v>
      </c>
      <c r="AP55">
        <v>18.399999999999999</v>
      </c>
      <c r="AQ55">
        <v>26.4</v>
      </c>
      <c r="AR55">
        <v>27.5</v>
      </c>
      <c r="AS55">
        <v>18.6531214156972</v>
      </c>
    </row>
    <row r="56" spans="14:45">
      <c r="N56">
        <v>2014</v>
      </c>
      <c r="O56">
        <v>27.2</v>
      </c>
      <c r="P56">
        <v>27.4</v>
      </c>
      <c r="Q56">
        <v>29.3</v>
      </c>
      <c r="R56">
        <v>19.899999999999999</v>
      </c>
      <c r="S56">
        <v>25.7</v>
      </c>
      <c r="T56">
        <v>31.6</v>
      </c>
      <c r="U56">
        <v>28.3</v>
      </c>
      <c r="V56">
        <v>29.5</v>
      </c>
      <c r="W56">
        <v>27.9</v>
      </c>
      <c r="X56">
        <v>31.6</v>
      </c>
      <c r="Y56">
        <v>27.2</v>
      </c>
      <c r="Z56">
        <v>28.3</v>
      </c>
      <c r="AA56">
        <v>28.3</v>
      </c>
      <c r="AB56">
        <v>30.2</v>
      </c>
      <c r="AC56">
        <v>28.3</v>
      </c>
      <c r="AD56">
        <v>33.1</v>
      </c>
      <c r="AE56">
        <v>27.5</v>
      </c>
      <c r="AF56">
        <v>20.399999999999999</v>
      </c>
      <c r="AG56">
        <v>28.8</v>
      </c>
      <c r="AH56">
        <v>26.1</v>
      </c>
      <c r="AI56">
        <v>26.4</v>
      </c>
      <c r="AJ56">
        <v>24.2</v>
      </c>
      <c r="AK56">
        <v>21.2</v>
      </c>
      <c r="AL56">
        <v>30.3</v>
      </c>
      <c r="AM56">
        <v>24.3</v>
      </c>
      <c r="AN56">
        <v>30.6</v>
      </c>
      <c r="AO56">
        <v>25.7</v>
      </c>
      <c r="AP56">
        <v>19</v>
      </c>
      <c r="AQ56">
        <v>27</v>
      </c>
      <c r="AR56">
        <v>28.2</v>
      </c>
      <c r="AS56">
        <v>19.27415399705739</v>
      </c>
    </row>
    <row r="57" spans="14:45">
      <c r="N57">
        <v>2015</v>
      </c>
      <c r="O57">
        <v>27.4</v>
      </c>
      <c r="P57">
        <v>27.8</v>
      </c>
      <c r="Q57">
        <v>30.2</v>
      </c>
      <c r="R57">
        <v>21.2</v>
      </c>
      <c r="S57">
        <v>26.6</v>
      </c>
      <c r="T57">
        <v>32</v>
      </c>
      <c r="U57">
        <v>28.8</v>
      </c>
      <c r="V57">
        <v>30.1</v>
      </c>
      <c r="W57">
        <v>28.7</v>
      </c>
      <c r="X57">
        <v>32.4</v>
      </c>
      <c r="Y57">
        <v>27.9</v>
      </c>
      <c r="Z57">
        <v>29</v>
      </c>
      <c r="AA57">
        <v>29</v>
      </c>
      <c r="AB57">
        <v>31.3</v>
      </c>
      <c r="AC57">
        <v>29.2</v>
      </c>
      <c r="AD57">
        <v>33.700000000000003</v>
      </c>
      <c r="AE57">
        <v>28.1</v>
      </c>
      <c r="AF57">
        <v>20.5</v>
      </c>
      <c r="AG57">
        <v>29.5</v>
      </c>
      <c r="AH57">
        <v>26.9</v>
      </c>
      <c r="AI57">
        <v>27.2</v>
      </c>
      <c r="AJ57">
        <v>24.5</v>
      </c>
      <c r="AK57">
        <v>22.2</v>
      </c>
      <c r="AL57">
        <v>31.1</v>
      </c>
      <c r="AM57">
        <v>25.2</v>
      </c>
      <c r="AN57">
        <v>31.1</v>
      </c>
      <c r="AO57">
        <v>26.6</v>
      </c>
      <c r="AP57">
        <v>19.7</v>
      </c>
      <c r="AQ57">
        <v>27.5</v>
      </c>
      <c r="AR57">
        <v>28.8</v>
      </c>
      <c r="AS57">
        <v>19.841347247959945</v>
      </c>
    </row>
    <row r="58" spans="14:45">
      <c r="N58">
        <v>2016</v>
      </c>
      <c r="O58">
        <v>27.4</v>
      </c>
      <c r="P58">
        <v>28.2</v>
      </c>
      <c r="Q58">
        <v>31.1</v>
      </c>
      <c r="R58">
        <v>22.1</v>
      </c>
      <c r="S58">
        <v>27.6</v>
      </c>
      <c r="T58">
        <v>32</v>
      </c>
      <c r="U58">
        <v>29.3</v>
      </c>
      <c r="V58">
        <v>30.6</v>
      </c>
      <c r="W58">
        <v>29.3</v>
      </c>
      <c r="X58">
        <v>33.1</v>
      </c>
      <c r="Y58">
        <v>28.3</v>
      </c>
      <c r="Z58">
        <v>29.6</v>
      </c>
      <c r="AA58">
        <v>29.6</v>
      </c>
      <c r="AB58">
        <v>32.4</v>
      </c>
      <c r="AC58">
        <v>30.1</v>
      </c>
      <c r="AD58">
        <v>34.299999999999997</v>
      </c>
      <c r="AE58">
        <v>28.6</v>
      </c>
      <c r="AF58">
        <v>20.5</v>
      </c>
      <c r="AG58">
        <v>30.2</v>
      </c>
      <c r="AH58">
        <v>27.5</v>
      </c>
      <c r="AI58">
        <v>27.8</v>
      </c>
      <c r="AJ58">
        <v>25</v>
      </c>
      <c r="AK58">
        <v>23.1</v>
      </c>
      <c r="AL58">
        <v>31.8</v>
      </c>
      <c r="AM58">
        <v>25.9</v>
      </c>
      <c r="AN58">
        <v>31.5</v>
      </c>
      <c r="AO58">
        <v>27.6</v>
      </c>
      <c r="AP58">
        <v>20.6</v>
      </c>
      <c r="AQ58">
        <v>27.8</v>
      </c>
      <c r="AR58">
        <v>29.4</v>
      </c>
      <c r="AS58">
        <v>20.291208968205389</v>
      </c>
    </row>
    <row r="59" spans="14:45">
      <c r="N59">
        <v>2017</v>
      </c>
      <c r="O59">
        <v>27.6</v>
      </c>
      <c r="P59">
        <v>28.6</v>
      </c>
      <c r="Q59">
        <v>31.8</v>
      </c>
      <c r="R59">
        <v>22.8</v>
      </c>
      <c r="S59">
        <v>28.6</v>
      </c>
      <c r="T59">
        <v>32.4</v>
      </c>
      <c r="U59">
        <v>29.7</v>
      </c>
      <c r="V59">
        <v>31.2</v>
      </c>
      <c r="W59">
        <v>30</v>
      </c>
      <c r="X59">
        <v>33.6</v>
      </c>
      <c r="Y59">
        <v>28.7</v>
      </c>
      <c r="Z59">
        <v>30.2</v>
      </c>
      <c r="AA59">
        <v>30.2</v>
      </c>
      <c r="AB59">
        <v>33.200000000000003</v>
      </c>
      <c r="AC59">
        <v>30.9</v>
      </c>
      <c r="AD59">
        <v>34.799999999999997</v>
      </c>
      <c r="AE59">
        <v>29.3</v>
      </c>
      <c r="AF59">
        <v>20.5</v>
      </c>
      <c r="AG59">
        <v>30.8</v>
      </c>
      <c r="AH59">
        <v>28.1</v>
      </c>
      <c r="AI59">
        <v>28.4</v>
      </c>
      <c r="AJ59">
        <v>25.4</v>
      </c>
      <c r="AK59">
        <v>24.2</v>
      </c>
      <c r="AL59">
        <v>32.5</v>
      </c>
      <c r="AM59">
        <v>26.7</v>
      </c>
      <c r="AN59">
        <v>31.6</v>
      </c>
      <c r="AO59">
        <v>28.6</v>
      </c>
      <c r="AP59">
        <v>21.5</v>
      </c>
      <c r="AQ59">
        <v>28.2</v>
      </c>
      <c r="AR59">
        <v>29.9</v>
      </c>
      <c r="AS59">
        <v>20.727156753308883</v>
      </c>
    </row>
    <row r="60" spans="14:45">
      <c r="N60">
        <v>2018</v>
      </c>
      <c r="O60">
        <v>27.9</v>
      </c>
      <c r="P60">
        <v>29.1</v>
      </c>
      <c r="Q60">
        <v>32.5</v>
      </c>
      <c r="R60">
        <v>23.4</v>
      </c>
      <c r="S60">
        <v>29.6</v>
      </c>
      <c r="T60">
        <v>32.799999999999997</v>
      </c>
      <c r="U60">
        <v>30.1</v>
      </c>
      <c r="V60">
        <v>31.7</v>
      </c>
      <c r="W60">
        <v>30.6</v>
      </c>
      <c r="X60">
        <v>34.1</v>
      </c>
      <c r="Y60">
        <v>29.2</v>
      </c>
      <c r="Z60">
        <v>30.8</v>
      </c>
      <c r="AA60">
        <v>30.8</v>
      </c>
      <c r="AB60">
        <v>34.200000000000003</v>
      </c>
      <c r="AC60">
        <v>31.7</v>
      </c>
      <c r="AD60">
        <v>35.200000000000003</v>
      </c>
      <c r="AE60">
        <v>30.1</v>
      </c>
      <c r="AF60">
        <v>20.6</v>
      </c>
      <c r="AG60">
        <v>31.4</v>
      </c>
      <c r="AH60">
        <v>28</v>
      </c>
      <c r="AI60">
        <v>29</v>
      </c>
      <c r="AJ60">
        <v>25.9</v>
      </c>
      <c r="AK60">
        <v>25.3</v>
      </c>
      <c r="AL60">
        <v>33.299999999999997</v>
      </c>
      <c r="AM60">
        <v>27.5</v>
      </c>
      <c r="AN60">
        <v>31.7</v>
      </c>
      <c r="AO60">
        <v>29.6</v>
      </c>
      <c r="AP60">
        <v>22.5</v>
      </c>
      <c r="AQ60">
        <v>28.6</v>
      </c>
      <c r="AR60">
        <v>30.5</v>
      </c>
      <c r="AS60">
        <v>21.213266559576681</v>
      </c>
    </row>
    <row r="61" spans="14:45">
      <c r="N61">
        <v>2019</v>
      </c>
      <c r="O61">
        <v>28.2</v>
      </c>
      <c r="P61">
        <v>29.5</v>
      </c>
      <c r="Q61">
        <v>33.200000000000003</v>
      </c>
      <c r="R61">
        <v>23.8</v>
      </c>
      <c r="S61">
        <v>30.4</v>
      </c>
      <c r="T61">
        <v>33.200000000000003</v>
      </c>
      <c r="U61">
        <v>30.6</v>
      </c>
      <c r="V61">
        <v>32.200000000000003</v>
      </c>
      <c r="W61">
        <v>31</v>
      </c>
      <c r="X61">
        <v>34.6</v>
      </c>
      <c r="Y61">
        <v>29.5</v>
      </c>
      <c r="Z61">
        <v>31.4</v>
      </c>
      <c r="AA61">
        <v>31.4</v>
      </c>
      <c r="AB61">
        <v>35.1</v>
      </c>
      <c r="AC61">
        <v>32.5</v>
      </c>
      <c r="AD61">
        <v>35.700000000000003</v>
      </c>
      <c r="AE61">
        <v>30.4</v>
      </c>
      <c r="AF61">
        <v>20.7</v>
      </c>
      <c r="AG61">
        <v>31.7</v>
      </c>
      <c r="AH61">
        <v>27.6</v>
      </c>
      <c r="AI61">
        <v>29.5</v>
      </c>
      <c r="AJ61">
        <v>26.4</v>
      </c>
      <c r="AK61">
        <v>26.4</v>
      </c>
      <c r="AL61">
        <v>33.9</v>
      </c>
      <c r="AM61">
        <v>28.1</v>
      </c>
      <c r="AN61">
        <v>31.9</v>
      </c>
      <c r="AO61">
        <v>30.5</v>
      </c>
      <c r="AP61">
        <v>23.5</v>
      </c>
      <c r="AQ61">
        <v>28.9</v>
      </c>
      <c r="AR61">
        <v>31</v>
      </c>
      <c r="AS61">
        <v>21.649773024065663</v>
      </c>
    </row>
    <row r="62" spans="14:45">
      <c r="N62">
        <v>2020</v>
      </c>
      <c r="O62">
        <v>28.5827203654732</v>
      </c>
      <c r="P62">
        <v>30.220272578939198</v>
      </c>
      <c r="Q62">
        <v>34.380446790820599</v>
      </c>
      <c r="R62">
        <v>24.591631691019401</v>
      </c>
      <c r="S62">
        <v>31.854618716667002</v>
      </c>
      <c r="T62">
        <v>33.957547292586298</v>
      </c>
      <c r="U62">
        <v>31.092220494648299</v>
      </c>
      <c r="V62">
        <v>33.145236765050903</v>
      </c>
      <c r="W62">
        <v>32.1568879242527</v>
      </c>
      <c r="X62">
        <v>36.063251796661802</v>
      </c>
      <c r="Y62">
        <v>31.024112919294101</v>
      </c>
      <c r="Z62">
        <v>32.065059363150702</v>
      </c>
      <c r="AA62">
        <v>31.054114148953701</v>
      </c>
      <c r="AB62">
        <v>36.320891532100298</v>
      </c>
      <c r="AC62">
        <v>33.228042724294397</v>
      </c>
      <c r="AD62">
        <v>36.4199799692746</v>
      </c>
      <c r="AE62">
        <v>31.931897130963399</v>
      </c>
      <c r="AF62">
        <v>21.653703900484299</v>
      </c>
      <c r="AG62">
        <v>33.145877496816802</v>
      </c>
      <c r="AH62">
        <v>32.9613595786237</v>
      </c>
      <c r="AI62">
        <v>30.702798919878902</v>
      </c>
      <c r="AJ62">
        <v>27.026049137316601</v>
      </c>
      <c r="AK62">
        <v>28.416894989078799</v>
      </c>
      <c r="AL62">
        <v>34.947480746541501</v>
      </c>
      <c r="AM62">
        <v>29.578723301627299</v>
      </c>
      <c r="AN62">
        <v>32.5942614824217</v>
      </c>
      <c r="AO62">
        <v>32.334845551825602</v>
      </c>
      <c r="AP62">
        <v>24.943419892443</v>
      </c>
      <c r="AQ62">
        <v>29.2709451880019</v>
      </c>
      <c r="AR62">
        <v>32.4825983116896</v>
      </c>
      <c r="AS62">
        <v>22.182862652576727</v>
      </c>
    </row>
    <row r="63" spans="14:45">
      <c r="N63">
        <v>2021</v>
      </c>
      <c r="O63">
        <v>29.036320107473699</v>
      </c>
      <c r="P63">
        <v>30.905493862038401</v>
      </c>
      <c r="Q63">
        <v>35.412172548628099</v>
      </c>
      <c r="R63">
        <v>25.363813942707399</v>
      </c>
      <c r="S63">
        <v>32.998031543591999</v>
      </c>
      <c r="T63">
        <v>34.724321069855598</v>
      </c>
      <c r="U63">
        <v>31.513115375952999</v>
      </c>
      <c r="V63">
        <v>34.032777789143097</v>
      </c>
      <c r="W63">
        <v>33.190568940205601</v>
      </c>
      <c r="X63">
        <v>37.393224028224502</v>
      </c>
      <c r="Y63">
        <v>32.412682414401097</v>
      </c>
      <c r="Z63">
        <v>32.736370623486202</v>
      </c>
      <c r="AA63">
        <v>31.013387889171799</v>
      </c>
      <c r="AB63">
        <v>37.359902458801102</v>
      </c>
      <c r="AC63">
        <v>33.906974868172597</v>
      </c>
      <c r="AD63">
        <v>37.096875334080799</v>
      </c>
      <c r="AE63">
        <v>33.555627257919397</v>
      </c>
      <c r="AF63">
        <v>22.488334699301301</v>
      </c>
      <c r="AG63">
        <v>34.568466620432901</v>
      </c>
      <c r="AH63">
        <v>37.329563733243397</v>
      </c>
      <c r="AI63">
        <v>31.809695810761799</v>
      </c>
      <c r="AJ63">
        <v>27.613630750260601</v>
      </c>
      <c r="AK63">
        <v>30.238385654593301</v>
      </c>
      <c r="AL63">
        <v>35.943851658131102</v>
      </c>
      <c r="AM63">
        <v>30.978597383061</v>
      </c>
      <c r="AN63">
        <v>33.135579615558797</v>
      </c>
      <c r="AO63">
        <v>33.927113629741001</v>
      </c>
      <c r="AP63">
        <v>26.2290348619855</v>
      </c>
      <c r="AQ63">
        <v>29.651662471203899</v>
      </c>
      <c r="AR63">
        <v>33.785756303729102</v>
      </c>
      <c r="AS63">
        <v>22.660684051032721</v>
      </c>
    </row>
    <row r="64" spans="14:45">
      <c r="N64">
        <v>2022</v>
      </c>
      <c r="O64">
        <v>29.554701045108299</v>
      </c>
      <c r="P64">
        <v>31.4676034484025</v>
      </c>
      <c r="Q64">
        <v>36.160209398302499</v>
      </c>
      <c r="R64">
        <v>26.0030182324146</v>
      </c>
      <c r="S64">
        <v>33.638961835012502</v>
      </c>
      <c r="T64">
        <v>35.428144747463001</v>
      </c>
      <c r="U64">
        <v>31.882038629735401</v>
      </c>
      <c r="V64">
        <v>34.758503213004602</v>
      </c>
      <c r="W64">
        <v>33.886585734013401</v>
      </c>
      <c r="X64">
        <v>38.331967088696601</v>
      </c>
      <c r="Y64">
        <v>33.335948549161401</v>
      </c>
      <c r="Z64">
        <v>33.402676172440202</v>
      </c>
      <c r="AA64">
        <v>31.533082680670201</v>
      </c>
      <c r="AB64">
        <v>38.115619961901402</v>
      </c>
      <c r="AC64">
        <v>34.5596939733217</v>
      </c>
      <c r="AD64">
        <v>37.699809467176003</v>
      </c>
      <c r="AE64">
        <v>34.920611818777203</v>
      </c>
      <c r="AF64">
        <v>22.9836643587503</v>
      </c>
      <c r="AG64">
        <v>35.647982802414802</v>
      </c>
      <c r="AH64">
        <v>39.139317585870899</v>
      </c>
      <c r="AI64">
        <v>32.632438308768002</v>
      </c>
      <c r="AJ64">
        <v>28.126177525814199</v>
      </c>
      <c r="AK64">
        <v>31.597037030318202</v>
      </c>
      <c r="AL64">
        <v>36.765823745971701</v>
      </c>
      <c r="AM64">
        <v>32.008388820429197</v>
      </c>
      <c r="AN64">
        <v>33.400982241810503</v>
      </c>
      <c r="AO64">
        <v>35.016864997720702</v>
      </c>
      <c r="AP64">
        <v>27.2296918715173</v>
      </c>
      <c r="AQ64">
        <v>30.0278572243881</v>
      </c>
      <c r="AR64">
        <v>34.641828627218402</v>
      </c>
      <c r="AS64">
        <v>23.249121798861271</v>
      </c>
    </row>
    <row r="65" spans="14:45">
      <c r="N65">
        <v>2023</v>
      </c>
      <c r="O65">
        <v>30.142770823620499</v>
      </c>
      <c r="P65">
        <v>31.9595422918701</v>
      </c>
      <c r="Q65">
        <v>36.712540857861498</v>
      </c>
      <c r="R65">
        <v>26.561290645814601</v>
      </c>
      <c r="S65">
        <v>33.9460205895233</v>
      </c>
      <c r="T65">
        <v>36.124007445420901</v>
      </c>
      <c r="U65">
        <v>32.2337913591697</v>
      </c>
      <c r="V65">
        <v>35.3976517879874</v>
      </c>
      <c r="W65">
        <v>34.359585432968601</v>
      </c>
      <c r="X65">
        <v>39.014178258365902</v>
      </c>
      <c r="Y65">
        <v>33.9748402557479</v>
      </c>
      <c r="Z65">
        <v>34.075320651627699</v>
      </c>
      <c r="AA65">
        <v>32.425427516232098</v>
      </c>
      <c r="AB65">
        <v>38.679836147965801</v>
      </c>
      <c r="AC65">
        <v>35.201694911077297</v>
      </c>
      <c r="AD65">
        <v>38.2850671620361</v>
      </c>
      <c r="AE65">
        <v>36.140550643150299</v>
      </c>
      <c r="AF65">
        <v>23.271652168583199</v>
      </c>
      <c r="AG65">
        <v>36.515974577732202</v>
      </c>
      <c r="AH65">
        <v>39.237829221512897</v>
      </c>
      <c r="AI65">
        <v>33.2787995083646</v>
      </c>
      <c r="AJ65">
        <v>28.589200519941201</v>
      </c>
      <c r="AK65">
        <v>32.613144352324298</v>
      </c>
      <c r="AL65">
        <v>37.493265131695303</v>
      </c>
      <c r="AM65">
        <v>32.725691745502601</v>
      </c>
      <c r="AN65">
        <v>33.490272736226601</v>
      </c>
      <c r="AO65">
        <v>35.771300307407799</v>
      </c>
      <c r="AP65">
        <v>28.032263780305499</v>
      </c>
      <c r="AQ65">
        <v>30.418944142828</v>
      </c>
      <c r="AR65">
        <v>35.211240808949903</v>
      </c>
      <c r="AS65">
        <v>23.820242507235918</v>
      </c>
    </row>
    <row r="66" spans="14:45">
      <c r="N66">
        <v>2024</v>
      </c>
      <c r="O66">
        <v>30.8054370882538</v>
      </c>
      <c r="P66">
        <v>32.434251346279801</v>
      </c>
      <c r="Q66">
        <v>37.157150445322699</v>
      </c>
      <c r="R66">
        <v>27.090677268580801</v>
      </c>
      <c r="S66">
        <v>34.087818805719202</v>
      </c>
      <c r="T66">
        <v>36.866898283741399</v>
      </c>
      <c r="U66">
        <v>32.603174667430501</v>
      </c>
      <c r="V66">
        <v>36.0254622654437</v>
      </c>
      <c r="W66">
        <v>34.724215164363699</v>
      </c>
      <c r="X66">
        <v>39.574554817520401</v>
      </c>
      <c r="Y66">
        <v>34.510286466333802</v>
      </c>
      <c r="Z66">
        <v>34.765648702663299</v>
      </c>
      <c r="AA66">
        <v>33.502651388640899</v>
      </c>
      <c r="AB66">
        <v>39.144343123558997</v>
      </c>
      <c r="AC66">
        <v>35.848472552774801</v>
      </c>
      <c r="AD66">
        <v>38.908933212136901</v>
      </c>
      <c r="AE66">
        <v>37.329143560652099</v>
      </c>
      <c r="AF66">
        <v>23.484257418551699</v>
      </c>
      <c r="AG66">
        <v>37.303990481354603</v>
      </c>
      <c r="AH66">
        <v>38.472306725176303</v>
      </c>
      <c r="AI66">
        <v>33.856552504018502</v>
      </c>
      <c r="AJ66">
        <v>29.0282107886052</v>
      </c>
      <c r="AK66">
        <v>33.407002856682702</v>
      </c>
      <c r="AL66">
        <v>38.206043936933703</v>
      </c>
      <c r="AM66">
        <v>33.188100290051999</v>
      </c>
      <c r="AN66">
        <v>33.503254473857098</v>
      </c>
      <c r="AO66">
        <v>36.357620210445603</v>
      </c>
      <c r="AP66">
        <v>28.7236234476173</v>
      </c>
      <c r="AQ66">
        <v>30.844337921797099</v>
      </c>
      <c r="AR66">
        <v>35.654418375715402</v>
      </c>
      <c r="AS66">
        <v>24.428366234992925</v>
      </c>
    </row>
    <row r="67" spans="14:45">
      <c r="N67">
        <v>2025</v>
      </c>
      <c r="O67">
        <v>31.5476074842516</v>
      </c>
      <c r="P67">
        <v>32.944671565470003</v>
      </c>
      <c r="Q67">
        <v>37.582021678703597</v>
      </c>
      <c r="R67">
        <v>27.643224186386799</v>
      </c>
      <c r="S67">
        <v>34.2329674821952</v>
      </c>
      <c r="T67">
        <v>37.711806382436698</v>
      </c>
      <c r="U67">
        <v>33.024989657692203</v>
      </c>
      <c r="V67">
        <v>36.7171733967254</v>
      </c>
      <c r="W67">
        <v>35.095122055491402</v>
      </c>
      <c r="X67">
        <v>40.147794046448098</v>
      </c>
      <c r="Y67">
        <v>35.123216113092198</v>
      </c>
      <c r="Z67">
        <v>35.485004967161899</v>
      </c>
      <c r="AA67">
        <v>34.576983290679699</v>
      </c>
      <c r="AB67">
        <v>39.6009329952456</v>
      </c>
      <c r="AC67">
        <v>36.515521769749903</v>
      </c>
      <c r="AD67">
        <v>39.627692410954303</v>
      </c>
      <c r="AE67">
        <v>38.6000904008961</v>
      </c>
      <c r="AF67">
        <v>23.753439398407799</v>
      </c>
      <c r="AG67">
        <v>38.143579048251702</v>
      </c>
      <c r="AH67">
        <v>37.689958181867802</v>
      </c>
      <c r="AI67">
        <v>34.473470390197001</v>
      </c>
      <c r="AJ67">
        <v>29.468719387769799</v>
      </c>
      <c r="AK67">
        <v>34.098907779464298</v>
      </c>
      <c r="AL67">
        <v>38.9840282833187</v>
      </c>
      <c r="AM67">
        <v>33.453208585847797</v>
      </c>
      <c r="AN67">
        <v>33.539730829751797</v>
      </c>
      <c r="AO67">
        <v>36.943025358477101</v>
      </c>
      <c r="AP67">
        <v>29.390643732720001</v>
      </c>
      <c r="AQ67">
        <v>31.323453256568701</v>
      </c>
      <c r="AR67">
        <v>36.1317868543073</v>
      </c>
      <c r="AS67">
        <v>25.025929993820373</v>
      </c>
    </row>
    <row r="68" spans="14:45">
      <c r="N68">
        <v>2026</v>
      </c>
      <c r="O68">
        <v>32.370113722462598</v>
      </c>
      <c r="P68">
        <v>33.529933409734099</v>
      </c>
      <c r="Q68">
        <v>38.0575565948687</v>
      </c>
      <c r="R68">
        <v>28.257129551356599</v>
      </c>
      <c r="S68">
        <v>34.512628683190798</v>
      </c>
      <c r="T68">
        <v>38.698370101376902</v>
      </c>
      <c r="U68">
        <v>33.524035593994903</v>
      </c>
      <c r="V68">
        <v>37.530026954822397</v>
      </c>
      <c r="W68">
        <v>35.560634372114897</v>
      </c>
      <c r="X68">
        <v>40.844502534343803</v>
      </c>
      <c r="Y68">
        <v>35.955455106380299</v>
      </c>
      <c r="Z68">
        <v>36.241554258622898</v>
      </c>
      <c r="AA68">
        <v>35.499757542704998</v>
      </c>
      <c r="AB68">
        <v>40.121062538076799</v>
      </c>
      <c r="AC68">
        <v>37.212932443031399</v>
      </c>
      <c r="AD68">
        <v>40.484374656296701</v>
      </c>
      <c r="AE68">
        <v>40.036906193518398</v>
      </c>
      <c r="AF68">
        <v>24.182046482994998</v>
      </c>
      <c r="AG68">
        <v>39.132521376541</v>
      </c>
      <c r="AH68">
        <v>37.556114150199697</v>
      </c>
      <c r="AI68">
        <v>35.212841817468103</v>
      </c>
      <c r="AJ68">
        <v>29.932003548810702</v>
      </c>
      <c r="AK68">
        <v>34.785264586692101</v>
      </c>
      <c r="AL68">
        <v>39.887337439242202</v>
      </c>
      <c r="AM68">
        <v>33.585594674941703</v>
      </c>
      <c r="AN68">
        <v>33.677882018947798</v>
      </c>
      <c r="AO68">
        <v>37.6591963052784</v>
      </c>
      <c r="AP68">
        <v>30.100293335511999</v>
      </c>
      <c r="AQ68">
        <v>31.869487355329699</v>
      </c>
      <c r="AR68">
        <v>36.769287265801999</v>
      </c>
      <c r="AS68">
        <v>25.667684501017924</v>
      </c>
    </row>
    <row r="69" spans="14:45">
      <c r="N69">
        <v>2027</v>
      </c>
      <c r="O69">
        <v>33.257483776156199</v>
      </c>
      <c r="P69">
        <v>34.173925365184601</v>
      </c>
      <c r="Q69">
        <v>38.583831306069698</v>
      </c>
      <c r="R69">
        <v>28.915199781415701</v>
      </c>
      <c r="S69">
        <v>34.908168735524697</v>
      </c>
      <c r="T69">
        <v>39.804824759862697</v>
      </c>
      <c r="U69">
        <v>34.085104383841198</v>
      </c>
      <c r="V69">
        <v>38.449276799275403</v>
      </c>
      <c r="W69">
        <v>36.103804933880703</v>
      </c>
      <c r="X69">
        <v>41.6789241060305</v>
      </c>
      <c r="Y69">
        <v>36.992417269292098</v>
      </c>
      <c r="Z69">
        <v>37.0307420780847</v>
      </c>
      <c r="AA69">
        <v>36.278729775365299</v>
      </c>
      <c r="AB69">
        <v>40.694847201049903</v>
      </c>
      <c r="AC69">
        <v>37.929174492422803</v>
      </c>
      <c r="AD69">
        <v>41.468990263302501</v>
      </c>
      <c r="AE69">
        <v>41.6023667682446</v>
      </c>
      <c r="AF69">
        <v>24.756483387523499</v>
      </c>
      <c r="AG69">
        <v>40.233528816931702</v>
      </c>
      <c r="AH69">
        <v>38.008595083204703</v>
      </c>
      <c r="AI69">
        <v>36.060017660804697</v>
      </c>
      <c r="AJ69">
        <v>30.422405204750898</v>
      </c>
      <c r="AK69">
        <v>35.466919664197498</v>
      </c>
      <c r="AL69">
        <v>40.897095260136098</v>
      </c>
      <c r="AM69">
        <v>33.677772240508197</v>
      </c>
      <c r="AN69">
        <v>33.909395616431098</v>
      </c>
      <c r="AO69">
        <v>38.495733213156001</v>
      </c>
      <c r="AP69">
        <v>30.839924318417001</v>
      </c>
      <c r="AQ69">
        <v>32.470767477920504</v>
      </c>
      <c r="AR69">
        <v>37.554922608414401</v>
      </c>
      <c r="AS69">
        <v>26.275770557050937</v>
      </c>
    </row>
    <row r="70" spans="14:45">
      <c r="N70">
        <v>2028</v>
      </c>
      <c r="O70">
        <v>34.190169684207099</v>
      </c>
      <c r="P70">
        <v>34.8467254243889</v>
      </c>
      <c r="Q70">
        <v>39.143340443405201</v>
      </c>
      <c r="R70">
        <v>29.5863933609401</v>
      </c>
      <c r="S70">
        <v>35.363505031660303</v>
      </c>
      <c r="T70">
        <v>40.994054917052502</v>
      </c>
      <c r="U70">
        <v>34.682986095599098</v>
      </c>
      <c r="V70">
        <v>39.442179811262498</v>
      </c>
      <c r="W70">
        <v>36.6813676989063</v>
      </c>
      <c r="X70">
        <v>42.6412118952383</v>
      </c>
      <c r="Y70">
        <v>38.180413403105902</v>
      </c>
      <c r="Z70">
        <v>37.844834098470201</v>
      </c>
      <c r="AA70">
        <v>36.960760946882303</v>
      </c>
      <c r="AB70">
        <v>41.292067101648698</v>
      </c>
      <c r="AC70">
        <v>38.647312847421098</v>
      </c>
      <c r="AD70">
        <v>42.558294651442502</v>
      </c>
      <c r="AE70">
        <v>43.229063154823002</v>
      </c>
      <c r="AF70">
        <v>25.434043912295301</v>
      </c>
      <c r="AG70">
        <v>41.375545283281198</v>
      </c>
      <c r="AH70">
        <v>38.803343907521104</v>
      </c>
      <c r="AI70">
        <v>36.975864351280499</v>
      </c>
      <c r="AJ70">
        <v>30.940032464025499</v>
      </c>
      <c r="AK70">
        <v>36.120829627763797</v>
      </c>
      <c r="AL70">
        <v>41.974676748192401</v>
      </c>
      <c r="AM70">
        <v>33.829238876002798</v>
      </c>
      <c r="AN70">
        <v>34.204336037174997</v>
      </c>
      <c r="AO70">
        <v>39.4067161465493</v>
      </c>
      <c r="AP70">
        <v>31.576984584490098</v>
      </c>
      <c r="AQ70">
        <v>33.109403397094901</v>
      </c>
      <c r="AR70">
        <v>38.442211374643897</v>
      </c>
      <c r="AS70">
        <v>26.937401282386148</v>
      </c>
    </row>
    <row r="71" spans="14:45">
      <c r="N71">
        <v>2029</v>
      </c>
      <c r="O71">
        <v>35.148623485489701</v>
      </c>
      <c r="P71">
        <v>35.518411579914201</v>
      </c>
      <c r="Q71">
        <v>39.7185786379736</v>
      </c>
      <c r="R71">
        <v>30.239668774305699</v>
      </c>
      <c r="S71">
        <v>35.822554964060899</v>
      </c>
      <c r="T71">
        <v>42.228945132104897</v>
      </c>
      <c r="U71">
        <v>35.292470797636902</v>
      </c>
      <c r="V71">
        <v>40.475992871962198</v>
      </c>
      <c r="W71">
        <v>37.250056625308801</v>
      </c>
      <c r="X71">
        <v>43.721519035697199</v>
      </c>
      <c r="Y71">
        <v>39.465754309099999</v>
      </c>
      <c r="Z71">
        <v>38.676095992702301</v>
      </c>
      <c r="AA71">
        <v>37.592712015477801</v>
      </c>
      <c r="AB71">
        <v>41.882502357357097</v>
      </c>
      <c r="AC71">
        <v>39.350412437523197</v>
      </c>
      <c r="AD71">
        <v>43.7290432401877</v>
      </c>
      <c r="AE71">
        <v>44.849586383001899</v>
      </c>
      <c r="AF71">
        <v>26.172021857612499</v>
      </c>
      <c r="AG71">
        <v>42.4875146894464</v>
      </c>
      <c r="AH71">
        <v>39.696303549787203</v>
      </c>
      <c r="AI71">
        <v>37.9212483199695</v>
      </c>
      <c r="AJ71">
        <v>31.4849934350697</v>
      </c>
      <c r="AK71">
        <v>36.723951093174598</v>
      </c>
      <c r="AL71">
        <v>43.081456905602899</v>
      </c>
      <c r="AM71">
        <v>34.139492174880701</v>
      </c>
      <c r="AN71">
        <v>34.532767696152803</v>
      </c>
      <c r="AO71">
        <v>40.346225169897899</v>
      </c>
      <c r="AP71">
        <v>32.278922036786</v>
      </c>
      <c r="AQ71">
        <v>33.767504885606598</v>
      </c>
      <c r="AR71">
        <v>39.384672056989899</v>
      </c>
      <c r="AS71">
        <v>27.631658345682837</v>
      </c>
    </row>
    <row r="72" spans="14:45">
      <c r="N72">
        <v>2030</v>
      </c>
      <c r="O72">
        <v>36.113297218878699</v>
      </c>
      <c r="P72">
        <v>36.1590618243278</v>
      </c>
      <c r="Q72">
        <v>40.292040520873599</v>
      </c>
      <c r="R72">
        <v>30.8439845058885</v>
      </c>
      <c r="S72">
        <v>36.229235925189997</v>
      </c>
      <c r="T72">
        <v>43.472379964178103</v>
      </c>
      <c r="U72">
        <v>35.888348558322697</v>
      </c>
      <c r="V72">
        <v>41.517972862552803</v>
      </c>
      <c r="W72">
        <v>37.766605671205703</v>
      </c>
      <c r="X72">
        <v>44.909998661137102</v>
      </c>
      <c r="Y72">
        <v>40.794750788552598</v>
      </c>
      <c r="Z72">
        <v>39.516793433704102</v>
      </c>
      <c r="AA72">
        <v>38.221443939373401</v>
      </c>
      <c r="AB72">
        <v>42.435933085659002</v>
      </c>
      <c r="AC72">
        <v>40.021538192225897</v>
      </c>
      <c r="AD72">
        <v>44.957991449009</v>
      </c>
      <c r="AE72">
        <v>46.3965274825294</v>
      </c>
      <c r="AF72">
        <v>26.927711023776801</v>
      </c>
      <c r="AG72">
        <v>43.498380949284801</v>
      </c>
      <c r="AH72">
        <v>40.443416936640901</v>
      </c>
      <c r="AI72">
        <v>38.857035997945303</v>
      </c>
      <c r="AJ72">
        <v>32.057396226318502</v>
      </c>
      <c r="AK72">
        <v>37.253240676213203</v>
      </c>
      <c r="AL72">
        <v>44.178810734559598</v>
      </c>
      <c r="AM72">
        <v>34.708029730597502</v>
      </c>
      <c r="AN72">
        <v>34.864755008337703</v>
      </c>
      <c r="AO72">
        <v>41.268340347641001</v>
      </c>
      <c r="AP72">
        <v>32.913184578359903</v>
      </c>
      <c r="AQ72">
        <v>34.427181716209503</v>
      </c>
      <c r="AR72">
        <v>40.3358231479517</v>
      </c>
      <c r="AS72">
        <v>28.367591394120662</v>
      </c>
    </row>
    <row r="73" spans="14:45">
      <c r="N73">
        <v>2031</v>
      </c>
      <c r="O73">
        <v>37.064400182596202</v>
      </c>
      <c r="P73">
        <v>36.744451901577399</v>
      </c>
      <c r="Q73">
        <v>40.852903972348997</v>
      </c>
      <c r="R73">
        <v>31.375962743586701</v>
      </c>
      <c r="S73">
        <v>36.546617623078298</v>
      </c>
      <c r="T73">
        <v>44.686541610240603</v>
      </c>
      <c r="U73">
        <v>36.449714791043803</v>
      </c>
      <c r="V73">
        <v>42.5396757471417</v>
      </c>
      <c r="W73">
        <v>38.201128645764697</v>
      </c>
      <c r="X73">
        <v>46.1945508647241</v>
      </c>
      <c r="Y73">
        <v>42.123947920253201</v>
      </c>
      <c r="Z73">
        <v>40.358771836227497</v>
      </c>
      <c r="AA73">
        <v>38.883713704329303</v>
      </c>
      <c r="AB73">
        <v>42.9251472265152</v>
      </c>
      <c r="AC73">
        <v>40.6484330944037</v>
      </c>
      <c r="AD73">
        <v>46.224904179170203</v>
      </c>
      <c r="AE73">
        <v>47.817740191734302</v>
      </c>
      <c r="AF73">
        <v>27.6650516119714</v>
      </c>
      <c r="AG73">
        <v>44.358057463487803</v>
      </c>
      <c r="AH73">
        <v>40.8583655656386</v>
      </c>
      <c r="AI73">
        <v>39.748662665374802</v>
      </c>
      <c r="AJ73">
        <v>32.655179682541501</v>
      </c>
      <c r="AK73">
        <v>37.695655915969503</v>
      </c>
      <c r="AL73">
        <v>45.239373283989998</v>
      </c>
      <c r="AM73">
        <v>35.600155038214403</v>
      </c>
      <c r="AN73">
        <v>35.175675724078999</v>
      </c>
      <c r="AO73">
        <v>42.135997697498098</v>
      </c>
      <c r="AP73">
        <v>33.459375431804503</v>
      </c>
      <c r="AQ73">
        <v>35.071530594498697</v>
      </c>
      <c r="AR73">
        <v>41.2570957016476</v>
      </c>
      <c r="AS73">
        <v>29.082612237182833</v>
      </c>
    </row>
    <row r="74" spans="14:45">
      <c r="N74">
        <v>2032</v>
      </c>
      <c r="O74">
        <v>37.981170712254197</v>
      </c>
      <c r="P74">
        <v>37.273148561131002</v>
      </c>
      <c r="Q74">
        <v>41.417079869225802</v>
      </c>
      <c r="R74">
        <v>31.842880489388399</v>
      </c>
      <c r="S74">
        <v>36.814379028027098</v>
      </c>
      <c r="T74">
        <v>45.830802818499798</v>
      </c>
      <c r="U74">
        <v>36.972886289264103</v>
      </c>
      <c r="V74">
        <v>43.529853821553402</v>
      </c>
      <c r="W74">
        <v>38.577258762355399</v>
      </c>
      <c r="X74">
        <v>47.554063577368602</v>
      </c>
      <c r="Y74">
        <v>43.450827893036603</v>
      </c>
      <c r="Z74">
        <v>41.192195582341299</v>
      </c>
      <c r="AA74">
        <v>39.575862406260597</v>
      </c>
      <c r="AB74">
        <v>43.334964009794597</v>
      </c>
      <c r="AC74">
        <v>41.237552340440097</v>
      </c>
      <c r="AD74">
        <v>47.521584259106902</v>
      </c>
      <c r="AE74">
        <v>49.122129083267403</v>
      </c>
      <c r="AF74">
        <v>28.3745694269026</v>
      </c>
      <c r="AG74">
        <v>45.100335580084298</v>
      </c>
      <c r="AH74">
        <v>40.985785218007798</v>
      </c>
      <c r="AI74">
        <v>40.579838998795999</v>
      </c>
      <c r="AJ74">
        <v>33.267605593846298</v>
      </c>
      <c r="AK74">
        <v>38.078158044758801</v>
      </c>
      <c r="AL74">
        <v>46.280819789762702</v>
      </c>
      <c r="AM74">
        <v>36.744395199216903</v>
      </c>
      <c r="AN74">
        <v>35.462160935230003</v>
      </c>
      <c r="AO74">
        <v>42.9475570503093</v>
      </c>
      <c r="AP74">
        <v>33.945719097864298</v>
      </c>
      <c r="AQ74">
        <v>35.687595957434198</v>
      </c>
      <c r="AR74">
        <v>42.141571018671598</v>
      </c>
      <c r="AS74">
        <v>29.738559374137196</v>
      </c>
    </row>
    <row r="75" spans="14:45">
      <c r="N75">
        <v>2033</v>
      </c>
      <c r="O75">
        <v>38.842604402812199</v>
      </c>
      <c r="P75">
        <v>37.7494163038373</v>
      </c>
      <c r="Q75">
        <v>42.0071623374754</v>
      </c>
      <c r="R75">
        <v>32.259678448804003</v>
      </c>
      <c r="S75">
        <v>37.091351425904897</v>
      </c>
      <c r="T75">
        <v>46.863833974973097</v>
      </c>
      <c r="U75">
        <v>37.458485191466501</v>
      </c>
      <c r="V75">
        <v>44.481558464541202</v>
      </c>
      <c r="W75">
        <v>38.932009085397702</v>
      </c>
      <c r="X75">
        <v>48.965171689416799</v>
      </c>
      <c r="Y75">
        <v>44.783107173248602</v>
      </c>
      <c r="Z75">
        <v>42.006808795943101</v>
      </c>
      <c r="AA75">
        <v>40.2841271686206</v>
      </c>
      <c r="AB75">
        <v>43.653210487843197</v>
      </c>
      <c r="AC75">
        <v>41.800029180095997</v>
      </c>
      <c r="AD75">
        <v>48.842843999047503</v>
      </c>
      <c r="AE75">
        <v>50.333861438360202</v>
      </c>
      <c r="AF75">
        <v>29.053436674157901</v>
      </c>
      <c r="AG75">
        <v>45.779976133937303</v>
      </c>
      <c r="AH75">
        <v>40.928050245894298</v>
      </c>
      <c r="AI75">
        <v>41.338844523839803</v>
      </c>
      <c r="AJ75">
        <v>33.881766486675197</v>
      </c>
      <c r="AK75">
        <v>38.437709218202897</v>
      </c>
      <c r="AL75">
        <v>47.332085534482196</v>
      </c>
      <c r="AM75">
        <v>38.035083216696201</v>
      </c>
      <c r="AN75">
        <v>35.726155069020002</v>
      </c>
      <c r="AO75">
        <v>43.710234190194697</v>
      </c>
      <c r="AP75">
        <v>34.412595396821601</v>
      </c>
      <c r="AQ75">
        <v>36.263409174817397</v>
      </c>
      <c r="AR75">
        <v>42.990242961236603</v>
      </c>
      <c r="AS75">
        <v>30.418546469132245</v>
      </c>
    </row>
    <row r="76" spans="14:45">
      <c r="N76">
        <v>2034</v>
      </c>
      <c r="O76">
        <v>39.6276968492298</v>
      </c>
      <c r="P76">
        <v>38.177519630544701</v>
      </c>
      <c r="Q76">
        <v>42.645745503069001</v>
      </c>
      <c r="R76">
        <v>32.641297327343999</v>
      </c>
      <c r="S76">
        <v>37.436366102580401</v>
      </c>
      <c r="T76">
        <v>47.744305465678103</v>
      </c>
      <c r="U76">
        <v>37.907133636133899</v>
      </c>
      <c r="V76">
        <v>45.387841054858697</v>
      </c>
      <c r="W76">
        <v>39.302392679311502</v>
      </c>
      <c r="X76">
        <v>50.404510091215201</v>
      </c>
      <c r="Y76">
        <v>46.128502227235202</v>
      </c>
      <c r="Z76">
        <v>42.792355600930598</v>
      </c>
      <c r="AA76">
        <v>40.994745114862802</v>
      </c>
      <c r="AB76">
        <v>43.867713713006999</v>
      </c>
      <c r="AC76">
        <v>42.346996863132503</v>
      </c>
      <c r="AD76">
        <v>50.183495709220701</v>
      </c>
      <c r="AE76">
        <v>51.477104538243999</v>
      </c>
      <c r="AF76">
        <v>29.698825559324899</v>
      </c>
      <c r="AG76">
        <v>46.4517399599101</v>
      </c>
      <c r="AH76">
        <v>40.7875350014438</v>
      </c>
      <c r="AI76">
        <v>42.0139587661372</v>
      </c>
      <c r="AJ76">
        <v>34.484754887470402</v>
      </c>
      <c r="AK76">
        <v>38.811271591923699</v>
      </c>
      <c r="AL76">
        <v>48.422105800752703</v>
      </c>
      <c r="AM76">
        <v>39.3665520937436</v>
      </c>
      <c r="AN76">
        <v>35.969602552678303</v>
      </c>
      <c r="AO76">
        <v>44.431244901274297</v>
      </c>
      <c r="AP76">
        <v>34.9003841489588</v>
      </c>
      <c r="AQ76">
        <v>36.787001616449899</v>
      </c>
      <c r="AR76">
        <v>43.804105391555403</v>
      </c>
      <c r="AS76">
        <v>31.094772574304301</v>
      </c>
    </row>
    <row r="77" spans="14:45">
      <c r="N77">
        <v>2035</v>
      </c>
      <c r="O77">
        <v>40.315443646466299</v>
      </c>
      <c r="P77">
        <v>38.561723042101598</v>
      </c>
      <c r="Q77">
        <v>43.355423491977902</v>
      </c>
      <c r="R77">
        <v>33.002677830518799</v>
      </c>
      <c r="S77">
        <v>37.908254343922302</v>
      </c>
      <c r="T77">
        <v>48.430887676631798</v>
      </c>
      <c r="U77">
        <v>38.319453761749401</v>
      </c>
      <c r="V77">
        <v>46.241752971259402</v>
      </c>
      <c r="W77">
        <v>39.725422608516901</v>
      </c>
      <c r="X77">
        <v>51.848713673110097</v>
      </c>
      <c r="Y77">
        <v>47.4947295213423</v>
      </c>
      <c r="Z77">
        <v>43.538580121201598</v>
      </c>
      <c r="AA77">
        <v>41.693953368440802</v>
      </c>
      <c r="AB77">
        <v>43.966300737631798</v>
      </c>
      <c r="AC77">
        <v>42.889588639310503</v>
      </c>
      <c r="AD77">
        <v>51.5383516998548</v>
      </c>
      <c r="AE77">
        <v>52.576025664150201</v>
      </c>
      <c r="AF77">
        <v>30.307908287991001</v>
      </c>
      <c r="AG77">
        <v>47.170387892865698</v>
      </c>
      <c r="AH77">
        <v>40.666613836801901</v>
      </c>
      <c r="AI77">
        <v>42.593461251319198</v>
      </c>
      <c r="AJ77">
        <v>35.063663322674103</v>
      </c>
      <c r="AK77">
        <v>39.235807321542801</v>
      </c>
      <c r="AL77">
        <v>49.579815871178397</v>
      </c>
      <c r="AM77">
        <v>40.633134833450598</v>
      </c>
      <c r="AN77">
        <v>36.194447813434302</v>
      </c>
      <c r="AO77">
        <v>45.1178049676681</v>
      </c>
      <c r="AP77">
        <v>35.449465174558199</v>
      </c>
      <c r="AQ77">
        <v>37.246404652132902</v>
      </c>
      <c r="AR77">
        <v>44.584152171840898</v>
      </c>
      <c r="AS77">
        <v>31.840783809457644</v>
      </c>
    </row>
    <row r="78" spans="14:45">
      <c r="N78">
        <v>2036</v>
      </c>
      <c r="O78">
        <v>40.890677277574497</v>
      </c>
      <c r="P78">
        <v>38.905961545369301</v>
      </c>
      <c r="Q78">
        <v>44.153565279801498</v>
      </c>
      <c r="R78">
        <v>33.357697784274499</v>
      </c>
      <c r="S78">
        <v>38.552588745129199</v>
      </c>
      <c r="T78">
        <v>48.897542547834298</v>
      </c>
      <c r="U78">
        <v>38.695328801734597</v>
      </c>
      <c r="V78">
        <v>47.037765751148697</v>
      </c>
      <c r="W78">
        <v>40.227594785872299</v>
      </c>
      <c r="X78">
        <v>53.2810295162461</v>
      </c>
      <c r="Y78">
        <v>48.888109873955798</v>
      </c>
      <c r="Z78">
        <v>44.237667805386202</v>
      </c>
      <c r="AA78">
        <v>42.371468539300501</v>
      </c>
      <c r="AB78">
        <v>43.946200094258202</v>
      </c>
      <c r="AC78">
        <v>43.432443494700003</v>
      </c>
      <c r="AD78">
        <v>52.898533283139002</v>
      </c>
      <c r="AE78">
        <v>53.646470391422703</v>
      </c>
      <c r="AF78">
        <v>30.8796760943079</v>
      </c>
      <c r="AG78">
        <v>47.975079197973798</v>
      </c>
      <c r="AH78">
        <v>40.647331986778298</v>
      </c>
      <c r="AI78">
        <v>43.067558888353702</v>
      </c>
      <c r="AJ78">
        <v>35.606529080089899</v>
      </c>
      <c r="AK78">
        <v>39.742055617608003</v>
      </c>
      <c r="AL78">
        <v>50.826082199690703</v>
      </c>
      <c r="AM78">
        <v>41.7567836285167</v>
      </c>
      <c r="AN78">
        <v>36.4015904944686</v>
      </c>
      <c r="AO78">
        <v>45.779549714251601</v>
      </c>
      <c r="AP78">
        <v>36.093392942896003</v>
      </c>
      <c r="AQ78">
        <v>37.632594604092397</v>
      </c>
      <c r="AR78">
        <v>45.331457035994497</v>
      </c>
      <c r="AS78">
        <v>32.678044292085758</v>
      </c>
    </row>
    <row r="79" spans="14:45">
      <c r="N79">
        <v>2037</v>
      </c>
      <c r="O79">
        <v>41.361577777978702</v>
      </c>
      <c r="P79">
        <v>39.2128521712606</v>
      </c>
      <c r="Q79">
        <v>45.0366392406507</v>
      </c>
      <c r="R79">
        <v>33.715983496300296</v>
      </c>
      <c r="S79">
        <v>39.361907138720802</v>
      </c>
      <c r="T79">
        <v>49.179398235214599</v>
      </c>
      <c r="U79">
        <v>39.031686369266197</v>
      </c>
      <c r="V79">
        <v>47.776031566539203</v>
      </c>
      <c r="W79">
        <v>40.793336517989701</v>
      </c>
      <c r="X79">
        <v>54.711153464961399</v>
      </c>
      <c r="Y79">
        <v>50.309381511620799</v>
      </c>
      <c r="Z79">
        <v>44.8915694010443</v>
      </c>
      <c r="AA79">
        <v>43.030925183358598</v>
      </c>
      <c r="AB79">
        <v>43.842246236204097</v>
      </c>
      <c r="AC79">
        <v>43.954223360606399</v>
      </c>
      <c r="AD79">
        <v>54.240397779104697</v>
      </c>
      <c r="AE79">
        <v>54.670997471855102</v>
      </c>
      <c r="AF79">
        <v>31.4203963266845</v>
      </c>
      <c r="AG79">
        <v>48.842566861629798</v>
      </c>
      <c r="AH79">
        <v>40.730418216838402</v>
      </c>
      <c r="AI79">
        <v>43.434168119555999</v>
      </c>
      <c r="AJ79">
        <v>36.105168492966797</v>
      </c>
      <c r="AK79">
        <v>40.335863910371003</v>
      </c>
      <c r="AL79">
        <v>52.149495925528598</v>
      </c>
      <c r="AM79">
        <v>42.769927430075299</v>
      </c>
      <c r="AN79">
        <v>36.587751102767299</v>
      </c>
      <c r="AO79">
        <v>46.435792628921</v>
      </c>
      <c r="AP79">
        <v>36.838420519224599</v>
      </c>
      <c r="AQ79">
        <v>37.9483276042521</v>
      </c>
      <c r="AR79">
        <v>46.047413204671699</v>
      </c>
      <c r="AS79">
        <v>33.48576289292933</v>
      </c>
    </row>
    <row r="80" spans="14:45">
      <c r="N80">
        <v>2038</v>
      </c>
      <c r="O80">
        <v>41.742162071196603</v>
      </c>
      <c r="P80">
        <v>39.484682456700902</v>
      </c>
      <c r="Q80">
        <v>45.995888598264301</v>
      </c>
      <c r="R80">
        <v>34.086098394720899</v>
      </c>
      <c r="S80">
        <v>40.315488666546699</v>
      </c>
      <c r="T80">
        <v>49.3268744486843</v>
      </c>
      <c r="U80">
        <v>39.324715172459399</v>
      </c>
      <c r="V80">
        <v>48.458122748095398</v>
      </c>
      <c r="W80">
        <v>41.396557959919797</v>
      </c>
      <c r="X80">
        <v>56.155393554392298</v>
      </c>
      <c r="Y80">
        <v>51.757887012922303</v>
      </c>
      <c r="Z80">
        <v>45.504676980468197</v>
      </c>
      <c r="AA80">
        <v>43.679437343024098</v>
      </c>
      <c r="AB80">
        <v>43.6986750969822</v>
      </c>
      <c r="AC80">
        <v>44.427095904644297</v>
      </c>
      <c r="AD80">
        <v>55.5366115097438</v>
      </c>
      <c r="AE80">
        <v>55.623843951353599</v>
      </c>
      <c r="AF80">
        <v>31.938155362094101</v>
      </c>
      <c r="AG80">
        <v>49.7340023005356</v>
      </c>
      <c r="AH80">
        <v>40.896272175111797</v>
      </c>
      <c r="AI80">
        <v>43.693132770578799</v>
      </c>
      <c r="AJ80">
        <v>36.552342655915297</v>
      </c>
      <c r="AK80">
        <v>41.016856685009103</v>
      </c>
      <c r="AL80">
        <v>53.530579359258098</v>
      </c>
      <c r="AM80">
        <v>43.732614378868099</v>
      </c>
      <c r="AN80">
        <v>36.748605361267899</v>
      </c>
      <c r="AO80">
        <v>47.108266740327799</v>
      </c>
      <c r="AP80">
        <v>37.683975617789997</v>
      </c>
      <c r="AQ80">
        <v>38.199304736960201</v>
      </c>
      <c r="AR80">
        <v>46.733493770216498</v>
      </c>
      <c r="AS80">
        <v>34.359470501968268</v>
      </c>
    </row>
    <row r="81" spans="14:45">
      <c r="N81">
        <v>2039</v>
      </c>
      <c r="O81">
        <v>42.0464470807457</v>
      </c>
      <c r="P81">
        <v>39.723739938615701</v>
      </c>
      <c r="Q81">
        <v>47.022556576381099</v>
      </c>
      <c r="R81">
        <v>34.476605907661103</v>
      </c>
      <c r="S81">
        <v>41.392612470456598</v>
      </c>
      <c r="T81">
        <v>49.390390898154898</v>
      </c>
      <c r="U81">
        <v>39.570603919429502</v>
      </c>
      <c r="V81">
        <v>49.085611626481899</v>
      </c>
      <c r="W81">
        <v>42.011169266713097</v>
      </c>
      <c r="X81">
        <v>57.630057819675301</v>
      </c>
      <c r="Y81">
        <v>53.232968956445298</v>
      </c>
      <c r="Z81">
        <v>46.081382615950297</v>
      </c>
      <c r="AA81">
        <v>44.324119060706103</v>
      </c>
      <c r="AB81">
        <v>43.559722610104899</v>
      </c>
      <c r="AC81">
        <v>44.823228794428097</v>
      </c>
      <c r="AD81">
        <v>56.759840797048199</v>
      </c>
      <c r="AE81">
        <v>56.479246875824401</v>
      </c>
      <c r="AF81">
        <v>32.441039577509599</v>
      </c>
      <c r="AG81">
        <v>50.610536931393199</v>
      </c>
      <c r="AH81">
        <v>41.125293509728102</v>
      </c>
      <c r="AI81">
        <v>43.844296667074502</v>
      </c>
      <c r="AJ81">
        <v>36.940812663545898</v>
      </c>
      <c r="AK81">
        <v>41.784658426700098</v>
      </c>
      <c r="AL81">
        <v>54.949854811445398</v>
      </c>
      <c r="AM81">
        <v>44.704892615636801</v>
      </c>
      <c r="AN81">
        <v>36.879828992907797</v>
      </c>
      <c r="AO81">
        <v>47.818705077123603</v>
      </c>
      <c r="AP81">
        <v>38.629485952838401</v>
      </c>
      <c r="AQ81">
        <v>38.391227086565003</v>
      </c>
      <c r="AR81">
        <v>47.391171824972801</v>
      </c>
      <c r="AS81">
        <v>35.263853376260435</v>
      </c>
    </row>
    <row r="82" spans="14:45">
      <c r="N82">
        <v>2040</v>
      </c>
      <c r="O82">
        <v>42.288449730143597</v>
      </c>
      <c r="P82">
        <v>39.932312153930503</v>
      </c>
      <c r="Q82">
        <v>48.107886398740099</v>
      </c>
      <c r="R82">
        <v>34.896069463245802</v>
      </c>
      <c r="S82">
        <v>42.572557692300101</v>
      </c>
      <c r="T82">
        <v>49.4203672935379</v>
      </c>
      <c r="U82">
        <v>39.765541318291902</v>
      </c>
      <c r="V82">
        <v>49.6600705323632</v>
      </c>
      <c r="W82">
        <v>42.611080593420297</v>
      </c>
      <c r="X82">
        <v>59.151454295946699</v>
      </c>
      <c r="Y82">
        <v>54.733969920774797</v>
      </c>
      <c r="Z82">
        <v>46.626078379782797</v>
      </c>
      <c r="AA82">
        <v>44.972084378813697</v>
      </c>
      <c r="AB82">
        <v>43.469624709084698</v>
      </c>
      <c r="AC82">
        <v>45.114789697572498</v>
      </c>
      <c r="AD82">
        <v>57.882751963009902</v>
      </c>
      <c r="AE82">
        <v>57.211443291173801</v>
      </c>
      <c r="AF82">
        <v>32.937135349904402</v>
      </c>
      <c r="AG82">
        <v>51.433322170904503</v>
      </c>
      <c r="AH82">
        <v>41.397881868816597</v>
      </c>
      <c r="AI82">
        <v>43.887503634695598</v>
      </c>
      <c r="AJ82">
        <v>37.263339610468996</v>
      </c>
      <c r="AK82">
        <v>42.638893620621197</v>
      </c>
      <c r="AL82">
        <v>56.387844592656499</v>
      </c>
      <c r="AM82">
        <v>45.746810281122897</v>
      </c>
      <c r="AN82">
        <v>36.977097720624698</v>
      </c>
      <c r="AO82">
        <v>48.58884066796</v>
      </c>
      <c r="AP82">
        <v>39.674379238616098</v>
      </c>
      <c r="AQ82">
        <v>38.529795737414702</v>
      </c>
      <c r="AR82">
        <v>48.021920461284601</v>
      </c>
      <c r="AS82">
        <v>36.216454807869368</v>
      </c>
    </row>
    <row r="83" spans="14:45">
      <c r="N83">
        <v>2041</v>
      </c>
      <c r="O83">
        <v>42.484248972423202</v>
      </c>
      <c r="P83">
        <v>40.113480822707103</v>
      </c>
      <c r="Q83">
        <v>49.240053891291197</v>
      </c>
      <c r="R83">
        <v>35.353869894322997</v>
      </c>
      <c r="S83">
        <v>43.829568106525798</v>
      </c>
      <c r="T83">
        <v>49.4599244999661</v>
      </c>
      <c r="U83">
        <v>39.907621092463202</v>
      </c>
      <c r="V83">
        <v>50.1827062846262</v>
      </c>
      <c r="W83">
        <v>43.178098090608501</v>
      </c>
      <c r="X83">
        <v>60.7244783251586</v>
      </c>
      <c r="Y83">
        <v>56.248119461899201</v>
      </c>
      <c r="Z83">
        <v>47.142070707775297</v>
      </c>
      <c r="AA83">
        <v>45.627555767699903</v>
      </c>
      <c r="AB83">
        <v>43.463147896832403</v>
      </c>
      <c r="AC83">
        <v>45.283472025398403</v>
      </c>
      <c r="AD83">
        <v>58.882313653235599</v>
      </c>
      <c r="AE83">
        <v>57.8032422048963</v>
      </c>
      <c r="AF83">
        <v>33.433876610724603</v>
      </c>
      <c r="AG83">
        <v>52.176367475080298</v>
      </c>
      <c r="AH83">
        <v>41.698583116651697</v>
      </c>
      <c r="AI83">
        <v>43.827530727926103</v>
      </c>
      <c r="AJ83">
        <v>37.5176729829275</v>
      </c>
      <c r="AK83">
        <v>43.578888846180497</v>
      </c>
      <c r="AL83">
        <v>57.821152415723297</v>
      </c>
      <c r="AM83">
        <v>46.897142502971697</v>
      </c>
      <c r="AN83">
        <v>37.039582957710898</v>
      </c>
      <c r="AO83">
        <v>49.430832235405099</v>
      </c>
      <c r="AP83">
        <v>40.813365849355399</v>
      </c>
      <c r="AQ83">
        <v>38.6233314679233</v>
      </c>
      <c r="AR83">
        <v>48.625951850384403</v>
      </c>
      <c r="AS83">
        <v>37.218456632404781</v>
      </c>
    </row>
    <row r="84" spans="14:45">
      <c r="N84">
        <v>2042</v>
      </c>
      <c r="O84">
        <v>42.658171878678203</v>
      </c>
      <c r="P84">
        <v>40.273504397552102</v>
      </c>
      <c r="Q84">
        <v>50.394965288829802</v>
      </c>
      <c r="R84">
        <v>35.862657652634198</v>
      </c>
      <c r="S84">
        <v>45.117746017978</v>
      </c>
      <c r="T84">
        <v>49.522988003455701</v>
      </c>
      <c r="U84">
        <v>40.002557026565199</v>
      </c>
      <c r="V84">
        <v>50.653263655046501</v>
      </c>
      <c r="W84">
        <v>43.725611890912603</v>
      </c>
      <c r="X84">
        <v>62.308374476525898</v>
      </c>
      <c r="Y84">
        <v>57.714195045419601</v>
      </c>
      <c r="Z84">
        <v>47.628323489805197</v>
      </c>
      <c r="AA84">
        <v>46.283189409492799</v>
      </c>
      <c r="AB84">
        <v>43.5371809538523</v>
      </c>
      <c r="AC84">
        <v>45.349072164052799</v>
      </c>
      <c r="AD84">
        <v>59.7527038077912</v>
      </c>
      <c r="AE84">
        <v>58.271740470839802</v>
      </c>
      <c r="AF84">
        <v>33.936087509309097</v>
      </c>
      <c r="AG84">
        <v>52.865114457167003</v>
      </c>
      <c r="AH84">
        <v>42.0285279820867</v>
      </c>
      <c r="AI84">
        <v>43.688887916576498</v>
      </c>
      <c r="AJ84">
        <v>37.721515833693999</v>
      </c>
      <c r="AK84">
        <v>44.602779059707203</v>
      </c>
      <c r="AL84">
        <v>59.210707602541603</v>
      </c>
      <c r="AM84">
        <v>48.109572356441703</v>
      </c>
      <c r="AN84">
        <v>37.080438878879001</v>
      </c>
      <c r="AO84">
        <v>50.318541277694301</v>
      </c>
      <c r="AP84">
        <v>42.022286799233903</v>
      </c>
      <c r="AQ84">
        <v>38.6906338327681</v>
      </c>
      <c r="AR84">
        <v>49.198434479059102</v>
      </c>
      <c r="AS84">
        <v>38.218350078329621</v>
      </c>
    </row>
    <row r="85" spans="14:45">
      <c r="N85">
        <v>2043</v>
      </c>
      <c r="O85">
        <v>42.836607549517701</v>
      </c>
      <c r="P85">
        <v>40.419435514208601</v>
      </c>
      <c r="Q85">
        <v>51.545459428362101</v>
      </c>
      <c r="R85">
        <v>36.435900594644004</v>
      </c>
      <c r="S85">
        <v>46.386158364099899</v>
      </c>
      <c r="T85">
        <v>49.616184445244301</v>
      </c>
      <c r="U85">
        <v>40.0579679205213</v>
      </c>
      <c r="V85">
        <v>51.071121903622299</v>
      </c>
      <c r="W85">
        <v>44.274908122483801</v>
      </c>
      <c r="X85">
        <v>63.8509746260792</v>
      </c>
      <c r="Y85">
        <v>59.058861114340701</v>
      </c>
      <c r="Z85">
        <v>48.082714979267202</v>
      </c>
      <c r="AA85">
        <v>46.928749914264799</v>
      </c>
      <c r="AB85">
        <v>43.679143230046698</v>
      </c>
      <c r="AC85">
        <v>45.340912243389099</v>
      </c>
      <c r="AD85">
        <v>60.492402690357302</v>
      </c>
      <c r="AE85">
        <v>58.642606904440797</v>
      </c>
      <c r="AF85">
        <v>34.447939749469498</v>
      </c>
      <c r="AG85">
        <v>53.537862769720199</v>
      </c>
      <c r="AH85">
        <v>42.3929934101199</v>
      </c>
      <c r="AI85">
        <v>43.501018399289102</v>
      </c>
      <c r="AJ85">
        <v>37.897559607173399</v>
      </c>
      <c r="AK85">
        <v>45.708401311761001</v>
      </c>
      <c r="AL85">
        <v>60.513520877272903</v>
      </c>
      <c r="AM85">
        <v>49.3165099036949</v>
      </c>
      <c r="AN85">
        <v>37.116315349196498</v>
      </c>
      <c r="AO85">
        <v>51.216254986979699</v>
      </c>
      <c r="AP85">
        <v>43.272265762415699</v>
      </c>
      <c r="AQ85">
        <v>38.7531220806923</v>
      </c>
      <c r="AR85">
        <v>49.733275912983899</v>
      </c>
      <c r="AS85">
        <v>39.2968475731683</v>
      </c>
    </row>
    <row r="86" spans="14:45">
      <c r="N86">
        <v>2044</v>
      </c>
      <c r="O86">
        <v>43.045945085550798</v>
      </c>
      <c r="P86">
        <v>40.558326808419501</v>
      </c>
      <c r="Q86">
        <v>52.664375146894699</v>
      </c>
      <c r="R86">
        <v>37.0870665768173</v>
      </c>
      <c r="S86">
        <v>47.583872082334601</v>
      </c>
      <c r="T86">
        <v>49.7461404665695</v>
      </c>
      <c r="U86">
        <v>40.081472574254697</v>
      </c>
      <c r="V86">
        <v>51.435660290351599</v>
      </c>
      <c r="W86">
        <v>44.847272913473702</v>
      </c>
      <c r="X86">
        <v>65.300110649849302</v>
      </c>
      <c r="Y86">
        <v>60.208782111666899</v>
      </c>
      <c r="Z86">
        <v>48.503123429555799</v>
      </c>
      <c r="AA86">
        <v>47.554001892087904</v>
      </c>
      <c r="AB86">
        <v>43.876454075318001</v>
      </c>
      <c r="AC86">
        <v>45.288314393260798</v>
      </c>
      <c r="AD86">
        <v>61.099890564614498</v>
      </c>
      <c r="AE86">
        <v>58.941510321135603</v>
      </c>
      <c r="AF86">
        <v>34.973605035017798</v>
      </c>
      <c r="AG86">
        <v>54.232912065295103</v>
      </c>
      <c r="AH86">
        <v>42.797256345749297</v>
      </c>
      <c r="AI86">
        <v>43.293365374705999</v>
      </c>
      <c r="AJ86">
        <v>38.068495747770697</v>
      </c>
      <c r="AK86">
        <v>46.893592652901503</v>
      </c>
      <c r="AL86">
        <v>61.686602964078801</v>
      </c>
      <c r="AM86">
        <v>50.450365206893402</v>
      </c>
      <c r="AN86">
        <v>37.163862233730903</v>
      </c>
      <c r="AO86">
        <v>52.088260555413299</v>
      </c>
      <c r="AP86">
        <v>44.534426413064601</v>
      </c>
      <c r="AQ86">
        <v>38.832215460438803</v>
      </c>
      <c r="AR86">
        <v>50.224383717834101</v>
      </c>
      <c r="AS86">
        <v>40.472479539170287</v>
      </c>
    </row>
    <row r="87" spans="14:45">
      <c r="N87">
        <v>2045</v>
      </c>
      <c r="O87">
        <v>43.312573587386602</v>
      </c>
      <c r="P87">
        <v>40.697230915927797</v>
      </c>
      <c r="Q87">
        <v>53.724551281433897</v>
      </c>
      <c r="R87">
        <v>37.829623455618702</v>
      </c>
      <c r="S87">
        <v>48.659954110125398</v>
      </c>
      <c r="T87">
        <v>49.919482708668497</v>
      </c>
      <c r="U87">
        <v>40.080689787688499</v>
      </c>
      <c r="V87">
        <v>51.746258075232397</v>
      </c>
      <c r="W87">
        <v>45.463992392033703</v>
      </c>
      <c r="X87">
        <v>66.603614423866603</v>
      </c>
      <c r="Y87">
        <v>61.0906224804027</v>
      </c>
      <c r="Z87">
        <v>48.8874270940657</v>
      </c>
      <c r="AA87">
        <v>48.148709953034199</v>
      </c>
      <c r="AB87">
        <v>44.116532839568698</v>
      </c>
      <c r="AC87">
        <v>45.220600743521402</v>
      </c>
      <c r="AD87">
        <v>61.573647694243498</v>
      </c>
      <c r="AE87">
        <v>59.194119536360503</v>
      </c>
      <c r="AF87">
        <v>35.517255069765802</v>
      </c>
      <c r="AG87">
        <v>54.988561996447203</v>
      </c>
      <c r="AH87">
        <v>43.2465937339731</v>
      </c>
      <c r="AI87">
        <v>43.095372041469297</v>
      </c>
      <c r="AJ87">
        <v>38.257015699890701</v>
      </c>
      <c r="AK87">
        <v>48.156190133688199</v>
      </c>
      <c r="AL87">
        <v>62.686964587120897</v>
      </c>
      <c r="AM87">
        <v>51.443548328199</v>
      </c>
      <c r="AN87">
        <v>37.239729397549802</v>
      </c>
      <c r="AO87">
        <v>52.898845175147102</v>
      </c>
      <c r="AP87">
        <v>45.7798924253444</v>
      </c>
      <c r="AQ87">
        <v>38.949333220750901</v>
      </c>
      <c r="AR87">
        <v>50.665665459285201</v>
      </c>
      <c r="AS87">
        <v>41.892543711630836</v>
      </c>
    </row>
    <row r="88" spans="14:45">
      <c r="N88">
        <v>2046</v>
      </c>
      <c r="O88">
        <v>43.6556946366522</v>
      </c>
      <c r="P88">
        <v>40.841789518217801</v>
      </c>
      <c r="Q88">
        <v>54.706216887718</v>
      </c>
      <c r="R88">
        <v>38.671299152999197</v>
      </c>
      <c r="S88">
        <v>49.5777123871082</v>
      </c>
      <c r="T88">
        <v>50.140066277172501</v>
      </c>
      <c r="U88">
        <v>40.062524182104703</v>
      </c>
      <c r="V88">
        <v>52.004216686324902</v>
      </c>
      <c r="W88">
        <v>46.140616971099199</v>
      </c>
      <c r="X88">
        <v>67.724605857280693</v>
      </c>
      <c r="Y88">
        <v>61.654649795904902</v>
      </c>
      <c r="Z88">
        <v>49.235132068371797</v>
      </c>
      <c r="AA88">
        <v>48.705703915724001</v>
      </c>
      <c r="AB88">
        <v>44.387889405421397</v>
      </c>
      <c r="AC88">
        <v>45.1617328580408</v>
      </c>
      <c r="AD88">
        <v>61.916915981676397</v>
      </c>
      <c r="AE88">
        <v>59.422512742513803</v>
      </c>
      <c r="AF88">
        <v>36.0816277251228</v>
      </c>
      <c r="AG88">
        <v>55.833432264034897</v>
      </c>
      <c r="AH88">
        <v>43.7437246490368</v>
      </c>
      <c r="AI88">
        <v>42.930270968781201</v>
      </c>
      <c r="AJ88">
        <v>38.480686492006697</v>
      </c>
      <c r="AK88">
        <v>49.491883189914198</v>
      </c>
      <c r="AL88">
        <v>63.485971674520599</v>
      </c>
      <c r="AM88">
        <v>52.2466763900713</v>
      </c>
      <c r="AN88">
        <v>37.356292723397701</v>
      </c>
      <c r="AO88">
        <v>53.621485964859502</v>
      </c>
      <c r="AP88">
        <v>46.986119226532097</v>
      </c>
      <c r="AQ88">
        <v>39.120343281270799</v>
      </c>
      <c r="AR88">
        <v>51.053908058657299</v>
      </c>
      <c r="AS88">
        <v>43.248920248910594</v>
      </c>
    </row>
    <row r="89" spans="14:45">
      <c r="N89">
        <v>2047</v>
      </c>
      <c r="O89">
        <v>44.065759739047301</v>
      </c>
      <c r="P89">
        <v>40.992000479740099</v>
      </c>
      <c r="Q89">
        <v>55.6191618964125</v>
      </c>
      <c r="R89">
        <v>39.596861852853898</v>
      </c>
      <c r="S89">
        <v>50.357418861690398</v>
      </c>
      <c r="T89">
        <v>50.400660135285499</v>
      </c>
      <c r="U89">
        <v>40.031023664219902</v>
      </c>
      <c r="V89">
        <v>52.218526223937097</v>
      </c>
      <c r="W89">
        <v>46.869754202741802</v>
      </c>
      <c r="X89">
        <v>68.687356991717195</v>
      </c>
      <c r="Y89">
        <v>61.945544162938504</v>
      </c>
      <c r="Z89">
        <v>49.552255816770497</v>
      </c>
      <c r="AA89">
        <v>49.230074432970099</v>
      </c>
      <c r="AB89">
        <v>44.683395786379599</v>
      </c>
      <c r="AC89">
        <v>45.114230036754101</v>
      </c>
      <c r="AD89">
        <v>62.151983884351203</v>
      </c>
      <c r="AE89">
        <v>59.634405639840303</v>
      </c>
      <c r="AF89">
        <v>36.663725542889097</v>
      </c>
      <c r="AG89">
        <v>56.757422762128598</v>
      </c>
      <c r="AH89">
        <v>44.281136682174498</v>
      </c>
      <c r="AI89">
        <v>42.796452208084098</v>
      </c>
      <c r="AJ89">
        <v>38.736577488865002</v>
      </c>
      <c r="AK89">
        <v>50.8877707983048</v>
      </c>
      <c r="AL89">
        <v>64.112410970238599</v>
      </c>
      <c r="AM89">
        <v>52.8831947561589</v>
      </c>
      <c r="AN89">
        <v>37.508832164727202</v>
      </c>
      <c r="AO89">
        <v>54.2664197493337</v>
      </c>
      <c r="AP89">
        <v>48.1558892563557</v>
      </c>
      <c r="AQ89">
        <v>39.338908245237597</v>
      </c>
      <c r="AR89">
        <v>51.397415859850298</v>
      </c>
      <c r="AS89">
        <v>44.458904245624062</v>
      </c>
    </row>
    <row r="90" spans="14:45">
      <c r="N90">
        <v>2048</v>
      </c>
      <c r="O90">
        <v>44.526032881289503</v>
      </c>
      <c r="P90">
        <v>41.146450710686601</v>
      </c>
      <c r="Q90">
        <v>56.4805664569149</v>
      </c>
      <c r="R90">
        <v>40.585339804564299</v>
      </c>
      <c r="S90">
        <v>51.033586484472103</v>
      </c>
      <c r="T90">
        <v>50.691261710605403</v>
      </c>
      <c r="U90">
        <v>39.989521962109301</v>
      </c>
      <c r="V90">
        <v>52.400098956439003</v>
      </c>
      <c r="W90">
        <v>47.638275923817403</v>
      </c>
      <c r="X90">
        <v>69.531427901920395</v>
      </c>
      <c r="Y90">
        <v>62.031588818620598</v>
      </c>
      <c r="Z90">
        <v>49.846443645738802</v>
      </c>
      <c r="AA90">
        <v>49.729977366133397</v>
      </c>
      <c r="AB90">
        <v>44.997014528666803</v>
      </c>
      <c r="AC90">
        <v>45.0752510136128</v>
      </c>
      <c r="AD90">
        <v>62.305901498457402</v>
      </c>
      <c r="AE90">
        <v>59.833923305546698</v>
      </c>
      <c r="AF90">
        <v>37.259117232462202</v>
      </c>
      <c r="AG90">
        <v>57.740753433101801</v>
      </c>
      <c r="AH90">
        <v>44.848759553867701</v>
      </c>
      <c r="AI90">
        <v>42.686095181379997</v>
      </c>
      <c r="AJ90">
        <v>39.016633639279803</v>
      </c>
      <c r="AK90">
        <v>52.328804320819103</v>
      </c>
      <c r="AL90">
        <v>64.609424422195204</v>
      </c>
      <c r="AM90">
        <v>53.394755850408004</v>
      </c>
      <c r="AN90">
        <v>37.688353692667803</v>
      </c>
      <c r="AO90">
        <v>54.853073279879297</v>
      </c>
      <c r="AP90">
        <v>49.298316707656198</v>
      </c>
      <c r="AQ90">
        <v>39.593139386789602</v>
      </c>
      <c r="AR90">
        <v>51.707372562408899</v>
      </c>
      <c r="AS90">
        <v>45.577367744385988</v>
      </c>
    </row>
    <row r="91" spans="14:45">
      <c r="N91">
        <v>2049</v>
      </c>
      <c r="O91">
        <v>45.019778050096299</v>
      </c>
      <c r="P91">
        <v>41.303727121249203</v>
      </c>
      <c r="Q91">
        <v>57.307610718622499</v>
      </c>
      <c r="R91">
        <v>41.615761257511899</v>
      </c>
      <c r="S91">
        <v>51.640728206053502</v>
      </c>
      <c r="T91">
        <v>51.0018684307299</v>
      </c>
      <c r="U91">
        <v>39.941352803848197</v>
      </c>
      <c r="V91">
        <v>52.559847152200803</v>
      </c>
      <c r="W91">
        <v>48.4330539711816</v>
      </c>
      <c r="X91">
        <v>70.296378662634794</v>
      </c>
      <c r="Y91">
        <v>61.9810670000684</v>
      </c>
      <c r="Z91">
        <v>50.1253408617535</v>
      </c>
      <c r="AA91">
        <v>50.2135685765749</v>
      </c>
      <c r="AB91">
        <v>45.322708178506701</v>
      </c>
      <c r="AC91">
        <v>45.041954522568403</v>
      </c>
      <c r="AD91">
        <v>62.405718920184498</v>
      </c>
      <c r="AE91">
        <v>60.025190816839697</v>
      </c>
      <c r="AF91">
        <v>37.863371503240003</v>
      </c>
      <c r="AG91">
        <v>58.763644219328</v>
      </c>
      <c r="AH91">
        <v>45.436522984598</v>
      </c>
      <c r="AI91">
        <v>42.591379310671499</v>
      </c>
      <c r="AJ91">
        <v>39.312799892065797</v>
      </c>
      <c r="AK91">
        <v>53.7999351194158</v>
      </c>
      <c r="AL91">
        <v>65.020153978311001</v>
      </c>
      <c r="AM91">
        <v>53.823012096764899</v>
      </c>
      <c r="AN91">
        <v>37.885863278349298</v>
      </c>
      <c r="AO91">
        <v>55.400873307805902</v>
      </c>
      <c r="AP91">
        <v>50.422515773274696</v>
      </c>
      <c r="AQ91">
        <v>39.871147980064997</v>
      </c>
      <c r="AR91">
        <v>51.994961865877997</v>
      </c>
      <c r="AS91">
        <v>46.537182209727185</v>
      </c>
    </row>
    <row r="92" spans="14:45">
      <c r="N92">
        <v>2050</v>
      </c>
      <c r="O92">
        <v>45.5302592321855</v>
      </c>
      <c r="P92">
        <v>41.462416621619802</v>
      </c>
      <c r="Q92">
        <v>58.1174748309328</v>
      </c>
      <c r="R92">
        <v>42.667154461078098</v>
      </c>
      <c r="S92">
        <v>52.213356977034799</v>
      </c>
      <c r="T92">
        <v>51.322477723256704</v>
      </c>
      <c r="U92">
        <v>39.889849917511803</v>
      </c>
      <c r="V92">
        <v>52.708683079592497</v>
      </c>
      <c r="W92">
        <v>49.240960181690099</v>
      </c>
      <c r="X92">
        <v>71.021769348604806</v>
      </c>
      <c r="Y92">
        <v>61.862261944399002</v>
      </c>
      <c r="Z92">
        <v>50.396592771291303</v>
      </c>
      <c r="AA92">
        <v>50.689003925655399</v>
      </c>
      <c r="AB92">
        <v>45.654439282123001</v>
      </c>
      <c r="AC92">
        <v>45.011499297572499</v>
      </c>
      <c r="AD92">
        <v>62.478486245722102</v>
      </c>
      <c r="AE92">
        <v>60.2123332509261</v>
      </c>
      <c r="AF92">
        <v>38.472057064620003</v>
      </c>
      <c r="AG92">
        <v>59.806315063180797</v>
      </c>
      <c r="AH92">
        <v>46.034356694846799</v>
      </c>
      <c r="AI92">
        <v>42.5044840179606</v>
      </c>
      <c r="AJ92">
        <v>39.6170211960373</v>
      </c>
      <c r="AK92">
        <v>55.286114556053597</v>
      </c>
      <c r="AL92">
        <v>65.387741586506294</v>
      </c>
      <c r="AM92">
        <v>54.209615919175597</v>
      </c>
      <c r="AN92">
        <v>38.092366892901197</v>
      </c>
      <c r="AO92">
        <v>55.929246584422899</v>
      </c>
      <c r="AP92">
        <v>51.537600646052198</v>
      </c>
      <c r="AQ92">
        <v>40.161045299202101</v>
      </c>
      <c r="AR92">
        <v>52.2713674698023</v>
      </c>
      <c r="AS92">
        <v>47.34784107118162</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E503B-F02D-4BF1-80F0-4EB1B37F5DAB}">
  <dimension ref="A1:AX50"/>
  <sheetViews>
    <sheetView showGridLines="0" workbookViewId="0"/>
  </sheetViews>
  <sheetFormatPr defaultRowHeight="14.5"/>
  <cols>
    <col min="14" max="14" width="17" customWidth="1"/>
  </cols>
  <sheetData>
    <row r="1" spans="1:50">
      <c r="A1" s="25" t="s">
        <v>594</v>
      </c>
      <c r="O1">
        <v>2015</v>
      </c>
      <c r="P1">
        <v>2016</v>
      </c>
      <c r="Q1">
        <v>2017</v>
      </c>
      <c r="R1">
        <v>2018</v>
      </c>
      <c r="S1">
        <v>2019</v>
      </c>
      <c r="T1">
        <v>2020</v>
      </c>
      <c r="U1">
        <v>2021</v>
      </c>
      <c r="V1">
        <v>2022</v>
      </c>
      <c r="W1">
        <v>2023</v>
      </c>
      <c r="X1">
        <v>2024</v>
      </c>
      <c r="Y1">
        <v>2025</v>
      </c>
      <c r="Z1">
        <v>2026</v>
      </c>
      <c r="AA1">
        <v>2027</v>
      </c>
      <c r="AB1">
        <v>2028</v>
      </c>
      <c r="AC1">
        <v>2029</v>
      </c>
      <c r="AD1">
        <v>2030</v>
      </c>
      <c r="AE1">
        <v>2031</v>
      </c>
      <c r="AF1">
        <v>2032</v>
      </c>
      <c r="AG1">
        <v>2033</v>
      </c>
      <c r="AH1">
        <v>2034</v>
      </c>
      <c r="AI1">
        <v>2035</v>
      </c>
      <c r="AJ1">
        <v>2036</v>
      </c>
      <c r="AK1">
        <v>2037</v>
      </c>
      <c r="AL1">
        <v>2038</v>
      </c>
      <c r="AM1">
        <v>2039</v>
      </c>
      <c r="AN1">
        <v>2040</v>
      </c>
      <c r="AO1">
        <v>2041</v>
      </c>
      <c r="AP1">
        <v>2042</v>
      </c>
      <c r="AQ1">
        <v>2043</v>
      </c>
      <c r="AR1">
        <v>2044</v>
      </c>
      <c r="AS1">
        <v>2045</v>
      </c>
      <c r="AT1">
        <v>2046</v>
      </c>
      <c r="AU1">
        <v>2047</v>
      </c>
      <c r="AV1">
        <v>2048</v>
      </c>
      <c r="AW1">
        <v>2049</v>
      </c>
      <c r="AX1">
        <v>2050</v>
      </c>
    </row>
    <row r="2" spans="1:50">
      <c r="A2" s="30" t="s">
        <v>550</v>
      </c>
      <c r="E2" s="30" t="s">
        <v>548</v>
      </c>
      <c r="N2" t="s">
        <v>558</v>
      </c>
      <c r="O2">
        <v>4687787</v>
      </c>
      <c r="P2">
        <v>4739597</v>
      </c>
      <c r="Q2">
        <v>4792490</v>
      </c>
      <c r="R2">
        <v>4857015</v>
      </c>
      <c r="S2">
        <v>4921496</v>
      </c>
      <c r="T2">
        <v>4958767.8896302916</v>
      </c>
      <c r="U2">
        <v>5004723.8877197113</v>
      </c>
      <c r="V2">
        <v>5054196.725952589</v>
      </c>
      <c r="W2">
        <v>5102581.6867159512</v>
      </c>
      <c r="X2">
        <v>5149923.7830254193</v>
      </c>
      <c r="Y2">
        <v>5196347.4498922285</v>
      </c>
      <c r="Z2">
        <v>5241357.2286599344</v>
      </c>
      <c r="AA2">
        <v>5285126.8670317391</v>
      </c>
      <c r="AB2">
        <v>5327839.93132463</v>
      </c>
      <c r="AC2">
        <v>5369671.6859222054</v>
      </c>
      <c r="AD2">
        <v>5410758.969834202</v>
      </c>
      <c r="AE2">
        <v>5453472.9198968662</v>
      </c>
      <c r="AF2">
        <v>5497558.6199702518</v>
      </c>
      <c r="AG2">
        <v>5542642.205320226</v>
      </c>
      <c r="AH2">
        <v>5588307.3308577063</v>
      </c>
      <c r="AI2">
        <v>5634066.6011698646</v>
      </c>
      <c r="AJ2">
        <v>5679362.7797256382</v>
      </c>
      <c r="AK2">
        <v>5723606.2010389799</v>
      </c>
      <c r="AL2">
        <v>5766205.2527425857</v>
      </c>
      <c r="AM2">
        <v>5806565.7639957173</v>
      </c>
      <c r="AN2">
        <v>5844063.7019434758</v>
      </c>
      <c r="AO2">
        <v>5878174.043237891</v>
      </c>
      <c r="AP2">
        <v>5908877.8706492437</v>
      </c>
      <c r="AQ2">
        <v>5936309.2389861438</v>
      </c>
      <c r="AR2">
        <v>5960581.2646275507</v>
      </c>
      <c r="AS2">
        <v>5981811.9655330377</v>
      </c>
      <c r="AT2">
        <v>6000156.3731794376</v>
      </c>
      <c r="AU2">
        <v>6015767.4357703701</v>
      </c>
      <c r="AV2">
        <v>6028852.2255789535</v>
      </c>
      <c r="AW2">
        <v>6039655.4242089074</v>
      </c>
      <c r="AX2">
        <v>6048475.6941546462</v>
      </c>
    </row>
    <row r="3" spans="1:50">
      <c r="A3" s="129" t="s">
        <v>551</v>
      </c>
      <c r="E3" s="129" t="s">
        <v>549</v>
      </c>
      <c r="N3" t="s">
        <v>559</v>
      </c>
      <c r="O3">
        <v>2280574.4080000003</v>
      </c>
      <c r="P3">
        <v>2323561.9789999998</v>
      </c>
      <c r="Q3">
        <v>2348385.2229999998</v>
      </c>
      <c r="R3">
        <v>2394442.4160000002</v>
      </c>
      <c r="S3">
        <v>2441228.969</v>
      </c>
      <c r="T3">
        <v>2441228.969</v>
      </c>
      <c r="U3">
        <v>2455228.9689999996</v>
      </c>
      <c r="V3">
        <v>2478228.9690000005</v>
      </c>
      <c r="W3">
        <v>2502228.9690000005</v>
      </c>
      <c r="X3">
        <v>2528228.969</v>
      </c>
      <c r="Y3">
        <v>2556228.9689999996</v>
      </c>
      <c r="Z3">
        <v>2585061.1270105829</v>
      </c>
      <c r="AA3">
        <v>2615244.582690794</v>
      </c>
      <c r="AB3">
        <v>2642956.2477381565</v>
      </c>
      <c r="AC3">
        <v>2673451.7889576405</v>
      </c>
      <c r="AD3">
        <v>2702075.6969834166</v>
      </c>
      <c r="AE3">
        <v>2730707.0527768601</v>
      </c>
      <c r="AF3">
        <v>2755274.3603062546</v>
      </c>
      <c r="AG3">
        <v>2778649.7322362424</v>
      </c>
      <c r="AH3">
        <v>2800998.9879493015</v>
      </c>
      <c r="AI3">
        <v>2821549.3334224857</v>
      </c>
      <c r="AJ3">
        <v>2839791.6034075757</v>
      </c>
      <c r="AK3">
        <v>2858394.7102139089</v>
      </c>
      <c r="AL3">
        <v>2873475.1159129012</v>
      </c>
      <c r="AM3">
        <v>2885974.4678180655</v>
      </c>
      <c r="AN3">
        <v>2895991.4410625501</v>
      </c>
      <c r="AO3">
        <v>2902672.3128862996</v>
      </c>
      <c r="AP3">
        <v>2908337.0678750044</v>
      </c>
      <c r="AQ3">
        <v>2910941.3044328578</v>
      </c>
      <c r="AR3">
        <v>2911119.8431135975</v>
      </c>
      <c r="AS3">
        <v>2908835.1151015274</v>
      </c>
      <c r="AT3">
        <v>2905317.8970140293</v>
      </c>
      <c r="AU3">
        <v>2902433.5605971776</v>
      </c>
      <c r="AV3">
        <v>2898951.0410043895</v>
      </c>
      <c r="AW3">
        <v>2895185.8183103097</v>
      </c>
      <c r="AX3">
        <v>2891828.0628449721</v>
      </c>
    </row>
    <row r="4" spans="1:50">
      <c r="N4" t="s">
        <v>560</v>
      </c>
      <c r="O4">
        <v>61.8</v>
      </c>
      <c r="P4">
        <v>62.2</v>
      </c>
      <c r="Q4">
        <v>62</v>
      </c>
      <c r="R4">
        <v>62.2</v>
      </c>
      <c r="S4">
        <v>62.3</v>
      </c>
      <c r="T4">
        <v>61.802453190201099</v>
      </c>
      <c r="U4">
        <v>61.426926245889199</v>
      </c>
      <c r="V4">
        <v>61.184934702855287</v>
      </c>
      <c r="W4">
        <v>60.91360324491859</v>
      </c>
      <c r="X4">
        <v>60.696735953878886</v>
      </c>
      <c r="Y4">
        <v>60.546686293035812</v>
      </c>
      <c r="Z4">
        <v>60.433456862274213</v>
      </c>
      <c r="AA4">
        <v>60.393258175662027</v>
      </c>
      <c r="AB4">
        <v>60.353503682402788</v>
      </c>
      <c r="AC4">
        <v>60.420398817182999</v>
      </c>
      <c r="AD4">
        <v>60.495563339434533</v>
      </c>
      <c r="AE4">
        <v>60.581090970436279</v>
      </c>
      <c r="AF4">
        <v>60.546722936390452</v>
      </c>
      <c r="AG4">
        <v>60.522150926906612</v>
      </c>
      <c r="AH4">
        <v>60.487231690148171</v>
      </c>
      <c r="AI4">
        <v>60.390713190805712</v>
      </c>
      <c r="AJ4">
        <v>60.273988510497979</v>
      </c>
      <c r="AK4">
        <v>60.19700770748058</v>
      </c>
      <c r="AL4">
        <v>60.081293985612959</v>
      </c>
      <c r="AM4">
        <v>59.952418885609013</v>
      </c>
      <c r="AN4">
        <v>59.815266135008102</v>
      </c>
      <c r="AO4">
        <v>59.652371048328412</v>
      </c>
      <c r="AP4">
        <v>59.506589916504041</v>
      </c>
      <c r="AQ4">
        <v>59.329546320814316</v>
      </c>
      <c r="AR4">
        <v>59.128550817811089</v>
      </c>
      <c r="AS4">
        <v>58.897873763333443</v>
      </c>
      <c r="AT4">
        <v>58.657069142863641</v>
      </c>
      <c r="AU4">
        <v>58.439180294956941</v>
      </c>
      <c r="AV4">
        <v>58.215321987519154</v>
      </c>
      <c r="AW4">
        <v>57.98881767755951</v>
      </c>
      <c r="AX4">
        <v>57.771070640943819</v>
      </c>
    </row>
    <row r="5" spans="1:50">
      <c r="T5">
        <v>61.802453190201071</v>
      </c>
      <c r="U5">
        <v>61.741960561762667</v>
      </c>
      <c r="V5">
        <v>61.854768248721989</v>
      </c>
      <c r="W5">
        <v>61.970968516704559</v>
      </c>
      <c r="X5">
        <v>62.131041653927724</v>
      </c>
      <c r="Y5">
        <v>62.360066694375334</v>
      </c>
      <c r="Z5">
        <v>62.596552371580863</v>
      </c>
      <c r="AA5">
        <v>62.833038048786406</v>
      </c>
      <c r="AB5">
        <v>62.998939711295186</v>
      </c>
      <c r="AC5">
        <v>63.256016322499697</v>
      </c>
      <c r="AD5">
        <v>63.513092933704229</v>
      </c>
      <c r="AE5">
        <v>63.770169544908747</v>
      </c>
      <c r="AF5">
        <v>63.911422814396808</v>
      </c>
      <c r="AG5">
        <v>64.052676083884904</v>
      </c>
      <c r="AH5">
        <v>64.193929353372951</v>
      </c>
      <c r="AI5">
        <v>64.335182622861041</v>
      </c>
      <c r="AJ5">
        <v>64.476435892349102</v>
      </c>
      <c r="AK5">
        <v>64.617689161837177</v>
      </c>
      <c r="AL5">
        <v>64.758942431325238</v>
      </c>
      <c r="AM5">
        <v>64.900195700813299</v>
      </c>
      <c r="AN5">
        <v>65.041448970301403</v>
      </c>
      <c r="AO5">
        <v>65.18270223978945</v>
      </c>
      <c r="AP5">
        <v>65.323955509277525</v>
      </c>
      <c r="AQ5">
        <v>65.4652087787656</v>
      </c>
      <c r="AR5">
        <v>65.606462048253675</v>
      </c>
      <c r="AS5">
        <v>65.747715317741736</v>
      </c>
      <c r="AT5">
        <v>65.888968587229812</v>
      </c>
      <c r="AU5">
        <v>66.030221856717887</v>
      </c>
      <c r="AV5">
        <v>66.171475126205948</v>
      </c>
      <c r="AW5">
        <v>66.312728395694037</v>
      </c>
      <c r="AX5">
        <v>66.462275767251214</v>
      </c>
    </row>
    <row r="6" spans="1:50">
      <c r="N6" t="s">
        <v>456</v>
      </c>
      <c r="O6">
        <v>3.4481024751417344</v>
      </c>
      <c r="P6">
        <v>3.6406056334605141</v>
      </c>
      <c r="Q6">
        <v>2.9030366983233691</v>
      </c>
      <c r="R6">
        <v>2.8895016293325471</v>
      </c>
      <c r="S6">
        <v>2.9</v>
      </c>
      <c r="T6">
        <v>-9.3000000000000007</v>
      </c>
      <c r="U6">
        <v>5.5</v>
      </c>
      <c r="V6">
        <v>2.9624074020090285</v>
      </c>
      <c r="W6">
        <v>2.812262716226158</v>
      </c>
      <c r="X6">
        <v>2.0341372469674579</v>
      </c>
      <c r="Y6">
        <v>1.4023286186423471</v>
      </c>
      <c r="Z6">
        <v>0.69829142542932043</v>
      </c>
      <c r="AA6">
        <v>1.0955721717809785</v>
      </c>
      <c r="AB6">
        <v>0.98760728065960812</v>
      </c>
      <c r="AC6">
        <v>1.0817104181850556</v>
      </c>
      <c r="AD6">
        <v>0.99854852960969964</v>
      </c>
      <c r="AE6">
        <v>0.9874386026320181</v>
      </c>
      <c r="AF6">
        <v>0.89966836627208835</v>
      </c>
      <c r="AG6">
        <v>0.84838636277912993</v>
      </c>
      <c r="AH6">
        <v>0.8043207264944785</v>
      </c>
      <c r="AI6">
        <v>0.73367914667581413</v>
      </c>
      <c r="AJ6">
        <v>0.64653379506789399</v>
      </c>
      <c r="AK6">
        <v>0.65508704173964372</v>
      </c>
      <c r="AL6">
        <v>0.52758303970774634</v>
      </c>
      <c r="AM6">
        <v>0.43499078297026816</v>
      </c>
      <c r="AN6">
        <v>0.34709154069743064</v>
      </c>
      <c r="AO6">
        <v>0.23069376963691379</v>
      </c>
      <c r="AP6">
        <v>0.19515654466253363</v>
      </c>
      <c r="AQ6">
        <v>8.9543835431560304E-2</v>
      </c>
      <c r="AR6">
        <v>6.13336587955704E-3</v>
      </c>
      <c r="AS6">
        <v>-7.8482787902889317E-2</v>
      </c>
      <c r="AT6">
        <v>-0.12091500371532726</v>
      </c>
      <c r="AU6">
        <v>-9.9277824977994644E-2</v>
      </c>
      <c r="AV6">
        <v>-0.11998619503530428</v>
      </c>
      <c r="AW6">
        <v>-0.12988224501974122</v>
      </c>
      <c r="AX6">
        <v>-0.1159772006377513</v>
      </c>
    </row>
    <row r="7" spans="1:50">
      <c r="N7" t="s">
        <v>561</v>
      </c>
      <c r="O7">
        <v>-4.5353369526854648</v>
      </c>
      <c r="P7">
        <v>4.9503797891046863</v>
      </c>
      <c r="Q7">
        <v>-0.24787896129749853</v>
      </c>
      <c r="R7">
        <v>2.7215895927886091</v>
      </c>
      <c r="S7">
        <v>-1.0273367643788944</v>
      </c>
      <c r="T7">
        <v>-7.4753891231447938</v>
      </c>
      <c r="U7">
        <v>2.9579964077992571</v>
      </c>
      <c r="V7">
        <v>3.2497232210306315</v>
      </c>
      <c r="W7">
        <v>1.719949711378205</v>
      </c>
      <c r="X7">
        <v>1.1568731550207563</v>
      </c>
      <c r="Y7">
        <v>1.1209191567719303</v>
      </c>
      <c r="Z7">
        <v>1.5839874879640345</v>
      </c>
      <c r="AA7">
        <v>1.2480002088830444</v>
      </c>
      <c r="AB7">
        <v>1.1005498463077865</v>
      </c>
      <c r="AC7">
        <v>0.87756124127809754</v>
      </c>
      <c r="AD7">
        <v>0.72141478830101624</v>
      </c>
      <c r="AE7">
        <v>0.51904563042199503</v>
      </c>
      <c r="AF7">
        <v>0.54557741522806591</v>
      </c>
      <c r="AG7">
        <v>0.56164743131172279</v>
      </c>
      <c r="AH7">
        <v>0.57445627373839203</v>
      </c>
      <c r="AI7">
        <v>0.5948777985658984</v>
      </c>
      <c r="AJ7">
        <v>0.61860401173371571</v>
      </c>
      <c r="AK7">
        <v>0.60819983025050006</v>
      </c>
      <c r="AL7">
        <v>0.64444451754706322</v>
      </c>
      <c r="AM7">
        <v>0.66430764985094259</v>
      </c>
      <c r="AN7">
        <v>0.68133881633293703</v>
      </c>
      <c r="AO7">
        <v>0.70633291691431654</v>
      </c>
      <c r="AP7">
        <v>0.71189693752330752</v>
      </c>
      <c r="AQ7">
        <v>0.74207145109161154</v>
      </c>
      <c r="AR7">
        <v>0.76225332447032224</v>
      </c>
      <c r="AS7">
        <v>0.78216763014406654</v>
      </c>
      <c r="AT7">
        <v>0.78703636739951066</v>
      </c>
      <c r="AU7">
        <v>0.77100384879800909</v>
      </c>
      <c r="AV7">
        <v>0.770941922642154</v>
      </c>
      <c r="AW7">
        <v>0.76665836272143184</v>
      </c>
      <c r="AX7">
        <v>0.75482861640180332</v>
      </c>
    </row>
    <row r="8" spans="1:50">
      <c r="N8" t="s">
        <v>44</v>
      </c>
      <c r="O8">
        <v>8.1467234937713009</v>
      </c>
      <c r="P8">
        <v>-1.4259835113750174E-2</v>
      </c>
      <c r="Q8">
        <v>1.2719739621580795</v>
      </c>
      <c r="R8">
        <v>1.1957130288730911</v>
      </c>
      <c r="S8">
        <v>1.9982161482765992</v>
      </c>
      <c r="T8">
        <v>1.5324663097938007</v>
      </c>
      <c r="U8">
        <v>1.0529454996631937</v>
      </c>
      <c r="V8">
        <v>1.4136937049278986</v>
      </c>
      <c r="W8">
        <v>1.7</v>
      </c>
      <c r="X8">
        <v>1.8</v>
      </c>
      <c r="Y8">
        <v>1.9</v>
      </c>
      <c r="Z8">
        <v>1.9</v>
      </c>
      <c r="AA8">
        <v>1.9</v>
      </c>
      <c r="AB8">
        <v>1.9</v>
      </c>
      <c r="AC8">
        <v>1.9</v>
      </c>
      <c r="AD8">
        <v>1.9</v>
      </c>
      <c r="AE8">
        <v>1.9</v>
      </c>
      <c r="AF8">
        <v>1.9</v>
      </c>
      <c r="AG8">
        <v>1.9</v>
      </c>
      <c r="AH8">
        <v>1.9</v>
      </c>
      <c r="AI8">
        <v>1.9</v>
      </c>
      <c r="AJ8">
        <v>1.9</v>
      </c>
      <c r="AK8">
        <v>1.9</v>
      </c>
      <c r="AL8">
        <v>1.9</v>
      </c>
      <c r="AM8">
        <v>1.9</v>
      </c>
      <c r="AN8">
        <v>1.9</v>
      </c>
      <c r="AO8">
        <v>1.9</v>
      </c>
      <c r="AP8">
        <v>1.9</v>
      </c>
      <c r="AQ8">
        <v>1.9</v>
      </c>
      <c r="AR8">
        <v>1.9</v>
      </c>
      <c r="AS8">
        <v>1.9</v>
      </c>
      <c r="AT8">
        <v>1.9</v>
      </c>
      <c r="AU8">
        <v>1.9</v>
      </c>
      <c r="AV8">
        <v>1.9</v>
      </c>
      <c r="AW8">
        <v>1.9</v>
      </c>
      <c r="AX8">
        <v>1.9</v>
      </c>
    </row>
    <row r="9" spans="1:50">
      <c r="N9" t="s">
        <v>562</v>
      </c>
      <c r="O9">
        <v>6.518821852994483</v>
      </c>
      <c r="P9">
        <v>6.2445613351516327</v>
      </c>
      <c r="Q9">
        <v>4.7418798821559083</v>
      </c>
      <c r="R9">
        <v>1.9</v>
      </c>
      <c r="S9">
        <v>3.8</v>
      </c>
      <c r="T9">
        <v>-7.6</v>
      </c>
      <c r="U9">
        <v>2.7388797364085615</v>
      </c>
      <c r="V9">
        <v>1.2725497568789954</v>
      </c>
      <c r="W9">
        <v>1.30884608122585</v>
      </c>
      <c r="X9">
        <v>1.6217733286455795</v>
      </c>
      <c r="Y9">
        <v>3.0397217249753923</v>
      </c>
      <c r="Z9">
        <v>2.9379193537128288</v>
      </c>
      <c r="AA9">
        <v>2.8361169824502657</v>
      </c>
      <c r="AB9">
        <v>2.7343146111877026</v>
      </c>
      <c r="AC9">
        <v>2.6325122399251395</v>
      </c>
      <c r="AD9">
        <v>2.5307098686625764</v>
      </c>
      <c r="AE9">
        <v>2.4289074974000124</v>
      </c>
      <c r="AF9">
        <v>2.4559433861173874</v>
      </c>
      <c r="AG9">
        <v>2.4723187325066398</v>
      </c>
      <c r="AH9">
        <v>2.4853709429394133</v>
      </c>
      <c r="AI9">
        <v>2.5061804767386509</v>
      </c>
      <c r="AJ9">
        <v>2.5303574879566471</v>
      </c>
      <c r="AK9">
        <v>2.5197556270252663</v>
      </c>
      <c r="AL9">
        <v>2.5566889633804379</v>
      </c>
      <c r="AM9">
        <v>2.5769294951980992</v>
      </c>
      <c r="AN9">
        <v>2.5942842538432709</v>
      </c>
      <c r="AO9">
        <v>2.6197532423356762</v>
      </c>
      <c r="AP9">
        <v>2.625422979336256</v>
      </c>
      <c r="AQ9">
        <v>2.6561708086623614</v>
      </c>
      <c r="AR9">
        <v>2.6767361376352605</v>
      </c>
      <c r="AS9">
        <v>2.6970288151167976</v>
      </c>
      <c r="AT9">
        <v>2.7019900583800993</v>
      </c>
      <c r="AU9">
        <v>2.6856529219251524</v>
      </c>
      <c r="AV9">
        <v>2.6855898191723515</v>
      </c>
      <c r="AW9">
        <v>2.6812248716131304</v>
      </c>
      <c r="AX9">
        <v>2.6691703601134265</v>
      </c>
    </row>
    <row r="10" spans="1:50">
      <c r="N10" t="s">
        <v>563</v>
      </c>
      <c r="O10">
        <v>9.90661572315339</v>
      </c>
      <c r="P10">
        <v>8.3740667132191007</v>
      </c>
      <c r="Q10">
        <v>6.7113095238095237</v>
      </c>
      <c r="R10">
        <v>5.7389797601277657</v>
      </c>
      <c r="S10">
        <v>5</v>
      </c>
      <c r="T10">
        <v>13.9</v>
      </c>
      <c r="U10">
        <v>9.6999999999999993</v>
      </c>
      <c r="V10">
        <v>7.9303017957505775</v>
      </c>
      <c r="W10">
        <v>6.2528162633578157</v>
      </c>
      <c r="X10">
        <v>5.3395893734857864</v>
      </c>
      <c r="Y10">
        <v>5.0948119277255639</v>
      </c>
      <c r="Z10">
        <v>5.1623432731046366</v>
      </c>
      <c r="AA10">
        <v>5.2298746184837093</v>
      </c>
      <c r="AB10">
        <v>5.297405963862782</v>
      </c>
      <c r="AC10">
        <v>5.3649373092418546</v>
      </c>
      <c r="AD10">
        <v>5.4324686546209273</v>
      </c>
      <c r="AE10">
        <v>5.5</v>
      </c>
      <c r="AF10">
        <v>5.4999999999999991</v>
      </c>
      <c r="AG10">
        <v>5.4999999999999991</v>
      </c>
      <c r="AH10">
        <v>5.5000000000000009</v>
      </c>
      <c r="AI10">
        <v>5.4999999999999991</v>
      </c>
      <c r="AJ10">
        <v>5.5</v>
      </c>
      <c r="AK10">
        <v>5.5</v>
      </c>
      <c r="AL10">
        <v>5.5</v>
      </c>
      <c r="AM10">
        <v>5.5</v>
      </c>
      <c r="AN10">
        <v>5.5</v>
      </c>
      <c r="AO10">
        <v>5.4999999999999991</v>
      </c>
      <c r="AP10">
        <v>5.5000000000000018</v>
      </c>
      <c r="AQ10">
        <v>5.4999999999999991</v>
      </c>
      <c r="AR10">
        <v>5.4999999999999991</v>
      </c>
      <c r="AS10">
        <v>5.5000000000000009</v>
      </c>
      <c r="AT10">
        <v>5.5</v>
      </c>
      <c r="AU10">
        <v>5.5</v>
      </c>
      <c r="AV10">
        <v>5.5000000000000009</v>
      </c>
      <c r="AW10">
        <v>5.5000000000000018</v>
      </c>
      <c r="AX10">
        <v>5.4999999999999991</v>
      </c>
    </row>
    <row r="11" spans="1:50">
      <c r="N11" t="s">
        <v>564</v>
      </c>
      <c r="O11">
        <v>3845.8484410714277</v>
      </c>
      <c r="P11">
        <v>3988.64015625</v>
      </c>
      <c r="Q11">
        <v>4147.3353124999994</v>
      </c>
      <c r="R11">
        <v>4296.6014107142855</v>
      </c>
      <c r="S11">
        <v>4429.2781079750002</v>
      </c>
      <c r="T11">
        <v>4017.3552439333253</v>
      </c>
      <c r="U11">
        <v>4238.3097823496573</v>
      </c>
      <c r="V11">
        <v>4363.8657850620557</v>
      </c>
      <c r="W11">
        <v>4486.5891555215057</v>
      </c>
      <c r="X11">
        <v>4577.8525366523718</v>
      </c>
      <c r="Y11">
        <v>4642.0490728930936</v>
      </c>
      <c r="Z11">
        <v>4674.464103533327</v>
      </c>
      <c r="AA11">
        <v>4725.6762314315301</v>
      </c>
      <c r="AB11">
        <v>4772.347353953548</v>
      </c>
      <c r="AC11">
        <v>4823.9703324732427</v>
      </c>
      <c r="AD11">
        <v>4872.1400172969616</v>
      </c>
      <c r="AE11">
        <v>4920.2494086020342</v>
      </c>
      <c r="AF11">
        <v>4964.5153360729164</v>
      </c>
      <c r="AG11">
        <v>5006.6336071622372</v>
      </c>
      <c r="AH11">
        <v>5046.9029989642804</v>
      </c>
      <c r="AI11">
        <v>5083.9310738206386</v>
      </c>
      <c r="AJ11">
        <v>5116.8004063308454</v>
      </c>
      <c r="AK11">
        <v>5150.3199027444007</v>
      </c>
      <c r="AL11">
        <v>5177.4921170419739</v>
      </c>
      <c r="AM11">
        <v>5200.0137305401167</v>
      </c>
      <c r="AN11">
        <v>5218.0625383139277</v>
      </c>
      <c r="AO11">
        <v>5230.1002834855744</v>
      </c>
      <c r="AP11">
        <v>5240.3071664812105</v>
      </c>
      <c r="AQ11">
        <v>5244.9995385064722</v>
      </c>
      <c r="AR11">
        <v>5245.3212335185499</v>
      </c>
      <c r="AS11">
        <v>5241.2045591800224</v>
      </c>
      <c r="AT11">
        <v>5234.8671564925617</v>
      </c>
      <c r="AU11">
        <v>5229.670094239108</v>
      </c>
      <c r="AV11">
        <v>5223.3952120801314</v>
      </c>
      <c r="AW11">
        <v>5216.610949112428</v>
      </c>
      <c r="AX11">
        <v>5210.5608697654852</v>
      </c>
    </row>
    <row r="18" spans="1:5">
      <c r="A18" s="30" t="s">
        <v>552</v>
      </c>
      <c r="E18" s="30" t="s">
        <v>553</v>
      </c>
    </row>
    <row r="19" spans="1:5">
      <c r="A19" s="23" t="s">
        <v>7</v>
      </c>
      <c r="E19" s="23" t="s">
        <v>7</v>
      </c>
    </row>
    <row r="34" spans="1:5">
      <c r="A34" s="30" t="s">
        <v>556</v>
      </c>
      <c r="E34" s="30" t="s">
        <v>557</v>
      </c>
    </row>
    <row r="35" spans="1:5">
      <c r="A35" s="23" t="s">
        <v>554</v>
      </c>
      <c r="B35" s="23"/>
      <c r="C35" s="23"/>
      <c r="D35" s="23"/>
      <c r="E35" s="23" t="s">
        <v>555</v>
      </c>
    </row>
    <row r="50" spans="1:1">
      <c r="A50" s="23" t="s">
        <v>15</v>
      </c>
    </row>
  </sheetData>
  <pageMargins left="0.7" right="0.7" top="0.75" bottom="0.75" header="0.3" footer="0.3"/>
  <pageSetup orientation="portrait" horizontalDpi="300" verticalDpi="30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E4915-121C-4B29-9575-B46557809530}">
  <dimension ref="A1:V19"/>
  <sheetViews>
    <sheetView showGridLines="0" workbookViewId="0">
      <selection activeCell="S2" sqref="S2:V2"/>
    </sheetView>
  </sheetViews>
  <sheetFormatPr defaultRowHeight="14.5"/>
  <sheetData>
    <row r="1" spans="1:22">
      <c r="A1" s="25" t="s">
        <v>565</v>
      </c>
      <c r="B1" s="37"/>
      <c r="C1" s="37"/>
      <c r="D1" s="37"/>
      <c r="E1" s="37"/>
      <c r="F1" s="37"/>
      <c r="G1" s="37"/>
      <c r="O1" t="s">
        <v>568</v>
      </c>
      <c r="P1" t="s">
        <v>569</v>
      </c>
      <c r="Q1" t="s">
        <v>570</v>
      </c>
      <c r="R1" t="s">
        <v>298</v>
      </c>
      <c r="S1" t="s">
        <v>299</v>
      </c>
      <c r="T1" t="s">
        <v>300</v>
      </c>
      <c r="U1" t="s">
        <v>301</v>
      </c>
      <c r="V1" t="s">
        <v>302</v>
      </c>
    </row>
    <row r="2" spans="1:22">
      <c r="A2" s="23" t="s">
        <v>7</v>
      </c>
      <c r="N2" t="s">
        <v>140</v>
      </c>
      <c r="O2">
        <v>1.2620413379870965</v>
      </c>
      <c r="P2">
        <v>0.98573001783834879</v>
      </c>
      <c r="Q2">
        <v>2.3301134203221663</v>
      </c>
      <c r="R2">
        <v>0.74990911835599583</v>
      </c>
      <c r="S2">
        <v>0.47999908995906004</v>
      </c>
      <c r="T2">
        <v>0.42998943960717018</v>
      </c>
      <c r="U2">
        <v>0.39999304466786789</v>
      </c>
      <c r="V2">
        <v>0.39999981234285498</v>
      </c>
    </row>
    <row r="3" spans="1:22">
      <c r="N3" t="s">
        <v>138</v>
      </c>
      <c r="O3">
        <v>0.47972134864020521</v>
      </c>
      <c r="P3">
        <v>0.57023140041603249</v>
      </c>
      <c r="Q3">
        <v>0.67412709084755384</v>
      </c>
      <c r="R3">
        <v>0.68030491531276827</v>
      </c>
      <c r="S3">
        <v>0.36401982459146609</v>
      </c>
      <c r="T3">
        <v>0.3874646882407573</v>
      </c>
      <c r="U3">
        <v>0.37048031467812326</v>
      </c>
      <c r="V3">
        <v>0.33102402070799286</v>
      </c>
    </row>
    <row r="4" spans="1:22">
      <c r="N4" t="s">
        <v>139</v>
      </c>
      <c r="O4">
        <v>-2.9449350704147115E-3</v>
      </c>
      <c r="P4">
        <v>2.4637353534461504</v>
      </c>
      <c r="Q4">
        <v>1.9572555310033657</v>
      </c>
      <c r="R4">
        <v>0.64818505117794079</v>
      </c>
      <c r="S4">
        <v>0.56978280309889495</v>
      </c>
      <c r="T4">
        <v>0.34813985988395579</v>
      </c>
      <c r="U4">
        <v>5.9043195148644756E-2</v>
      </c>
      <c r="V4">
        <v>-7.8138687243256566E-2</v>
      </c>
    </row>
    <row r="5" spans="1:22">
      <c r="N5" t="s">
        <v>567</v>
      </c>
      <c r="O5">
        <v>1.738817751556887</v>
      </c>
      <c r="P5">
        <v>4.0196967717005316</v>
      </c>
      <c r="Q5">
        <v>4.9614960421730858</v>
      </c>
      <c r="R5">
        <v>2.0783990848467049</v>
      </c>
      <c r="S5">
        <v>1.4138017176494211</v>
      </c>
      <c r="T5">
        <v>1.1655939877318833</v>
      </c>
      <c r="U5">
        <v>0.8295165544946359</v>
      </c>
      <c r="V5">
        <v>0.65288514580759127</v>
      </c>
    </row>
    <row r="18" spans="1:1">
      <c r="A18" s="23" t="s">
        <v>15</v>
      </c>
    </row>
    <row r="19" spans="1:1">
      <c r="A19" s="23" t="s">
        <v>566</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9DA02-633C-4354-9954-15A6516CF5D6}">
  <dimension ref="A1:T17"/>
  <sheetViews>
    <sheetView showGridLines="0" workbookViewId="0"/>
  </sheetViews>
  <sheetFormatPr defaultRowHeight="14.5"/>
  <sheetData>
    <row r="1" spans="1:20">
      <c r="A1" s="25" t="s">
        <v>589</v>
      </c>
      <c r="O1" t="s">
        <v>570</v>
      </c>
      <c r="P1" t="s">
        <v>298</v>
      </c>
      <c r="Q1" t="s">
        <v>299</v>
      </c>
      <c r="R1" t="s">
        <v>300</v>
      </c>
      <c r="S1" t="s">
        <v>301</v>
      </c>
      <c r="T1" t="s">
        <v>302</v>
      </c>
    </row>
    <row r="2" spans="1:20">
      <c r="A2" s="23" t="s">
        <v>7</v>
      </c>
      <c r="N2" t="s">
        <v>447</v>
      </c>
      <c r="O2">
        <v>4.9614960421730858</v>
      </c>
      <c r="P2">
        <v>2.0783990848467049</v>
      </c>
      <c r="Q2">
        <v>1.4138017176494211</v>
      </c>
      <c r="R2">
        <v>1.1655939877318833</v>
      </c>
      <c r="S2">
        <v>0.8295165544946359</v>
      </c>
      <c r="T2">
        <v>0.65288514580759127</v>
      </c>
    </row>
    <row r="3" spans="1:20">
      <c r="N3" t="s">
        <v>598</v>
      </c>
      <c r="O3">
        <v>3.9836677133397336</v>
      </c>
      <c r="P3">
        <v>1.2562522754133942</v>
      </c>
      <c r="Q3">
        <v>0.59683239183991876</v>
      </c>
      <c r="R3">
        <v>0.42786795127209842</v>
      </c>
      <c r="S3">
        <v>0.36080166030370009</v>
      </c>
      <c r="T3">
        <v>0.43002981645752225</v>
      </c>
    </row>
    <row r="17" spans="1:1">
      <c r="A17" s="23" t="s">
        <v>16</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FA2FD-2BBF-4D72-97A6-E0F9D7FA4201}">
  <dimension ref="A1:D11"/>
  <sheetViews>
    <sheetView showGridLines="0" workbookViewId="0"/>
  </sheetViews>
  <sheetFormatPr defaultRowHeight="14.5"/>
  <cols>
    <col min="1" max="1" width="26.81640625" customWidth="1"/>
    <col min="3" max="4" width="11.453125" customWidth="1"/>
    <col min="14" max="21" width="9" bestFit="1" customWidth="1"/>
    <col min="22" max="22" width="9.453125" bestFit="1" customWidth="1"/>
    <col min="23" max="32" width="9" bestFit="1" customWidth="1"/>
  </cols>
  <sheetData>
    <row r="1" spans="1:4">
      <c r="A1" s="25" t="s">
        <v>571</v>
      </c>
      <c r="B1" s="25"/>
      <c r="C1" s="25"/>
      <c r="D1" s="25"/>
    </row>
    <row r="2" spans="1:4" ht="15" thickBot="1">
      <c r="A2" s="173" t="s">
        <v>572</v>
      </c>
      <c r="B2" s="173"/>
      <c r="C2" s="173"/>
      <c r="D2" s="173"/>
    </row>
    <row r="3" spans="1:4" ht="15" thickBot="1">
      <c r="A3" s="156"/>
      <c r="B3" s="156" t="s">
        <v>573</v>
      </c>
      <c r="C3" s="157" t="s">
        <v>574</v>
      </c>
      <c r="D3" s="157" t="s">
        <v>575</v>
      </c>
    </row>
    <row r="4" spans="1:4">
      <c r="A4" s="158" t="s">
        <v>576</v>
      </c>
      <c r="B4" s="158" t="s">
        <v>577</v>
      </c>
      <c r="C4" s="159">
        <v>3.3</v>
      </c>
      <c r="D4" s="159" t="s">
        <v>578</v>
      </c>
    </row>
    <row r="5" spans="1:4">
      <c r="A5" s="158" t="s">
        <v>579</v>
      </c>
      <c r="B5" s="158" t="s">
        <v>580</v>
      </c>
      <c r="C5" s="159">
        <v>3</v>
      </c>
      <c r="D5" s="159" t="s">
        <v>578</v>
      </c>
    </row>
    <row r="6" spans="1:4">
      <c r="A6" s="158" t="s">
        <v>581</v>
      </c>
      <c r="B6" s="158" t="s">
        <v>582</v>
      </c>
      <c r="C6" s="159">
        <v>2.4</v>
      </c>
      <c r="D6" s="159" t="s">
        <v>578</v>
      </c>
    </row>
    <row r="7" spans="1:4">
      <c r="A7" s="158" t="s">
        <v>583</v>
      </c>
      <c r="B7" s="158" t="s">
        <v>582</v>
      </c>
      <c r="C7" s="159">
        <v>1.6</v>
      </c>
      <c r="D7" s="159">
        <v>1</v>
      </c>
    </row>
    <row r="8" spans="1:4">
      <c r="A8" s="158" t="s">
        <v>584</v>
      </c>
      <c r="B8" s="158" t="s">
        <v>582</v>
      </c>
      <c r="C8" s="159">
        <v>1.1000000000000001</v>
      </c>
      <c r="D8" s="159">
        <v>0.5</v>
      </c>
    </row>
    <row r="9" spans="1:4" ht="15" thickBot="1">
      <c r="A9" s="160" t="s">
        <v>585</v>
      </c>
      <c r="B9" s="160" t="s">
        <v>586</v>
      </c>
      <c r="C9" s="161">
        <v>0.7</v>
      </c>
      <c r="D9" s="161">
        <v>0.2</v>
      </c>
    </row>
    <row r="10" spans="1:4">
      <c r="A10" s="174" t="s">
        <v>587</v>
      </c>
      <c r="B10" s="174"/>
      <c r="C10" s="174"/>
      <c r="D10" s="174"/>
    </row>
    <row r="11" spans="1:4" ht="21" customHeight="1">
      <c r="A11" s="175" t="s">
        <v>588</v>
      </c>
      <c r="B11" s="175"/>
      <c r="C11" s="175"/>
      <c r="D11" s="175"/>
    </row>
  </sheetData>
  <mergeCells count="3">
    <mergeCell ref="A2:D2"/>
    <mergeCell ref="A10:D10"/>
    <mergeCell ref="A11:D11"/>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BC7B7-B3AA-4494-B7CF-1C693BE72B22}">
  <dimension ref="A1:BE25"/>
  <sheetViews>
    <sheetView showGridLines="0" zoomScaleNormal="100" workbookViewId="0"/>
  </sheetViews>
  <sheetFormatPr defaultRowHeight="14.5"/>
  <cols>
    <col min="11" max="11" width="8" bestFit="1" customWidth="1"/>
    <col min="12" max="12" width="16" bestFit="1" customWidth="1"/>
    <col min="13" max="13" width="10.54296875" bestFit="1" customWidth="1"/>
  </cols>
  <sheetData>
    <row r="1" spans="1:15">
      <c r="A1" s="25" t="s">
        <v>429</v>
      </c>
    </row>
    <row r="2" spans="1:15">
      <c r="A2" s="23" t="s">
        <v>34</v>
      </c>
    </row>
    <row r="3" spans="1:15">
      <c r="M3" s="24"/>
      <c r="N3" s="24"/>
      <c r="O3" s="24"/>
    </row>
    <row r="4" spans="1:15">
      <c r="L4" s="24"/>
    </row>
    <row r="5" spans="1:15">
      <c r="L5" s="24"/>
      <c r="M5" s="27"/>
      <c r="N5" s="27"/>
      <c r="O5" s="27"/>
    </row>
    <row r="6" spans="1:15">
      <c r="L6" s="24"/>
      <c r="M6" s="27"/>
      <c r="N6" s="27"/>
      <c r="O6" s="27"/>
    </row>
    <row r="7" spans="1:15">
      <c r="L7" s="24"/>
      <c r="M7" s="27"/>
      <c r="N7" s="27"/>
      <c r="O7" s="27"/>
    </row>
    <row r="8" spans="1:15">
      <c r="L8" s="24"/>
      <c r="M8" s="27"/>
      <c r="N8" s="27"/>
      <c r="O8" s="27"/>
    </row>
    <row r="9" spans="1:15">
      <c r="L9" s="24"/>
      <c r="M9" s="27"/>
      <c r="N9" s="27"/>
      <c r="O9" s="27"/>
    </row>
    <row r="10" spans="1:15">
      <c r="L10" s="24"/>
      <c r="M10" s="27"/>
      <c r="N10" s="27"/>
      <c r="O10" s="27"/>
    </row>
    <row r="11" spans="1:15">
      <c r="L11" s="24"/>
      <c r="M11" s="27"/>
      <c r="N11" s="27"/>
      <c r="O11" s="27"/>
    </row>
    <row r="12" spans="1:15">
      <c r="L12" s="24"/>
      <c r="M12" s="27"/>
      <c r="N12" s="27"/>
      <c r="O12" s="27"/>
    </row>
    <row r="13" spans="1:15">
      <c r="L13" s="24"/>
      <c r="M13" s="27"/>
      <c r="N13" s="27"/>
      <c r="O13" s="27"/>
    </row>
    <row r="14" spans="1:15">
      <c r="L14" s="24"/>
      <c r="M14" s="27"/>
      <c r="N14" s="27"/>
      <c r="O14" s="27"/>
    </row>
    <row r="15" spans="1:15">
      <c r="A15" s="23" t="s">
        <v>408</v>
      </c>
      <c r="L15" s="24"/>
      <c r="M15" s="27"/>
      <c r="N15" s="27"/>
      <c r="O15" s="27"/>
    </row>
    <row r="16" spans="1:15">
      <c r="A16" s="23" t="s">
        <v>428</v>
      </c>
      <c r="L16" s="24"/>
      <c r="M16" s="27"/>
      <c r="N16" s="27"/>
      <c r="O16" s="27"/>
    </row>
    <row r="17" spans="1:57">
      <c r="A17" s="23"/>
      <c r="L17" s="24"/>
      <c r="M17" s="27"/>
      <c r="N17" s="27"/>
      <c r="O17" s="27"/>
    </row>
    <row r="18" spans="1:57">
      <c r="L18" s="24"/>
      <c r="M18" s="27"/>
      <c r="N18" s="27"/>
      <c r="O18" s="27"/>
    </row>
    <row r="20" spans="1:57" ht="14.25" customHeight="1">
      <c r="B20" s="135">
        <v>1995</v>
      </c>
      <c r="C20" s="135">
        <v>1996</v>
      </c>
      <c r="D20" s="135">
        <v>1997</v>
      </c>
      <c r="E20" s="135">
        <v>1998</v>
      </c>
      <c r="F20" s="135">
        <v>1999</v>
      </c>
      <c r="G20" s="135">
        <v>2000</v>
      </c>
      <c r="H20" s="135">
        <v>2001</v>
      </c>
      <c r="I20" s="135">
        <v>2002</v>
      </c>
      <c r="J20" s="135">
        <v>2003</v>
      </c>
      <c r="K20" s="135">
        <v>2004</v>
      </c>
      <c r="L20" s="135">
        <v>2005</v>
      </c>
      <c r="M20" s="135">
        <v>2006</v>
      </c>
      <c r="N20" s="135">
        <v>2007</v>
      </c>
      <c r="O20" s="135">
        <v>2008</v>
      </c>
      <c r="P20" s="135">
        <v>2009</v>
      </c>
      <c r="Q20" s="135">
        <v>2010</v>
      </c>
      <c r="R20" s="135">
        <v>2011</v>
      </c>
      <c r="S20" s="135">
        <v>2012</v>
      </c>
      <c r="T20" s="135">
        <v>2013</v>
      </c>
      <c r="U20" s="135">
        <v>2014</v>
      </c>
      <c r="V20" s="135">
        <v>2015</v>
      </c>
      <c r="W20" s="135">
        <v>2016</v>
      </c>
      <c r="X20" s="135">
        <v>2017</v>
      </c>
      <c r="Y20" s="135">
        <v>2018</v>
      </c>
      <c r="Z20" s="135">
        <v>2019</v>
      </c>
      <c r="AA20" s="135">
        <v>2020</v>
      </c>
      <c r="AB20" s="135">
        <v>2021</v>
      </c>
      <c r="AC20" s="135">
        <v>2022</v>
      </c>
      <c r="AD20" s="135">
        <v>2023</v>
      </c>
      <c r="AE20" s="135">
        <v>2024</v>
      </c>
      <c r="AF20" s="135">
        <v>2025</v>
      </c>
      <c r="AG20" s="135">
        <v>2026</v>
      </c>
      <c r="AH20" s="135">
        <v>2027</v>
      </c>
      <c r="AI20" s="135">
        <v>2028</v>
      </c>
      <c r="AJ20" s="135">
        <v>2029</v>
      </c>
      <c r="AK20" s="135">
        <v>2030</v>
      </c>
      <c r="AL20" s="135">
        <v>2031</v>
      </c>
      <c r="AM20" s="135">
        <v>2032</v>
      </c>
      <c r="AN20" s="135">
        <v>2033</v>
      </c>
      <c r="AO20" s="135">
        <v>2034</v>
      </c>
      <c r="AP20" s="135">
        <v>2035</v>
      </c>
      <c r="AQ20" s="135">
        <v>2036</v>
      </c>
      <c r="AR20" s="135">
        <v>2037</v>
      </c>
      <c r="AS20" s="135">
        <v>2038</v>
      </c>
      <c r="AT20" s="135">
        <v>2039</v>
      </c>
      <c r="AU20" s="135">
        <v>2040</v>
      </c>
      <c r="AV20" s="135">
        <v>2041</v>
      </c>
      <c r="AW20" s="135">
        <v>2042</v>
      </c>
      <c r="AX20" s="135">
        <v>2043</v>
      </c>
      <c r="AY20" s="135">
        <v>2044</v>
      </c>
      <c r="AZ20" s="135">
        <v>2045</v>
      </c>
      <c r="BA20" s="135">
        <v>2046</v>
      </c>
      <c r="BB20" s="135">
        <v>2047</v>
      </c>
      <c r="BC20" s="135">
        <v>2048</v>
      </c>
      <c r="BD20" s="135">
        <v>2049</v>
      </c>
      <c r="BE20" s="135">
        <v>2050</v>
      </c>
    </row>
    <row r="21" spans="1:57">
      <c r="A21" s="111" t="s">
        <v>258</v>
      </c>
      <c r="B21">
        <v>5.8011996572407885</v>
      </c>
      <c r="C21">
        <v>5.800646221050922</v>
      </c>
      <c r="D21">
        <v>4.8976209825198787</v>
      </c>
      <c r="E21">
        <v>4.4297990297990291</v>
      </c>
      <c r="F21">
        <v>4.3258977891979793</v>
      </c>
      <c r="G21">
        <v>4.1483189526926516</v>
      </c>
      <c r="H21">
        <v>4.3345636546339952</v>
      </c>
      <c r="I21">
        <v>4.511512851658436</v>
      </c>
      <c r="J21">
        <v>4.5641560373118644</v>
      </c>
      <c r="K21">
        <v>4.6065566344019455</v>
      </c>
      <c r="L21">
        <v>4.5042217531385402</v>
      </c>
      <c r="M21">
        <v>4.3718650250797992</v>
      </c>
      <c r="N21">
        <v>4.6830756221309491</v>
      </c>
      <c r="O21">
        <v>5.1546148649509904</v>
      </c>
      <c r="P21">
        <v>5.4665865723333411</v>
      </c>
      <c r="Q21">
        <v>5.5331885856079408</v>
      </c>
      <c r="R21">
        <v>6.4835625761724618</v>
      </c>
      <c r="S21">
        <v>6.4348052933643221</v>
      </c>
      <c r="T21">
        <v>5.9657269693849981</v>
      </c>
      <c r="U21">
        <v>5.3408006024015382</v>
      </c>
      <c r="V21">
        <v>5.0239769820971869</v>
      </c>
      <c r="W21">
        <v>4.8118498442757831</v>
      </c>
      <c r="X21">
        <v>4.8416188741811856</v>
      </c>
      <c r="Y21">
        <v>4.8903575407677495</v>
      </c>
      <c r="Z21">
        <v>4.9229497622816591</v>
      </c>
      <c r="AA21">
        <v>6.0595403231786378</v>
      </c>
      <c r="AB21">
        <v>5.5646085776409215</v>
      </c>
      <c r="AC21">
        <v>5.2442245458104733</v>
      </c>
      <c r="AD21">
        <v>5.0011781658181311</v>
      </c>
      <c r="AE21">
        <v>4.8462204495476477</v>
      </c>
      <c r="AF21">
        <v>4.7700990616592653</v>
      </c>
      <c r="AG21">
        <v>4.7096840181188595</v>
      </c>
      <c r="AH21">
        <v>4.6317613063542753</v>
      </c>
      <c r="AI21">
        <v>4.5569028177196058</v>
      </c>
      <c r="AJ21">
        <v>4.4820648126544667</v>
      </c>
      <c r="AK21">
        <v>4.4130246554570967</v>
      </c>
      <c r="AL21">
        <v>4.3537156029907917</v>
      </c>
      <c r="AM21">
        <v>4.3014235392544373</v>
      </c>
      <c r="AN21">
        <v>4.2492317014937733</v>
      </c>
      <c r="AO21">
        <v>4.2038533776252729</v>
      </c>
      <c r="AP21">
        <v>4.1653801888126232</v>
      </c>
      <c r="AQ21">
        <v>4.1302541418083631</v>
      </c>
      <c r="AR21">
        <v>4.1027034229867798</v>
      </c>
      <c r="AS21">
        <v>4.0858413145703789</v>
      </c>
      <c r="AT21">
        <v>4.0729236654761696</v>
      </c>
      <c r="AU21">
        <v>4.0681394039408101</v>
      </c>
      <c r="AV21">
        <v>4.0706589556989048</v>
      </c>
      <c r="AW21">
        <v>4.0729846139155486</v>
      </c>
      <c r="AX21">
        <v>4.0831853238190456</v>
      </c>
      <c r="AY21">
        <v>4.0970660646653716</v>
      </c>
      <c r="AZ21">
        <v>4.1094551352188997</v>
      </c>
      <c r="BA21">
        <v>4.1238752009130542</v>
      </c>
      <c r="BB21">
        <v>4.1374499222023857</v>
      </c>
      <c r="BC21">
        <v>4.1507158365792769</v>
      </c>
      <c r="BD21">
        <v>4.1629456093583785</v>
      </c>
      <c r="BE21">
        <v>4.1724570815480924</v>
      </c>
    </row>
    <row r="22" spans="1:57">
      <c r="A22" s="111" t="s">
        <v>41</v>
      </c>
      <c r="B22">
        <v>5.6858173412247659</v>
      </c>
      <c r="C22">
        <v>5.4035271394790518</v>
      </c>
      <c r="D22">
        <v>5.7784788947846462</v>
      </c>
      <c r="E22">
        <v>5.4460152460152464</v>
      </c>
      <c r="F22">
        <v>5.5705756029742171</v>
      </c>
      <c r="G22">
        <v>5.3336592000680065</v>
      </c>
      <c r="H22">
        <v>5.8655406972250139</v>
      </c>
      <c r="I22">
        <v>6.7632794559656704</v>
      </c>
      <c r="J22">
        <v>6.850396883133679</v>
      </c>
      <c r="K22">
        <v>7.2799480543013759</v>
      </c>
      <c r="L22">
        <v>6.7446672591934238</v>
      </c>
      <c r="M22">
        <v>6.6968130921619293</v>
      </c>
      <c r="N22">
        <v>7.0866151244261903</v>
      </c>
      <c r="O22">
        <v>7.9482620167488802</v>
      </c>
      <c r="P22">
        <v>9.5990092034321925</v>
      </c>
      <c r="Q22">
        <v>9.3711228287841184</v>
      </c>
      <c r="R22">
        <v>9.9405656942971561</v>
      </c>
      <c r="S22">
        <v>9.9884583155464917</v>
      </c>
      <c r="T22">
        <v>9.2069159383465138</v>
      </c>
      <c r="U22">
        <v>8.5760195780499942</v>
      </c>
      <c r="V22">
        <v>8.1158395632500504</v>
      </c>
      <c r="W22">
        <v>7.7607597747550257</v>
      </c>
      <c r="X22">
        <v>7.8316436084912064</v>
      </c>
      <c r="Y22">
        <v>7.8833181403828627</v>
      </c>
      <c r="Z22">
        <v>8.3277074244740756</v>
      </c>
      <c r="AA22">
        <v>10.235060889644719</v>
      </c>
      <c r="AB22">
        <v>10.079607751486984</v>
      </c>
      <c r="AC22">
        <v>10.128809327068129</v>
      </c>
      <c r="AD22">
        <v>10.076530129636446</v>
      </c>
      <c r="AE22">
        <v>10.099066354086975</v>
      </c>
      <c r="AF22">
        <v>10.243313387766039</v>
      </c>
      <c r="AG22">
        <v>10.375088971477952</v>
      </c>
      <c r="AH22">
        <v>10.499612143182217</v>
      </c>
      <c r="AI22">
        <v>10.620751705710825</v>
      </c>
      <c r="AJ22">
        <v>10.736826576938491</v>
      </c>
      <c r="AK22">
        <v>10.848982279260905</v>
      </c>
      <c r="AL22">
        <v>10.953597673078381</v>
      </c>
      <c r="AM22">
        <v>11.055083010121946</v>
      </c>
      <c r="AN22">
        <v>11.154630002865352</v>
      </c>
      <c r="AO22">
        <v>11.253341778435951</v>
      </c>
      <c r="AP22">
        <v>11.352666242939675</v>
      </c>
      <c r="AQ22">
        <v>11.453279482049652</v>
      </c>
      <c r="AR22">
        <v>11.550755732145742</v>
      </c>
      <c r="AS22">
        <v>11.650912346954014</v>
      </c>
      <c r="AT22">
        <v>11.753261606545399</v>
      </c>
      <c r="AU22">
        <v>11.859725670592136</v>
      </c>
      <c r="AV22">
        <v>11.97136604599371</v>
      </c>
      <c r="AW22">
        <v>12.085421706695572</v>
      </c>
      <c r="AX22">
        <v>12.205366735142553</v>
      </c>
      <c r="AY22">
        <v>12.332092101565435</v>
      </c>
      <c r="AZ22">
        <v>12.466480858134062</v>
      </c>
      <c r="BA22">
        <v>12.607997797011111</v>
      </c>
      <c r="BB22">
        <v>12.749463949328229</v>
      </c>
      <c r="BC22">
        <v>12.89370092363335</v>
      </c>
      <c r="BD22">
        <v>13.040242353220968</v>
      </c>
      <c r="BE22">
        <v>13.188847521769301</v>
      </c>
    </row>
    <row r="23" spans="1:57">
      <c r="A23" s="111" t="s">
        <v>430</v>
      </c>
      <c r="B23">
        <v>8.6012634263964465</v>
      </c>
      <c r="C23">
        <v>8.4355313272802768</v>
      </c>
      <c r="D23">
        <v>9.1806491706104492</v>
      </c>
      <c r="E23">
        <v>8.0343728343728333</v>
      </c>
      <c r="F23">
        <v>8.7081517893717653</v>
      </c>
      <c r="G23">
        <v>6.5751051982828237</v>
      </c>
      <c r="H23">
        <v>7.2774793228723826</v>
      </c>
      <c r="I23">
        <v>7.8480675964428519</v>
      </c>
      <c r="J23">
        <v>7.8549719514363776</v>
      </c>
      <c r="K23">
        <v>8.1597028222822878</v>
      </c>
      <c r="L23">
        <v>8.7194478391289856</v>
      </c>
      <c r="M23">
        <v>8.8433525865126406</v>
      </c>
      <c r="N23">
        <v>9.5967625030200523</v>
      </c>
      <c r="O23">
        <v>11.354823907307559</v>
      </c>
      <c r="P23">
        <v>14.144510942517483</v>
      </c>
      <c r="Q23">
        <v>14.701845533498759</v>
      </c>
      <c r="R23">
        <v>12.068804507826968</v>
      </c>
      <c r="S23">
        <v>12.393792787237743</v>
      </c>
      <c r="T23">
        <v>11.330471162902766</v>
      </c>
      <c r="U23">
        <v>10.598031437830278</v>
      </c>
      <c r="V23">
        <v>10.01131221719457</v>
      </c>
      <c r="W23">
        <v>7.8049427492868571</v>
      </c>
      <c r="X23">
        <v>7.8853458726318948</v>
      </c>
      <c r="Y23">
        <v>7.7549868327762583</v>
      </c>
      <c r="Z23">
        <v>7.7486199585695807</v>
      </c>
      <c r="AA23">
        <v>9.4940765247410823</v>
      </c>
      <c r="AB23">
        <v>9.1780321168258183</v>
      </c>
      <c r="AC23">
        <v>9.0370315549283884</v>
      </c>
      <c r="AD23">
        <v>8.8954919518148579</v>
      </c>
      <c r="AE23">
        <v>8.8728068271682332</v>
      </c>
      <c r="AF23">
        <v>8.9551893984426805</v>
      </c>
      <c r="AG23">
        <v>9.0164483546229786</v>
      </c>
      <c r="AH23">
        <v>9.0656913040505369</v>
      </c>
      <c r="AI23">
        <v>8.9042097243706273</v>
      </c>
      <c r="AJ23">
        <v>9.0109963278009637</v>
      </c>
      <c r="AK23">
        <v>9.1332502552096138</v>
      </c>
      <c r="AL23">
        <v>9.2547302761572894</v>
      </c>
      <c r="AM23">
        <v>9.3874829626018119</v>
      </c>
      <c r="AN23">
        <v>9.5268869460947823</v>
      </c>
      <c r="AO23">
        <v>9.6553283227125206</v>
      </c>
      <c r="AP23">
        <v>9.7748085265716789</v>
      </c>
      <c r="AQ23">
        <v>9.8857723856777309</v>
      </c>
      <c r="AR23">
        <v>10.016567801047872</v>
      </c>
      <c r="AS23">
        <v>10.133143758489823</v>
      </c>
      <c r="AT23">
        <v>10.266331834910371</v>
      </c>
      <c r="AU23">
        <v>10.394668551417478</v>
      </c>
      <c r="AV23">
        <v>10.577234139918737</v>
      </c>
      <c r="AW23">
        <v>10.658752961536809</v>
      </c>
      <c r="AX23">
        <v>10.801295898500172</v>
      </c>
      <c r="AY23">
        <v>10.916941849304578</v>
      </c>
      <c r="AZ23">
        <v>11.092096418007333</v>
      </c>
      <c r="BA23">
        <v>11.245022478343596</v>
      </c>
      <c r="BB23">
        <v>11.402325933026177</v>
      </c>
      <c r="BC23">
        <v>11.592491525323359</v>
      </c>
      <c r="BD23">
        <v>11.751214050225942</v>
      </c>
      <c r="BE23">
        <v>11.860065271663082</v>
      </c>
    </row>
    <row r="24" spans="1:57">
      <c r="A24" s="111" t="s">
        <v>431</v>
      </c>
      <c r="B24">
        <v>5.4889300731352497</v>
      </c>
      <c r="C24">
        <v>5.041968266575207</v>
      </c>
      <c r="D24">
        <v>5.4180410153449001</v>
      </c>
      <c r="E24">
        <v>4.6892584892584894</v>
      </c>
      <c r="F24">
        <v>4.4756017328914206</v>
      </c>
      <c r="G24">
        <v>4.4107833552939164</v>
      </c>
      <c r="H24">
        <v>4.6796011440055647</v>
      </c>
      <c r="I24">
        <v>4.997650438437053</v>
      </c>
      <c r="J24">
        <v>4.7187060478199729</v>
      </c>
      <c r="K24">
        <v>4.4755598508071204</v>
      </c>
      <c r="L24">
        <v>4.9416731474280642</v>
      </c>
      <c r="M24">
        <v>4.9620636368242401</v>
      </c>
      <c r="N24">
        <v>5.3160183619231711</v>
      </c>
      <c r="O24">
        <v>6.4224440110639494</v>
      </c>
      <c r="P24">
        <v>8.0965730007935299</v>
      </c>
      <c r="Q24">
        <v>8.1815291563275458</v>
      </c>
      <c r="R24">
        <v>9.7849760205131453</v>
      </c>
      <c r="S24">
        <v>9.650666413698243</v>
      </c>
      <c r="T24">
        <v>8.5091888813440502</v>
      </c>
      <c r="U24">
        <v>7.416127687611775</v>
      </c>
      <c r="V24">
        <v>6.5736892583120206</v>
      </c>
      <c r="W24">
        <v>5.9662018664131047</v>
      </c>
      <c r="X24">
        <v>7.1404484792476426</v>
      </c>
      <c r="Y24">
        <v>6.6537541780613774</v>
      </c>
      <c r="Z24">
        <v>6.5691093465533923</v>
      </c>
      <c r="AA24">
        <v>7.9104777520988057</v>
      </c>
      <c r="AB24">
        <v>8.4265514636466445</v>
      </c>
      <c r="AC24">
        <v>7.5712315702248931</v>
      </c>
      <c r="AD24">
        <v>6.8874460685275087</v>
      </c>
      <c r="AE24">
        <v>6.4989131065403436</v>
      </c>
      <c r="AF24">
        <v>6.3656288183480774</v>
      </c>
      <c r="AG24">
        <v>6.3388554100520036</v>
      </c>
      <c r="AH24">
        <v>6.3089288677081825</v>
      </c>
      <c r="AI24">
        <v>6.2780489897513476</v>
      </c>
      <c r="AJ24">
        <v>6.2586845033299712</v>
      </c>
      <c r="AK24">
        <v>6.24688904659107</v>
      </c>
      <c r="AL24">
        <v>6.2451494844356956</v>
      </c>
      <c r="AM24">
        <v>6.2330940664686638</v>
      </c>
      <c r="AN24">
        <v>6.226376434761133</v>
      </c>
      <c r="AO24">
        <v>6.2234673445631037</v>
      </c>
      <c r="AP24">
        <v>6.2221806452748929</v>
      </c>
      <c r="AQ24">
        <v>6.2263180567578766</v>
      </c>
      <c r="AR24">
        <v>6.2302656453996805</v>
      </c>
      <c r="AS24">
        <v>6.2364739424371702</v>
      </c>
      <c r="AT24">
        <v>6.2462107996264482</v>
      </c>
      <c r="AU24">
        <v>6.2591591981206145</v>
      </c>
      <c r="AV24">
        <v>6.2761908171822531</v>
      </c>
      <c r="AW24">
        <v>6.293300694168674</v>
      </c>
      <c r="AX24">
        <v>6.3135273229326261</v>
      </c>
      <c r="AY24">
        <v>6.3355118996854785</v>
      </c>
      <c r="AZ24">
        <v>6.35900780487811</v>
      </c>
      <c r="BA24">
        <v>6.3826435773583938</v>
      </c>
      <c r="BB24">
        <v>6.4036210588390219</v>
      </c>
      <c r="BC24">
        <v>6.4245191139911935</v>
      </c>
      <c r="BD24">
        <v>6.4438587794078863</v>
      </c>
      <c r="BE24">
        <v>6.4615332032632979</v>
      </c>
    </row>
    <row r="25" spans="1:57">
      <c r="B25">
        <v>25.57721049799725</v>
      </c>
      <c r="C25">
        <v>24.681672954385458</v>
      </c>
      <c r="D25">
        <v>25.274790063259875</v>
      </c>
      <c r="E25">
        <v>22.599445599445598</v>
      </c>
      <c r="F25">
        <v>23.080226914435382</v>
      </c>
      <c r="G25">
        <v>20.467866706337396</v>
      </c>
      <c r="H25">
        <v>22.157184818736958</v>
      </c>
      <c r="I25">
        <v>24.120510342504012</v>
      </c>
      <c r="J25">
        <v>23.988230919701891</v>
      </c>
      <c r="K25">
        <v>24.52176736179273</v>
      </c>
      <c r="L25">
        <v>24.910009998889016</v>
      </c>
      <c r="M25">
        <v>24.874094340578608</v>
      </c>
      <c r="N25">
        <v>26.682471611500361</v>
      </c>
      <c r="O25">
        <v>30.880144800071378</v>
      </c>
      <c r="P25">
        <v>37.306679719076541</v>
      </c>
      <c r="Q25">
        <v>37.787686104218366</v>
      </c>
      <c r="R25">
        <v>38.277908798809733</v>
      </c>
      <c r="S25">
        <v>38.467722809846805</v>
      </c>
      <c r="T25">
        <v>35.012302951978327</v>
      </c>
      <c r="U25">
        <v>31.930979305893587</v>
      </c>
      <c r="V25">
        <v>29.724818020853832</v>
      </c>
      <c r="W25">
        <v>26.34375423473077</v>
      </c>
      <c r="X25">
        <v>27.699056834551929</v>
      </c>
      <c r="Y25">
        <v>27.182416691988248</v>
      </c>
      <c r="Z25">
        <v>27.568386491878709</v>
      </c>
      <c r="AA25">
        <v>33.699155489663248</v>
      </c>
      <c r="AB25">
        <v>33.248799909600372</v>
      </c>
      <c r="AC25">
        <v>31.981296998031883</v>
      </c>
      <c r="AD25">
        <v>30.860646315796945</v>
      </c>
      <c r="AE25">
        <v>30.317006737343199</v>
      </c>
      <c r="AF25">
        <v>30.334230666216062</v>
      </c>
      <c r="AG25">
        <v>30.440076754271793</v>
      </c>
      <c r="AH25">
        <v>30.505993621295211</v>
      </c>
      <c r="AI25">
        <v>30.359913237552405</v>
      </c>
      <c r="AJ25">
        <v>30.488572220723892</v>
      </c>
      <c r="AK25">
        <v>30.642146236518684</v>
      </c>
      <c r="AL25">
        <v>30.807193036662159</v>
      </c>
      <c r="AM25">
        <v>30.977083578446859</v>
      </c>
      <c r="AN25">
        <v>31.157125085215039</v>
      </c>
      <c r="AO25">
        <v>31.33599082333685</v>
      </c>
      <c r="AP25">
        <v>31.515035603598871</v>
      </c>
      <c r="AQ25">
        <v>31.695624066293622</v>
      </c>
      <c r="AR25">
        <v>31.900292601580073</v>
      </c>
      <c r="AS25">
        <v>32.106371362451384</v>
      </c>
      <c r="AT25">
        <v>32.33872790655839</v>
      </c>
      <c r="AU25">
        <v>32.581692824071041</v>
      </c>
      <c r="AV25">
        <v>32.895449958793606</v>
      </c>
      <c r="AW25">
        <v>33.110459976316605</v>
      </c>
      <c r="AX25">
        <v>33.4033752803944</v>
      </c>
      <c r="AY25">
        <v>33.681611915220863</v>
      </c>
      <c r="AZ25">
        <v>34.027040216238404</v>
      </c>
      <c r="BA25">
        <v>34.35953905362615</v>
      </c>
      <c r="BB25">
        <v>34.692860863395815</v>
      </c>
      <c r="BC25">
        <v>35.061427399527183</v>
      </c>
      <c r="BD25">
        <v>35.398260792213179</v>
      </c>
      <c r="BE25">
        <v>35.682903078243775</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D57D2-2CBC-43C1-87EF-9289AE901FD3}">
  <dimension ref="A1:HF227"/>
  <sheetViews>
    <sheetView showGridLines="0" workbookViewId="0"/>
  </sheetViews>
  <sheetFormatPr defaultRowHeight="14.5"/>
  <sheetData>
    <row r="1" spans="1:214">
      <c r="A1" s="25" t="s">
        <v>427</v>
      </c>
      <c r="B1" s="24"/>
      <c r="C1" s="24"/>
      <c r="D1" s="24"/>
      <c r="E1" s="24"/>
      <c r="F1" s="24"/>
      <c r="N1">
        <v>0</v>
      </c>
      <c r="O1">
        <v>0.1</v>
      </c>
      <c r="P1">
        <v>0.2</v>
      </c>
      <c r="Q1">
        <v>0.3</v>
      </c>
      <c r="R1">
        <v>0.4</v>
      </c>
      <c r="S1">
        <v>0.5</v>
      </c>
      <c r="T1">
        <v>0.6</v>
      </c>
      <c r="U1">
        <v>0.7</v>
      </c>
      <c r="V1">
        <v>0.8</v>
      </c>
      <c r="W1">
        <v>0.9</v>
      </c>
      <c r="X1">
        <v>1</v>
      </c>
      <c r="Y1">
        <v>1.1000000000000001</v>
      </c>
      <c r="Z1">
        <v>1.2</v>
      </c>
      <c r="AA1">
        <v>1.3</v>
      </c>
      <c r="AB1">
        <v>1.4</v>
      </c>
      <c r="AC1">
        <v>1.5</v>
      </c>
      <c r="AD1">
        <v>1.6</v>
      </c>
      <c r="AE1">
        <v>1.7</v>
      </c>
      <c r="AF1">
        <v>1.8</v>
      </c>
      <c r="AG1">
        <v>1.9</v>
      </c>
      <c r="AH1">
        <v>2</v>
      </c>
      <c r="AI1">
        <v>2.1</v>
      </c>
      <c r="AJ1">
        <v>2.2000000000000002</v>
      </c>
      <c r="AK1">
        <v>2.2999999999999998</v>
      </c>
      <c r="AL1">
        <v>2.4</v>
      </c>
      <c r="AM1">
        <v>2.5</v>
      </c>
      <c r="AN1">
        <v>2.6</v>
      </c>
      <c r="AO1">
        <v>2.7</v>
      </c>
      <c r="AP1">
        <v>2.8</v>
      </c>
      <c r="AQ1">
        <v>2.9</v>
      </c>
      <c r="AR1">
        <v>3</v>
      </c>
      <c r="AS1">
        <v>3.1</v>
      </c>
      <c r="AT1">
        <v>3.2</v>
      </c>
      <c r="AU1">
        <v>3.3</v>
      </c>
      <c r="AV1">
        <v>3.4</v>
      </c>
      <c r="AW1">
        <v>3.5</v>
      </c>
      <c r="AX1">
        <v>3.6</v>
      </c>
      <c r="AY1">
        <v>3.7</v>
      </c>
      <c r="AZ1">
        <v>3.8</v>
      </c>
      <c r="BA1">
        <v>3.9</v>
      </c>
      <c r="BB1">
        <v>4</v>
      </c>
      <c r="BC1">
        <v>4.0999999999999996</v>
      </c>
      <c r="BD1">
        <v>4.2</v>
      </c>
      <c r="BE1">
        <v>4.3</v>
      </c>
      <c r="BF1">
        <v>4.4000000000000004</v>
      </c>
      <c r="BG1">
        <v>4.5</v>
      </c>
      <c r="BH1">
        <v>4.5999999999999996</v>
      </c>
      <c r="BI1">
        <v>4.7</v>
      </c>
      <c r="BJ1">
        <v>4.8</v>
      </c>
      <c r="BK1">
        <v>4.9000000000000004</v>
      </c>
      <c r="BL1">
        <v>5</v>
      </c>
      <c r="BM1">
        <v>5.0999999999999996</v>
      </c>
      <c r="BN1">
        <v>5.2</v>
      </c>
      <c r="BO1">
        <v>5.3</v>
      </c>
      <c r="BP1">
        <v>5.4</v>
      </c>
      <c r="BQ1">
        <v>5.5</v>
      </c>
      <c r="BR1">
        <v>5.6</v>
      </c>
      <c r="BS1">
        <v>5.7</v>
      </c>
      <c r="BT1">
        <v>5.8</v>
      </c>
      <c r="BU1">
        <v>5.9</v>
      </c>
      <c r="BV1">
        <v>6</v>
      </c>
      <c r="BW1">
        <v>6.1</v>
      </c>
      <c r="BX1">
        <v>6.2</v>
      </c>
      <c r="BY1">
        <v>6.3</v>
      </c>
      <c r="BZ1">
        <v>6.4</v>
      </c>
      <c r="CA1">
        <v>6.5</v>
      </c>
      <c r="CB1">
        <v>6.6</v>
      </c>
      <c r="CC1">
        <v>6.7</v>
      </c>
      <c r="CD1">
        <v>6.8</v>
      </c>
      <c r="CE1">
        <v>6.9</v>
      </c>
      <c r="CF1">
        <v>7</v>
      </c>
      <c r="CG1">
        <v>7.1</v>
      </c>
      <c r="CH1">
        <v>7.2</v>
      </c>
      <c r="CI1">
        <v>7.3</v>
      </c>
      <c r="CJ1">
        <v>7.4</v>
      </c>
      <c r="CK1">
        <v>7.5</v>
      </c>
      <c r="CL1">
        <v>7.6</v>
      </c>
      <c r="CM1">
        <v>7.7</v>
      </c>
      <c r="CN1">
        <v>7.8</v>
      </c>
      <c r="CO1">
        <v>7.9</v>
      </c>
      <c r="CP1">
        <v>8</v>
      </c>
      <c r="CQ1">
        <v>8.1</v>
      </c>
      <c r="CR1">
        <v>8.1999999999999993</v>
      </c>
      <c r="CS1">
        <v>8.3000000000000007</v>
      </c>
      <c r="CT1">
        <v>8.4</v>
      </c>
      <c r="CU1">
        <v>8.5</v>
      </c>
      <c r="CV1">
        <v>8.6</v>
      </c>
      <c r="CW1">
        <v>8.6999999999999993</v>
      </c>
      <c r="CX1">
        <v>8.8000000000000007</v>
      </c>
      <c r="CY1">
        <v>8.9</v>
      </c>
      <c r="CZ1">
        <v>9</v>
      </c>
      <c r="DA1">
        <v>9.1</v>
      </c>
      <c r="DB1">
        <v>9.1999999999999993</v>
      </c>
      <c r="DC1">
        <v>9.3000000000000007</v>
      </c>
      <c r="DD1">
        <v>9.4</v>
      </c>
      <c r="DE1">
        <v>9.5</v>
      </c>
      <c r="DF1">
        <v>9.6</v>
      </c>
      <c r="DG1">
        <v>9.6999999999999993</v>
      </c>
      <c r="DH1">
        <v>9.8000000000000007</v>
      </c>
      <c r="DI1">
        <v>9.9</v>
      </c>
      <c r="DJ1">
        <v>10</v>
      </c>
      <c r="DK1">
        <v>10.1</v>
      </c>
      <c r="DL1">
        <v>10.199999999999999</v>
      </c>
      <c r="DM1">
        <v>10.3</v>
      </c>
      <c r="DN1">
        <v>10.4</v>
      </c>
      <c r="DO1">
        <v>10.5</v>
      </c>
      <c r="DP1">
        <v>10.6</v>
      </c>
      <c r="DQ1">
        <v>10.7</v>
      </c>
      <c r="DR1">
        <v>10.8</v>
      </c>
      <c r="DS1">
        <v>10.9</v>
      </c>
      <c r="DT1">
        <v>11</v>
      </c>
      <c r="DU1">
        <v>11.1</v>
      </c>
      <c r="DV1">
        <v>11.2</v>
      </c>
      <c r="DW1">
        <v>11.3</v>
      </c>
      <c r="DX1">
        <v>11.4</v>
      </c>
      <c r="DY1">
        <v>11.5</v>
      </c>
      <c r="DZ1">
        <v>11.6</v>
      </c>
      <c r="EA1">
        <v>11.7</v>
      </c>
      <c r="EB1">
        <v>11.8</v>
      </c>
      <c r="EC1">
        <v>11.9</v>
      </c>
      <c r="ED1">
        <v>12</v>
      </c>
      <c r="EE1">
        <v>12.1</v>
      </c>
      <c r="EF1">
        <v>12.2</v>
      </c>
      <c r="EG1">
        <v>12.3</v>
      </c>
      <c r="EH1">
        <v>12.4</v>
      </c>
      <c r="EI1">
        <v>12.5</v>
      </c>
      <c r="EJ1">
        <v>12.6</v>
      </c>
      <c r="EK1">
        <v>12.7</v>
      </c>
      <c r="EL1">
        <v>12.8</v>
      </c>
      <c r="EM1">
        <v>12.9</v>
      </c>
      <c r="EN1">
        <v>13</v>
      </c>
      <c r="EO1">
        <v>13.1</v>
      </c>
      <c r="EP1">
        <v>13.2</v>
      </c>
      <c r="EQ1">
        <v>13.3</v>
      </c>
      <c r="ER1">
        <v>13.4</v>
      </c>
      <c r="ES1">
        <v>13.5</v>
      </c>
      <c r="ET1">
        <v>13.6</v>
      </c>
      <c r="EU1">
        <v>13.7</v>
      </c>
      <c r="EV1">
        <v>13.8</v>
      </c>
      <c r="EW1">
        <v>13.9</v>
      </c>
      <c r="EX1">
        <v>14</v>
      </c>
      <c r="EY1">
        <v>14.1</v>
      </c>
      <c r="EZ1">
        <v>14.2</v>
      </c>
      <c r="FA1">
        <v>14.3</v>
      </c>
      <c r="FB1">
        <v>14.4</v>
      </c>
      <c r="FC1">
        <v>14.5</v>
      </c>
      <c r="FD1">
        <v>14.6</v>
      </c>
      <c r="FE1">
        <v>14.7</v>
      </c>
      <c r="FF1">
        <v>14.8</v>
      </c>
      <c r="FG1">
        <v>14.9</v>
      </c>
      <c r="FH1">
        <v>15</v>
      </c>
      <c r="FI1">
        <v>15.1</v>
      </c>
      <c r="FJ1">
        <v>15.2</v>
      </c>
      <c r="FK1">
        <v>15.3</v>
      </c>
      <c r="FL1">
        <v>15.4</v>
      </c>
      <c r="FM1">
        <v>15.5</v>
      </c>
      <c r="FN1">
        <v>15.6</v>
      </c>
      <c r="FO1">
        <v>15.7</v>
      </c>
      <c r="FP1">
        <v>15.8</v>
      </c>
      <c r="FQ1">
        <v>15.9</v>
      </c>
      <c r="FR1">
        <v>16</v>
      </c>
      <c r="FS1">
        <v>16.100000000000001</v>
      </c>
      <c r="FT1">
        <v>16.2</v>
      </c>
      <c r="FU1">
        <v>16.3</v>
      </c>
      <c r="FV1">
        <v>16.399999999999999</v>
      </c>
      <c r="FW1">
        <v>16.5</v>
      </c>
      <c r="FX1">
        <v>16.600000000000001</v>
      </c>
      <c r="FY1">
        <v>16.7</v>
      </c>
      <c r="FZ1">
        <v>16.8</v>
      </c>
      <c r="GA1">
        <v>16.899999999999999</v>
      </c>
      <c r="GB1">
        <v>17</v>
      </c>
      <c r="GC1">
        <v>17.100000000000001</v>
      </c>
      <c r="GD1">
        <v>17.2</v>
      </c>
      <c r="GE1">
        <v>17.3</v>
      </c>
      <c r="GF1">
        <v>17.399999999999999</v>
      </c>
      <c r="GG1">
        <v>17.5</v>
      </c>
      <c r="GH1">
        <v>17.600000000000001</v>
      </c>
      <c r="GI1">
        <v>17.7</v>
      </c>
      <c r="GJ1">
        <v>17.8</v>
      </c>
      <c r="GK1">
        <v>17.899999999999999</v>
      </c>
      <c r="GL1">
        <v>18</v>
      </c>
      <c r="GM1">
        <v>18.100000000000001</v>
      </c>
      <c r="GN1">
        <v>18.2</v>
      </c>
      <c r="GO1">
        <v>18.3</v>
      </c>
      <c r="GP1">
        <v>18.399999999999999</v>
      </c>
      <c r="GQ1">
        <v>18.5</v>
      </c>
      <c r="GR1">
        <v>18.600000000000001</v>
      </c>
      <c r="GS1">
        <v>18.7</v>
      </c>
      <c r="GT1">
        <v>18.8</v>
      </c>
      <c r="GU1">
        <v>18.899999999999999</v>
      </c>
      <c r="GV1">
        <v>19</v>
      </c>
      <c r="GW1">
        <v>19.100000000000001</v>
      </c>
      <c r="GX1">
        <v>19.2</v>
      </c>
      <c r="GY1">
        <v>19.3</v>
      </c>
      <c r="GZ1">
        <v>19.399999999999999</v>
      </c>
      <c r="HA1">
        <v>19.5</v>
      </c>
      <c r="HB1">
        <v>19.600000000000001</v>
      </c>
      <c r="HC1">
        <v>19.7</v>
      </c>
      <c r="HD1">
        <v>19.8</v>
      </c>
      <c r="HE1">
        <v>19.899999999999999</v>
      </c>
      <c r="HF1">
        <v>20</v>
      </c>
    </row>
    <row r="2" spans="1:214">
      <c r="A2" s="23" t="s">
        <v>242</v>
      </c>
      <c r="B2" s="24"/>
      <c r="C2" s="24"/>
      <c r="D2" s="24"/>
      <c r="E2" s="24"/>
      <c r="F2" s="24"/>
      <c r="M2" t="s">
        <v>255</v>
      </c>
      <c r="N2" t="s">
        <v>38</v>
      </c>
      <c r="O2" t="s">
        <v>38</v>
      </c>
      <c r="P2" t="s">
        <v>38</v>
      </c>
      <c r="Q2" t="s">
        <v>38</v>
      </c>
      <c r="R2" t="s">
        <v>38</v>
      </c>
      <c r="S2" t="s">
        <v>38</v>
      </c>
      <c r="T2" t="s">
        <v>38</v>
      </c>
      <c r="U2" t="s">
        <v>38</v>
      </c>
      <c r="V2" t="s">
        <v>38</v>
      </c>
      <c r="W2" t="s">
        <v>38</v>
      </c>
      <c r="X2" t="s">
        <v>38</v>
      </c>
      <c r="Y2" t="s">
        <v>38</v>
      </c>
      <c r="Z2" t="s">
        <v>38</v>
      </c>
      <c r="AA2" t="s">
        <v>38</v>
      </c>
      <c r="AB2" t="s">
        <v>38</v>
      </c>
      <c r="AC2" t="s">
        <v>38</v>
      </c>
      <c r="AD2" t="s">
        <v>38</v>
      </c>
      <c r="AE2" t="s">
        <v>38</v>
      </c>
      <c r="AF2" t="s">
        <v>38</v>
      </c>
      <c r="AG2" t="s">
        <v>38</v>
      </c>
      <c r="AH2" t="s">
        <v>38</v>
      </c>
      <c r="AI2" t="s">
        <v>38</v>
      </c>
      <c r="AJ2" t="s">
        <v>38</v>
      </c>
      <c r="AK2" t="s">
        <v>38</v>
      </c>
      <c r="AL2" t="s">
        <v>38</v>
      </c>
      <c r="AM2" t="s">
        <v>38</v>
      </c>
      <c r="AN2" t="s">
        <v>38</v>
      </c>
      <c r="AO2" t="s">
        <v>38</v>
      </c>
      <c r="AP2" t="s">
        <v>38</v>
      </c>
      <c r="AQ2" t="s">
        <v>38</v>
      </c>
      <c r="AR2" t="s">
        <v>38</v>
      </c>
      <c r="AS2" t="s">
        <v>38</v>
      </c>
      <c r="AT2" t="s">
        <v>38</v>
      </c>
      <c r="AU2" t="s">
        <v>38</v>
      </c>
      <c r="AV2" t="s">
        <v>38</v>
      </c>
      <c r="AW2" t="s">
        <v>38</v>
      </c>
      <c r="AX2" t="s">
        <v>38</v>
      </c>
      <c r="AY2" t="s">
        <v>38</v>
      </c>
      <c r="AZ2" t="s">
        <v>38</v>
      </c>
      <c r="BA2" t="s">
        <v>38</v>
      </c>
      <c r="BB2" t="s">
        <v>38</v>
      </c>
      <c r="BC2" t="s">
        <v>38</v>
      </c>
      <c r="BD2" t="s">
        <v>38</v>
      </c>
      <c r="BE2" t="s">
        <v>38</v>
      </c>
      <c r="BF2" t="s">
        <v>38</v>
      </c>
      <c r="BG2" t="s">
        <v>38</v>
      </c>
      <c r="BH2" t="s">
        <v>38</v>
      </c>
      <c r="BI2" t="s">
        <v>38</v>
      </c>
      <c r="BJ2" t="s">
        <v>38</v>
      </c>
      <c r="BK2" t="s">
        <v>38</v>
      </c>
      <c r="BL2" t="s">
        <v>38</v>
      </c>
      <c r="BM2" t="s">
        <v>38</v>
      </c>
      <c r="BN2" t="s">
        <v>38</v>
      </c>
      <c r="BO2" t="s">
        <v>38</v>
      </c>
      <c r="BP2" t="s">
        <v>38</v>
      </c>
      <c r="BQ2" t="s">
        <v>38</v>
      </c>
      <c r="BR2" t="s">
        <v>38</v>
      </c>
      <c r="BS2" t="s">
        <v>38</v>
      </c>
      <c r="BT2" t="s">
        <v>38</v>
      </c>
      <c r="BU2" t="s">
        <v>38</v>
      </c>
      <c r="BV2" t="s">
        <v>38</v>
      </c>
      <c r="BW2" t="s">
        <v>38</v>
      </c>
      <c r="BX2" t="s">
        <v>38</v>
      </c>
      <c r="BY2" t="s">
        <v>38</v>
      </c>
      <c r="BZ2" t="s">
        <v>38</v>
      </c>
      <c r="CA2" t="s">
        <v>38</v>
      </c>
      <c r="CB2" t="s">
        <v>38</v>
      </c>
      <c r="CC2" t="s">
        <v>38</v>
      </c>
      <c r="CD2" t="s">
        <v>38</v>
      </c>
      <c r="CE2" t="s">
        <v>38</v>
      </c>
      <c r="CF2" t="s">
        <v>38</v>
      </c>
      <c r="CG2" t="s">
        <v>38</v>
      </c>
      <c r="CH2" t="s">
        <v>38</v>
      </c>
      <c r="CI2" t="s">
        <v>38</v>
      </c>
      <c r="CJ2" t="s">
        <v>38</v>
      </c>
      <c r="CK2" t="s">
        <v>38</v>
      </c>
      <c r="CL2" t="s">
        <v>38</v>
      </c>
      <c r="CM2">
        <v>5</v>
      </c>
      <c r="CN2" t="s">
        <v>38</v>
      </c>
      <c r="CO2" t="s">
        <v>38</v>
      </c>
      <c r="CP2" t="s">
        <v>38</v>
      </c>
      <c r="CQ2" t="s">
        <v>38</v>
      </c>
      <c r="CR2" t="s">
        <v>38</v>
      </c>
      <c r="CS2" t="s">
        <v>38</v>
      </c>
      <c r="CT2" t="s">
        <v>38</v>
      </c>
      <c r="CU2" t="s">
        <v>38</v>
      </c>
      <c r="CV2" t="s">
        <v>38</v>
      </c>
      <c r="CW2" t="s">
        <v>38</v>
      </c>
      <c r="CX2" t="s">
        <v>38</v>
      </c>
      <c r="CY2" t="s">
        <v>38</v>
      </c>
      <c r="CZ2" t="s">
        <v>38</v>
      </c>
      <c r="DA2" t="s">
        <v>38</v>
      </c>
      <c r="DB2" t="s">
        <v>38</v>
      </c>
      <c r="DC2" t="s">
        <v>38</v>
      </c>
      <c r="DD2" t="s">
        <v>38</v>
      </c>
      <c r="DE2" t="s">
        <v>38</v>
      </c>
      <c r="DF2" t="s">
        <v>38</v>
      </c>
      <c r="DG2" t="s">
        <v>38</v>
      </c>
      <c r="DH2" t="s">
        <v>38</v>
      </c>
      <c r="DI2" t="s">
        <v>38</v>
      </c>
      <c r="DJ2" t="s">
        <v>38</v>
      </c>
      <c r="DK2" t="s">
        <v>38</v>
      </c>
      <c r="DL2" t="s">
        <v>38</v>
      </c>
      <c r="DM2" t="s">
        <v>38</v>
      </c>
      <c r="DN2" t="s">
        <v>38</v>
      </c>
      <c r="DO2" t="s">
        <v>38</v>
      </c>
      <c r="DP2" t="s">
        <v>38</v>
      </c>
      <c r="DQ2" t="s">
        <v>38</v>
      </c>
      <c r="DR2" t="s">
        <v>38</v>
      </c>
      <c r="DS2" t="s">
        <v>38</v>
      </c>
      <c r="DT2" t="s">
        <v>38</v>
      </c>
      <c r="DU2" t="s">
        <v>38</v>
      </c>
      <c r="DV2" t="s">
        <v>38</v>
      </c>
      <c r="DW2" t="s">
        <v>38</v>
      </c>
      <c r="DX2" t="s">
        <v>38</v>
      </c>
      <c r="DY2" t="s">
        <v>38</v>
      </c>
      <c r="DZ2" t="s">
        <v>38</v>
      </c>
      <c r="EA2" t="s">
        <v>38</v>
      </c>
      <c r="EB2" t="s">
        <v>38</v>
      </c>
      <c r="EC2" t="s">
        <v>38</v>
      </c>
      <c r="ED2" t="s">
        <v>38</v>
      </c>
      <c r="EE2" t="s">
        <v>38</v>
      </c>
      <c r="EF2" t="s">
        <v>38</v>
      </c>
      <c r="EG2" t="s">
        <v>38</v>
      </c>
      <c r="EH2" t="s">
        <v>38</v>
      </c>
      <c r="EI2" t="s">
        <v>38</v>
      </c>
      <c r="EJ2" t="s">
        <v>38</v>
      </c>
      <c r="EK2" t="s">
        <v>38</v>
      </c>
      <c r="EL2" t="s">
        <v>38</v>
      </c>
      <c r="EM2" t="s">
        <v>38</v>
      </c>
      <c r="EN2" t="s">
        <v>38</v>
      </c>
      <c r="EO2" t="s">
        <v>38</v>
      </c>
      <c r="EP2" t="s">
        <v>38</v>
      </c>
      <c r="EQ2" t="s">
        <v>38</v>
      </c>
      <c r="ER2" t="s">
        <v>38</v>
      </c>
      <c r="ES2" t="s">
        <v>38</v>
      </c>
      <c r="ET2" t="s">
        <v>38</v>
      </c>
      <c r="EU2" t="s">
        <v>38</v>
      </c>
      <c r="EV2" t="s">
        <v>38</v>
      </c>
      <c r="EW2" t="s">
        <v>38</v>
      </c>
      <c r="EX2" t="s">
        <v>38</v>
      </c>
      <c r="EY2" t="s">
        <v>38</v>
      </c>
      <c r="EZ2" t="s">
        <v>38</v>
      </c>
      <c r="FA2" t="s">
        <v>38</v>
      </c>
      <c r="FB2" t="s">
        <v>38</v>
      </c>
      <c r="FC2" t="s">
        <v>38</v>
      </c>
      <c r="FD2" t="s">
        <v>38</v>
      </c>
      <c r="FE2" t="s">
        <v>38</v>
      </c>
      <c r="FF2" t="s">
        <v>38</v>
      </c>
      <c r="FG2" t="s">
        <v>38</v>
      </c>
      <c r="FH2" t="s">
        <v>38</v>
      </c>
      <c r="FI2" t="s">
        <v>38</v>
      </c>
      <c r="FJ2" t="s">
        <v>38</v>
      </c>
      <c r="FK2" t="s">
        <v>38</v>
      </c>
      <c r="FL2" t="s">
        <v>38</v>
      </c>
      <c r="FM2" t="s">
        <v>38</v>
      </c>
      <c r="FN2" t="s">
        <v>38</v>
      </c>
      <c r="FO2" t="s">
        <v>38</v>
      </c>
      <c r="FP2" t="s">
        <v>38</v>
      </c>
      <c r="FQ2" t="s">
        <v>38</v>
      </c>
      <c r="FR2" t="s">
        <v>38</v>
      </c>
      <c r="FS2" t="s">
        <v>38</v>
      </c>
      <c r="FT2" t="s">
        <v>38</v>
      </c>
      <c r="FU2" t="s">
        <v>38</v>
      </c>
      <c r="FV2" t="s">
        <v>38</v>
      </c>
      <c r="FW2" t="s">
        <v>38</v>
      </c>
      <c r="FX2" t="s">
        <v>38</v>
      </c>
      <c r="FY2" t="s">
        <v>38</v>
      </c>
      <c r="FZ2" t="s">
        <v>38</v>
      </c>
      <c r="GA2" t="s">
        <v>38</v>
      </c>
      <c r="GB2" t="s">
        <v>38</v>
      </c>
      <c r="GC2" t="s">
        <v>38</v>
      </c>
      <c r="GD2" t="s">
        <v>38</v>
      </c>
      <c r="GE2" t="s">
        <v>38</v>
      </c>
      <c r="GF2" t="s">
        <v>38</v>
      </c>
      <c r="GG2" t="s">
        <v>38</v>
      </c>
      <c r="GH2" t="s">
        <v>38</v>
      </c>
      <c r="GI2" t="s">
        <v>38</v>
      </c>
      <c r="GJ2" t="s">
        <v>38</v>
      </c>
      <c r="GK2" t="s">
        <v>38</v>
      </c>
      <c r="GL2" t="s">
        <v>38</v>
      </c>
      <c r="GM2" t="s">
        <v>38</v>
      </c>
      <c r="GN2" t="s">
        <v>38</v>
      </c>
      <c r="GO2" t="s">
        <v>38</v>
      </c>
      <c r="GP2" t="s">
        <v>38</v>
      </c>
      <c r="GQ2" t="s">
        <v>38</v>
      </c>
      <c r="GR2" t="s">
        <v>38</v>
      </c>
      <c r="GS2" t="s">
        <v>38</v>
      </c>
      <c r="GT2" t="s">
        <v>38</v>
      </c>
      <c r="GU2" t="s">
        <v>38</v>
      </c>
      <c r="GV2" t="s">
        <v>38</v>
      </c>
      <c r="GW2" t="s">
        <v>38</v>
      </c>
      <c r="GX2" t="s">
        <v>38</v>
      </c>
      <c r="GY2" t="s">
        <v>38</v>
      </c>
      <c r="GZ2" t="s">
        <v>38</v>
      </c>
      <c r="HA2" t="s">
        <v>38</v>
      </c>
      <c r="HB2" t="s">
        <v>38</v>
      </c>
      <c r="HC2" t="s">
        <v>38</v>
      </c>
      <c r="HD2" t="s">
        <v>38</v>
      </c>
      <c r="HE2" t="s">
        <v>38</v>
      </c>
      <c r="HF2" t="s">
        <v>38</v>
      </c>
    </row>
    <row r="3" spans="1:214">
      <c r="B3" s="24"/>
      <c r="C3" s="24"/>
      <c r="D3" s="24"/>
      <c r="E3" s="24"/>
      <c r="F3" s="24"/>
      <c r="M3" t="s">
        <v>256</v>
      </c>
      <c r="N3" t="s">
        <v>38</v>
      </c>
      <c r="O3" t="s">
        <v>38</v>
      </c>
      <c r="P3" t="s">
        <v>38</v>
      </c>
      <c r="Q3" t="s">
        <v>38</v>
      </c>
      <c r="R3" t="s">
        <v>38</v>
      </c>
      <c r="S3" t="s">
        <v>38</v>
      </c>
      <c r="T3" t="s">
        <v>38</v>
      </c>
      <c r="U3" t="s">
        <v>38</v>
      </c>
      <c r="V3" t="s">
        <v>38</v>
      </c>
      <c r="W3" t="s">
        <v>38</v>
      </c>
      <c r="X3" t="s">
        <v>38</v>
      </c>
      <c r="Y3" t="s">
        <v>38</v>
      </c>
      <c r="Z3" t="s">
        <v>38</v>
      </c>
      <c r="AA3" t="s">
        <v>38</v>
      </c>
      <c r="AB3" t="s">
        <v>38</v>
      </c>
      <c r="AC3" t="s">
        <v>38</v>
      </c>
      <c r="AD3" t="s">
        <v>38</v>
      </c>
      <c r="AE3" t="s">
        <v>38</v>
      </c>
      <c r="AF3" t="s">
        <v>38</v>
      </c>
      <c r="AG3" t="s">
        <v>38</v>
      </c>
      <c r="AH3" t="s">
        <v>38</v>
      </c>
      <c r="AI3" t="s">
        <v>38</v>
      </c>
      <c r="AJ3" t="s">
        <v>38</v>
      </c>
      <c r="AK3" t="s">
        <v>38</v>
      </c>
      <c r="AL3" t="s">
        <v>38</v>
      </c>
      <c r="AM3" t="s">
        <v>38</v>
      </c>
      <c r="AN3" t="s">
        <v>38</v>
      </c>
      <c r="AO3" t="s">
        <v>38</v>
      </c>
      <c r="AP3" t="s">
        <v>38</v>
      </c>
      <c r="AQ3" t="s">
        <v>38</v>
      </c>
      <c r="AR3" t="s">
        <v>38</v>
      </c>
      <c r="AS3" t="s">
        <v>38</v>
      </c>
      <c r="AT3" t="s">
        <v>38</v>
      </c>
      <c r="AU3" t="s">
        <v>38</v>
      </c>
      <c r="AV3" t="s">
        <v>38</v>
      </c>
      <c r="AW3" t="s">
        <v>38</v>
      </c>
      <c r="AX3" t="s">
        <v>38</v>
      </c>
      <c r="AY3" t="s">
        <v>38</v>
      </c>
      <c r="AZ3" t="s">
        <v>38</v>
      </c>
      <c r="BA3" t="s">
        <v>38</v>
      </c>
      <c r="BB3" t="s">
        <v>38</v>
      </c>
      <c r="BC3" t="s">
        <v>38</v>
      </c>
      <c r="BD3" t="s">
        <v>38</v>
      </c>
      <c r="BE3" t="s">
        <v>38</v>
      </c>
      <c r="BF3" t="s">
        <v>38</v>
      </c>
      <c r="BG3" t="s">
        <v>38</v>
      </c>
      <c r="BH3" t="s">
        <v>38</v>
      </c>
      <c r="BI3" t="s">
        <v>38</v>
      </c>
      <c r="BJ3" t="s">
        <v>38</v>
      </c>
      <c r="BK3" t="s">
        <v>38</v>
      </c>
      <c r="BL3" t="s">
        <v>38</v>
      </c>
      <c r="BM3" t="s">
        <v>38</v>
      </c>
      <c r="BN3" t="s">
        <v>38</v>
      </c>
      <c r="BO3" t="s">
        <v>38</v>
      </c>
      <c r="BP3" t="s">
        <v>38</v>
      </c>
      <c r="BQ3" t="s">
        <v>38</v>
      </c>
      <c r="BR3" t="s">
        <v>38</v>
      </c>
      <c r="BS3" t="s">
        <v>38</v>
      </c>
      <c r="BT3" t="s">
        <v>38</v>
      </c>
      <c r="BU3" t="s">
        <v>38</v>
      </c>
      <c r="BV3" t="s">
        <v>38</v>
      </c>
      <c r="BW3" t="s">
        <v>38</v>
      </c>
      <c r="BX3" t="s">
        <v>38</v>
      </c>
      <c r="BY3" t="s">
        <v>38</v>
      </c>
      <c r="BZ3" t="s">
        <v>38</v>
      </c>
      <c r="CA3" t="s">
        <v>38</v>
      </c>
      <c r="CB3" t="s">
        <v>38</v>
      </c>
      <c r="CC3" t="s">
        <v>38</v>
      </c>
      <c r="CD3" t="s">
        <v>38</v>
      </c>
      <c r="CE3" t="s">
        <v>38</v>
      </c>
      <c r="CF3" t="s">
        <v>38</v>
      </c>
      <c r="CG3" t="s">
        <v>38</v>
      </c>
      <c r="CH3" t="s">
        <v>38</v>
      </c>
      <c r="CI3" t="s">
        <v>38</v>
      </c>
      <c r="CJ3" t="s">
        <v>38</v>
      </c>
      <c r="CK3" t="s">
        <v>38</v>
      </c>
      <c r="CL3" t="s">
        <v>38</v>
      </c>
      <c r="CM3" t="s">
        <v>38</v>
      </c>
      <c r="CN3" t="s">
        <v>38</v>
      </c>
      <c r="CO3" t="s">
        <v>38</v>
      </c>
      <c r="CP3" t="s">
        <v>38</v>
      </c>
      <c r="CQ3" t="s">
        <v>38</v>
      </c>
      <c r="CR3" t="s">
        <v>38</v>
      </c>
      <c r="CS3" t="s">
        <v>38</v>
      </c>
      <c r="CT3" t="s">
        <v>38</v>
      </c>
      <c r="CU3" t="s">
        <v>38</v>
      </c>
      <c r="CV3" t="s">
        <v>38</v>
      </c>
      <c r="CW3" t="s">
        <v>38</v>
      </c>
      <c r="CX3" t="s">
        <v>38</v>
      </c>
      <c r="CY3" t="s">
        <v>38</v>
      </c>
      <c r="CZ3" t="s">
        <v>38</v>
      </c>
      <c r="DA3" t="s">
        <v>38</v>
      </c>
      <c r="DB3" t="s">
        <v>38</v>
      </c>
      <c r="DC3" t="s">
        <v>38</v>
      </c>
      <c r="DD3" t="s">
        <v>38</v>
      </c>
      <c r="DE3" t="s">
        <v>38</v>
      </c>
      <c r="DF3" t="s">
        <v>38</v>
      </c>
      <c r="DG3" t="s">
        <v>38</v>
      </c>
      <c r="DH3" t="s">
        <v>38</v>
      </c>
      <c r="DI3" t="s">
        <v>38</v>
      </c>
      <c r="DJ3" t="s">
        <v>38</v>
      </c>
      <c r="DK3" t="s">
        <v>38</v>
      </c>
      <c r="DL3" t="s">
        <v>38</v>
      </c>
      <c r="DM3" t="s">
        <v>38</v>
      </c>
      <c r="DN3" t="s">
        <v>38</v>
      </c>
      <c r="DO3" t="s">
        <v>38</v>
      </c>
      <c r="DP3" t="s">
        <v>38</v>
      </c>
      <c r="DQ3" t="s">
        <v>38</v>
      </c>
      <c r="DR3" t="s">
        <v>38</v>
      </c>
      <c r="DS3" t="s">
        <v>38</v>
      </c>
      <c r="DT3" t="s">
        <v>38</v>
      </c>
      <c r="DU3" t="s">
        <v>38</v>
      </c>
      <c r="DV3" t="s">
        <v>38</v>
      </c>
      <c r="DW3" t="s">
        <v>38</v>
      </c>
      <c r="DX3" t="s">
        <v>38</v>
      </c>
      <c r="DY3" t="s">
        <v>38</v>
      </c>
      <c r="DZ3" t="s">
        <v>38</v>
      </c>
      <c r="EA3" t="s">
        <v>38</v>
      </c>
      <c r="EB3" t="s">
        <v>38</v>
      </c>
      <c r="EC3">
        <v>5</v>
      </c>
      <c r="ED3" t="s">
        <v>38</v>
      </c>
      <c r="EE3" t="s">
        <v>38</v>
      </c>
      <c r="EF3" t="s">
        <v>38</v>
      </c>
      <c r="EG3" t="s">
        <v>38</v>
      </c>
      <c r="EH3" t="s">
        <v>38</v>
      </c>
      <c r="EI3" t="s">
        <v>38</v>
      </c>
      <c r="EJ3" t="s">
        <v>38</v>
      </c>
      <c r="EK3" t="s">
        <v>38</v>
      </c>
      <c r="EL3" t="s">
        <v>38</v>
      </c>
      <c r="EM3" t="s">
        <v>38</v>
      </c>
      <c r="EN3" t="s">
        <v>38</v>
      </c>
      <c r="EO3" t="s">
        <v>38</v>
      </c>
      <c r="EP3" t="s">
        <v>38</v>
      </c>
      <c r="EQ3" t="s">
        <v>38</v>
      </c>
      <c r="ER3" t="s">
        <v>38</v>
      </c>
      <c r="ES3" t="s">
        <v>38</v>
      </c>
      <c r="ET3" t="s">
        <v>38</v>
      </c>
      <c r="EU3" t="s">
        <v>38</v>
      </c>
      <c r="EV3" t="s">
        <v>38</v>
      </c>
      <c r="EW3" t="s">
        <v>38</v>
      </c>
      <c r="EX3" t="s">
        <v>38</v>
      </c>
      <c r="EY3" t="s">
        <v>38</v>
      </c>
      <c r="EZ3" t="s">
        <v>38</v>
      </c>
      <c r="FA3" t="s">
        <v>38</v>
      </c>
      <c r="FB3" t="s">
        <v>38</v>
      </c>
      <c r="FC3" t="s">
        <v>38</v>
      </c>
      <c r="FD3" t="s">
        <v>38</v>
      </c>
      <c r="FE3" t="s">
        <v>38</v>
      </c>
      <c r="FF3" t="s">
        <v>38</v>
      </c>
      <c r="FG3" t="s">
        <v>38</v>
      </c>
      <c r="FH3" t="s">
        <v>38</v>
      </c>
      <c r="FI3" t="s">
        <v>38</v>
      </c>
      <c r="FJ3" t="s">
        <v>38</v>
      </c>
      <c r="FK3" t="s">
        <v>38</v>
      </c>
      <c r="FL3" t="s">
        <v>38</v>
      </c>
      <c r="FM3" t="s">
        <v>38</v>
      </c>
      <c r="FN3" t="s">
        <v>38</v>
      </c>
      <c r="FO3" t="s">
        <v>38</v>
      </c>
      <c r="FP3" t="s">
        <v>38</v>
      </c>
      <c r="FQ3" t="s">
        <v>38</v>
      </c>
      <c r="FR3" t="s">
        <v>38</v>
      </c>
      <c r="FS3" t="s">
        <v>38</v>
      </c>
      <c r="FT3" t="s">
        <v>38</v>
      </c>
      <c r="FU3" t="s">
        <v>38</v>
      </c>
      <c r="FV3" t="s">
        <v>38</v>
      </c>
      <c r="FW3" t="s">
        <v>38</v>
      </c>
      <c r="FX3" t="s">
        <v>38</v>
      </c>
      <c r="FY3" t="s">
        <v>38</v>
      </c>
      <c r="FZ3" t="s">
        <v>38</v>
      </c>
      <c r="GA3" t="s">
        <v>38</v>
      </c>
      <c r="GB3" t="s">
        <v>38</v>
      </c>
      <c r="GC3" t="s">
        <v>38</v>
      </c>
      <c r="GD3" t="s">
        <v>38</v>
      </c>
      <c r="GE3" t="s">
        <v>38</v>
      </c>
      <c r="GF3" t="s">
        <v>38</v>
      </c>
      <c r="GG3" t="s">
        <v>38</v>
      </c>
      <c r="GH3" t="s">
        <v>38</v>
      </c>
      <c r="GI3" t="s">
        <v>38</v>
      </c>
      <c r="GJ3" t="s">
        <v>38</v>
      </c>
      <c r="GK3" t="s">
        <v>38</v>
      </c>
      <c r="GL3" t="s">
        <v>38</v>
      </c>
      <c r="GM3" t="s">
        <v>38</v>
      </c>
      <c r="GN3" t="s">
        <v>38</v>
      </c>
      <c r="GO3" t="s">
        <v>38</v>
      </c>
      <c r="GP3" t="s">
        <v>38</v>
      </c>
      <c r="GQ3" t="s">
        <v>38</v>
      </c>
      <c r="GR3" t="s">
        <v>38</v>
      </c>
      <c r="GS3" t="s">
        <v>38</v>
      </c>
      <c r="GT3" t="s">
        <v>38</v>
      </c>
      <c r="GU3" t="s">
        <v>38</v>
      </c>
      <c r="GV3" t="s">
        <v>38</v>
      </c>
      <c r="GW3" t="s">
        <v>38</v>
      </c>
      <c r="GX3" t="s">
        <v>38</v>
      </c>
      <c r="GY3" t="s">
        <v>38</v>
      </c>
      <c r="GZ3" t="s">
        <v>38</v>
      </c>
      <c r="HA3" t="s">
        <v>38</v>
      </c>
      <c r="HB3" t="s">
        <v>38</v>
      </c>
      <c r="HC3" t="s">
        <v>38</v>
      </c>
      <c r="HD3" t="s">
        <v>38</v>
      </c>
      <c r="HE3" t="s">
        <v>38</v>
      </c>
      <c r="HF3" t="s">
        <v>38</v>
      </c>
    </row>
    <row r="4" spans="1:214">
      <c r="B4" s="24"/>
      <c r="C4" s="24"/>
      <c r="D4" s="24"/>
      <c r="E4" s="24"/>
      <c r="F4" s="24"/>
      <c r="M4" t="s">
        <v>257</v>
      </c>
      <c r="N4" t="s">
        <v>38</v>
      </c>
      <c r="O4" t="s">
        <v>38</v>
      </c>
      <c r="P4" t="s">
        <v>38</v>
      </c>
      <c r="Q4" t="s">
        <v>38</v>
      </c>
      <c r="R4" t="s">
        <v>38</v>
      </c>
      <c r="S4" t="s">
        <v>38</v>
      </c>
      <c r="T4" t="s">
        <v>38</v>
      </c>
      <c r="U4" t="s">
        <v>38</v>
      </c>
      <c r="V4" t="s">
        <v>38</v>
      </c>
      <c r="W4" t="s">
        <v>38</v>
      </c>
      <c r="X4" t="s">
        <v>38</v>
      </c>
      <c r="Y4" t="s">
        <v>38</v>
      </c>
      <c r="Z4" t="s">
        <v>38</v>
      </c>
      <c r="AA4" t="s">
        <v>38</v>
      </c>
      <c r="AB4" t="s">
        <v>38</v>
      </c>
      <c r="AC4" t="s">
        <v>38</v>
      </c>
      <c r="AD4" t="s">
        <v>38</v>
      </c>
      <c r="AE4" t="s">
        <v>38</v>
      </c>
      <c r="AF4" t="s">
        <v>38</v>
      </c>
      <c r="AG4" t="s">
        <v>38</v>
      </c>
      <c r="AH4" t="s">
        <v>38</v>
      </c>
      <c r="AI4" t="s">
        <v>38</v>
      </c>
      <c r="AJ4" t="s">
        <v>38</v>
      </c>
      <c r="AK4" t="s">
        <v>38</v>
      </c>
      <c r="AL4" t="s">
        <v>38</v>
      </c>
      <c r="AM4" t="s">
        <v>38</v>
      </c>
      <c r="AN4" t="s">
        <v>38</v>
      </c>
      <c r="AO4" t="s">
        <v>38</v>
      </c>
      <c r="AP4" t="s">
        <v>38</v>
      </c>
      <c r="AQ4" t="s">
        <v>38</v>
      </c>
      <c r="AR4" t="s">
        <v>38</v>
      </c>
      <c r="AS4" t="s">
        <v>38</v>
      </c>
      <c r="AT4" t="s">
        <v>38</v>
      </c>
      <c r="AU4" t="s">
        <v>38</v>
      </c>
      <c r="AV4" t="s">
        <v>38</v>
      </c>
      <c r="AW4" t="s">
        <v>38</v>
      </c>
      <c r="AX4" t="s">
        <v>38</v>
      </c>
      <c r="AY4" t="s">
        <v>38</v>
      </c>
      <c r="AZ4" t="s">
        <v>38</v>
      </c>
      <c r="BA4" t="s">
        <v>38</v>
      </c>
      <c r="BB4" t="s">
        <v>38</v>
      </c>
      <c r="BC4" t="s">
        <v>38</v>
      </c>
      <c r="BD4" t="s">
        <v>38</v>
      </c>
      <c r="BE4" t="s">
        <v>38</v>
      </c>
      <c r="BF4" t="s">
        <v>38</v>
      </c>
      <c r="BG4" t="s">
        <v>38</v>
      </c>
      <c r="BH4" t="s">
        <v>38</v>
      </c>
      <c r="BI4" t="s">
        <v>38</v>
      </c>
      <c r="BJ4" t="s">
        <v>38</v>
      </c>
      <c r="BK4" t="s">
        <v>38</v>
      </c>
      <c r="BL4" t="s">
        <v>38</v>
      </c>
      <c r="BM4" t="s">
        <v>38</v>
      </c>
      <c r="BN4" t="s">
        <v>38</v>
      </c>
      <c r="BO4" t="s">
        <v>38</v>
      </c>
      <c r="BP4" t="s">
        <v>38</v>
      </c>
      <c r="BQ4" t="s">
        <v>38</v>
      </c>
      <c r="BR4" t="s">
        <v>38</v>
      </c>
      <c r="BS4" t="s">
        <v>38</v>
      </c>
      <c r="BT4" t="s">
        <v>38</v>
      </c>
      <c r="BU4" t="s">
        <v>38</v>
      </c>
      <c r="BV4" t="s">
        <v>38</v>
      </c>
      <c r="BW4" t="s">
        <v>38</v>
      </c>
      <c r="BX4" t="s">
        <v>38</v>
      </c>
      <c r="BY4" t="s">
        <v>38</v>
      </c>
      <c r="BZ4" t="s">
        <v>38</v>
      </c>
      <c r="CA4" t="s">
        <v>38</v>
      </c>
      <c r="CB4">
        <v>4</v>
      </c>
      <c r="CC4" t="s">
        <v>38</v>
      </c>
      <c r="CD4" t="s">
        <v>38</v>
      </c>
      <c r="CE4" t="s">
        <v>38</v>
      </c>
      <c r="CF4" t="s">
        <v>38</v>
      </c>
      <c r="CG4" t="s">
        <v>38</v>
      </c>
      <c r="CH4" t="s">
        <v>38</v>
      </c>
      <c r="CI4" t="s">
        <v>38</v>
      </c>
      <c r="CJ4" t="s">
        <v>38</v>
      </c>
      <c r="CK4" t="s">
        <v>38</v>
      </c>
      <c r="CL4" t="s">
        <v>38</v>
      </c>
      <c r="CM4" t="s">
        <v>38</v>
      </c>
      <c r="CN4" t="s">
        <v>38</v>
      </c>
      <c r="CO4" t="s">
        <v>38</v>
      </c>
      <c r="CP4" t="s">
        <v>38</v>
      </c>
      <c r="CQ4" t="s">
        <v>38</v>
      </c>
      <c r="CR4" t="s">
        <v>38</v>
      </c>
      <c r="CS4" t="s">
        <v>38</v>
      </c>
      <c r="CT4" t="s">
        <v>38</v>
      </c>
      <c r="CU4" t="s">
        <v>38</v>
      </c>
      <c r="CV4" t="s">
        <v>38</v>
      </c>
      <c r="CW4" t="s">
        <v>38</v>
      </c>
      <c r="CX4" t="s">
        <v>38</v>
      </c>
      <c r="CY4" t="s">
        <v>38</v>
      </c>
      <c r="CZ4" t="s">
        <v>38</v>
      </c>
      <c r="DA4" t="s">
        <v>38</v>
      </c>
      <c r="DB4" t="s">
        <v>38</v>
      </c>
      <c r="DC4" t="s">
        <v>38</v>
      </c>
      <c r="DD4" t="s">
        <v>38</v>
      </c>
      <c r="DE4" t="s">
        <v>38</v>
      </c>
      <c r="DF4" t="s">
        <v>38</v>
      </c>
      <c r="DG4" t="s">
        <v>38</v>
      </c>
      <c r="DH4" t="s">
        <v>38</v>
      </c>
      <c r="DI4" t="s">
        <v>38</v>
      </c>
      <c r="DJ4" t="s">
        <v>38</v>
      </c>
      <c r="DK4" t="s">
        <v>38</v>
      </c>
      <c r="DL4" t="s">
        <v>38</v>
      </c>
      <c r="DM4" t="s">
        <v>38</v>
      </c>
      <c r="DN4" t="s">
        <v>38</v>
      </c>
      <c r="DO4" t="s">
        <v>38</v>
      </c>
      <c r="DP4" t="s">
        <v>38</v>
      </c>
      <c r="DQ4" t="s">
        <v>38</v>
      </c>
      <c r="DR4" t="s">
        <v>38</v>
      </c>
      <c r="DS4" t="s">
        <v>38</v>
      </c>
      <c r="DT4" t="s">
        <v>38</v>
      </c>
      <c r="DU4" t="s">
        <v>38</v>
      </c>
      <c r="DV4" t="s">
        <v>38</v>
      </c>
      <c r="DW4" t="s">
        <v>38</v>
      </c>
      <c r="DX4" t="s">
        <v>38</v>
      </c>
      <c r="DY4" t="s">
        <v>38</v>
      </c>
      <c r="DZ4" t="s">
        <v>38</v>
      </c>
      <c r="EA4" t="s">
        <v>38</v>
      </c>
      <c r="EB4" t="s">
        <v>38</v>
      </c>
      <c r="EC4" t="s">
        <v>38</v>
      </c>
      <c r="ED4" t="s">
        <v>38</v>
      </c>
      <c r="EE4" t="s">
        <v>38</v>
      </c>
      <c r="EF4" t="s">
        <v>38</v>
      </c>
      <c r="EG4" t="s">
        <v>38</v>
      </c>
      <c r="EH4" t="s">
        <v>38</v>
      </c>
      <c r="EI4" t="s">
        <v>38</v>
      </c>
      <c r="EJ4" t="s">
        <v>38</v>
      </c>
      <c r="EK4" t="s">
        <v>38</v>
      </c>
      <c r="EL4" t="s">
        <v>38</v>
      </c>
      <c r="EM4" t="s">
        <v>38</v>
      </c>
      <c r="EN4" t="s">
        <v>38</v>
      </c>
      <c r="EO4" t="s">
        <v>38</v>
      </c>
      <c r="EP4" t="s">
        <v>38</v>
      </c>
      <c r="EQ4" t="s">
        <v>38</v>
      </c>
      <c r="ER4" t="s">
        <v>38</v>
      </c>
      <c r="ES4" t="s">
        <v>38</v>
      </c>
      <c r="ET4" t="s">
        <v>38</v>
      </c>
      <c r="EU4" t="s">
        <v>38</v>
      </c>
      <c r="EV4" t="s">
        <v>38</v>
      </c>
      <c r="EW4" t="s">
        <v>38</v>
      </c>
      <c r="EX4" t="s">
        <v>38</v>
      </c>
      <c r="EY4" t="s">
        <v>38</v>
      </c>
      <c r="EZ4" t="s">
        <v>38</v>
      </c>
      <c r="FA4" t="s">
        <v>38</v>
      </c>
      <c r="FB4" t="s">
        <v>38</v>
      </c>
      <c r="FC4" t="s">
        <v>38</v>
      </c>
      <c r="FD4" t="s">
        <v>38</v>
      </c>
      <c r="FE4" t="s">
        <v>38</v>
      </c>
      <c r="FF4" t="s">
        <v>38</v>
      </c>
      <c r="FG4" t="s">
        <v>38</v>
      </c>
      <c r="FH4" t="s">
        <v>38</v>
      </c>
      <c r="FI4" t="s">
        <v>38</v>
      </c>
      <c r="FJ4" t="s">
        <v>38</v>
      </c>
      <c r="FK4" t="s">
        <v>38</v>
      </c>
      <c r="FL4" t="s">
        <v>38</v>
      </c>
      <c r="FM4" t="s">
        <v>38</v>
      </c>
      <c r="FN4" t="s">
        <v>38</v>
      </c>
      <c r="FO4" t="s">
        <v>38</v>
      </c>
      <c r="FP4" t="s">
        <v>38</v>
      </c>
      <c r="FQ4" t="s">
        <v>38</v>
      </c>
      <c r="FR4" t="s">
        <v>38</v>
      </c>
      <c r="FS4" t="s">
        <v>38</v>
      </c>
      <c r="FT4" t="s">
        <v>38</v>
      </c>
      <c r="FU4" t="s">
        <v>38</v>
      </c>
      <c r="FV4" t="s">
        <v>38</v>
      </c>
      <c r="FW4" t="s">
        <v>38</v>
      </c>
      <c r="FX4" t="s">
        <v>38</v>
      </c>
      <c r="FY4" t="s">
        <v>38</v>
      </c>
      <c r="FZ4" t="s">
        <v>38</v>
      </c>
      <c r="GA4" t="s">
        <v>38</v>
      </c>
      <c r="GB4" t="s">
        <v>38</v>
      </c>
      <c r="GC4" t="s">
        <v>38</v>
      </c>
      <c r="GD4" t="s">
        <v>38</v>
      </c>
      <c r="GE4" t="s">
        <v>38</v>
      </c>
      <c r="GF4" t="s">
        <v>38</v>
      </c>
      <c r="GG4" t="s">
        <v>38</v>
      </c>
      <c r="GH4" t="s">
        <v>38</v>
      </c>
      <c r="GI4" t="s">
        <v>38</v>
      </c>
      <c r="GJ4" t="s">
        <v>38</v>
      </c>
      <c r="GK4" t="s">
        <v>38</v>
      </c>
      <c r="GL4" t="s">
        <v>38</v>
      </c>
      <c r="GM4" t="s">
        <v>38</v>
      </c>
      <c r="GN4" t="s">
        <v>38</v>
      </c>
      <c r="GO4" t="s">
        <v>38</v>
      </c>
      <c r="GP4" t="s">
        <v>38</v>
      </c>
      <c r="GQ4" t="s">
        <v>38</v>
      </c>
      <c r="GR4" t="s">
        <v>38</v>
      </c>
      <c r="GS4" t="s">
        <v>38</v>
      </c>
      <c r="GT4" t="s">
        <v>38</v>
      </c>
      <c r="GU4" t="s">
        <v>38</v>
      </c>
      <c r="GV4" t="s">
        <v>38</v>
      </c>
      <c r="GW4" t="s">
        <v>38</v>
      </c>
      <c r="GX4" t="s">
        <v>38</v>
      </c>
      <c r="GY4" t="s">
        <v>38</v>
      </c>
      <c r="GZ4" t="s">
        <v>38</v>
      </c>
      <c r="HA4" t="s">
        <v>38</v>
      </c>
      <c r="HB4" t="s">
        <v>38</v>
      </c>
      <c r="HC4" t="s">
        <v>38</v>
      </c>
      <c r="HD4" t="s">
        <v>38</v>
      </c>
      <c r="HE4" t="s">
        <v>38</v>
      </c>
      <c r="HF4" t="s">
        <v>38</v>
      </c>
    </row>
    <row r="5" spans="1:214">
      <c r="B5" s="24"/>
      <c r="C5" s="24"/>
      <c r="D5" s="24"/>
      <c r="E5" s="24"/>
      <c r="F5" s="24"/>
      <c r="M5" t="s">
        <v>259</v>
      </c>
      <c r="N5" t="s">
        <v>38</v>
      </c>
      <c r="O5" t="s">
        <v>38</v>
      </c>
      <c r="P5" t="s">
        <v>38</v>
      </c>
      <c r="Q5" t="s">
        <v>38</v>
      </c>
      <c r="R5" t="s">
        <v>38</v>
      </c>
      <c r="S5" t="s">
        <v>38</v>
      </c>
      <c r="T5" t="s">
        <v>38</v>
      </c>
      <c r="U5" t="s">
        <v>38</v>
      </c>
      <c r="V5" t="s">
        <v>38</v>
      </c>
      <c r="W5" t="s">
        <v>38</v>
      </c>
      <c r="X5" t="s">
        <v>38</v>
      </c>
      <c r="Y5" t="s">
        <v>38</v>
      </c>
      <c r="Z5" t="s">
        <v>38</v>
      </c>
      <c r="AA5" t="s">
        <v>38</v>
      </c>
      <c r="AB5" t="s">
        <v>38</v>
      </c>
      <c r="AC5" t="s">
        <v>38</v>
      </c>
      <c r="AD5" t="s">
        <v>38</v>
      </c>
      <c r="AE5" t="s">
        <v>38</v>
      </c>
      <c r="AF5" t="s">
        <v>38</v>
      </c>
      <c r="AG5" t="s">
        <v>38</v>
      </c>
      <c r="AH5" t="s">
        <v>38</v>
      </c>
      <c r="AI5" t="s">
        <v>38</v>
      </c>
      <c r="AJ5" t="s">
        <v>38</v>
      </c>
      <c r="AK5" t="s">
        <v>38</v>
      </c>
      <c r="AL5" t="s">
        <v>38</v>
      </c>
      <c r="AM5" t="s">
        <v>38</v>
      </c>
      <c r="AN5" t="s">
        <v>38</v>
      </c>
      <c r="AO5" t="s">
        <v>38</v>
      </c>
      <c r="AP5" t="s">
        <v>38</v>
      </c>
      <c r="AQ5" t="s">
        <v>38</v>
      </c>
      <c r="AR5" t="s">
        <v>38</v>
      </c>
      <c r="AS5" t="s">
        <v>38</v>
      </c>
      <c r="AT5" t="s">
        <v>38</v>
      </c>
      <c r="AU5" t="s">
        <v>38</v>
      </c>
      <c r="AV5" t="s">
        <v>38</v>
      </c>
      <c r="AW5" t="s">
        <v>38</v>
      </c>
      <c r="AX5" t="s">
        <v>38</v>
      </c>
      <c r="AY5" t="s">
        <v>38</v>
      </c>
      <c r="AZ5" t="s">
        <v>38</v>
      </c>
      <c r="BA5" t="s">
        <v>38</v>
      </c>
      <c r="BB5" t="s">
        <v>38</v>
      </c>
      <c r="BC5" t="s">
        <v>38</v>
      </c>
      <c r="BD5" t="s">
        <v>38</v>
      </c>
      <c r="BE5" t="s">
        <v>38</v>
      </c>
      <c r="BF5" t="s">
        <v>38</v>
      </c>
      <c r="BG5" t="s">
        <v>38</v>
      </c>
      <c r="BH5" t="s">
        <v>38</v>
      </c>
      <c r="BI5" t="s">
        <v>38</v>
      </c>
      <c r="BJ5" t="s">
        <v>38</v>
      </c>
      <c r="BK5" t="s">
        <v>38</v>
      </c>
      <c r="BL5" t="s">
        <v>38</v>
      </c>
      <c r="BM5" t="s">
        <v>38</v>
      </c>
      <c r="BN5" t="s">
        <v>38</v>
      </c>
      <c r="BO5" t="s">
        <v>38</v>
      </c>
      <c r="BP5" t="s">
        <v>38</v>
      </c>
      <c r="BQ5" t="s">
        <v>38</v>
      </c>
      <c r="BR5" t="s">
        <v>38</v>
      </c>
      <c r="BS5" t="s">
        <v>38</v>
      </c>
      <c r="BT5" t="s">
        <v>38</v>
      </c>
      <c r="BU5" t="s">
        <v>38</v>
      </c>
      <c r="BV5" t="s">
        <v>38</v>
      </c>
      <c r="BW5" t="s">
        <v>38</v>
      </c>
      <c r="BX5" t="s">
        <v>38</v>
      </c>
      <c r="BY5" t="s">
        <v>38</v>
      </c>
      <c r="BZ5" t="s">
        <v>38</v>
      </c>
      <c r="CA5">
        <v>4</v>
      </c>
      <c r="CB5" t="s">
        <v>38</v>
      </c>
      <c r="CC5" t="s">
        <v>38</v>
      </c>
      <c r="CD5" t="s">
        <v>38</v>
      </c>
      <c r="CE5" t="s">
        <v>38</v>
      </c>
      <c r="CF5" t="s">
        <v>38</v>
      </c>
      <c r="CG5" t="s">
        <v>38</v>
      </c>
      <c r="CH5" t="s">
        <v>38</v>
      </c>
      <c r="CI5" t="s">
        <v>38</v>
      </c>
      <c r="CJ5" t="s">
        <v>38</v>
      </c>
      <c r="CK5" t="s">
        <v>38</v>
      </c>
      <c r="CL5" t="s">
        <v>38</v>
      </c>
      <c r="CM5" t="s">
        <v>38</v>
      </c>
      <c r="CN5" t="s">
        <v>38</v>
      </c>
      <c r="CO5" t="s">
        <v>38</v>
      </c>
      <c r="CP5" t="s">
        <v>38</v>
      </c>
      <c r="CQ5" t="s">
        <v>38</v>
      </c>
      <c r="CR5" t="s">
        <v>38</v>
      </c>
      <c r="CS5" t="s">
        <v>38</v>
      </c>
      <c r="CT5" t="s">
        <v>38</v>
      </c>
      <c r="CU5" t="s">
        <v>38</v>
      </c>
      <c r="CV5" t="s">
        <v>38</v>
      </c>
      <c r="CW5" t="s">
        <v>38</v>
      </c>
      <c r="CX5" t="s">
        <v>38</v>
      </c>
      <c r="CY5" t="s">
        <v>38</v>
      </c>
      <c r="CZ5" t="s">
        <v>38</v>
      </c>
      <c r="DA5" t="s">
        <v>38</v>
      </c>
      <c r="DB5" t="s">
        <v>38</v>
      </c>
      <c r="DC5" t="s">
        <v>38</v>
      </c>
      <c r="DD5" t="s">
        <v>38</v>
      </c>
      <c r="DE5" t="s">
        <v>38</v>
      </c>
      <c r="DF5" t="s">
        <v>38</v>
      </c>
      <c r="DG5" t="s">
        <v>38</v>
      </c>
      <c r="DH5" t="s">
        <v>38</v>
      </c>
      <c r="DI5" t="s">
        <v>38</v>
      </c>
      <c r="DJ5" t="s">
        <v>38</v>
      </c>
      <c r="DK5" t="s">
        <v>38</v>
      </c>
      <c r="DL5" t="s">
        <v>38</v>
      </c>
      <c r="DM5" t="s">
        <v>38</v>
      </c>
      <c r="DN5" t="s">
        <v>38</v>
      </c>
      <c r="DO5" t="s">
        <v>38</v>
      </c>
      <c r="DP5" t="s">
        <v>38</v>
      </c>
      <c r="DQ5" t="s">
        <v>38</v>
      </c>
      <c r="DR5" t="s">
        <v>38</v>
      </c>
      <c r="DS5" t="s">
        <v>38</v>
      </c>
      <c r="DT5" t="s">
        <v>38</v>
      </c>
      <c r="DU5" t="s">
        <v>38</v>
      </c>
      <c r="DV5" t="s">
        <v>38</v>
      </c>
      <c r="DW5" t="s">
        <v>38</v>
      </c>
      <c r="DX5" t="s">
        <v>38</v>
      </c>
      <c r="DY5" t="s">
        <v>38</v>
      </c>
      <c r="DZ5" t="s">
        <v>38</v>
      </c>
      <c r="EA5" t="s">
        <v>38</v>
      </c>
      <c r="EB5" t="s">
        <v>38</v>
      </c>
      <c r="EC5" t="s">
        <v>38</v>
      </c>
      <c r="ED5" t="s">
        <v>38</v>
      </c>
      <c r="EE5" t="s">
        <v>38</v>
      </c>
      <c r="EF5" t="s">
        <v>38</v>
      </c>
      <c r="EG5" t="s">
        <v>38</v>
      </c>
      <c r="EH5" t="s">
        <v>38</v>
      </c>
      <c r="EI5" t="s">
        <v>38</v>
      </c>
      <c r="EJ5" t="s">
        <v>38</v>
      </c>
      <c r="EK5" t="s">
        <v>38</v>
      </c>
      <c r="EL5" t="s">
        <v>38</v>
      </c>
      <c r="EM5" t="s">
        <v>38</v>
      </c>
      <c r="EN5" t="s">
        <v>38</v>
      </c>
      <c r="EO5" t="s">
        <v>38</v>
      </c>
      <c r="EP5" t="s">
        <v>38</v>
      </c>
      <c r="EQ5" t="s">
        <v>38</v>
      </c>
      <c r="ER5" t="s">
        <v>38</v>
      </c>
      <c r="ES5" t="s">
        <v>38</v>
      </c>
      <c r="ET5" t="s">
        <v>38</v>
      </c>
      <c r="EU5" t="s">
        <v>38</v>
      </c>
      <c r="EV5" t="s">
        <v>38</v>
      </c>
      <c r="EW5" t="s">
        <v>38</v>
      </c>
      <c r="EX5" t="s">
        <v>38</v>
      </c>
      <c r="EY5" t="s">
        <v>38</v>
      </c>
      <c r="EZ5" t="s">
        <v>38</v>
      </c>
      <c r="FA5" t="s">
        <v>38</v>
      </c>
      <c r="FB5" t="s">
        <v>38</v>
      </c>
      <c r="FC5" t="s">
        <v>38</v>
      </c>
      <c r="FD5" t="s">
        <v>38</v>
      </c>
      <c r="FE5" t="s">
        <v>38</v>
      </c>
      <c r="FF5" t="s">
        <v>38</v>
      </c>
      <c r="FG5" t="s">
        <v>38</v>
      </c>
      <c r="FH5" t="s">
        <v>38</v>
      </c>
      <c r="FI5" t="s">
        <v>38</v>
      </c>
      <c r="FJ5" t="s">
        <v>38</v>
      </c>
      <c r="FK5" t="s">
        <v>38</v>
      </c>
      <c r="FL5" t="s">
        <v>38</v>
      </c>
      <c r="FM5" t="s">
        <v>38</v>
      </c>
      <c r="FN5" t="s">
        <v>38</v>
      </c>
      <c r="FO5" t="s">
        <v>38</v>
      </c>
      <c r="FP5" t="s">
        <v>38</v>
      </c>
      <c r="FQ5" t="s">
        <v>38</v>
      </c>
      <c r="FR5" t="s">
        <v>38</v>
      </c>
      <c r="FS5" t="s">
        <v>38</v>
      </c>
      <c r="FT5" t="s">
        <v>38</v>
      </c>
      <c r="FU5" t="s">
        <v>38</v>
      </c>
      <c r="FV5" t="s">
        <v>38</v>
      </c>
      <c r="FW5" t="s">
        <v>38</v>
      </c>
      <c r="FX5" t="s">
        <v>38</v>
      </c>
      <c r="FY5" t="s">
        <v>38</v>
      </c>
      <c r="FZ5" t="s">
        <v>38</v>
      </c>
      <c r="GA5" t="s">
        <v>38</v>
      </c>
      <c r="GB5" t="s">
        <v>38</v>
      </c>
      <c r="GC5" t="s">
        <v>38</v>
      </c>
      <c r="GD5" t="s">
        <v>38</v>
      </c>
      <c r="GE5" t="s">
        <v>38</v>
      </c>
      <c r="GF5" t="s">
        <v>38</v>
      </c>
      <c r="GG5" t="s">
        <v>38</v>
      </c>
      <c r="GH5" t="s">
        <v>38</v>
      </c>
      <c r="GI5" t="s">
        <v>38</v>
      </c>
      <c r="GJ5" t="s">
        <v>38</v>
      </c>
      <c r="GK5" t="s">
        <v>38</v>
      </c>
      <c r="GL5" t="s">
        <v>38</v>
      </c>
      <c r="GM5" t="s">
        <v>38</v>
      </c>
      <c r="GN5" t="s">
        <v>38</v>
      </c>
      <c r="GO5" t="s">
        <v>38</v>
      </c>
      <c r="GP5" t="s">
        <v>38</v>
      </c>
      <c r="GQ5" t="s">
        <v>38</v>
      </c>
      <c r="GR5" t="s">
        <v>38</v>
      </c>
      <c r="GS5" t="s">
        <v>38</v>
      </c>
      <c r="GT5" t="s">
        <v>38</v>
      </c>
      <c r="GU5" t="s">
        <v>38</v>
      </c>
      <c r="GV5" t="s">
        <v>38</v>
      </c>
      <c r="GW5" t="s">
        <v>38</v>
      </c>
      <c r="GX5" t="s">
        <v>38</v>
      </c>
      <c r="GY5" t="s">
        <v>38</v>
      </c>
      <c r="GZ5" t="s">
        <v>38</v>
      </c>
      <c r="HA5" t="s">
        <v>38</v>
      </c>
      <c r="HB5" t="s">
        <v>38</v>
      </c>
      <c r="HC5" t="s">
        <v>38</v>
      </c>
      <c r="HD5" t="s">
        <v>38</v>
      </c>
      <c r="HE5" t="s">
        <v>38</v>
      </c>
      <c r="HF5" t="s">
        <v>38</v>
      </c>
    </row>
    <row r="6" spans="1:214">
      <c r="A6" s="24"/>
      <c r="B6" s="24"/>
      <c r="C6" s="24"/>
      <c r="D6" s="24"/>
      <c r="E6" s="24"/>
      <c r="F6" s="24"/>
      <c r="M6" t="s">
        <v>41</v>
      </c>
      <c r="N6" t="s">
        <v>38</v>
      </c>
      <c r="O6" t="s">
        <v>38</v>
      </c>
      <c r="P6" t="s">
        <v>38</v>
      </c>
      <c r="Q6" t="s">
        <v>38</v>
      </c>
      <c r="R6" t="s">
        <v>38</v>
      </c>
      <c r="S6" t="s">
        <v>38</v>
      </c>
      <c r="T6" t="s">
        <v>38</v>
      </c>
      <c r="U6" t="s">
        <v>38</v>
      </c>
      <c r="V6" t="s">
        <v>38</v>
      </c>
      <c r="W6" t="s">
        <v>38</v>
      </c>
      <c r="X6" t="s">
        <v>38</v>
      </c>
      <c r="Y6" t="s">
        <v>38</v>
      </c>
      <c r="Z6" t="s">
        <v>38</v>
      </c>
      <c r="AA6" t="s">
        <v>38</v>
      </c>
      <c r="AB6" t="s">
        <v>38</v>
      </c>
      <c r="AC6" t="s">
        <v>38</v>
      </c>
      <c r="AD6" t="s">
        <v>38</v>
      </c>
      <c r="AE6" t="s">
        <v>38</v>
      </c>
      <c r="AF6" t="s">
        <v>38</v>
      </c>
      <c r="AG6" t="s">
        <v>38</v>
      </c>
      <c r="AH6" t="s">
        <v>38</v>
      </c>
      <c r="AI6" t="s">
        <v>38</v>
      </c>
      <c r="AJ6" t="s">
        <v>38</v>
      </c>
      <c r="AK6" t="s">
        <v>38</v>
      </c>
      <c r="AL6" t="s">
        <v>38</v>
      </c>
      <c r="AM6" t="s">
        <v>38</v>
      </c>
      <c r="AN6" t="s">
        <v>38</v>
      </c>
      <c r="AO6" t="s">
        <v>38</v>
      </c>
      <c r="AP6" t="s">
        <v>38</v>
      </c>
      <c r="AQ6" t="s">
        <v>38</v>
      </c>
      <c r="AR6" t="s">
        <v>38</v>
      </c>
      <c r="AS6" t="s">
        <v>38</v>
      </c>
      <c r="AT6" t="s">
        <v>38</v>
      </c>
      <c r="AU6" t="s">
        <v>38</v>
      </c>
      <c r="AV6" t="s">
        <v>38</v>
      </c>
      <c r="AW6" t="s">
        <v>38</v>
      </c>
      <c r="AX6" t="s">
        <v>38</v>
      </c>
      <c r="AY6" t="s">
        <v>38</v>
      </c>
      <c r="AZ6" t="s">
        <v>38</v>
      </c>
      <c r="BA6" t="s">
        <v>38</v>
      </c>
      <c r="BB6" t="s">
        <v>38</v>
      </c>
      <c r="BC6" t="s">
        <v>38</v>
      </c>
      <c r="BD6" t="s">
        <v>38</v>
      </c>
      <c r="BE6" t="s">
        <v>38</v>
      </c>
      <c r="BF6" t="s">
        <v>38</v>
      </c>
      <c r="BG6" t="s">
        <v>38</v>
      </c>
      <c r="BH6" t="s">
        <v>38</v>
      </c>
      <c r="BI6" t="s">
        <v>38</v>
      </c>
      <c r="BJ6" t="s">
        <v>38</v>
      </c>
      <c r="BK6" t="s">
        <v>38</v>
      </c>
      <c r="BL6" t="s">
        <v>38</v>
      </c>
      <c r="BM6" t="s">
        <v>38</v>
      </c>
      <c r="BN6" t="s">
        <v>38</v>
      </c>
      <c r="BO6" t="s">
        <v>38</v>
      </c>
      <c r="BP6" t="s">
        <v>38</v>
      </c>
      <c r="BQ6" t="s">
        <v>38</v>
      </c>
      <c r="BR6" t="s">
        <v>38</v>
      </c>
      <c r="BS6" t="s">
        <v>38</v>
      </c>
      <c r="BT6" t="s">
        <v>38</v>
      </c>
      <c r="BU6" t="s">
        <v>38</v>
      </c>
      <c r="BV6" t="s">
        <v>38</v>
      </c>
      <c r="BW6" t="s">
        <v>38</v>
      </c>
      <c r="BX6" t="s">
        <v>38</v>
      </c>
      <c r="BY6" t="s">
        <v>38</v>
      </c>
      <c r="BZ6" t="s">
        <v>38</v>
      </c>
      <c r="CA6" t="s">
        <v>38</v>
      </c>
      <c r="CB6" t="s">
        <v>38</v>
      </c>
      <c r="CC6" t="s">
        <v>38</v>
      </c>
      <c r="CD6" t="s">
        <v>38</v>
      </c>
      <c r="CE6" t="s">
        <v>38</v>
      </c>
      <c r="CF6" t="s">
        <v>38</v>
      </c>
      <c r="CG6" t="s">
        <v>38</v>
      </c>
      <c r="CH6" t="s">
        <v>38</v>
      </c>
      <c r="CI6" t="s">
        <v>38</v>
      </c>
      <c r="CJ6" t="s">
        <v>38</v>
      </c>
      <c r="CK6" t="s">
        <v>38</v>
      </c>
      <c r="CL6" t="s">
        <v>38</v>
      </c>
      <c r="CM6" t="s">
        <v>38</v>
      </c>
      <c r="CN6" t="s">
        <v>38</v>
      </c>
      <c r="CO6" t="s">
        <v>38</v>
      </c>
      <c r="CP6" t="s">
        <v>38</v>
      </c>
      <c r="CQ6" t="s">
        <v>38</v>
      </c>
      <c r="CR6" t="s">
        <v>38</v>
      </c>
      <c r="CS6">
        <v>3</v>
      </c>
      <c r="CT6" t="s">
        <v>38</v>
      </c>
      <c r="CU6" t="s">
        <v>38</v>
      </c>
      <c r="CV6" t="s">
        <v>38</v>
      </c>
      <c r="CW6" t="s">
        <v>38</v>
      </c>
      <c r="CX6" t="s">
        <v>38</v>
      </c>
      <c r="CY6" t="s">
        <v>38</v>
      </c>
      <c r="CZ6" t="s">
        <v>38</v>
      </c>
      <c r="DA6" t="s">
        <v>38</v>
      </c>
      <c r="DB6" t="s">
        <v>38</v>
      </c>
      <c r="DC6" t="s">
        <v>38</v>
      </c>
      <c r="DD6" t="s">
        <v>38</v>
      </c>
      <c r="DE6" t="s">
        <v>38</v>
      </c>
      <c r="DF6" t="s">
        <v>38</v>
      </c>
      <c r="DG6" t="s">
        <v>38</v>
      </c>
      <c r="DH6" t="s">
        <v>38</v>
      </c>
      <c r="DI6" t="s">
        <v>38</v>
      </c>
      <c r="DJ6" t="s">
        <v>38</v>
      </c>
      <c r="DK6" t="s">
        <v>38</v>
      </c>
      <c r="DL6" t="s">
        <v>38</v>
      </c>
      <c r="DM6" t="s">
        <v>38</v>
      </c>
      <c r="DN6" t="s">
        <v>38</v>
      </c>
      <c r="DO6" t="s">
        <v>38</v>
      </c>
      <c r="DP6" t="s">
        <v>38</v>
      </c>
      <c r="DQ6" t="s">
        <v>38</v>
      </c>
      <c r="DR6" t="s">
        <v>38</v>
      </c>
      <c r="DS6" t="s">
        <v>38</v>
      </c>
      <c r="DT6" t="s">
        <v>38</v>
      </c>
      <c r="DU6" t="s">
        <v>38</v>
      </c>
      <c r="DV6" t="s">
        <v>38</v>
      </c>
      <c r="DW6" t="s">
        <v>38</v>
      </c>
      <c r="DX6" t="s">
        <v>38</v>
      </c>
      <c r="DY6" t="s">
        <v>38</v>
      </c>
      <c r="DZ6" t="s">
        <v>38</v>
      </c>
      <c r="EA6" t="s">
        <v>38</v>
      </c>
      <c r="EB6" t="s">
        <v>38</v>
      </c>
      <c r="EC6" t="s">
        <v>38</v>
      </c>
      <c r="ED6" t="s">
        <v>38</v>
      </c>
      <c r="EE6" t="s">
        <v>38</v>
      </c>
      <c r="EF6" t="s">
        <v>38</v>
      </c>
      <c r="EG6" t="s">
        <v>38</v>
      </c>
      <c r="EH6" t="s">
        <v>38</v>
      </c>
      <c r="EI6" t="s">
        <v>38</v>
      </c>
      <c r="EJ6" t="s">
        <v>38</v>
      </c>
      <c r="EK6" t="s">
        <v>38</v>
      </c>
      <c r="EL6" t="s">
        <v>38</v>
      </c>
      <c r="EM6" t="s">
        <v>38</v>
      </c>
      <c r="EN6" t="s">
        <v>38</v>
      </c>
      <c r="EO6" t="s">
        <v>38</v>
      </c>
      <c r="EP6" t="s">
        <v>38</v>
      </c>
      <c r="EQ6" t="s">
        <v>38</v>
      </c>
      <c r="ER6" t="s">
        <v>38</v>
      </c>
      <c r="ES6" t="s">
        <v>38</v>
      </c>
      <c r="ET6" t="s">
        <v>38</v>
      </c>
      <c r="EU6" t="s">
        <v>38</v>
      </c>
      <c r="EV6" t="s">
        <v>38</v>
      </c>
      <c r="EW6" t="s">
        <v>38</v>
      </c>
      <c r="EX6" t="s">
        <v>38</v>
      </c>
      <c r="EY6" t="s">
        <v>38</v>
      </c>
      <c r="EZ6" t="s">
        <v>38</v>
      </c>
      <c r="FA6" t="s">
        <v>38</v>
      </c>
      <c r="FB6" t="s">
        <v>38</v>
      </c>
      <c r="FC6" t="s">
        <v>38</v>
      </c>
      <c r="FD6" t="s">
        <v>38</v>
      </c>
      <c r="FE6" t="s">
        <v>38</v>
      </c>
      <c r="FF6" t="s">
        <v>38</v>
      </c>
      <c r="FG6" t="s">
        <v>38</v>
      </c>
      <c r="FH6" t="s">
        <v>38</v>
      </c>
      <c r="FI6" t="s">
        <v>38</v>
      </c>
      <c r="FJ6" t="s">
        <v>38</v>
      </c>
      <c r="FK6" t="s">
        <v>38</v>
      </c>
      <c r="FL6" t="s">
        <v>38</v>
      </c>
      <c r="FM6" t="s">
        <v>38</v>
      </c>
      <c r="FN6" t="s">
        <v>38</v>
      </c>
      <c r="FO6" t="s">
        <v>38</v>
      </c>
      <c r="FP6" t="s">
        <v>38</v>
      </c>
      <c r="FQ6" t="s">
        <v>38</v>
      </c>
      <c r="FR6" t="s">
        <v>38</v>
      </c>
      <c r="FS6" t="s">
        <v>38</v>
      </c>
      <c r="FT6" t="s">
        <v>38</v>
      </c>
      <c r="FU6" t="s">
        <v>38</v>
      </c>
      <c r="FV6" t="s">
        <v>38</v>
      </c>
      <c r="FW6" t="s">
        <v>38</v>
      </c>
      <c r="FX6" t="s">
        <v>38</v>
      </c>
      <c r="FY6" t="s">
        <v>38</v>
      </c>
      <c r="FZ6" t="s">
        <v>38</v>
      </c>
      <c r="GA6" t="s">
        <v>38</v>
      </c>
      <c r="GB6" t="s">
        <v>38</v>
      </c>
      <c r="GC6" t="s">
        <v>38</v>
      </c>
      <c r="GD6" t="s">
        <v>38</v>
      </c>
      <c r="GE6" t="s">
        <v>38</v>
      </c>
      <c r="GF6" t="s">
        <v>38</v>
      </c>
      <c r="GG6" t="s">
        <v>38</v>
      </c>
      <c r="GH6" t="s">
        <v>38</v>
      </c>
      <c r="GI6" t="s">
        <v>38</v>
      </c>
      <c r="GJ6" t="s">
        <v>38</v>
      </c>
      <c r="GK6" t="s">
        <v>38</v>
      </c>
      <c r="GL6" t="s">
        <v>38</v>
      </c>
      <c r="GM6" t="s">
        <v>38</v>
      </c>
      <c r="GN6" t="s">
        <v>38</v>
      </c>
      <c r="GO6" t="s">
        <v>38</v>
      </c>
      <c r="GP6" t="s">
        <v>38</v>
      </c>
      <c r="GQ6" t="s">
        <v>38</v>
      </c>
      <c r="GR6" t="s">
        <v>38</v>
      </c>
      <c r="GS6" t="s">
        <v>38</v>
      </c>
      <c r="GT6" t="s">
        <v>38</v>
      </c>
      <c r="GU6" t="s">
        <v>38</v>
      </c>
      <c r="GV6" t="s">
        <v>38</v>
      </c>
      <c r="GW6" t="s">
        <v>38</v>
      </c>
      <c r="GX6" t="s">
        <v>38</v>
      </c>
      <c r="GY6" t="s">
        <v>38</v>
      </c>
      <c r="GZ6" t="s">
        <v>38</v>
      </c>
      <c r="HA6" t="s">
        <v>38</v>
      </c>
      <c r="HB6" t="s">
        <v>38</v>
      </c>
      <c r="HC6" t="s">
        <v>38</v>
      </c>
      <c r="HD6" t="s">
        <v>38</v>
      </c>
      <c r="HE6" t="s">
        <v>38</v>
      </c>
      <c r="HF6" t="s">
        <v>38</v>
      </c>
    </row>
    <row r="7" spans="1:214">
      <c r="A7" s="24"/>
      <c r="B7" s="24"/>
      <c r="C7" s="24"/>
      <c r="D7" s="24"/>
      <c r="E7" s="24"/>
      <c r="F7" s="24"/>
      <c r="M7" t="s">
        <v>260</v>
      </c>
      <c r="N7" t="s">
        <v>38</v>
      </c>
      <c r="O7" t="s">
        <v>38</v>
      </c>
      <c r="P7" t="s">
        <v>38</v>
      </c>
      <c r="Q7" t="s">
        <v>38</v>
      </c>
      <c r="R7" t="s">
        <v>38</v>
      </c>
      <c r="S7" t="s">
        <v>38</v>
      </c>
      <c r="T7" t="s">
        <v>38</v>
      </c>
      <c r="U7" t="s">
        <v>38</v>
      </c>
      <c r="V7" t="s">
        <v>38</v>
      </c>
      <c r="W7" t="s">
        <v>38</v>
      </c>
      <c r="X7" t="s">
        <v>38</v>
      </c>
      <c r="Y7" t="s">
        <v>38</v>
      </c>
      <c r="Z7" t="s">
        <v>38</v>
      </c>
      <c r="AA7" t="s">
        <v>38</v>
      </c>
      <c r="AB7" t="s">
        <v>38</v>
      </c>
      <c r="AC7" t="s">
        <v>38</v>
      </c>
      <c r="AD7" t="s">
        <v>38</v>
      </c>
      <c r="AE7" t="s">
        <v>38</v>
      </c>
      <c r="AF7" t="s">
        <v>38</v>
      </c>
      <c r="AG7" t="s">
        <v>38</v>
      </c>
      <c r="AH7" t="s">
        <v>38</v>
      </c>
      <c r="AI7" t="s">
        <v>38</v>
      </c>
      <c r="AJ7" t="s">
        <v>38</v>
      </c>
      <c r="AK7" t="s">
        <v>38</v>
      </c>
      <c r="AL7" t="s">
        <v>38</v>
      </c>
      <c r="AM7" t="s">
        <v>38</v>
      </c>
      <c r="AN7" t="s">
        <v>38</v>
      </c>
      <c r="AO7" t="s">
        <v>38</v>
      </c>
      <c r="AP7" t="s">
        <v>38</v>
      </c>
      <c r="AQ7" t="s">
        <v>38</v>
      </c>
      <c r="AR7" t="s">
        <v>38</v>
      </c>
      <c r="AS7" t="s">
        <v>38</v>
      </c>
      <c r="AT7" t="s">
        <v>38</v>
      </c>
      <c r="AU7" t="s">
        <v>38</v>
      </c>
      <c r="AV7" t="s">
        <v>38</v>
      </c>
      <c r="AW7" t="s">
        <v>38</v>
      </c>
      <c r="AX7" t="s">
        <v>38</v>
      </c>
      <c r="AY7" t="s">
        <v>38</v>
      </c>
      <c r="AZ7" t="s">
        <v>38</v>
      </c>
      <c r="BA7" t="s">
        <v>38</v>
      </c>
      <c r="BB7" t="s">
        <v>38</v>
      </c>
      <c r="BC7" t="s">
        <v>38</v>
      </c>
      <c r="BD7" t="s">
        <v>38</v>
      </c>
      <c r="BE7" t="s">
        <v>38</v>
      </c>
      <c r="BF7" t="s">
        <v>38</v>
      </c>
      <c r="BG7" t="s">
        <v>38</v>
      </c>
      <c r="BH7" t="s">
        <v>38</v>
      </c>
      <c r="BI7" t="s">
        <v>38</v>
      </c>
      <c r="BJ7" t="s">
        <v>38</v>
      </c>
      <c r="BK7" t="s">
        <v>38</v>
      </c>
      <c r="BL7" t="s">
        <v>38</v>
      </c>
      <c r="BM7" t="s">
        <v>38</v>
      </c>
      <c r="BN7" t="s">
        <v>38</v>
      </c>
      <c r="BO7" t="s">
        <v>38</v>
      </c>
      <c r="BP7" t="s">
        <v>38</v>
      </c>
      <c r="BQ7" t="s">
        <v>38</v>
      </c>
      <c r="BR7" t="s">
        <v>38</v>
      </c>
      <c r="BS7" t="s">
        <v>38</v>
      </c>
      <c r="BT7" t="s">
        <v>38</v>
      </c>
      <c r="BU7" t="s">
        <v>38</v>
      </c>
      <c r="BV7" t="s">
        <v>38</v>
      </c>
      <c r="BW7" t="s">
        <v>38</v>
      </c>
      <c r="BX7" t="s">
        <v>38</v>
      </c>
      <c r="BY7" t="s">
        <v>38</v>
      </c>
      <c r="BZ7" t="s">
        <v>38</v>
      </c>
      <c r="CA7" t="s">
        <v>38</v>
      </c>
      <c r="CB7" t="s">
        <v>38</v>
      </c>
      <c r="CC7" t="s">
        <v>38</v>
      </c>
      <c r="CD7" t="s">
        <v>38</v>
      </c>
      <c r="CE7" t="s">
        <v>38</v>
      </c>
      <c r="CF7" t="s">
        <v>38</v>
      </c>
      <c r="CG7" t="s">
        <v>38</v>
      </c>
      <c r="CH7" t="s">
        <v>38</v>
      </c>
      <c r="CI7" t="s">
        <v>38</v>
      </c>
      <c r="CJ7" t="s">
        <v>38</v>
      </c>
      <c r="CK7" t="s">
        <v>38</v>
      </c>
      <c r="CL7" t="s">
        <v>38</v>
      </c>
      <c r="CM7" t="s">
        <v>38</v>
      </c>
      <c r="CN7" t="s">
        <v>38</v>
      </c>
      <c r="CO7" t="s">
        <v>38</v>
      </c>
      <c r="CP7" t="s">
        <v>38</v>
      </c>
      <c r="CQ7" t="s">
        <v>38</v>
      </c>
      <c r="CR7" t="s">
        <v>38</v>
      </c>
      <c r="CS7" t="s">
        <v>38</v>
      </c>
      <c r="CT7" t="s">
        <v>38</v>
      </c>
      <c r="CU7" t="s">
        <v>38</v>
      </c>
      <c r="CV7" t="s">
        <v>38</v>
      </c>
      <c r="CW7" t="s">
        <v>38</v>
      </c>
      <c r="CX7" t="s">
        <v>38</v>
      </c>
      <c r="CY7" t="s">
        <v>38</v>
      </c>
      <c r="CZ7" t="s">
        <v>38</v>
      </c>
      <c r="DA7" t="s">
        <v>38</v>
      </c>
      <c r="DB7" t="s">
        <v>38</v>
      </c>
      <c r="DC7" t="s">
        <v>38</v>
      </c>
      <c r="DD7" t="s">
        <v>38</v>
      </c>
      <c r="DE7" t="s">
        <v>38</v>
      </c>
      <c r="DF7" t="s">
        <v>38</v>
      </c>
      <c r="DG7" t="s">
        <v>38</v>
      </c>
      <c r="DH7" t="s">
        <v>38</v>
      </c>
      <c r="DI7" t="s">
        <v>38</v>
      </c>
      <c r="DJ7" t="s">
        <v>38</v>
      </c>
      <c r="DK7" t="s">
        <v>38</v>
      </c>
      <c r="DL7" t="s">
        <v>38</v>
      </c>
      <c r="DM7" t="s">
        <v>38</v>
      </c>
      <c r="DN7" t="s">
        <v>38</v>
      </c>
      <c r="DO7" t="s">
        <v>38</v>
      </c>
      <c r="DP7" t="s">
        <v>38</v>
      </c>
      <c r="DQ7" t="s">
        <v>38</v>
      </c>
      <c r="DR7" t="s">
        <v>38</v>
      </c>
      <c r="DS7" t="s">
        <v>38</v>
      </c>
      <c r="DT7" t="s">
        <v>38</v>
      </c>
      <c r="DU7" t="s">
        <v>38</v>
      </c>
      <c r="DV7" t="s">
        <v>38</v>
      </c>
      <c r="DW7" t="s">
        <v>38</v>
      </c>
      <c r="DX7" t="s">
        <v>38</v>
      </c>
      <c r="DY7" t="s">
        <v>38</v>
      </c>
      <c r="DZ7" t="s">
        <v>38</v>
      </c>
      <c r="EA7" t="s">
        <v>38</v>
      </c>
      <c r="EB7" t="s">
        <v>38</v>
      </c>
      <c r="EC7" t="s">
        <v>38</v>
      </c>
      <c r="ED7" t="s">
        <v>38</v>
      </c>
      <c r="EE7" t="s">
        <v>38</v>
      </c>
      <c r="EF7" t="s">
        <v>38</v>
      </c>
      <c r="EG7" t="s">
        <v>38</v>
      </c>
      <c r="EH7" t="s">
        <v>38</v>
      </c>
      <c r="EI7" t="s">
        <v>38</v>
      </c>
      <c r="EJ7" t="s">
        <v>38</v>
      </c>
      <c r="EK7" t="s">
        <v>38</v>
      </c>
      <c r="EL7" t="s">
        <v>38</v>
      </c>
      <c r="EM7" t="s">
        <v>38</v>
      </c>
      <c r="EN7" t="s">
        <v>38</v>
      </c>
      <c r="EO7" t="s">
        <v>38</v>
      </c>
      <c r="EP7">
        <v>3</v>
      </c>
      <c r="EQ7" t="s">
        <v>38</v>
      </c>
      <c r="ER7" t="s">
        <v>38</v>
      </c>
      <c r="ES7" t="s">
        <v>38</v>
      </c>
      <c r="ET7" t="s">
        <v>38</v>
      </c>
      <c r="EU7" t="s">
        <v>38</v>
      </c>
      <c r="EV7" t="s">
        <v>38</v>
      </c>
      <c r="EW7" t="s">
        <v>38</v>
      </c>
      <c r="EX7" t="s">
        <v>38</v>
      </c>
      <c r="EY7" t="s">
        <v>38</v>
      </c>
      <c r="EZ7" t="s">
        <v>38</v>
      </c>
      <c r="FA7" t="s">
        <v>38</v>
      </c>
      <c r="FB7" t="s">
        <v>38</v>
      </c>
      <c r="FC7" t="s">
        <v>38</v>
      </c>
      <c r="FD7" t="s">
        <v>38</v>
      </c>
      <c r="FE7" t="s">
        <v>38</v>
      </c>
      <c r="FF7" t="s">
        <v>38</v>
      </c>
      <c r="FG7" t="s">
        <v>38</v>
      </c>
      <c r="FH7" t="s">
        <v>38</v>
      </c>
      <c r="FI7" t="s">
        <v>38</v>
      </c>
      <c r="FJ7" t="s">
        <v>38</v>
      </c>
      <c r="FK7" t="s">
        <v>38</v>
      </c>
      <c r="FL7" t="s">
        <v>38</v>
      </c>
      <c r="FM7" t="s">
        <v>38</v>
      </c>
      <c r="FN7" t="s">
        <v>38</v>
      </c>
      <c r="FO7" t="s">
        <v>38</v>
      </c>
      <c r="FP7" t="s">
        <v>38</v>
      </c>
      <c r="FQ7" t="s">
        <v>38</v>
      </c>
      <c r="FR7" t="s">
        <v>38</v>
      </c>
      <c r="FS7" t="s">
        <v>38</v>
      </c>
      <c r="FT7" t="s">
        <v>38</v>
      </c>
      <c r="FU7" t="s">
        <v>38</v>
      </c>
      <c r="FV7" t="s">
        <v>38</v>
      </c>
      <c r="FW7" t="s">
        <v>38</v>
      </c>
      <c r="FX7" t="s">
        <v>38</v>
      </c>
      <c r="FY7" t="s">
        <v>38</v>
      </c>
      <c r="FZ7" t="s">
        <v>38</v>
      </c>
      <c r="GA7" t="s">
        <v>38</v>
      </c>
      <c r="GB7" t="s">
        <v>38</v>
      </c>
      <c r="GC7" t="s">
        <v>38</v>
      </c>
      <c r="GD7" t="s">
        <v>38</v>
      </c>
      <c r="GE7" t="s">
        <v>38</v>
      </c>
      <c r="GF7" t="s">
        <v>38</v>
      </c>
      <c r="GG7" t="s">
        <v>38</v>
      </c>
      <c r="GH7" t="s">
        <v>38</v>
      </c>
      <c r="GI7" t="s">
        <v>38</v>
      </c>
      <c r="GJ7" t="s">
        <v>38</v>
      </c>
      <c r="GK7" t="s">
        <v>38</v>
      </c>
      <c r="GL7" t="s">
        <v>38</v>
      </c>
      <c r="GM7" t="s">
        <v>38</v>
      </c>
      <c r="GN7" t="s">
        <v>38</v>
      </c>
      <c r="GO7" t="s">
        <v>38</v>
      </c>
      <c r="GP7" t="s">
        <v>38</v>
      </c>
      <c r="GQ7" t="s">
        <v>38</v>
      </c>
      <c r="GR7" t="s">
        <v>38</v>
      </c>
      <c r="GS7" t="s">
        <v>38</v>
      </c>
      <c r="GT7" t="s">
        <v>38</v>
      </c>
      <c r="GU7" t="s">
        <v>38</v>
      </c>
      <c r="GV7" t="s">
        <v>38</v>
      </c>
      <c r="GW7" t="s">
        <v>38</v>
      </c>
      <c r="GX7" t="s">
        <v>38</v>
      </c>
      <c r="GY7" t="s">
        <v>38</v>
      </c>
      <c r="GZ7" t="s">
        <v>38</v>
      </c>
      <c r="HA7" t="s">
        <v>38</v>
      </c>
      <c r="HB7" t="s">
        <v>38</v>
      </c>
      <c r="HC7" t="s">
        <v>38</v>
      </c>
      <c r="HD7" t="s">
        <v>38</v>
      </c>
      <c r="HE7" t="s">
        <v>38</v>
      </c>
      <c r="HF7" t="s">
        <v>38</v>
      </c>
    </row>
    <row r="8" spans="1:214">
      <c r="A8" s="24"/>
      <c r="B8" s="24"/>
      <c r="C8" s="24"/>
      <c r="D8" s="24"/>
      <c r="E8" s="24"/>
      <c r="F8" s="24"/>
      <c r="M8" t="s">
        <v>258</v>
      </c>
      <c r="N8" t="s">
        <v>38</v>
      </c>
      <c r="O8" t="s">
        <v>38</v>
      </c>
      <c r="P8" t="s">
        <v>38</v>
      </c>
      <c r="Q8" t="s">
        <v>38</v>
      </c>
      <c r="R8" t="s">
        <v>38</v>
      </c>
      <c r="S8" t="s">
        <v>38</v>
      </c>
      <c r="T8" t="s">
        <v>38</v>
      </c>
      <c r="U8" t="s">
        <v>38</v>
      </c>
      <c r="V8" t="s">
        <v>38</v>
      </c>
      <c r="W8" t="s">
        <v>38</v>
      </c>
      <c r="X8" t="s">
        <v>38</v>
      </c>
      <c r="Y8" t="s">
        <v>38</v>
      </c>
      <c r="Z8" t="s">
        <v>38</v>
      </c>
      <c r="AA8" t="s">
        <v>38</v>
      </c>
      <c r="AB8" t="s">
        <v>38</v>
      </c>
      <c r="AC8" t="s">
        <v>38</v>
      </c>
      <c r="AD8" t="s">
        <v>38</v>
      </c>
      <c r="AE8" t="s">
        <v>38</v>
      </c>
      <c r="AF8" t="s">
        <v>38</v>
      </c>
      <c r="AG8" t="s">
        <v>38</v>
      </c>
      <c r="AH8" t="s">
        <v>38</v>
      </c>
      <c r="AI8" t="s">
        <v>38</v>
      </c>
      <c r="AJ8" t="s">
        <v>38</v>
      </c>
      <c r="AK8" t="s">
        <v>38</v>
      </c>
      <c r="AL8" t="s">
        <v>38</v>
      </c>
      <c r="AM8" t="s">
        <v>38</v>
      </c>
      <c r="AN8" t="s">
        <v>38</v>
      </c>
      <c r="AO8" t="s">
        <v>38</v>
      </c>
      <c r="AP8" t="s">
        <v>38</v>
      </c>
      <c r="AQ8" t="s">
        <v>38</v>
      </c>
      <c r="AR8" t="s">
        <v>38</v>
      </c>
      <c r="AS8" t="s">
        <v>38</v>
      </c>
      <c r="AT8" t="s">
        <v>38</v>
      </c>
      <c r="AU8" t="s">
        <v>38</v>
      </c>
      <c r="AV8" t="s">
        <v>38</v>
      </c>
      <c r="AW8" t="s">
        <v>38</v>
      </c>
      <c r="AX8" t="s">
        <v>38</v>
      </c>
      <c r="AY8" t="s">
        <v>38</v>
      </c>
      <c r="AZ8" t="s">
        <v>38</v>
      </c>
      <c r="BA8" t="s">
        <v>38</v>
      </c>
      <c r="BB8" t="s">
        <v>38</v>
      </c>
      <c r="BC8" t="s">
        <v>38</v>
      </c>
      <c r="BD8" t="s">
        <v>38</v>
      </c>
      <c r="BE8" t="s">
        <v>38</v>
      </c>
      <c r="BF8" t="s">
        <v>38</v>
      </c>
      <c r="BG8" t="s">
        <v>38</v>
      </c>
      <c r="BH8" t="s">
        <v>38</v>
      </c>
      <c r="BI8" t="s">
        <v>38</v>
      </c>
      <c r="BJ8" t="s">
        <v>38</v>
      </c>
      <c r="BK8">
        <v>2</v>
      </c>
      <c r="BL8" t="s">
        <v>38</v>
      </c>
      <c r="BM8" t="s">
        <v>38</v>
      </c>
      <c r="BN8" t="s">
        <v>38</v>
      </c>
      <c r="BO8" t="s">
        <v>38</v>
      </c>
      <c r="BP8" t="s">
        <v>38</v>
      </c>
      <c r="BQ8" t="s">
        <v>38</v>
      </c>
      <c r="BR8" t="s">
        <v>38</v>
      </c>
      <c r="BS8" t="s">
        <v>38</v>
      </c>
      <c r="BT8" t="s">
        <v>38</v>
      </c>
      <c r="BU8" t="s">
        <v>38</v>
      </c>
      <c r="BV8" t="s">
        <v>38</v>
      </c>
      <c r="BW8" t="s">
        <v>38</v>
      </c>
      <c r="BX8" t="s">
        <v>38</v>
      </c>
      <c r="BY8" t="s">
        <v>38</v>
      </c>
      <c r="BZ8" t="s">
        <v>38</v>
      </c>
      <c r="CA8" t="s">
        <v>38</v>
      </c>
      <c r="CB8" t="s">
        <v>38</v>
      </c>
      <c r="CC8" t="s">
        <v>38</v>
      </c>
      <c r="CD8" t="s">
        <v>38</v>
      </c>
      <c r="CE8" t="s">
        <v>38</v>
      </c>
      <c r="CF8" t="s">
        <v>38</v>
      </c>
      <c r="CG8" t="s">
        <v>38</v>
      </c>
      <c r="CH8" t="s">
        <v>38</v>
      </c>
      <c r="CI8" t="s">
        <v>38</v>
      </c>
      <c r="CJ8" t="s">
        <v>38</v>
      </c>
      <c r="CK8" t="s">
        <v>38</v>
      </c>
      <c r="CL8" t="s">
        <v>38</v>
      </c>
      <c r="CM8" t="s">
        <v>38</v>
      </c>
      <c r="CN8" t="s">
        <v>38</v>
      </c>
      <c r="CO8" t="s">
        <v>38</v>
      </c>
      <c r="CP8" t="s">
        <v>38</v>
      </c>
      <c r="CQ8" t="s">
        <v>38</v>
      </c>
      <c r="CR8" t="s">
        <v>38</v>
      </c>
      <c r="CS8" t="s">
        <v>38</v>
      </c>
      <c r="CT8" t="s">
        <v>38</v>
      </c>
      <c r="CU8" t="s">
        <v>38</v>
      </c>
      <c r="CV8" t="s">
        <v>38</v>
      </c>
      <c r="CW8" t="s">
        <v>38</v>
      </c>
      <c r="CX8" t="s">
        <v>38</v>
      </c>
      <c r="CY8" t="s">
        <v>38</v>
      </c>
      <c r="CZ8" t="s">
        <v>38</v>
      </c>
      <c r="DA8" t="s">
        <v>38</v>
      </c>
      <c r="DB8" t="s">
        <v>38</v>
      </c>
      <c r="DC8" t="s">
        <v>38</v>
      </c>
      <c r="DD8" t="s">
        <v>38</v>
      </c>
      <c r="DE8" t="s">
        <v>38</v>
      </c>
      <c r="DF8" t="s">
        <v>38</v>
      </c>
      <c r="DG8" t="s">
        <v>38</v>
      </c>
      <c r="DH8" t="s">
        <v>38</v>
      </c>
      <c r="DI8" t="s">
        <v>38</v>
      </c>
      <c r="DJ8" t="s">
        <v>38</v>
      </c>
      <c r="DK8" t="s">
        <v>38</v>
      </c>
      <c r="DL8" t="s">
        <v>38</v>
      </c>
      <c r="DM8" t="s">
        <v>38</v>
      </c>
      <c r="DN8" t="s">
        <v>38</v>
      </c>
      <c r="DO8" t="s">
        <v>38</v>
      </c>
      <c r="DP8" t="s">
        <v>38</v>
      </c>
      <c r="DQ8" t="s">
        <v>38</v>
      </c>
      <c r="DR8" t="s">
        <v>38</v>
      </c>
      <c r="DS8" t="s">
        <v>38</v>
      </c>
      <c r="DT8" t="s">
        <v>38</v>
      </c>
      <c r="DU8" t="s">
        <v>38</v>
      </c>
      <c r="DV8" t="s">
        <v>38</v>
      </c>
      <c r="DW8" t="s">
        <v>38</v>
      </c>
      <c r="DX8" t="s">
        <v>38</v>
      </c>
      <c r="DY8" t="s">
        <v>38</v>
      </c>
      <c r="DZ8" t="s">
        <v>38</v>
      </c>
      <c r="EA8" t="s">
        <v>38</v>
      </c>
      <c r="EB8" t="s">
        <v>38</v>
      </c>
      <c r="EC8" t="s">
        <v>38</v>
      </c>
      <c r="ED8" t="s">
        <v>38</v>
      </c>
      <c r="EE8" t="s">
        <v>38</v>
      </c>
      <c r="EF8" t="s">
        <v>38</v>
      </c>
      <c r="EG8" t="s">
        <v>38</v>
      </c>
      <c r="EH8" t="s">
        <v>38</v>
      </c>
      <c r="EI8" t="s">
        <v>38</v>
      </c>
      <c r="EJ8" t="s">
        <v>38</v>
      </c>
      <c r="EK8" t="s">
        <v>38</v>
      </c>
      <c r="EL8" t="s">
        <v>38</v>
      </c>
      <c r="EM8" t="s">
        <v>38</v>
      </c>
      <c r="EN8" t="s">
        <v>38</v>
      </c>
      <c r="EO8" t="s">
        <v>38</v>
      </c>
      <c r="EP8" t="s">
        <v>38</v>
      </c>
      <c r="EQ8" t="s">
        <v>38</v>
      </c>
      <c r="ER8" t="s">
        <v>38</v>
      </c>
      <c r="ES8" t="s">
        <v>38</v>
      </c>
      <c r="ET8" t="s">
        <v>38</v>
      </c>
      <c r="EU8" t="s">
        <v>38</v>
      </c>
      <c r="EV8" t="s">
        <v>38</v>
      </c>
      <c r="EW8" t="s">
        <v>38</v>
      </c>
      <c r="EX8" t="s">
        <v>38</v>
      </c>
      <c r="EY8" t="s">
        <v>38</v>
      </c>
      <c r="EZ8" t="s">
        <v>38</v>
      </c>
      <c r="FA8" t="s">
        <v>38</v>
      </c>
      <c r="FB8" t="s">
        <v>38</v>
      </c>
      <c r="FC8" t="s">
        <v>38</v>
      </c>
      <c r="FD8" t="s">
        <v>38</v>
      </c>
      <c r="FE8" t="s">
        <v>38</v>
      </c>
      <c r="FF8" t="s">
        <v>38</v>
      </c>
      <c r="FG8" t="s">
        <v>38</v>
      </c>
      <c r="FH8" t="s">
        <v>38</v>
      </c>
      <c r="FI8" t="s">
        <v>38</v>
      </c>
      <c r="FJ8" t="s">
        <v>38</v>
      </c>
      <c r="FK8" t="s">
        <v>38</v>
      </c>
      <c r="FL8" t="s">
        <v>38</v>
      </c>
      <c r="FM8" t="s">
        <v>38</v>
      </c>
      <c r="FN8" t="s">
        <v>38</v>
      </c>
      <c r="FO8" t="s">
        <v>38</v>
      </c>
      <c r="FP8" t="s">
        <v>38</v>
      </c>
      <c r="FQ8" t="s">
        <v>38</v>
      </c>
      <c r="FR8" t="s">
        <v>38</v>
      </c>
      <c r="FS8" t="s">
        <v>38</v>
      </c>
      <c r="FT8" t="s">
        <v>38</v>
      </c>
      <c r="FU8" t="s">
        <v>38</v>
      </c>
      <c r="FV8" t="s">
        <v>38</v>
      </c>
      <c r="FW8" t="s">
        <v>38</v>
      </c>
      <c r="FX8" t="s">
        <v>38</v>
      </c>
      <c r="FY8" t="s">
        <v>38</v>
      </c>
      <c r="FZ8" t="s">
        <v>38</v>
      </c>
      <c r="GA8" t="s">
        <v>38</v>
      </c>
      <c r="GB8" t="s">
        <v>38</v>
      </c>
      <c r="GC8" t="s">
        <v>38</v>
      </c>
      <c r="GD8" t="s">
        <v>38</v>
      </c>
      <c r="GE8" t="s">
        <v>38</v>
      </c>
      <c r="GF8" t="s">
        <v>38</v>
      </c>
      <c r="GG8" t="s">
        <v>38</v>
      </c>
      <c r="GH8" t="s">
        <v>38</v>
      </c>
      <c r="GI8" t="s">
        <v>38</v>
      </c>
      <c r="GJ8" t="s">
        <v>38</v>
      </c>
      <c r="GK8" t="s">
        <v>38</v>
      </c>
      <c r="GL8" t="s">
        <v>38</v>
      </c>
      <c r="GM8" t="s">
        <v>38</v>
      </c>
      <c r="GN8" t="s">
        <v>38</v>
      </c>
      <c r="GO8" t="s">
        <v>38</v>
      </c>
      <c r="GP8" t="s">
        <v>38</v>
      </c>
      <c r="GQ8" t="s">
        <v>38</v>
      </c>
      <c r="GR8" t="s">
        <v>38</v>
      </c>
      <c r="GS8" t="s">
        <v>38</v>
      </c>
      <c r="GT8" t="s">
        <v>38</v>
      </c>
      <c r="GU8" t="s">
        <v>38</v>
      </c>
      <c r="GV8" t="s">
        <v>38</v>
      </c>
      <c r="GW8" t="s">
        <v>38</v>
      </c>
      <c r="GX8" t="s">
        <v>38</v>
      </c>
      <c r="GY8" t="s">
        <v>38</v>
      </c>
      <c r="GZ8" t="s">
        <v>38</v>
      </c>
      <c r="HA8" t="s">
        <v>38</v>
      </c>
      <c r="HB8" t="s">
        <v>38</v>
      </c>
      <c r="HC8" t="s">
        <v>38</v>
      </c>
      <c r="HD8" t="s">
        <v>38</v>
      </c>
      <c r="HE8" t="s">
        <v>38</v>
      </c>
      <c r="HF8" t="s">
        <v>38</v>
      </c>
    </row>
    <row r="9" spans="1:214">
      <c r="A9" s="24"/>
      <c r="B9" s="24"/>
      <c r="C9" s="24"/>
      <c r="D9" s="24"/>
      <c r="E9" s="24"/>
      <c r="F9" s="24"/>
      <c r="M9" t="s">
        <v>261</v>
      </c>
      <c r="N9" t="s">
        <v>38</v>
      </c>
      <c r="O9" t="s">
        <v>38</v>
      </c>
      <c r="P9" t="s">
        <v>38</v>
      </c>
      <c r="Q9" t="s">
        <v>38</v>
      </c>
      <c r="R9" t="s">
        <v>38</v>
      </c>
      <c r="S9" t="s">
        <v>38</v>
      </c>
      <c r="T9" t="s">
        <v>38</v>
      </c>
      <c r="U9" t="s">
        <v>38</v>
      </c>
      <c r="V9" t="s">
        <v>38</v>
      </c>
      <c r="W9" t="s">
        <v>38</v>
      </c>
      <c r="X9" t="s">
        <v>38</v>
      </c>
      <c r="Y9" t="s">
        <v>38</v>
      </c>
      <c r="Z9" t="s">
        <v>38</v>
      </c>
      <c r="AA9" t="s">
        <v>38</v>
      </c>
      <c r="AB9" t="s">
        <v>38</v>
      </c>
      <c r="AC9" t="s">
        <v>38</v>
      </c>
      <c r="AD9" t="s">
        <v>38</v>
      </c>
      <c r="AE9" t="s">
        <v>38</v>
      </c>
      <c r="AF9" t="s">
        <v>38</v>
      </c>
      <c r="AG9" t="s">
        <v>38</v>
      </c>
      <c r="AH9" t="s">
        <v>38</v>
      </c>
      <c r="AI9" t="s">
        <v>38</v>
      </c>
      <c r="AJ9" t="s">
        <v>38</v>
      </c>
      <c r="AK9" t="s">
        <v>38</v>
      </c>
      <c r="AL9" t="s">
        <v>38</v>
      </c>
      <c r="AM9" t="s">
        <v>38</v>
      </c>
      <c r="AN9" t="s">
        <v>38</v>
      </c>
      <c r="AO9" t="s">
        <v>38</v>
      </c>
      <c r="AP9" t="s">
        <v>38</v>
      </c>
      <c r="AQ9" t="s">
        <v>38</v>
      </c>
      <c r="AR9" t="s">
        <v>38</v>
      </c>
      <c r="AS9" t="s">
        <v>38</v>
      </c>
      <c r="AT9" t="s">
        <v>38</v>
      </c>
      <c r="AU9" t="s">
        <v>38</v>
      </c>
      <c r="AV9" t="s">
        <v>38</v>
      </c>
      <c r="AW9" t="s">
        <v>38</v>
      </c>
      <c r="AX9" t="s">
        <v>38</v>
      </c>
      <c r="AY9" t="s">
        <v>38</v>
      </c>
      <c r="AZ9" t="s">
        <v>38</v>
      </c>
      <c r="BA9" t="s">
        <v>38</v>
      </c>
      <c r="BB9" t="s">
        <v>38</v>
      </c>
      <c r="BC9" t="s">
        <v>38</v>
      </c>
      <c r="BD9">
        <v>2</v>
      </c>
      <c r="BE9" t="s">
        <v>38</v>
      </c>
      <c r="BF9" t="s">
        <v>38</v>
      </c>
      <c r="BG9" t="s">
        <v>38</v>
      </c>
      <c r="BH9" t="s">
        <v>38</v>
      </c>
      <c r="BI9" t="s">
        <v>38</v>
      </c>
      <c r="BJ9" t="s">
        <v>38</v>
      </c>
      <c r="BK9" t="s">
        <v>38</v>
      </c>
      <c r="BL9" t="s">
        <v>38</v>
      </c>
      <c r="BM9" t="s">
        <v>38</v>
      </c>
      <c r="BN9" t="s">
        <v>38</v>
      </c>
      <c r="BO9" t="s">
        <v>38</v>
      </c>
      <c r="BP9" t="s">
        <v>38</v>
      </c>
      <c r="BQ9" t="s">
        <v>38</v>
      </c>
      <c r="BR9" t="s">
        <v>38</v>
      </c>
      <c r="BS9" t="s">
        <v>38</v>
      </c>
      <c r="BT9" t="s">
        <v>38</v>
      </c>
      <c r="BU9" t="s">
        <v>38</v>
      </c>
      <c r="BV9" t="s">
        <v>38</v>
      </c>
      <c r="BW9" t="s">
        <v>38</v>
      </c>
      <c r="BX9" t="s">
        <v>38</v>
      </c>
      <c r="BY9" t="s">
        <v>38</v>
      </c>
      <c r="BZ9" t="s">
        <v>38</v>
      </c>
      <c r="CA9" t="s">
        <v>38</v>
      </c>
      <c r="CB9" t="s">
        <v>38</v>
      </c>
      <c r="CC9" t="s">
        <v>38</v>
      </c>
      <c r="CD9" t="s">
        <v>38</v>
      </c>
      <c r="CE9" t="s">
        <v>38</v>
      </c>
      <c r="CF9" t="s">
        <v>38</v>
      </c>
      <c r="CG9" t="s">
        <v>38</v>
      </c>
      <c r="CH9" t="s">
        <v>38</v>
      </c>
      <c r="CI9" t="s">
        <v>38</v>
      </c>
      <c r="CJ9" t="s">
        <v>38</v>
      </c>
      <c r="CK9" t="s">
        <v>38</v>
      </c>
      <c r="CL9" t="s">
        <v>38</v>
      </c>
      <c r="CM9" t="s">
        <v>38</v>
      </c>
      <c r="CN9" t="s">
        <v>38</v>
      </c>
      <c r="CO9" t="s">
        <v>38</v>
      </c>
      <c r="CP9" t="s">
        <v>38</v>
      </c>
      <c r="CQ9" t="s">
        <v>38</v>
      </c>
      <c r="CR9" t="s">
        <v>38</v>
      </c>
      <c r="CS9" t="s">
        <v>38</v>
      </c>
      <c r="CT9" t="s">
        <v>38</v>
      </c>
      <c r="CU9" t="s">
        <v>38</v>
      </c>
      <c r="CV9" t="s">
        <v>38</v>
      </c>
      <c r="CW9" t="s">
        <v>38</v>
      </c>
      <c r="CX9" t="s">
        <v>38</v>
      </c>
      <c r="CY9" t="s">
        <v>38</v>
      </c>
      <c r="CZ9" t="s">
        <v>38</v>
      </c>
      <c r="DA9" t="s">
        <v>38</v>
      </c>
      <c r="DB9" t="s">
        <v>38</v>
      </c>
      <c r="DC9" t="s">
        <v>38</v>
      </c>
      <c r="DD9" t="s">
        <v>38</v>
      </c>
      <c r="DE9" t="s">
        <v>38</v>
      </c>
      <c r="DF9" t="s">
        <v>38</v>
      </c>
      <c r="DG9" t="s">
        <v>38</v>
      </c>
      <c r="DH9" t="s">
        <v>38</v>
      </c>
      <c r="DI9" t="s">
        <v>38</v>
      </c>
      <c r="DJ9" t="s">
        <v>38</v>
      </c>
      <c r="DK9" t="s">
        <v>38</v>
      </c>
      <c r="DL9" t="s">
        <v>38</v>
      </c>
      <c r="DM9" t="s">
        <v>38</v>
      </c>
      <c r="DN9" t="s">
        <v>38</v>
      </c>
      <c r="DO9" t="s">
        <v>38</v>
      </c>
      <c r="DP9" t="s">
        <v>38</v>
      </c>
      <c r="DQ9" t="s">
        <v>38</v>
      </c>
      <c r="DR9" t="s">
        <v>38</v>
      </c>
      <c r="DS9" t="s">
        <v>38</v>
      </c>
      <c r="DT9" t="s">
        <v>38</v>
      </c>
      <c r="DU9" t="s">
        <v>38</v>
      </c>
      <c r="DV9" t="s">
        <v>38</v>
      </c>
      <c r="DW9" t="s">
        <v>38</v>
      </c>
      <c r="DX9" t="s">
        <v>38</v>
      </c>
      <c r="DY9" t="s">
        <v>38</v>
      </c>
      <c r="DZ9" t="s">
        <v>38</v>
      </c>
      <c r="EA9" t="s">
        <v>38</v>
      </c>
      <c r="EB9" t="s">
        <v>38</v>
      </c>
      <c r="EC9" t="s">
        <v>38</v>
      </c>
      <c r="ED9" t="s">
        <v>38</v>
      </c>
      <c r="EE9" t="s">
        <v>38</v>
      </c>
      <c r="EF9" t="s">
        <v>38</v>
      </c>
      <c r="EG9" t="s">
        <v>38</v>
      </c>
      <c r="EH9" t="s">
        <v>38</v>
      </c>
      <c r="EI9" t="s">
        <v>38</v>
      </c>
      <c r="EJ9" t="s">
        <v>38</v>
      </c>
      <c r="EK9" t="s">
        <v>38</v>
      </c>
      <c r="EL9" t="s">
        <v>38</v>
      </c>
      <c r="EM9" t="s">
        <v>38</v>
      </c>
      <c r="EN9" t="s">
        <v>38</v>
      </c>
      <c r="EO9" t="s">
        <v>38</v>
      </c>
      <c r="EP9" t="s">
        <v>38</v>
      </c>
      <c r="EQ9" t="s">
        <v>38</v>
      </c>
      <c r="ER9" t="s">
        <v>38</v>
      </c>
      <c r="ES9" t="s">
        <v>38</v>
      </c>
      <c r="ET9" t="s">
        <v>38</v>
      </c>
      <c r="EU9" t="s">
        <v>38</v>
      </c>
      <c r="EV9" t="s">
        <v>38</v>
      </c>
      <c r="EW9" t="s">
        <v>38</v>
      </c>
      <c r="EX9" t="s">
        <v>38</v>
      </c>
      <c r="EY9" t="s">
        <v>38</v>
      </c>
      <c r="EZ9" t="s">
        <v>38</v>
      </c>
      <c r="FA9" t="s">
        <v>38</v>
      </c>
      <c r="FB9" t="s">
        <v>38</v>
      </c>
      <c r="FC9" t="s">
        <v>38</v>
      </c>
      <c r="FD9" t="s">
        <v>38</v>
      </c>
      <c r="FE9" t="s">
        <v>38</v>
      </c>
      <c r="FF9" t="s">
        <v>38</v>
      </c>
      <c r="FG9" t="s">
        <v>38</v>
      </c>
      <c r="FH9" t="s">
        <v>38</v>
      </c>
      <c r="FI9" t="s">
        <v>38</v>
      </c>
      <c r="FJ9" t="s">
        <v>38</v>
      </c>
      <c r="FK9" t="s">
        <v>38</v>
      </c>
      <c r="FL9" t="s">
        <v>38</v>
      </c>
      <c r="FM9" t="s">
        <v>38</v>
      </c>
      <c r="FN9" t="s">
        <v>38</v>
      </c>
      <c r="FO9" t="s">
        <v>38</v>
      </c>
      <c r="FP9" t="s">
        <v>38</v>
      </c>
      <c r="FQ9" t="s">
        <v>38</v>
      </c>
      <c r="FR9" t="s">
        <v>38</v>
      </c>
      <c r="FS9" t="s">
        <v>38</v>
      </c>
      <c r="FT9" t="s">
        <v>38</v>
      </c>
      <c r="FU9" t="s">
        <v>38</v>
      </c>
      <c r="FV9" t="s">
        <v>38</v>
      </c>
      <c r="FW9" t="s">
        <v>38</v>
      </c>
      <c r="FX9" t="s">
        <v>38</v>
      </c>
      <c r="FY9" t="s">
        <v>38</v>
      </c>
      <c r="FZ9" t="s">
        <v>38</v>
      </c>
      <c r="GA9" t="s">
        <v>38</v>
      </c>
      <c r="GB9" t="s">
        <v>38</v>
      </c>
      <c r="GC9" t="s">
        <v>38</v>
      </c>
      <c r="GD9" t="s">
        <v>38</v>
      </c>
      <c r="GE9" t="s">
        <v>38</v>
      </c>
      <c r="GF9" t="s">
        <v>38</v>
      </c>
      <c r="GG9" t="s">
        <v>38</v>
      </c>
      <c r="GH9" t="s">
        <v>38</v>
      </c>
      <c r="GI9" t="s">
        <v>38</v>
      </c>
      <c r="GJ9" t="s">
        <v>38</v>
      </c>
      <c r="GK9" t="s">
        <v>38</v>
      </c>
      <c r="GL9" t="s">
        <v>38</v>
      </c>
      <c r="GM9" t="s">
        <v>38</v>
      </c>
      <c r="GN9" t="s">
        <v>38</v>
      </c>
      <c r="GO9" t="s">
        <v>38</v>
      </c>
      <c r="GP9" t="s">
        <v>38</v>
      </c>
      <c r="GQ9" t="s">
        <v>38</v>
      </c>
      <c r="GR9" t="s">
        <v>38</v>
      </c>
      <c r="GS9" t="s">
        <v>38</v>
      </c>
      <c r="GT9" t="s">
        <v>38</v>
      </c>
      <c r="GU9" t="s">
        <v>38</v>
      </c>
      <c r="GV9" t="s">
        <v>38</v>
      </c>
      <c r="GW9" t="s">
        <v>38</v>
      </c>
      <c r="GX9" t="s">
        <v>38</v>
      </c>
      <c r="GY9" t="s">
        <v>38</v>
      </c>
      <c r="GZ9" t="s">
        <v>38</v>
      </c>
      <c r="HA9" t="s">
        <v>38</v>
      </c>
      <c r="HB9" t="s">
        <v>38</v>
      </c>
      <c r="HC9" t="s">
        <v>38</v>
      </c>
      <c r="HD9" t="s">
        <v>38</v>
      </c>
      <c r="HE9" t="s">
        <v>38</v>
      </c>
      <c r="HF9" t="s">
        <v>38</v>
      </c>
    </row>
    <row r="10" spans="1:214">
      <c r="A10" s="24"/>
      <c r="B10" s="24"/>
      <c r="C10" s="24"/>
      <c r="D10" s="24"/>
      <c r="E10" s="24"/>
      <c r="F10" s="24"/>
      <c r="M10" t="s">
        <v>138</v>
      </c>
      <c r="N10" t="s">
        <v>38</v>
      </c>
      <c r="O10" t="s">
        <v>38</v>
      </c>
      <c r="P10" t="s">
        <v>38</v>
      </c>
      <c r="Q10" t="s">
        <v>38</v>
      </c>
      <c r="R10" t="s">
        <v>38</v>
      </c>
      <c r="S10" t="s">
        <v>38</v>
      </c>
      <c r="T10" t="s">
        <v>38</v>
      </c>
      <c r="U10" t="s">
        <v>38</v>
      </c>
      <c r="V10" t="s">
        <v>38</v>
      </c>
      <c r="W10" t="s">
        <v>38</v>
      </c>
      <c r="X10" t="s">
        <v>38</v>
      </c>
      <c r="Y10" t="s">
        <v>38</v>
      </c>
      <c r="Z10" t="s">
        <v>38</v>
      </c>
      <c r="AA10" t="s">
        <v>38</v>
      </c>
      <c r="AB10" t="s">
        <v>38</v>
      </c>
      <c r="AC10" t="s">
        <v>38</v>
      </c>
      <c r="AD10" t="s">
        <v>38</v>
      </c>
      <c r="AE10" t="s">
        <v>38</v>
      </c>
      <c r="AF10" t="s">
        <v>38</v>
      </c>
      <c r="AG10" t="s">
        <v>38</v>
      </c>
      <c r="AH10" t="s">
        <v>38</v>
      </c>
      <c r="AI10" t="s">
        <v>38</v>
      </c>
      <c r="AJ10" t="s">
        <v>38</v>
      </c>
      <c r="AK10" t="s">
        <v>38</v>
      </c>
      <c r="AL10" t="s">
        <v>38</v>
      </c>
      <c r="AM10" t="s">
        <v>38</v>
      </c>
      <c r="AN10" t="s">
        <v>38</v>
      </c>
      <c r="AO10" t="s">
        <v>38</v>
      </c>
      <c r="AP10" t="s">
        <v>38</v>
      </c>
      <c r="AQ10" t="s">
        <v>38</v>
      </c>
      <c r="AR10" t="s">
        <v>38</v>
      </c>
      <c r="AS10" t="s">
        <v>38</v>
      </c>
      <c r="AT10" t="s">
        <v>38</v>
      </c>
      <c r="AU10" t="s">
        <v>38</v>
      </c>
      <c r="AV10" t="s">
        <v>38</v>
      </c>
      <c r="AW10" t="s">
        <v>38</v>
      </c>
      <c r="AX10" t="s">
        <v>38</v>
      </c>
      <c r="AY10" t="s">
        <v>38</v>
      </c>
      <c r="AZ10" t="s">
        <v>38</v>
      </c>
      <c r="BA10">
        <v>1</v>
      </c>
      <c r="BB10" t="s">
        <v>38</v>
      </c>
      <c r="BC10" t="s">
        <v>38</v>
      </c>
      <c r="BD10" t="s">
        <v>38</v>
      </c>
      <c r="BE10" t="s">
        <v>38</v>
      </c>
      <c r="BF10" t="s">
        <v>38</v>
      </c>
      <c r="BG10" t="s">
        <v>38</v>
      </c>
      <c r="BH10" t="s">
        <v>38</v>
      </c>
      <c r="BI10" t="s">
        <v>38</v>
      </c>
      <c r="BJ10" t="s">
        <v>38</v>
      </c>
      <c r="BK10" t="s">
        <v>38</v>
      </c>
      <c r="BL10" t="s">
        <v>38</v>
      </c>
      <c r="BM10" t="s">
        <v>38</v>
      </c>
      <c r="BN10" t="s">
        <v>38</v>
      </c>
      <c r="BO10" t="s">
        <v>38</v>
      </c>
      <c r="BP10" t="s">
        <v>38</v>
      </c>
      <c r="BQ10" t="s">
        <v>38</v>
      </c>
      <c r="BR10" t="s">
        <v>38</v>
      </c>
      <c r="BS10" t="s">
        <v>38</v>
      </c>
      <c r="BT10" t="s">
        <v>38</v>
      </c>
      <c r="BU10" t="s">
        <v>38</v>
      </c>
      <c r="BV10" t="s">
        <v>38</v>
      </c>
      <c r="BW10" t="s">
        <v>38</v>
      </c>
      <c r="BX10" t="s">
        <v>38</v>
      </c>
      <c r="BY10" t="s">
        <v>38</v>
      </c>
      <c r="BZ10" t="s">
        <v>38</v>
      </c>
      <c r="CA10" t="s">
        <v>38</v>
      </c>
      <c r="CB10" t="s">
        <v>38</v>
      </c>
      <c r="CC10" t="s">
        <v>38</v>
      </c>
      <c r="CD10" t="s">
        <v>38</v>
      </c>
      <c r="CE10" t="s">
        <v>38</v>
      </c>
      <c r="CF10" t="s">
        <v>38</v>
      </c>
      <c r="CG10" t="s">
        <v>38</v>
      </c>
      <c r="CH10" t="s">
        <v>38</v>
      </c>
      <c r="CI10" t="s">
        <v>38</v>
      </c>
      <c r="CJ10" t="s">
        <v>38</v>
      </c>
      <c r="CK10" t="s">
        <v>38</v>
      </c>
      <c r="CL10" t="s">
        <v>38</v>
      </c>
      <c r="CM10" t="s">
        <v>38</v>
      </c>
      <c r="CN10" t="s">
        <v>38</v>
      </c>
      <c r="CO10" t="s">
        <v>38</v>
      </c>
      <c r="CP10" t="s">
        <v>38</v>
      </c>
      <c r="CQ10" t="s">
        <v>38</v>
      </c>
      <c r="CR10" t="s">
        <v>38</v>
      </c>
      <c r="CS10" t="s">
        <v>38</v>
      </c>
      <c r="CT10" t="s">
        <v>38</v>
      </c>
      <c r="CU10" t="s">
        <v>38</v>
      </c>
      <c r="CV10" t="s">
        <v>38</v>
      </c>
      <c r="CW10" t="s">
        <v>38</v>
      </c>
      <c r="CX10" t="s">
        <v>38</v>
      </c>
      <c r="CY10" t="s">
        <v>38</v>
      </c>
      <c r="CZ10" t="s">
        <v>38</v>
      </c>
      <c r="DA10" t="s">
        <v>38</v>
      </c>
      <c r="DB10" t="s">
        <v>38</v>
      </c>
      <c r="DC10" t="s">
        <v>38</v>
      </c>
      <c r="DD10" t="s">
        <v>38</v>
      </c>
      <c r="DE10" t="s">
        <v>38</v>
      </c>
      <c r="DF10" t="s">
        <v>38</v>
      </c>
      <c r="DG10" t="s">
        <v>38</v>
      </c>
      <c r="DH10" t="s">
        <v>38</v>
      </c>
      <c r="DI10" t="s">
        <v>38</v>
      </c>
      <c r="DJ10" t="s">
        <v>38</v>
      </c>
      <c r="DK10" t="s">
        <v>38</v>
      </c>
      <c r="DL10" t="s">
        <v>38</v>
      </c>
      <c r="DM10" t="s">
        <v>38</v>
      </c>
      <c r="DN10" t="s">
        <v>38</v>
      </c>
      <c r="DO10" t="s">
        <v>38</v>
      </c>
      <c r="DP10" t="s">
        <v>38</v>
      </c>
      <c r="DQ10" t="s">
        <v>38</v>
      </c>
      <c r="DR10" t="s">
        <v>38</v>
      </c>
      <c r="DS10" t="s">
        <v>38</v>
      </c>
      <c r="DT10" t="s">
        <v>38</v>
      </c>
      <c r="DU10" t="s">
        <v>38</v>
      </c>
      <c r="DV10" t="s">
        <v>38</v>
      </c>
      <c r="DW10" t="s">
        <v>38</v>
      </c>
      <c r="DX10" t="s">
        <v>38</v>
      </c>
      <c r="DY10" t="s">
        <v>38</v>
      </c>
      <c r="DZ10" t="s">
        <v>38</v>
      </c>
      <c r="EA10" t="s">
        <v>38</v>
      </c>
      <c r="EB10" t="s">
        <v>38</v>
      </c>
      <c r="EC10" t="s">
        <v>38</v>
      </c>
      <c r="ED10" t="s">
        <v>38</v>
      </c>
      <c r="EE10" t="s">
        <v>38</v>
      </c>
      <c r="EF10" t="s">
        <v>38</v>
      </c>
      <c r="EG10" t="s">
        <v>38</v>
      </c>
      <c r="EH10" t="s">
        <v>38</v>
      </c>
      <c r="EI10" t="s">
        <v>38</v>
      </c>
      <c r="EJ10" t="s">
        <v>38</v>
      </c>
      <c r="EK10" t="s">
        <v>38</v>
      </c>
      <c r="EL10" t="s">
        <v>38</v>
      </c>
      <c r="EM10" t="s">
        <v>38</v>
      </c>
      <c r="EN10" t="s">
        <v>38</v>
      </c>
      <c r="EO10" t="s">
        <v>38</v>
      </c>
      <c r="EP10" t="s">
        <v>38</v>
      </c>
      <c r="EQ10" t="s">
        <v>38</v>
      </c>
      <c r="ER10" t="s">
        <v>38</v>
      </c>
      <c r="ES10" t="s">
        <v>38</v>
      </c>
      <c r="ET10" t="s">
        <v>38</v>
      </c>
      <c r="EU10" t="s">
        <v>38</v>
      </c>
      <c r="EV10" t="s">
        <v>38</v>
      </c>
      <c r="EW10" t="s">
        <v>38</v>
      </c>
      <c r="EX10" t="s">
        <v>38</v>
      </c>
      <c r="EY10" t="s">
        <v>38</v>
      </c>
      <c r="EZ10" t="s">
        <v>38</v>
      </c>
      <c r="FA10" t="s">
        <v>38</v>
      </c>
      <c r="FB10" t="s">
        <v>38</v>
      </c>
      <c r="FC10" t="s">
        <v>38</v>
      </c>
      <c r="FD10" t="s">
        <v>38</v>
      </c>
      <c r="FE10" t="s">
        <v>38</v>
      </c>
      <c r="FF10" t="s">
        <v>38</v>
      </c>
      <c r="FG10" t="s">
        <v>38</v>
      </c>
      <c r="FH10" t="s">
        <v>38</v>
      </c>
      <c r="FI10" t="s">
        <v>38</v>
      </c>
      <c r="FJ10" t="s">
        <v>38</v>
      </c>
      <c r="FK10" t="s">
        <v>38</v>
      </c>
      <c r="FL10" t="s">
        <v>38</v>
      </c>
      <c r="FM10" t="s">
        <v>38</v>
      </c>
      <c r="FN10" t="s">
        <v>38</v>
      </c>
      <c r="FO10" t="s">
        <v>38</v>
      </c>
      <c r="FP10" t="s">
        <v>38</v>
      </c>
      <c r="FQ10" t="s">
        <v>38</v>
      </c>
      <c r="FR10" t="s">
        <v>38</v>
      </c>
      <c r="FS10" t="s">
        <v>38</v>
      </c>
      <c r="FT10" t="s">
        <v>38</v>
      </c>
      <c r="FU10" t="s">
        <v>38</v>
      </c>
      <c r="FV10" t="s">
        <v>38</v>
      </c>
      <c r="FW10" t="s">
        <v>38</v>
      </c>
      <c r="FX10" t="s">
        <v>38</v>
      </c>
      <c r="FY10" t="s">
        <v>38</v>
      </c>
      <c r="FZ10" t="s">
        <v>38</v>
      </c>
      <c r="GA10" t="s">
        <v>38</v>
      </c>
      <c r="GB10" t="s">
        <v>38</v>
      </c>
      <c r="GC10" t="s">
        <v>38</v>
      </c>
      <c r="GD10" t="s">
        <v>38</v>
      </c>
      <c r="GE10" t="s">
        <v>38</v>
      </c>
      <c r="GF10" t="s">
        <v>38</v>
      </c>
      <c r="GG10" t="s">
        <v>38</v>
      </c>
      <c r="GH10" t="s">
        <v>38</v>
      </c>
      <c r="GI10" t="s">
        <v>38</v>
      </c>
      <c r="GJ10" t="s">
        <v>38</v>
      </c>
      <c r="GK10" t="s">
        <v>38</v>
      </c>
      <c r="GL10" t="s">
        <v>38</v>
      </c>
      <c r="GM10" t="s">
        <v>38</v>
      </c>
      <c r="GN10" t="s">
        <v>38</v>
      </c>
      <c r="GO10" t="s">
        <v>38</v>
      </c>
      <c r="GP10" t="s">
        <v>38</v>
      </c>
      <c r="GQ10" t="s">
        <v>38</v>
      </c>
      <c r="GR10" t="s">
        <v>38</v>
      </c>
      <c r="GS10" t="s">
        <v>38</v>
      </c>
      <c r="GT10" t="s">
        <v>38</v>
      </c>
      <c r="GU10" t="s">
        <v>38</v>
      </c>
      <c r="GV10" t="s">
        <v>38</v>
      </c>
      <c r="GW10" t="s">
        <v>38</v>
      </c>
      <c r="GX10" t="s">
        <v>38</v>
      </c>
      <c r="GY10" t="s">
        <v>38</v>
      </c>
      <c r="GZ10" t="s">
        <v>38</v>
      </c>
      <c r="HA10" t="s">
        <v>38</v>
      </c>
      <c r="HB10" t="s">
        <v>38</v>
      </c>
      <c r="HC10" t="s">
        <v>38</v>
      </c>
      <c r="HD10" t="s">
        <v>38</v>
      </c>
      <c r="HE10" t="s">
        <v>38</v>
      </c>
      <c r="HF10" t="s">
        <v>38</v>
      </c>
    </row>
    <row r="11" spans="1:214">
      <c r="A11" s="24"/>
      <c r="B11" s="24"/>
      <c r="C11" s="24"/>
      <c r="D11" s="24"/>
      <c r="E11" s="24"/>
      <c r="F11" s="24"/>
      <c r="M11" t="s">
        <v>262</v>
      </c>
      <c r="N11" t="s">
        <v>38</v>
      </c>
      <c r="O11" t="s">
        <v>38</v>
      </c>
      <c r="P11" t="s">
        <v>38</v>
      </c>
      <c r="Q11" t="s">
        <v>38</v>
      </c>
      <c r="R11" t="s">
        <v>38</v>
      </c>
      <c r="S11" t="s">
        <v>38</v>
      </c>
      <c r="T11" t="s">
        <v>38</v>
      </c>
      <c r="U11" t="s">
        <v>38</v>
      </c>
      <c r="V11" t="s">
        <v>38</v>
      </c>
      <c r="W11" t="s">
        <v>38</v>
      </c>
      <c r="X11" t="s">
        <v>38</v>
      </c>
      <c r="Y11" t="s">
        <v>38</v>
      </c>
      <c r="Z11" t="s">
        <v>38</v>
      </c>
      <c r="AA11" t="s">
        <v>38</v>
      </c>
      <c r="AB11" t="s">
        <v>38</v>
      </c>
      <c r="AC11" t="s">
        <v>38</v>
      </c>
      <c r="AD11" t="s">
        <v>38</v>
      </c>
      <c r="AE11" t="s">
        <v>38</v>
      </c>
      <c r="AF11" t="s">
        <v>38</v>
      </c>
      <c r="AG11" t="s">
        <v>38</v>
      </c>
      <c r="AH11" t="s">
        <v>38</v>
      </c>
      <c r="AI11" t="s">
        <v>38</v>
      </c>
      <c r="AJ11" t="s">
        <v>38</v>
      </c>
      <c r="AK11" t="s">
        <v>38</v>
      </c>
      <c r="AL11" t="s">
        <v>38</v>
      </c>
      <c r="AM11" t="s">
        <v>38</v>
      </c>
      <c r="AN11" t="s">
        <v>38</v>
      </c>
      <c r="AO11" t="s">
        <v>38</v>
      </c>
      <c r="AP11" t="s">
        <v>38</v>
      </c>
      <c r="AQ11" t="s">
        <v>38</v>
      </c>
      <c r="AR11" t="s">
        <v>38</v>
      </c>
      <c r="AS11" t="s">
        <v>38</v>
      </c>
      <c r="AT11" t="s">
        <v>38</v>
      </c>
      <c r="AU11" t="s">
        <v>38</v>
      </c>
      <c r="AV11" t="s">
        <v>38</v>
      </c>
      <c r="AW11" t="s">
        <v>38</v>
      </c>
      <c r="AX11" t="s">
        <v>38</v>
      </c>
      <c r="AY11" t="s">
        <v>38</v>
      </c>
      <c r="AZ11" t="s">
        <v>38</v>
      </c>
      <c r="BA11" t="s">
        <v>38</v>
      </c>
      <c r="BB11" t="s">
        <v>38</v>
      </c>
      <c r="BC11" t="s">
        <v>38</v>
      </c>
      <c r="BD11" t="s">
        <v>38</v>
      </c>
      <c r="BE11">
        <v>1</v>
      </c>
      <c r="BF11" t="s">
        <v>38</v>
      </c>
      <c r="BG11" t="s">
        <v>38</v>
      </c>
      <c r="BH11" t="s">
        <v>38</v>
      </c>
      <c r="BI11" t="s">
        <v>38</v>
      </c>
      <c r="BJ11" t="s">
        <v>38</v>
      </c>
      <c r="BK11" t="s">
        <v>38</v>
      </c>
      <c r="BL11" t="s">
        <v>38</v>
      </c>
      <c r="BM11" t="s">
        <v>38</v>
      </c>
      <c r="BN11" t="s">
        <v>38</v>
      </c>
      <c r="BO11" t="s">
        <v>38</v>
      </c>
      <c r="BP11" t="s">
        <v>38</v>
      </c>
      <c r="BQ11" t="s">
        <v>38</v>
      </c>
      <c r="BR11" t="s">
        <v>38</v>
      </c>
      <c r="BS11" t="s">
        <v>38</v>
      </c>
      <c r="BT11" t="s">
        <v>38</v>
      </c>
      <c r="BU11" t="s">
        <v>38</v>
      </c>
      <c r="BV11" t="s">
        <v>38</v>
      </c>
      <c r="BW11" t="s">
        <v>38</v>
      </c>
      <c r="BX11" t="s">
        <v>38</v>
      </c>
      <c r="BY11" t="s">
        <v>38</v>
      </c>
      <c r="BZ11" t="s">
        <v>38</v>
      </c>
      <c r="CA11" t="s">
        <v>38</v>
      </c>
      <c r="CB11" t="s">
        <v>38</v>
      </c>
      <c r="CC11" t="s">
        <v>38</v>
      </c>
      <c r="CD11" t="s">
        <v>38</v>
      </c>
      <c r="CE11" t="s">
        <v>38</v>
      </c>
      <c r="CF11" t="s">
        <v>38</v>
      </c>
      <c r="CG11" t="s">
        <v>38</v>
      </c>
      <c r="CH11" t="s">
        <v>38</v>
      </c>
      <c r="CI11" t="s">
        <v>38</v>
      </c>
      <c r="CJ11" t="s">
        <v>38</v>
      </c>
      <c r="CK11" t="s">
        <v>38</v>
      </c>
      <c r="CL11" t="s">
        <v>38</v>
      </c>
      <c r="CM11" t="s">
        <v>38</v>
      </c>
      <c r="CN11" t="s">
        <v>38</v>
      </c>
      <c r="CO11" t="s">
        <v>38</v>
      </c>
      <c r="CP11" t="s">
        <v>38</v>
      </c>
      <c r="CQ11" t="s">
        <v>38</v>
      </c>
      <c r="CR11" t="s">
        <v>38</v>
      </c>
      <c r="CS11" t="s">
        <v>38</v>
      </c>
      <c r="CT11" t="s">
        <v>38</v>
      </c>
      <c r="CU11" t="s">
        <v>38</v>
      </c>
      <c r="CV11" t="s">
        <v>38</v>
      </c>
      <c r="CW11" t="s">
        <v>38</v>
      </c>
      <c r="CX11" t="s">
        <v>38</v>
      </c>
      <c r="CY11" t="s">
        <v>38</v>
      </c>
      <c r="CZ11" t="s">
        <v>38</v>
      </c>
      <c r="DA11" t="s">
        <v>38</v>
      </c>
      <c r="DB11" t="s">
        <v>38</v>
      </c>
      <c r="DC11" t="s">
        <v>38</v>
      </c>
      <c r="DD11" t="s">
        <v>38</v>
      </c>
      <c r="DE11" t="s">
        <v>38</v>
      </c>
      <c r="DF11" t="s">
        <v>38</v>
      </c>
      <c r="DG11" t="s">
        <v>38</v>
      </c>
      <c r="DH11" t="s">
        <v>38</v>
      </c>
      <c r="DI11" t="s">
        <v>38</v>
      </c>
      <c r="DJ11" t="s">
        <v>38</v>
      </c>
      <c r="DK11" t="s">
        <v>38</v>
      </c>
      <c r="DL11" t="s">
        <v>38</v>
      </c>
      <c r="DM11" t="s">
        <v>38</v>
      </c>
      <c r="DN11" t="s">
        <v>38</v>
      </c>
      <c r="DO11" t="s">
        <v>38</v>
      </c>
      <c r="DP11" t="s">
        <v>38</v>
      </c>
      <c r="DQ11" t="s">
        <v>38</v>
      </c>
      <c r="DR11" t="s">
        <v>38</v>
      </c>
      <c r="DS11" t="s">
        <v>38</v>
      </c>
      <c r="DT11" t="s">
        <v>38</v>
      </c>
      <c r="DU11" t="s">
        <v>38</v>
      </c>
      <c r="DV11" t="s">
        <v>38</v>
      </c>
      <c r="DW11" t="s">
        <v>38</v>
      </c>
      <c r="DX11" t="s">
        <v>38</v>
      </c>
      <c r="DY11" t="s">
        <v>38</v>
      </c>
      <c r="DZ11" t="s">
        <v>38</v>
      </c>
      <c r="EA11" t="s">
        <v>38</v>
      </c>
      <c r="EB11" t="s">
        <v>38</v>
      </c>
      <c r="EC11" t="s">
        <v>38</v>
      </c>
      <c r="ED11" t="s">
        <v>38</v>
      </c>
      <c r="EE11" t="s">
        <v>38</v>
      </c>
      <c r="EF11" t="s">
        <v>38</v>
      </c>
      <c r="EG11" t="s">
        <v>38</v>
      </c>
      <c r="EH11" t="s">
        <v>38</v>
      </c>
      <c r="EI11" t="s">
        <v>38</v>
      </c>
      <c r="EJ11" t="s">
        <v>38</v>
      </c>
      <c r="EK11" t="s">
        <v>38</v>
      </c>
      <c r="EL11" t="s">
        <v>38</v>
      </c>
      <c r="EM11" t="s">
        <v>38</v>
      </c>
      <c r="EN11" t="s">
        <v>38</v>
      </c>
      <c r="EO11" t="s">
        <v>38</v>
      </c>
      <c r="EP11" t="s">
        <v>38</v>
      </c>
      <c r="EQ11" t="s">
        <v>38</v>
      </c>
      <c r="ER11" t="s">
        <v>38</v>
      </c>
      <c r="ES11" t="s">
        <v>38</v>
      </c>
      <c r="ET11" t="s">
        <v>38</v>
      </c>
      <c r="EU11" t="s">
        <v>38</v>
      </c>
      <c r="EV11" t="s">
        <v>38</v>
      </c>
      <c r="EW11" t="s">
        <v>38</v>
      </c>
      <c r="EX11" t="s">
        <v>38</v>
      </c>
      <c r="EY11" t="s">
        <v>38</v>
      </c>
      <c r="EZ11" t="s">
        <v>38</v>
      </c>
      <c r="FA11" t="s">
        <v>38</v>
      </c>
      <c r="FB11" t="s">
        <v>38</v>
      </c>
      <c r="FC11" t="s">
        <v>38</v>
      </c>
      <c r="FD11" t="s">
        <v>38</v>
      </c>
      <c r="FE11" t="s">
        <v>38</v>
      </c>
      <c r="FF11" t="s">
        <v>38</v>
      </c>
      <c r="FG11" t="s">
        <v>38</v>
      </c>
      <c r="FH11" t="s">
        <v>38</v>
      </c>
      <c r="FI11" t="s">
        <v>38</v>
      </c>
      <c r="FJ11" t="s">
        <v>38</v>
      </c>
      <c r="FK11" t="s">
        <v>38</v>
      </c>
      <c r="FL11" t="s">
        <v>38</v>
      </c>
      <c r="FM11" t="s">
        <v>38</v>
      </c>
      <c r="FN11" t="s">
        <v>38</v>
      </c>
      <c r="FO11" t="s">
        <v>38</v>
      </c>
      <c r="FP11" t="s">
        <v>38</v>
      </c>
      <c r="FQ11" t="s">
        <v>38</v>
      </c>
      <c r="FR11" t="s">
        <v>38</v>
      </c>
      <c r="FS11" t="s">
        <v>38</v>
      </c>
      <c r="FT11" t="s">
        <v>38</v>
      </c>
      <c r="FU11" t="s">
        <v>38</v>
      </c>
      <c r="FV11" t="s">
        <v>38</v>
      </c>
      <c r="FW11" t="s">
        <v>38</v>
      </c>
      <c r="FX11" t="s">
        <v>38</v>
      </c>
      <c r="FY11" t="s">
        <v>38</v>
      </c>
      <c r="FZ11" t="s">
        <v>38</v>
      </c>
      <c r="GA11" t="s">
        <v>38</v>
      </c>
      <c r="GB11" t="s">
        <v>38</v>
      </c>
      <c r="GC11" t="s">
        <v>38</v>
      </c>
      <c r="GD11" t="s">
        <v>38</v>
      </c>
      <c r="GE11" t="s">
        <v>38</v>
      </c>
      <c r="GF11" t="s">
        <v>38</v>
      </c>
      <c r="GG11" t="s">
        <v>38</v>
      </c>
      <c r="GH11" t="s">
        <v>38</v>
      </c>
      <c r="GI11" t="s">
        <v>38</v>
      </c>
      <c r="GJ11" t="s">
        <v>38</v>
      </c>
      <c r="GK11" t="s">
        <v>38</v>
      </c>
      <c r="GL11" t="s">
        <v>38</v>
      </c>
      <c r="GM11" t="s">
        <v>38</v>
      </c>
      <c r="GN11" t="s">
        <v>38</v>
      </c>
      <c r="GO11" t="s">
        <v>38</v>
      </c>
      <c r="GP11" t="s">
        <v>38</v>
      </c>
      <c r="GQ11" t="s">
        <v>38</v>
      </c>
      <c r="GR11" t="s">
        <v>38</v>
      </c>
      <c r="GS11" t="s">
        <v>38</v>
      </c>
      <c r="GT11" t="s">
        <v>38</v>
      </c>
      <c r="GU11" t="s">
        <v>38</v>
      </c>
      <c r="GV11" t="s">
        <v>38</v>
      </c>
      <c r="GW11" t="s">
        <v>38</v>
      </c>
      <c r="GX11" t="s">
        <v>38</v>
      </c>
      <c r="GY11" t="s">
        <v>38</v>
      </c>
      <c r="GZ11" t="s">
        <v>38</v>
      </c>
      <c r="HA11" t="s">
        <v>38</v>
      </c>
      <c r="HB11" t="s">
        <v>38</v>
      </c>
      <c r="HC11" t="s">
        <v>38</v>
      </c>
      <c r="HD11" t="s">
        <v>38</v>
      </c>
      <c r="HE11" t="s">
        <v>38</v>
      </c>
      <c r="HF11" t="s">
        <v>38</v>
      </c>
    </row>
    <row r="12" spans="1:214">
      <c r="A12" s="24"/>
      <c r="B12" s="24"/>
      <c r="C12" s="24"/>
      <c r="D12" s="24"/>
      <c r="E12" s="24"/>
      <c r="F12" s="24"/>
    </row>
    <row r="13" spans="1:214">
      <c r="A13" s="24"/>
      <c r="B13" s="24"/>
      <c r="C13" s="24"/>
      <c r="D13" s="24"/>
      <c r="E13" s="24"/>
      <c r="F13" s="24"/>
    </row>
    <row r="14" spans="1:214">
      <c r="A14" s="24"/>
      <c r="B14" s="24"/>
      <c r="C14" s="24"/>
      <c r="D14" s="24"/>
      <c r="E14" s="24"/>
      <c r="F14" s="24"/>
    </row>
    <row r="15" spans="1:214">
      <c r="A15" s="24"/>
      <c r="B15" s="24"/>
      <c r="C15" s="24"/>
      <c r="D15" s="24"/>
      <c r="E15" s="24"/>
      <c r="F15" s="24"/>
    </row>
    <row r="16" spans="1:214">
      <c r="A16" s="23" t="s">
        <v>253</v>
      </c>
      <c r="B16" s="24"/>
      <c r="C16" s="24"/>
      <c r="D16" s="24"/>
      <c r="E16" s="24"/>
      <c r="F16" s="24"/>
    </row>
    <row r="17" spans="1:12">
      <c r="A17" s="23" t="s">
        <v>254</v>
      </c>
      <c r="B17" s="24"/>
      <c r="C17" s="24"/>
      <c r="D17" s="24"/>
      <c r="E17" s="24"/>
      <c r="F17" s="24"/>
    </row>
    <row r="18" spans="1:12">
      <c r="A18" s="23"/>
      <c r="B18" s="24"/>
      <c r="C18" s="24"/>
      <c r="D18" s="24"/>
      <c r="E18" s="24"/>
      <c r="F18" s="24"/>
    </row>
    <row r="19" spans="1:12">
      <c r="A19" s="23"/>
      <c r="B19" s="24"/>
      <c r="C19" s="24"/>
      <c r="D19" s="24"/>
      <c r="E19" s="24"/>
      <c r="F19" s="24"/>
    </row>
    <row r="20" spans="1:12">
      <c r="A20" s="24"/>
      <c r="B20" s="24"/>
      <c r="C20" s="24"/>
      <c r="D20" s="24"/>
      <c r="E20" s="24"/>
      <c r="F20" s="24"/>
    </row>
    <row r="21" spans="1:12">
      <c r="A21" s="24"/>
      <c r="B21" s="24"/>
      <c r="C21" s="24"/>
      <c r="D21" s="24"/>
      <c r="E21" s="24"/>
      <c r="F21" s="24"/>
    </row>
    <row r="22" spans="1:12">
      <c r="A22" s="24"/>
      <c r="B22" s="24"/>
      <c r="C22" s="24"/>
      <c r="D22" s="24"/>
      <c r="E22" s="24"/>
      <c r="F22" s="24"/>
    </row>
    <row r="23" spans="1:12">
      <c r="A23" s="24"/>
      <c r="B23" s="27"/>
      <c r="C23" s="27"/>
      <c r="D23" s="27"/>
      <c r="E23" s="27"/>
      <c r="F23" s="24"/>
    </row>
    <row r="24" spans="1:12">
      <c r="A24" s="24"/>
      <c r="B24" s="27"/>
      <c r="C24" s="27"/>
      <c r="D24" s="27"/>
      <c r="E24" s="27"/>
      <c r="F24" s="24"/>
    </row>
    <row r="25" spans="1:12">
      <c r="A25" s="114"/>
      <c r="B25" s="47"/>
      <c r="C25" s="47"/>
      <c r="D25" s="48"/>
      <c r="E25" s="48"/>
      <c r="F25" s="48"/>
      <c r="G25" s="48"/>
      <c r="H25" s="47"/>
      <c r="I25" s="48"/>
      <c r="J25" s="48"/>
      <c r="K25" s="48"/>
      <c r="L25" s="48"/>
    </row>
    <row r="26" spans="1:12">
      <c r="A26" s="114"/>
      <c r="B26" s="132"/>
      <c r="C26" s="132"/>
      <c r="D26" s="133"/>
      <c r="E26" s="133"/>
      <c r="F26" s="133"/>
      <c r="G26" s="133"/>
      <c r="H26" s="133"/>
      <c r="I26" s="133"/>
      <c r="J26" s="133"/>
      <c r="K26" s="133"/>
      <c r="L26" s="133"/>
    </row>
    <row r="27" spans="1:12">
      <c r="A27" s="134"/>
      <c r="B27" s="50"/>
      <c r="C27" s="50"/>
      <c r="D27" s="50"/>
      <c r="E27" s="50"/>
      <c r="F27" s="50"/>
      <c r="G27" s="50"/>
      <c r="H27" s="50"/>
      <c r="I27" s="50"/>
      <c r="J27" s="50"/>
      <c r="K27" s="50"/>
      <c r="L27" s="50"/>
    </row>
    <row r="28" spans="1:12">
      <c r="A28" s="50"/>
      <c r="B28" s="50"/>
      <c r="C28" s="50"/>
      <c r="D28" s="50"/>
      <c r="E28" s="50"/>
      <c r="F28" s="50"/>
      <c r="G28" s="50"/>
      <c r="H28" s="50"/>
      <c r="I28" s="50"/>
      <c r="J28" s="50"/>
      <c r="K28" s="50"/>
      <c r="L28" s="50"/>
    </row>
    <row r="29" spans="1:12">
      <c r="A29" s="50"/>
      <c r="B29" s="50"/>
      <c r="C29" s="50"/>
      <c r="D29" s="50"/>
      <c r="E29" s="50"/>
      <c r="F29" s="50"/>
      <c r="G29" s="50"/>
      <c r="H29" s="50"/>
      <c r="I29" s="50"/>
      <c r="J29" s="50"/>
      <c r="K29" s="50"/>
      <c r="L29" s="50"/>
    </row>
    <row r="30" spans="1:12">
      <c r="A30" s="50"/>
      <c r="B30" s="50"/>
      <c r="C30" s="50"/>
      <c r="D30" s="50"/>
      <c r="E30" s="50"/>
      <c r="F30" s="50"/>
      <c r="G30" s="50"/>
      <c r="H30" s="50"/>
      <c r="I30" s="50"/>
      <c r="J30" s="50"/>
      <c r="K30" s="50"/>
      <c r="L30" s="50"/>
    </row>
    <row r="31" spans="1:12">
      <c r="A31" s="50"/>
      <c r="B31" s="50"/>
      <c r="C31" s="50"/>
      <c r="D31" s="50"/>
      <c r="E31" s="50"/>
      <c r="F31" s="50"/>
      <c r="G31" s="50"/>
      <c r="H31" s="50"/>
      <c r="I31" s="50"/>
      <c r="J31" s="50"/>
      <c r="K31" s="50"/>
      <c r="L31" s="50"/>
    </row>
    <row r="32" spans="1:12">
      <c r="A32" s="50"/>
      <c r="B32" s="50"/>
      <c r="C32" s="50"/>
      <c r="D32" s="50"/>
      <c r="E32" s="50"/>
      <c r="F32" s="50"/>
      <c r="G32" s="50"/>
      <c r="H32" s="50"/>
      <c r="I32" s="50"/>
      <c r="J32" s="50"/>
      <c r="K32" s="50"/>
      <c r="L32" s="50"/>
    </row>
    <row r="33" spans="1:12">
      <c r="A33" s="50"/>
      <c r="B33" s="50"/>
      <c r="C33" s="50"/>
      <c r="D33" s="50"/>
      <c r="E33" s="50"/>
      <c r="F33" s="50"/>
      <c r="G33" s="50"/>
      <c r="H33" s="50"/>
      <c r="I33" s="50"/>
      <c r="J33" s="50"/>
      <c r="K33" s="50"/>
      <c r="L33" s="50"/>
    </row>
    <row r="34" spans="1:12">
      <c r="A34" s="50"/>
      <c r="B34" s="50"/>
      <c r="C34" s="50"/>
      <c r="D34" s="50"/>
      <c r="E34" s="50"/>
      <c r="F34" s="50"/>
      <c r="G34" s="50"/>
      <c r="H34" s="50"/>
      <c r="I34" s="50"/>
      <c r="J34" s="50"/>
      <c r="K34" s="50"/>
      <c r="L34" s="50"/>
    </row>
    <row r="35" spans="1:12">
      <c r="A35" s="50"/>
      <c r="B35" s="50"/>
      <c r="C35" s="50"/>
      <c r="D35" s="50"/>
      <c r="E35" s="50"/>
      <c r="F35" s="50"/>
      <c r="G35" s="50"/>
      <c r="H35" s="50"/>
      <c r="I35" s="50"/>
      <c r="J35" s="50"/>
      <c r="K35" s="50"/>
      <c r="L35" s="50"/>
    </row>
    <row r="36" spans="1:12">
      <c r="A36" s="50"/>
      <c r="B36" s="50"/>
      <c r="C36" s="50"/>
      <c r="D36" s="50"/>
      <c r="E36" s="50"/>
      <c r="F36" s="50"/>
      <c r="G36" s="50"/>
      <c r="H36" s="50"/>
      <c r="I36" s="50"/>
      <c r="J36" s="50"/>
      <c r="K36" s="50"/>
      <c r="L36" s="50"/>
    </row>
    <row r="37" spans="1:12">
      <c r="A37" s="50"/>
      <c r="B37" s="50"/>
      <c r="C37" s="50"/>
      <c r="D37" s="50"/>
      <c r="E37" s="50"/>
      <c r="F37" s="50"/>
      <c r="G37" s="50"/>
      <c r="H37" s="50"/>
      <c r="I37" s="50"/>
      <c r="J37" s="50"/>
      <c r="K37" s="50"/>
      <c r="L37" s="50"/>
    </row>
    <row r="38" spans="1:12">
      <c r="A38" s="50"/>
      <c r="B38" s="50"/>
      <c r="C38" s="50"/>
      <c r="D38" s="50"/>
      <c r="E38" s="50"/>
      <c r="F38" s="50"/>
      <c r="G38" s="50"/>
      <c r="H38" s="50"/>
      <c r="I38" s="50"/>
      <c r="J38" s="50"/>
      <c r="K38" s="50"/>
      <c r="L38" s="50"/>
    </row>
    <row r="39" spans="1:12">
      <c r="A39" s="50"/>
      <c r="B39" s="50"/>
      <c r="C39" s="50"/>
      <c r="D39" s="50"/>
      <c r="E39" s="50"/>
      <c r="F39" s="50"/>
      <c r="G39" s="50"/>
      <c r="H39" s="50"/>
      <c r="I39" s="50"/>
      <c r="J39" s="50"/>
      <c r="K39" s="50"/>
      <c r="L39" s="50"/>
    </row>
    <row r="40" spans="1:12">
      <c r="A40" s="50"/>
      <c r="B40" s="50"/>
      <c r="C40" s="50"/>
      <c r="D40" s="50"/>
      <c r="E40" s="50"/>
      <c r="F40" s="50"/>
      <c r="G40" s="50"/>
      <c r="H40" s="50"/>
      <c r="I40" s="50"/>
      <c r="J40" s="50"/>
      <c r="K40" s="50"/>
      <c r="L40" s="50"/>
    </row>
    <row r="41" spans="1:12">
      <c r="A41" s="50"/>
      <c r="B41" s="50"/>
      <c r="C41" s="50"/>
      <c r="D41" s="50"/>
      <c r="E41" s="50"/>
      <c r="F41" s="50"/>
      <c r="G41" s="50"/>
      <c r="H41" s="50"/>
      <c r="I41" s="50"/>
      <c r="J41" s="50"/>
      <c r="K41" s="50"/>
      <c r="L41" s="50"/>
    </row>
    <row r="42" spans="1:12">
      <c r="A42" s="50"/>
      <c r="B42" s="50"/>
      <c r="C42" s="50"/>
      <c r="D42" s="50"/>
      <c r="E42" s="50"/>
      <c r="F42" s="50"/>
      <c r="G42" s="50"/>
      <c r="H42" s="50"/>
      <c r="I42" s="50"/>
      <c r="J42" s="50"/>
      <c r="K42" s="50"/>
      <c r="L42" s="50"/>
    </row>
    <row r="43" spans="1:12">
      <c r="A43" s="50"/>
      <c r="B43" s="50"/>
      <c r="C43" s="50"/>
      <c r="D43" s="50"/>
      <c r="E43" s="50"/>
      <c r="F43" s="50"/>
      <c r="G43" s="50"/>
      <c r="H43" s="50"/>
      <c r="I43" s="50"/>
      <c r="J43" s="50"/>
      <c r="K43" s="50"/>
      <c r="L43" s="50"/>
    </row>
    <row r="44" spans="1:12">
      <c r="A44" s="50"/>
      <c r="B44" s="50"/>
      <c r="C44" s="50"/>
      <c r="D44" s="50"/>
      <c r="E44" s="50"/>
      <c r="F44" s="50"/>
      <c r="G44" s="50"/>
      <c r="H44" s="50"/>
      <c r="I44" s="50"/>
      <c r="J44" s="50"/>
      <c r="K44" s="50"/>
      <c r="L44" s="50"/>
    </row>
    <row r="45" spans="1:12">
      <c r="A45" s="50"/>
      <c r="B45" s="50"/>
      <c r="C45" s="50"/>
      <c r="D45" s="50"/>
      <c r="E45" s="50"/>
      <c r="F45" s="50"/>
      <c r="G45" s="50"/>
      <c r="H45" s="50"/>
      <c r="I45" s="50"/>
      <c r="J45" s="50"/>
      <c r="K45" s="50"/>
      <c r="L45" s="50"/>
    </row>
    <row r="46" spans="1:12">
      <c r="A46" s="50"/>
      <c r="B46" s="50"/>
      <c r="C46" s="50"/>
      <c r="D46" s="50"/>
      <c r="E46" s="50"/>
      <c r="F46" s="50"/>
      <c r="G46" s="50"/>
      <c r="H46" s="50"/>
      <c r="I46" s="50"/>
      <c r="J46" s="50"/>
      <c r="K46" s="50"/>
      <c r="L46" s="50"/>
    </row>
    <row r="47" spans="1:12">
      <c r="A47" s="50"/>
      <c r="B47" s="50"/>
      <c r="C47" s="50"/>
      <c r="D47" s="50"/>
      <c r="E47" s="50"/>
      <c r="F47" s="50"/>
      <c r="G47" s="50"/>
      <c r="H47" s="50"/>
      <c r="I47" s="50"/>
      <c r="J47" s="50"/>
      <c r="K47" s="50"/>
      <c r="L47" s="50"/>
    </row>
    <row r="48" spans="1:12">
      <c r="A48" s="50"/>
      <c r="B48" s="50"/>
      <c r="C48" s="50"/>
      <c r="D48" s="50"/>
      <c r="E48" s="50"/>
      <c r="F48" s="50"/>
      <c r="G48" s="50"/>
      <c r="H48" s="50"/>
      <c r="I48" s="50"/>
      <c r="J48" s="50"/>
      <c r="K48" s="50"/>
      <c r="L48" s="50"/>
    </row>
    <row r="49" spans="1:12">
      <c r="A49" s="50"/>
      <c r="B49" s="50"/>
      <c r="C49" s="50"/>
      <c r="D49" s="50"/>
      <c r="E49" s="50"/>
      <c r="F49" s="50"/>
      <c r="G49" s="50"/>
      <c r="H49" s="50"/>
      <c r="I49" s="50"/>
      <c r="J49" s="50"/>
      <c r="K49" s="50"/>
      <c r="L49" s="50"/>
    </row>
    <row r="50" spans="1:12">
      <c r="A50" s="50"/>
      <c r="B50" s="50"/>
      <c r="C50" s="50"/>
      <c r="D50" s="50"/>
      <c r="E50" s="50"/>
      <c r="F50" s="50"/>
      <c r="G50" s="50"/>
      <c r="H50" s="50"/>
      <c r="I50" s="50"/>
      <c r="J50" s="50"/>
      <c r="K50" s="50"/>
      <c r="L50" s="50"/>
    </row>
    <row r="51" spans="1:12">
      <c r="A51" s="50"/>
      <c r="B51" s="50"/>
      <c r="C51" s="50"/>
      <c r="D51" s="50"/>
      <c r="E51" s="50"/>
      <c r="F51" s="50"/>
      <c r="G51" s="50"/>
      <c r="H51" s="50"/>
      <c r="I51" s="50"/>
      <c r="J51" s="50"/>
      <c r="K51" s="50"/>
      <c r="L51" s="50"/>
    </row>
    <row r="52" spans="1:12">
      <c r="A52" s="50"/>
      <c r="B52" s="50"/>
      <c r="C52" s="50"/>
      <c r="D52" s="50"/>
      <c r="E52" s="50"/>
      <c r="F52" s="50"/>
      <c r="G52" s="50"/>
      <c r="H52" s="50"/>
      <c r="I52" s="50"/>
      <c r="J52" s="50"/>
      <c r="K52" s="50"/>
      <c r="L52" s="50"/>
    </row>
    <row r="53" spans="1:12">
      <c r="A53" s="50"/>
      <c r="B53" s="50"/>
      <c r="C53" s="50"/>
      <c r="D53" s="50"/>
      <c r="E53" s="50"/>
      <c r="F53" s="50"/>
      <c r="G53" s="50"/>
      <c r="H53" s="50"/>
      <c r="I53" s="50"/>
      <c r="J53" s="50"/>
      <c r="K53" s="50"/>
      <c r="L53" s="50"/>
    </row>
    <row r="54" spans="1:12">
      <c r="A54" s="50"/>
      <c r="B54" s="50"/>
      <c r="C54" s="50"/>
      <c r="D54" s="50"/>
      <c r="E54" s="50"/>
      <c r="F54" s="50"/>
      <c r="G54" s="50"/>
      <c r="H54" s="50"/>
      <c r="I54" s="50"/>
      <c r="J54" s="50"/>
      <c r="K54" s="50"/>
      <c r="L54" s="50"/>
    </row>
    <row r="55" spans="1:12">
      <c r="A55" s="50"/>
      <c r="B55" s="50"/>
      <c r="C55" s="50"/>
      <c r="D55" s="50"/>
      <c r="E55" s="50"/>
      <c r="F55" s="50"/>
      <c r="G55" s="50"/>
      <c r="H55" s="50"/>
      <c r="I55" s="50"/>
      <c r="J55" s="50"/>
      <c r="K55" s="50"/>
      <c r="L55" s="50"/>
    </row>
    <row r="56" spans="1:12">
      <c r="A56" s="50"/>
      <c r="B56" s="50"/>
      <c r="C56" s="50"/>
      <c r="D56" s="50"/>
      <c r="E56" s="50"/>
      <c r="F56" s="50"/>
      <c r="G56" s="50"/>
      <c r="H56" s="50"/>
      <c r="I56" s="50"/>
      <c r="J56" s="50"/>
      <c r="K56" s="50"/>
      <c r="L56" s="50"/>
    </row>
    <row r="57" spans="1:12">
      <c r="A57" s="50"/>
      <c r="B57" s="50"/>
      <c r="C57" s="50"/>
      <c r="D57" s="50"/>
      <c r="E57" s="50"/>
      <c r="F57" s="50"/>
      <c r="G57" s="50"/>
      <c r="H57" s="50"/>
      <c r="I57" s="50"/>
      <c r="J57" s="50"/>
      <c r="K57" s="50"/>
      <c r="L57" s="50"/>
    </row>
    <row r="58" spans="1:12">
      <c r="A58" s="50"/>
      <c r="B58" s="50"/>
      <c r="C58" s="50"/>
      <c r="D58" s="50"/>
      <c r="E58" s="50"/>
      <c r="F58" s="50"/>
      <c r="G58" s="50"/>
      <c r="H58" s="50"/>
      <c r="I58" s="50"/>
      <c r="J58" s="50"/>
      <c r="K58" s="50"/>
      <c r="L58" s="50"/>
    </row>
    <row r="59" spans="1:12">
      <c r="A59" s="50"/>
      <c r="B59" s="50"/>
      <c r="C59" s="50"/>
      <c r="D59" s="50"/>
      <c r="E59" s="50"/>
      <c r="F59" s="50"/>
      <c r="G59" s="50"/>
      <c r="H59" s="50"/>
      <c r="I59" s="50"/>
      <c r="J59" s="50"/>
      <c r="K59" s="50"/>
      <c r="L59" s="50"/>
    </row>
    <row r="60" spans="1:12">
      <c r="A60" s="50"/>
      <c r="B60" s="50"/>
      <c r="C60" s="50"/>
      <c r="D60" s="50"/>
      <c r="E60" s="50"/>
      <c r="F60" s="50"/>
      <c r="G60" s="50"/>
      <c r="H60" s="50"/>
      <c r="I60" s="50"/>
      <c r="J60" s="50"/>
      <c r="K60" s="50"/>
      <c r="L60" s="50"/>
    </row>
    <row r="61" spans="1:12">
      <c r="A61" s="50"/>
      <c r="B61" s="50"/>
      <c r="C61" s="50"/>
      <c r="D61" s="50"/>
      <c r="E61" s="50"/>
      <c r="F61" s="50"/>
      <c r="G61" s="50"/>
      <c r="H61" s="50"/>
      <c r="I61" s="50"/>
      <c r="J61" s="50"/>
      <c r="K61" s="50"/>
      <c r="L61" s="50"/>
    </row>
    <row r="62" spans="1:12">
      <c r="A62" s="50"/>
      <c r="B62" s="50"/>
      <c r="C62" s="50"/>
      <c r="D62" s="50"/>
      <c r="E62" s="50"/>
      <c r="F62" s="50"/>
      <c r="G62" s="50"/>
      <c r="H62" s="50"/>
      <c r="I62" s="50"/>
      <c r="J62" s="50"/>
      <c r="K62" s="50"/>
      <c r="L62" s="50"/>
    </row>
    <row r="63" spans="1:12">
      <c r="A63" s="50"/>
      <c r="B63" s="50"/>
      <c r="C63" s="50"/>
      <c r="D63" s="50"/>
      <c r="E63" s="50"/>
      <c r="F63" s="50"/>
      <c r="G63" s="50"/>
      <c r="H63" s="50"/>
      <c r="I63" s="50"/>
      <c r="J63" s="50"/>
      <c r="K63" s="50"/>
      <c r="L63" s="50"/>
    </row>
    <row r="64" spans="1:12">
      <c r="A64" s="50"/>
      <c r="B64" s="50"/>
      <c r="C64" s="50"/>
      <c r="D64" s="50"/>
      <c r="E64" s="50"/>
      <c r="F64" s="50"/>
      <c r="G64" s="50"/>
      <c r="H64" s="50"/>
      <c r="I64" s="50"/>
      <c r="J64" s="50"/>
      <c r="K64" s="50"/>
      <c r="L64" s="50"/>
    </row>
    <row r="65" spans="1:12">
      <c r="A65" s="50"/>
      <c r="B65" s="50"/>
      <c r="C65" s="50"/>
      <c r="D65" s="50"/>
      <c r="E65" s="50"/>
      <c r="F65" s="50"/>
      <c r="G65" s="50"/>
      <c r="H65" s="50"/>
      <c r="I65" s="50"/>
      <c r="J65" s="50"/>
      <c r="K65" s="50"/>
      <c r="L65" s="50"/>
    </row>
    <row r="66" spans="1:12">
      <c r="A66" s="50"/>
      <c r="B66" s="50"/>
      <c r="C66" s="50"/>
      <c r="D66" s="50"/>
      <c r="E66" s="50"/>
      <c r="F66" s="50"/>
      <c r="G66" s="50"/>
      <c r="H66" s="50"/>
      <c r="I66" s="50"/>
      <c r="J66" s="50"/>
      <c r="K66" s="50"/>
      <c r="L66" s="50"/>
    </row>
    <row r="67" spans="1:12">
      <c r="A67" s="50"/>
      <c r="B67" s="50"/>
      <c r="C67" s="50"/>
      <c r="D67" s="50"/>
      <c r="E67" s="50"/>
      <c r="F67" s="50"/>
      <c r="G67" s="50"/>
      <c r="H67" s="50"/>
      <c r="I67" s="50"/>
      <c r="J67" s="50"/>
      <c r="K67" s="50"/>
      <c r="L67" s="50"/>
    </row>
    <row r="68" spans="1:12">
      <c r="A68" s="50"/>
      <c r="B68" s="50"/>
      <c r="C68" s="50"/>
      <c r="D68" s="50"/>
      <c r="E68" s="50"/>
      <c r="F68" s="50"/>
      <c r="G68" s="50"/>
      <c r="H68" s="50"/>
      <c r="I68" s="50"/>
      <c r="J68" s="50"/>
      <c r="K68" s="50"/>
      <c r="L68" s="50"/>
    </row>
    <row r="69" spans="1:12">
      <c r="A69" s="50"/>
      <c r="B69" s="50"/>
      <c r="C69" s="50"/>
      <c r="D69" s="50"/>
      <c r="E69" s="50"/>
      <c r="F69" s="50"/>
      <c r="G69" s="50"/>
      <c r="H69" s="50"/>
      <c r="I69" s="50"/>
      <c r="J69" s="50"/>
      <c r="K69" s="50"/>
      <c r="L69" s="50"/>
    </row>
    <row r="70" spans="1:12">
      <c r="A70" s="50"/>
      <c r="B70" s="50"/>
      <c r="C70" s="50"/>
      <c r="D70" s="50"/>
      <c r="E70" s="50"/>
      <c r="F70" s="50"/>
      <c r="G70" s="50"/>
      <c r="H70" s="50"/>
      <c r="I70" s="50"/>
      <c r="J70" s="50"/>
      <c r="K70" s="50"/>
      <c r="L70" s="50"/>
    </row>
    <row r="71" spans="1:12">
      <c r="A71" s="50"/>
      <c r="B71" s="50"/>
      <c r="C71" s="50"/>
      <c r="D71" s="50"/>
      <c r="E71" s="50"/>
      <c r="F71" s="50"/>
      <c r="G71" s="50"/>
      <c r="H71" s="50"/>
      <c r="I71" s="50"/>
      <c r="J71" s="50"/>
      <c r="K71" s="50"/>
      <c r="L71" s="50"/>
    </row>
    <row r="72" spans="1:12">
      <c r="A72" s="50"/>
      <c r="B72" s="50"/>
      <c r="C72" s="50"/>
      <c r="D72" s="50"/>
      <c r="E72" s="50"/>
      <c r="F72" s="50"/>
      <c r="G72" s="50"/>
      <c r="H72" s="50"/>
      <c r="I72" s="50"/>
      <c r="J72" s="50"/>
      <c r="K72" s="50"/>
      <c r="L72" s="50"/>
    </row>
    <row r="73" spans="1:12">
      <c r="A73" s="50"/>
      <c r="B73" s="50"/>
      <c r="C73" s="50"/>
      <c r="D73" s="50"/>
      <c r="E73" s="50"/>
      <c r="F73" s="50"/>
      <c r="G73" s="50"/>
      <c r="H73" s="50"/>
      <c r="I73" s="50"/>
      <c r="J73" s="50"/>
      <c r="K73" s="50"/>
      <c r="L73" s="50"/>
    </row>
    <row r="74" spans="1:12">
      <c r="A74" s="50"/>
      <c r="B74" s="50"/>
      <c r="C74" s="50"/>
      <c r="D74" s="50"/>
      <c r="E74" s="50"/>
      <c r="F74" s="50"/>
      <c r="G74" s="50"/>
      <c r="H74" s="50"/>
      <c r="I74" s="50"/>
      <c r="J74" s="50"/>
      <c r="K74" s="50"/>
      <c r="L74" s="50"/>
    </row>
    <row r="75" spans="1:12">
      <c r="A75" s="50"/>
      <c r="B75" s="50"/>
      <c r="C75" s="50"/>
      <c r="D75" s="50"/>
      <c r="E75" s="50"/>
      <c r="F75" s="50"/>
      <c r="G75" s="50"/>
      <c r="H75" s="50"/>
      <c r="I75" s="50"/>
      <c r="J75" s="50"/>
      <c r="K75" s="50"/>
      <c r="L75" s="50"/>
    </row>
    <row r="76" spans="1:12">
      <c r="A76" s="50"/>
      <c r="B76" s="50"/>
      <c r="C76" s="50"/>
      <c r="D76" s="50"/>
      <c r="E76" s="50"/>
      <c r="F76" s="50"/>
      <c r="G76" s="50"/>
      <c r="H76" s="50"/>
      <c r="I76" s="50"/>
      <c r="J76" s="50"/>
      <c r="K76" s="50"/>
      <c r="L76" s="50"/>
    </row>
    <row r="77" spans="1:12">
      <c r="A77" s="50"/>
      <c r="B77" s="50"/>
      <c r="C77" s="50"/>
      <c r="D77" s="50"/>
      <c r="E77" s="50"/>
      <c r="F77" s="50"/>
      <c r="G77" s="50"/>
      <c r="H77" s="50"/>
      <c r="I77" s="50"/>
      <c r="J77" s="50"/>
      <c r="K77" s="50"/>
      <c r="L77" s="50"/>
    </row>
    <row r="78" spans="1:12">
      <c r="A78" s="50"/>
      <c r="B78" s="50"/>
      <c r="C78" s="50"/>
      <c r="D78" s="50"/>
      <c r="E78" s="50"/>
      <c r="F78" s="50"/>
      <c r="G78" s="50"/>
      <c r="H78" s="50"/>
      <c r="I78" s="50"/>
      <c r="J78" s="50"/>
      <c r="K78" s="50"/>
      <c r="L78" s="50"/>
    </row>
    <row r="79" spans="1:12">
      <c r="A79" s="50"/>
      <c r="B79" s="50"/>
      <c r="C79" s="50"/>
      <c r="D79" s="50"/>
      <c r="E79" s="50"/>
      <c r="F79" s="50"/>
      <c r="G79" s="50"/>
      <c r="H79" s="50"/>
      <c r="I79" s="50"/>
      <c r="J79" s="50"/>
      <c r="K79" s="50"/>
      <c r="L79" s="50"/>
    </row>
    <row r="80" spans="1:12">
      <c r="A80" s="50"/>
      <c r="B80" s="50"/>
      <c r="C80" s="50"/>
      <c r="D80" s="50"/>
      <c r="E80" s="50"/>
      <c r="F80" s="50"/>
      <c r="G80" s="50"/>
      <c r="H80" s="50"/>
      <c r="I80" s="50"/>
      <c r="J80" s="50"/>
      <c r="K80" s="50"/>
      <c r="L80" s="50"/>
    </row>
    <row r="81" spans="1:12">
      <c r="A81" s="50"/>
      <c r="B81" s="50"/>
      <c r="C81" s="50"/>
      <c r="D81" s="50"/>
      <c r="E81" s="50"/>
      <c r="F81" s="50"/>
      <c r="G81" s="50"/>
      <c r="H81" s="50"/>
      <c r="I81" s="50"/>
      <c r="J81" s="50"/>
      <c r="K81" s="50"/>
      <c r="L81" s="50"/>
    </row>
    <row r="82" spans="1:12">
      <c r="A82" s="50"/>
      <c r="B82" s="50"/>
      <c r="C82" s="50"/>
      <c r="D82" s="50"/>
      <c r="E82" s="50"/>
      <c r="F82" s="50"/>
      <c r="G82" s="50"/>
      <c r="H82" s="50"/>
      <c r="I82" s="50"/>
      <c r="J82" s="50"/>
      <c r="K82" s="50"/>
      <c r="L82" s="50"/>
    </row>
    <row r="83" spans="1:12">
      <c r="A83" s="50"/>
      <c r="B83" s="50"/>
      <c r="C83" s="50"/>
      <c r="D83" s="50"/>
      <c r="E83" s="50"/>
      <c r="F83" s="50"/>
      <c r="G83" s="50"/>
      <c r="H83" s="50"/>
      <c r="I83" s="50"/>
      <c r="J83" s="50"/>
      <c r="K83" s="50"/>
      <c r="L83" s="50"/>
    </row>
    <row r="84" spans="1:12">
      <c r="A84" s="50"/>
      <c r="B84" s="50"/>
      <c r="C84" s="50"/>
      <c r="D84" s="50"/>
      <c r="E84" s="50"/>
      <c r="F84" s="50"/>
      <c r="G84" s="50"/>
      <c r="H84" s="50"/>
      <c r="I84" s="50"/>
      <c r="J84" s="50"/>
      <c r="K84" s="50"/>
      <c r="L84" s="50"/>
    </row>
    <row r="85" spans="1:12">
      <c r="A85" s="50"/>
      <c r="B85" s="50"/>
      <c r="C85" s="50"/>
      <c r="D85" s="50"/>
      <c r="E85" s="50"/>
      <c r="F85" s="50"/>
      <c r="G85" s="50"/>
      <c r="H85" s="50"/>
      <c r="I85" s="50"/>
      <c r="J85" s="50"/>
      <c r="K85" s="50"/>
      <c r="L85" s="50"/>
    </row>
    <row r="86" spans="1:12">
      <c r="A86" s="50"/>
      <c r="B86" s="50"/>
      <c r="C86" s="50"/>
      <c r="D86" s="50"/>
      <c r="E86" s="50"/>
      <c r="F86" s="50"/>
      <c r="G86" s="50"/>
      <c r="H86" s="50"/>
      <c r="I86" s="50"/>
      <c r="J86" s="50"/>
      <c r="K86" s="50"/>
      <c r="L86" s="50"/>
    </row>
    <row r="87" spans="1:12">
      <c r="A87" s="50"/>
      <c r="B87" s="50"/>
      <c r="C87" s="50"/>
      <c r="D87" s="50"/>
      <c r="E87" s="50"/>
      <c r="F87" s="50"/>
      <c r="G87" s="50"/>
      <c r="H87" s="50"/>
      <c r="I87" s="50"/>
      <c r="J87" s="50"/>
      <c r="K87" s="50"/>
      <c r="L87" s="50"/>
    </row>
    <row r="88" spans="1:12">
      <c r="A88" s="50"/>
      <c r="B88" s="50"/>
      <c r="C88" s="50"/>
      <c r="D88" s="50"/>
      <c r="E88" s="50"/>
      <c r="F88" s="50"/>
      <c r="G88" s="50"/>
      <c r="H88" s="50"/>
      <c r="I88" s="50"/>
      <c r="J88" s="50"/>
      <c r="K88" s="50"/>
      <c r="L88" s="50"/>
    </row>
    <row r="89" spans="1:12">
      <c r="A89" s="50"/>
      <c r="B89" s="50"/>
      <c r="C89" s="50"/>
      <c r="D89" s="50"/>
      <c r="E89" s="50"/>
      <c r="F89" s="50"/>
      <c r="G89" s="50"/>
      <c r="H89" s="50"/>
      <c r="I89" s="50"/>
      <c r="J89" s="50"/>
      <c r="K89" s="50"/>
      <c r="L89" s="50"/>
    </row>
    <row r="90" spans="1:12">
      <c r="A90" s="50"/>
      <c r="B90" s="50"/>
      <c r="C90" s="50"/>
      <c r="D90" s="50"/>
      <c r="E90" s="50"/>
      <c r="F90" s="50"/>
      <c r="G90" s="50"/>
      <c r="H90" s="50"/>
      <c r="I90" s="50"/>
      <c r="J90" s="50"/>
      <c r="K90" s="50"/>
      <c r="L90" s="50"/>
    </row>
    <row r="91" spans="1:12">
      <c r="A91" s="50"/>
      <c r="B91" s="50"/>
      <c r="C91" s="50"/>
      <c r="D91" s="50"/>
      <c r="E91" s="50"/>
      <c r="F91" s="50"/>
      <c r="G91" s="50"/>
      <c r="H91" s="50"/>
      <c r="I91" s="50"/>
      <c r="J91" s="50"/>
      <c r="K91" s="50"/>
      <c r="L91" s="50"/>
    </row>
    <row r="92" spans="1:12">
      <c r="A92" s="50"/>
      <c r="B92" s="50"/>
      <c r="C92" s="50"/>
      <c r="D92" s="50"/>
      <c r="E92" s="50"/>
      <c r="F92" s="50"/>
      <c r="G92" s="50"/>
      <c r="H92" s="50"/>
      <c r="I92" s="50"/>
      <c r="J92" s="50"/>
      <c r="K92" s="50"/>
      <c r="L92" s="50"/>
    </row>
    <row r="93" spans="1:12">
      <c r="A93" s="50"/>
      <c r="B93" s="50"/>
      <c r="C93" s="50"/>
      <c r="D93" s="50"/>
      <c r="E93" s="50"/>
      <c r="F93" s="50"/>
      <c r="G93" s="50"/>
      <c r="H93" s="50"/>
      <c r="I93" s="50"/>
      <c r="J93" s="50"/>
      <c r="K93" s="50"/>
      <c r="L93" s="50"/>
    </row>
    <row r="94" spans="1:12">
      <c r="A94" s="50"/>
      <c r="B94" s="50"/>
      <c r="C94" s="50"/>
      <c r="D94" s="50"/>
      <c r="E94" s="50"/>
      <c r="F94" s="50"/>
      <c r="G94" s="50"/>
      <c r="H94" s="50"/>
      <c r="I94" s="50"/>
      <c r="J94" s="50"/>
      <c r="K94" s="50"/>
      <c r="L94" s="50"/>
    </row>
    <row r="95" spans="1:12">
      <c r="A95" s="50"/>
      <c r="B95" s="50"/>
      <c r="C95" s="50"/>
      <c r="D95" s="50"/>
      <c r="E95" s="50"/>
      <c r="F95" s="50"/>
      <c r="G95" s="50"/>
      <c r="H95" s="50"/>
      <c r="I95" s="50"/>
      <c r="J95" s="50"/>
      <c r="K95" s="50"/>
      <c r="L95" s="50"/>
    </row>
    <row r="96" spans="1:12">
      <c r="A96" s="50"/>
      <c r="B96" s="50"/>
      <c r="C96" s="50"/>
      <c r="D96" s="50"/>
      <c r="E96" s="50"/>
      <c r="F96" s="50"/>
      <c r="G96" s="50"/>
      <c r="H96" s="50"/>
      <c r="I96" s="50"/>
      <c r="J96" s="50"/>
      <c r="K96" s="50"/>
      <c r="L96" s="50"/>
    </row>
    <row r="97" spans="1:12">
      <c r="A97" s="50"/>
      <c r="B97" s="50"/>
      <c r="C97" s="50"/>
      <c r="D97" s="50"/>
      <c r="E97" s="50"/>
      <c r="F97" s="50"/>
      <c r="G97" s="50"/>
      <c r="H97" s="50"/>
      <c r="I97" s="50"/>
      <c r="J97" s="50"/>
      <c r="K97" s="50"/>
      <c r="L97" s="50"/>
    </row>
    <row r="98" spans="1:12">
      <c r="A98" s="50"/>
      <c r="B98" s="50"/>
      <c r="C98" s="50"/>
      <c r="D98" s="50"/>
      <c r="E98" s="50"/>
      <c r="F98" s="50"/>
      <c r="G98" s="50"/>
      <c r="H98" s="50"/>
      <c r="I98" s="50"/>
      <c r="J98" s="50"/>
      <c r="K98" s="50"/>
      <c r="L98" s="50"/>
    </row>
    <row r="99" spans="1:12">
      <c r="A99" s="50"/>
      <c r="B99" s="50"/>
      <c r="C99" s="50"/>
      <c r="D99" s="50"/>
      <c r="E99" s="50"/>
      <c r="F99" s="50"/>
      <c r="G99" s="50"/>
      <c r="H99" s="50"/>
      <c r="I99" s="50"/>
      <c r="J99" s="50"/>
      <c r="K99" s="50"/>
      <c r="L99" s="50"/>
    </row>
    <row r="100" spans="1:12">
      <c r="A100" s="50"/>
      <c r="B100" s="50"/>
      <c r="C100" s="50"/>
      <c r="D100" s="50"/>
      <c r="E100" s="50"/>
      <c r="F100" s="50"/>
      <c r="G100" s="50"/>
      <c r="H100" s="50"/>
      <c r="I100" s="50"/>
      <c r="J100" s="50"/>
      <c r="K100" s="50"/>
      <c r="L100" s="50"/>
    </row>
    <row r="101" spans="1:12">
      <c r="A101" s="50"/>
      <c r="B101" s="50"/>
      <c r="C101" s="50"/>
      <c r="D101" s="50"/>
      <c r="E101" s="50"/>
      <c r="F101" s="50"/>
      <c r="G101" s="50"/>
      <c r="H101" s="50"/>
      <c r="I101" s="50"/>
      <c r="J101" s="50"/>
      <c r="K101" s="50"/>
      <c r="L101" s="50"/>
    </row>
    <row r="102" spans="1:12">
      <c r="A102" s="50"/>
      <c r="B102" s="50"/>
      <c r="C102" s="50"/>
      <c r="D102" s="50"/>
      <c r="E102" s="50"/>
      <c r="F102" s="50"/>
      <c r="G102" s="50"/>
      <c r="H102" s="50"/>
      <c r="I102" s="50"/>
      <c r="J102" s="50"/>
      <c r="K102" s="50"/>
      <c r="L102" s="50"/>
    </row>
    <row r="103" spans="1:12">
      <c r="A103" s="50"/>
      <c r="B103" s="50"/>
      <c r="C103" s="50"/>
      <c r="D103" s="50"/>
      <c r="E103" s="50"/>
      <c r="F103" s="50"/>
      <c r="G103" s="50"/>
      <c r="H103" s="50"/>
      <c r="I103" s="50"/>
      <c r="J103" s="50"/>
      <c r="K103" s="50"/>
      <c r="L103" s="50"/>
    </row>
    <row r="104" spans="1:12">
      <c r="A104" s="50"/>
      <c r="B104" s="50"/>
      <c r="C104" s="50"/>
      <c r="D104" s="50"/>
      <c r="E104" s="50"/>
      <c r="F104" s="50"/>
      <c r="G104" s="50"/>
      <c r="H104" s="50"/>
      <c r="I104" s="50"/>
      <c r="J104" s="50"/>
      <c r="K104" s="50"/>
      <c r="L104" s="50"/>
    </row>
    <row r="105" spans="1:12">
      <c r="A105" s="50"/>
      <c r="B105" s="50"/>
      <c r="C105" s="50"/>
      <c r="D105" s="50"/>
      <c r="E105" s="50"/>
      <c r="F105" s="50"/>
      <c r="G105" s="50"/>
      <c r="H105" s="50"/>
      <c r="I105" s="50"/>
      <c r="J105" s="50"/>
      <c r="K105" s="50"/>
      <c r="L105" s="50"/>
    </row>
    <row r="106" spans="1:12">
      <c r="A106" s="50"/>
      <c r="B106" s="50"/>
      <c r="C106" s="50"/>
      <c r="D106" s="50"/>
      <c r="E106" s="50"/>
      <c r="F106" s="50"/>
      <c r="G106" s="50"/>
      <c r="H106" s="50"/>
      <c r="I106" s="50"/>
      <c r="J106" s="50"/>
      <c r="K106" s="50"/>
      <c r="L106" s="50"/>
    </row>
    <row r="107" spans="1:12">
      <c r="A107" s="50"/>
      <c r="B107" s="50"/>
      <c r="C107" s="50"/>
      <c r="D107" s="50"/>
      <c r="E107" s="50"/>
      <c r="F107" s="50"/>
      <c r="G107" s="50"/>
      <c r="H107" s="50"/>
      <c r="I107" s="50"/>
      <c r="J107" s="50"/>
      <c r="K107" s="50"/>
      <c r="L107" s="50"/>
    </row>
    <row r="108" spans="1:12">
      <c r="A108" s="50"/>
      <c r="B108" s="50"/>
      <c r="C108" s="50"/>
      <c r="D108" s="50"/>
      <c r="E108" s="50"/>
      <c r="F108" s="50"/>
      <c r="G108" s="50"/>
      <c r="H108" s="50"/>
      <c r="I108" s="50"/>
      <c r="J108" s="50"/>
      <c r="K108" s="50"/>
      <c r="L108" s="50"/>
    </row>
    <row r="109" spans="1:12">
      <c r="A109" s="50"/>
      <c r="B109" s="50"/>
      <c r="C109" s="50"/>
      <c r="D109" s="50"/>
      <c r="E109" s="50"/>
      <c r="F109" s="50"/>
      <c r="G109" s="50"/>
      <c r="H109" s="50"/>
      <c r="I109" s="50"/>
      <c r="J109" s="50"/>
      <c r="K109" s="50"/>
      <c r="L109" s="50"/>
    </row>
    <row r="110" spans="1:12">
      <c r="A110" s="50"/>
      <c r="B110" s="50"/>
      <c r="C110" s="50"/>
      <c r="D110" s="50"/>
      <c r="E110" s="50"/>
      <c r="F110" s="50"/>
      <c r="G110" s="50"/>
      <c r="H110" s="50"/>
      <c r="I110" s="50"/>
      <c r="J110" s="50"/>
      <c r="K110" s="50"/>
      <c r="L110" s="50"/>
    </row>
    <row r="111" spans="1:12">
      <c r="A111" s="50"/>
      <c r="B111" s="50"/>
      <c r="C111" s="50"/>
      <c r="D111" s="50"/>
      <c r="E111" s="50"/>
      <c r="F111" s="50"/>
      <c r="G111" s="50"/>
      <c r="H111" s="50"/>
      <c r="I111" s="50"/>
      <c r="J111" s="50"/>
      <c r="K111" s="50"/>
      <c r="L111" s="50"/>
    </row>
    <row r="112" spans="1:12">
      <c r="A112" s="50"/>
      <c r="B112" s="50"/>
      <c r="C112" s="50"/>
      <c r="D112" s="50"/>
      <c r="E112" s="50"/>
      <c r="F112" s="50"/>
      <c r="G112" s="50"/>
      <c r="H112" s="50"/>
      <c r="I112" s="50"/>
      <c r="J112" s="50"/>
      <c r="K112" s="50"/>
      <c r="L112" s="50"/>
    </row>
    <row r="113" spans="1:12">
      <c r="A113" s="50"/>
      <c r="B113" s="50"/>
      <c r="C113" s="50"/>
      <c r="D113" s="50"/>
      <c r="E113" s="50"/>
      <c r="F113" s="50"/>
      <c r="G113" s="50"/>
      <c r="H113" s="50"/>
      <c r="I113" s="50"/>
      <c r="J113" s="50"/>
      <c r="K113" s="50"/>
      <c r="L113" s="50"/>
    </row>
    <row r="114" spans="1:12">
      <c r="A114" s="50"/>
      <c r="B114" s="50"/>
      <c r="C114" s="50"/>
      <c r="D114" s="50"/>
      <c r="E114" s="50"/>
      <c r="F114" s="50"/>
      <c r="G114" s="50"/>
      <c r="H114" s="50"/>
      <c r="I114" s="50"/>
      <c r="J114" s="50"/>
      <c r="K114" s="50"/>
      <c r="L114" s="50"/>
    </row>
    <row r="115" spans="1:12">
      <c r="A115" s="50"/>
      <c r="B115" s="50"/>
      <c r="C115" s="50"/>
      <c r="D115" s="50"/>
      <c r="E115" s="50"/>
      <c r="F115" s="50"/>
      <c r="G115" s="50"/>
      <c r="H115" s="50"/>
      <c r="I115" s="50"/>
      <c r="J115" s="50"/>
      <c r="K115" s="50"/>
      <c r="L115" s="50"/>
    </row>
    <row r="116" spans="1:12">
      <c r="A116" s="50"/>
      <c r="B116" s="50"/>
      <c r="C116" s="50"/>
      <c r="D116" s="50"/>
      <c r="E116" s="50"/>
      <c r="F116" s="50"/>
      <c r="G116" s="50"/>
      <c r="H116" s="50"/>
      <c r="I116" s="50"/>
      <c r="J116" s="50"/>
      <c r="K116" s="50"/>
      <c r="L116" s="50"/>
    </row>
    <row r="117" spans="1:12">
      <c r="A117" s="50"/>
      <c r="B117" s="50"/>
      <c r="C117" s="50"/>
      <c r="D117" s="50"/>
      <c r="E117" s="50"/>
      <c r="F117" s="50"/>
      <c r="G117" s="50"/>
      <c r="H117" s="50"/>
      <c r="I117" s="50"/>
      <c r="J117" s="50"/>
      <c r="K117" s="50"/>
      <c r="L117" s="50"/>
    </row>
    <row r="118" spans="1:12">
      <c r="A118" s="50"/>
      <c r="B118" s="50"/>
      <c r="C118" s="50"/>
      <c r="D118" s="50"/>
      <c r="E118" s="50"/>
      <c r="F118" s="50"/>
      <c r="G118" s="50"/>
      <c r="H118" s="50"/>
      <c r="I118" s="50"/>
      <c r="J118" s="50"/>
      <c r="K118" s="50"/>
      <c r="L118" s="50"/>
    </row>
    <row r="119" spans="1:12">
      <c r="A119" s="50"/>
      <c r="B119" s="50"/>
      <c r="C119" s="50"/>
      <c r="D119" s="50"/>
      <c r="E119" s="50"/>
      <c r="F119" s="50"/>
      <c r="G119" s="50"/>
      <c r="H119" s="50"/>
      <c r="I119" s="50"/>
      <c r="J119" s="50"/>
      <c r="K119" s="50"/>
      <c r="L119" s="50"/>
    </row>
    <row r="120" spans="1:12">
      <c r="A120" s="50"/>
      <c r="B120" s="50"/>
      <c r="C120" s="50"/>
      <c r="D120" s="50"/>
      <c r="E120" s="50"/>
      <c r="F120" s="50"/>
      <c r="G120" s="50"/>
      <c r="H120" s="50"/>
      <c r="I120" s="50"/>
      <c r="J120" s="50"/>
      <c r="K120" s="50"/>
      <c r="L120" s="50"/>
    </row>
    <row r="121" spans="1:12">
      <c r="A121" s="50"/>
      <c r="B121" s="50"/>
      <c r="C121" s="50"/>
      <c r="D121" s="50"/>
      <c r="E121" s="50"/>
      <c r="F121" s="50"/>
      <c r="G121" s="50"/>
      <c r="H121" s="50"/>
      <c r="I121" s="50"/>
      <c r="J121" s="50"/>
      <c r="K121" s="50"/>
      <c r="L121" s="50"/>
    </row>
    <row r="122" spans="1:12">
      <c r="A122" s="50"/>
      <c r="B122" s="50"/>
      <c r="C122" s="50"/>
      <c r="D122" s="50"/>
      <c r="E122" s="50"/>
      <c r="F122" s="50"/>
      <c r="G122" s="50"/>
      <c r="H122" s="50"/>
      <c r="I122" s="50"/>
      <c r="J122" s="50"/>
      <c r="K122" s="50"/>
      <c r="L122" s="50"/>
    </row>
    <row r="123" spans="1:12">
      <c r="A123" s="50"/>
      <c r="B123" s="50"/>
      <c r="C123" s="50"/>
      <c r="D123" s="50"/>
      <c r="E123" s="50"/>
      <c r="F123" s="50"/>
      <c r="G123" s="50"/>
      <c r="H123" s="50"/>
      <c r="I123" s="50"/>
      <c r="J123" s="50"/>
      <c r="K123" s="50"/>
      <c r="L123" s="50"/>
    </row>
    <row r="124" spans="1:12">
      <c r="A124" s="50"/>
      <c r="B124" s="50"/>
      <c r="C124" s="50"/>
      <c r="D124" s="50"/>
      <c r="E124" s="50"/>
      <c r="F124" s="50"/>
      <c r="G124" s="50"/>
      <c r="H124" s="50"/>
      <c r="I124" s="50"/>
      <c r="J124" s="50"/>
      <c r="K124" s="50"/>
      <c r="L124" s="50"/>
    </row>
    <row r="125" spans="1:12">
      <c r="A125" s="50"/>
      <c r="B125" s="50"/>
      <c r="C125" s="50"/>
      <c r="D125" s="50"/>
      <c r="E125" s="50"/>
      <c r="F125" s="50"/>
      <c r="G125" s="50"/>
      <c r="H125" s="50"/>
      <c r="I125" s="50"/>
      <c r="J125" s="50"/>
      <c r="K125" s="50"/>
      <c r="L125" s="50"/>
    </row>
    <row r="126" spans="1:12">
      <c r="A126" s="50"/>
      <c r="B126" s="50"/>
      <c r="C126" s="50"/>
      <c r="D126" s="50"/>
      <c r="E126" s="50"/>
      <c r="F126" s="50"/>
      <c r="G126" s="50"/>
      <c r="H126" s="50"/>
      <c r="I126" s="50"/>
      <c r="J126" s="50"/>
      <c r="K126" s="50"/>
      <c r="L126" s="50"/>
    </row>
    <row r="127" spans="1:12">
      <c r="A127" s="50"/>
      <c r="B127" s="50"/>
      <c r="C127" s="50"/>
      <c r="D127" s="50"/>
      <c r="E127" s="50"/>
      <c r="F127" s="50"/>
      <c r="G127" s="50"/>
      <c r="H127" s="50"/>
      <c r="I127" s="50"/>
      <c r="J127" s="50"/>
      <c r="K127" s="50"/>
      <c r="L127" s="50"/>
    </row>
    <row r="128" spans="1:12">
      <c r="A128" s="50"/>
      <c r="B128" s="50"/>
      <c r="C128" s="50"/>
      <c r="D128" s="50"/>
      <c r="E128" s="50"/>
      <c r="F128" s="50"/>
      <c r="G128" s="50"/>
      <c r="H128" s="50"/>
      <c r="I128" s="50"/>
      <c r="J128" s="50"/>
      <c r="K128" s="50"/>
      <c r="L128" s="50"/>
    </row>
    <row r="129" spans="1:12">
      <c r="A129" s="50"/>
      <c r="B129" s="50"/>
      <c r="C129" s="50"/>
      <c r="D129" s="50"/>
      <c r="E129" s="50"/>
      <c r="F129" s="50"/>
      <c r="G129" s="50"/>
      <c r="H129" s="50"/>
      <c r="I129" s="50"/>
      <c r="J129" s="50"/>
      <c r="K129" s="50"/>
      <c r="L129" s="50"/>
    </row>
    <row r="130" spans="1:12">
      <c r="A130" s="50"/>
      <c r="B130" s="50"/>
      <c r="C130" s="50"/>
      <c r="D130" s="50"/>
      <c r="E130" s="50"/>
      <c r="F130" s="50"/>
      <c r="G130" s="50"/>
      <c r="H130" s="50"/>
      <c r="I130" s="50"/>
      <c r="J130" s="50"/>
      <c r="K130" s="50"/>
      <c r="L130" s="50"/>
    </row>
    <row r="131" spans="1:12">
      <c r="A131" s="50"/>
      <c r="B131" s="50"/>
      <c r="C131" s="50"/>
      <c r="D131" s="50"/>
      <c r="E131" s="50"/>
      <c r="F131" s="50"/>
      <c r="G131" s="50"/>
      <c r="H131" s="50"/>
      <c r="I131" s="50"/>
      <c r="J131" s="50"/>
      <c r="K131" s="50"/>
      <c r="L131" s="50"/>
    </row>
    <row r="132" spans="1:12">
      <c r="A132" s="50"/>
      <c r="B132" s="50"/>
      <c r="C132" s="50"/>
      <c r="D132" s="50"/>
      <c r="E132" s="50"/>
      <c r="F132" s="50"/>
      <c r="G132" s="50"/>
      <c r="H132" s="50"/>
      <c r="I132" s="50"/>
      <c r="J132" s="50"/>
      <c r="K132" s="50"/>
      <c r="L132" s="50"/>
    </row>
    <row r="133" spans="1:12">
      <c r="A133" s="50"/>
      <c r="B133" s="50"/>
      <c r="C133" s="50"/>
      <c r="D133" s="50"/>
      <c r="E133" s="50"/>
      <c r="F133" s="50"/>
      <c r="G133" s="50"/>
      <c r="H133" s="50"/>
      <c r="I133" s="50"/>
      <c r="J133" s="50"/>
      <c r="K133" s="50"/>
      <c r="L133" s="50"/>
    </row>
    <row r="134" spans="1:12">
      <c r="A134" s="50"/>
      <c r="B134" s="50"/>
      <c r="C134" s="50"/>
      <c r="D134" s="50"/>
      <c r="E134" s="50"/>
      <c r="F134" s="50"/>
      <c r="G134" s="50"/>
      <c r="H134" s="50"/>
      <c r="I134" s="50"/>
      <c r="J134" s="50"/>
      <c r="K134" s="50"/>
      <c r="L134" s="50"/>
    </row>
    <row r="135" spans="1:12">
      <c r="A135" s="50"/>
      <c r="B135" s="50"/>
      <c r="C135" s="50"/>
      <c r="D135" s="50"/>
      <c r="E135" s="50"/>
      <c r="F135" s="50"/>
      <c r="G135" s="50"/>
      <c r="H135" s="50"/>
      <c r="I135" s="50"/>
      <c r="J135" s="50"/>
      <c r="K135" s="50"/>
      <c r="L135" s="50"/>
    </row>
    <row r="136" spans="1:12">
      <c r="A136" s="50"/>
      <c r="B136" s="50"/>
      <c r="C136" s="50"/>
      <c r="D136" s="50"/>
      <c r="E136" s="50"/>
      <c r="F136" s="50"/>
      <c r="G136" s="50"/>
      <c r="H136" s="50"/>
      <c r="I136" s="50"/>
      <c r="J136" s="50"/>
      <c r="K136" s="50"/>
      <c r="L136" s="50"/>
    </row>
    <row r="137" spans="1:12">
      <c r="A137" s="50"/>
      <c r="B137" s="50"/>
      <c r="C137" s="50"/>
      <c r="D137" s="50"/>
      <c r="E137" s="50"/>
      <c r="F137" s="50"/>
      <c r="G137" s="50"/>
      <c r="H137" s="50"/>
      <c r="I137" s="50"/>
      <c r="J137" s="50"/>
      <c r="K137" s="50"/>
      <c r="L137" s="50"/>
    </row>
    <row r="138" spans="1:12">
      <c r="A138" s="50"/>
      <c r="B138" s="50"/>
      <c r="C138" s="50"/>
      <c r="D138" s="50"/>
      <c r="E138" s="50"/>
      <c r="F138" s="50"/>
      <c r="G138" s="50"/>
      <c r="H138" s="50"/>
      <c r="I138" s="50"/>
      <c r="J138" s="50"/>
      <c r="K138" s="50"/>
      <c r="L138" s="50"/>
    </row>
    <row r="139" spans="1:12">
      <c r="A139" s="50"/>
      <c r="B139" s="50"/>
      <c r="C139" s="50"/>
      <c r="D139" s="50"/>
      <c r="E139" s="50"/>
      <c r="F139" s="50"/>
      <c r="G139" s="50"/>
      <c r="H139" s="50"/>
      <c r="I139" s="50"/>
      <c r="J139" s="50"/>
      <c r="K139" s="50"/>
      <c r="L139" s="50"/>
    </row>
    <row r="140" spans="1:12">
      <c r="A140" s="50"/>
      <c r="B140" s="50"/>
      <c r="C140" s="50"/>
      <c r="D140" s="50"/>
      <c r="E140" s="50"/>
      <c r="F140" s="50"/>
      <c r="G140" s="50"/>
      <c r="H140" s="50"/>
      <c r="I140" s="50"/>
      <c r="J140" s="50"/>
      <c r="K140" s="50"/>
      <c r="L140" s="50"/>
    </row>
    <row r="141" spans="1:12">
      <c r="A141" s="50"/>
      <c r="B141" s="50"/>
      <c r="C141" s="50"/>
      <c r="D141" s="50"/>
      <c r="E141" s="50"/>
      <c r="F141" s="50"/>
      <c r="G141" s="50"/>
      <c r="H141" s="50"/>
      <c r="I141" s="50"/>
      <c r="J141" s="50"/>
      <c r="K141" s="50"/>
      <c r="L141" s="50"/>
    </row>
    <row r="142" spans="1:12">
      <c r="A142" s="50"/>
      <c r="B142" s="50"/>
      <c r="C142" s="50"/>
      <c r="D142" s="50"/>
      <c r="E142" s="50"/>
      <c r="F142" s="50"/>
      <c r="G142" s="50"/>
      <c r="H142" s="50"/>
      <c r="I142" s="50"/>
      <c r="J142" s="50"/>
      <c r="K142" s="50"/>
      <c r="L142" s="50"/>
    </row>
    <row r="143" spans="1:12">
      <c r="A143" s="50"/>
      <c r="B143" s="50"/>
      <c r="C143" s="50"/>
      <c r="D143" s="50"/>
      <c r="E143" s="50"/>
      <c r="F143" s="50"/>
      <c r="G143" s="50"/>
      <c r="H143" s="50"/>
      <c r="I143" s="50"/>
      <c r="J143" s="50"/>
      <c r="K143" s="50"/>
      <c r="L143" s="50"/>
    </row>
    <row r="144" spans="1:12">
      <c r="A144" s="50"/>
      <c r="B144" s="50"/>
      <c r="C144" s="50"/>
      <c r="D144" s="50"/>
      <c r="E144" s="50"/>
      <c r="F144" s="50"/>
      <c r="G144" s="50"/>
      <c r="H144" s="50"/>
      <c r="I144" s="50"/>
      <c r="J144" s="50"/>
      <c r="K144" s="50"/>
      <c r="L144" s="50"/>
    </row>
    <row r="145" spans="1:12">
      <c r="A145" s="50"/>
      <c r="B145" s="50"/>
      <c r="C145" s="50"/>
      <c r="D145" s="50"/>
      <c r="E145" s="50"/>
      <c r="F145" s="50"/>
      <c r="G145" s="50"/>
      <c r="H145" s="50"/>
      <c r="I145" s="50"/>
      <c r="J145" s="50"/>
      <c r="K145" s="50"/>
      <c r="L145" s="50"/>
    </row>
    <row r="146" spans="1:12">
      <c r="A146" s="50"/>
      <c r="B146" s="50"/>
      <c r="C146" s="50"/>
      <c r="D146" s="50"/>
      <c r="E146" s="50"/>
      <c r="F146" s="50"/>
      <c r="G146" s="50"/>
      <c r="H146" s="50"/>
      <c r="I146" s="50"/>
      <c r="J146" s="50"/>
      <c r="K146" s="50"/>
      <c r="L146" s="50"/>
    </row>
    <row r="147" spans="1:12">
      <c r="A147" s="50"/>
      <c r="B147" s="50"/>
      <c r="C147" s="50"/>
      <c r="D147" s="50"/>
      <c r="E147" s="50"/>
      <c r="F147" s="50"/>
      <c r="G147" s="50"/>
      <c r="H147" s="50"/>
      <c r="I147" s="50"/>
      <c r="J147" s="50"/>
      <c r="K147" s="50"/>
      <c r="L147" s="50"/>
    </row>
    <row r="148" spans="1:12">
      <c r="A148" s="50"/>
      <c r="B148" s="50"/>
      <c r="C148" s="50"/>
      <c r="D148" s="50"/>
      <c r="E148" s="50"/>
      <c r="F148" s="50"/>
      <c r="G148" s="50"/>
      <c r="H148" s="50"/>
      <c r="I148" s="50"/>
      <c r="J148" s="50"/>
      <c r="K148" s="50"/>
      <c r="L148" s="50"/>
    </row>
    <row r="149" spans="1:12">
      <c r="A149" s="50"/>
      <c r="B149" s="50"/>
      <c r="C149" s="50"/>
      <c r="D149" s="50"/>
      <c r="E149" s="50"/>
      <c r="F149" s="50"/>
      <c r="G149" s="50"/>
      <c r="H149" s="50"/>
      <c r="I149" s="50"/>
      <c r="J149" s="50"/>
      <c r="K149" s="50"/>
      <c r="L149" s="50"/>
    </row>
    <row r="150" spans="1:12">
      <c r="A150" s="50"/>
      <c r="B150" s="50"/>
      <c r="C150" s="50"/>
      <c r="D150" s="50"/>
      <c r="E150" s="50"/>
      <c r="F150" s="50"/>
      <c r="G150" s="50"/>
      <c r="H150" s="50"/>
      <c r="I150" s="50"/>
      <c r="J150" s="50"/>
      <c r="K150" s="50"/>
      <c r="L150" s="50"/>
    </row>
    <row r="151" spans="1:12">
      <c r="A151" s="50"/>
      <c r="B151" s="50"/>
      <c r="C151" s="50"/>
      <c r="D151" s="50"/>
      <c r="E151" s="50"/>
      <c r="F151" s="50"/>
      <c r="G151" s="50"/>
      <c r="H151" s="50"/>
      <c r="I151" s="50"/>
      <c r="J151" s="50"/>
      <c r="K151" s="50"/>
      <c r="L151" s="50"/>
    </row>
    <row r="152" spans="1:12">
      <c r="A152" s="50"/>
      <c r="B152" s="50"/>
      <c r="C152" s="50"/>
      <c r="D152" s="50"/>
      <c r="E152" s="50"/>
      <c r="F152" s="50"/>
      <c r="G152" s="50"/>
      <c r="H152" s="50"/>
      <c r="I152" s="50"/>
      <c r="J152" s="50"/>
      <c r="K152" s="50"/>
      <c r="L152" s="50"/>
    </row>
    <row r="153" spans="1:12">
      <c r="A153" s="50"/>
      <c r="B153" s="50"/>
      <c r="C153" s="50"/>
      <c r="D153" s="50"/>
      <c r="E153" s="50"/>
      <c r="F153" s="50"/>
      <c r="G153" s="50"/>
      <c r="H153" s="50"/>
      <c r="I153" s="50"/>
      <c r="J153" s="50"/>
      <c r="K153" s="50"/>
      <c r="L153" s="50"/>
    </row>
    <row r="154" spans="1:12">
      <c r="A154" s="50"/>
      <c r="B154" s="50"/>
      <c r="C154" s="50"/>
      <c r="D154" s="50"/>
      <c r="E154" s="50"/>
      <c r="F154" s="50"/>
      <c r="G154" s="50"/>
      <c r="H154" s="50"/>
      <c r="I154" s="50"/>
      <c r="J154" s="50"/>
      <c r="K154" s="50"/>
      <c r="L154" s="50"/>
    </row>
    <row r="155" spans="1:12">
      <c r="A155" s="50"/>
      <c r="B155" s="50"/>
      <c r="C155" s="50"/>
      <c r="D155" s="50"/>
      <c r="E155" s="50"/>
      <c r="F155" s="50"/>
      <c r="G155" s="50"/>
      <c r="H155" s="50"/>
      <c r="I155" s="50"/>
      <c r="J155" s="50"/>
      <c r="K155" s="50"/>
      <c r="L155" s="50"/>
    </row>
    <row r="156" spans="1:12">
      <c r="A156" s="50"/>
      <c r="B156" s="50"/>
      <c r="C156" s="50"/>
      <c r="D156" s="50"/>
      <c r="E156" s="50"/>
      <c r="F156" s="50"/>
      <c r="G156" s="50"/>
      <c r="H156" s="50"/>
      <c r="I156" s="50"/>
      <c r="J156" s="50"/>
      <c r="K156" s="50"/>
      <c r="L156" s="50"/>
    </row>
    <row r="157" spans="1:12">
      <c r="A157" s="50"/>
      <c r="B157" s="50"/>
      <c r="C157" s="50"/>
      <c r="D157" s="50"/>
      <c r="E157" s="50"/>
      <c r="F157" s="50"/>
      <c r="G157" s="50"/>
      <c r="H157" s="50"/>
      <c r="I157" s="50"/>
      <c r="J157" s="50"/>
      <c r="K157" s="50"/>
      <c r="L157" s="50"/>
    </row>
    <row r="158" spans="1:12">
      <c r="A158" s="50"/>
      <c r="B158" s="50"/>
      <c r="C158" s="50"/>
      <c r="D158" s="50"/>
      <c r="E158" s="50"/>
      <c r="F158" s="50"/>
      <c r="G158" s="50"/>
      <c r="H158" s="50"/>
      <c r="I158" s="50"/>
      <c r="J158" s="50"/>
      <c r="K158" s="50"/>
      <c r="L158" s="50"/>
    </row>
    <row r="159" spans="1:12">
      <c r="A159" s="50"/>
      <c r="B159" s="50"/>
      <c r="C159" s="50"/>
      <c r="D159" s="50"/>
      <c r="E159" s="50"/>
      <c r="F159" s="50"/>
      <c r="G159" s="50"/>
      <c r="H159" s="50"/>
      <c r="I159" s="50"/>
      <c r="J159" s="50"/>
      <c r="K159" s="50"/>
      <c r="L159" s="50"/>
    </row>
    <row r="160" spans="1:12">
      <c r="A160" s="50"/>
      <c r="B160" s="50"/>
      <c r="C160" s="50"/>
      <c r="D160" s="50"/>
      <c r="E160" s="50"/>
      <c r="F160" s="50"/>
      <c r="G160" s="50"/>
      <c r="H160" s="50"/>
      <c r="I160" s="50"/>
      <c r="J160" s="50"/>
      <c r="K160" s="50"/>
      <c r="L160" s="50"/>
    </row>
    <row r="161" spans="1:12">
      <c r="A161" s="50"/>
      <c r="B161" s="50"/>
      <c r="C161" s="50"/>
      <c r="D161" s="50"/>
      <c r="E161" s="50"/>
      <c r="F161" s="50"/>
      <c r="G161" s="50"/>
      <c r="H161" s="50"/>
      <c r="I161" s="50"/>
      <c r="J161" s="50"/>
      <c r="K161" s="50"/>
      <c r="L161" s="50"/>
    </row>
    <row r="162" spans="1:12">
      <c r="A162" s="50"/>
      <c r="B162" s="50"/>
      <c r="C162" s="50"/>
      <c r="D162" s="50"/>
      <c r="E162" s="50"/>
      <c r="F162" s="50"/>
      <c r="G162" s="50"/>
      <c r="H162" s="50"/>
      <c r="I162" s="50"/>
      <c r="J162" s="50"/>
      <c r="K162" s="50"/>
      <c r="L162" s="50"/>
    </row>
    <row r="163" spans="1:12">
      <c r="A163" s="50"/>
      <c r="B163" s="50"/>
      <c r="C163" s="50"/>
      <c r="D163" s="50"/>
      <c r="E163" s="50"/>
      <c r="F163" s="50"/>
      <c r="G163" s="50"/>
      <c r="H163" s="50"/>
      <c r="I163" s="50"/>
      <c r="J163" s="50"/>
      <c r="K163" s="50"/>
      <c r="L163" s="50"/>
    </row>
    <row r="164" spans="1:12">
      <c r="A164" s="50"/>
      <c r="B164" s="50"/>
      <c r="C164" s="50"/>
      <c r="D164" s="50"/>
      <c r="E164" s="50"/>
      <c r="F164" s="50"/>
      <c r="G164" s="50"/>
      <c r="H164" s="50"/>
      <c r="I164" s="50"/>
      <c r="J164" s="50"/>
      <c r="K164" s="50"/>
      <c r="L164" s="50"/>
    </row>
    <row r="165" spans="1:12">
      <c r="A165" s="50"/>
      <c r="B165" s="50"/>
      <c r="C165" s="50"/>
      <c r="D165" s="50"/>
      <c r="E165" s="50"/>
      <c r="F165" s="50"/>
      <c r="G165" s="50"/>
      <c r="H165" s="50"/>
      <c r="I165" s="50"/>
      <c r="J165" s="50"/>
      <c r="K165" s="50"/>
      <c r="L165" s="50"/>
    </row>
    <row r="166" spans="1:12">
      <c r="A166" s="50"/>
      <c r="B166" s="50"/>
      <c r="C166" s="50"/>
      <c r="D166" s="50"/>
      <c r="E166" s="50"/>
      <c r="F166" s="50"/>
      <c r="G166" s="50"/>
      <c r="H166" s="50"/>
      <c r="I166" s="50"/>
      <c r="J166" s="50"/>
      <c r="K166" s="50"/>
      <c r="L166" s="50"/>
    </row>
    <row r="167" spans="1:12">
      <c r="A167" s="50"/>
      <c r="B167" s="50"/>
      <c r="C167" s="50"/>
      <c r="D167" s="50"/>
      <c r="E167" s="50"/>
      <c r="F167" s="50"/>
      <c r="G167" s="50"/>
      <c r="H167" s="50"/>
      <c r="I167" s="50"/>
      <c r="J167" s="50"/>
      <c r="K167" s="50"/>
      <c r="L167" s="50"/>
    </row>
    <row r="168" spans="1:12">
      <c r="A168" s="50"/>
      <c r="B168" s="50"/>
      <c r="C168" s="50"/>
      <c r="D168" s="50"/>
      <c r="E168" s="50"/>
      <c r="F168" s="50"/>
      <c r="G168" s="50"/>
      <c r="H168" s="50"/>
      <c r="I168" s="50"/>
      <c r="J168" s="50"/>
      <c r="K168" s="50"/>
      <c r="L168" s="50"/>
    </row>
    <row r="169" spans="1:12">
      <c r="A169" s="50"/>
      <c r="B169" s="50"/>
      <c r="C169" s="50"/>
      <c r="D169" s="50"/>
      <c r="E169" s="50"/>
      <c r="F169" s="50"/>
      <c r="G169" s="50"/>
      <c r="H169" s="50"/>
      <c r="I169" s="50"/>
      <c r="J169" s="50"/>
      <c r="K169" s="50"/>
      <c r="L169" s="50"/>
    </row>
    <row r="170" spans="1:12">
      <c r="A170" s="50"/>
      <c r="B170" s="50"/>
      <c r="C170" s="50"/>
      <c r="D170" s="50"/>
      <c r="E170" s="50"/>
      <c r="F170" s="50"/>
      <c r="G170" s="50"/>
      <c r="H170" s="50"/>
      <c r="I170" s="50"/>
      <c r="J170" s="50"/>
      <c r="K170" s="50"/>
      <c r="L170" s="50"/>
    </row>
    <row r="171" spans="1:12">
      <c r="A171" s="50"/>
      <c r="B171" s="50"/>
      <c r="C171" s="50"/>
      <c r="D171" s="50"/>
      <c r="E171" s="50"/>
      <c r="F171" s="50"/>
      <c r="G171" s="50"/>
      <c r="H171" s="50"/>
      <c r="I171" s="50"/>
      <c r="J171" s="50"/>
      <c r="K171" s="50"/>
      <c r="L171" s="50"/>
    </row>
    <row r="172" spans="1:12">
      <c r="A172" s="50"/>
      <c r="B172" s="50"/>
      <c r="C172" s="50"/>
      <c r="D172" s="50"/>
      <c r="E172" s="50"/>
      <c r="F172" s="50"/>
      <c r="G172" s="50"/>
      <c r="H172" s="50"/>
      <c r="I172" s="50"/>
      <c r="J172" s="50"/>
      <c r="K172" s="50"/>
      <c r="L172" s="50"/>
    </row>
    <row r="173" spans="1:12">
      <c r="A173" s="50"/>
      <c r="B173" s="50"/>
      <c r="C173" s="50"/>
      <c r="D173" s="50"/>
      <c r="E173" s="50"/>
      <c r="F173" s="50"/>
      <c r="G173" s="50"/>
      <c r="H173" s="50"/>
      <c r="I173" s="50"/>
      <c r="J173" s="50"/>
      <c r="K173" s="50"/>
      <c r="L173" s="50"/>
    </row>
    <row r="174" spans="1:12">
      <c r="A174" s="50"/>
      <c r="B174" s="50"/>
      <c r="C174" s="50"/>
      <c r="D174" s="50"/>
      <c r="E174" s="50"/>
      <c r="F174" s="50"/>
      <c r="G174" s="50"/>
      <c r="H174" s="50"/>
      <c r="I174" s="50"/>
      <c r="J174" s="50"/>
      <c r="K174" s="50"/>
      <c r="L174" s="50"/>
    </row>
    <row r="175" spans="1:12">
      <c r="A175" s="50"/>
      <c r="B175" s="50"/>
      <c r="C175" s="50"/>
      <c r="D175" s="50"/>
      <c r="E175" s="50"/>
      <c r="F175" s="50"/>
      <c r="G175" s="50"/>
      <c r="H175" s="50"/>
      <c r="I175" s="50"/>
      <c r="J175" s="50"/>
      <c r="K175" s="50"/>
      <c r="L175" s="50"/>
    </row>
    <row r="176" spans="1:12">
      <c r="A176" s="50"/>
      <c r="B176" s="50"/>
      <c r="C176" s="50"/>
      <c r="D176" s="50"/>
      <c r="E176" s="50"/>
      <c r="F176" s="50"/>
      <c r="G176" s="50"/>
      <c r="H176" s="50"/>
      <c r="I176" s="50"/>
      <c r="J176" s="50"/>
      <c r="K176" s="50"/>
      <c r="L176" s="50"/>
    </row>
    <row r="177" spans="1:12">
      <c r="A177" s="50"/>
      <c r="B177" s="50"/>
      <c r="C177" s="50"/>
      <c r="D177" s="50"/>
      <c r="E177" s="50"/>
      <c r="F177" s="50"/>
      <c r="G177" s="50"/>
      <c r="H177" s="50"/>
      <c r="I177" s="50"/>
      <c r="J177" s="50"/>
      <c r="K177" s="50"/>
      <c r="L177" s="50"/>
    </row>
    <row r="178" spans="1:12">
      <c r="A178" s="50"/>
      <c r="B178" s="50"/>
      <c r="C178" s="50"/>
      <c r="D178" s="50"/>
      <c r="E178" s="50"/>
      <c r="F178" s="50"/>
      <c r="G178" s="50"/>
      <c r="H178" s="50"/>
      <c r="I178" s="50"/>
      <c r="J178" s="50"/>
      <c r="K178" s="50"/>
      <c r="L178" s="50"/>
    </row>
    <row r="179" spans="1:12">
      <c r="A179" s="50"/>
      <c r="B179" s="50"/>
      <c r="C179" s="50"/>
      <c r="D179" s="50"/>
      <c r="E179" s="50"/>
      <c r="F179" s="50"/>
      <c r="G179" s="50"/>
      <c r="H179" s="50"/>
      <c r="I179" s="50"/>
      <c r="J179" s="50"/>
      <c r="K179" s="50"/>
      <c r="L179" s="50"/>
    </row>
    <row r="180" spans="1:12">
      <c r="A180" s="50"/>
      <c r="B180" s="50"/>
      <c r="C180" s="50"/>
      <c r="D180" s="50"/>
      <c r="E180" s="50"/>
      <c r="F180" s="50"/>
      <c r="G180" s="50"/>
      <c r="H180" s="50"/>
      <c r="I180" s="50"/>
      <c r="J180" s="50"/>
      <c r="K180" s="50"/>
      <c r="L180" s="50"/>
    </row>
    <row r="181" spans="1:12">
      <c r="A181" s="50"/>
      <c r="B181" s="50"/>
      <c r="C181" s="50"/>
      <c r="D181" s="50"/>
      <c r="E181" s="50"/>
      <c r="F181" s="50"/>
      <c r="G181" s="50"/>
      <c r="H181" s="50"/>
      <c r="I181" s="50"/>
      <c r="J181" s="50"/>
      <c r="K181" s="50"/>
      <c r="L181" s="50"/>
    </row>
    <row r="182" spans="1:12">
      <c r="A182" s="50"/>
      <c r="B182" s="50"/>
      <c r="C182" s="50"/>
      <c r="D182" s="50"/>
      <c r="E182" s="50"/>
      <c r="F182" s="50"/>
      <c r="G182" s="50"/>
      <c r="H182" s="50"/>
      <c r="I182" s="50"/>
      <c r="J182" s="50"/>
      <c r="K182" s="50"/>
      <c r="L182" s="50"/>
    </row>
    <row r="183" spans="1:12">
      <c r="A183" s="50"/>
      <c r="B183" s="50"/>
      <c r="C183" s="50"/>
      <c r="D183" s="50"/>
      <c r="E183" s="50"/>
      <c r="F183" s="50"/>
      <c r="G183" s="50"/>
      <c r="H183" s="50"/>
      <c r="I183" s="50"/>
      <c r="J183" s="50"/>
      <c r="K183" s="50"/>
      <c r="L183" s="50"/>
    </row>
    <row r="184" spans="1:12">
      <c r="A184" s="50"/>
      <c r="B184" s="50"/>
      <c r="C184" s="50"/>
      <c r="D184" s="50"/>
      <c r="E184" s="50"/>
      <c r="F184" s="50"/>
      <c r="G184" s="50"/>
      <c r="H184" s="50"/>
      <c r="I184" s="50"/>
      <c r="J184" s="50"/>
      <c r="K184" s="50"/>
      <c r="L184" s="50"/>
    </row>
    <row r="185" spans="1:12">
      <c r="A185" s="50"/>
      <c r="B185" s="50"/>
      <c r="C185" s="50"/>
      <c r="D185" s="50"/>
      <c r="E185" s="50"/>
      <c r="F185" s="50"/>
      <c r="G185" s="50"/>
      <c r="H185" s="50"/>
      <c r="I185" s="50"/>
      <c r="J185" s="50"/>
      <c r="K185" s="50"/>
      <c r="L185" s="50"/>
    </row>
    <row r="186" spans="1:12">
      <c r="A186" s="50"/>
      <c r="B186" s="50"/>
      <c r="C186" s="50"/>
      <c r="D186" s="50"/>
      <c r="E186" s="50"/>
      <c r="F186" s="50"/>
      <c r="G186" s="50"/>
      <c r="H186" s="50"/>
      <c r="I186" s="50"/>
      <c r="J186" s="50"/>
      <c r="K186" s="50"/>
      <c r="L186" s="50"/>
    </row>
    <row r="187" spans="1:12">
      <c r="A187" s="50"/>
      <c r="B187" s="50"/>
      <c r="C187" s="50"/>
      <c r="D187" s="50"/>
      <c r="E187" s="50"/>
      <c r="F187" s="50"/>
      <c r="G187" s="50"/>
      <c r="H187" s="50"/>
      <c r="I187" s="50"/>
      <c r="J187" s="50"/>
      <c r="K187" s="50"/>
      <c r="L187" s="50"/>
    </row>
    <row r="188" spans="1:12">
      <c r="A188" s="50"/>
      <c r="B188" s="50"/>
      <c r="C188" s="50"/>
      <c r="D188" s="50"/>
      <c r="E188" s="50"/>
      <c r="F188" s="50"/>
      <c r="G188" s="50"/>
      <c r="H188" s="50"/>
      <c r="I188" s="50"/>
      <c r="J188" s="50"/>
      <c r="K188" s="50"/>
      <c r="L188" s="50"/>
    </row>
    <row r="189" spans="1:12">
      <c r="A189" s="50"/>
      <c r="B189" s="50"/>
      <c r="C189" s="50"/>
      <c r="D189" s="50"/>
      <c r="E189" s="50"/>
      <c r="F189" s="50"/>
      <c r="G189" s="50"/>
      <c r="H189" s="50"/>
      <c r="I189" s="50"/>
      <c r="J189" s="50"/>
      <c r="K189" s="50"/>
      <c r="L189" s="50"/>
    </row>
    <row r="190" spans="1:12">
      <c r="A190" s="50"/>
      <c r="B190" s="50"/>
      <c r="C190" s="50"/>
      <c r="D190" s="50"/>
      <c r="E190" s="50"/>
      <c r="F190" s="50"/>
      <c r="G190" s="50"/>
      <c r="H190" s="50"/>
      <c r="I190" s="50"/>
      <c r="J190" s="50"/>
      <c r="K190" s="50"/>
      <c r="L190" s="50"/>
    </row>
    <row r="191" spans="1:12">
      <c r="A191" s="50"/>
      <c r="B191" s="50"/>
      <c r="C191" s="50"/>
      <c r="D191" s="50"/>
      <c r="E191" s="50"/>
      <c r="F191" s="50"/>
      <c r="G191" s="50"/>
      <c r="H191" s="50"/>
      <c r="I191" s="50"/>
      <c r="J191" s="50"/>
      <c r="K191" s="50"/>
      <c r="L191" s="50"/>
    </row>
    <row r="192" spans="1:12">
      <c r="A192" s="50"/>
      <c r="B192" s="50"/>
      <c r="C192" s="50"/>
      <c r="D192" s="50"/>
      <c r="E192" s="50"/>
      <c r="F192" s="50"/>
      <c r="G192" s="50"/>
      <c r="H192" s="50"/>
      <c r="I192" s="50"/>
      <c r="J192" s="50"/>
      <c r="K192" s="50"/>
      <c r="L192" s="50"/>
    </row>
    <row r="193" spans="1:12">
      <c r="A193" s="50"/>
      <c r="B193" s="50"/>
      <c r="C193" s="50"/>
      <c r="D193" s="50"/>
      <c r="E193" s="50"/>
      <c r="F193" s="50"/>
      <c r="G193" s="50"/>
      <c r="H193" s="50"/>
      <c r="I193" s="50"/>
      <c r="J193" s="50"/>
      <c r="K193" s="50"/>
      <c r="L193" s="50"/>
    </row>
    <row r="194" spans="1:12">
      <c r="A194" s="50"/>
      <c r="B194" s="50"/>
      <c r="C194" s="50"/>
      <c r="D194" s="50"/>
      <c r="E194" s="50"/>
      <c r="F194" s="50"/>
      <c r="G194" s="50"/>
      <c r="H194" s="50"/>
      <c r="I194" s="50"/>
      <c r="J194" s="50"/>
      <c r="K194" s="50"/>
      <c r="L194" s="50"/>
    </row>
    <row r="195" spans="1:12">
      <c r="A195" s="50"/>
      <c r="B195" s="50"/>
      <c r="C195" s="50"/>
      <c r="D195" s="50"/>
      <c r="E195" s="50"/>
      <c r="F195" s="50"/>
      <c r="G195" s="50"/>
      <c r="H195" s="50"/>
      <c r="I195" s="50"/>
      <c r="J195" s="50"/>
      <c r="K195" s="50"/>
      <c r="L195" s="50"/>
    </row>
    <row r="196" spans="1:12">
      <c r="A196" s="50"/>
      <c r="B196" s="50"/>
      <c r="C196" s="50"/>
      <c r="D196" s="50"/>
      <c r="E196" s="50"/>
      <c r="F196" s="50"/>
      <c r="G196" s="50"/>
      <c r="H196" s="50"/>
      <c r="I196" s="50"/>
      <c r="J196" s="50"/>
      <c r="K196" s="50"/>
      <c r="L196" s="50"/>
    </row>
    <row r="197" spans="1:12">
      <c r="A197" s="50"/>
      <c r="B197" s="50"/>
      <c r="C197" s="50"/>
      <c r="D197" s="50"/>
      <c r="E197" s="50"/>
      <c r="F197" s="50"/>
      <c r="G197" s="50"/>
      <c r="H197" s="50"/>
      <c r="I197" s="50"/>
      <c r="J197" s="50"/>
      <c r="K197" s="50"/>
      <c r="L197" s="50"/>
    </row>
    <row r="198" spans="1:12">
      <c r="A198" s="50"/>
      <c r="B198" s="50"/>
      <c r="C198" s="50"/>
      <c r="D198" s="50"/>
      <c r="E198" s="50"/>
      <c r="F198" s="50"/>
      <c r="G198" s="50"/>
      <c r="H198" s="50"/>
      <c r="I198" s="50"/>
      <c r="J198" s="50"/>
      <c r="K198" s="50"/>
      <c r="L198" s="50"/>
    </row>
    <row r="199" spans="1:12">
      <c r="A199" s="50"/>
      <c r="B199" s="50"/>
      <c r="C199" s="50"/>
      <c r="D199" s="50"/>
      <c r="E199" s="50"/>
      <c r="F199" s="50"/>
      <c r="G199" s="50"/>
      <c r="H199" s="50"/>
      <c r="I199" s="50"/>
      <c r="J199" s="50"/>
      <c r="K199" s="50"/>
      <c r="L199" s="50"/>
    </row>
    <row r="200" spans="1:12">
      <c r="A200" s="50"/>
      <c r="B200" s="50"/>
      <c r="C200" s="50"/>
      <c r="D200" s="50"/>
      <c r="E200" s="50"/>
      <c r="F200" s="50"/>
      <c r="G200" s="50"/>
      <c r="H200" s="50"/>
      <c r="I200" s="50"/>
      <c r="J200" s="50"/>
      <c r="K200" s="50"/>
      <c r="L200" s="50"/>
    </row>
    <row r="201" spans="1:12">
      <c r="A201" s="50"/>
      <c r="B201" s="50"/>
      <c r="C201" s="50"/>
      <c r="D201" s="50"/>
      <c r="E201" s="50"/>
      <c r="F201" s="50"/>
      <c r="G201" s="50"/>
      <c r="H201" s="50"/>
      <c r="I201" s="50"/>
      <c r="J201" s="50"/>
      <c r="K201" s="50"/>
      <c r="L201" s="50"/>
    </row>
    <row r="202" spans="1:12">
      <c r="A202" s="50"/>
      <c r="B202" s="50"/>
      <c r="C202" s="50"/>
      <c r="D202" s="50"/>
      <c r="E202" s="50"/>
      <c r="F202" s="50"/>
      <c r="G202" s="50"/>
      <c r="H202" s="50"/>
      <c r="I202" s="50"/>
      <c r="J202" s="50"/>
      <c r="K202" s="50"/>
      <c r="L202" s="50"/>
    </row>
    <row r="203" spans="1:12">
      <c r="A203" s="50"/>
      <c r="B203" s="50"/>
      <c r="C203" s="50"/>
      <c r="D203" s="50"/>
      <c r="E203" s="50"/>
      <c r="F203" s="50"/>
      <c r="G203" s="50"/>
      <c r="H203" s="50"/>
      <c r="I203" s="50"/>
      <c r="J203" s="50"/>
      <c r="K203" s="50"/>
      <c r="L203" s="50"/>
    </row>
    <row r="204" spans="1:12">
      <c r="A204" s="50"/>
      <c r="B204" s="50"/>
      <c r="C204" s="50"/>
      <c r="D204" s="50"/>
      <c r="E204" s="50"/>
      <c r="F204" s="50"/>
      <c r="G204" s="50"/>
      <c r="H204" s="50"/>
      <c r="I204" s="50"/>
      <c r="J204" s="50"/>
      <c r="K204" s="50"/>
      <c r="L204" s="50"/>
    </row>
    <row r="205" spans="1:12">
      <c r="A205" s="50"/>
      <c r="B205" s="50"/>
      <c r="C205" s="50"/>
      <c r="D205" s="50"/>
      <c r="E205" s="50"/>
      <c r="F205" s="50"/>
      <c r="G205" s="50"/>
      <c r="H205" s="50"/>
      <c r="I205" s="50"/>
      <c r="J205" s="50"/>
      <c r="K205" s="50"/>
      <c r="L205" s="50"/>
    </row>
    <row r="206" spans="1:12">
      <c r="A206" s="50"/>
      <c r="B206" s="50"/>
      <c r="C206" s="50"/>
      <c r="D206" s="50"/>
      <c r="E206" s="50"/>
      <c r="F206" s="50"/>
      <c r="G206" s="50"/>
      <c r="H206" s="50"/>
      <c r="I206" s="50"/>
      <c r="J206" s="50"/>
      <c r="K206" s="50"/>
      <c r="L206" s="50"/>
    </row>
    <row r="207" spans="1:12">
      <c r="A207" s="50"/>
      <c r="B207" s="50"/>
      <c r="C207" s="50"/>
      <c r="D207" s="50"/>
      <c r="E207" s="50"/>
      <c r="F207" s="50"/>
      <c r="G207" s="50"/>
      <c r="H207" s="50"/>
      <c r="I207" s="50"/>
      <c r="J207" s="50"/>
      <c r="K207" s="50"/>
      <c r="L207" s="50"/>
    </row>
    <row r="208" spans="1:12">
      <c r="A208" s="50"/>
      <c r="B208" s="50"/>
      <c r="C208" s="50"/>
      <c r="D208" s="50"/>
      <c r="E208" s="50"/>
      <c r="F208" s="50"/>
      <c r="G208" s="50"/>
      <c r="H208" s="50"/>
      <c r="I208" s="50"/>
      <c r="J208" s="50"/>
      <c r="K208" s="50"/>
      <c r="L208" s="50"/>
    </row>
    <row r="209" spans="1:12">
      <c r="A209" s="50"/>
      <c r="B209" s="50"/>
      <c r="C209" s="50"/>
      <c r="D209" s="50"/>
      <c r="E209" s="50"/>
      <c r="F209" s="50"/>
      <c r="G209" s="50"/>
      <c r="H209" s="50"/>
      <c r="I209" s="50"/>
      <c r="J209" s="50"/>
      <c r="K209" s="50"/>
      <c r="L209" s="50"/>
    </row>
    <row r="210" spans="1:12">
      <c r="A210" s="50"/>
      <c r="B210" s="50"/>
      <c r="C210" s="50"/>
      <c r="D210" s="50"/>
      <c r="E210" s="50"/>
      <c r="F210" s="50"/>
      <c r="G210" s="50"/>
      <c r="H210" s="50"/>
      <c r="I210" s="50"/>
      <c r="J210" s="50"/>
      <c r="K210" s="50"/>
      <c r="L210" s="50"/>
    </row>
    <row r="211" spans="1:12">
      <c r="A211" s="50"/>
      <c r="B211" s="50"/>
      <c r="C211" s="50"/>
      <c r="D211" s="50"/>
      <c r="E211" s="50"/>
      <c r="F211" s="50"/>
      <c r="G211" s="50"/>
      <c r="H211" s="50"/>
      <c r="I211" s="50"/>
      <c r="J211" s="50"/>
      <c r="K211" s="50"/>
      <c r="L211" s="50"/>
    </row>
    <row r="212" spans="1:12">
      <c r="A212" s="50"/>
      <c r="B212" s="50"/>
      <c r="C212" s="50"/>
      <c r="D212" s="50"/>
      <c r="E212" s="50"/>
      <c r="F212" s="50"/>
      <c r="G212" s="50"/>
      <c r="H212" s="50"/>
      <c r="I212" s="50"/>
      <c r="J212" s="50"/>
      <c r="K212" s="50"/>
      <c r="L212" s="50"/>
    </row>
    <row r="213" spans="1:12">
      <c r="A213" s="50"/>
      <c r="B213" s="50"/>
      <c r="C213" s="50"/>
      <c r="D213" s="50"/>
      <c r="E213" s="50"/>
      <c r="F213" s="50"/>
      <c r="G213" s="50"/>
      <c r="H213" s="50"/>
      <c r="I213" s="50"/>
      <c r="J213" s="50"/>
      <c r="K213" s="50"/>
      <c r="L213" s="50"/>
    </row>
    <row r="214" spans="1:12">
      <c r="A214" s="50"/>
      <c r="B214" s="50"/>
      <c r="C214" s="50"/>
      <c r="D214" s="50"/>
      <c r="E214" s="50"/>
      <c r="F214" s="50"/>
      <c r="G214" s="50"/>
      <c r="H214" s="50"/>
      <c r="I214" s="50"/>
      <c r="J214" s="50"/>
      <c r="K214" s="50"/>
      <c r="L214" s="50"/>
    </row>
    <row r="215" spans="1:12">
      <c r="A215" s="50"/>
      <c r="B215" s="50"/>
      <c r="C215" s="50"/>
      <c r="D215" s="50"/>
      <c r="E215" s="50"/>
      <c r="F215" s="50"/>
      <c r="G215" s="50"/>
      <c r="H215" s="50"/>
      <c r="I215" s="50"/>
      <c r="J215" s="50"/>
      <c r="K215" s="50"/>
      <c r="L215" s="50"/>
    </row>
    <row r="216" spans="1:12">
      <c r="A216" s="50"/>
      <c r="B216" s="50"/>
      <c r="C216" s="50"/>
      <c r="D216" s="50"/>
      <c r="E216" s="50"/>
      <c r="F216" s="50"/>
      <c r="G216" s="50"/>
      <c r="H216" s="50"/>
      <c r="I216" s="50"/>
      <c r="J216" s="50"/>
      <c r="K216" s="50"/>
      <c r="L216" s="50"/>
    </row>
    <row r="217" spans="1:12">
      <c r="A217" s="50"/>
      <c r="B217" s="50"/>
      <c r="C217" s="50"/>
      <c r="D217" s="50"/>
      <c r="E217" s="50"/>
      <c r="F217" s="50"/>
      <c r="G217" s="50"/>
      <c r="H217" s="50"/>
      <c r="I217" s="50"/>
      <c r="J217" s="50"/>
      <c r="K217" s="50"/>
      <c r="L217" s="50"/>
    </row>
    <row r="218" spans="1:12">
      <c r="A218" s="50"/>
      <c r="B218" s="50"/>
      <c r="C218" s="50"/>
      <c r="D218" s="50"/>
      <c r="E218" s="50"/>
      <c r="F218" s="50"/>
      <c r="G218" s="50"/>
      <c r="H218" s="50"/>
      <c r="I218" s="50"/>
      <c r="J218" s="50"/>
      <c r="K218" s="50"/>
      <c r="L218" s="50"/>
    </row>
    <row r="219" spans="1:12">
      <c r="A219" s="50"/>
      <c r="B219" s="50"/>
      <c r="C219" s="50"/>
      <c r="D219" s="50"/>
      <c r="E219" s="50"/>
      <c r="F219" s="50"/>
      <c r="G219" s="50"/>
      <c r="H219" s="50"/>
      <c r="I219" s="50"/>
      <c r="J219" s="50"/>
      <c r="K219" s="50"/>
      <c r="L219" s="50"/>
    </row>
    <row r="220" spans="1:12">
      <c r="A220" s="50"/>
      <c r="B220" s="50"/>
      <c r="C220" s="50"/>
      <c r="D220" s="50"/>
      <c r="E220" s="50"/>
      <c r="F220" s="50"/>
      <c r="G220" s="50"/>
      <c r="H220" s="50"/>
      <c r="I220" s="50"/>
      <c r="J220" s="50"/>
      <c r="K220" s="50"/>
      <c r="L220" s="50"/>
    </row>
    <row r="221" spans="1:12">
      <c r="A221" s="50"/>
      <c r="B221" s="50"/>
      <c r="C221" s="50"/>
      <c r="D221" s="50"/>
      <c r="E221" s="50"/>
      <c r="F221" s="50"/>
      <c r="G221" s="50"/>
      <c r="H221" s="50"/>
      <c r="I221" s="50"/>
      <c r="J221" s="50"/>
      <c r="K221" s="50"/>
      <c r="L221" s="50"/>
    </row>
    <row r="222" spans="1:12">
      <c r="A222" s="50"/>
      <c r="B222" s="50"/>
      <c r="C222" s="50"/>
      <c r="D222" s="50"/>
      <c r="E222" s="50"/>
      <c r="F222" s="50"/>
      <c r="G222" s="50"/>
      <c r="H222" s="50"/>
      <c r="I222" s="50"/>
      <c r="J222" s="50"/>
      <c r="K222" s="50"/>
      <c r="L222" s="50"/>
    </row>
    <row r="223" spans="1:12">
      <c r="A223" s="50"/>
      <c r="B223" s="50"/>
      <c r="C223" s="50"/>
      <c r="D223" s="50"/>
      <c r="E223" s="50"/>
      <c r="F223" s="50"/>
      <c r="G223" s="50"/>
      <c r="H223" s="50"/>
      <c r="I223" s="50"/>
      <c r="J223" s="50"/>
      <c r="K223" s="50"/>
      <c r="L223" s="50"/>
    </row>
    <row r="224" spans="1:12">
      <c r="A224" s="50"/>
      <c r="B224" s="50"/>
      <c r="C224" s="50"/>
      <c r="D224" s="50"/>
      <c r="E224" s="50"/>
      <c r="F224" s="50"/>
      <c r="G224" s="50"/>
      <c r="H224" s="50"/>
      <c r="I224" s="50"/>
      <c r="J224" s="50"/>
      <c r="K224" s="50"/>
      <c r="L224" s="50"/>
    </row>
    <row r="225" spans="1:12">
      <c r="A225" s="50"/>
      <c r="B225" s="50"/>
      <c r="C225" s="50"/>
      <c r="D225" s="50"/>
      <c r="E225" s="50"/>
      <c r="F225" s="50"/>
      <c r="G225" s="50"/>
      <c r="H225" s="50"/>
      <c r="I225" s="50"/>
      <c r="J225" s="50"/>
      <c r="K225" s="50"/>
      <c r="L225" s="50"/>
    </row>
    <row r="226" spans="1:12">
      <c r="A226" s="50"/>
      <c r="B226" s="50"/>
      <c r="C226" s="50"/>
      <c r="D226" s="50"/>
      <c r="E226" s="50"/>
      <c r="F226" s="50"/>
      <c r="G226" s="50"/>
      <c r="H226" s="50"/>
      <c r="I226" s="50"/>
      <c r="J226" s="50"/>
      <c r="K226" s="50"/>
      <c r="L226" s="50"/>
    </row>
    <row r="227" spans="1:12">
      <c r="A227" s="50"/>
      <c r="B227" s="50"/>
      <c r="C227" s="50"/>
      <c r="D227" s="50"/>
      <c r="E227" s="50"/>
      <c r="F227" s="50"/>
      <c r="G227" s="50"/>
      <c r="H227" s="50"/>
      <c r="I227" s="50"/>
      <c r="J227" s="50"/>
      <c r="K227" s="50"/>
      <c r="L227" s="50"/>
    </row>
  </sheetData>
  <hyperlinks>
    <hyperlink ref="A1" location="Spending" display="Spending" xr:uid="{E3F826BF-D2A6-42DC-A8FF-F8E6D209888D}"/>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21A86-0D77-474C-9E28-4F20EC4F3B38}">
  <dimension ref="A1:AH43"/>
  <sheetViews>
    <sheetView showGridLines="0" workbookViewId="0"/>
  </sheetViews>
  <sheetFormatPr defaultRowHeight="14.5"/>
  <cols>
    <col min="2" max="2" width="20.1796875" customWidth="1"/>
    <col min="14" max="34" width="9.1796875" style="24"/>
  </cols>
  <sheetData>
    <row r="1" spans="1:22" s="24" customFormat="1">
      <c r="A1" s="52" t="s">
        <v>244</v>
      </c>
      <c r="O1" s="24">
        <v>2019</v>
      </c>
      <c r="P1" s="24">
        <v>2020</v>
      </c>
      <c r="Q1" s="24">
        <v>2025</v>
      </c>
      <c r="R1" s="24">
        <v>2030</v>
      </c>
      <c r="S1" s="24">
        <v>2035</v>
      </c>
      <c r="T1" s="24">
        <v>2040</v>
      </c>
      <c r="U1" s="24">
        <v>2045</v>
      </c>
      <c r="V1" s="24">
        <v>2050</v>
      </c>
    </row>
    <row r="2" spans="1:22" s="24" customFormat="1">
      <c r="A2" s="23" t="s">
        <v>242</v>
      </c>
      <c r="N2" s="24" t="s">
        <v>19</v>
      </c>
      <c r="O2" s="24">
        <v>2.8189218365540714</v>
      </c>
      <c r="P2" s="24">
        <v>-11.041018236994784</v>
      </c>
      <c r="Q2" s="24">
        <v>1.0352227088185177</v>
      </c>
      <c r="R2" s="24">
        <v>-0.10285042785904404</v>
      </c>
      <c r="S2" s="24">
        <v>-0.88834667786042565</v>
      </c>
      <c r="T2" s="24">
        <v>-1.919167505610297</v>
      </c>
      <c r="U2" s="24">
        <v>-3.3825237453011079</v>
      </c>
      <c r="V2" s="24">
        <v>-5.0781842024408688</v>
      </c>
    </row>
    <row r="3" spans="1:22" s="24" customFormat="1">
      <c r="N3" s="24" t="s">
        <v>13</v>
      </c>
      <c r="O3" s="24">
        <v>-2.1678029234704299</v>
      </c>
      <c r="P3" s="24">
        <v>-2.2727272727272729</v>
      </c>
      <c r="Q3" s="24">
        <v>-1.1987906381588727</v>
      </c>
      <c r="R3" s="24">
        <v>-0.82683714957887033</v>
      </c>
      <c r="S3" s="24">
        <v>-0.5601007310512609</v>
      </c>
      <c r="T3" s="24">
        <v>-0.42065941412120411</v>
      </c>
      <c r="U3" s="24">
        <v>-0.423636650935793</v>
      </c>
      <c r="V3" s="24">
        <v>-0.73283202807655234</v>
      </c>
    </row>
    <row r="4" spans="1:22" s="24" customFormat="1">
      <c r="N4" s="24" t="s">
        <v>247</v>
      </c>
      <c r="O4" s="24">
        <v>0.65111891308364156</v>
      </c>
      <c r="P4" s="24">
        <v>-13.313745509722057</v>
      </c>
      <c r="Q4" s="24">
        <v>-0.16356792934035694</v>
      </c>
      <c r="R4" s="24">
        <v>-0.9296875774379123</v>
      </c>
      <c r="S4" s="24">
        <v>-1.4484474089116806</v>
      </c>
      <c r="T4" s="24">
        <v>-2.3398269197314936</v>
      </c>
      <c r="U4" s="24">
        <v>-3.8061603962369039</v>
      </c>
      <c r="V4" s="24">
        <v>-5.8110162305174198</v>
      </c>
    </row>
    <row r="5" spans="1:22" s="24" customFormat="1"/>
    <row r="6" spans="1:22" s="24" customFormat="1"/>
    <row r="7" spans="1:22" s="24" customFormat="1"/>
    <row r="8" spans="1:22" s="24" customFormat="1"/>
    <row r="9" spans="1:22" s="24" customFormat="1"/>
    <row r="10" spans="1:22" s="24" customFormat="1"/>
    <row r="11" spans="1:22" s="24" customFormat="1"/>
    <row r="12" spans="1:22" s="24" customFormat="1"/>
    <row r="13" spans="1:22" s="24" customFormat="1"/>
    <row r="14" spans="1:22" s="24" customFormat="1"/>
    <row r="15" spans="1:22" s="24" customFormat="1"/>
    <row r="16" spans="1:22" s="24" customFormat="1"/>
    <row r="17" spans="1:1" s="24" customFormat="1">
      <c r="A17" s="23" t="s">
        <v>245</v>
      </c>
    </row>
    <row r="18" spans="1:1" s="24" customFormat="1">
      <c r="A18" s="23" t="s">
        <v>246</v>
      </c>
    </row>
    <row r="19" spans="1:1" s="24" customFormat="1"/>
    <row r="20" spans="1:1" s="24" customFormat="1"/>
    <row r="21" spans="1:1" s="24" customFormat="1"/>
    <row r="22" spans="1:1" s="24" customFormat="1"/>
    <row r="23" spans="1:1" s="24" customFormat="1"/>
    <row r="24" spans="1:1" s="24" customFormat="1"/>
    <row r="25" spans="1:1" s="24" customFormat="1"/>
    <row r="26" spans="1:1" s="24" customFormat="1"/>
    <row r="27" spans="1:1" s="24" customFormat="1"/>
    <row r="28" spans="1:1" s="24" customFormat="1"/>
    <row r="29" spans="1:1" s="24" customFormat="1"/>
    <row r="30" spans="1:1" s="24" customFormat="1"/>
    <row r="31" spans="1:1" s="24" customFormat="1"/>
    <row r="32" spans="1:1" s="24" customFormat="1"/>
    <row r="33" s="24" customFormat="1"/>
    <row r="34" s="24" customFormat="1"/>
    <row r="35" s="24" customFormat="1"/>
    <row r="36" s="24" customFormat="1"/>
    <row r="37" s="24" customFormat="1"/>
    <row r="38" s="24" customFormat="1"/>
    <row r="39" s="24" customFormat="1"/>
    <row r="40" s="24" customFormat="1"/>
    <row r="41" s="24" customFormat="1"/>
    <row r="42" s="24" customFormat="1"/>
    <row r="43" s="24" customFormat="1"/>
  </sheetData>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5811B-EF8A-42B5-8993-E9003A733277}">
  <dimension ref="A1:G12"/>
  <sheetViews>
    <sheetView showGridLines="0" workbookViewId="0"/>
  </sheetViews>
  <sheetFormatPr defaultRowHeight="14.5"/>
  <cols>
    <col min="1" max="1" width="32.453125" customWidth="1"/>
  </cols>
  <sheetData>
    <row r="1" spans="1:7">
      <c r="A1" s="25" t="s">
        <v>407</v>
      </c>
    </row>
    <row r="2" spans="1:7" ht="15" thickBot="1">
      <c r="A2" s="23" t="s">
        <v>34</v>
      </c>
    </row>
    <row r="3" spans="1:7" ht="15" thickBot="1">
      <c r="A3" s="121"/>
      <c r="B3" s="122">
        <v>2000</v>
      </c>
      <c r="C3" s="122">
        <v>2010</v>
      </c>
      <c r="D3" s="122">
        <v>2019</v>
      </c>
      <c r="E3" s="122">
        <v>2030</v>
      </c>
      <c r="F3" s="122">
        <v>2040</v>
      </c>
      <c r="G3" s="122">
        <v>2050</v>
      </c>
    </row>
    <row r="4" spans="1:7">
      <c r="A4" s="41"/>
      <c r="B4" s="105"/>
      <c r="C4" s="105"/>
      <c r="D4" s="105"/>
      <c r="E4" s="105"/>
      <c r="F4" s="105"/>
      <c r="G4" s="105"/>
    </row>
    <row r="5" spans="1:7">
      <c r="A5" s="107" t="s">
        <v>410</v>
      </c>
      <c r="B5" s="118">
        <v>20.5</v>
      </c>
      <c r="C5" s="118">
        <v>37.799999999999997</v>
      </c>
      <c r="D5" s="118">
        <v>27.6</v>
      </c>
      <c r="E5" s="118">
        <v>30.6</v>
      </c>
      <c r="F5" s="118">
        <v>32.6</v>
      </c>
      <c r="G5" s="118">
        <v>35.700000000000003</v>
      </c>
    </row>
    <row r="6" spans="1:7">
      <c r="A6" s="103" t="s">
        <v>411</v>
      </c>
      <c r="B6" s="123"/>
      <c r="C6" s="123"/>
      <c r="D6" s="123"/>
      <c r="E6" s="123"/>
      <c r="F6" s="123"/>
      <c r="G6" s="123"/>
    </row>
    <row r="7" spans="1:7">
      <c r="A7" s="124" t="s">
        <v>412</v>
      </c>
      <c r="B7" s="125">
        <v>4.0999999999999996</v>
      </c>
      <c r="C7" s="125">
        <v>5.5</v>
      </c>
      <c r="D7" s="125">
        <v>4.9000000000000004</v>
      </c>
      <c r="E7" s="125">
        <v>4.4000000000000004</v>
      </c>
      <c r="F7" s="125">
        <v>4.0999999999999996</v>
      </c>
      <c r="G7" s="125">
        <v>4.2</v>
      </c>
    </row>
    <row r="8" spans="1:7">
      <c r="A8" s="41" t="s">
        <v>413</v>
      </c>
      <c r="B8" s="105">
        <v>5.3</v>
      </c>
      <c r="C8" s="105">
        <v>9.4</v>
      </c>
      <c r="D8" s="105">
        <v>8.3000000000000007</v>
      </c>
      <c r="E8" s="105">
        <v>10.8</v>
      </c>
      <c r="F8" s="105">
        <v>11.9</v>
      </c>
      <c r="G8" s="105">
        <v>13.2</v>
      </c>
    </row>
    <row r="9" spans="1:7">
      <c r="A9" s="124" t="s">
        <v>414</v>
      </c>
      <c r="B9" s="125">
        <v>6.6</v>
      </c>
      <c r="C9" s="125">
        <v>14.7</v>
      </c>
      <c r="D9" s="125">
        <v>7.7</v>
      </c>
      <c r="E9" s="125">
        <v>9.1</v>
      </c>
      <c r="F9" s="125">
        <v>10.4</v>
      </c>
      <c r="G9" s="125">
        <v>11.9</v>
      </c>
    </row>
    <row r="10" spans="1:7" ht="15" thickBot="1">
      <c r="A10" s="126" t="s">
        <v>415</v>
      </c>
      <c r="B10" s="127">
        <v>4.4000000000000004</v>
      </c>
      <c r="C10" s="127">
        <v>8.1999999999999993</v>
      </c>
      <c r="D10" s="127">
        <v>6.6</v>
      </c>
      <c r="E10" s="127">
        <v>6.2</v>
      </c>
      <c r="F10" s="127">
        <v>6.3</v>
      </c>
      <c r="G10" s="127">
        <v>6.5</v>
      </c>
    </row>
    <row r="11" spans="1:7">
      <c r="A11" s="23" t="s">
        <v>408</v>
      </c>
    </row>
    <row r="12" spans="1:7">
      <c r="A12" s="23" t="s">
        <v>409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FC16A-390C-4FA7-B792-48D391BF56AB}">
  <dimension ref="A1:AE25"/>
  <sheetViews>
    <sheetView showGridLines="0" topLeftCell="A7" workbookViewId="0"/>
  </sheetViews>
  <sheetFormatPr defaultRowHeight="14.5"/>
  <cols>
    <col min="1" max="1" width="21.7265625" customWidth="1"/>
  </cols>
  <sheetData>
    <row r="1" spans="1:5">
      <c r="A1" s="25" t="s">
        <v>425</v>
      </c>
      <c r="E1" s="169"/>
    </row>
    <row r="2" spans="1:5">
      <c r="A2" s="23" t="s">
        <v>605</v>
      </c>
    </row>
    <row r="3" spans="1:5">
      <c r="A3" s="23"/>
    </row>
    <row r="4" spans="1:5">
      <c r="A4" s="23"/>
    </row>
    <row r="16" spans="1:5">
      <c r="A16" s="23" t="s">
        <v>324</v>
      </c>
    </row>
    <row r="17" spans="1:31">
      <c r="A17" s="23" t="s">
        <v>606</v>
      </c>
    </row>
    <row r="18" spans="1:31">
      <c r="A18" s="131"/>
    </row>
    <row r="19" spans="1:31" ht="26.5">
      <c r="A19" s="168" t="s">
        <v>608</v>
      </c>
      <c r="B19" s="57">
        <v>2021</v>
      </c>
      <c r="C19" s="57">
        <v>2022</v>
      </c>
      <c r="D19" s="57">
        <v>2023</v>
      </c>
      <c r="E19" s="57">
        <v>2024</v>
      </c>
      <c r="F19" s="57">
        <v>2025</v>
      </c>
      <c r="G19" s="57">
        <v>2026</v>
      </c>
      <c r="H19" s="57">
        <v>2027</v>
      </c>
      <c r="I19" s="57">
        <v>2028</v>
      </c>
      <c r="J19" s="57">
        <v>2029</v>
      </c>
      <c r="K19" s="57">
        <v>2030</v>
      </c>
      <c r="L19" s="57">
        <v>2031</v>
      </c>
      <c r="M19" s="57">
        <v>2032</v>
      </c>
      <c r="N19" s="57">
        <v>2033</v>
      </c>
      <c r="O19" s="57">
        <v>2034</v>
      </c>
      <c r="P19" s="57">
        <v>2035</v>
      </c>
      <c r="Q19" s="57">
        <v>2036</v>
      </c>
      <c r="R19" s="57">
        <v>2037</v>
      </c>
      <c r="S19" s="57">
        <v>2038</v>
      </c>
      <c r="T19" s="57">
        <v>2039</v>
      </c>
      <c r="U19" s="57">
        <v>2040</v>
      </c>
      <c r="V19" s="57">
        <v>2041</v>
      </c>
      <c r="W19" s="57">
        <v>2042</v>
      </c>
      <c r="X19" s="57">
        <v>2043</v>
      </c>
      <c r="Y19" s="57">
        <v>2044</v>
      </c>
      <c r="Z19" s="57">
        <v>2045</v>
      </c>
      <c r="AA19" s="57">
        <v>2046</v>
      </c>
      <c r="AB19" s="57">
        <v>2047</v>
      </c>
      <c r="AC19" s="57">
        <v>2048</v>
      </c>
      <c r="AD19" s="57">
        <v>2049</v>
      </c>
      <c r="AE19" s="57">
        <v>2050</v>
      </c>
    </row>
    <row r="20" spans="1:31">
      <c r="A20" s="167" t="s">
        <v>424</v>
      </c>
      <c r="B20" s="31">
        <v>-249.45503248008754</v>
      </c>
      <c r="C20" s="31">
        <v>357.28071568679479</v>
      </c>
      <c r="D20" s="31">
        <v>356.74135959478554</v>
      </c>
      <c r="E20" s="31">
        <v>367.10291439473258</v>
      </c>
      <c r="F20" s="31">
        <v>380.88522753147845</v>
      </c>
      <c r="G20" s="31">
        <v>411.26960050972411</v>
      </c>
      <c r="H20" s="31">
        <v>418.25375465560137</v>
      </c>
      <c r="I20" s="31">
        <v>-277.02856515498934</v>
      </c>
      <c r="J20" s="31">
        <v>444.14534914834803</v>
      </c>
      <c r="K20" s="31">
        <v>434.31808955674933</v>
      </c>
      <c r="L20" s="31">
        <v>456.66716087868917</v>
      </c>
      <c r="M20" s="31">
        <v>471.73487586466581</v>
      </c>
      <c r="N20" s="31">
        <v>486.05568560277607</v>
      </c>
      <c r="O20" s="31">
        <v>483.44302084307492</v>
      </c>
      <c r="P20" s="31">
        <v>477.97513130581137</v>
      </c>
      <c r="Q20" s="31">
        <v>485.47888475878426</v>
      </c>
      <c r="R20" s="31">
        <v>491.50388544191446</v>
      </c>
      <c r="S20" s="31">
        <v>540.09238272137009</v>
      </c>
      <c r="T20" s="31">
        <v>581.53651286499371</v>
      </c>
      <c r="U20" s="31">
        <v>568.23073691052923</v>
      </c>
      <c r="V20" s="31">
        <v>594.27555285797644</v>
      </c>
      <c r="W20" s="31">
        <v>601.86207393345467</v>
      </c>
      <c r="X20" s="31">
        <v>618.49446995653125</v>
      </c>
      <c r="Y20" s="31">
        <v>636.85271510509483</v>
      </c>
      <c r="Z20" s="31">
        <v>631.15852917802113</v>
      </c>
      <c r="AA20" s="31">
        <v>670.29978922729788</v>
      </c>
      <c r="AB20" s="31">
        <v>722.1434140725687</v>
      </c>
      <c r="AC20" s="31">
        <v>855.65623974113259</v>
      </c>
      <c r="AD20" s="31">
        <v>825.03005854422372</v>
      </c>
      <c r="AE20" s="31">
        <v>751.99676164945413</v>
      </c>
    </row>
    <row r="21" spans="1:31">
      <c r="A21" s="130" t="s">
        <v>426</v>
      </c>
      <c r="B21" s="31">
        <v>51.372859870079957</v>
      </c>
      <c r="C21" s="31">
        <v>168.63662092684834</v>
      </c>
      <c r="D21" s="31">
        <v>180.32295122494403</v>
      </c>
      <c r="E21" s="31">
        <v>232.31371622419522</v>
      </c>
      <c r="F21" s="31">
        <v>454.06972015727609</v>
      </c>
      <c r="G21" s="31">
        <v>464.28558430132153</v>
      </c>
      <c r="H21" s="31">
        <v>473.22738918925984</v>
      </c>
      <c r="I21" s="31">
        <v>461.60559314639539</v>
      </c>
      <c r="J21" s="31">
        <v>468.26337335487818</v>
      </c>
      <c r="K21" s="31">
        <v>472.99679136185154</v>
      </c>
      <c r="L21" s="31">
        <v>476.55031931897287</v>
      </c>
      <c r="M21" s="31">
        <v>505.14409339529107</v>
      </c>
      <c r="N21" s="31">
        <v>533.01783017713205</v>
      </c>
      <c r="O21" s="31">
        <v>561.0946350057992</v>
      </c>
      <c r="P21" s="31">
        <v>591.83353629676981</v>
      </c>
      <c r="Q21" s="31">
        <v>624.80278352505627</v>
      </c>
      <c r="R21" s="31">
        <v>650.31314316716589</v>
      </c>
      <c r="S21" s="31">
        <v>690.28007947359731</v>
      </c>
      <c r="T21" s="31">
        <v>728.51863459298488</v>
      </c>
      <c r="U21" s="31">
        <v>767.06632879932386</v>
      </c>
      <c r="V21" s="31">
        <v>810.26068313294843</v>
      </c>
      <c r="W21" s="31">
        <v>849.08846539656531</v>
      </c>
      <c r="X21" s="31">
        <v>898.01413531543471</v>
      </c>
      <c r="Y21" s="31">
        <v>946.05132055413412</v>
      </c>
      <c r="Z21" s="31">
        <v>995.76126019573974</v>
      </c>
      <c r="AA21" s="31">
        <v>1042.6097886496343</v>
      </c>
      <c r="AB21" s="31">
        <v>1083.7009667801863</v>
      </c>
      <c r="AC21" s="31">
        <v>1135.7586835750028</v>
      </c>
      <c r="AD21" s="31">
        <v>1186.4858657111786</v>
      </c>
      <c r="AE21" s="31">
        <v>1232.8929509078632</v>
      </c>
    </row>
    <row r="22" spans="1:31">
      <c r="A22" s="130" t="s">
        <v>609</v>
      </c>
      <c r="B22" s="166">
        <v>-0.316044407915264</v>
      </c>
      <c r="C22" s="166">
        <v>-0.14100056189742993</v>
      </c>
      <c r="D22" s="166">
        <v>-0.14153960311353053</v>
      </c>
      <c r="E22" s="166">
        <v>-2.2685124646624644E-2</v>
      </c>
      <c r="F22" s="166">
        <v>8.2382571274447258E-2</v>
      </c>
      <c r="G22" s="166">
        <v>6.1258956180298085E-2</v>
      </c>
      <c r="H22" s="166">
        <v>4.9242949427558358E-2</v>
      </c>
      <c r="I22" s="166">
        <v>-0.16148157967990961</v>
      </c>
      <c r="J22" s="166">
        <v>0.10678660343033641</v>
      </c>
      <c r="K22" s="166">
        <v>0.12225392740865004</v>
      </c>
      <c r="L22" s="166">
        <v>0.12148002094767563</v>
      </c>
      <c r="M22" s="166">
        <v>0.13275268644452254</v>
      </c>
      <c r="N22" s="166">
        <v>0.13940398349297034</v>
      </c>
      <c r="O22" s="166">
        <v>0.12844137661773836</v>
      </c>
      <c r="P22" s="166">
        <v>0.11948020385915825</v>
      </c>
      <c r="Q22" s="166">
        <v>0.110963859106052</v>
      </c>
      <c r="R22" s="166">
        <v>0.13079541537014094</v>
      </c>
      <c r="S22" s="166">
        <v>0.11657595744195071</v>
      </c>
      <c r="T22" s="166">
        <v>0.13318807642054864</v>
      </c>
      <c r="U22" s="166">
        <v>0.12833671650710698</v>
      </c>
      <c r="V22" s="166">
        <v>0.1825655885012587</v>
      </c>
      <c r="W22" s="166">
        <v>8.1518821618072224E-2</v>
      </c>
      <c r="X22" s="166">
        <v>0.14254293696336262</v>
      </c>
      <c r="Y22" s="166">
        <v>0.11564595080440654</v>
      </c>
      <c r="Z22" s="166">
        <v>0.17515456870275514</v>
      </c>
      <c r="AA22" s="166">
        <v>0.15292606033626299</v>
      </c>
      <c r="AB22" s="166">
        <v>0.15730345468258022</v>
      </c>
      <c r="AC22" s="166">
        <v>0.19016559229718233</v>
      </c>
      <c r="AD22" s="166">
        <v>0.15872252490258276</v>
      </c>
      <c r="AE22" s="166">
        <v>0.10885122143714021</v>
      </c>
    </row>
    <row r="23" spans="1:31">
      <c r="A23" s="130" t="s">
        <v>607</v>
      </c>
      <c r="B23" s="170" t="s">
        <v>610</v>
      </c>
      <c r="C23" s="31"/>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row>
    <row r="25" spans="1:31">
      <c r="B25" s="130"/>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row>
  </sheetData>
  <pageMargins left="0.7" right="0.7" top="0.75" bottom="0.75" header="0.3" footer="0.3"/>
  <pageSetup orientation="portrait" horizontalDpi="300" verticalDpi="30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33281-B69C-4822-AAE6-40B10F7A6C60}">
  <dimension ref="A1:AD27"/>
  <sheetViews>
    <sheetView showGridLines="0" workbookViewId="0"/>
  </sheetViews>
  <sheetFormatPr defaultRowHeight="14.5"/>
  <cols>
    <col min="1" max="1" width="22.54296875" customWidth="1"/>
    <col min="2" max="2" width="9.453125" customWidth="1"/>
  </cols>
  <sheetData>
    <row r="1" spans="1:16">
      <c r="A1" s="25" t="s">
        <v>601</v>
      </c>
    </row>
    <row r="2" spans="1:16">
      <c r="A2" s="23" t="s">
        <v>423</v>
      </c>
    </row>
    <row r="5" spans="1:16">
      <c r="O5" s="28"/>
      <c r="P5" s="28"/>
    </row>
    <row r="6" spans="1:16">
      <c r="O6" s="28"/>
      <c r="P6" s="28"/>
    </row>
    <row r="7" spans="1:16">
      <c r="O7" s="28"/>
      <c r="P7" s="28"/>
    </row>
    <row r="8" spans="1:16">
      <c r="O8" s="28"/>
      <c r="P8" s="28"/>
    </row>
    <row r="9" spans="1:16">
      <c r="O9" s="28"/>
      <c r="P9" s="28"/>
    </row>
    <row r="10" spans="1:16">
      <c r="O10" s="28"/>
      <c r="P10" s="28"/>
    </row>
    <row r="11" spans="1:16">
      <c r="O11" s="28"/>
      <c r="P11" s="28"/>
    </row>
    <row r="12" spans="1:16">
      <c r="O12" s="28"/>
      <c r="P12" s="28"/>
    </row>
    <row r="13" spans="1:16">
      <c r="O13" s="28"/>
      <c r="P13" s="28"/>
    </row>
    <row r="17" spans="1:30">
      <c r="A17" s="23" t="s">
        <v>603</v>
      </c>
    </row>
    <row r="18" spans="1:30">
      <c r="A18" s="23" t="s">
        <v>604</v>
      </c>
    </row>
    <row r="22" spans="1:30">
      <c r="B22" s="28"/>
      <c r="C22" s="28"/>
    </row>
    <row r="23" spans="1:30">
      <c r="B23" s="28"/>
      <c r="C23" s="28"/>
    </row>
    <row r="24" spans="1:30">
      <c r="B24" s="130">
        <v>2022</v>
      </c>
      <c r="C24" s="130">
        <v>2023</v>
      </c>
      <c r="D24" s="130">
        <v>2024</v>
      </c>
      <c r="E24" s="130">
        <v>2025</v>
      </c>
      <c r="F24" s="130">
        <v>2026</v>
      </c>
      <c r="G24" s="130">
        <v>2027</v>
      </c>
      <c r="H24" s="130">
        <v>2028</v>
      </c>
      <c r="I24" s="130">
        <v>2029</v>
      </c>
      <c r="J24" s="130">
        <v>2030</v>
      </c>
      <c r="K24" s="130">
        <v>2031</v>
      </c>
      <c r="L24" s="130">
        <v>2032</v>
      </c>
      <c r="M24" s="130">
        <v>2033</v>
      </c>
      <c r="N24" s="130">
        <v>2034</v>
      </c>
      <c r="O24" s="130">
        <v>2035</v>
      </c>
      <c r="P24" s="130">
        <v>2036</v>
      </c>
      <c r="Q24" s="130">
        <v>2037</v>
      </c>
      <c r="R24" s="130">
        <v>2038</v>
      </c>
      <c r="S24" s="130">
        <v>2039</v>
      </c>
      <c r="T24" s="130">
        <v>2040</v>
      </c>
      <c r="U24" s="130">
        <v>2041</v>
      </c>
      <c r="V24" s="130">
        <v>2042</v>
      </c>
      <c r="W24" s="130">
        <v>2043</v>
      </c>
      <c r="X24" s="130">
        <v>2044</v>
      </c>
      <c r="Y24" s="130">
        <v>2045</v>
      </c>
      <c r="Z24" s="130">
        <v>2046</v>
      </c>
      <c r="AA24" s="130">
        <v>2047</v>
      </c>
      <c r="AB24" s="130">
        <v>2048</v>
      </c>
      <c r="AC24" s="130">
        <v>2049</v>
      </c>
      <c r="AD24" s="130">
        <v>2050</v>
      </c>
    </row>
    <row r="25" spans="1:30">
      <c r="A25" s="130" t="s">
        <v>424</v>
      </c>
      <c r="B25" s="28">
        <v>380.57443225442637</v>
      </c>
      <c r="C25">
        <v>476.06666390842787</v>
      </c>
      <c r="D25">
        <v>517.83046221853692</v>
      </c>
      <c r="E25">
        <v>567.6305050927931</v>
      </c>
      <c r="F25">
        <v>705.25681498060374</v>
      </c>
      <c r="G25">
        <v>722.15234043578971</v>
      </c>
      <c r="H25">
        <v>754.66174183018711</v>
      </c>
      <c r="I25">
        <v>779.81890099904649</v>
      </c>
      <c r="J25">
        <v>809.07660407283015</v>
      </c>
      <c r="K25">
        <v>839.83834687802732</v>
      </c>
      <c r="L25">
        <v>863.88026661165986</v>
      </c>
      <c r="M25">
        <v>909.43846958748372</v>
      </c>
      <c r="N25">
        <v>951.13217748081786</v>
      </c>
      <c r="O25">
        <v>1001.7482557110429</v>
      </c>
      <c r="P25">
        <v>1045.1351122077126</v>
      </c>
      <c r="Q25">
        <v>1071.3222177200114</v>
      </c>
      <c r="R25">
        <v>1114.1876582187897</v>
      </c>
      <c r="S25">
        <v>1151.6275228492009</v>
      </c>
      <c r="T25">
        <v>1195.8155634705795</v>
      </c>
      <c r="U25">
        <v>1235.1193305131442</v>
      </c>
      <c r="V25">
        <v>1264.7700551965863</v>
      </c>
      <c r="W25">
        <v>1312.8527314423354</v>
      </c>
      <c r="X25">
        <v>1369.9819563944707</v>
      </c>
      <c r="Y25">
        <v>1442.379485601663</v>
      </c>
      <c r="Z25">
        <v>1496.4196781189382</v>
      </c>
      <c r="AA25">
        <v>1522.588159351546</v>
      </c>
      <c r="AB25">
        <v>1568.0347543583769</v>
      </c>
      <c r="AC25">
        <v>1610.5262790916888</v>
      </c>
      <c r="AD25">
        <v>1662.6209391727261</v>
      </c>
    </row>
    <row r="26" spans="1:30">
      <c r="A26" s="130" t="s">
        <v>600</v>
      </c>
      <c r="B26" s="28">
        <v>1200.908910467399</v>
      </c>
      <c r="C26">
        <v>720.72114237804863</v>
      </c>
      <c r="D26">
        <v>643.05525761528952</v>
      </c>
      <c r="E26">
        <v>811.89144863094589</v>
      </c>
      <c r="F26">
        <v>659.23630151266036</v>
      </c>
      <c r="G26">
        <v>711.39111843713613</v>
      </c>
      <c r="H26">
        <v>673.16263841744467</v>
      </c>
      <c r="I26">
        <v>666.30601605971151</v>
      </c>
      <c r="J26">
        <v>620.28838682833543</v>
      </c>
      <c r="K26">
        <v>561.46376969939161</v>
      </c>
      <c r="L26">
        <v>565.83817045061096</v>
      </c>
      <c r="M26">
        <v>560.45114226459509</v>
      </c>
      <c r="N26">
        <v>564.18078789768936</v>
      </c>
      <c r="O26">
        <v>557.27813670408659</v>
      </c>
      <c r="P26">
        <v>554.86849193172884</v>
      </c>
      <c r="Q26">
        <v>578.83594138468106</v>
      </c>
      <c r="R26">
        <v>570.42077011144374</v>
      </c>
      <c r="S26">
        <v>572.47501627803331</v>
      </c>
      <c r="T26">
        <v>575.56445004769603</v>
      </c>
      <c r="U26">
        <v>577.75386720466622</v>
      </c>
      <c r="V26">
        <v>608.00107386272794</v>
      </c>
      <c r="W26">
        <v>612.36475215771316</v>
      </c>
      <c r="X26">
        <v>618.19389390759034</v>
      </c>
      <c r="Y26">
        <v>612.74494709383544</v>
      </c>
      <c r="Z26">
        <v>639.9839888619174</v>
      </c>
      <c r="AA26">
        <v>689.22197068834612</v>
      </c>
      <c r="AB26">
        <v>719.10016529461495</v>
      </c>
      <c r="AC26">
        <v>755.8723333145324</v>
      </c>
      <c r="AD26">
        <v>795.15727989370316</v>
      </c>
    </row>
    <row r="27" spans="1:30">
      <c r="A27" s="130" t="s">
        <v>602</v>
      </c>
      <c r="B27">
        <v>4.9201575581145462E-2</v>
      </c>
      <c r="C27">
        <v>-5.2279197431683855E-2</v>
      </c>
      <c r="D27">
        <v>2.2536224450529829E-2</v>
      </c>
      <c r="E27">
        <v>0.14424703367906311</v>
      </c>
      <c r="F27">
        <v>0.13177558371191367</v>
      </c>
      <c r="G27">
        <v>0.12452317170426497</v>
      </c>
      <c r="H27">
        <v>0.12113956252860802</v>
      </c>
      <c r="I27">
        <v>0.11607487122766535</v>
      </c>
      <c r="J27">
        <v>0.1121557023224149</v>
      </c>
      <c r="K27">
        <v>0.10461539381747542</v>
      </c>
      <c r="L27">
        <v>0.10148533704356488</v>
      </c>
      <c r="M27">
        <v>9.9546992743405838E-2</v>
      </c>
      <c r="N27">
        <v>9.8711775570599514E-2</v>
      </c>
      <c r="O27">
        <v>9.9324464503723675E-2</v>
      </c>
      <c r="P27">
        <v>0.10061323910997721</v>
      </c>
      <c r="Q27">
        <v>9.7476250096089956E-2</v>
      </c>
      <c r="R27">
        <v>0.10015661480827198</v>
      </c>
      <c r="S27">
        <v>0.10234925959138508</v>
      </c>
      <c r="T27">
        <v>0.10646406404673669</v>
      </c>
      <c r="U27">
        <v>0.11164037540157423</v>
      </c>
      <c r="V27">
        <v>0.11405566070186168</v>
      </c>
      <c r="W27">
        <v>0.11994502844698118</v>
      </c>
      <c r="X27">
        <v>0.12672536642288179</v>
      </c>
      <c r="Y27">
        <v>0.1343887565686277</v>
      </c>
      <c r="Z27">
        <v>0.1415169388770483</v>
      </c>
      <c r="AA27">
        <v>0.14146615231711834</v>
      </c>
      <c r="AB27">
        <v>0.14423697430512128</v>
      </c>
      <c r="AC27">
        <v>0.14654142958761796</v>
      </c>
      <c r="AD27">
        <v>0.1486051685483325</v>
      </c>
    </row>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7FBBB-63E6-4399-9D8A-3946BE73AA96}">
  <dimension ref="A1:AH33"/>
  <sheetViews>
    <sheetView showGridLines="0" zoomScaleNormal="100" workbookViewId="0"/>
  </sheetViews>
  <sheetFormatPr defaultRowHeight="14.5"/>
  <sheetData>
    <row r="1" spans="1:34">
      <c r="A1" s="25" t="s">
        <v>416</v>
      </c>
      <c r="O1">
        <v>2000</v>
      </c>
      <c r="P1">
        <v>2001</v>
      </c>
      <c r="Q1">
        <v>2002</v>
      </c>
      <c r="R1">
        <v>2003</v>
      </c>
      <c r="S1">
        <v>2004</v>
      </c>
      <c r="T1">
        <v>2005</v>
      </c>
      <c r="U1">
        <v>2006</v>
      </c>
      <c r="V1">
        <v>2007</v>
      </c>
      <c r="W1">
        <v>2008</v>
      </c>
      <c r="X1">
        <v>2009</v>
      </c>
      <c r="Y1">
        <v>2010</v>
      </c>
      <c r="Z1">
        <v>2011</v>
      </c>
      <c r="AA1">
        <v>2012</v>
      </c>
      <c r="AB1">
        <v>2013</v>
      </c>
      <c r="AC1">
        <v>2014</v>
      </c>
      <c r="AD1">
        <v>2015</v>
      </c>
      <c r="AE1">
        <v>2016</v>
      </c>
      <c r="AF1">
        <v>2017</v>
      </c>
      <c r="AG1">
        <v>2018</v>
      </c>
      <c r="AH1">
        <v>2019</v>
      </c>
    </row>
    <row r="2" spans="1:34">
      <c r="A2" s="128" t="s">
        <v>419</v>
      </c>
      <c r="F2" s="128" t="s">
        <v>421</v>
      </c>
      <c r="N2" t="s">
        <v>6</v>
      </c>
      <c r="AD2">
        <v>118.17200000000048</v>
      </c>
      <c r="AE2">
        <v>752</v>
      </c>
      <c r="AF2">
        <v>656</v>
      </c>
      <c r="AG2">
        <v>1118</v>
      </c>
      <c r="AH2">
        <v>1284</v>
      </c>
    </row>
    <row r="3" spans="1:34">
      <c r="A3" s="129" t="s">
        <v>420</v>
      </c>
      <c r="F3" s="129" t="s">
        <v>422</v>
      </c>
      <c r="N3" t="s">
        <v>591</v>
      </c>
      <c r="AD3">
        <v>-591.82799999999952</v>
      </c>
      <c r="AE3">
        <v>257</v>
      </c>
      <c r="AF3">
        <v>462</v>
      </c>
      <c r="AG3">
        <v>493</v>
      </c>
      <c r="AH3">
        <v>1050</v>
      </c>
    </row>
    <row r="4" spans="1:34">
      <c r="N4" t="s">
        <v>592</v>
      </c>
      <c r="AD4">
        <v>710</v>
      </c>
      <c r="AE4">
        <v>495</v>
      </c>
      <c r="AF4">
        <v>194</v>
      </c>
      <c r="AG4">
        <v>625</v>
      </c>
      <c r="AH4">
        <v>234</v>
      </c>
    </row>
    <row r="5" spans="1:34">
      <c r="N5" t="s">
        <v>593</v>
      </c>
      <c r="O5" s="28">
        <v>13.741136674111498</v>
      </c>
      <c r="P5" s="28">
        <v>20.715293399931369</v>
      </c>
      <c r="Q5" s="28">
        <v>25.150031585596967</v>
      </c>
      <c r="R5" s="28">
        <v>11.453088522935207</v>
      </c>
      <c r="S5" s="28">
        <v>14.231043579669599</v>
      </c>
      <c r="T5" s="28">
        <v>1.2409554960848501</v>
      </c>
      <c r="U5" s="28">
        <v>7.405376828337018</v>
      </c>
      <c r="V5" s="28">
        <v>11.934625271179321</v>
      </c>
      <c r="W5" s="28">
        <v>5.7655192631861807</v>
      </c>
      <c r="X5" s="28">
        <v>2.8280168464493993</v>
      </c>
      <c r="Y5" s="28">
        <v>-6.367557206181873</v>
      </c>
      <c r="Z5" s="28">
        <v>3.8497217068645728</v>
      </c>
      <c r="AA5" s="28">
        <v>1.1188800418906242</v>
      </c>
      <c r="AB5" s="28">
        <v>-0.9823706354948003</v>
      </c>
      <c r="AC5" s="28">
        <v>1.9942318784849089</v>
      </c>
      <c r="AD5" s="28">
        <v>4.056010496312723</v>
      </c>
      <c r="AE5" s="28">
        <v>3.3674645100980394</v>
      </c>
      <c r="AF5" s="28">
        <v>5.6784722806427101</v>
      </c>
      <c r="AG5" s="28">
        <v>7.8994852199755883</v>
      </c>
    </row>
    <row r="16" spans="1:34">
      <c r="A16" s="32"/>
    </row>
    <row r="18" spans="1:17">
      <c r="A18" s="23" t="s">
        <v>417</v>
      </c>
    </row>
    <row r="19" spans="1:17">
      <c r="A19" s="23" t="s">
        <v>418</v>
      </c>
    </row>
    <row r="20" spans="1:17">
      <c r="A20" s="33"/>
      <c r="B20" s="34"/>
      <c r="C20" s="34"/>
      <c r="D20" s="34"/>
      <c r="E20" s="34"/>
      <c r="F20" s="34"/>
      <c r="G20" s="34"/>
      <c r="H20" s="34"/>
      <c r="I20" s="34"/>
      <c r="J20" s="34"/>
      <c r="K20" s="34"/>
      <c r="L20" s="35"/>
      <c r="M20" s="35"/>
    </row>
    <row r="21" spans="1:17">
      <c r="A21" s="33"/>
      <c r="B21" s="35"/>
      <c r="C21" s="35"/>
      <c r="D21" s="35"/>
      <c r="E21" s="35"/>
      <c r="F21" s="35"/>
      <c r="G21" s="35"/>
      <c r="H21" s="35"/>
      <c r="I21" s="35"/>
      <c r="J21" s="35"/>
      <c r="K21" s="35"/>
      <c r="L21" s="35"/>
      <c r="M21" s="35"/>
      <c r="N21" s="35"/>
      <c r="O21" s="35"/>
      <c r="P21" s="35"/>
      <c r="Q21" s="35"/>
    </row>
    <row r="22" spans="1:17">
      <c r="A22" s="35"/>
      <c r="B22" s="36"/>
      <c r="C22" s="36"/>
      <c r="D22" s="36"/>
      <c r="E22" s="36"/>
      <c r="F22" s="36"/>
      <c r="G22" s="36"/>
      <c r="H22" s="36"/>
      <c r="I22" s="36"/>
      <c r="J22" s="36"/>
      <c r="K22" s="36"/>
      <c r="L22" s="36"/>
      <c r="M22" s="36"/>
      <c r="N22" s="36"/>
      <c r="O22" s="36"/>
    </row>
    <row r="23" spans="1:17">
      <c r="A23" s="35"/>
      <c r="B23" s="36"/>
      <c r="C23" s="36"/>
      <c r="D23" s="36"/>
      <c r="E23" s="36"/>
      <c r="F23" s="36"/>
      <c r="G23" s="36"/>
      <c r="H23" s="36"/>
      <c r="I23" s="36"/>
      <c r="J23" s="36"/>
      <c r="K23" s="36"/>
      <c r="L23" s="36"/>
      <c r="M23" s="36"/>
      <c r="N23" s="36"/>
      <c r="O23" s="36"/>
    </row>
    <row r="24" spans="1:17">
      <c r="A24" s="35"/>
      <c r="B24" s="36"/>
      <c r="C24" s="36"/>
      <c r="D24" s="36"/>
      <c r="E24" s="36"/>
      <c r="F24" s="36"/>
      <c r="G24" s="36"/>
      <c r="H24" s="36"/>
      <c r="I24" s="36"/>
      <c r="J24" s="36"/>
      <c r="K24" s="36"/>
      <c r="L24" s="36"/>
      <c r="M24" s="36"/>
      <c r="N24" s="36"/>
      <c r="O24" s="36"/>
    </row>
    <row r="25" spans="1:17">
      <c r="A25" s="35"/>
      <c r="B25" s="36"/>
      <c r="C25" s="36"/>
      <c r="D25" s="36"/>
      <c r="E25" s="36"/>
      <c r="F25" s="36"/>
      <c r="G25" s="36"/>
      <c r="H25" s="36"/>
      <c r="I25" s="36"/>
      <c r="J25" s="36"/>
      <c r="K25" s="36"/>
      <c r="L25" s="36"/>
      <c r="M25" s="36"/>
      <c r="N25" s="36"/>
      <c r="O25" s="36"/>
    </row>
    <row r="26" spans="1:17">
      <c r="A26" s="35"/>
      <c r="B26" s="36"/>
      <c r="C26" s="36"/>
      <c r="D26" s="36"/>
      <c r="E26" s="36"/>
      <c r="F26" s="36"/>
      <c r="G26" s="36"/>
      <c r="H26" s="36"/>
      <c r="I26" s="36"/>
      <c r="J26" s="36"/>
      <c r="K26" s="36"/>
      <c r="L26" s="36"/>
      <c r="M26" s="36"/>
    </row>
    <row r="27" spans="1:17">
      <c r="A27" s="35"/>
      <c r="B27" s="36"/>
      <c r="C27" s="36"/>
      <c r="D27" s="36"/>
      <c r="E27" s="36"/>
      <c r="F27" s="36"/>
      <c r="G27" s="36"/>
      <c r="H27" s="36"/>
      <c r="I27" s="36"/>
      <c r="J27" s="36"/>
      <c r="K27" s="36"/>
      <c r="L27" s="36"/>
      <c r="M27" s="36"/>
      <c r="P27" s="36"/>
      <c r="Q27" s="31"/>
    </row>
    <row r="28" spans="1:17">
      <c r="A28" s="35"/>
      <c r="B28" s="36"/>
      <c r="C28" s="36"/>
      <c r="D28" s="36"/>
      <c r="E28" s="36"/>
      <c r="F28" s="36"/>
      <c r="G28" s="36"/>
      <c r="H28" s="36"/>
      <c r="I28" s="36"/>
      <c r="J28" s="36"/>
      <c r="K28" s="36"/>
      <c r="L28" s="36"/>
      <c r="M28" s="36"/>
      <c r="P28" s="36"/>
      <c r="Q28" s="36"/>
    </row>
    <row r="29" spans="1:17">
      <c r="A29" s="35"/>
      <c r="B29" s="36"/>
      <c r="C29" s="36"/>
      <c r="D29" s="36"/>
      <c r="E29" s="36"/>
      <c r="F29" s="36"/>
      <c r="G29" s="36"/>
      <c r="H29" s="36"/>
      <c r="I29" s="36"/>
      <c r="J29" s="36"/>
      <c r="K29" s="36"/>
      <c r="L29" s="36"/>
      <c r="M29" s="36"/>
      <c r="P29" s="36"/>
      <c r="Q29" s="36"/>
    </row>
    <row r="30" spans="1:17">
      <c r="A30" s="35"/>
      <c r="B30" s="36"/>
      <c r="C30" s="36"/>
      <c r="D30" s="36"/>
      <c r="E30" s="36"/>
      <c r="F30" s="36"/>
      <c r="G30" s="36"/>
      <c r="H30" s="36"/>
      <c r="I30" s="36"/>
      <c r="J30" s="36"/>
      <c r="K30" s="36"/>
      <c r="L30" s="36"/>
      <c r="M30" s="36"/>
      <c r="P30" s="36"/>
      <c r="Q30" s="36"/>
    </row>
    <row r="31" spans="1:17">
      <c r="A31" s="35"/>
      <c r="P31" s="36"/>
    </row>
    <row r="32" spans="1:17">
      <c r="A32" s="35"/>
      <c r="P32" s="36"/>
    </row>
    <row r="33" spans="1:16">
      <c r="A33" s="35"/>
      <c r="P33" s="36"/>
    </row>
  </sheetData>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6474D-4997-45C8-9135-B192BF7BDAFB}">
  <dimension ref="A1:F31"/>
  <sheetViews>
    <sheetView showGridLines="0" workbookViewId="0"/>
  </sheetViews>
  <sheetFormatPr defaultRowHeight="14.5"/>
  <cols>
    <col min="2" max="2" width="11.81640625" bestFit="1" customWidth="1"/>
    <col min="5" max="5" width="28.81640625" bestFit="1" customWidth="1"/>
  </cols>
  <sheetData>
    <row r="1" spans="1:1">
      <c r="A1" s="25" t="s">
        <v>404</v>
      </c>
    </row>
    <row r="2" spans="1:1">
      <c r="A2" s="23" t="s">
        <v>34</v>
      </c>
    </row>
    <row r="18" spans="1:6">
      <c r="A18" s="23" t="s">
        <v>15</v>
      </c>
    </row>
    <row r="19" spans="1:6">
      <c r="A19" s="23"/>
    </row>
    <row r="20" spans="1:6">
      <c r="A20" s="23"/>
    </row>
    <row r="21" spans="1:6">
      <c r="A21" s="23"/>
    </row>
    <row r="22" spans="1:6">
      <c r="A22" s="23"/>
    </row>
    <row r="23" spans="1:6" ht="24.5">
      <c r="B23" s="113" t="s">
        <v>405</v>
      </c>
      <c r="C23" s="113" t="s">
        <v>13</v>
      </c>
      <c r="D23" s="113" t="s">
        <v>406</v>
      </c>
    </row>
    <row r="24" spans="1:6">
      <c r="A24" s="114">
        <v>2019</v>
      </c>
      <c r="B24">
        <v>2.8189218365540714</v>
      </c>
      <c r="C24">
        <v>-2.1678029234704299</v>
      </c>
      <c r="D24">
        <v>0.651118913083642</v>
      </c>
    </row>
    <row r="25" spans="1:6">
      <c r="A25" s="114">
        <v>2020</v>
      </c>
      <c r="B25" s="31">
        <v>-11.041018236994784</v>
      </c>
      <c r="C25" s="55">
        <v>-2.2727272727272729</v>
      </c>
      <c r="D25" s="31">
        <v>-13.313745509722057</v>
      </c>
      <c r="E25" s="31"/>
      <c r="F25" s="31"/>
    </row>
    <row r="26" spans="1:6">
      <c r="A26" s="114">
        <v>2025</v>
      </c>
      <c r="B26" s="31">
        <v>1.0352227088185177</v>
      </c>
      <c r="C26" s="55">
        <v>-1.1987906381588727</v>
      </c>
      <c r="D26" s="31">
        <v>-0.16356792934035694</v>
      </c>
      <c r="E26" s="31"/>
      <c r="F26" s="31"/>
    </row>
    <row r="27" spans="1:6">
      <c r="A27" s="114">
        <v>2030</v>
      </c>
      <c r="B27" s="56">
        <v>-0.10285042785904404</v>
      </c>
      <c r="C27" s="55">
        <v>-0.82683714957887033</v>
      </c>
      <c r="D27">
        <v>-0.9296875774379123</v>
      </c>
      <c r="F27" s="31"/>
    </row>
    <row r="28" spans="1:6">
      <c r="A28" s="114">
        <v>2035</v>
      </c>
      <c r="B28" s="56">
        <v>-0.88834667786042565</v>
      </c>
      <c r="C28" s="55">
        <v>-0.5601007310512609</v>
      </c>
      <c r="D28">
        <v>-1.4484474089116806</v>
      </c>
      <c r="F28" s="31"/>
    </row>
    <row r="29" spans="1:6">
      <c r="A29" s="114">
        <v>2040</v>
      </c>
      <c r="B29" s="56">
        <v>-1.919167505610297</v>
      </c>
      <c r="C29" s="55">
        <v>-0.42065941412120411</v>
      </c>
      <c r="D29">
        <v>-2.3398269197314936</v>
      </c>
      <c r="F29" s="31"/>
    </row>
    <row r="30" spans="1:6">
      <c r="A30" s="114">
        <v>2045</v>
      </c>
      <c r="B30" s="56">
        <v>-3.3825237453011079</v>
      </c>
      <c r="C30" s="55">
        <v>-0.423636650935793</v>
      </c>
      <c r="D30">
        <v>-3.8061603962369039</v>
      </c>
      <c r="F30" s="31"/>
    </row>
    <row r="31" spans="1:6">
      <c r="A31" s="114">
        <v>2050</v>
      </c>
      <c r="B31">
        <v>-5.0781842024408688</v>
      </c>
      <c r="C31">
        <v>-0.73283202807655234</v>
      </c>
      <c r="D31">
        <v>-5.8110162305174198</v>
      </c>
    </row>
  </sheetData>
  <pageMargins left="0.7" right="0.7" top="0.75" bottom="0.75" header="0.3" footer="0.3"/>
  <pageSetup paperSize="9" orientation="portrait" horizontalDpi="0" verticalDpi="0"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C4B80-FE78-406E-98E1-6193D4CC79EE}">
  <dimension ref="A1:F9"/>
  <sheetViews>
    <sheetView showGridLines="0" workbookViewId="0"/>
  </sheetViews>
  <sheetFormatPr defaultRowHeight="14.5"/>
  <cols>
    <col min="1" max="1" width="42.453125" customWidth="1"/>
    <col min="2" max="2" width="12.81640625" customWidth="1"/>
  </cols>
  <sheetData>
    <row r="1" spans="1:6">
      <c r="A1" s="25" t="s">
        <v>400</v>
      </c>
    </row>
    <row r="2" spans="1:6" ht="15" thickBot="1">
      <c r="A2" s="23" t="s">
        <v>36</v>
      </c>
    </row>
    <row r="3" spans="1:6" ht="15" thickBot="1">
      <c r="A3" s="116"/>
      <c r="B3" s="117">
        <v>2019</v>
      </c>
      <c r="C3" s="117">
        <v>2020</v>
      </c>
      <c r="D3" s="117">
        <v>2030</v>
      </c>
      <c r="E3" s="117">
        <v>2040</v>
      </c>
      <c r="F3" s="117">
        <v>2050</v>
      </c>
    </row>
    <row r="4" spans="1:6">
      <c r="A4" s="107" t="s">
        <v>402</v>
      </c>
      <c r="B4" s="118">
        <v>0.7</v>
      </c>
      <c r="C4" s="118">
        <v>-13.3</v>
      </c>
      <c r="D4" s="118">
        <v>-0.9</v>
      </c>
      <c r="E4" s="118">
        <v>-2.2999999999999998</v>
      </c>
      <c r="F4" s="118">
        <v>-5.8</v>
      </c>
    </row>
    <row r="5" spans="1:6">
      <c r="A5" s="41" t="s">
        <v>19</v>
      </c>
      <c r="B5" s="105">
        <v>2.8</v>
      </c>
      <c r="C5" s="105">
        <v>-11</v>
      </c>
      <c r="D5" s="105">
        <v>-0.1</v>
      </c>
      <c r="E5" s="105">
        <v>-1.9</v>
      </c>
      <c r="F5" s="105">
        <v>-5.0999999999999996</v>
      </c>
    </row>
    <row r="6" spans="1:6">
      <c r="A6" s="41" t="s">
        <v>13</v>
      </c>
      <c r="B6" s="105">
        <v>-2.2000000000000002</v>
      </c>
      <c r="C6" s="105">
        <v>-2.2999999999999998</v>
      </c>
      <c r="D6" s="105">
        <v>-0.8</v>
      </c>
      <c r="E6" s="105">
        <v>-0.4</v>
      </c>
      <c r="F6" s="105">
        <v>-0.7</v>
      </c>
    </row>
    <row r="7" spans="1:6" ht="15" thickBot="1">
      <c r="A7" s="119" t="s">
        <v>403</v>
      </c>
      <c r="B7" s="120">
        <v>99.2</v>
      </c>
      <c r="C7" s="120">
        <v>125.1</v>
      </c>
      <c r="D7" s="120">
        <v>96.2</v>
      </c>
      <c r="E7" s="120">
        <v>87.6</v>
      </c>
      <c r="F7" s="120">
        <v>109.7</v>
      </c>
    </row>
    <row r="8" spans="1:6">
      <c r="A8" s="23" t="s">
        <v>16</v>
      </c>
    </row>
    <row r="9" spans="1:6">
      <c r="A9" s="23" t="s">
        <v>401</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B3F50-8DC1-4B25-97FD-AC181A615AA7}">
  <dimension ref="A1:M125"/>
  <sheetViews>
    <sheetView showGridLines="0" workbookViewId="0"/>
  </sheetViews>
  <sheetFormatPr defaultRowHeight="14.5"/>
  <sheetData>
    <row r="1" spans="1:1">
      <c r="A1" s="25" t="s">
        <v>398</v>
      </c>
    </row>
    <row r="2" spans="1:1">
      <c r="A2" s="23" t="s">
        <v>36</v>
      </c>
    </row>
    <row r="16" spans="1:1">
      <c r="A16" s="23" t="s">
        <v>219</v>
      </c>
    </row>
    <row r="17" spans="1:13">
      <c r="A17" s="23" t="s">
        <v>399</v>
      </c>
    </row>
    <row r="18" spans="1:13">
      <c r="A18" s="23"/>
    </row>
    <row r="19" spans="1:13">
      <c r="A19" s="23"/>
    </row>
    <row r="22" spans="1:13">
      <c r="B22" s="45"/>
      <c r="C22" s="45"/>
      <c r="D22" s="45"/>
      <c r="E22" s="45"/>
      <c r="F22" s="45"/>
      <c r="G22" s="45"/>
      <c r="H22" s="45"/>
      <c r="I22" s="45"/>
      <c r="J22" s="45"/>
      <c r="K22" s="45"/>
      <c r="L22" s="45"/>
      <c r="M22" s="45"/>
    </row>
    <row r="23" spans="1:13">
      <c r="B23" s="31"/>
      <c r="C23" s="31"/>
      <c r="D23" s="31"/>
      <c r="E23" s="31"/>
      <c r="F23" s="31"/>
      <c r="G23" s="31"/>
      <c r="H23" s="31"/>
      <c r="I23" s="31"/>
      <c r="J23" s="31"/>
      <c r="K23" s="31"/>
      <c r="L23" s="31"/>
      <c r="M23" s="31"/>
    </row>
    <row r="24" spans="1:13" ht="24.5">
      <c r="A24" s="114"/>
      <c r="B24" s="113" t="s">
        <v>251</v>
      </c>
      <c r="C24" s="31"/>
      <c r="D24" s="31"/>
      <c r="E24" s="31"/>
      <c r="F24" s="31"/>
      <c r="G24" s="31"/>
      <c r="H24" s="31"/>
      <c r="I24" s="31"/>
      <c r="J24" s="31"/>
      <c r="K24" s="31"/>
      <c r="L24" s="31"/>
      <c r="M24" s="31"/>
    </row>
    <row r="25" spans="1:13">
      <c r="A25" s="114">
        <v>1950</v>
      </c>
      <c r="B25" s="115">
        <v>38.860927366611357</v>
      </c>
      <c r="C25" s="31"/>
      <c r="D25" s="31"/>
      <c r="E25" s="31"/>
      <c r="F25" s="31"/>
      <c r="G25" s="31"/>
      <c r="H25" s="31"/>
      <c r="I25" s="31"/>
      <c r="J25" s="31"/>
      <c r="K25" s="31"/>
      <c r="L25" s="31"/>
      <c r="M25" s="31"/>
    </row>
    <row r="26" spans="1:13">
      <c r="A26" s="114">
        <v>1951</v>
      </c>
      <c r="B26" s="115">
        <v>39.041944278101276</v>
      </c>
      <c r="K26" s="29"/>
      <c r="L26" s="29"/>
      <c r="M26" s="29"/>
    </row>
    <row r="27" spans="1:13">
      <c r="A27" s="114">
        <v>1952</v>
      </c>
      <c r="B27" s="115">
        <v>39.924291213842224</v>
      </c>
    </row>
    <row r="28" spans="1:13">
      <c r="A28" s="114">
        <v>1953</v>
      </c>
      <c r="B28" s="115">
        <v>41.690013046592377</v>
      </c>
      <c r="C28" s="45"/>
      <c r="D28" s="45"/>
      <c r="E28" s="45"/>
      <c r="F28" s="45"/>
      <c r="G28" s="45"/>
      <c r="H28" s="45"/>
      <c r="I28" s="45"/>
      <c r="J28" s="45"/>
      <c r="K28" s="45"/>
      <c r="L28" s="45"/>
      <c r="M28" s="45"/>
    </row>
    <row r="29" spans="1:13">
      <c r="A29" s="114">
        <v>1954</v>
      </c>
      <c r="B29" s="115">
        <v>45.548126553634702</v>
      </c>
      <c r="C29" s="28"/>
      <c r="D29" s="28"/>
      <c r="E29" s="28"/>
      <c r="F29" s="28"/>
      <c r="G29" s="28"/>
      <c r="H29" s="28"/>
      <c r="I29" s="28"/>
      <c r="J29" s="28"/>
      <c r="K29" s="28"/>
      <c r="L29" s="28"/>
      <c r="M29" s="28"/>
    </row>
    <row r="30" spans="1:13">
      <c r="A30" s="114">
        <v>1955</v>
      </c>
      <c r="B30" s="115">
        <v>46.698545186214119</v>
      </c>
      <c r="C30" s="28"/>
      <c r="D30" s="28"/>
      <c r="E30" s="28"/>
      <c r="F30" s="28"/>
      <c r="G30" s="28"/>
      <c r="H30" s="28"/>
      <c r="I30" s="28"/>
      <c r="J30" s="28"/>
      <c r="K30" s="28"/>
      <c r="L30" s="28"/>
      <c r="M30" s="28"/>
    </row>
    <row r="31" spans="1:13">
      <c r="A31" s="114">
        <v>1956</v>
      </c>
      <c r="B31" s="115">
        <v>50.837549264527183</v>
      </c>
      <c r="C31" s="28"/>
      <c r="D31" s="28"/>
      <c r="E31" s="28"/>
      <c r="F31" s="28"/>
      <c r="G31" s="28"/>
      <c r="H31" s="28"/>
      <c r="I31" s="28"/>
      <c r="J31" s="28"/>
      <c r="K31" s="28"/>
      <c r="L31" s="28"/>
      <c r="M31" s="28"/>
    </row>
    <row r="32" spans="1:13">
      <c r="A32" s="114">
        <v>1957</v>
      </c>
      <c r="B32" s="115">
        <v>52.997593349630044</v>
      </c>
    </row>
    <row r="33" spans="1:2">
      <c r="A33" s="114">
        <v>1958</v>
      </c>
      <c r="B33" s="115">
        <v>53.295740709959894</v>
      </c>
    </row>
    <row r="34" spans="1:2">
      <c r="A34" s="114">
        <v>1959</v>
      </c>
      <c r="B34" s="115">
        <v>55.100910824960877</v>
      </c>
    </row>
    <row r="35" spans="1:2">
      <c r="A35" s="114">
        <v>1960</v>
      </c>
      <c r="B35" s="115">
        <v>55.581951883844148</v>
      </c>
    </row>
    <row r="36" spans="1:2">
      <c r="A36" s="114">
        <v>1961</v>
      </c>
      <c r="B36" s="115">
        <v>55.832754865255488</v>
      </c>
    </row>
    <row r="37" spans="1:2">
      <c r="A37" s="114">
        <v>1962</v>
      </c>
      <c r="B37" s="115">
        <v>56.390875997958304</v>
      </c>
    </row>
    <row r="38" spans="1:2">
      <c r="A38" s="114">
        <v>1963</v>
      </c>
      <c r="B38" s="115">
        <v>56.970027178896885</v>
      </c>
    </row>
    <row r="39" spans="1:2">
      <c r="A39" s="114">
        <v>1964</v>
      </c>
      <c r="B39" s="115">
        <v>55.328471740938554</v>
      </c>
    </row>
    <row r="40" spans="1:2">
      <c r="A40" s="114">
        <v>1965</v>
      </c>
      <c r="B40" s="115">
        <v>58.142653942591728</v>
      </c>
    </row>
    <row r="41" spans="1:2">
      <c r="A41" s="114">
        <v>1966</v>
      </c>
      <c r="B41" s="115">
        <v>59.464010998912919</v>
      </c>
    </row>
    <row r="42" spans="1:2">
      <c r="A42" s="114">
        <v>1967</v>
      </c>
      <c r="B42" s="115">
        <v>58.007106957813278</v>
      </c>
    </row>
    <row r="43" spans="1:2">
      <c r="A43" s="114">
        <v>1968</v>
      </c>
      <c r="B43" s="115">
        <v>56.841641679409868</v>
      </c>
    </row>
    <row r="44" spans="1:2">
      <c r="A44" s="114">
        <v>1969</v>
      </c>
      <c r="B44" s="115">
        <v>54.517213124688247</v>
      </c>
    </row>
    <row r="45" spans="1:2">
      <c r="A45" s="114">
        <v>1970</v>
      </c>
      <c r="B45" s="115">
        <v>53.097813644551238</v>
      </c>
    </row>
    <row r="46" spans="1:2">
      <c r="A46" s="114">
        <v>1971</v>
      </c>
      <c r="B46" s="115">
        <v>52.679814673460633</v>
      </c>
    </row>
    <row r="47" spans="1:2">
      <c r="A47" s="114">
        <v>1972</v>
      </c>
      <c r="B47" s="115">
        <v>49.233302789764913</v>
      </c>
    </row>
    <row r="48" spans="1:2">
      <c r="A48" s="114">
        <v>1973</v>
      </c>
      <c r="B48" s="115">
        <v>46.07567260990465</v>
      </c>
    </row>
    <row r="49" spans="1:2">
      <c r="A49" s="114">
        <v>1974</v>
      </c>
      <c r="B49" s="115">
        <v>49.675425675245066</v>
      </c>
    </row>
    <row r="50" spans="1:2">
      <c r="A50" s="114">
        <v>1975</v>
      </c>
      <c r="B50" s="115">
        <v>53.468186277409743</v>
      </c>
    </row>
    <row r="51" spans="1:2">
      <c r="A51" s="114">
        <v>1976</v>
      </c>
      <c r="B51" s="115">
        <v>60.214843707027619</v>
      </c>
    </row>
    <row r="52" spans="1:2">
      <c r="A52" s="114">
        <v>1977</v>
      </c>
      <c r="B52" s="115">
        <v>56.989933710515992</v>
      </c>
    </row>
    <row r="53" spans="1:2">
      <c r="A53" s="114">
        <v>1978</v>
      </c>
      <c r="B53" s="115">
        <v>59.086967657631561</v>
      </c>
    </row>
    <row r="54" spans="1:2">
      <c r="A54" s="114">
        <v>1979</v>
      </c>
      <c r="B54" s="115">
        <v>63.835044405186572</v>
      </c>
    </row>
    <row r="55" spans="1:2">
      <c r="A55" s="114">
        <v>1980</v>
      </c>
      <c r="B55" s="115">
        <v>65.777463310186704</v>
      </c>
    </row>
    <row r="56" spans="1:2">
      <c r="A56" s="114">
        <v>1981</v>
      </c>
      <c r="B56" s="115">
        <v>71.404795601791818</v>
      </c>
    </row>
    <row r="57" spans="1:2">
      <c r="A57" s="114">
        <v>1982</v>
      </c>
      <c r="B57" s="115">
        <v>77.592738421888441</v>
      </c>
    </row>
    <row r="58" spans="1:2">
      <c r="A58" s="114">
        <v>1983</v>
      </c>
      <c r="B58" s="115">
        <v>87.264636343374335</v>
      </c>
    </row>
    <row r="59" spans="1:2">
      <c r="A59" s="114">
        <v>1984</v>
      </c>
      <c r="B59" s="115">
        <v>93.35713678447452</v>
      </c>
    </row>
    <row r="60" spans="1:2">
      <c r="A60" s="114">
        <v>1985</v>
      </c>
      <c r="B60" s="115">
        <v>94.975165091082232</v>
      </c>
    </row>
    <row r="61" spans="1:2">
      <c r="A61" s="114">
        <v>1986</v>
      </c>
      <c r="B61" s="115">
        <v>106.22431629634315</v>
      </c>
    </row>
    <row r="62" spans="1:2">
      <c r="A62" s="114">
        <v>1987</v>
      </c>
      <c r="B62" s="115">
        <v>108.0707344035777</v>
      </c>
    </row>
    <row r="63" spans="1:2">
      <c r="A63" s="114">
        <v>1988</v>
      </c>
      <c r="B63" s="115">
        <v>108.16785056672751</v>
      </c>
    </row>
    <row r="64" spans="1:2">
      <c r="A64" s="114">
        <v>1989</v>
      </c>
      <c r="B64" s="115">
        <v>100.11491314981815</v>
      </c>
    </row>
    <row r="65" spans="1:2">
      <c r="A65" s="114">
        <v>1990</v>
      </c>
      <c r="B65" s="115">
        <v>93.515176797014547</v>
      </c>
    </row>
    <row r="66" spans="1:2">
      <c r="A66" s="114">
        <v>1991</v>
      </c>
      <c r="B66" s="115">
        <v>94.234089873989632</v>
      </c>
    </row>
    <row r="67" spans="1:2">
      <c r="A67" s="114">
        <v>1992</v>
      </c>
      <c r="B67" s="115">
        <v>92.170777941122481</v>
      </c>
    </row>
    <row r="68" spans="1:2">
      <c r="A68" s="114">
        <v>1993</v>
      </c>
      <c r="B68" s="115">
        <v>94.640490457108314</v>
      </c>
    </row>
    <row r="69" spans="1:2">
      <c r="A69" s="114">
        <v>1994</v>
      </c>
      <c r="B69" s="115">
        <v>88.826346248742013</v>
      </c>
    </row>
    <row r="70" spans="1:2">
      <c r="A70" s="114">
        <v>1995</v>
      </c>
      <c r="B70" s="115">
        <v>82.36842629680558</v>
      </c>
    </row>
    <row r="71" spans="1:2">
      <c r="A71" s="114">
        <v>1996</v>
      </c>
      <c r="B71" s="49">
        <v>80.230148558638234</v>
      </c>
    </row>
    <row r="72" spans="1:2">
      <c r="A72" s="114">
        <v>1997</v>
      </c>
      <c r="B72" s="49">
        <v>69.472887486654884</v>
      </c>
    </row>
    <row r="73" spans="1:2">
      <c r="A73" s="114">
        <v>1998</v>
      </c>
      <c r="B73" s="49">
        <v>57.314899514899508</v>
      </c>
    </row>
    <row r="74" spans="1:2">
      <c r="A74" s="114">
        <v>1999</v>
      </c>
      <c r="B74" s="49">
        <v>53.641306371727559</v>
      </c>
    </row>
    <row r="75" spans="1:2">
      <c r="A75" s="114">
        <v>2000</v>
      </c>
      <c r="B75" s="49">
        <v>41.544077017894338</v>
      </c>
    </row>
    <row r="76" spans="1:2">
      <c r="A76" s="114">
        <v>2001</v>
      </c>
      <c r="B76" s="49">
        <v>39.169050011594649</v>
      </c>
    </row>
    <row r="77" spans="1:2">
      <c r="A77" s="114">
        <v>2002</v>
      </c>
      <c r="B77" s="49">
        <v>36.829067179728156</v>
      </c>
    </row>
    <row r="78" spans="1:2">
      <c r="A78" s="114">
        <v>2003</v>
      </c>
      <c r="B78" s="49">
        <v>35.210081316585033</v>
      </c>
    </row>
    <row r="79" spans="1:2">
      <c r="A79" s="114">
        <v>2004</v>
      </c>
      <c r="B79" s="49">
        <v>33.263216707186331</v>
      </c>
    </row>
    <row r="80" spans="1:2">
      <c r="A80" s="114">
        <v>2005</v>
      </c>
      <c r="B80" s="49">
        <v>30.815326074880566</v>
      </c>
    </row>
    <row r="81" spans="1:3">
      <c r="A81" s="114">
        <v>2006</v>
      </c>
      <c r="B81" s="49">
        <v>27.671695293104321</v>
      </c>
    </row>
    <row r="82" spans="1:3">
      <c r="A82" s="114">
        <v>2007</v>
      </c>
      <c r="B82" s="49">
        <v>28.477832809857457</v>
      </c>
    </row>
    <row r="83" spans="1:3">
      <c r="A83" s="114">
        <v>2008</v>
      </c>
      <c r="B83" s="49">
        <v>50.744394733152333</v>
      </c>
    </row>
    <row r="84" spans="1:3">
      <c r="A84" s="114">
        <v>2009</v>
      </c>
      <c r="B84" s="49">
        <v>77.636253068428744</v>
      </c>
    </row>
    <row r="85" spans="1:3">
      <c r="A85" s="114">
        <v>2010</v>
      </c>
      <c r="B85" s="49">
        <v>111.84057071960298</v>
      </c>
    </row>
    <row r="86" spans="1:3">
      <c r="A86" s="114">
        <v>2011</v>
      </c>
      <c r="B86" s="49">
        <v>150.15020813878027</v>
      </c>
    </row>
    <row r="87" spans="1:3">
      <c r="A87" s="114">
        <v>2012</v>
      </c>
      <c r="B87" s="49">
        <v>166.03922591661527</v>
      </c>
    </row>
    <row r="88" spans="1:3">
      <c r="A88" s="114">
        <v>2013</v>
      </c>
      <c r="B88" s="49">
        <v>157.23829759271021</v>
      </c>
    </row>
    <row r="89" spans="1:3">
      <c r="A89" s="114">
        <v>2014</v>
      </c>
      <c r="B89" s="49">
        <v>136.73573666447041</v>
      </c>
    </row>
    <row r="90" spans="1:3">
      <c r="A90" s="114">
        <v>2015</v>
      </c>
      <c r="B90" s="49">
        <v>123.95632500491836</v>
      </c>
    </row>
    <row r="91" spans="1:3">
      <c r="A91" s="114">
        <v>2016</v>
      </c>
      <c r="B91" s="49">
        <v>114.22704420062517</v>
      </c>
    </row>
    <row r="92" spans="1:3">
      <c r="A92" s="114">
        <v>2017</v>
      </c>
      <c r="B92" s="49">
        <v>109.40648528172652</v>
      </c>
    </row>
    <row r="93" spans="1:3">
      <c r="A93" s="114">
        <v>2018</v>
      </c>
      <c r="B93" s="49">
        <v>104.26567406056924</v>
      </c>
    </row>
    <row r="94" spans="1:3">
      <c r="A94" s="114">
        <v>2019</v>
      </c>
      <c r="B94" s="49">
        <v>99.220796903416556</v>
      </c>
      <c r="C94" s="48">
        <v>10000</v>
      </c>
    </row>
    <row r="95" spans="1:3">
      <c r="A95" s="114">
        <v>2020</v>
      </c>
      <c r="B95" s="49">
        <v>125.14631167773128</v>
      </c>
    </row>
    <row r="96" spans="1:3">
      <c r="A96" s="114">
        <v>2021</v>
      </c>
      <c r="B96" s="49">
        <v>121.97781651454436</v>
      </c>
    </row>
    <row r="97" spans="1:2">
      <c r="A97" s="114">
        <v>2022</v>
      </c>
      <c r="B97" s="49">
        <v>118.97141650758851</v>
      </c>
    </row>
    <row r="98" spans="1:2">
      <c r="A98" s="114">
        <v>2023</v>
      </c>
      <c r="B98" s="49">
        <v>115.57553694526797</v>
      </c>
    </row>
    <row r="99" spans="1:2">
      <c r="A99" s="114">
        <v>2024</v>
      </c>
      <c r="B99" s="49">
        <v>112.79548320786034</v>
      </c>
    </row>
    <row r="100" spans="1:2">
      <c r="A100" s="114">
        <v>2025</v>
      </c>
      <c r="B100" s="49">
        <v>108.59304231056082</v>
      </c>
    </row>
    <row r="101" spans="1:2">
      <c r="A101" s="114">
        <v>2026</v>
      </c>
      <c r="B101" s="49">
        <v>105.05323322305267</v>
      </c>
    </row>
    <row r="102" spans="1:2">
      <c r="A102" s="114">
        <v>2027</v>
      </c>
      <c r="B102" s="49">
        <v>102.68950504058461</v>
      </c>
    </row>
    <row r="103" spans="1:2">
      <c r="A103" s="114">
        <v>2028</v>
      </c>
      <c r="B103" s="49">
        <v>101.09797599904525</v>
      </c>
    </row>
    <row r="104" spans="1:2">
      <c r="A104" s="114">
        <v>2029</v>
      </c>
      <c r="B104" s="49">
        <v>99.890155426912983</v>
      </c>
    </row>
    <row r="105" spans="1:2">
      <c r="A105" s="114">
        <v>2030</v>
      </c>
      <c r="B105" s="49">
        <v>96.217148934634125</v>
      </c>
    </row>
    <row r="106" spans="1:2">
      <c r="A106" s="114">
        <v>2031</v>
      </c>
      <c r="B106" s="49">
        <v>95.385349596120335</v>
      </c>
    </row>
    <row r="107" spans="1:2">
      <c r="A107" s="114">
        <v>2032</v>
      </c>
      <c r="B107" s="49">
        <v>93.985650472896964</v>
      </c>
    </row>
    <row r="108" spans="1:2">
      <c r="A108" s="114">
        <v>2033</v>
      </c>
      <c r="B108" s="49">
        <v>91.532234274623121</v>
      </c>
    </row>
    <row r="109" spans="1:2">
      <c r="A109" s="114">
        <v>2034</v>
      </c>
      <c r="B109" s="49">
        <v>90.221405977127233</v>
      </c>
    </row>
    <row r="110" spans="1:2">
      <c r="A110" s="114">
        <v>2035</v>
      </c>
      <c r="B110" s="49">
        <v>89.406563890124474</v>
      </c>
    </row>
    <row r="111" spans="1:2">
      <c r="A111" s="114">
        <v>2036</v>
      </c>
      <c r="B111" s="49">
        <v>89.624158182581297</v>
      </c>
    </row>
    <row r="112" spans="1:2">
      <c r="A112" s="114">
        <v>2037</v>
      </c>
      <c r="B112" s="49">
        <v>88.315021634150142</v>
      </c>
    </row>
    <row r="113" spans="1:2">
      <c r="A113" s="114">
        <v>2038</v>
      </c>
      <c r="B113" s="49">
        <v>88.3343760728239</v>
      </c>
    </row>
    <row r="114" spans="1:2">
      <c r="A114" s="114">
        <v>2039</v>
      </c>
      <c r="B114" s="49">
        <v>87.812723582685976</v>
      </c>
    </row>
    <row r="115" spans="1:2">
      <c r="A115" s="114">
        <v>2040</v>
      </c>
      <c r="B115" s="49">
        <v>87.687710479524213</v>
      </c>
    </row>
    <row r="116" spans="1:2">
      <c r="A116" s="114">
        <v>2041</v>
      </c>
      <c r="B116" s="49">
        <v>88.580601259726038</v>
      </c>
    </row>
    <row r="117" spans="1:2">
      <c r="A117" s="114">
        <v>2042</v>
      </c>
      <c r="B117" s="49">
        <v>88.527168922890795</v>
      </c>
    </row>
    <row r="118" spans="1:2">
      <c r="A118" s="114">
        <v>2043</v>
      </c>
      <c r="B118" s="49">
        <v>89.048498286914395</v>
      </c>
    </row>
    <row r="119" spans="1:2">
      <c r="A119" s="114">
        <v>2044</v>
      </c>
      <c r="B119" s="49">
        <v>91.185477602293147</v>
      </c>
    </row>
    <row r="120" spans="1:2">
      <c r="A120" s="114">
        <v>2045</v>
      </c>
      <c r="B120" s="49">
        <v>92.146086935628219</v>
      </c>
    </row>
    <row r="121" spans="1:2">
      <c r="A121" s="114">
        <v>2046</v>
      </c>
      <c r="B121" s="49">
        <v>93.985327035161319</v>
      </c>
    </row>
    <row r="122" spans="1:2">
      <c r="A122" s="114">
        <v>2047</v>
      </c>
      <c r="B122" s="49">
        <v>97.357472614828893</v>
      </c>
    </row>
    <row r="123" spans="1:2">
      <c r="A123" s="114">
        <v>2048</v>
      </c>
      <c r="B123" s="49">
        <v>100.8696251034666</v>
      </c>
    </row>
    <row r="124" spans="1:2">
      <c r="A124" s="114">
        <v>2049</v>
      </c>
      <c r="B124" s="49">
        <v>105.20496275236518</v>
      </c>
    </row>
    <row r="125" spans="1:2">
      <c r="A125" s="114">
        <v>2050</v>
      </c>
      <c r="B125" s="49">
        <v>109.72678351267402</v>
      </c>
    </row>
  </sheetData>
  <pageMargins left="0.7" right="0.7" top="0.75" bottom="0.75" header="0.3" footer="0.3"/>
  <pageSetup paperSize="9" orientation="portrait" horizontalDpi="0" verticalDpi="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57279-4B22-4AA8-9F38-D8A709E5C5B2}">
  <dimension ref="A1:U62"/>
  <sheetViews>
    <sheetView showGridLines="0" workbookViewId="0"/>
  </sheetViews>
  <sheetFormatPr defaultRowHeight="14.5"/>
  <cols>
    <col min="2" max="2" width="12.54296875" bestFit="1" customWidth="1"/>
    <col min="7" max="7" width="15.54296875" bestFit="1" customWidth="1"/>
    <col min="8" max="8" width="12.54296875" bestFit="1" customWidth="1"/>
  </cols>
  <sheetData>
    <row r="1" spans="1:21">
      <c r="A1" s="25" t="s">
        <v>394</v>
      </c>
      <c r="O1" t="s">
        <v>433</v>
      </c>
      <c r="P1" t="s">
        <v>434</v>
      </c>
      <c r="Q1" t="s">
        <v>435</v>
      </c>
      <c r="R1" t="s">
        <v>436</v>
      </c>
      <c r="S1" t="s">
        <v>437</v>
      </c>
      <c r="T1" t="s">
        <v>438</v>
      </c>
      <c r="U1" t="s">
        <v>432</v>
      </c>
    </row>
    <row r="2" spans="1:21">
      <c r="A2" s="23" t="s">
        <v>395</v>
      </c>
      <c r="N2">
        <v>1960</v>
      </c>
      <c r="Q2">
        <v>6.4</v>
      </c>
      <c r="U2" s="136">
        <f>AVERAGE(O2:T2)</f>
        <v>6.4</v>
      </c>
    </row>
    <row r="3" spans="1:21">
      <c r="N3">
        <v>1961</v>
      </c>
      <c r="Q3">
        <v>5.6</v>
      </c>
      <c r="U3" s="136">
        <f t="shared" ref="U3:U62" si="0">AVERAGE(O3:T3)</f>
        <v>5.6</v>
      </c>
    </row>
    <row r="4" spans="1:21">
      <c r="N4">
        <v>1962</v>
      </c>
      <c r="Q4">
        <v>5.8</v>
      </c>
      <c r="S4">
        <v>3.89</v>
      </c>
      <c r="U4" s="136">
        <f t="shared" si="0"/>
        <v>4.8449999999999998</v>
      </c>
    </row>
    <row r="5" spans="1:21">
      <c r="N5">
        <v>1963</v>
      </c>
      <c r="Q5">
        <v>6.1</v>
      </c>
      <c r="S5">
        <v>3.98</v>
      </c>
      <c r="U5" s="136">
        <f t="shared" si="0"/>
        <v>5.04</v>
      </c>
    </row>
    <row r="6" spans="1:21">
      <c r="N6">
        <v>1964</v>
      </c>
      <c r="Q6">
        <v>6.3</v>
      </c>
      <c r="S6">
        <v>4.1900000000000004</v>
      </c>
      <c r="U6" s="136">
        <f t="shared" si="0"/>
        <v>5.2450000000000001</v>
      </c>
    </row>
    <row r="7" spans="1:21">
      <c r="N7">
        <v>1965</v>
      </c>
      <c r="Q7">
        <v>6.9</v>
      </c>
      <c r="S7">
        <v>4.2300000000000004</v>
      </c>
      <c r="U7" s="136">
        <f t="shared" si="0"/>
        <v>5.5650000000000004</v>
      </c>
    </row>
    <row r="8" spans="1:21">
      <c r="N8">
        <v>1966</v>
      </c>
      <c r="Q8">
        <v>8.1999999999999993</v>
      </c>
      <c r="S8">
        <v>4.7699999999999996</v>
      </c>
      <c r="U8" s="136">
        <f t="shared" si="0"/>
        <v>6.4849999999999994</v>
      </c>
    </row>
    <row r="9" spans="1:21">
      <c r="N9">
        <v>1967</v>
      </c>
      <c r="Q9">
        <v>6.9</v>
      </c>
      <c r="R9">
        <v>6.88</v>
      </c>
      <c r="S9">
        <v>4.82</v>
      </c>
      <c r="U9" s="136">
        <f t="shared" si="0"/>
        <v>6.2</v>
      </c>
    </row>
    <row r="10" spans="1:21">
      <c r="C10" s="29"/>
      <c r="D10" s="29"/>
      <c r="E10" s="29"/>
      <c r="F10" s="29"/>
      <c r="G10" s="29"/>
      <c r="H10" s="29"/>
      <c r="N10">
        <v>1968</v>
      </c>
      <c r="Q10">
        <v>6.4</v>
      </c>
      <c r="R10">
        <v>7.03</v>
      </c>
      <c r="S10">
        <v>5.79</v>
      </c>
      <c r="U10" s="136">
        <f t="shared" si="0"/>
        <v>6.4066666666666663</v>
      </c>
    </row>
    <row r="11" spans="1:21">
      <c r="C11" s="29"/>
      <c r="D11" s="29"/>
      <c r="E11" s="29"/>
      <c r="F11" s="29"/>
      <c r="G11" s="29"/>
      <c r="H11" s="29"/>
      <c r="N11">
        <v>1969</v>
      </c>
      <c r="Q11">
        <v>6.5</v>
      </c>
      <c r="R11">
        <v>7.08</v>
      </c>
      <c r="S11">
        <v>6.56</v>
      </c>
      <c r="U11" s="136">
        <f t="shared" si="0"/>
        <v>6.7133333333333338</v>
      </c>
    </row>
    <row r="12" spans="1:21">
      <c r="C12" s="29"/>
      <c r="D12" s="29"/>
      <c r="E12" s="29"/>
      <c r="F12" s="29"/>
      <c r="G12" s="29"/>
      <c r="H12" s="29"/>
      <c r="N12">
        <v>1970</v>
      </c>
      <c r="Q12">
        <v>8.4</v>
      </c>
      <c r="R12">
        <v>7.17</v>
      </c>
      <c r="S12">
        <v>7.78</v>
      </c>
      <c r="U12" s="136">
        <f t="shared" si="0"/>
        <v>7.7833333333333341</v>
      </c>
    </row>
    <row r="13" spans="1:21">
      <c r="N13">
        <v>1971</v>
      </c>
      <c r="Q13">
        <v>8</v>
      </c>
      <c r="R13">
        <v>7.3</v>
      </c>
      <c r="S13">
        <v>6.24</v>
      </c>
      <c r="U13" s="136">
        <f t="shared" si="0"/>
        <v>7.18</v>
      </c>
    </row>
    <row r="14" spans="1:21">
      <c r="N14">
        <v>1972</v>
      </c>
      <c r="Q14">
        <v>7.8</v>
      </c>
      <c r="R14">
        <v>6.84</v>
      </c>
      <c r="S14">
        <v>6.09</v>
      </c>
      <c r="U14" s="136">
        <f t="shared" si="0"/>
        <v>6.91</v>
      </c>
    </row>
    <row r="15" spans="1:21">
      <c r="N15">
        <v>1973</v>
      </c>
      <c r="Q15">
        <v>9.3000000000000007</v>
      </c>
      <c r="R15">
        <v>7.08</v>
      </c>
      <c r="S15">
        <v>6.96</v>
      </c>
      <c r="U15" s="136">
        <f t="shared" si="0"/>
        <v>7.7800000000000011</v>
      </c>
    </row>
    <row r="16" spans="1:21">
      <c r="C16" s="29"/>
      <c r="D16" s="29"/>
      <c r="E16" s="29"/>
      <c r="F16" s="29"/>
      <c r="G16" s="29"/>
      <c r="H16" s="29"/>
      <c r="N16">
        <v>1974</v>
      </c>
      <c r="Q16">
        <v>10.6</v>
      </c>
      <c r="R16">
        <v>9.1199999999999992</v>
      </c>
      <c r="S16">
        <v>7.53</v>
      </c>
      <c r="U16" s="136">
        <f t="shared" si="0"/>
        <v>9.0833333333333339</v>
      </c>
    </row>
    <row r="17" spans="1:21">
      <c r="A17" s="23" t="s">
        <v>396</v>
      </c>
      <c r="C17" s="29"/>
      <c r="D17" s="29"/>
      <c r="E17" s="29"/>
      <c r="F17" s="29"/>
      <c r="G17" s="29"/>
      <c r="H17" s="29"/>
      <c r="N17">
        <v>1975</v>
      </c>
      <c r="Q17">
        <v>8.3000000000000007</v>
      </c>
      <c r="R17">
        <v>9.08</v>
      </c>
      <c r="S17">
        <v>8.02</v>
      </c>
      <c r="U17" s="136">
        <f t="shared" si="0"/>
        <v>8.4666666666666668</v>
      </c>
    </row>
    <row r="18" spans="1:21">
      <c r="A18" s="23" t="s">
        <v>397</v>
      </c>
      <c r="C18" s="29"/>
      <c r="D18" s="29"/>
      <c r="E18" s="29"/>
      <c r="F18" s="29"/>
      <c r="G18" s="29"/>
      <c r="H18" s="29"/>
      <c r="N18">
        <v>1976</v>
      </c>
      <c r="Q18">
        <v>7.8</v>
      </c>
      <c r="R18">
        <v>8.77</v>
      </c>
      <c r="S18">
        <v>7.94</v>
      </c>
      <c r="U18" s="136">
        <f t="shared" si="0"/>
        <v>8.17</v>
      </c>
    </row>
    <row r="19" spans="1:21">
      <c r="N19">
        <v>1977</v>
      </c>
      <c r="Q19">
        <v>6.13</v>
      </c>
      <c r="R19">
        <v>7.42</v>
      </c>
      <c r="S19">
        <v>7.39</v>
      </c>
      <c r="U19" s="136">
        <f t="shared" si="0"/>
        <v>6.98</v>
      </c>
    </row>
    <row r="20" spans="1:21">
      <c r="N20">
        <v>1978</v>
      </c>
      <c r="Q20">
        <v>5.37</v>
      </c>
      <c r="R20">
        <v>6</v>
      </c>
      <c r="S20">
        <v>8.39</v>
      </c>
      <c r="U20" s="136">
        <f t="shared" si="0"/>
        <v>6.5866666666666669</v>
      </c>
    </row>
    <row r="21" spans="1:21">
      <c r="N21">
        <v>1979</v>
      </c>
      <c r="Q21">
        <v>7.78</v>
      </c>
      <c r="R21">
        <v>7.75</v>
      </c>
      <c r="S21">
        <v>9.0500000000000007</v>
      </c>
      <c r="U21" s="136">
        <f t="shared" si="0"/>
        <v>8.1933333333333334</v>
      </c>
    </row>
    <row r="22" spans="1:21">
      <c r="B22" s="31"/>
      <c r="C22" s="31"/>
      <c r="D22" s="31"/>
      <c r="E22" s="31"/>
      <c r="F22" s="31"/>
      <c r="G22" s="31"/>
      <c r="N22">
        <v>1980</v>
      </c>
      <c r="Q22">
        <v>8.3800000000000008</v>
      </c>
      <c r="R22">
        <v>8.75</v>
      </c>
      <c r="S22">
        <v>10.31</v>
      </c>
      <c r="T22">
        <v>13.079000000000001</v>
      </c>
      <c r="U22" s="136">
        <f t="shared" si="0"/>
        <v>10.129750000000001</v>
      </c>
    </row>
    <row r="23" spans="1:21">
      <c r="B23" s="31"/>
      <c r="C23" s="31"/>
      <c r="D23" s="31"/>
      <c r="E23" s="31"/>
      <c r="F23" s="31"/>
      <c r="G23" s="31"/>
      <c r="N23">
        <v>1981</v>
      </c>
      <c r="Q23">
        <v>11.21</v>
      </c>
      <c r="R23">
        <v>8.81</v>
      </c>
      <c r="S23">
        <v>13.58</v>
      </c>
      <c r="T23">
        <v>14.689</v>
      </c>
      <c r="U23" s="136">
        <f t="shared" si="0"/>
        <v>12.07225</v>
      </c>
    </row>
    <row r="24" spans="1:21">
      <c r="B24" s="31"/>
      <c r="C24" s="31"/>
      <c r="D24" s="31"/>
      <c r="E24" s="31"/>
      <c r="F24" s="31"/>
      <c r="G24" s="31"/>
      <c r="N24">
        <v>1982</v>
      </c>
      <c r="O24">
        <v>15.43</v>
      </c>
      <c r="Q24">
        <v>8.91</v>
      </c>
      <c r="R24">
        <v>8.0399999999999991</v>
      </c>
      <c r="S24">
        <v>13.86</v>
      </c>
      <c r="T24">
        <v>13.009</v>
      </c>
      <c r="U24" s="136">
        <f t="shared" si="0"/>
        <v>11.849799999999998</v>
      </c>
    </row>
    <row r="25" spans="1:21">
      <c r="N25">
        <v>1983</v>
      </c>
      <c r="O25">
        <v>10.89</v>
      </c>
      <c r="Q25">
        <v>8.1</v>
      </c>
      <c r="R25">
        <v>7.61</v>
      </c>
      <c r="S25">
        <v>10.78</v>
      </c>
      <c r="T25">
        <v>10.432</v>
      </c>
      <c r="U25" s="136">
        <f t="shared" si="0"/>
        <v>9.5624000000000002</v>
      </c>
    </row>
    <row r="26" spans="1:21">
      <c r="N26">
        <v>1984</v>
      </c>
      <c r="O26">
        <v>13.9</v>
      </c>
      <c r="Q26">
        <v>8.1</v>
      </c>
      <c r="R26">
        <v>7.27</v>
      </c>
      <c r="S26">
        <v>13.63</v>
      </c>
      <c r="T26">
        <v>11.9</v>
      </c>
      <c r="U26" s="136">
        <f t="shared" si="0"/>
        <v>10.959999999999999</v>
      </c>
    </row>
    <row r="27" spans="1:21">
      <c r="N27">
        <v>1985</v>
      </c>
      <c r="O27">
        <v>10.61</v>
      </c>
      <c r="Q27">
        <v>6.96</v>
      </c>
      <c r="R27">
        <v>6.37</v>
      </c>
      <c r="S27">
        <v>10.050000000000001</v>
      </c>
      <c r="T27">
        <v>10.558999999999999</v>
      </c>
      <c r="U27" s="136">
        <f t="shared" si="0"/>
        <v>8.9098000000000006</v>
      </c>
    </row>
    <row r="28" spans="1:21">
      <c r="N28">
        <v>1986</v>
      </c>
      <c r="O28">
        <v>9.08</v>
      </c>
      <c r="P28">
        <v>7.7729999999999997</v>
      </c>
      <c r="Q28">
        <v>6.04</v>
      </c>
      <c r="R28">
        <v>5.05</v>
      </c>
      <c r="S28">
        <v>8.32</v>
      </c>
      <c r="T28">
        <v>9.218</v>
      </c>
      <c r="U28" s="136">
        <f t="shared" si="0"/>
        <v>7.5801666666666678</v>
      </c>
    </row>
    <row r="29" spans="1:21">
      <c r="N29">
        <v>1987</v>
      </c>
      <c r="O29">
        <v>9.52</v>
      </c>
      <c r="P29">
        <v>9.0950000000000006</v>
      </c>
      <c r="Q29">
        <v>5.63</v>
      </c>
      <c r="R29">
        <v>3.2149999999999999</v>
      </c>
      <c r="S29">
        <v>8.7200000000000006</v>
      </c>
      <c r="T29">
        <v>8.7880000000000003</v>
      </c>
      <c r="U29" s="136">
        <f t="shared" si="0"/>
        <v>7.4946666666666673</v>
      </c>
    </row>
    <row r="30" spans="1:21">
      <c r="N30">
        <v>1988</v>
      </c>
      <c r="O30">
        <v>9.7799999999999994</v>
      </c>
      <c r="P30">
        <v>9.0839999999999996</v>
      </c>
      <c r="Q30">
        <v>6.601</v>
      </c>
      <c r="R30">
        <v>4.5650000000000004</v>
      </c>
      <c r="S30">
        <v>9.0660000000000007</v>
      </c>
      <c r="T30">
        <v>9.7880000000000003</v>
      </c>
      <c r="U30" s="136">
        <f t="shared" si="0"/>
        <v>8.147333333333334</v>
      </c>
    </row>
    <row r="31" spans="1:21">
      <c r="N31">
        <v>1989</v>
      </c>
      <c r="O31">
        <v>9.7100000000000009</v>
      </c>
      <c r="P31">
        <v>8.7729999999999997</v>
      </c>
      <c r="Q31">
        <v>6.9139999999999997</v>
      </c>
      <c r="R31">
        <v>5.41</v>
      </c>
      <c r="S31">
        <v>8.4269999999999996</v>
      </c>
      <c r="T31">
        <v>10.416</v>
      </c>
      <c r="U31" s="136">
        <f t="shared" si="0"/>
        <v>8.2749999999999986</v>
      </c>
    </row>
    <row r="32" spans="1:21">
      <c r="N32">
        <v>1990</v>
      </c>
      <c r="O32">
        <v>10.86</v>
      </c>
      <c r="P32">
        <v>9.6869999999999994</v>
      </c>
      <c r="Q32">
        <v>8.6780000000000008</v>
      </c>
      <c r="R32">
        <v>6.3659999999999997</v>
      </c>
      <c r="S32">
        <v>8.4689999999999994</v>
      </c>
      <c r="T32">
        <v>11.69</v>
      </c>
      <c r="U32" s="136">
        <f t="shared" si="0"/>
        <v>9.2916666666666661</v>
      </c>
    </row>
    <row r="33" spans="14:21">
      <c r="N33">
        <v>1991</v>
      </c>
      <c r="O33">
        <v>9.59</v>
      </c>
      <c r="P33">
        <v>9.0109999999999992</v>
      </c>
      <c r="Q33">
        <v>8.3049999999999997</v>
      </c>
      <c r="R33">
        <v>6.61</v>
      </c>
      <c r="S33">
        <v>8.1150000000000002</v>
      </c>
      <c r="T33">
        <v>10.446</v>
      </c>
      <c r="U33" s="136">
        <f t="shared" si="0"/>
        <v>8.6794999999999991</v>
      </c>
    </row>
    <row r="34" spans="14:21">
      <c r="N34">
        <v>1992</v>
      </c>
      <c r="O34">
        <v>8.49</v>
      </c>
      <c r="P34">
        <v>8.5489999999999995</v>
      </c>
      <c r="Q34">
        <v>7.9710000000000001</v>
      </c>
      <c r="R34">
        <v>5.7220000000000004</v>
      </c>
      <c r="S34">
        <v>7.3360000000000003</v>
      </c>
      <c r="T34">
        <v>8.9629999999999992</v>
      </c>
      <c r="U34" s="136">
        <f t="shared" si="0"/>
        <v>7.8385000000000007</v>
      </c>
    </row>
    <row r="35" spans="14:21">
      <c r="N35">
        <v>1993</v>
      </c>
      <c r="O35">
        <v>7.49</v>
      </c>
      <c r="P35">
        <v>7.3</v>
      </c>
      <c r="Q35">
        <v>6.8710000000000004</v>
      </c>
      <c r="R35">
        <v>4.9370000000000003</v>
      </c>
      <c r="S35">
        <v>6.0289999999999999</v>
      </c>
      <c r="T35">
        <v>8.0549999999999997</v>
      </c>
      <c r="U35" s="136">
        <f t="shared" si="0"/>
        <v>6.780333333333334</v>
      </c>
    </row>
    <row r="36" spans="14:21">
      <c r="N36">
        <v>1994</v>
      </c>
      <c r="O36">
        <v>8.7799999999999994</v>
      </c>
      <c r="P36">
        <v>7.52</v>
      </c>
      <c r="Q36">
        <v>6.9240000000000004</v>
      </c>
      <c r="R36">
        <v>4.0609999999999999</v>
      </c>
      <c r="S36">
        <v>7.0629999999999997</v>
      </c>
      <c r="T36">
        <v>8.4979999999999993</v>
      </c>
      <c r="U36" s="136">
        <f t="shared" si="0"/>
        <v>7.1409999999999991</v>
      </c>
    </row>
    <row r="37" spans="14:21">
      <c r="N37">
        <v>1995</v>
      </c>
      <c r="O37">
        <v>7.88</v>
      </c>
      <c r="P37">
        <v>7.32</v>
      </c>
      <c r="Q37">
        <v>6.5419999999999998</v>
      </c>
      <c r="R37">
        <v>2.855</v>
      </c>
      <c r="S37">
        <v>6.0970000000000004</v>
      </c>
      <c r="T37">
        <v>7.7240000000000002</v>
      </c>
      <c r="U37" s="136">
        <f t="shared" si="0"/>
        <v>6.4029999999999996</v>
      </c>
    </row>
    <row r="38" spans="14:21">
      <c r="N38">
        <v>1996</v>
      </c>
      <c r="O38">
        <v>7.72</v>
      </c>
      <c r="P38">
        <v>6.5209999999999999</v>
      </c>
      <c r="Q38">
        <v>6.5129999999999999</v>
      </c>
      <c r="R38">
        <v>3.1259999999999999</v>
      </c>
      <c r="S38">
        <v>6.867</v>
      </c>
      <c r="T38">
        <v>8.0839999999999996</v>
      </c>
      <c r="U38" s="136">
        <f t="shared" si="0"/>
        <v>6.4718333333333335</v>
      </c>
    </row>
    <row r="39" spans="14:21">
      <c r="N39">
        <v>1997</v>
      </c>
      <c r="O39">
        <v>6.65</v>
      </c>
      <c r="P39">
        <v>5.835</v>
      </c>
      <c r="Q39">
        <v>5.9240000000000004</v>
      </c>
      <c r="R39">
        <v>2.7250000000000001</v>
      </c>
      <c r="S39">
        <v>6.6550000000000002</v>
      </c>
      <c r="T39">
        <v>7.1929999999999996</v>
      </c>
      <c r="U39" s="136">
        <f t="shared" si="0"/>
        <v>5.8303333333333329</v>
      </c>
    </row>
    <row r="40" spans="14:21">
      <c r="N40">
        <v>1998</v>
      </c>
      <c r="O40">
        <v>5.34</v>
      </c>
      <c r="P40">
        <v>4.9009999999999998</v>
      </c>
      <c r="Q40">
        <v>4.8470000000000004</v>
      </c>
      <c r="R40">
        <v>1.39</v>
      </c>
      <c r="S40">
        <v>5.5540000000000003</v>
      </c>
      <c r="T40">
        <v>5.68</v>
      </c>
      <c r="U40" s="136">
        <f t="shared" si="0"/>
        <v>4.6186666666666669</v>
      </c>
    </row>
    <row r="41" spans="14:21">
      <c r="N41">
        <v>1999</v>
      </c>
      <c r="O41">
        <v>5.51</v>
      </c>
      <c r="P41">
        <v>4.41</v>
      </c>
      <c r="Q41">
        <v>4.2489999999999997</v>
      </c>
      <c r="R41">
        <v>1.665</v>
      </c>
      <c r="S41">
        <v>5.7750000000000004</v>
      </c>
      <c r="T41">
        <v>4.9569999999999999</v>
      </c>
      <c r="U41" s="136">
        <f t="shared" si="0"/>
        <v>4.4276666666666671</v>
      </c>
    </row>
    <row r="42" spans="14:21">
      <c r="N42">
        <v>2000</v>
      </c>
      <c r="O42">
        <v>6</v>
      </c>
      <c r="P42">
        <v>5.2480000000000002</v>
      </c>
      <c r="Q42">
        <v>5.0830000000000002</v>
      </c>
      <c r="R42">
        <v>1.67</v>
      </c>
      <c r="S42">
        <v>6.1520000000000001</v>
      </c>
      <c r="T42">
        <v>5.0350000000000001</v>
      </c>
      <c r="U42" s="136">
        <f t="shared" si="0"/>
        <v>4.8646666666666674</v>
      </c>
    </row>
    <row r="43" spans="14:21">
      <c r="N43">
        <v>2001</v>
      </c>
      <c r="O43">
        <v>5.96</v>
      </c>
      <c r="P43">
        <v>5.1829999999999998</v>
      </c>
      <c r="Q43">
        <v>5.0670000000000002</v>
      </c>
      <c r="R43">
        <v>1.2450000000000001</v>
      </c>
      <c r="S43">
        <v>5.3659999999999997</v>
      </c>
      <c r="T43">
        <v>5.1289999999999996</v>
      </c>
      <c r="U43" s="136">
        <f t="shared" si="0"/>
        <v>4.6583333333333341</v>
      </c>
    </row>
    <row r="44" spans="14:21">
      <c r="N44">
        <v>2002</v>
      </c>
      <c r="O44">
        <v>5.49</v>
      </c>
      <c r="P44">
        <v>5.2160000000000002</v>
      </c>
      <c r="Q44">
        <v>5.1319999999999997</v>
      </c>
      <c r="R44">
        <v>1.38</v>
      </c>
      <c r="S44">
        <v>4.9980000000000002</v>
      </c>
      <c r="T44">
        <v>5.258</v>
      </c>
      <c r="U44" s="136">
        <f t="shared" si="0"/>
        <v>4.5789999999999997</v>
      </c>
    </row>
    <row r="45" spans="14:21">
      <c r="N45">
        <v>2003</v>
      </c>
      <c r="O45">
        <v>4.5</v>
      </c>
      <c r="P45">
        <v>3.8090000000000002</v>
      </c>
      <c r="Q45">
        <v>3.7519999999999998</v>
      </c>
      <c r="R45">
        <v>0.52500000000000002</v>
      </c>
      <c r="S45">
        <v>3.4119999999999999</v>
      </c>
      <c r="T45">
        <v>4.101</v>
      </c>
      <c r="U45" s="136">
        <f t="shared" si="0"/>
        <v>3.3498333333333332</v>
      </c>
    </row>
    <row r="46" spans="14:21">
      <c r="N46">
        <v>2004</v>
      </c>
      <c r="O46">
        <v>4.8600000000000003</v>
      </c>
      <c r="P46">
        <v>4.391</v>
      </c>
      <c r="Q46">
        <v>4.383</v>
      </c>
      <c r="R46">
        <v>1.5649999999999999</v>
      </c>
      <c r="S46">
        <v>4.7409999999999997</v>
      </c>
      <c r="T46">
        <v>5.2030000000000003</v>
      </c>
      <c r="U46" s="136">
        <f t="shared" si="0"/>
        <v>4.1904999999999992</v>
      </c>
    </row>
    <row r="47" spans="14:21">
      <c r="N47">
        <v>2005</v>
      </c>
      <c r="O47">
        <v>3.8</v>
      </c>
      <c r="P47">
        <v>3.2290000000000001</v>
      </c>
      <c r="Q47">
        <v>3.2189999999999999</v>
      </c>
      <c r="R47">
        <v>1.22</v>
      </c>
      <c r="S47">
        <v>3.9009999999999998</v>
      </c>
      <c r="T47">
        <v>4.2290000000000001</v>
      </c>
      <c r="U47" s="136">
        <f t="shared" si="0"/>
        <v>3.2663333333333333</v>
      </c>
    </row>
    <row r="48" spans="14:21">
      <c r="N48">
        <v>2006</v>
      </c>
      <c r="O48">
        <v>4.45</v>
      </c>
      <c r="P48">
        <v>3.9350000000000001</v>
      </c>
      <c r="Q48">
        <v>3.9550000000000001</v>
      </c>
      <c r="R48">
        <v>1.9059999999999999</v>
      </c>
      <c r="S48">
        <v>4.9960000000000004</v>
      </c>
      <c r="T48">
        <v>4.593</v>
      </c>
      <c r="U48" s="136">
        <f t="shared" si="0"/>
        <v>3.9725000000000001</v>
      </c>
    </row>
    <row r="49" spans="14:21">
      <c r="N49">
        <v>2007</v>
      </c>
      <c r="O49">
        <v>4.4800000000000004</v>
      </c>
      <c r="P49">
        <v>4.4960000000000004</v>
      </c>
      <c r="Q49">
        <v>4.4400000000000004</v>
      </c>
      <c r="R49">
        <v>1.776</v>
      </c>
      <c r="S49">
        <v>4.9560000000000004</v>
      </c>
      <c r="T49">
        <v>5.2850000000000001</v>
      </c>
      <c r="U49" s="136">
        <f t="shared" si="0"/>
        <v>4.238833333333333</v>
      </c>
    </row>
    <row r="50" spans="14:21">
      <c r="N50">
        <v>2008</v>
      </c>
      <c r="O50">
        <v>3.68</v>
      </c>
      <c r="P50">
        <v>4.5330000000000004</v>
      </c>
      <c r="Q50">
        <v>4.3849999999999998</v>
      </c>
      <c r="R50">
        <v>1.78</v>
      </c>
      <c r="S50">
        <v>3.9609999999999999</v>
      </c>
      <c r="T50">
        <v>4.9539999999999997</v>
      </c>
      <c r="U50" s="136">
        <f t="shared" si="0"/>
        <v>3.8821666666666665</v>
      </c>
    </row>
    <row r="51" spans="14:21">
      <c r="N51">
        <v>2009</v>
      </c>
      <c r="O51">
        <v>3.57</v>
      </c>
      <c r="P51">
        <v>3.9929999999999999</v>
      </c>
      <c r="Q51">
        <v>3.6520000000000001</v>
      </c>
      <c r="R51">
        <v>1.5149999999999999</v>
      </c>
      <c r="S51">
        <v>3.613</v>
      </c>
      <c r="T51">
        <v>3.8929999999999998</v>
      </c>
      <c r="U51" s="136">
        <f t="shared" si="0"/>
        <v>3.3726666666666669</v>
      </c>
    </row>
    <row r="52" spans="14:21">
      <c r="N52">
        <v>2010</v>
      </c>
      <c r="O52">
        <v>3.38</v>
      </c>
      <c r="P52">
        <v>2.9910000000000001</v>
      </c>
      <c r="Q52">
        <v>2.6579999999999999</v>
      </c>
      <c r="R52">
        <v>1.274</v>
      </c>
      <c r="S52">
        <v>3.347</v>
      </c>
      <c r="T52">
        <v>3.496</v>
      </c>
      <c r="U52" s="136">
        <f t="shared" si="0"/>
        <v>2.8576666666666668</v>
      </c>
    </row>
    <row r="53" spans="14:21">
      <c r="N53">
        <v>2011</v>
      </c>
      <c r="O53">
        <v>2.99</v>
      </c>
      <c r="P53">
        <v>3.3620000000000001</v>
      </c>
      <c r="Q53">
        <v>3.0230000000000001</v>
      </c>
      <c r="R53">
        <v>1.143</v>
      </c>
      <c r="S53">
        <v>3.0310000000000001</v>
      </c>
      <c r="T53">
        <v>3.2469999999999999</v>
      </c>
      <c r="U53" s="136">
        <f t="shared" si="0"/>
        <v>2.7993333333333332</v>
      </c>
    </row>
    <row r="54" spans="14:21">
      <c r="N54">
        <v>2012</v>
      </c>
      <c r="O54">
        <v>1.79</v>
      </c>
      <c r="P54">
        <v>2.1589999999999998</v>
      </c>
      <c r="Q54">
        <v>1.1779999999999999</v>
      </c>
      <c r="R54">
        <v>0.81699999999999995</v>
      </c>
      <c r="S54">
        <v>1.4590000000000001</v>
      </c>
      <c r="T54">
        <v>1.4510000000000001</v>
      </c>
      <c r="U54" s="136">
        <f t="shared" si="0"/>
        <v>1.4756666666666669</v>
      </c>
    </row>
    <row r="55" spans="14:21">
      <c r="N55">
        <v>2013</v>
      </c>
      <c r="O55">
        <v>2.0699999999999998</v>
      </c>
      <c r="P55">
        <v>2.081</v>
      </c>
      <c r="Q55">
        <v>1.518</v>
      </c>
      <c r="R55">
        <v>0.81100000000000005</v>
      </c>
      <c r="S55">
        <v>2.1280000000000001</v>
      </c>
      <c r="T55">
        <v>2.0070000000000001</v>
      </c>
      <c r="U55" s="136">
        <f t="shared" si="0"/>
        <v>1.7691666666666668</v>
      </c>
    </row>
    <row r="56" spans="14:21">
      <c r="N56">
        <v>2014</v>
      </c>
      <c r="O56">
        <v>2.2200000000000002</v>
      </c>
      <c r="P56">
        <v>1.7709999999999999</v>
      </c>
      <c r="Q56">
        <v>1.3680000000000001</v>
      </c>
      <c r="R56">
        <v>0.58599999999999997</v>
      </c>
      <c r="S56">
        <v>2.5270000000000001</v>
      </c>
      <c r="T56">
        <v>2.6160000000000001</v>
      </c>
      <c r="U56" s="136">
        <f t="shared" si="0"/>
        <v>1.8480000000000001</v>
      </c>
    </row>
    <row r="57" spans="14:21">
      <c r="N57">
        <v>2015</v>
      </c>
      <c r="O57">
        <v>1.67</v>
      </c>
      <c r="P57">
        <v>1.0089999999999999</v>
      </c>
      <c r="Q57">
        <v>0.69699999999999995</v>
      </c>
      <c r="R57">
        <v>0.41099999999999998</v>
      </c>
      <c r="S57">
        <v>2.266</v>
      </c>
      <c r="T57">
        <v>1.9610000000000001</v>
      </c>
      <c r="U57" s="136">
        <f t="shared" si="0"/>
        <v>1.3356666666666666</v>
      </c>
    </row>
    <row r="58" spans="14:21">
      <c r="N58">
        <v>2016</v>
      </c>
      <c r="O58">
        <v>1.3</v>
      </c>
      <c r="P58">
        <v>0.46200000000000002</v>
      </c>
      <c r="Q58">
        <v>0.113</v>
      </c>
      <c r="R58">
        <v>-0.108</v>
      </c>
      <c r="S58">
        <v>1.8109999999999999</v>
      </c>
      <c r="T58">
        <v>1.4730000000000001</v>
      </c>
      <c r="U58" s="136">
        <f t="shared" si="0"/>
        <v>0.84183333333333332</v>
      </c>
    </row>
    <row r="59" spans="14:21">
      <c r="N59">
        <v>2017</v>
      </c>
      <c r="O59">
        <v>1.41</v>
      </c>
      <c r="P59">
        <v>0.70799999999999996</v>
      </c>
      <c r="Q59">
        <v>0.26900000000000002</v>
      </c>
      <c r="R59">
        <v>5.3999999999999999E-2</v>
      </c>
      <c r="S59">
        <v>2.1589999999999998</v>
      </c>
      <c r="T59">
        <v>0.97399999999999998</v>
      </c>
      <c r="U59" s="136">
        <f t="shared" si="0"/>
        <v>0.92899999999999994</v>
      </c>
    </row>
    <row r="60" spans="14:21">
      <c r="N60">
        <v>2018</v>
      </c>
      <c r="O60">
        <v>2.25</v>
      </c>
      <c r="P60">
        <v>0.71399999999999997</v>
      </c>
      <c r="Q60">
        <v>0.377</v>
      </c>
      <c r="R60">
        <v>4.3999999999999997E-2</v>
      </c>
      <c r="S60">
        <v>2.895</v>
      </c>
      <c r="T60">
        <v>1.3260000000000001</v>
      </c>
      <c r="U60" s="136">
        <f t="shared" si="0"/>
        <v>1.2676666666666667</v>
      </c>
    </row>
    <row r="61" spans="14:21">
      <c r="N61">
        <v>2019</v>
      </c>
      <c r="O61">
        <v>1.57</v>
      </c>
      <c r="P61">
        <v>0.20300000000000001</v>
      </c>
      <c r="Q61">
        <v>-0.19900000000000001</v>
      </c>
      <c r="R61">
        <v>-9.0999999999999998E-2</v>
      </c>
      <c r="S61">
        <v>2.081</v>
      </c>
      <c r="T61">
        <v>0.86399999999999999</v>
      </c>
      <c r="U61" s="136">
        <f t="shared" si="0"/>
        <v>0.73799999999999999</v>
      </c>
    </row>
    <row r="62" spans="14:21">
      <c r="N62">
        <v>2020</v>
      </c>
      <c r="O62">
        <v>0.54</v>
      </c>
      <c r="P62">
        <v>-4.7E-2</v>
      </c>
      <c r="Q62">
        <v>-0.41499999999999998</v>
      </c>
      <c r="R62">
        <v>7.0000000000000001E-3</v>
      </c>
      <c r="S62">
        <v>0.68</v>
      </c>
      <c r="T62">
        <v>0.16600000000000001</v>
      </c>
      <c r="U62" s="136">
        <f t="shared" si="0"/>
        <v>0.1551666666666667</v>
      </c>
    </row>
  </sheetData>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669A4-31C3-49C4-B40B-B077145C2139}">
  <dimension ref="A1:H107"/>
  <sheetViews>
    <sheetView showGridLines="0" workbookViewId="0"/>
  </sheetViews>
  <sheetFormatPr defaultRowHeight="14.5"/>
  <cols>
    <col min="3" max="3" width="12.54296875" customWidth="1"/>
  </cols>
  <sheetData>
    <row r="1" spans="1:5">
      <c r="A1" s="25" t="s">
        <v>388</v>
      </c>
    </row>
    <row r="4" spans="1:5">
      <c r="A4" s="30" t="s">
        <v>389</v>
      </c>
      <c r="E4" s="30" t="s">
        <v>390</v>
      </c>
    </row>
    <row r="5" spans="1:5">
      <c r="A5" s="23" t="s">
        <v>178</v>
      </c>
      <c r="E5" s="23" t="s">
        <v>391</v>
      </c>
    </row>
    <row r="20" spans="1:8">
      <c r="A20" s="23" t="s">
        <v>265</v>
      </c>
    </row>
    <row r="21" spans="1:8">
      <c r="A21" s="23" t="s">
        <v>293</v>
      </c>
    </row>
    <row r="24" spans="1:8">
      <c r="C24" s="31"/>
      <c r="D24" s="31"/>
      <c r="E24" s="31"/>
      <c r="F24" s="31"/>
      <c r="G24" s="31"/>
      <c r="H24" s="31"/>
    </row>
    <row r="25" spans="1:8">
      <c r="C25" s="31"/>
      <c r="D25" s="31"/>
      <c r="E25" s="31"/>
      <c r="F25" s="31"/>
      <c r="G25" s="31"/>
      <c r="H25" s="31"/>
    </row>
    <row r="26" spans="1:8" ht="24.5">
      <c r="B26" s="114" t="s">
        <v>393</v>
      </c>
      <c r="C26" s="113" t="s">
        <v>392</v>
      </c>
      <c r="D26" s="113"/>
      <c r="E26" s="31"/>
      <c r="F26" s="31"/>
      <c r="G26" s="31"/>
      <c r="H26" s="31"/>
    </row>
    <row r="27" spans="1:8">
      <c r="A27">
        <v>1970</v>
      </c>
    </row>
    <row r="28" spans="1:8">
      <c r="A28">
        <v>1971</v>
      </c>
      <c r="B28">
        <v>13.971880492091387</v>
      </c>
      <c r="C28">
        <v>4.3333333333333339</v>
      </c>
      <c r="D28">
        <v>-9.6385471587580529</v>
      </c>
    </row>
    <row r="29" spans="1:8">
      <c r="A29">
        <v>1972</v>
      </c>
      <c r="B29">
        <v>21.356977640709317</v>
      </c>
      <c r="C29">
        <v>4.8181818181818183</v>
      </c>
      <c r="D29">
        <v>-16.538795822527497</v>
      </c>
    </row>
    <row r="30" spans="1:8">
      <c r="A30">
        <v>1973</v>
      </c>
      <c r="B30" s="29">
        <v>21.060991105463785</v>
      </c>
      <c r="C30">
        <v>5.5652173913043477</v>
      </c>
      <c r="D30">
        <v>-15.495773714159437</v>
      </c>
      <c r="E30" s="29"/>
      <c r="F30" s="29"/>
      <c r="G30" s="29"/>
      <c r="H30" s="29"/>
    </row>
    <row r="31" spans="1:8">
      <c r="A31">
        <v>1974</v>
      </c>
      <c r="B31" s="29">
        <v>12.044082917869332</v>
      </c>
      <c r="C31">
        <v>6.208333333333333</v>
      </c>
      <c r="D31">
        <v>-5.835749584535999</v>
      </c>
      <c r="E31" s="29"/>
      <c r="F31" s="29"/>
      <c r="G31" s="29"/>
      <c r="H31" s="29"/>
    </row>
    <row r="32" spans="1:8">
      <c r="A32">
        <v>1975</v>
      </c>
      <c r="B32" s="29">
        <v>25.761124121779844</v>
      </c>
      <c r="C32">
        <v>6.78125</v>
      </c>
      <c r="D32">
        <v>-18.979874121779844</v>
      </c>
      <c r="E32" s="29"/>
      <c r="F32" s="29"/>
      <c r="G32" s="29"/>
      <c r="H32" s="29"/>
    </row>
    <row r="33" spans="1:4">
      <c r="A33">
        <v>1976</v>
      </c>
      <c r="B33">
        <v>21.47113594040971</v>
      </c>
      <c r="C33">
        <v>7.1395348837209296</v>
      </c>
      <c r="D33">
        <v>-14.331601056688779</v>
      </c>
    </row>
    <row r="34" spans="1:4">
      <c r="A34">
        <v>1977</v>
      </c>
      <c r="B34">
        <v>23.056875670703675</v>
      </c>
      <c r="C34">
        <v>7.9591836734693873</v>
      </c>
      <c r="D34">
        <v>-15.097691997234289</v>
      </c>
    </row>
    <row r="35" spans="1:4">
      <c r="A35">
        <v>1978</v>
      </c>
      <c r="B35">
        <v>17.652921390307696</v>
      </c>
      <c r="C35">
        <v>8.4915254237288131</v>
      </c>
      <c r="D35">
        <v>-9.1613959665788833</v>
      </c>
    </row>
    <row r="36" spans="1:4">
      <c r="A36">
        <v>1979</v>
      </c>
      <c r="B36">
        <v>17.842016094875063</v>
      </c>
      <c r="C36">
        <v>9.0289855072463769</v>
      </c>
      <c r="D36">
        <v>-8.8130305876286865</v>
      </c>
    </row>
    <row r="37" spans="1:4">
      <c r="A37">
        <v>1980</v>
      </c>
      <c r="B37">
        <v>17.045556653787401</v>
      </c>
      <c r="C37">
        <v>8.8522727272727266</v>
      </c>
      <c r="D37">
        <v>-8.193283926514674</v>
      </c>
    </row>
    <row r="38" spans="1:4">
      <c r="A38">
        <v>1981</v>
      </c>
      <c r="B38">
        <v>19.077230155074474</v>
      </c>
      <c r="C38">
        <v>10.25</v>
      </c>
      <c r="D38">
        <v>-8.8272301550744743</v>
      </c>
    </row>
    <row r="39" spans="1:4">
      <c r="A39">
        <v>1982</v>
      </c>
      <c r="B39">
        <v>15.563148733157121</v>
      </c>
      <c r="C39">
        <v>11.242647058823529</v>
      </c>
      <c r="D39">
        <v>-4.3205016743335918</v>
      </c>
    </row>
    <row r="40" spans="1:4">
      <c r="A40">
        <v>1983</v>
      </c>
      <c r="B40">
        <v>9.3668061366806228</v>
      </c>
      <c r="C40">
        <v>9.7430167597765358</v>
      </c>
      <c r="D40">
        <v>0.37621062309591302</v>
      </c>
    </row>
    <row r="41" spans="1:4">
      <c r="A41">
        <v>1984</v>
      </c>
      <c r="B41">
        <v>9.4776576208936945</v>
      </c>
      <c r="C41">
        <v>9.3285714285714292</v>
      </c>
      <c r="D41">
        <v>-0.14908619232226528</v>
      </c>
    </row>
    <row r="42" spans="1:4">
      <c r="A42">
        <v>1985</v>
      </c>
      <c r="B42">
        <v>8.177243500139781</v>
      </c>
      <c r="C42">
        <v>9.3052208835341368</v>
      </c>
      <c r="D42">
        <v>1.1279773833943558</v>
      </c>
    </row>
    <row r="43" spans="1:4">
      <c r="A43">
        <v>1986</v>
      </c>
      <c r="B43">
        <v>7.3394495412844094</v>
      </c>
      <c r="C43">
        <v>8.327338129496404</v>
      </c>
      <c r="D43">
        <v>0.98788858821199454</v>
      </c>
    </row>
    <row r="44" spans="1:4">
      <c r="A44">
        <v>1987</v>
      </c>
      <c r="B44">
        <v>6.1955780265639362</v>
      </c>
      <c r="C44">
        <v>8.0686274509803919</v>
      </c>
      <c r="D44">
        <v>1.8730494244164557</v>
      </c>
    </row>
    <row r="45" spans="1:4">
      <c r="A45">
        <v>1988</v>
      </c>
      <c r="B45">
        <v>5.6791989419988624</v>
      </c>
      <c r="C45">
        <v>7.64</v>
      </c>
      <c r="D45">
        <v>1.9608010580011372</v>
      </c>
    </row>
    <row r="46" spans="1:4">
      <c r="A46">
        <v>1989</v>
      </c>
      <c r="B46">
        <v>9.8684210526315894</v>
      </c>
      <c r="C46">
        <v>7.4035608308605338</v>
      </c>
      <c r="D46">
        <v>-2.4648602217710556</v>
      </c>
    </row>
    <row r="47" spans="1:4">
      <c r="A47">
        <v>1990</v>
      </c>
      <c r="B47">
        <v>9.5092423847956269</v>
      </c>
      <c r="C47">
        <v>8.2068965517241388</v>
      </c>
      <c r="D47">
        <v>-1.3023458330714881</v>
      </c>
    </row>
    <row r="48" spans="1:4">
      <c r="A48">
        <v>1991</v>
      </c>
      <c r="B48">
        <v>4.4903417533432446</v>
      </c>
      <c r="C48">
        <v>8.2079772079772066</v>
      </c>
      <c r="D48">
        <v>3.7176354546339621</v>
      </c>
    </row>
    <row r="49" spans="1:4">
      <c r="A49">
        <v>1992</v>
      </c>
      <c r="B49">
        <v>5.1818776485310423</v>
      </c>
      <c r="C49">
        <v>7.7027027027027035</v>
      </c>
      <c r="D49">
        <v>2.5208250541716613</v>
      </c>
    </row>
    <row r="50" spans="1:4">
      <c r="A50">
        <v>1993</v>
      </c>
      <c r="B50">
        <v>8.1388746180677742</v>
      </c>
      <c r="C50">
        <v>7.3486005089058519</v>
      </c>
      <c r="D50">
        <v>-0.79027410916192231</v>
      </c>
    </row>
    <row r="51" spans="1:4">
      <c r="A51">
        <v>1994</v>
      </c>
      <c r="B51">
        <v>7.9563923686645239</v>
      </c>
      <c r="C51">
        <v>6.8024390243902442</v>
      </c>
      <c r="D51">
        <v>-1.1539533442742798</v>
      </c>
    </row>
    <row r="52" spans="1:4">
      <c r="A52">
        <v>1995</v>
      </c>
      <c r="B52">
        <v>11.432541980312678</v>
      </c>
      <c r="C52">
        <v>6.8135593220338979</v>
      </c>
      <c r="D52">
        <v>-4.6189826582787799</v>
      </c>
    </row>
    <row r="53" spans="1:4">
      <c r="A53">
        <v>1996</v>
      </c>
      <c r="B53">
        <v>10.398357944241837</v>
      </c>
      <c r="C53">
        <v>6.3967793522414125</v>
      </c>
      <c r="D53">
        <v>-4.001578592000425</v>
      </c>
    </row>
    <row r="54" spans="1:4">
      <c r="A54">
        <v>1997</v>
      </c>
      <c r="B54">
        <v>13.281828191844625</v>
      </c>
      <c r="C54">
        <v>5.7799566671991407</v>
      </c>
      <c r="D54">
        <v>-7.5018715246454839</v>
      </c>
    </row>
    <row r="55" spans="1:4">
      <c r="A55">
        <v>1998</v>
      </c>
      <c r="B55">
        <v>14.967254648883795</v>
      </c>
      <c r="C55">
        <v>6.1606776286666474</v>
      </c>
      <c r="D55">
        <v>-8.8065770202171478</v>
      </c>
    </row>
    <row r="56" spans="1:4">
      <c r="A56">
        <v>1999</v>
      </c>
      <c r="B56">
        <v>11.654885654885661</v>
      </c>
      <c r="C56">
        <v>5.2959057086961678</v>
      </c>
      <c r="D56">
        <v>-6.3589799461894927</v>
      </c>
    </row>
    <row r="57" spans="1:4">
      <c r="A57">
        <v>2000</v>
      </c>
      <c r="B57">
        <v>16.818729130202698</v>
      </c>
      <c r="C57">
        <v>4.8758588291922091</v>
      </c>
      <c r="D57">
        <v>-11.942870301010489</v>
      </c>
    </row>
    <row r="58" spans="1:4">
      <c r="A58">
        <v>2001</v>
      </c>
      <c r="B58">
        <v>9.9757725166829516</v>
      </c>
      <c r="C58">
        <v>4.4942957998669879</v>
      </c>
      <c r="D58">
        <v>-5.4814767168159637</v>
      </c>
    </row>
    <row r="59" spans="1:4">
      <c r="A59">
        <v>2002</v>
      </c>
      <c r="B59">
        <v>8.9771585375280267</v>
      </c>
      <c r="C59">
        <v>4.4245385450597174</v>
      </c>
      <c r="D59">
        <v>-4.5526199924683093</v>
      </c>
    </row>
    <row r="60" spans="1:4">
      <c r="A60">
        <v>2003</v>
      </c>
      <c r="B60">
        <v>9.6881732823818254</v>
      </c>
      <c r="C60">
        <v>4.2730927562050125</v>
      </c>
      <c r="D60">
        <v>-5.4150805261768129</v>
      </c>
    </row>
    <row r="61" spans="1:4">
      <c r="A61">
        <v>2004</v>
      </c>
      <c r="B61">
        <v>7.0582149150459941</v>
      </c>
      <c r="C61">
        <v>3.9351639268987046</v>
      </c>
      <c r="D61">
        <v>-3.1230509881472894</v>
      </c>
    </row>
    <row r="62" spans="1:4">
      <c r="A62">
        <v>2005</v>
      </c>
      <c r="B62">
        <v>8.7356356552859182</v>
      </c>
      <c r="C62">
        <v>3.9540584710368623</v>
      </c>
      <c r="D62">
        <v>-4.7815771842490555</v>
      </c>
    </row>
    <row r="63" spans="1:4">
      <c r="A63">
        <v>2006</v>
      </c>
      <c r="B63">
        <v>9.6378180202199673</v>
      </c>
      <c r="C63">
        <v>4.1686383199260915</v>
      </c>
      <c r="D63">
        <v>-5.4691797002938758</v>
      </c>
    </row>
    <row r="64" spans="1:4">
      <c r="A64">
        <v>2007</v>
      </c>
      <c r="B64">
        <v>4.8538278360439762</v>
      </c>
      <c r="C64">
        <v>4.5431657969422323</v>
      </c>
      <c r="D64">
        <v>-0.31066203910174384</v>
      </c>
    </row>
    <row r="65" spans="1:5">
      <c r="A65">
        <v>2008</v>
      </c>
      <c r="B65">
        <v>-5.2271079971007453</v>
      </c>
      <c r="C65">
        <v>5.0967167218121663</v>
      </c>
      <c r="D65">
        <v>10.323824718912912</v>
      </c>
    </row>
    <row r="66" spans="1:5">
      <c r="A66">
        <v>2009</v>
      </c>
      <c r="B66">
        <v>-14.062559749149173</v>
      </c>
      <c r="C66">
        <v>4.2911877394636013</v>
      </c>
      <c r="D66">
        <v>18.353747488612775</v>
      </c>
    </row>
    <row r="67" spans="1:5">
      <c r="A67">
        <v>2010</v>
      </c>
      <c r="B67">
        <v>-4.3614330952751743</v>
      </c>
      <c r="C67">
        <v>4.5362912856965423</v>
      </c>
      <c r="D67">
        <v>8.8977243809717166</v>
      </c>
    </row>
    <row r="68" spans="1:5">
      <c r="A68">
        <v>2011</v>
      </c>
      <c r="B68">
        <v>-2.0176799007444117</v>
      </c>
      <c r="C68">
        <v>3.999251180430849</v>
      </c>
      <c r="D68">
        <v>6.0169310811752608</v>
      </c>
    </row>
    <row r="69" spans="1:5">
      <c r="A69">
        <v>2012</v>
      </c>
      <c r="B69">
        <v>0.11079630890012027</v>
      </c>
      <c r="C69">
        <v>3.8469850875297169</v>
      </c>
      <c r="D69">
        <v>3.7361887786295966</v>
      </c>
    </row>
    <row r="70" spans="1:5">
      <c r="A70">
        <v>2013</v>
      </c>
      <c r="B70">
        <v>8.2696959635725449</v>
      </c>
      <c r="C70">
        <v>3.69548446086882</v>
      </c>
      <c r="D70">
        <v>-4.5742115027037249</v>
      </c>
    </row>
    <row r="71" spans="1:5">
      <c r="A71">
        <v>2014</v>
      </c>
      <c r="B71">
        <v>8.6003840565424667</v>
      </c>
      <c r="C71">
        <v>3.5249145362663499</v>
      </c>
      <c r="D71">
        <v>-5.0754695202761173</v>
      </c>
    </row>
    <row r="72" spans="1:5">
      <c r="A72">
        <v>2015</v>
      </c>
      <c r="B72">
        <v>9.3573935376299175</v>
      </c>
      <c r="C72">
        <v>3.4118734573061</v>
      </c>
      <c r="D72">
        <v>-5.9455200803238171</v>
      </c>
    </row>
    <row r="73" spans="1:5">
      <c r="A73">
        <v>2016</v>
      </c>
      <c r="B73">
        <v>7.9769575054101836</v>
      </c>
      <c r="C73">
        <v>3.1068038210115958</v>
      </c>
      <c r="D73">
        <v>-4.8701536843985878</v>
      </c>
    </row>
    <row r="74" spans="1:5">
      <c r="A74">
        <v>2017</v>
      </c>
      <c r="B74">
        <v>4.7394822098604408</v>
      </c>
      <c r="C74">
        <v>2.961349430260495</v>
      </c>
      <c r="D74">
        <v>-1.7781327795999458</v>
      </c>
    </row>
    <row r="75" spans="1:5">
      <c r="A75">
        <v>2018</v>
      </c>
      <c r="B75">
        <v>7.3414693810986336</v>
      </c>
      <c r="C75">
        <v>2.6418694319260259</v>
      </c>
      <c r="D75">
        <v>-4.6995999491726081</v>
      </c>
    </row>
    <row r="76" spans="1:5">
      <c r="A76">
        <v>2019</v>
      </c>
      <c r="B76">
        <v>4.1456497518484809</v>
      </c>
      <c r="C76">
        <v>2.1653074804622046</v>
      </c>
      <c r="D76">
        <v>-1.9803422713862764</v>
      </c>
      <c r="E76" s="48">
        <v>10000</v>
      </c>
    </row>
    <row r="77" spans="1:5">
      <c r="A77">
        <v>2020</v>
      </c>
      <c r="B77">
        <v>-15.485834881300875</v>
      </c>
      <c r="C77">
        <v>1.9358569720256416</v>
      </c>
      <c r="D77">
        <v>17.421691853326514</v>
      </c>
    </row>
    <row r="78" spans="1:5">
      <c r="A78">
        <v>2021</v>
      </c>
      <c r="B78">
        <v>9.5655926352128802</v>
      </c>
      <c r="C78">
        <v>1.7264027322173938</v>
      </c>
      <c r="D78">
        <v>-7.8391899029954866</v>
      </c>
    </row>
    <row r="79" spans="1:5">
      <c r="A79">
        <v>2022</v>
      </c>
      <c r="B79">
        <v>7.7136448275273608</v>
      </c>
      <c r="C79">
        <v>1.5295903469557333</v>
      </c>
      <c r="D79">
        <v>-6.1840544805716275</v>
      </c>
    </row>
    <row r="80" spans="1:5">
      <c r="A80">
        <v>2023</v>
      </c>
      <c r="B80">
        <v>6.3092600388736457</v>
      </c>
      <c r="C80">
        <v>1.4299964785561552</v>
      </c>
      <c r="D80">
        <v>-4.8792635603174901</v>
      </c>
    </row>
    <row r="81" spans="1:4">
      <c r="A81">
        <v>2024</v>
      </c>
      <c r="B81">
        <v>5.0484485892239945</v>
      </c>
      <c r="C81">
        <v>1.2619254492592575</v>
      </c>
      <c r="D81">
        <v>-3.786523139964737</v>
      </c>
    </row>
    <row r="82" spans="1:4">
      <c r="A82">
        <v>2025</v>
      </c>
      <c r="B82">
        <v>4.4711894831471568</v>
      </c>
      <c r="C82">
        <v>1.1103200265468693</v>
      </c>
      <c r="D82">
        <v>-3.3608694566002875</v>
      </c>
    </row>
    <row r="83" spans="1:4">
      <c r="A83">
        <v>2026</v>
      </c>
      <c r="B83">
        <v>4.225642212747843</v>
      </c>
      <c r="C83">
        <v>0.99746309551392609</v>
      </c>
      <c r="D83">
        <v>-3.2281791172339167</v>
      </c>
    </row>
    <row r="84" spans="1:4">
      <c r="A84">
        <v>2027</v>
      </c>
      <c r="B84">
        <v>4.2881002558966514</v>
      </c>
      <c r="C84">
        <v>0.96322192338470369</v>
      </c>
      <c r="D84">
        <v>-3.3248783325119478</v>
      </c>
    </row>
    <row r="85" spans="1:4">
      <c r="A85">
        <v>2028</v>
      </c>
      <c r="B85">
        <v>4.0278321123797554</v>
      </c>
      <c r="C85">
        <v>0.93861471596398027</v>
      </c>
      <c r="D85">
        <v>-3.089217396415775</v>
      </c>
    </row>
    <row r="86" spans="1:4">
      <c r="A86">
        <v>2029</v>
      </c>
      <c r="B86">
        <v>3.8964978209929342</v>
      </c>
      <c r="C86">
        <v>0.89848946131374607</v>
      </c>
      <c r="D86">
        <v>-2.9980083596791882</v>
      </c>
    </row>
    <row r="87" spans="1:4">
      <c r="A87">
        <v>2030</v>
      </c>
      <c r="B87">
        <v>3.6526426209509708</v>
      </c>
      <c r="C87">
        <v>0.85798100127826626</v>
      </c>
      <c r="D87">
        <v>-2.7946616196727048</v>
      </c>
    </row>
    <row r="88" spans="1:4">
      <c r="A88">
        <v>2031</v>
      </c>
      <c r="B88">
        <v>3.4351074334820311</v>
      </c>
      <c r="C88">
        <v>0.78221025074807804</v>
      </c>
      <c r="D88">
        <v>-2.6528971827339531</v>
      </c>
    </row>
    <row r="89" spans="1:4">
      <c r="A89">
        <v>2032</v>
      </c>
      <c r="B89">
        <v>3.3727054513486507</v>
      </c>
      <c r="C89">
        <v>0.73977225011153336</v>
      </c>
      <c r="D89">
        <v>-2.6329332012371172</v>
      </c>
    </row>
    <row r="90" spans="1:4">
      <c r="A90">
        <v>2033</v>
      </c>
      <c r="B90">
        <v>3.3368244361785742</v>
      </c>
      <c r="C90">
        <v>0.71203327813702844</v>
      </c>
      <c r="D90">
        <v>-2.6247911580415457</v>
      </c>
    </row>
    <row r="91" spans="1:4">
      <c r="A91">
        <v>2034</v>
      </c>
      <c r="B91">
        <v>3.3049737632372569</v>
      </c>
      <c r="C91">
        <v>0.65897000261066385</v>
      </c>
      <c r="D91">
        <v>-2.6460037606265931</v>
      </c>
    </row>
    <row r="92" spans="1:4">
      <c r="A92">
        <v>2035</v>
      </c>
      <c r="B92">
        <v>3.2537995272013234</v>
      </c>
      <c r="C92">
        <v>0.64100673196854618</v>
      </c>
      <c r="D92">
        <v>-2.6127927952327772</v>
      </c>
    </row>
    <row r="93" spans="1:4">
      <c r="A93">
        <v>2036</v>
      </c>
      <c r="B93">
        <v>3.1891754251307987</v>
      </c>
      <c r="C93">
        <v>0.60945608597679446</v>
      </c>
      <c r="D93">
        <v>-2.5797193391540043</v>
      </c>
    </row>
    <row r="94" spans="1:4">
      <c r="A94">
        <v>2037</v>
      </c>
      <c r="B94">
        <v>3.1872893225579588</v>
      </c>
      <c r="C94">
        <v>0.58596024704234506</v>
      </c>
      <c r="D94">
        <v>-2.601329075515614</v>
      </c>
    </row>
    <row r="95" spans="1:4">
      <c r="A95">
        <v>2038</v>
      </c>
      <c r="B95">
        <v>3.0942960808426676</v>
      </c>
      <c r="C95">
        <v>0.53486153601423259</v>
      </c>
      <c r="D95">
        <v>-2.5594345448284352</v>
      </c>
    </row>
    <row r="96" spans="1:4">
      <c r="A96">
        <v>2039</v>
      </c>
      <c r="B96">
        <v>3.0201851030447529</v>
      </c>
      <c r="C96">
        <v>0.51591092773522929</v>
      </c>
      <c r="D96">
        <v>-2.5042741753095235</v>
      </c>
    </row>
    <row r="97" spans="1:4">
      <c r="A97">
        <v>2040</v>
      </c>
      <c r="B97">
        <v>2.9479705338139723</v>
      </c>
      <c r="C97">
        <v>0.4931635326051978</v>
      </c>
      <c r="D97">
        <v>-2.4548070012087746</v>
      </c>
    </row>
    <row r="98" spans="1:4">
      <c r="A98">
        <v>2041</v>
      </c>
      <c r="B98">
        <v>2.8548301935956744</v>
      </c>
      <c r="C98">
        <v>0.48204521017346108</v>
      </c>
      <c r="D98">
        <v>-2.3727849834222132</v>
      </c>
    </row>
    <row r="99" spans="1:4">
      <c r="A99">
        <v>2042</v>
      </c>
      <c r="B99">
        <v>2.824287498347374</v>
      </c>
      <c r="C99">
        <v>0.47762034298784034</v>
      </c>
      <c r="D99">
        <v>-2.3466671553595337</v>
      </c>
    </row>
    <row r="100" spans="1:4">
      <c r="A100">
        <v>2043</v>
      </c>
      <c r="B100">
        <v>2.7474159769671047</v>
      </c>
      <c r="C100">
        <v>0.45496782569781069</v>
      </c>
      <c r="D100">
        <v>-2.2924481512692942</v>
      </c>
    </row>
    <row r="101" spans="1:4">
      <c r="A101">
        <v>2044</v>
      </c>
      <c r="B101">
        <v>2.6829860374665344</v>
      </c>
      <c r="C101">
        <v>0.45619587073595708</v>
      </c>
      <c r="D101">
        <v>-2.2267901667305772</v>
      </c>
    </row>
    <row r="102" spans="1:4">
      <c r="A102">
        <v>2045</v>
      </c>
      <c r="B102">
        <v>2.6170548542437473</v>
      </c>
      <c r="C102">
        <v>0.47674637004098053</v>
      </c>
      <c r="D102">
        <v>-2.1403084842027669</v>
      </c>
    </row>
    <row r="103" spans="1:4">
      <c r="A103">
        <v>2046</v>
      </c>
      <c r="B103">
        <v>2.5787776695941744</v>
      </c>
      <c r="C103">
        <v>0.4625768734759097</v>
      </c>
      <c r="D103">
        <v>-2.1162007961182647</v>
      </c>
    </row>
    <row r="104" spans="1:4">
      <c r="A104">
        <v>2047</v>
      </c>
      <c r="B104">
        <v>2.5844888182725612</v>
      </c>
      <c r="C104">
        <v>0.48762120590031788</v>
      </c>
      <c r="D104">
        <v>-2.0968676123722432</v>
      </c>
    </row>
    <row r="105" spans="1:4">
      <c r="A105">
        <v>2048</v>
      </c>
      <c r="B105">
        <v>2.5633238864313626</v>
      </c>
      <c r="C105">
        <v>0.54361336768715629</v>
      </c>
      <c r="D105">
        <v>-2.0197105187442062</v>
      </c>
    </row>
    <row r="106" spans="1:4">
      <c r="A106">
        <v>2049</v>
      </c>
      <c r="B106">
        <v>2.5488748639380248</v>
      </c>
      <c r="C106">
        <v>0.6148234996981371</v>
      </c>
      <c r="D106">
        <v>-1.9340513642398878</v>
      </c>
    </row>
    <row r="107" spans="1:4">
      <c r="A107">
        <v>2050</v>
      </c>
      <c r="B107">
        <v>2.5509895926635551</v>
      </c>
      <c r="C107">
        <v>0.71434510044308241</v>
      </c>
      <c r="D107">
        <v>-1.8366444922204725</v>
      </c>
    </row>
  </sheetData>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81A45-8CCB-4614-8038-BEEBEC247EC4}">
  <dimension ref="A1:X25"/>
  <sheetViews>
    <sheetView showGridLines="0" workbookViewId="0"/>
  </sheetViews>
  <sheetFormatPr defaultRowHeight="14.5"/>
  <cols>
    <col min="1" max="1" width="11.54296875" customWidth="1"/>
  </cols>
  <sheetData>
    <row r="1" spans="1:24">
      <c r="A1" s="25" t="s">
        <v>385</v>
      </c>
    </row>
    <row r="2" spans="1:24">
      <c r="A2" s="23" t="s">
        <v>10</v>
      </c>
    </row>
    <row r="7" spans="1:24">
      <c r="X7" s="28"/>
    </row>
    <row r="17" spans="1:10">
      <c r="A17" s="23" t="s">
        <v>17</v>
      </c>
    </row>
    <row r="18" spans="1:10">
      <c r="A18" s="23" t="s">
        <v>386</v>
      </c>
    </row>
    <row r="19" spans="1:10">
      <c r="A19" s="23" t="s">
        <v>387</v>
      </c>
    </row>
    <row r="20" spans="1:10">
      <c r="B20" s="28"/>
      <c r="C20" s="28"/>
      <c r="D20" s="28"/>
      <c r="E20" s="28"/>
      <c r="F20" s="28"/>
      <c r="G20" s="28"/>
      <c r="H20" s="28"/>
      <c r="I20" s="28"/>
      <c r="J20" s="28"/>
    </row>
    <row r="21" spans="1:10">
      <c r="B21" s="28"/>
      <c r="C21" s="28"/>
      <c r="D21" s="28"/>
      <c r="E21" s="28"/>
      <c r="F21" s="28"/>
      <c r="G21" s="28"/>
      <c r="H21" s="28"/>
      <c r="I21" s="28"/>
      <c r="J21" s="28"/>
    </row>
    <row r="23" spans="1:10">
      <c r="A23" s="111"/>
      <c r="B23" s="111" t="s">
        <v>298</v>
      </c>
      <c r="C23" s="111" t="s">
        <v>299</v>
      </c>
      <c r="D23" s="111" t="s">
        <v>300</v>
      </c>
      <c r="E23" s="111" t="s">
        <v>301</v>
      </c>
      <c r="F23" s="111" t="s">
        <v>302</v>
      </c>
    </row>
    <row r="24" spans="1:10">
      <c r="A24" s="111" t="s">
        <v>303</v>
      </c>
      <c r="B24" s="112">
        <v>4349.7841867885509</v>
      </c>
      <c r="C24" s="112">
        <v>4437.3775935402555</v>
      </c>
      <c r="D24" s="112">
        <v>4911.01567626629</v>
      </c>
      <c r="E24" s="112">
        <v>5186.841863007061</v>
      </c>
      <c r="F24" s="112">
        <v>5727.9380462420977</v>
      </c>
    </row>
    <row r="25" spans="1:10">
      <c r="A25" s="111" t="s">
        <v>304</v>
      </c>
      <c r="B25" s="112">
        <v>4590.9889126815888</v>
      </c>
      <c r="C25" s="112">
        <v>5067.0091782556647</v>
      </c>
      <c r="D25" s="112">
        <v>5674.6032364286484</v>
      </c>
      <c r="E25" s="112">
        <v>6452.3006800782514</v>
      </c>
      <c r="F25" s="112">
        <v>7383.7987637753886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7899F-34AC-4685-8492-B8A7AF1738F0}">
  <dimension ref="A1:DK18"/>
  <sheetViews>
    <sheetView showGridLines="0" workbookViewId="0"/>
  </sheetViews>
  <sheetFormatPr defaultColWidth="9.1796875" defaultRowHeight="14.5"/>
  <cols>
    <col min="1" max="16384" width="9.1796875" style="24"/>
  </cols>
  <sheetData>
    <row r="1" spans="1:115">
      <c r="A1" s="52" t="s">
        <v>248</v>
      </c>
      <c r="B1" s="48"/>
      <c r="C1" s="48"/>
      <c r="D1" s="48"/>
      <c r="E1" s="48"/>
      <c r="O1" s="24">
        <v>1950</v>
      </c>
      <c r="P1" s="24">
        <v>1951</v>
      </c>
      <c r="Q1" s="24">
        <v>1952</v>
      </c>
      <c r="R1" s="24">
        <v>1953</v>
      </c>
      <c r="S1" s="24">
        <v>1954</v>
      </c>
      <c r="T1" s="24">
        <v>1955</v>
      </c>
      <c r="U1" s="24">
        <v>1956</v>
      </c>
      <c r="V1" s="24">
        <v>1957</v>
      </c>
      <c r="W1" s="24">
        <v>1958</v>
      </c>
      <c r="X1" s="24">
        <v>1959</v>
      </c>
      <c r="Y1" s="24">
        <v>1960</v>
      </c>
      <c r="Z1" s="24">
        <v>1961</v>
      </c>
      <c r="AA1" s="24">
        <v>1962</v>
      </c>
      <c r="AB1" s="24">
        <v>1963</v>
      </c>
      <c r="AC1" s="24">
        <v>1964</v>
      </c>
      <c r="AD1" s="24">
        <v>1965</v>
      </c>
      <c r="AE1" s="24">
        <v>1966</v>
      </c>
      <c r="AF1" s="24">
        <v>1967</v>
      </c>
      <c r="AG1" s="24">
        <v>1968</v>
      </c>
      <c r="AH1" s="24">
        <v>1969</v>
      </c>
      <c r="AI1" s="24">
        <v>1970</v>
      </c>
      <c r="AJ1" s="24">
        <v>1971</v>
      </c>
      <c r="AK1" s="24">
        <v>1972</v>
      </c>
      <c r="AL1" s="24">
        <v>1973</v>
      </c>
      <c r="AM1" s="24">
        <v>1974</v>
      </c>
      <c r="AN1" s="24">
        <v>1975</v>
      </c>
      <c r="AO1" s="24">
        <v>1976</v>
      </c>
      <c r="AP1" s="24">
        <v>1977</v>
      </c>
      <c r="AQ1" s="24">
        <v>1978</v>
      </c>
      <c r="AR1" s="24">
        <v>1979</v>
      </c>
      <c r="AS1" s="24">
        <v>1980</v>
      </c>
      <c r="AT1" s="24">
        <v>1981</v>
      </c>
      <c r="AU1" s="24">
        <v>1982</v>
      </c>
      <c r="AV1" s="24">
        <v>1983</v>
      </c>
      <c r="AW1" s="24">
        <v>1984</v>
      </c>
      <c r="AX1" s="24">
        <v>1985</v>
      </c>
      <c r="AY1" s="24">
        <v>1986</v>
      </c>
      <c r="AZ1" s="24">
        <v>1987</v>
      </c>
      <c r="BA1" s="24">
        <v>1988</v>
      </c>
      <c r="BB1" s="24">
        <v>1989</v>
      </c>
      <c r="BC1" s="24">
        <v>1990</v>
      </c>
      <c r="BD1" s="24">
        <v>1991</v>
      </c>
      <c r="BE1" s="24">
        <v>1992</v>
      </c>
      <c r="BF1" s="24">
        <v>1993</v>
      </c>
      <c r="BG1" s="24">
        <v>1994</v>
      </c>
      <c r="BH1" s="24">
        <v>1995</v>
      </c>
      <c r="BI1" s="24">
        <v>1996</v>
      </c>
      <c r="BJ1" s="24">
        <v>1997</v>
      </c>
      <c r="BK1" s="24">
        <v>1998</v>
      </c>
      <c r="BL1" s="24">
        <v>1999</v>
      </c>
      <c r="BM1" s="24">
        <v>2000</v>
      </c>
      <c r="BN1" s="24">
        <v>2001</v>
      </c>
      <c r="BO1" s="24">
        <v>2002</v>
      </c>
      <c r="BP1" s="24">
        <v>2003</v>
      </c>
      <c r="BQ1" s="24">
        <v>2004</v>
      </c>
      <c r="BR1" s="24">
        <v>2005</v>
      </c>
      <c r="BS1" s="24">
        <v>2006</v>
      </c>
      <c r="BT1" s="24">
        <v>2007</v>
      </c>
      <c r="BU1" s="24">
        <v>2008</v>
      </c>
      <c r="BV1" s="24">
        <v>2009</v>
      </c>
      <c r="BW1" s="24">
        <v>2010</v>
      </c>
      <c r="BX1" s="24">
        <v>2011</v>
      </c>
      <c r="BY1" s="24">
        <v>2012</v>
      </c>
      <c r="BZ1" s="24">
        <v>2013</v>
      </c>
      <c r="CA1" s="24">
        <v>2014</v>
      </c>
      <c r="CB1" s="24">
        <v>2015</v>
      </c>
      <c r="CC1" s="24">
        <v>2016</v>
      </c>
      <c r="CD1" s="24">
        <v>2017</v>
      </c>
      <c r="CE1" s="24">
        <v>2018</v>
      </c>
      <c r="CF1" s="24">
        <v>2019</v>
      </c>
      <c r="CG1" s="24">
        <v>2020</v>
      </c>
      <c r="CH1" s="24">
        <v>2021</v>
      </c>
      <c r="CI1" s="24">
        <v>2022</v>
      </c>
      <c r="CJ1" s="24">
        <v>2023</v>
      </c>
      <c r="CK1" s="24">
        <v>2024</v>
      </c>
      <c r="CL1" s="24">
        <v>2025</v>
      </c>
      <c r="CM1" s="24">
        <v>2026</v>
      </c>
      <c r="CN1" s="24">
        <v>2027</v>
      </c>
      <c r="CO1" s="24">
        <v>2028</v>
      </c>
      <c r="CP1" s="24">
        <v>2029</v>
      </c>
      <c r="CQ1" s="24">
        <v>2030</v>
      </c>
      <c r="CR1" s="24">
        <v>2031</v>
      </c>
      <c r="CS1" s="24">
        <v>2032</v>
      </c>
      <c r="CT1" s="24">
        <v>2033</v>
      </c>
      <c r="CU1" s="24">
        <v>2034</v>
      </c>
      <c r="CV1" s="24">
        <v>2035</v>
      </c>
      <c r="CW1" s="24">
        <v>2036</v>
      </c>
      <c r="CX1" s="24">
        <v>2037</v>
      </c>
      <c r="CY1" s="24">
        <v>2038</v>
      </c>
      <c r="CZ1" s="24">
        <v>2039</v>
      </c>
      <c r="DA1" s="24">
        <v>2040</v>
      </c>
      <c r="DB1" s="24">
        <v>2041</v>
      </c>
      <c r="DC1" s="24">
        <v>2042</v>
      </c>
      <c r="DD1" s="24">
        <v>2043</v>
      </c>
      <c r="DE1" s="24">
        <v>2044</v>
      </c>
      <c r="DF1" s="24">
        <v>2045</v>
      </c>
      <c r="DG1" s="24">
        <v>2046</v>
      </c>
      <c r="DH1" s="24">
        <v>2047</v>
      </c>
      <c r="DI1" s="24">
        <v>2048</v>
      </c>
      <c r="DJ1" s="24">
        <v>2049</v>
      </c>
      <c r="DK1" s="24">
        <v>2050</v>
      </c>
    </row>
    <row r="2" spans="1:115">
      <c r="A2" s="53" t="s">
        <v>249</v>
      </c>
      <c r="B2" s="48"/>
      <c r="C2" s="48"/>
      <c r="D2" s="48"/>
      <c r="E2" s="48"/>
      <c r="N2" s="24" t="s">
        <v>251</v>
      </c>
      <c r="O2" s="24">
        <v>38.860927366611357</v>
      </c>
      <c r="P2" s="24">
        <v>39.041944278101276</v>
      </c>
      <c r="Q2" s="24">
        <v>39.924291213842224</v>
      </c>
      <c r="R2" s="24">
        <v>41.690013046592377</v>
      </c>
      <c r="S2" s="24">
        <v>45.548126553634702</v>
      </c>
      <c r="T2" s="24">
        <v>46.698545186214119</v>
      </c>
      <c r="U2" s="24">
        <v>50.837549264527183</v>
      </c>
      <c r="V2" s="24">
        <v>52.997593349630044</v>
      </c>
      <c r="W2" s="24">
        <v>53.295740709959894</v>
      </c>
      <c r="X2" s="24">
        <v>55.100910824960877</v>
      </c>
      <c r="Y2" s="24">
        <v>55.581951883844148</v>
      </c>
      <c r="Z2" s="24">
        <v>55.832754865255488</v>
      </c>
      <c r="AA2" s="24">
        <v>56.390875997958304</v>
      </c>
      <c r="AB2" s="24">
        <v>56.970027178896885</v>
      </c>
      <c r="AC2" s="24">
        <v>55.328471740938554</v>
      </c>
      <c r="AD2" s="24">
        <v>58.142653942591728</v>
      </c>
      <c r="AE2" s="24">
        <v>59.464010998912919</v>
      </c>
      <c r="AF2" s="24">
        <v>58.007106957813278</v>
      </c>
      <c r="AG2" s="24">
        <v>56.841641679409868</v>
      </c>
      <c r="AH2" s="24">
        <v>54.517213124688247</v>
      </c>
      <c r="AI2" s="24">
        <v>53.097813644551238</v>
      </c>
      <c r="AJ2" s="24">
        <v>52.679814673460633</v>
      </c>
      <c r="AK2" s="24">
        <v>49.233302789764913</v>
      </c>
      <c r="AL2" s="24">
        <v>46.07567260990465</v>
      </c>
      <c r="AM2" s="24">
        <v>49.675425675245066</v>
      </c>
      <c r="AN2" s="24">
        <v>53.468186277409743</v>
      </c>
      <c r="AO2" s="24">
        <v>60.214843707027619</v>
      </c>
      <c r="AP2" s="24">
        <v>56.989933710515992</v>
      </c>
      <c r="AQ2" s="24">
        <v>59.086967657631561</v>
      </c>
      <c r="AR2" s="24">
        <v>63.835044405186572</v>
      </c>
      <c r="AS2" s="24">
        <v>65.777463310186704</v>
      </c>
      <c r="AT2" s="24">
        <v>71.404795601791818</v>
      </c>
      <c r="AU2" s="24">
        <v>77.592738421888441</v>
      </c>
      <c r="AV2" s="24">
        <v>87.264636343374335</v>
      </c>
      <c r="AW2" s="24">
        <v>93.35713678447452</v>
      </c>
      <c r="AX2" s="24">
        <v>94.975165091082232</v>
      </c>
      <c r="AY2" s="24">
        <v>106.22431629634315</v>
      </c>
      <c r="AZ2" s="24">
        <v>108.0707344035777</v>
      </c>
      <c r="BA2" s="24">
        <v>108.16785056672751</v>
      </c>
      <c r="BB2" s="24">
        <v>100.11491314981815</v>
      </c>
      <c r="BC2" s="24">
        <v>93.515176797014547</v>
      </c>
      <c r="BD2" s="24">
        <v>94.234089873989632</v>
      </c>
      <c r="BE2" s="24">
        <v>92.170777941122481</v>
      </c>
      <c r="BF2" s="24">
        <v>94.640490457108314</v>
      </c>
      <c r="BG2" s="24">
        <v>88.826346248742013</v>
      </c>
      <c r="BH2" s="24">
        <v>82.36842629680558</v>
      </c>
      <c r="BI2" s="24">
        <v>80.230148558638234</v>
      </c>
      <c r="BJ2" s="24">
        <v>69.472887486654884</v>
      </c>
      <c r="BK2" s="24">
        <v>57.314899514899508</v>
      </c>
      <c r="BL2" s="24">
        <v>53.641306371727559</v>
      </c>
      <c r="BM2" s="24">
        <v>41.544077017894338</v>
      </c>
      <c r="BN2" s="24">
        <v>39.169050011594649</v>
      </c>
      <c r="BO2" s="24">
        <v>36.829067179728156</v>
      </c>
      <c r="BP2" s="24">
        <v>35.210081316585033</v>
      </c>
      <c r="BQ2" s="24">
        <v>33.263216707186331</v>
      </c>
      <c r="BR2" s="24">
        <v>30.815326074880566</v>
      </c>
      <c r="BS2" s="24">
        <v>27.671695293104321</v>
      </c>
      <c r="BT2" s="24">
        <v>28.477832809857457</v>
      </c>
      <c r="BU2" s="24">
        <v>50.744394733152333</v>
      </c>
      <c r="BV2" s="24">
        <v>77.636253068428744</v>
      </c>
      <c r="BW2" s="24">
        <v>111.84057071960298</v>
      </c>
      <c r="BX2" s="24">
        <v>150.15020813878027</v>
      </c>
      <c r="BY2" s="24">
        <v>166.03922591661527</v>
      </c>
      <c r="BZ2" s="24">
        <v>157.23829759271021</v>
      </c>
      <c r="CA2" s="24">
        <v>136.73573666447041</v>
      </c>
      <c r="CB2" s="24">
        <v>123.95632500491836</v>
      </c>
      <c r="CC2" s="24">
        <v>114.22704420062517</v>
      </c>
      <c r="CD2" s="24">
        <v>109.40648528172652</v>
      </c>
      <c r="CE2" s="24">
        <v>104.26567406056924</v>
      </c>
      <c r="CF2" s="24">
        <v>99.220796903416556</v>
      </c>
      <c r="CG2" s="24">
        <v>125.14631167773128</v>
      </c>
      <c r="CH2" s="24">
        <v>121.97781651454436</v>
      </c>
      <c r="CI2" s="24">
        <v>118.97141650758851</v>
      </c>
      <c r="CJ2" s="24">
        <v>115.57553694526797</v>
      </c>
      <c r="CK2" s="24">
        <v>112.79548320786034</v>
      </c>
      <c r="CL2" s="24">
        <v>108.59304231056082</v>
      </c>
      <c r="CM2" s="24">
        <v>105.05323322305267</v>
      </c>
      <c r="CN2" s="24">
        <v>102.68950504058461</v>
      </c>
      <c r="CO2" s="24">
        <v>101.09797599904525</v>
      </c>
      <c r="CP2" s="24">
        <v>99.890155426912983</v>
      </c>
      <c r="CQ2" s="24">
        <v>96.217148934634125</v>
      </c>
      <c r="CR2" s="24">
        <v>95.385349596120335</v>
      </c>
      <c r="CS2" s="24">
        <v>93.985650472896964</v>
      </c>
      <c r="CT2" s="24">
        <v>91.532234274623121</v>
      </c>
      <c r="CU2" s="24">
        <v>90.221405977127233</v>
      </c>
      <c r="CV2" s="24">
        <v>89.406563890124474</v>
      </c>
      <c r="CW2" s="24">
        <v>89.624158182581297</v>
      </c>
      <c r="CX2" s="24">
        <v>88.315021634150142</v>
      </c>
      <c r="CY2" s="24">
        <v>88.3343760728239</v>
      </c>
      <c r="CZ2" s="24">
        <v>87.812723582685976</v>
      </c>
      <c r="DA2" s="24">
        <v>87.687710479524213</v>
      </c>
      <c r="DB2" s="24">
        <v>88.580601259726038</v>
      </c>
      <c r="DC2" s="24">
        <v>88.527168922890795</v>
      </c>
      <c r="DD2" s="24">
        <v>89.048498286914395</v>
      </c>
      <c r="DE2" s="24">
        <v>91.185477602293147</v>
      </c>
      <c r="DF2" s="24">
        <v>92.146086935628219</v>
      </c>
      <c r="DG2" s="24">
        <v>93.985327035161319</v>
      </c>
      <c r="DH2" s="24">
        <v>97.357472614828893</v>
      </c>
      <c r="DI2" s="24">
        <v>100.8696251034666</v>
      </c>
      <c r="DJ2" s="24">
        <v>105.20496275236518</v>
      </c>
      <c r="DK2" s="24">
        <v>109.72678351267402</v>
      </c>
    </row>
    <row r="3" spans="1:115">
      <c r="A3" s="48"/>
      <c r="B3" s="48"/>
      <c r="C3" s="48"/>
      <c r="D3" s="48"/>
      <c r="E3" s="48"/>
      <c r="CF3" s="24">
        <v>200</v>
      </c>
    </row>
    <row r="4" spans="1:115">
      <c r="A4" s="48"/>
      <c r="B4" s="48"/>
      <c r="C4" s="48"/>
      <c r="D4" s="48"/>
      <c r="E4" s="48"/>
    </row>
    <row r="5" spans="1:115">
      <c r="A5" s="48"/>
      <c r="B5" s="48"/>
      <c r="C5" s="48"/>
      <c r="D5" s="48"/>
      <c r="E5" s="48"/>
    </row>
    <row r="6" spans="1:115">
      <c r="A6" s="48"/>
      <c r="B6" s="48"/>
      <c r="C6" s="48"/>
      <c r="D6" s="48"/>
      <c r="E6" s="48"/>
    </row>
    <row r="7" spans="1:115">
      <c r="A7" s="48"/>
      <c r="B7" s="48"/>
      <c r="C7" s="48"/>
      <c r="D7" s="48"/>
      <c r="E7" s="48"/>
    </row>
    <row r="8" spans="1:115">
      <c r="A8" s="48"/>
      <c r="B8" s="48"/>
      <c r="C8" s="48"/>
      <c r="D8" s="48"/>
      <c r="E8" s="48"/>
    </row>
    <row r="9" spans="1:115">
      <c r="A9" s="48"/>
      <c r="B9" s="48"/>
      <c r="C9" s="48"/>
      <c r="D9" s="48"/>
      <c r="E9" s="48"/>
    </row>
    <row r="10" spans="1:115">
      <c r="A10" s="48"/>
      <c r="B10" s="48"/>
      <c r="C10" s="48"/>
      <c r="D10" s="48"/>
      <c r="E10" s="48"/>
    </row>
    <row r="11" spans="1:115">
      <c r="A11" s="48"/>
      <c r="B11" s="48"/>
      <c r="C11" s="48"/>
      <c r="D11" s="48"/>
      <c r="E11" s="48"/>
    </row>
    <row r="12" spans="1:115">
      <c r="A12" s="48"/>
      <c r="B12" s="48"/>
      <c r="C12" s="48"/>
      <c r="D12" s="48"/>
      <c r="E12" s="48"/>
    </row>
    <row r="13" spans="1:115">
      <c r="A13" s="48"/>
      <c r="B13" s="48"/>
      <c r="C13" s="48"/>
      <c r="D13" s="48"/>
      <c r="E13" s="48"/>
    </row>
    <row r="14" spans="1:115">
      <c r="A14" s="48"/>
      <c r="B14" s="48"/>
      <c r="C14" s="48"/>
      <c r="D14" s="48"/>
      <c r="E14" s="48"/>
    </row>
    <row r="15" spans="1:115">
      <c r="A15" s="48"/>
      <c r="B15" s="48"/>
      <c r="C15" s="48"/>
      <c r="D15" s="48"/>
      <c r="E15" s="48"/>
    </row>
    <row r="16" spans="1:115">
      <c r="A16" s="48"/>
      <c r="B16" s="48"/>
      <c r="C16" s="48"/>
      <c r="D16" s="48"/>
      <c r="E16" s="48"/>
    </row>
    <row r="17" spans="1:1">
      <c r="A17" s="23" t="s">
        <v>219</v>
      </c>
    </row>
    <row r="18" spans="1:1">
      <c r="A18" s="23" t="s">
        <v>250</v>
      </c>
    </row>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D8EAC-4BEF-4A75-86D8-13B97B3A40EF}">
  <dimension ref="A1:CX25"/>
  <sheetViews>
    <sheetView showGridLines="0" workbookViewId="0"/>
  </sheetViews>
  <sheetFormatPr defaultRowHeight="14.5"/>
  <cols>
    <col min="1" max="1" width="13" customWidth="1"/>
  </cols>
  <sheetData>
    <row r="1" spans="1:1">
      <c r="A1" s="25" t="s">
        <v>381</v>
      </c>
    </row>
    <row r="2" spans="1:1">
      <c r="A2" s="23" t="s">
        <v>34</v>
      </c>
    </row>
    <row r="17" spans="1:102">
      <c r="A17" s="23" t="s">
        <v>382</v>
      </c>
    </row>
    <row r="18" spans="1:102">
      <c r="A18" s="23" t="s">
        <v>383</v>
      </c>
    </row>
    <row r="21" spans="1:102">
      <c r="B21" s="28"/>
      <c r="C21" s="28"/>
    </row>
    <row r="22" spans="1:102">
      <c r="B22" s="28"/>
      <c r="C22" s="28"/>
    </row>
    <row r="23" spans="1:102">
      <c r="B23" s="29">
        <v>1950</v>
      </c>
      <c r="C23" s="29">
        <v>1951</v>
      </c>
      <c r="D23">
        <v>1952</v>
      </c>
      <c r="E23">
        <v>1953</v>
      </c>
      <c r="F23">
        <v>1954</v>
      </c>
      <c r="G23">
        <v>1955</v>
      </c>
      <c r="H23">
        <v>1956</v>
      </c>
      <c r="I23">
        <v>1957</v>
      </c>
      <c r="J23">
        <v>1958</v>
      </c>
      <c r="K23">
        <v>1959</v>
      </c>
      <c r="L23">
        <v>1960</v>
      </c>
      <c r="M23">
        <v>1961</v>
      </c>
      <c r="N23">
        <v>1962</v>
      </c>
      <c r="O23">
        <v>1963</v>
      </c>
      <c r="P23">
        <v>1964</v>
      </c>
      <c r="Q23">
        <v>1965</v>
      </c>
      <c r="R23">
        <v>1966</v>
      </c>
      <c r="S23">
        <v>1967</v>
      </c>
      <c r="T23">
        <v>1968</v>
      </c>
      <c r="U23">
        <v>1969</v>
      </c>
      <c r="V23">
        <v>1970</v>
      </c>
      <c r="W23">
        <v>1971</v>
      </c>
      <c r="X23">
        <v>1972</v>
      </c>
      <c r="Y23">
        <v>1973</v>
      </c>
      <c r="Z23">
        <v>1974</v>
      </c>
      <c r="AA23">
        <v>1975</v>
      </c>
      <c r="AB23">
        <v>1976</v>
      </c>
      <c r="AC23">
        <v>1977</v>
      </c>
      <c r="AD23">
        <v>1978</v>
      </c>
      <c r="AE23">
        <v>1979</v>
      </c>
      <c r="AF23">
        <v>1980</v>
      </c>
      <c r="AG23">
        <v>1981</v>
      </c>
      <c r="AH23">
        <v>1982</v>
      </c>
      <c r="AI23">
        <v>1983</v>
      </c>
      <c r="AJ23">
        <v>1984</v>
      </c>
      <c r="AK23">
        <v>1985</v>
      </c>
      <c r="AL23">
        <v>1986</v>
      </c>
      <c r="AM23">
        <v>1987</v>
      </c>
      <c r="AN23">
        <v>1988</v>
      </c>
      <c r="AO23">
        <v>1989</v>
      </c>
      <c r="AP23">
        <v>1990</v>
      </c>
      <c r="AQ23">
        <v>1991</v>
      </c>
      <c r="AR23">
        <v>1992</v>
      </c>
      <c r="AS23">
        <v>1993</v>
      </c>
      <c r="AT23">
        <v>1994</v>
      </c>
      <c r="AU23">
        <v>1995</v>
      </c>
      <c r="AV23">
        <v>1996</v>
      </c>
      <c r="AW23">
        <v>1997</v>
      </c>
      <c r="AX23">
        <v>1998</v>
      </c>
      <c r="AY23">
        <v>1999</v>
      </c>
      <c r="AZ23">
        <v>2000</v>
      </c>
      <c r="BA23">
        <v>2001</v>
      </c>
      <c r="BB23">
        <v>2002</v>
      </c>
      <c r="BC23">
        <v>2003</v>
      </c>
      <c r="BD23">
        <v>2004</v>
      </c>
      <c r="BE23">
        <v>2005</v>
      </c>
      <c r="BF23">
        <v>2006</v>
      </c>
      <c r="BG23">
        <v>2007</v>
      </c>
      <c r="BH23">
        <v>2008</v>
      </c>
      <c r="BI23">
        <v>2009</v>
      </c>
      <c r="BJ23">
        <v>2010</v>
      </c>
      <c r="BK23">
        <v>2011</v>
      </c>
      <c r="BL23">
        <v>2012</v>
      </c>
      <c r="BM23">
        <v>2013</v>
      </c>
      <c r="BN23">
        <v>2014</v>
      </c>
      <c r="BO23">
        <v>2015</v>
      </c>
      <c r="BP23">
        <v>2016</v>
      </c>
      <c r="BQ23">
        <v>2017</v>
      </c>
      <c r="BR23">
        <v>2018</v>
      </c>
      <c r="BS23">
        <v>2019</v>
      </c>
      <c r="BT23">
        <v>2020</v>
      </c>
      <c r="BU23">
        <v>2021</v>
      </c>
      <c r="BV23">
        <v>2022</v>
      </c>
      <c r="BW23">
        <v>2023</v>
      </c>
      <c r="BX23">
        <v>2024</v>
      </c>
      <c r="BY23">
        <v>2025</v>
      </c>
      <c r="BZ23">
        <v>2026</v>
      </c>
      <c r="CA23">
        <v>2027</v>
      </c>
      <c r="CB23">
        <v>2028</v>
      </c>
      <c r="CC23">
        <v>2029</v>
      </c>
      <c r="CD23">
        <v>2030</v>
      </c>
      <c r="CE23">
        <v>2031</v>
      </c>
      <c r="CF23">
        <v>2032</v>
      </c>
      <c r="CG23">
        <v>2033</v>
      </c>
      <c r="CH23">
        <v>2034</v>
      </c>
      <c r="CI23">
        <v>2035</v>
      </c>
      <c r="CJ23">
        <v>2036</v>
      </c>
      <c r="CK23">
        <v>2037</v>
      </c>
      <c r="CL23">
        <v>2038</v>
      </c>
      <c r="CM23">
        <v>2039</v>
      </c>
      <c r="CN23">
        <v>2040</v>
      </c>
      <c r="CO23">
        <v>2041</v>
      </c>
      <c r="CP23">
        <v>2042</v>
      </c>
      <c r="CQ23">
        <v>2043</v>
      </c>
      <c r="CR23">
        <v>2044</v>
      </c>
      <c r="CS23">
        <v>2045</v>
      </c>
      <c r="CT23">
        <v>2046</v>
      </c>
      <c r="CU23">
        <v>2047</v>
      </c>
      <c r="CV23">
        <v>2048</v>
      </c>
      <c r="CW23">
        <v>2049</v>
      </c>
      <c r="CX23">
        <v>2050</v>
      </c>
    </row>
    <row r="24" spans="1:102">
      <c r="A24" t="s">
        <v>372</v>
      </c>
      <c r="B24">
        <v>38.860927366611357</v>
      </c>
      <c r="C24">
        <v>39.041944278101276</v>
      </c>
      <c r="D24">
        <v>39.924291213842224</v>
      </c>
      <c r="E24">
        <v>41.690013046592377</v>
      </c>
      <c r="F24">
        <v>45.548126553634702</v>
      </c>
      <c r="G24">
        <v>46.698545186214119</v>
      </c>
      <c r="H24">
        <v>50.837549264527183</v>
      </c>
      <c r="I24">
        <v>52.997593349630044</v>
      </c>
      <c r="J24">
        <v>53.295740709959894</v>
      </c>
      <c r="K24">
        <v>55.100910824960877</v>
      </c>
      <c r="L24">
        <v>55.581951883844148</v>
      </c>
      <c r="M24">
        <v>55.832754865255488</v>
      </c>
      <c r="N24">
        <v>56.390875997958304</v>
      </c>
      <c r="O24">
        <v>56.970027178896885</v>
      </c>
      <c r="P24">
        <v>55.328471740938554</v>
      </c>
      <c r="Q24">
        <v>58.142653942591728</v>
      </c>
      <c r="R24">
        <v>59.464010998912919</v>
      </c>
      <c r="S24">
        <v>58.007106957813278</v>
      </c>
      <c r="T24">
        <v>56.841641679409868</v>
      </c>
      <c r="U24">
        <v>54.517213124688247</v>
      </c>
      <c r="V24">
        <v>53.097813644551238</v>
      </c>
      <c r="W24">
        <v>52.679814673460633</v>
      </c>
      <c r="X24">
        <v>49.233302789764913</v>
      </c>
      <c r="Y24">
        <v>46.07567260990465</v>
      </c>
      <c r="Z24">
        <v>49.675425675245066</v>
      </c>
      <c r="AA24">
        <v>53.468186277409743</v>
      </c>
      <c r="AB24">
        <v>60.214843707027619</v>
      </c>
      <c r="AC24">
        <v>56.989933710515992</v>
      </c>
      <c r="AD24">
        <v>59.086967657631561</v>
      </c>
      <c r="AE24">
        <v>63.835044405186572</v>
      </c>
      <c r="AF24">
        <v>65.777463310186704</v>
      </c>
      <c r="AG24">
        <v>71.404795601791818</v>
      </c>
      <c r="AH24">
        <v>77.592738421888441</v>
      </c>
      <c r="AI24">
        <v>87.264636343374335</v>
      </c>
      <c r="AJ24">
        <v>93.35713678447452</v>
      </c>
      <c r="AK24">
        <v>94.975165091082232</v>
      </c>
      <c r="AL24">
        <v>106.22431629634315</v>
      </c>
      <c r="AM24">
        <v>108.0707344035777</v>
      </c>
      <c r="AN24">
        <v>108.16785056672751</v>
      </c>
      <c r="AO24">
        <v>100.11491314981815</v>
      </c>
      <c r="AP24">
        <v>93.515176797014547</v>
      </c>
      <c r="AQ24">
        <v>94.234089873989632</v>
      </c>
      <c r="AR24">
        <v>92.170777941122481</v>
      </c>
      <c r="AS24">
        <v>94.640490457108314</v>
      </c>
      <c r="AT24">
        <v>88.826346248742013</v>
      </c>
      <c r="AU24">
        <v>82.36842629680558</v>
      </c>
      <c r="AV24">
        <v>80.230148558638234</v>
      </c>
      <c r="AW24">
        <v>69.472887486654884</v>
      </c>
      <c r="AX24">
        <v>57.314899514899508</v>
      </c>
      <c r="AY24">
        <v>53.641306371727559</v>
      </c>
      <c r="AZ24">
        <v>41.544077017894338</v>
      </c>
      <c r="BA24">
        <v>39.169050011594649</v>
      </c>
      <c r="BB24">
        <v>36.829067179728156</v>
      </c>
      <c r="BC24">
        <v>35.210081316585033</v>
      </c>
      <c r="BD24">
        <v>33.263216707186331</v>
      </c>
      <c r="BE24">
        <v>30.815326074880566</v>
      </c>
      <c r="BF24">
        <v>27.671695293104321</v>
      </c>
      <c r="BG24">
        <v>28.477832809857457</v>
      </c>
      <c r="BH24">
        <v>50.744394733152333</v>
      </c>
      <c r="BI24">
        <v>77.636253068428744</v>
      </c>
      <c r="BJ24">
        <v>111.84057071960298</v>
      </c>
      <c r="BK24">
        <v>150.15020813878027</v>
      </c>
      <c r="BL24">
        <v>166.03922591661527</v>
      </c>
      <c r="BM24">
        <v>157.23829759271021</v>
      </c>
      <c r="BN24">
        <v>136.73573666447041</v>
      </c>
      <c r="BO24">
        <v>123.95632500491836</v>
      </c>
      <c r="BP24">
        <v>114.22704420062517</v>
      </c>
      <c r="BQ24">
        <v>109.40648528172652</v>
      </c>
      <c r="BR24">
        <v>104.26567406056924</v>
      </c>
      <c r="BS24">
        <v>99.220991412427182</v>
      </c>
      <c r="BT24">
        <v>125.14631167773126</v>
      </c>
      <c r="BU24">
        <v>121.31752586934151</v>
      </c>
      <c r="BV24">
        <v>116.3924514572937</v>
      </c>
      <c r="BW24">
        <v>111.56460826870632</v>
      </c>
      <c r="BX24">
        <v>107.13282302616881</v>
      </c>
      <c r="BY24">
        <v>101.1373295068444</v>
      </c>
      <c r="BZ24">
        <v>95.712564253634667</v>
      </c>
      <c r="CA24">
        <v>91.550658333609846</v>
      </c>
      <c r="CB24">
        <v>88.095315677802603</v>
      </c>
      <c r="CC24">
        <v>85.229960737712773</v>
      </c>
      <c r="CD24">
        <v>79.710187796955822</v>
      </c>
      <c r="CE24">
        <v>76.983581303352111</v>
      </c>
      <c r="CF24">
        <v>74.040404729884031</v>
      </c>
      <c r="CG24">
        <v>69.971053878894438</v>
      </c>
      <c r="CH24">
        <v>67.108085187943885</v>
      </c>
      <c r="CI24">
        <v>64.774747828137109</v>
      </c>
      <c r="CJ24">
        <v>63.527488772236325</v>
      </c>
      <c r="CK24">
        <v>60.690165842512677</v>
      </c>
      <c r="CL24">
        <v>59.203348014425657</v>
      </c>
      <c r="CM24">
        <v>57.143859798799525</v>
      </c>
      <c r="CN24">
        <v>55.371155649755778</v>
      </c>
      <c r="CO24">
        <v>54.594516583168314</v>
      </c>
      <c r="CP24">
        <v>52.858857080865647</v>
      </c>
      <c r="CQ24">
        <v>51.59969316096803</v>
      </c>
      <c r="CR24">
        <v>51.83125171284496</v>
      </c>
      <c r="CS24">
        <v>50.273116642959813</v>
      </c>
      <c r="CT24">
        <v>49.55842822719368</v>
      </c>
      <c r="CU24">
        <v>49.031811171917717</v>
      </c>
      <c r="CV24">
        <v>48.6776322079035</v>
      </c>
      <c r="CW24">
        <v>48.980107862896453</v>
      </c>
      <c r="CX24">
        <v>52.026123315936438</v>
      </c>
    </row>
    <row r="25" spans="1:102">
      <c r="A25" t="s">
        <v>384</v>
      </c>
      <c r="BT25">
        <v>0</v>
      </c>
      <c r="BU25">
        <v>0.66029064520284919</v>
      </c>
      <c r="BV25">
        <v>2.578965050294812</v>
      </c>
      <c r="BW25">
        <v>4.0109286765616474</v>
      </c>
      <c r="BX25">
        <v>5.6626601816915354</v>
      </c>
      <c r="BY25">
        <v>7.4557128037164233</v>
      </c>
      <c r="BZ25">
        <v>9.3406689694180045</v>
      </c>
      <c r="CA25">
        <v>11.138846706974761</v>
      </c>
      <c r="CB25">
        <v>13.002660321242644</v>
      </c>
      <c r="CC25">
        <v>14.66019468920021</v>
      </c>
      <c r="CD25">
        <v>16.506961137678303</v>
      </c>
      <c r="CE25">
        <v>18.401768292768224</v>
      </c>
      <c r="CF25">
        <v>19.945245743012933</v>
      </c>
      <c r="CG25">
        <v>21.561180395728684</v>
      </c>
      <c r="CH25">
        <v>23.113320789183348</v>
      </c>
      <c r="CI25">
        <v>24.631816061987365</v>
      </c>
      <c r="CJ25">
        <v>26.096669410344973</v>
      </c>
      <c r="CK25">
        <v>27.624855791637465</v>
      </c>
      <c r="CL25">
        <v>29.131028058398243</v>
      </c>
      <c r="CM25">
        <v>30.668863783886451</v>
      </c>
      <c r="CN25">
        <v>32.316554829768435</v>
      </c>
      <c r="CO25">
        <v>33.986084676557724</v>
      </c>
      <c r="CP25">
        <v>35.668311842025147</v>
      </c>
      <c r="CQ25">
        <v>37.448805125946365</v>
      </c>
      <c r="CR25">
        <v>39.354225889448188</v>
      </c>
      <c r="CS25">
        <v>41.872970292668406</v>
      </c>
      <c r="CT25">
        <v>44.426898807967639</v>
      </c>
      <c r="CU25">
        <v>48.325661442911176</v>
      </c>
      <c r="CV25">
        <v>52.191992895563104</v>
      </c>
      <c r="CW25">
        <v>56.224854889468723</v>
      </c>
      <c r="CX25">
        <v>57.70066019673758</v>
      </c>
    </row>
  </sheetData>
  <pageMargins left="0.7" right="0.7" top="0.75" bottom="0.75" header="0.3" footer="0.3"/>
  <pageSetup paperSize="9" orientation="portrait" horizontalDpi="0" verticalDpi="0"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94A89-CB5E-496A-B406-F79866D93847}">
  <dimension ref="A1:V47"/>
  <sheetViews>
    <sheetView showGridLines="0" workbookViewId="0"/>
  </sheetViews>
  <sheetFormatPr defaultRowHeight="14.5"/>
  <sheetData>
    <row r="1" spans="1:1">
      <c r="A1" s="25" t="s">
        <v>376</v>
      </c>
    </row>
    <row r="2" spans="1:1">
      <c r="A2" s="23" t="s">
        <v>377</v>
      </c>
    </row>
    <row r="19" spans="1:22">
      <c r="A19" s="23" t="s">
        <v>364</v>
      </c>
    </row>
    <row r="20" spans="1:22">
      <c r="A20" s="23" t="s">
        <v>378</v>
      </c>
    </row>
    <row r="22" spans="1:22">
      <c r="B22" s="29"/>
      <c r="C22" s="29"/>
      <c r="D22" s="29"/>
      <c r="E22" s="29"/>
      <c r="F22" s="29"/>
      <c r="G22" s="29"/>
      <c r="H22" s="29"/>
    </row>
    <row r="23" spans="1:22">
      <c r="B23" s="29"/>
      <c r="C23" s="29"/>
      <c r="D23" s="29"/>
      <c r="E23" s="29"/>
      <c r="F23" s="29"/>
      <c r="G23" s="29"/>
      <c r="H23" s="29"/>
    </row>
    <row r="24" spans="1:22">
      <c r="B24" s="29"/>
      <c r="C24" s="29"/>
      <c r="D24" s="29"/>
      <c r="E24" s="29"/>
      <c r="F24" s="29"/>
      <c r="G24" s="29"/>
      <c r="H24" s="29"/>
    </row>
    <row r="30" spans="1:22">
      <c r="A30" t="s">
        <v>379</v>
      </c>
      <c r="N30" t="s">
        <v>380</v>
      </c>
    </row>
    <row r="31" spans="1:22">
      <c r="B31">
        <v>2016</v>
      </c>
      <c r="C31">
        <v>2020</v>
      </c>
      <c r="D31">
        <v>2025</v>
      </c>
      <c r="E31">
        <v>2030</v>
      </c>
      <c r="F31">
        <v>2035</v>
      </c>
      <c r="G31">
        <v>2040</v>
      </c>
      <c r="H31">
        <v>2045</v>
      </c>
      <c r="I31">
        <v>2050</v>
      </c>
      <c r="O31">
        <v>2016</v>
      </c>
      <c r="P31">
        <v>2020</v>
      </c>
      <c r="Q31">
        <v>2025</v>
      </c>
      <c r="R31">
        <v>2030</v>
      </c>
      <c r="S31">
        <v>2035</v>
      </c>
      <c r="T31">
        <v>2040</v>
      </c>
      <c r="U31">
        <v>2045</v>
      </c>
      <c r="V31">
        <v>2050</v>
      </c>
    </row>
    <row r="32" spans="1:22">
      <c r="A32" t="s">
        <v>367</v>
      </c>
      <c r="B32" s="28">
        <v>62.580724024351866</v>
      </c>
      <c r="C32" s="28">
        <v>61.471359274620838</v>
      </c>
      <c r="D32" s="28">
        <v>60.297153861398954</v>
      </c>
      <c r="E32" s="28">
        <v>57.91388880013082</v>
      </c>
      <c r="F32" s="28">
        <v>56.538404549402273</v>
      </c>
      <c r="G32" s="28">
        <v>55.116798006790425</v>
      </c>
      <c r="H32" s="28">
        <v>52.557895266477111</v>
      </c>
      <c r="I32" s="28">
        <v>51.392437384073219</v>
      </c>
      <c r="N32" t="s">
        <v>367</v>
      </c>
      <c r="O32" s="28">
        <v>14.304409687479083</v>
      </c>
      <c r="P32" s="28">
        <v>14.911340653945294</v>
      </c>
      <c r="Q32" s="28">
        <v>16.062390234174241</v>
      </c>
      <c r="R32" s="28">
        <v>17.737766383107715</v>
      </c>
      <c r="S32" s="28">
        <v>19.480440719372808</v>
      </c>
      <c r="T32" s="28">
        <v>20.859276053655787</v>
      </c>
      <c r="U32" s="28">
        <v>22.186661934276358</v>
      </c>
      <c r="V32" s="28">
        <v>22.74039080612209</v>
      </c>
    </row>
    <row r="33" spans="1:22">
      <c r="A33" t="s">
        <v>368</v>
      </c>
      <c r="B33" s="28">
        <v>69.95617641171745</v>
      </c>
      <c r="C33" s="28">
        <v>68.862771572357929</v>
      </c>
      <c r="D33" s="28">
        <v>67.621324073392373</v>
      </c>
      <c r="E33" s="28">
        <v>65.871794180520766</v>
      </c>
      <c r="F33" s="28">
        <v>65.48854769026255</v>
      </c>
      <c r="G33" s="28">
        <v>65.307913869280597</v>
      </c>
      <c r="H33" s="28">
        <v>64.335661814133971</v>
      </c>
      <c r="I33" s="28">
        <v>62.236426747667956</v>
      </c>
      <c r="N33" t="s">
        <v>368</v>
      </c>
      <c r="O33" s="28">
        <v>22.145390821859621</v>
      </c>
      <c r="P33" s="28">
        <v>23.229015448071362</v>
      </c>
      <c r="Q33" s="28">
        <v>25.050550750252778</v>
      </c>
      <c r="R33" s="28">
        <v>27.41873866293005</v>
      </c>
      <c r="S33" s="28">
        <v>30.320132322735702</v>
      </c>
      <c r="T33" s="28">
        <v>32.915878506490166</v>
      </c>
      <c r="U33" s="28">
        <v>35.229789430717972</v>
      </c>
      <c r="V33" s="28">
        <v>36.499818341542642</v>
      </c>
    </row>
    <row r="34" spans="1:22">
      <c r="A34" t="s">
        <v>369</v>
      </c>
      <c r="B34" s="28">
        <v>64.497832013043222</v>
      </c>
      <c r="C34" s="28">
        <v>63.67540387122429</v>
      </c>
      <c r="D34" s="28">
        <v>62.266967783335069</v>
      </c>
      <c r="E34" s="28">
        <v>60.695053264266093</v>
      </c>
      <c r="F34" s="28">
        <v>58.571353265054924</v>
      </c>
      <c r="G34" s="28">
        <v>57.41291142421575</v>
      </c>
      <c r="H34" s="28">
        <v>56.179965952596532</v>
      </c>
      <c r="I34" s="28">
        <v>54.566485433733547</v>
      </c>
      <c r="N34" t="s">
        <v>369</v>
      </c>
      <c r="O34" s="28">
        <v>18.360799210364906</v>
      </c>
      <c r="P34" s="28">
        <v>19.305059351907673</v>
      </c>
      <c r="Q34" s="28">
        <v>20.723327770248368</v>
      </c>
      <c r="R34" s="28">
        <v>22.098099022354056</v>
      </c>
      <c r="S34" s="28">
        <v>23.320498641679663</v>
      </c>
      <c r="T34" s="28">
        <v>24.832550097038339</v>
      </c>
      <c r="U34" s="28">
        <v>25.495685551566758</v>
      </c>
      <c r="V34" s="28">
        <v>26.089582073010462</v>
      </c>
    </row>
    <row r="35" spans="1:22">
      <c r="A35" t="s">
        <v>370</v>
      </c>
      <c r="B35" s="28">
        <v>66.751651662883546</v>
      </c>
      <c r="C35" s="28">
        <v>65.056270673498915</v>
      </c>
      <c r="D35" s="28">
        <v>63.621259721744188</v>
      </c>
      <c r="E35" s="28">
        <v>62.550652309479247</v>
      </c>
      <c r="F35" s="28">
        <v>60.937408842978201</v>
      </c>
      <c r="G35" s="28">
        <v>60.3556127476105</v>
      </c>
      <c r="H35" s="28">
        <v>59.773215347644367</v>
      </c>
      <c r="I35" s="28">
        <v>59.258051318860666</v>
      </c>
      <c r="N35" t="s">
        <v>370</v>
      </c>
      <c r="O35" s="28">
        <v>19.786948464573108</v>
      </c>
      <c r="P35" s="28">
        <v>21.133787204685859</v>
      </c>
      <c r="Q35" s="28">
        <v>23.340137174870634</v>
      </c>
      <c r="R35" s="28">
        <v>25.168398154495122</v>
      </c>
      <c r="S35" s="28">
        <v>27.146660273540874</v>
      </c>
      <c r="T35" s="28">
        <v>28.470394321417956</v>
      </c>
      <c r="U35" s="28">
        <v>29.950820139089704</v>
      </c>
      <c r="V35" s="28">
        <v>31.249319113637981</v>
      </c>
    </row>
    <row r="36" spans="1:22">
      <c r="A36" t="s">
        <v>371</v>
      </c>
      <c r="B36" s="28">
        <v>65.496412458696383</v>
      </c>
      <c r="C36" s="28">
        <v>65.195665698333144</v>
      </c>
      <c r="D36" s="28">
        <v>64.984696824112476</v>
      </c>
      <c r="E36" s="28">
        <v>64.307319222792444</v>
      </c>
      <c r="F36" s="28">
        <v>62.899289068878204</v>
      </c>
      <c r="G36" s="28">
        <v>60.819202391644382</v>
      </c>
      <c r="H36" s="28">
        <v>58.187159366902939</v>
      </c>
      <c r="I36" s="28">
        <v>56.165849894593038</v>
      </c>
      <c r="N36" t="s">
        <v>371</v>
      </c>
      <c r="O36" s="28">
        <v>13.289041241270091</v>
      </c>
      <c r="P36" s="28">
        <v>14.462264977294319</v>
      </c>
      <c r="Q36" s="28">
        <v>16.263024733898799</v>
      </c>
      <c r="R36" s="28">
        <v>18.242437553634574</v>
      </c>
      <c r="S36" s="28">
        <v>20.027626650107333</v>
      </c>
      <c r="T36" s="28">
        <v>22.026558948676495</v>
      </c>
      <c r="U36" s="28">
        <v>24.376081172336111</v>
      </c>
      <c r="V36" s="28">
        <v>26.593317344370337</v>
      </c>
    </row>
    <row r="42" spans="1:22">
      <c r="B42">
        <v>2016</v>
      </c>
      <c r="C42">
        <v>2020</v>
      </c>
      <c r="D42">
        <v>2025</v>
      </c>
      <c r="E42">
        <v>2030</v>
      </c>
      <c r="F42">
        <v>2035</v>
      </c>
      <c r="G42">
        <v>2040</v>
      </c>
      <c r="H42">
        <v>2045</v>
      </c>
      <c r="I42">
        <v>2050</v>
      </c>
      <c r="O42">
        <v>2016</v>
      </c>
      <c r="P42">
        <v>2020</v>
      </c>
      <c r="Q42">
        <v>2025</v>
      </c>
      <c r="R42">
        <v>2030</v>
      </c>
      <c r="S42">
        <v>2035</v>
      </c>
      <c r="T42">
        <v>2040</v>
      </c>
      <c r="U42">
        <v>2045</v>
      </c>
      <c r="V42">
        <v>2050</v>
      </c>
    </row>
    <row r="43" spans="1:22">
      <c r="A43" t="s">
        <v>367</v>
      </c>
      <c r="B43" s="28">
        <f>B32</f>
        <v>62.580724024351866</v>
      </c>
      <c r="C43" s="28">
        <f>C32</f>
        <v>61.471359274620838</v>
      </c>
      <c r="D43" s="28">
        <f t="shared" ref="D43:I43" si="0">D32</f>
        <v>60.297153861398954</v>
      </c>
      <c r="E43" s="28">
        <f t="shared" si="0"/>
        <v>57.91388880013082</v>
      </c>
      <c r="F43" s="28">
        <f t="shared" si="0"/>
        <v>56.538404549402273</v>
      </c>
      <c r="G43" s="28">
        <f t="shared" si="0"/>
        <v>55.116798006790425</v>
      </c>
      <c r="H43" s="28">
        <f t="shared" si="0"/>
        <v>52.557895266477111</v>
      </c>
      <c r="I43" s="28">
        <f t="shared" si="0"/>
        <v>51.392437384073219</v>
      </c>
      <c r="N43" t="s">
        <v>367</v>
      </c>
      <c r="O43" s="28">
        <f>O32</f>
        <v>14.304409687479083</v>
      </c>
      <c r="P43" s="28">
        <f>P32</f>
        <v>14.911340653945294</v>
      </c>
      <c r="Q43" s="28">
        <f t="shared" ref="Q43:V43" si="1">Q32</f>
        <v>16.062390234174241</v>
      </c>
      <c r="R43" s="28">
        <f t="shared" si="1"/>
        <v>17.737766383107715</v>
      </c>
      <c r="S43" s="28">
        <f t="shared" si="1"/>
        <v>19.480440719372808</v>
      </c>
      <c r="T43" s="28">
        <f t="shared" si="1"/>
        <v>20.859276053655787</v>
      </c>
      <c r="U43" s="28">
        <f t="shared" si="1"/>
        <v>22.186661934276358</v>
      </c>
      <c r="V43" s="28">
        <f t="shared" si="1"/>
        <v>22.74039080612209</v>
      </c>
    </row>
    <row r="44" spans="1:22">
      <c r="A44" t="s">
        <v>372</v>
      </c>
      <c r="B44" s="28">
        <f>B34-B32</f>
        <v>1.917107988691356</v>
      </c>
      <c r="C44" s="28">
        <f>C34-C32</f>
        <v>2.2040445966034525</v>
      </c>
      <c r="D44" s="28">
        <f t="shared" ref="D44:I44" si="2">D34-D32</f>
        <v>1.9698139219361153</v>
      </c>
      <c r="E44" s="28">
        <f t="shared" si="2"/>
        <v>2.7811644641352729</v>
      </c>
      <c r="F44" s="28">
        <f t="shared" si="2"/>
        <v>2.0329487156526511</v>
      </c>
      <c r="G44" s="28">
        <f t="shared" si="2"/>
        <v>2.2961134174253246</v>
      </c>
      <c r="H44" s="28">
        <f t="shared" si="2"/>
        <v>3.6220706861194216</v>
      </c>
      <c r="I44" s="28">
        <f t="shared" si="2"/>
        <v>3.1740480496603283</v>
      </c>
      <c r="N44" t="s">
        <v>372</v>
      </c>
      <c r="O44" s="28">
        <f>O34-O32</f>
        <v>4.0563895228858229</v>
      </c>
      <c r="P44" s="28">
        <f>P34-P32</f>
        <v>4.3937186979623792</v>
      </c>
      <c r="Q44" s="28">
        <f t="shared" ref="Q44:V44" si="3">Q34-Q32</f>
        <v>4.6609375360741261</v>
      </c>
      <c r="R44" s="28">
        <f t="shared" si="3"/>
        <v>4.3603326392463408</v>
      </c>
      <c r="S44" s="28">
        <f t="shared" si="3"/>
        <v>3.8400579223068547</v>
      </c>
      <c r="T44" s="28">
        <f t="shared" si="3"/>
        <v>3.9732740433825526</v>
      </c>
      <c r="U44" s="28">
        <f t="shared" si="3"/>
        <v>3.3090236172904</v>
      </c>
      <c r="V44" s="28">
        <f t="shared" si="3"/>
        <v>3.3491912668883721</v>
      </c>
    </row>
    <row r="45" spans="1:22">
      <c r="A45" t="s">
        <v>373</v>
      </c>
      <c r="B45" s="28">
        <f>B35-B34</f>
        <v>2.2538196498403238</v>
      </c>
      <c r="C45" s="28">
        <f>C35-C34</f>
        <v>1.3808668022746247</v>
      </c>
      <c r="D45" s="28">
        <f t="shared" ref="D45:I45" si="4">D35-D34</f>
        <v>1.3542919384091192</v>
      </c>
      <c r="E45" s="28">
        <f t="shared" si="4"/>
        <v>1.8555990452131539</v>
      </c>
      <c r="F45" s="28">
        <f t="shared" si="4"/>
        <v>2.3660555779232766</v>
      </c>
      <c r="G45" s="28">
        <f t="shared" si="4"/>
        <v>2.9427013233947505</v>
      </c>
      <c r="H45" s="28">
        <f t="shared" si="4"/>
        <v>3.5932493950478346</v>
      </c>
      <c r="I45" s="28">
        <f t="shared" si="4"/>
        <v>4.6915658851271189</v>
      </c>
      <c r="N45" t="s">
        <v>373</v>
      </c>
      <c r="O45" s="28">
        <f>O35-O34</f>
        <v>1.4261492542082017</v>
      </c>
      <c r="P45" s="28">
        <f>P35-P34</f>
        <v>1.8287278527781865</v>
      </c>
      <c r="Q45" s="28">
        <f t="shared" ref="Q45:V45" si="5">Q35-Q34</f>
        <v>2.6168094046222663</v>
      </c>
      <c r="R45" s="28">
        <f t="shared" si="5"/>
        <v>3.0702991321410664</v>
      </c>
      <c r="S45" s="28">
        <f t="shared" si="5"/>
        <v>3.8261616318612113</v>
      </c>
      <c r="T45" s="28">
        <f t="shared" si="5"/>
        <v>3.6378442243796165</v>
      </c>
      <c r="U45" s="28">
        <f t="shared" si="5"/>
        <v>4.4551345875229451</v>
      </c>
      <c r="V45" s="28">
        <f t="shared" si="5"/>
        <v>5.1597370406275189</v>
      </c>
    </row>
    <row r="46" spans="1:22">
      <c r="A46" t="s">
        <v>368</v>
      </c>
      <c r="B46" s="28">
        <f>B33-B35</f>
        <v>3.2045247488339044</v>
      </c>
      <c r="C46" s="28">
        <f>C33-C35</f>
        <v>3.8065008988590137</v>
      </c>
      <c r="D46" s="28">
        <f t="shared" ref="D46:I46" si="6">D33-D35</f>
        <v>4.0000643516481844</v>
      </c>
      <c r="E46" s="28">
        <f t="shared" si="6"/>
        <v>3.3211418710415188</v>
      </c>
      <c r="F46" s="28">
        <f t="shared" si="6"/>
        <v>4.5511388472843493</v>
      </c>
      <c r="G46" s="28">
        <f t="shared" si="6"/>
        <v>4.9523011216700965</v>
      </c>
      <c r="H46" s="28">
        <f t="shared" si="6"/>
        <v>4.5624464664896038</v>
      </c>
      <c r="I46" s="28">
        <f t="shared" si="6"/>
        <v>2.9783754288072899</v>
      </c>
      <c r="N46" t="s">
        <v>368</v>
      </c>
      <c r="O46" s="28">
        <f>O33-O35</f>
        <v>2.3584423572865134</v>
      </c>
      <c r="P46" s="28">
        <f>P33-P35</f>
        <v>2.0952282433855025</v>
      </c>
      <c r="Q46" s="28">
        <f t="shared" ref="Q46:V46" si="7">Q33-Q35</f>
        <v>1.7104135753821446</v>
      </c>
      <c r="R46" s="28">
        <f t="shared" si="7"/>
        <v>2.2503405084349275</v>
      </c>
      <c r="S46" s="28">
        <f t="shared" si="7"/>
        <v>3.1734720491948281</v>
      </c>
      <c r="T46" s="28">
        <f t="shared" si="7"/>
        <v>4.4454841850722104</v>
      </c>
      <c r="U46" s="28">
        <f t="shared" si="7"/>
        <v>5.2789692916282682</v>
      </c>
      <c r="V46" s="28">
        <f t="shared" si="7"/>
        <v>5.2504992279046618</v>
      </c>
    </row>
    <row r="47" spans="1:22">
      <c r="A47" t="s">
        <v>371</v>
      </c>
      <c r="B47" s="28">
        <f>B36</f>
        <v>65.496412458696383</v>
      </c>
      <c r="C47" s="28">
        <f t="shared" ref="C47:I47" si="8">C36</f>
        <v>65.195665698333144</v>
      </c>
      <c r="D47" s="28">
        <f t="shared" si="8"/>
        <v>64.984696824112476</v>
      </c>
      <c r="E47" s="28">
        <f t="shared" si="8"/>
        <v>64.307319222792444</v>
      </c>
      <c r="F47" s="28">
        <f t="shared" si="8"/>
        <v>62.899289068878204</v>
      </c>
      <c r="G47" s="28">
        <f t="shared" si="8"/>
        <v>60.819202391644382</v>
      </c>
      <c r="H47" s="28">
        <f t="shared" si="8"/>
        <v>58.187159366902939</v>
      </c>
      <c r="I47" s="28">
        <f t="shared" si="8"/>
        <v>56.165849894593038</v>
      </c>
      <c r="N47" t="s">
        <v>371</v>
      </c>
      <c r="O47" s="28">
        <f>O36</f>
        <v>13.289041241270091</v>
      </c>
      <c r="P47" s="28">
        <f t="shared" ref="P47:V47" si="9">P36</f>
        <v>14.462264977294319</v>
      </c>
      <c r="Q47" s="28">
        <f t="shared" si="9"/>
        <v>16.263024733898799</v>
      </c>
      <c r="R47" s="28">
        <f t="shared" si="9"/>
        <v>18.242437553634574</v>
      </c>
      <c r="S47" s="28">
        <f t="shared" si="9"/>
        <v>20.027626650107333</v>
      </c>
      <c r="T47" s="28">
        <f t="shared" si="9"/>
        <v>22.026558948676495</v>
      </c>
      <c r="U47" s="28">
        <f t="shared" si="9"/>
        <v>24.376081172336111</v>
      </c>
      <c r="V47" s="28">
        <f t="shared" si="9"/>
        <v>26.593317344370337</v>
      </c>
    </row>
  </sheetData>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E6C5F-E032-4798-A974-FDB76F739D7F}">
  <dimension ref="A1:AI58"/>
  <sheetViews>
    <sheetView showGridLines="0" workbookViewId="0"/>
  </sheetViews>
  <sheetFormatPr defaultRowHeight="14.5"/>
  <cols>
    <col min="4" max="4" width="9" bestFit="1" customWidth="1"/>
    <col min="5" max="6" width="9.453125" bestFit="1" customWidth="1"/>
    <col min="7" max="10" width="9" bestFit="1" customWidth="1"/>
  </cols>
  <sheetData>
    <row r="1" spans="1:10">
      <c r="A1" s="25" t="s">
        <v>362</v>
      </c>
    </row>
    <row r="2" spans="1:10">
      <c r="A2" s="23" t="s">
        <v>363</v>
      </c>
      <c r="E2" s="28"/>
    </row>
    <row r="5" spans="1:10">
      <c r="D5" s="28"/>
      <c r="E5" s="28"/>
      <c r="F5" s="28"/>
      <c r="G5" s="28"/>
      <c r="H5" s="28"/>
      <c r="I5" s="28"/>
      <c r="J5" s="28"/>
    </row>
    <row r="6" spans="1:10">
      <c r="D6" s="28"/>
      <c r="E6" s="28"/>
      <c r="F6" s="28"/>
      <c r="G6" s="28"/>
      <c r="H6" s="28"/>
      <c r="I6" s="28"/>
      <c r="J6" s="28"/>
    </row>
    <row r="7" spans="1:10">
      <c r="D7" s="28"/>
      <c r="E7" s="28"/>
      <c r="F7" s="28"/>
      <c r="G7" s="28"/>
      <c r="H7" s="28"/>
      <c r="I7" s="28"/>
      <c r="J7" s="28"/>
    </row>
    <row r="11" spans="1:10">
      <c r="D11" s="28"/>
      <c r="E11" s="28"/>
      <c r="F11" s="28"/>
      <c r="G11" s="28"/>
      <c r="H11" s="28"/>
      <c r="I11" s="28"/>
      <c r="J11" s="28"/>
    </row>
    <row r="12" spans="1:10">
      <c r="D12" s="28"/>
      <c r="E12" s="28"/>
      <c r="F12" s="28"/>
      <c r="G12" s="28"/>
      <c r="H12" s="28"/>
      <c r="I12" s="28"/>
      <c r="J12" s="28"/>
    </row>
    <row r="13" spans="1:10">
      <c r="D13" s="28"/>
      <c r="E13" s="28"/>
      <c r="F13" s="28"/>
      <c r="G13" s="28"/>
      <c r="H13" s="28"/>
      <c r="I13" s="28"/>
      <c r="J13" s="28"/>
    </row>
    <row r="17" spans="1:10">
      <c r="A17" s="23"/>
    </row>
    <row r="19" spans="1:10">
      <c r="B19" s="28"/>
      <c r="C19" s="28"/>
      <c r="D19" s="28"/>
      <c r="E19" s="28"/>
      <c r="F19" s="28"/>
      <c r="G19" s="28"/>
      <c r="H19" s="28"/>
    </row>
    <row r="20" spans="1:10">
      <c r="B20" s="28"/>
      <c r="C20" s="28"/>
      <c r="D20" s="28"/>
      <c r="E20" s="28"/>
      <c r="F20" s="28"/>
      <c r="G20" s="28"/>
      <c r="H20" s="28"/>
    </row>
    <row r="21" spans="1:10">
      <c r="B21" s="28"/>
      <c r="C21" s="28"/>
      <c r="D21" s="28"/>
      <c r="E21" s="28"/>
      <c r="F21" s="28"/>
      <c r="G21" s="28"/>
      <c r="H21" s="28"/>
      <c r="I21" s="28"/>
      <c r="J21" s="28"/>
    </row>
    <row r="22" spans="1:10">
      <c r="D22" s="28"/>
      <c r="E22" s="28"/>
      <c r="F22" s="28"/>
      <c r="G22" s="28"/>
      <c r="H22" s="28"/>
      <c r="I22" s="28"/>
      <c r="J22" s="28"/>
    </row>
    <row r="23" spans="1:10">
      <c r="D23" s="28"/>
      <c r="E23" s="28"/>
      <c r="F23" s="28"/>
      <c r="G23" s="28"/>
      <c r="H23" s="28"/>
      <c r="I23" s="28"/>
      <c r="J23" s="28"/>
    </row>
    <row r="27" spans="1:10">
      <c r="D27" s="29"/>
      <c r="E27" s="29"/>
      <c r="F27" s="29"/>
      <c r="G27" s="29"/>
      <c r="H27" s="29"/>
      <c r="I27" s="29"/>
      <c r="J27" s="29"/>
    </row>
    <row r="28" spans="1:10">
      <c r="D28" s="29"/>
      <c r="E28" s="29"/>
      <c r="F28" s="29"/>
      <c r="G28" s="29"/>
      <c r="H28" s="29"/>
      <c r="I28" s="29"/>
      <c r="J28" s="29"/>
    </row>
    <row r="29" spans="1:10">
      <c r="D29" s="29"/>
      <c r="E29" s="29"/>
      <c r="F29" s="29"/>
      <c r="G29" s="29"/>
      <c r="H29" s="29"/>
      <c r="I29" s="29"/>
      <c r="J29" s="29"/>
    </row>
    <row r="32" spans="1:10">
      <c r="A32" s="23" t="s">
        <v>364</v>
      </c>
    </row>
    <row r="33" spans="1:35">
      <c r="A33" s="23" t="s">
        <v>365</v>
      </c>
    </row>
    <row r="34" spans="1:35">
      <c r="B34" s="23"/>
      <c r="C34" s="23"/>
      <c r="D34" s="23"/>
    </row>
    <row r="35" spans="1:35">
      <c r="A35" s="23"/>
    </row>
    <row r="37" spans="1:35">
      <c r="B37" s="28"/>
      <c r="C37" s="28"/>
      <c r="D37" s="28"/>
      <c r="E37" s="28"/>
      <c r="F37" s="28"/>
      <c r="G37" s="28"/>
      <c r="H37" s="28"/>
    </row>
    <row r="38" spans="1:35">
      <c r="B38" s="28"/>
      <c r="C38" s="28"/>
      <c r="D38" s="28"/>
      <c r="E38" s="28"/>
      <c r="F38" s="28"/>
      <c r="G38" s="28"/>
      <c r="H38" s="28"/>
    </row>
    <row r="39" spans="1:35">
      <c r="B39" s="28"/>
      <c r="C39" s="28"/>
      <c r="D39" s="28"/>
      <c r="E39" s="28"/>
      <c r="F39" s="28"/>
      <c r="G39" s="28"/>
      <c r="H39" s="28"/>
      <c r="I39" s="28"/>
      <c r="J39" s="28"/>
    </row>
    <row r="40" spans="1:35">
      <c r="D40" s="28"/>
      <c r="E40" s="28"/>
      <c r="F40" s="28"/>
      <c r="G40" s="28"/>
      <c r="H40" s="28"/>
      <c r="I40" s="28"/>
      <c r="J40" s="28"/>
      <c r="AA40" t="s">
        <v>375</v>
      </c>
    </row>
    <row r="41" spans="1:35">
      <c r="A41" t="s">
        <v>366</v>
      </c>
      <c r="D41" s="28"/>
      <c r="E41" s="28"/>
      <c r="F41" s="28"/>
      <c r="G41" s="28"/>
      <c r="H41" s="28"/>
      <c r="I41" s="28"/>
      <c r="J41" s="28"/>
      <c r="N41" t="s">
        <v>374</v>
      </c>
      <c r="AB41">
        <v>2016</v>
      </c>
      <c r="AC41">
        <v>2020</v>
      </c>
      <c r="AD41">
        <v>2025</v>
      </c>
      <c r="AE41">
        <v>2030</v>
      </c>
      <c r="AF41">
        <v>2035</v>
      </c>
      <c r="AG41">
        <v>2040</v>
      </c>
      <c r="AH41">
        <v>2045</v>
      </c>
      <c r="AI41">
        <v>2050</v>
      </c>
    </row>
    <row r="42" spans="1:35">
      <c r="B42">
        <v>2016</v>
      </c>
      <c r="C42">
        <v>2020</v>
      </c>
      <c r="D42">
        <v>2025</v>
      </c>
      <c r="E42">
        <v>2030</v>
      </c>
      <c r="F42">
        <v>2035</v>
      </c>
      <c r="G42">
        <v>2040</v>
      </c>
      <c r="H42">
        <v>2045</v>
      </c>
      <c r="I42">
        <v>2050</v>
      </c>
      <c r="O42">
        <v>2016</v>
      </c>
      <c r="P42">
        <v>2020</v>
      </c>
      <c r="Q42">
        <v>2025</v>
      </c>
      <c r="R42">
        <v>2030</v>
      </c>
      <c r="S42">
        <v>2035</v>
      </c>
      <c r="T42">
        <v>2040</v>
      </c>
      <c r="U42">
        <v>2045</v>
      </c>
      <c r="V42">
        <v>2050</v>
      </c>
      <c r="AA42" t="s">
        <v>367</v>
      </c>
      <c r="AB42" s="28">
        <v>3.111856242607876</v>
      </c>
      <c r="AC42" s="28">
        <v>3.1671748774783852</v>
      </c>
      <c r="AD42" s="28">
        <v>3.2317746609205318</v>
      </c>
      <c r="AE42" s="28">
        <v>3.2953370172187997</v>
      </c>
      <c r="AF42" s="28">
        <v>3.3512209389952519</v>
      </c>
      <c r="AG42" s="28">
        <v>3.4101942581216158</v>
      </c>
      <c r="AH42" s="28">
        <v>3.4701861968735415</v>
      </c>
      <c r="AI42" s="28">
        <v>3.5267601548813463</v>
      </c>
    </row>
    <row r="43" spans="1:35">
      <c r="A43" t="s">
        <v>367</v>
      </c>
      <c r="B43" s="28">
        <v>15.109629100870782</v>
      </c>
      <c r="C43" s="28">
        <v>14.430676408504585</v>
      </c>
      <c r="D43" s="28">
        <v>14.266203554721079</v>
      </c>
      <c r="E43" s="28">
        <v>14.239331345235508</v>
      </c>
      <c r="F43" s="28">
        <v>15.021207578961238</v>
      </c>
      <c r="G43" s="28">
        <v>15.836531700480975</v>
      </c>
      <c r="H43" s="28">
        <v>15.818360121891175</v>
      </c>
      <c r="I43" s="28">
        <v>15.931139910323045</v>
      </c>
      <c r="N43" t="s">
        <v>367</v>
      </c>
      <c r="O43" s="28">
        <v>6.8562489868895566</v>
      </c>
      <c r="P43" s="28">
        <v>6.7976972224688046</v>
      </c>
      <c r="Q43" s="28">
        <v>6.1890844581794173</v>
      </c>
      <c r="R43" s="28">
        <v>6.1931376108274918</v>
      </c>
      <c r="S43" s="28">
        <v>6.3302824108293585</v>
      </c>
      <c r="T43" s="28">
        <v>6.2899480918857664</v>
      </c>
      <c r="U43" s="28">
        <v>6.1237188430963876</v>
      </c>
      <c r="V43" s="28">
        <v>6.0877884905956678</v>
      </c>
      <c r="AA43" t="s">
        <v>368</v>
      </c>
      <c r="AB43" s="28">
        <v>11.411527953171468</v>
      </c>
      <c r="AC43" s="28">
        <v>11.606979856103189</v>
      </c>
      <c r="AD43" s="28">
        <v>12.102398126566943</v>
      </c>
      <c r="AE43" s="28">
        <v>12.611918105068954</v>
      </c>
      <c r="AF43" s="28">
        <v>13.198744827559992</v>
      </c>
      <c r="AG43" s="28">
        <v>13.727747203908084</v>
      </c>
      <c r="AH43" s="28">
        <v>14.135863501135272</v>
      </c>
      <c r="AI43" s="28">
        <v>14.55034683758689</v>
      </c>
    </row>
    <row r="44" spans="1:35">
      <c r="A44" t="s">
        <v>368</v>
      </c>
      <c r="B44" s="28">
        <v>30.98897518698897</v>
      </c>
      <c r="C44" s="28">
        <v>30.8672628238218</v>
      </c>
      <c r="D44" s="28">
        <v>31.24225558088958</v>
      </c>
      <c r="E44" s="28">
        <v>32.022881375474576</v>
      </c>
      <c r="F44" s="28">
        <v>32.543793344371139</v>
      </c>
      <c r="G44" s="28">
        <v>33.112507133550025</v>
      </c>
      <c r="H44" s="28">
        <v>33.50097962617162</v>
      </c>
      <c r="I44" s="28">
        <v>33.978379638661131</v>
      </c>
      <c r="N44" t="s">
        <v>368</v>
      </c>
      <c r="O44" s="28">
        <v>17.291004901728829</v>
      </c>
      <c r="P44" s="28">
        <v>15.639997798077477</v>
      </c>
      <c r="Q44" s="28">
        <v>16.410502781042783</v>
      </c>
      <c r="R44" s="28">
        <v>17.248825760948048</v>
      </c>
      <c r="S44" s="28">
        <v>18.248714158050156</v>
      </c>
      <c r="T44" s="28">
        <v>18.68244838761332</v>
      </c>
      <c r="U44" s="28">
        <v>18.39030358808601</v>
      </c>
      <c r="V44" s="28">
        <v>17.29137937688898</v>
      </c>
      <c r="AA44" t="s">
        <v>369</v>
      </c>
      <c r="AB44" s="28">
        <v>5.2559185058495679</v>
      </c>
      <c r="AC44" s="28">
        <v>5.4444398351200807</v>
      </c>
      <c r="AD44" s="28">
        <v>5.5919160389267297</v>
      </c>
      <c r="AE44" s="28">
        <v>5.7868475182164811</v>
      </c>
      <c r="AF44" s="28">
        <v>6.0426787239191313</v>
      </c>
      <c r="AG44" s="28">
        <v>6.4021613004157372</v>
      </c>
      <c r="AH44" s="28">
        <v>6.6367877683913044</v>
      </c>
      <c r="AI44" s="28">
        <v>6.7826330188135353</v>
      </c>
    </row>
    <row r="45" spans="1:35">
      <c r="A45" t="s">
        <v>369</v>
      </c>
      <c r="B45" s="28">
        <v>18.951593299564617</v>
      </c>
      <c r="C45" s="28">
        <v>18.499139627720414</v>
      </c>
      <c r="D45" s="28">
        <v>18.441003242151488</v>
      </c>
      <c r="E45" s="28">
        <v>18.811325619628093</v>
      </c>
      <c r="F45" s="28">
        <v>19.057512005011986</v>
      </c>
      <c r="G45" s="28">
        <v>19.366112303791738</v>
      </c>
      <c r="H45" s="28">
        <v>20.093409557336685</v>
      </c>
      <c r="I45" s="28">
        <v>20.857176592072847</v>
      </c>
      <c r="J45" s="29"/>
      <c r="N45" t="s">
        <v>369</v>
      </c>
      <c r="O45" s="28">
        <v>8.1394089599487565</v>
      </c>
      <c r="P45" s="28">
        <v>7.7856561830903015</v>
      </c>
      <c r="Q45" s="28">
        <v>7.5897796002267857</v>
      </c>
      <c r="R45" s="28">
        <v>7.5886027178364328</v>
      </c>
      <c r="S45" s="28">
        <v>7.8518470845554642</v>
      </c>
      <c r="T45" s="28">
        <v>7.9893299774000415</v>
      </c>
      <c r="U45" s="28">
        <v>8.0997036729603433</v>
      </c>
      <c r="V45" s="28">
        <v>8.24050038303292</v>
      </c>
      <c r="AA45" t="s">
        <v>370</v>
      </c>
      <c r="AB45" s="28">
        <v>8.4848741742925853</v>
      </c>
      <c r="AC45" s="28">
        <v>8.7720556484705448</v>
      </c>
      <c r="AD45" s="28">
        <v>9.1135870179700404</v>
      </c>
      <c r="AE45" s="28">
        <v>9.4376217971953906</v>
      </c>
      <c r="AF45" s="28">
        <v>9.7262085058964267</v>
      </c>
      <c r="AG45" s="28">
        <v>10.02076025374712</v>
      </c>
      <c r="AH45" s="28">
        <v>10.198272118767491</v>
      </c>
      <c r="AI45" s="28">
        <v>10.305482194048015</v>
      </c>
    </row>
    <row r="46" spans="1:35">
      <c r="A46" t="s">
        <v>370</v>
      </c>
      <c r="B46" s="28">
        <v>25.603026958722936</v>
      </c>
      <c r="C46" s="28">
        <v>24.727779686967651</v>
      </c>
      <c r="D46" s="28">
        <v>25.124278609618109</v>
      </c>
      <c r="E46" s="28">
        <v>25.881337508408023</v>
      </c>
      <c r="F46" s="28">
        <v>26.503485673356586</v>
      </c>
      <c r="G46" s="28">
        <v>26.7677638085582</v>
      </c>
      <c r="H46" s="28">
        <v>27.447128919462735</v>
      </c>
      <c r="I46" s="28">
        <v>27.284551597453763</v>
      </c>
      <c r="J46" s="29"/>
      <c r="N46" t="s">
        <v>370</v>
      </c>
      <c r="O46" s="28">
        <v>12.140399451816418</v>
      </c>
      <c r="P46" s="28">
        <v>12.456015690317997</v>
      </c>
      <c r="Q46" s="28">
        <v>12.294468318555067</v>
      </c>
      <c r="R46" s="28">
        <v>12.294573238729432</v>
      </c>
      <c r="S46" s="28">
        <v>13.12905164485981</v>
      </c>
      <c r="T46" s="28">
        <v>13.90991353324582</v>
      </c>
      <c r="U46" s="28">
        <v>13.888592186039622</v>
      </c>
      <c r="V46" s="28">
        <v>13.442970506441362</v>
      </c>
      <c r="AA46" t="s">
        <v>371</v>
      </c>
      <c r="AB46" s="28">
        <v>7.7607597747550257</v>
      </c>
      <c r="AC46" s="28">
        <v>10.235060889644719</v>
      </c>
      <c r="AD46" s="28">
        <v>10.243313387766039</v>
      </c>
      <c r="AE46" s="28">
        <v>10.848982279260905</v>
      </c>
      <c r="AF46" s="28">
        <v>11.352666242939675</v>
      </c>
      <c r="AG46" s="28">
        <v>11.859725670592136</v>
      </c>
      <c r="AH46" s="28">
        <v>12.466480858134062</v>
      </c>
      <c r="AI46" s="28">
        <v>13.188847521769301</v>
      </c>
    </row>
    <row r="47" spans="1:35">
      <c r="A47" t="s">
        <v>371</v>
      </c>
      <c r="B47" s="28">
        <v>22.485152962745754</v>
      </c>
      <c r="C47" s="28">
        <v>26.887301442972955</v>
      </c>
      <c r="D47" s="28">
        <v>24.915474075090462</v>
      </c>
      <c r="E47" s="28">
        <v>25.394690274276073</v>
      </c>
      <c r="F47" s="28">
        <v>26.305672631168399</v>
      </c>
      <c r="G47" s="28">
        <v>27.335517854311465</v>
      </c>
      <c r="H47" s="28">
        <v>28.681047910564761</v>
      </c>
      <c r="I47" s="28">
        <v>30.234339950956151</v>
      </c>
      <c r="J47" s="29"/>
      <c r="N47" t="s">
        <v>371</v>
      </c>
      <c r="O47" s="28">
        <v>7.8049427492868571</v>
      </c>
      <c r="P47" s="28">
        <v>9.4940765247410823</v>
      </c>
      <c r="Q47" s="28">
        <v>8.9551893984426805</v>
      </c>
      <c r="R47" s="28">
        <v>9.1332502552096138</v>
      </c>
      <c r="S47" s="28">
        <v>9.7748085265716789</v>
      </c>
      <c r="T47" s="28">
        <v>10.394668551417478</v>
      </c>
      <c r="U47" s="28">
        <v>11.092096418007333</v>
      </c>
      <c r="V47" s="28">
        <v>11.860065271663082</v>
      </c>
    </row>
    <row r="52" spans="1:35">
      <c r="AB52">
        <v>2016</v>
      </c>
      <c r="AC52">
        <v>2020</v>
      </c>
      <c r="AD52">
        <v>2025</v>
      </c>
      <c r="AE52">
        <v>2030</v>
      </c>
      <c r="AF52">
        <v>2035</v>
      </c>
      <c r="AG52">
        <v>2040</v>
      </c>
      <c r="AH52">
        <v>2045</v>
      </c>
      <c r="AI52">
        <v>2050</v>
      </c>
    </row>
    <row r="53" spans="1:35">
      <c r="B53">
        <v>2016</v>
      </c>
      <c r="C53">
        <v>2020</v>
      </c>
      <c r="D53">
        <v>2025</v>
      </c>
      <c r="E53">
        <v>2030</v>
      </c>
      <c r="F53">
        <v>2035</v>
      </c>
      <c r="G53">
        <v>2040</v>
      </c>
      <c r="H53">
        <v>2045</v>
      </c>
      <c r="I53">
        <v>2050</v>
      </c>
      <c r="O53">
        <v>2016</v>
      </c>
      <c r="P53">
        <v>2020</v>
      </c>
      <c r="Q53">
        <v>2025</v>
      </c>
      <c r="R53">
        <v>2030</v>
      </c>
      <c r="S53">
        <v>2035</v>
      </c>
      <c r="T53">
        <v>2040</v>
      </c>
      <c r="U53">
        <v>2045</v>
      </c>
      <c r="V53">
        <v>2050</v>
      </c>
      <c r="AA53" t="s">
        <v>367</v>
      </c>
      <c r="AB53" s="28">
        <v>3.111856242607876</v>
      </c>
      <c r="AC53" s="28">
        <v>3.1671748774783852</v>
      </c>
      <c r="AD53" s="28">
        <v>3.2317746609205318</v>
      </c>
      <c r="AE53" s="28">
        <v>3.2953370172187997</v>
      </c>
      <c r="AF53" s="28">
        <v>3.3512209389952519</v>
      </c>
      <c r="AG53" s="28">
        <v>3.4101942581216158</v>
      </c>
      <c r="AH53" s="28">
        <v>3.4701861968735415</v>
      </c>
      <c r="AI53" s="28">
        <v>3.5267601548813463</v>
      </c>
    </row>
    <row r="54" spans="1:35">
      <c r="A54" t="s">
        <v>367</v>
      </c>
      <c r="B54" s="28">
        <f>B43</f>
        <v>15.109629100870782</v>
      </c>
      <c r="C54" s="28">
        <f>C43</f>
        <v>14.430676408504585</v>
      </c>
      <c r="D54" s="28">
        <f t="shared" ref="D54:I54" si="0">D43</f>
        <v>14.266203554721079</v>
      </c>
      <c r="E54" s="28">
        <f t="shared" si="0"/>
        <v>14.239331345235508</v>
      </c>
      <c r="F54" s="28">
        <f t="shared" si="0"/>
        <v>15.021207578961238</v>
      </c>
      <c r="G54" s="28">
        <f t="shared" si="0"/>
        <v>15.836531700480975</v>
      </c>
      <c r="H54" s="28">
        <f t="shared" si="0"/>
        <v>15.818360121891175</v>
      </c>
      <c r="I54" s="28">
        <f t="shared" si="0"/>
        <v>15.931139910323045</v>
      </c>
      <c r="N54" t="s">
        <v>367</v>
      </c>
      <c r="O54" s="28">
        <v>6.8562489868895566</v>
      </c>
      <c r="P54" s="28">
        <v>6.7976972224688046</v>
      </c>
      <c r="Q54" s="28">
        <v>6.1890844581794173</v>
      </c>
      <c r="R54" s="28">
        <v>6.1931376108274918</v>
      </c>
      <c r="S54" s="28">
        <v>6.3302824108293585</v>
      </c>
      <c r="T54" s="28">
        <v>6.2899480918857664</v>
      </c>
      <c r="U54" s="28">
        <v>6.1237188430963876</v>
      </c>
      <c r="V54" s="28">
        <v>6.0877884905956678</v>
      </c>
      <c r="AA54" t="s">
        <v>372</v>
      </c>
      <c r="AB54" s="28">
        <v>2.1440622632416919</v>
      </c>
      <c r="AC54" s="28">
        <v>2.2772649576416955</v>
      </c>
      <c r="AD54" s="28">
        <v>2.3601413780061979</v>
      </c>
      <c r="AE54" s="28">
        <v>2.4915105009976815</v>
      </c>
      <c r="AF54" s="28">
        <v>2.6914577849238794</v>
      </c>
      <c r="AG54" s="28">
        <v>2.9919670422941214</v>
      </c>
      <c r="AH54" s="28">
        <v>3.1666015715177629</v>
      </c>
      <c r="AI54" s="28">
        <v>3.255872863932189</v>
      </c>
    </row>
    <row r="55" spans="1:35">
      <c r="A55" t="s">
        <v>372</v>
      </c>
      <c r="B55" s="28">
        <f>B45-B43</f>
        <v>3.8419641986938355</v>
      </c>
      <c r="C55" s="28">
        <f>C45-C43</f>
        <v>4.068463219215829</v>
      </c>
      <c r="D55" s="28">
        <f t="shared" ref="D55:I55" si="1">D45-D43</f>
        <v>4.1747996874304096</v>
      </c>
      <c r="E55" s="28">
        <f t="shared" si="1"/>
        <v>4.5719942743925852</v>
      </c>
      <c r="F55" s="28">
        <f t="shared" si="1"/>
        <v>4.0363044260507479</v>
      </c>
      <c r="G55" s="28">
        <f t="shared" si="1"/>
        <v>3.5295806033107624</v>
      </c>
      <c r="H55" s="28">
        <f t="shared" si="1"/>
        <v>4.27504943544551</v>
      </c>
      <c r="I55" s="28">
        <f t="shared" si="1"/>
        <v>4.9260366817498014</v>
      </c>
      <c r="N55" t="s">
        <v>372</v>
      </c>
      <c r="O55" s="28">
        <v>1.2831599730591998</v>
      </c>
      <c r="P55" s="28">
        <v>0.98795896062149691</v>
      </c>
      <c r="Q55" s="28">
        <v>1.4006951420473683</v>
      </c>
      <c r="R55" s="28">
        <v>1.395465107008941</v>
      </c>
      <c r="S55" s="28">
        <v>1.5215646737261057</v>
      </c>
      <c r="T55" s="28">
        <v>1.699381885514275</v>
      </c>
      <c r="U55" s="28">
        <v>1.9759848298639557</v>
      </c>
      <c r="V55" s="28">
        <v>2.1527118924372521</v>
      </c>
      <c r="AA55" t="s">
        <v>373</v>
      </c>
      <c r="AB55" s="28">
        <v>3.2289556684430174</v>
      </c>
      <c r="AC55" s="28">
        <v>3.3276158133504641</v>
      </c>
      <c r="AD55" s="28">
        <v>3.5216709790433107</v>
      </c>
      <c r="AE55" s="28">
        <v>3.6507742789789095</v>
      </c>
      <c r="AF55" s="28">
        <v>3.6835297819772954</v>
      </c>
      <c r="AG55" s="28">
        <v>3.6185989533313832</v>
      </c>
      <c r="AH55" s="28">
        <v>3.5614843503761868</v>
      </c>
      <c r="AI55" s="28">
        <v>3.5228491752344793</v>
      </c>
    </row>
    <row r="56" spans="1:35">
      <c r="A56" t="s">
        <v>373</v>
      </c>
      <c r="B56" s="28">
        <f>B46-B45</f>
        <v>6.6514336591583181</v>
      </c>
      <c r="C56" s="28">
        <f>C46-C45</f>
        <v>6.2286400592472368</v>
      </c>
      <c r="D56" s="28">
        <f t="shared" ref="D56:I56" si="2">D46-D45</f>
        <v>6.6832753674666208</v>
      </c>
      <c r="E56" s="28">
        <f t="shared" si="2"/>
        <v>7.0700118887799306</v>
      </c>
      <c r="F56" s="28">
        <f t="shared" si="2"/>
        <v>7.4459736683445996</v>
      </c>
      <c r="G56" s="28">
        <f t="shared" si="2"/>
        <v>7.4016515047664626</v>
      </c>
      <c r="H56" s="28">
        <f t="shared" si="2"/>
        <v>7.3537193621260499</v>
      </c>
      <c r="I56" s="28">
        <f t="shared" si="2"/>
        <v>6.4273750053809167</v>
      </c>
      <c r="N56" t="s">
        <v>373</v>
      </c>
      <c r="O56" s="28">
        <v>4.0009904918676611</v>
      </c>
      <c r="P56" s="28">
        <v>4.6703595072276958</v>
      </c>
      <c r="Q56" s="28">
        <v>4.7046887183282813</v>
      </c>
      <c r="R56" s="28">
        <v>4.7059705208929996</v>
      </c>
      <c r="S56" s="28">
        <v>5.2772045603043463</v>
      </c>
      <c r="T56" s="28">
        <v>5.9205835558457789</v>
      </c>
      <c r="U56" s="28">
        <v>5.7888885130792787</v>
      </c>
      <c r="V56" s="28">
        <v>5.2024701234084425</v>
      </c>
      <c r="AA56" t="s">
        <v>368</v>
      </c>
      <c r="AB56" s="28">
        <v>2.9266537788788831</v>
      </c>
      <c r="AC56" s="28">
        <v>2.8349242076326444</v>
      </c>
      <c r="AD56" s="28">
        <v>2.9888111085969022</v>
      </c>
      <c r="AE56" s="28">
        <v>3.1742963078735631</v>
      </c>
      <c r="AF56" s="28">
        <v>3.472536321663565</v>
      </c>
      <c r="AG56" s="28">
        <v>3.7069869501609638</v>
      </c>
      <c r="AH56" s="28">
        <v>3.9375913823677813</v>
      </c>
      <c r="AI56" s="28">
        <v>4.2448646435388753</v>
      </c>
    </row>
    <row r="57" spans="1:35">
      <c r="A57" t="s">
        <v>368</v>
      </c>
      <c r="B57" s="28">
        <f>B44-B46</f>
        <v>5.3859482282660345</v>
      </c>
      <c r="C57" s="28">
        <f>C44-C46</f>
        <v>6.1394831368541496</v>
      </c>
      <c r="D57" s="28">
        <f t="shared" ref="D57:I57" si="3">D44-D46</f>
        <v>6.1179769712714709</v>
      </c>
      <c r="E57" s="28">
        <f t="shared" si="3"/>
        <v>6.1415438670665523</v>
      </c>
      <c r="F57" s="28">
        <f t="shared" si="3"/>
        <v>6.0403076710145527</v>
      </c>
      <c r="G57" s="28">
        <f t="shared" si="3"/>
        <v>6.3447433249918248</v>
      </c>
      <c r="H57" s="28">
        <f t="shared" si="3"/>
        <v>6.0538507067088858</v>
      </c>
      <c r="I57" s="28">
        <f t="shared" si="3"/>
        <v>6.6938280412073681</v>
      </c>
      <c r="N57" t="s">
        <v>368</v>
      </c>
      <c r="O57" s="28">
        <v>5.1506054499124119</v>
      </c>
      <c r="P57" s="28">
        <v>3.1839821077594799</v>
      </c>
      <c r="Q57" s="28">
        <v>4.1160344624877165</v>
      </c>
      <c r="R57" s="28">
        <v>4.9542525222186153</v>
      </c>
      <c r="S57" s="28">
        <v>5.1196625131903453</v>
      </c>
      <c r="T57" s="28">
        <v>4.7725348543674997</v>
      </c>
      <c r="U57" s="28">
        <v>4.5017114020463875</v>
      </c>
      <c r="V57" s="28">
        <v>3.8484088704476171</v>
      </c>
      <c r="AA57" t="s">
        <v>371</v>
      </c>
      <c r="AB57" s="28">
        <v>7.7607597747550257</v>
      </c>
      <c r="AC57" s="28">
        <v>10.235060889644719</v>
      </c>
      <c r="AD57" s="28">
        <v>10.243313387766039</v>
      </c>
      <c r="AE57" s="28">
        <v>10.848982279260905</v>
      </c>
      <c r="AF57" s="28">
        <v>11.352666242939675</v>
      </c>
      <c r="AG57" s="28">
        <v>11.859725670592136</v>
      </c>
      <c r="AH57" s="28">
        <v>12.466480858134062</v>
      </c>
      <c r="AI57" s="28">
        <v>13.188847521769301</v>
      </c>
    </row>
    <row r="58" spans="1:35">
      <c r="A58" t="s">
        <v>371</v>
      </c>
      <c r="B58" s="28">
        <f>B47</f>
        <v>22.485152962745754</v>
      </c>
      <c r="C58" s="28">
        <f t="shared" ref="C58:I58" si="4">C47</f>
        <v>26.887301442972955</v>
      </c>
      <c r="D58" s="28">
        <f t="shared" si="4"/>
        <v>24.915474075090462</v>
      </c>
      <c r="E58" s="28">
        <f t="shared" si="4"/>
        <v>25.394690274276073</v>
      </c>
      <c r="F58" s="28">
        <f t="shared" si="4"/>
        <v>26.305672631168399</v>
      </c>
      <c r="G58" s="28">
        <f t="shared" si="4"/>
        <v>27.335517854311465</v>
      </c>
      <c r="H58" s="28">
        <f t="shared" si="4"/>
        <v>28.681047910564761</v>
      </c>
      <c r="I58" s="28">
        <f t="shared" si="4"/>
        <v>30.234339950956151</v>
      </c>
      <c r="N58" t="s">
        <v>371</v>
      </c>
      <c r="O58" s="28">
        <v>7.8049427492868571</v>
      </c>
      <c r="P58" s="28">
        <v>9.4940765247410823</v>
      </c>
      <c r="Q58" s="28">
        <v>8.9551893984426805</v>
      </c>
      <c r="R58" s="28">
        <v>9.1332502552096138</v>
      </c>
      <c r="S58" s="28">
        <v>9.7748085265716789</v>
      </c>
      <c r="T58" s="28">
        <v>10.394668551417478</v>
      </c>
      <c r="U58" s="28">
        <v>11.092096418007333</v>
      </c>
      <c r="V58" s="28">
        <v>11.860065271663082</v>
      </c>
    </row>
  </sheetData>
  <pageMargins left="0.7" right="0.7" top="0.75" bottom="0.75" header="0.3" footer="0.3"/>
  <pageSetup paperSize="9" orientation="portrait" horizontalDpi="300" verticalDpi="300"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4C092-EDE9-47F7-8FE6-A1E4D1F034BF}">
  <dimension ref="A1:P26"/>
  <sheetViews>
    <sheetView workbookViewId="0"/>
  </sheetViews>
  <sheetFormatPr defaultColWidth="9.1796875" defaultRowHeight="14.5"/>
  <cols>
    <col min="1" max="16384" width="9.1796875" style="24"/>
  </cols>
  <sheetData>
    <row r="1" spans="1:16">
      <c r="A1" s="52" t="s">
        <v>202</v>
      </c>
      <c r="O1" s="24" t="s">
        <v>205</v>
      </c>
      <c r="P1" s="24" t="s">
        <v>206</v>
      </c>
    </row>
    <row r="2" spans="1:16">
      <c r="A2" s="53" t="s">
        <v>203</v>
      </c>
      <c r="N2" s="24" t="s">
        <v>207</v>
      </c>
      <c r="O2" s="24">
        <v>0.83454762752876721</v>
      </c>
      <c r="P2" s="24">
        <v>2.4266151849290951</v>
      </c>
    </row>
    <row r="3" spans="1:16">
      <c r="N3" s="24" t="s">
        <v>208</v>
      </c>
      <c r="O3" s="24">
        <v>1.3016626080826326</v>
      </c>
      <c r="P3" s="24">
        <v>3.6619788055043521</v>
      </c>
    </row>
    <row r="4" spans="1:16">
      <c r="A4" s="53"/>
      <c r="N4" s="24" t="s">
        <v>209</v>
      </c>
      <c r="O4" s="24">
        <v>2.1403115406999818</v>
      </c>
      <c r="P4" s="24">
        <v>5.8058054548117806</v>
      </c>
    </row>
    <row r="5" spans="1:16">
      <c r="A5" s="53"/>
    </row>
    <row r="16" spans="1:16">
      <c r="A16" s="53" t="s">
        <v>112</v>
      </c>
    </row>
    <row r="17" spans="1:6">
      <c r="A17" s="53" t="s">
        <v>204</v>
      </c>
    </row>
    <row r="23" spans="1:6">
      <c r="B23" s="17"/>
      <c r="C23" s="17"/>
      <c r="D23" s="17"/>
      <c r="E23" s="17"/>
      <c r="F23" s="17"/>
    </row>
    <row r="24" spans="1:6">
      <c r="A24" s="54"/>
      <c r="B24" s="62"/>
      <c r="C24" s="62"/>
      <c r="D24" s="62"/>
      <c r="E24" s="62"/>
      <c r="F24" s="62"/>
    </row>
    <row r="25" spans="1:6">
      <c r="A25" s="54"/>
      <c r="B25" s="62"/>
      <c r="C25" s="62"/>
      <c r="D25" s="62"/>
      <c r="E25" s="62"/>
      <c r="F25" s="62"/>
    </row>
    <row r="26" spans="1:6">
      <c r="A26" s="54"/>
      <c r="B26" s="17"/>
      <c r="C26" s="17"/>
      <c r="D26" s="17"/>
      <c r="E26" s="17"/>
      <c r="F26" s="17"/>
    </row>
  </sheetData>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BF1ED-80A7-4D4F-AA9D-89E39820C313}">
  <dimension ref="A1:AS18"/>
  <sheetViews>
    <sheetView showGridLines="0" workbookViewId="0"/>
  </sheetViews>
  <sheetFormatPr defaultColWidth="9.1796875" defaultRowHeight="14.5"/>
  <cols>
    <col min="1" max="16384" width="9.1796875" style="24"/>
  </cols>
  <sheetData>
    <row r="1" spans="1:45">
      <c r="A1" s="25" t="s">
        <v>322</v>
      </c>
      <c r="O1" s="24">
        <v>2020</v>
      </c>
      <c r="P1" s="24">
        <v>2021</v>
      </c>
      <c r="Q1" s="24">
        <v>2022</v>
      </c>
      <c r="R1" s="24">
        <v>2023</v>
      </c>
      <c r="S1" s="24">
        <v>2024</v>
      </c>
      <c r="T1" s="24">
        <v>2025</v>
      </c>
      <c r="U1" s="24">
        <v>2026</v>
      </c>
      <c r="V1" s="24">
        <v>2027</v>
      </c>
      <c r="W1" s="24">
        <v>2028</v>
      </c>
      <c r="X1" s="24">
        <v>2029</v>
      </c>
      <c r="Y1" s="24">
        <v>2030</v>
      </c>
      <c r="Z1" s="24">
        <v>2031</v>
      </c>
      <c r="AA1" s="24">
        <v>2032</v>
      </c>
      <c r="AB1" s="24">
        <v>2033</v>
      </c>
      <c r="AC1" s="24">
        <v>2034</v>
      </c>
      <c r="AD1" s="24">
        <v>2035</v>
      </c>
      <c r="AE1" s="24">
        <v>2036</v>
      </c>
      <c r="AF1" s="24">
        <v>2037</v>
      </c>
      <c r="AG1" s="24">
        <v>2038</v>
      </c>
      <c r="AH1" s="24">
        <v>2039</v>
      </c>
      <c r="AI1" s="24">
        <v>2040</v>
      </c>
      <c r="AJ1" s="24">
        <v>2041</v>
      </c>
      <c r="AK1" s="24">
        <v>2042</v>
      </c>
      <c r="AL1" s="24">
        <v>2043</v>
      </c>
      <c r="AM1" s="24">
        <v>2044</v>
      </c>
      <c r="AN1" s="24">
        <v>2045</v>
      </c>
      <c r="AO1" s="24">
        <v>2046</v>
      </c>
      <c r="AP1" s="24">
        <v>2047</v>
      </c>
      <c r="AQ1" s="24">
        <v>2048</v>
      </c>
      <c r="AR1" s="24">
        <v>2049</v>
      </c>
      <c r="AS1" s="24">
        <v>2050</v>
      </c>
    </row>
    <row r="2" spans="1:45">
      <c r="A2" s="23" t="s">
        <v>323</v>
      </c>
      <c r="N2" s="24" t="s">
        <v>312</v>
      </c>
      <c r="O2" s="24">
        <v>0</v>
      </c>
      <c r="P2" s="24">
        <v>0.3030491910607383</v>
      </c>
      <c r="Q2" s="24">
        <v>0.28579495610158046</v>
      </c>
      <c r="R2" s="24">
        <v>0.27835152263045065</v>
      </c>
      <c r="S2" s="24">
        <v>0.2755730672426237</v>
      </c>
      <c r="T2" s="24">
        <v>0.28247343451906376</v>
      </c>
      <c r="U2" s="24">
        <v>0.28166032323387613</v>
      </c>
      <c r="V2" s="24">
        <v>0.28850038911850717</v>
      </c>
      <c r="W2" s="24">
        <v>0.5673205510654632</v>
      </c>
      <c r="X2" s="24">
        <v>0.56771046429293615</v>
      </c>
      <c r="Y2" s="24">
        <v>0.57728054273414664</v>
      </c>
      <c r="Z2" s="24">
        <v>0.58587551383496417</v>
      </c>
      <c r="AA2" s="24">
        <v>0.58920144794340146</v>
      </c>
      <c r="AB2" s="24">
        <v>0.58525228057975454</v>
      </c>
      <c r="AC2" s="24">
        <v>0.58581871632334237</v>
      </c>
      <c r="AD2" s="24">
        <v>0.59067109060054857</v>
      </c>
      <c r="AE2" s="24">
        <v>0.60697977544652737</v>
      </c>
      <c r="AF2" s="24">
        <v>0.63390249875410554</v>
      </c>
      <c r="AG2" s="24">
        <v>0.64384832365336586</v>
      </c>
      <c r="AH2" s="24">
        <v>0.65035683024485902</v>
      </c>
      <c r="AI2" s="24">
        <v>0.66368824162103046</v>
      </c>
      <c r="AJ2" s="24">
        <v>0.67415258135049139</v>
      </c>
      <c r="AK2" s="24">
        <v>0.68627422290157303</v>
      </c>
      <c r="AL2" s="24">
        <v>0.69263963627762304</v>
      </c>
      <c r="AM2" s="24">
        <v>0.70325839724829664</v>
      </c>
      <c r="AN2" s="24">
        <v>0.72667800233165736</v>
      </c>
      <c r="AO2" s="24">
        <v>0.76946860341678969</v>
      </c>
      <c r="AP2" s="24">
        <v>0.79265872850260377</v>
      </c>
      <c r="AQ2" s="24">
        <v>0.77115717753813295</v>
      </c>
      <c r="AR2" s="24">
        <v>0.74773812672357909</v>
      </c>
      <c r="AS2" s="24">
        <v>0.72369715055658757</v>
      </c>
    </row>
    <row r="3" spans="1:45">
      <c r="N3" s="24" t="s">
        <v>313</v>
      </c>
      <c r="O3" s="24">
        <v>0</v>
      </c>
      <c r="P3" s="24">
        <v>0</v>
      </c>
      <c r="Q3" s="24">
        <v>0</v>
      </c>
      <c r="R3" s="24">
        <v>0</v>
      </c>
      <c r="S3" s="24">
        <v>0</v>
      </c>
      <c r="T3" s="24">
        <v>0</v>
      </c>
      <c r="U3" s="24">
        <v>-5.8331126424504894E-6</v>
      </c>
      <c r="V3" s="24">
        <v>-1.7688879952972417E-5</v>
      </c>
      <c r="W3" s="24">
        <v>-3.4728378719569712E-5</v>
      </c>
      <c r="X3" s="24">
        <v>-4.2981762392705411E-5</v>
      </c>
      <c r="Y3" s="24">
        <v>-5.7006058257298856E-5</v>
      </c>
      <c r="Z3" s="24">
        <v>-7.7500174705158191E-5</v>
      </c>
      <c r="AA3" s="24">
        <v>-9.7457326898118965E-5</v>
      </c>
      <c r="AB3" s="24">
        <v>-1.1603459823716974E-4</v>
      </c>
      <c r="AC3" s="24">
        <v>-1.3240635275643946E-4</v>
      </c>
      <c r="AD3" s="24">
        <v>-1.4956810128265884E-4</v>
      </c>
      <c r="AE3" s="24">
        <v>-1.684248639371441E-4</v>
      </c>
      <c r="AF3" s="24">
        <v>-1.8851563703868357E-4</v>
      </c>
      <c r="AG3" s="24">
        <v>-2.0952795061280325E-4</v>
      </c>
      <c r="AH3" s="24">
        <v>-2.3432391943602104E-4</v>
      </c>
      <c r="AI3" s="24">
        <v>0.30916267486040511</v>
      </c>
      <c r="AJ3" s="24">
        <v>0.3187145893205261</v>
      </c>
      <c r="AK3" s="24">
        <v>0.3231134149990203</v>
      </c>
      <c r="AL3" s="24">
        <v>0.32945413373829674</v>
      </c>
      <c r="AM3" s="24">
        <v>0.33586869378716777</v>
      </c>
      <c r="AN3" s="24">
        <v>0.33641407403536566</v>
      </c>
      <c r="AO3" s="24">
        <v>0.34676659005254973</v>
      </c>
      <c r="AP3" s="24">
        <v>0.3591860184730048</v>
      </c>
      <c r="AQ3" s="24">
        <v>0.38845666518094801</v>
      </c>
      <c r="AR3" s="24">
        <v>0.38195260738364206</v>
      </c>
      <c r="AS3" s="24">
        <v>0.36677552674934238</v>
      </c>
    </row>
    <row r="17" spans="1:1">
      <c r="A17" s="23" t="s">
        <v>324</v>
      </c>
    </row>
    <row r="18" spans="1:1">
      <c r="A18" s="23" t="s">
        <v>325</v>
      </c>
    </row>
  </sheetData>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8522E-6C61-49A3-AB06-62D59C04AD99}">
  <dimension ref="A1:AS17"/>
  <sheetViews>
    <sheetView showGridLines="0" workbookViewId="0"/>
  </sheetViews>
  <sheetFormatPr defaultRowHeight="14.5"/>
  <cols>
    <col min="15" max="27" width="9.453125" bestFit="1" customWidth="1"/>
    <col min="28" max="45" width="10.453125" bestFit="1" customWidth="1"/>
  </cols>
  <sheetData>
    <row r="1" spans="1:45">
      <c r="A1" s="25" t="s">
        <v>326</v>
      </c>
      <c r="O1">
        <v>2020</v>
      </c>
      <c r="P1">
        <v>2021</v>
      </c>
      <c r="Q1">
        <v>2022</v>
      </c>
      <c r="R1">
        <v>2023</v>
      </c>
      <c r="S1">
        <v>2024</v>
      </c>
      <c r="T1">
        <v>2025</v>
      </c>
      <c r="U1">
        <v>2026</v>
      </c>
      <c r="V1">
        <v>2027</v>
      </c>
      <c r="W1">
        <v>2028</v>
      </c>
      <c r="X1">
        <v>2029</v>
      </c>
      <c r="Y1">
        <v>2030</v>
      </c>
      <c r="Z1">
        <v>2031</v>
      </c>
      <c r="AA1">
        <v>2032</v>
      </c>
      <c r="AB1">
        <v>2033</v>
      </c>
      <c r="AC1">
        <v>2034</v>
      </c>
      <c r="AD1">
        <v>2035</v>
      </c>
      <c r="AE1">
        <v>2036</v>
      </c>
      <c r="AF1">
        <v>2037</v>
      </c>
      <c r="AG1">
        <v>2038</v>
      </c>
      <c r="AH1">
        <v>2039</v>
      </c>
      <c r="AI1">
        <v>2040</v>
      </c>
      <c r="AJ1">
        <v>2041</v>
      </c>
      <c r="AK1">
        <v>2042</v>
      </c>
      <c r="AL1">
        <v>2043</v>
      </c>
      <c r="AM1">
        <v>2044</v>
      </c>
      <c r="AN1">
        <v>2045</v>
      </c>
      <c r="AO1">
        <v>2046</v>
      </c>
      <c r="AP1">
        <v>2047</v>
      </c>
      <c r="AQ1">
        <v>2048</v>
      </c>
      <c r="AR1">
        <v>2049</v>
      </c>
      <c r="AS1">
        <v>2050</v>
      </c>
    </row>
    <row r="2" spans="1:45">
      <c r="A2" s="23" t="s">
        <v>46</v>
      </c>
      <c r="N2" t="s">
        <v>115</v>
      </c>
      <c r="O2" s="31">
        <v>668849.07898641739</v>
      </c>
      <c r="P2" s="31">
        <v>642152.41567003622</v>
      </c>
      <c r="Q2" s="31">
        <v>666593.96433371038</v>
      </c>
      <c r="R2" s="31">
        <v>690613.6317359755</v>
      </c>
      <c r="S2" s="31">
        <v>715070.49662975094</v>
      </c>
      <c r="T2" s="31">
        <v>740002.20226536959</v>
      </c>
      <c r="U2" s="31">
        <v>766211.4288993933</v>
      </c>
      <c r="V2" s="31">
        <v>792052.78583696426</v>
      </c>
      <c r="W2" s="31">
        <v>764830.56470553367</v>
      </c>
      <c r="X2" s="31">
        <v>790929.27776451164</v>
      </c>
      <c r="Y2" s="31">
        <v>815784.46670070465</v>
      </c>
      <c r="Z2" s="31">
        <v>841553.55734934181</v>
      </c>
      <c r="AA2" s="31">
        <v>867762.54239150649</v>
      </c>
      <c r="AB2" s="31">
        <v>894476.50785396306</v>
      </c>
      <c r="AC2" s="31">
        <v>920500.68227904674</v>
      </c>
      <c r="AD2" s="31">
        <v>945532.47937895602</v>
      </c>
      <c r="AE2" s="31">
        <v>970707.25346631336</v>
      </c>
      <c r="AF2" s="31">
        <v>995643.29541381611</v>
      </c>
      <c r="AG2" s="31">
        <v>1022896.0954475482</v>
      </c>
      <c r="AH2" s="31">
        <v>1052098.0101343822</v>
      </c>
      <c r="AI2" s="31">
        <v>1079979.3804629988</v>
      </c>
      <c r="AJ2" s="31">
        <v>1108940.8774976332</v>
      </c>
      <c r="AK2" s="31">
        <v>1137927.8820648456</v>
      </c>
      <c r="AL2" s="31">
        <v>1167349.1968632534</v>
      </c>
      <c r="AM2" s="31">
        <v>1197206.6462775772</v>
      </c>
      <c r="AN2" s="31">
        <v>1226236.9640993022</v>
      </c>
      <c r="AO2" s="31">
        <v>1256533.6012097322</v>
      </c>
      <c r="AP2" s="31">
        <v>1288550.8708772061</v>
      </c>
      <c r="AQ2" s="31">
        <v>1325813.1126296846</v>
      </c>
      <c r="AR2" s="31">
        <v>1360785.9518620935</v>
      </c>
      <c r="AS2" s="31">
        <v>1391711.2461967489</v>
      </c>
    </row>
    <row r="3" spans="1:45">
      <c r="N3" t="s">
        <v>312</v>
      </c>
      <c r="O3" s="31">
        <v>668849.07898641739</v>
      </c>
      <c r="P3" s="31">
        <v>690026.51264292316</v>
      </c>
      <c r="Q3" s="31">
        <v>714606.63759099983</v>
      </c>
      <c r="R3" s="31">
        <v>739676.45746973052</v>
      </c>
      <c r="S3" s="31">
        <v>765272.14986183599</v>
      </c>
      <c r="T3" s="31">
        <v>792158.190960092</v>
      </c>
      <c r="U3" s="31">
        <v>818809.8795154941</v>
      </c>
      <c r="V3" s="31">
        <v>846588.88551846426</v>
      </c>
      <c r="W3" s="31">
        <v>873119.96341950307</v>
      </c>
      <c r="X3" s="31">
        <v>900511.26511656132</v>
      </c>
      <c r="Y3" s="31">
        <v>928282.30873005732</v>
      </c>
      <c r="Z3" s="31">
        <v>956648.46612226102</v>
      </c>
      <c r="AA3" s="31">
        <v>984354.82180654141</v>
      </c>
      <c r="AB3" s="31">
        <v>1011067.8618023148</v>
      </c>
      <c r="AC3" s="31">
        <v>1037961.4030651419</v>
      </c>
      <c r="AD3" s="31">
        <v>1064667.8715717576</v>
      </c>
      <c r="AE3" s="31">
        <v>1093775.7287932886</v>
      </c>
      <c r="AF3" s="31">
        <v>1124893.9373757557</v>
      </c>
      <c r="AG3" s="31">
        <v>1154695.5296872703</v>
      </c>
      <c r="AH3" s="31">
        <v>1185618.9176190607</v>
      </c>
      <c r="AI3" s="31">
        <v>1216551.6744709562</v>
      </c>
      <c r="AJ3" s="31">
        <v>1247828.7326018754</v>
      </c>
      <c r="AK3" s="31">
        <v>1279436.4992545929</v>
      </c>
      <c r="AL3" s="31">
        <v>1310120.7932720974</v>
      </c>
      <c r="AM3" s="31">
        <v>1341992.9692449085</v>
      </c>
      <c r="AN3" s="31">
        <v>1375538.3840152184</v>
      </c>
      <c r="AO3" s="31">
        <v>1414362.5876313057</v>
      </c>
      <c r="AP3" s="31">
        <v>1450854.1191841494</v>
      </c>
      <c r="AQ3" s="31">
        <v>1483243.0168434163</v>
      </c>
      <c r="AR3" s="31">
        <v>1513044.2917100582</v>
      </c>
      <c r="AS3" s="31">
        <v>1538872.9767443745</v>
      </c>
    </row>
    <row r="4" spans="1:45">
      <c r="N4" t="s">
        <v>327</v>
      </c>
      <c r="O4" s="31">
        <v>668849.07898641739</v>
      </c>
      <c r="P4" s="31">
        <v>642152.41567003622</v>
      </c>
      <c r="Q4" s="31">
        <v>666593.96433371038</v>
      </c>
      <c r="R4" s="31">
        <v>690613.6317359755</v>
      </c>
      <c r="S4" s="31">
        <v>715070.49662975094</v>
      </c>
      <c r="T4" s="31">
        <v>740002.20226536959</v>
      </c>
      <c r="U4" s="31">
        <v>766211.4288993933</v>
      </c>
      <c r="V4" s="31">
        <v>792052.78583696426</v>
      </c>
      <c r="W4" s="31">
        <v>764830.56470553367</v>
      </c>
      <c r="X4" s="31">
        <v>790929.27776451164</v>
      </c>
      <c r="Y4" s="31">
        <v>815784.46670070465</v>
      </c>
      <c r="Z4" s="31">
        <v>841553.55734934181</v>
      </c>
      <c r="AA4" s="31">
        <v>867762.54239150649</v>
      </c>
      <c r="AB4" s="31">
        <v>894476.50785396306</v>
      </c>
      <c r="AC4" s="31">
        <v>920500.68227904674</v>
      </c>
      <c r="AD4" s="31">
        <v>945532.47937895602</v>
      </c>
      <c r="AE4" s="31">
        <v>970707.25346631336</v>
      </c>
      <c r="AF4" s="31">
        <v>995643.29541381611</v>
      </c>
      <c r="AG4" s="31">
        <v>1022896.0954475482</v>
      </c>
      <c r="AH4" s="31">
        <v>1052098.0101343822</v>
      </c>
      <c r="AI4" s="31">
        <v>1014898.2042831065</v>
      </c>
      <c r="AJ4" s="31">
        <v>1041807.9505436751</v>
      </c>
      <c r="AK4" s="31">
        <v>1069817.5058839228</v>
      </c>
      <c r="AL4" s="31">
        <v>1097917.9987362407</v>
      </c>
      <c r="AM4" s="31">
        <v>1126493.7308176158</v>
      </c>
      <c r="AN4" s="31">
        <v>1155540.9319878188</v>
      </c>
      <c r="AO4" s="31">
        <v>1183819.2995928791</v>
      </c>
      <c r="AP4" s="31">
        <v>1213368.1266446174</v>
      </c>
      <c r="AQ4" s="31">
        <v>1244644.9595407019</v>
      </c>
      <c r="AR4" s="31">
        <v>1281131.4436807521</v>
      </c>
      <c r="AS4" s="31">
        <v>1315346.8777037917</v>
      </c>
    </row>
    <row r="17" spans="1:1">
      <c r="A17" s="23" t="s">
        <v>265</v>
      </c>
    </row>
  </sheetData>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3EDDE-95F3-4B09-9A93-0AA5FE97D808}">
  <dimension ref="A1:E35"/>
  <sheetViews>
    <sheetView showGridLines="0" workbookViewId="0"/>
  </sheetViews>
  <sheetFormatPr defaultRowHeight="14.5"/>
  <cols>
    <col min="1" max="1" width="35.81640625" customWidth="1"/>
  </cols>
  <sheetData>
    <row r="1" spans="1:5">
      <c r="A1" s="25" t="s">
        <v>328</v>
      </c>
    </row>
    <row r="2" spans="1:5" ht="15" thickBot="1">
      <c r="A2" s="23" t="s">
        <v>329</v>
      </c>
    </row>
    <row r="3" spans="1:5" ht="15" thickBot="1">
      <c r="A3" s="99"/>
      <c r="B3" s="100">
        <v>2019</v>
      </c>
      <c r="C3" s="100">
        <v>2030</v>
      </c>
      <c r="D3" s="100">
        <v>2040</v>
      </c>
      <c r="E3" s="100">
        <v>2050</v>
      </c>
    </row>
    <row r="4" spans="1:5">
      <c r="A4" s="38" t="s">
        <v>115</v>
      </c>
      <c r="B4" s="101"/>
      <c r="C4" s="101"/>
      <c r="D4" s="101"/>
      <c r="E4" s="101"/>
    </row>
    <row r="5" spans="1:5">
      <c r="A5" s="41" t="s">
        <v>330</v>
      </c>
      <c r="B5" s="102">
        <v>1027</v>
      </c>
      <c r="C5" s="102">
        <v>1243</v>
      </c>
      <c r="D5" s="102">
        <v>1535</v>
      </c>
      <c r="E5" s="102">
        <v>1844</v>
      </c>
    </row>
    <row r="6" spans="1:5">
      <c r="A6" s="103" t="s">
        <v>331</v>
      </c>
      <c r="B6" s="104"/>
      <c r="C6" s="104"/>
      <c r="D6" s="104"/>
      <c r="E6" s="104"/>
    </row>
    <row r="7" spans="1:5">
      <c r="A7" s="41" t="s">
        <v>332</v>
      </c>
      <c r="B7" s="105">
        <v>650</v>
      </c>
      <c r="C7" s="105">
        <v>816</v>
      </c>
      <c r="D7" s="102">
        <v>1080</v>
      </c>
      <c r="E7" s="102">
        <v>1392</v>
      </c>
    </row>
    <row r="8" spans="1:5">
      <c r="A8" s="41" t="s">
        <v>333</v>
      </c>
      <c r="B8" s="105">
        <v>197</v>
      </c>
      <c r="C8" s="105">
        <v>222</v>
      </c>
      <c r="D8" s="105">
        <v>230</v>
      </c>
      <c r="E8" s="105">
        <v>220</v>
      </c>
    </row>
    <row r="9" spans="1:5">
      <c r="A9" s="41" t="s">
        <v>334</v>
      </c>
      <c r="B9" s="105">
        <v>179</v>
      </c>
      <c r="C9" s="105">
        <v>205</v>
      </c>
      <c r="D9" s="105">
        <v>225</v>
      </c>
      <c r="E9" s="105">
        <v>233</v>
      </c>
    </row>
    <row r="10" spans="1:5">
      <c r="A10" s="41"/>
      <c r="B10" s="105"/>
      <c r="C10" s="105"/>
      <c r="D10" s="105"/>
      <c r="E10" s="105"/>
    </row>
    <row r="11" spans="1:5">
      <c r="A11" s="41" t="s">
        <v>335</v>
      </c>
      <c r="B11" s="105">
        <v>0.5</v>
      </c>
      <c r="C11" s="105">
        <v>2.1</v>
      </c>
      <c r="D11" s="105">
        <v>3.2</v>
      </c>
      <c r="E11" s="105">
        <v>4</v>
      </c>
    </row>
    <row r="12" spans="1:5">
      <c r="A12" s="41"/>
      <c r="B12" s="105"/>
      <c r="C12" s="105"/>
      <c r="D12" s="105"/>
      <c r="E12" s="105"/>
    </row>
    <row r="13" spans="1:5">
      <c r="A13" s="38" t="s">
        <v>336</v>
      </c>
      <c r="B13" s="101"/>
      <c r="C13" s="101"/>
      <c r="D13" s="101"/>
      <c r="E13" s="101"/>
    </row>
    <row r="14" spans="1:5">
      <c r="A14" s="41" t="s">
        <v>330</v>
      </c>
      <c r="B14" s="102">
        <v>1027</v>
      </c>
      <c r="C14" s="102">
        <v>1348</v>
      </c>
      <c r="D14" s="102">
        <v>1663</v>
      </c>
      <c r="E14" s="102">
        <v>1981</v>
      </c>
    </row>
    <row r="15" spans="1:5">
      <c r="A15" s="103" t="s">
        <v>331</v>
      </c>
      <c r="B15" s="105"/>
      <c r="C15" s="105"/>
      <c r="D15" s="105"/>
      <c r="E15" s="105"/>
    </row>
    <row r="16" spans="1:5">
      <c r="A16" s="41" t="s">
        <v>332</v>
      </c>
      <c r="B16" s="105">
        <v>650</v>
      </c>
      <c r="C16" s="105">
        <v>928</v>
      </c>
      <c r="D16" s="102">
        <v>1217</v>
      </c>
      <c r="E16" s="102">
        <v>1539</v>
      </c>
    </row>
    <row r="17" spans="1:5">
      <c r="A17" s="41" t="s">
        <v>333</v>
      </c>
      <c r="B17" s="105">
        <v>197</v>
      </c>
      <c r="C17" s="105">
        <v>215</v>
      </c>
      <c r="D17" s="105">
        <v>221</v>
      </c>
      <c r="E17" s="105">
        <v>210</v>
      </c>
    </row>
    <row r="18" spans="1:5">
      <c r="A18" s="41" t="s">
        <v>334</v>
      </c>
      <c r="B18" s="105">
        <v>179</v>
      </c>
      <c r="C18" s="105">
        <v>205</v>
      </c>
      <c r="D18" s="105">
        <v>225</v>
      </c>
      <c r="E18" s="105">
        <v>233</v>
      </c>
    </row>
    <row r="19" spans="1:5">
      <c r="A19" s="41"/>
      <c r="B19" s="105"/>
      <c r="C19" s="105"/>
      <c r="D19" s="105"/>
      <c r="E19" s="105"/>
    </row>
    <row r="20" spans="1:5">
      <c r="A20" s="41" t="s">
        <v>335</v>
      </c>
      <c r="B20" s="105">
        <v>0.5</v>
      </c>
      <c r="C20" s="105">
        <v>0.7</v>
      </c>
      <c r="D20" s="105">
        <v>0.9</v>
      </c>
      <c r="E20" s="105">
        <v>2.5</v>
      </c>
    </row>
    <row r="21" spans="1:5">
      <c r="A21" s="41"/>
      <c r="B21" s="105"/>
      <c r="C21" s="105"/>
      <c r="D21" s="105"/>
      <c r="E21" s="105"/>
    </row>
    <row r="22" spans="1:5">
      <c r="A22" s="176" t="s">
        <v>337</v>
      </c>
      <c r="B22" s="176"/>
      <c r="C22" s="176"/>
      <c r="D22" s="176"/>
      <c r="E22" s="176"/>
    </row>
    <row r="23" spans="1:5">
      <c r="A23" s="41" t="s">
        <v>330</v>
      </c>
      <c r="B23" s="102">
        <v>1027</v>
      </c>
      <c r="C23" s="102">
        <v>1243</v>
      </c>
      <c r="D23" s="102">
        <v>1474</v>
      </c>
      <c r="E23" s="102">
        <v>1772</v>
      </c>
    </row>
    <row r="24" spans="1:5">
      <c r="A24" s="103" t="s">
        <v>331</v>
      </c>
      <c r="B24" s="105"/>
      <c r="C24" s="105"/>
      <c r="D24" s="105"/>
      <c r="E24" s="105"/>
    </row>
    <row r="25" spans="1:5">
      <c r="A25" s="41" t="s">
        <v>332</v>
      </c>
      <c r="B25" s="105">
        <v>650</v>
      </c>
      <c r="C25" s="105">
        <v>816</v>
      </c>
      <c r="D25" s="102">
        <v>1014</v>
      </c>
      <c r="E25" s="102">
        <v>1315</v>
      </c>
    </row>
    <row r="26" spans="1:5">
      <c r="A26" s="41" t="s">
        <v>333</v>
      </c>
      <c r="B26" s="105">
        <v>197</v>
      </c>
      <c r="C26" s="105">
        <v>222</v>
      </c>
      <c r="D26" s="105">
        <v>234</v>
      </c>
      <c r="E26" s="105">
        <v>224</v>
      </c>
    </row>
    <row r="27" spans="1:5">
      <c r="A27" s="41" t="s">
        <v>334</v>
      </c>
      <c r="B27" s="105">
        <v>179</v>
      </c>
      <c r="C27" s="105">
        <v>205</v>
      </c>
      <c r="D27" s="105">
        <v>225</v>
      </c>
      <c r="E27" s="105">
        <v>233</v>
      </c>
    </row>
    <row r="28" spans="1:5">
      <c r="A28" s="41"/>
      <c r="B28" s="105"/>
      <c r="C28" s="105"/>
      <c r="D28" s="105"/>
      <c r="E28" s="105"/>
    </row>
    <row r="29" spans="1:5">
      <c r="A29" s="41" t="s">
        <v>335</v>
      </c>
      <c r="B29" s="105">
        <v>0.5</v>
      </c>
      <c r="C29" s="105">
        <v>2.2000000000000002</v>
      </c>
      <c r="D29" s="105">
        <v>4.4000000000000004</v>
      </c>
      <c r="E29" s="105">
        <v>5.8</v>
      </c>
    </row>
    <row r="30" spans="1:5">
      <c r="A30" s="41"/>
      <c r="B30" s="105"/>
      <c r="C30" s="105"/>
      <c r="D30" s="105"/>
      <c r="E30" s="105"/>
    </row>
    <row r="31" spans="1:5">
      <c r="A31" s="38" t="s">
        <v>338</v>
      </c>
      <c r="B31" s="101"/>
      <c r="C31" s="101"/>
      <c r="D31" s="101"/>
      <c r="E31" s="101"/>
    </row>
    <row r="32" spans="1:5">
      <c r="A32" s="41" t="s">
        <v>339</v>
      </c>
      <c r="B32" s="105">
        <v>12.5</v>
      </c>
      <c r="C32" s="105">
        <v>15.4</v>
      </c>
      <c r="D32" s="105">
        <v>19.8</v>
      </c>
      <c r="E32" s="105">
        <v>25.7</v>
      </c>
    </row>
    <row r="33" spans="1:5" ht="26.5" thickBot="1">
      <c r="A33" s="42" t="s">
        <v>340</v>
      </c>
      <c r="B33" s="106">
        <v>19.5</v>
      </c>
      <c r="C33" s="106">
        <v>24.1</v>
      </c>
      <c r="D33" s="106">
        <v>30.8</v>
      </c>
      <c r="E33" s="106">
        <v>40.1</v>
      </c>
    </row>
    <row r="34" spans="1:5">
      <c r="A34" s="23" t="s">
        <v>341</v>
      </c>
    </row>
    <row r="35" spans="1:5">
      <c r="A35" s="23" t="s">
        <v>342</v>
      </c>
    </row>
  </sheetData>
  <mergeCells count="1">
    <mergeCell ref="A22:E22"/>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46123-6D17-41F9-94D8-A487B800002C}">
  <dimension ref="A1:P17"/>
  <sheetViews>
    <sheetView showGridLines="0" workbookViewId="0"/>
  </sheetViews>
  <sheetFormatPr defaultRowHeight="14.5"/>
  <sheetData>
    <row r="1" spans="1:16">
      <c r="A1" s="25" t="s">
        <v>343</v>
      </c>
      <c r="O1">
        <v>2019</v>
      </c>
      <c r="P1">
        <v>2050</v>
      </c>
    </row>
    <row r="2" spans="1:16">
      <c r="A2" s="23" t="s">
        <v>34</v>
      </c>
      <c r="N2" t="s">
        <v>346</v>
      </c>
      <c r="O2">
        <v>7.7486199585695807</v>
      </c>
      <c r="P2">
        <v>4.9109170386722774</v>
      </c>
    </row>
    <row r="3" spans="1:16">
      <c r="N3" t="s">
        <v>115</v>
      </c>
      <c r="O3">
        <v>7.7486199585695807</v>
      </c>
      <c r="P3">
        <v>4.1114453130935011</v>
      </c>
    </row>
    <row r="4" spans="1:16">
      <c r="N4" t="s">
        <v>337</v>
      </c>
      <c r="O4">
        <v>7.7486199585695807</v>
      </c>
      <c r="P4">
        <v>3.7534948426396646</v>
      </c>
    </row>
    <row r="16" spans="1:16">
      <c r="A16" s="23" t="s">
        <v>344</v>
      </c>
    </row>
    <row r="17" spans="1:1">
      <c r="A17" s="23" t="s">
        <v>345</v>
      </c>
    </row>
  </sheetData>
  <pageMargins left="0.7" right="0.7" top="0.75" bottom="0.75" header="0.3" footer="0.3"/>
  <pageSetup orientation="portrait" horizontalDpi="300" verticalDpi="300"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8B520-F10C-4304-9014-99E5A4E5F522}">
  <dimension ref="A1:AS18"/>
  <sheetViews>
    <sheetView showGridLines="0" workbookViewId="0"/>
  </sheetViews>
  <sheetFormatPr defaultRowHeight="14.5"/>
  <cols>
    <col min="2" max="2" width="12.453125" bestFit="1" customWidth="1"/>
    <col min="4" max="4" width="11.81640625" bestFit="1" customWidth="1"/>
  </cols>
  <sheetData>
    <row r="1" spans="1:45">
      <c r="A1" s="25" t="s">
        <v>347</v>
      </c>
      <c r="N1" s="24"/>
      <c r="O1" s="24">
        <v>2020</v>
      </c>
      <c r="P1" s="24">
        <v>2021</v>
      </c>
      <c r="Q1" s="24">
        <v>2022</v>
      </c>
      <c r="R1" s="24">
        <v>2023</v>
      </c>
      <c r="S1" s="24">
        <v>2024</v>
      </c>
      <c r="T1" s="24">
        <v>2025</v>
      </c>
      <c r="U1" s="24">
        <v>2026</v>
      </c>
      <c r="V1" s="24">
        <v>2027</v>
      </c>
      <c r="W1" s="24">
        <v>2028</v>
      </c>
      <c r="X1" s="24">
        <v>2029</v>
      </c>
      <c r="Y1" s="24">
        <v>2030</v>
      </c>
      <c r="Z1" s="24">
        <v>2031</v>
      </c>
      <c r="AA1" s="24">
        <v>2032</v>
      </c>
      <c r="AB1" s="24">
        <v>2033</v>
      </c>
      <c r="AC1" s="24">
        <v>2034</v>
      </c>
      <c r="AD1" s="24">
        <v>2035</v>
      </c>
      <c r="AE1" s="24">
        <v>2036</v>
      </c>
      <c r="AF1" s="24">
        <v>2037</v>
      </c>
      <c r="AG1" s="24">
        <v>2038</v>
      </c>
      <c r="AH1" s="24">
        <v>2039</v>
      </c>
      <c r="AI1" s="24">
        <v>2040</v>
      </c>
      <c r="AJ1" s="24">
        <v>2041</v>
      </c>
      <c r="AK1" s="24">
        <v>2042</v>
      </c>
      <c r="AL1" s="24">
        <v>2043</v>
      </c>
      <c r="AM1" s="24">
        <v>2044</v>
      </c>
      <c r="AN1" s="24">
        <v>2045</v>
      </c>
      <c r="AO1" s="24">
        <v>2046</v>
      </c>
      <c r="AP1" s="24">
        <v>2047</v>
      </c>
      <c r="AQ1" s="24">
        <v>2048</v>
      </c>
      <c r="AR1" s="24">
        <v>2049</v>
      </c>
      <c r="AS1" s="24">
        <v>2050</v>
      </c>
    </row>
    <row r="2" spans="1:45">
      <c r="A2" s="23" t="s">
        <v>34</v>
      </c>
      <c r="N2" s="24" t="s">
        <v>312</v>
      </c>
      <c r="O2" s="24">
        <v>125.14631167773126</v>
      </c>
      <c r="P2" s="24">
        <v>122.08524733595371</v>
      </c>
      <c r="Q2" s="24">
        <v>119.22712756597028</v>
      </c>
      <c r="R2" s="24">
        <v>115.91729084973609</v>
      </c>
      <c r="S2" s="24">
        <v>113.22271481426634</v>
      </c>
      <c r="T2" s="24">
        <v>109.11066067796371</v>
      </c>
      <c r="U2" s="24">
        <v>105.66170865716619</v>
      </c>
      <c r="V2" s="24">
        <v>103.43764844732723</v>
      </c>
      <c r="W2" s="24">
        <v>101.95089644975664</v>
      </c>
      <c r="X2" s="24">
        <v>100.94608334319175</v>
      </c>
      <c r="Y2" s="24">
        <v>97.517825023767259</v>
      </c>
      <c r="Z2" s="24">
        <v>96.962383433843314</v>
      </c>
      <c r="AA2" s="24">
        <v>95.868764395945774</v>
      </c>
      <c r="AB2" s="24">
        <v>93.738801027820557</v>
      </c>
      <c r="AC2" s="24">
        <v>92.760589819300009</v>
      </c>
      <c r="AD2" s="24">
        <v>92.290580119797198</v>
      </c>
      <c r="AE2" s="24">
        <v>92.895090421728369</v>
      </c>
      <c r="AF2" s="24">
        <v>92.115917132908223</v>
      </c>
      <c r="AG2" s="24">
        <v>92.966506430960578</v>
      </c>
      <c r="AH2" s="24">
        <v>93.420787104500008</v>
      </c>
      <c r="AI2" s="24">
        <v>94.739947768308781</v>
      </c>
      <c r="AJ2" s="24">
        <v>96.953355523646024</v>
      </c>
      <c r="AK2" s="24">
        <v>98.341096428678071</v>
      </c>
      <c r="AL2" s="24">
        <v>100.49010966412696</v>
      </c>
      <c r="AM2" s="24">
        <v>104.42053397084382</v>
      </c>
      <c r="AN2" s="24">
        <v>106.96887314328553</v>
      </c>
      <c r="AO2" s="24">
        <v>110.80713939149747</v>
      </c>
      <c r="AP2" s="24">
        <v>115.07840549416373</v>
      </c>
      <c r="AQ2" s="24">
        <v>119.99472333822813</v>
      </c>
      <c r="AR2" s="24">
        <v>125.95769669862332</v>
      </c>
      <c r="AS2" s="24">
        <v>131.65100652413585</v>
      </c>
    </row>
    <row r="3" spans="1:45">
      <c r="N3" s="24" t="s">
        <v>313</v>
      </c>
      <c r="O3" s="24">
        <v>125.14631167773126</v>
      </c>
      <c r="P3" s="24">
        <v>121.97781651454434</v>
      </c>
      <c r="Q3" s="24">
        <v>118.97141650758851</v>
      </c>
      <c r="R3" s="24">
        <v>115.57553694526797</v>
      </c>
      <c r="S3" s="24">
        <v>112.79548320786034</v>
      </c>
      <c r="T3" s="24">
        <v>108.59304792003499</v>
      </c>
      <c r="U3" s="24">
        <v>105.05324408430226</v>
      </c>
      <c r="V3" s="24">
        <v>102.68953328293568</v>
      </c>
      <c r="W3" s="24">
        <v>101.09813720589513</v>
      </c>
      <c r="X3" s="24">
        <v>99.891513455866701</v>
      </c>
      <c r="Y3" s="24">
        <v>96.219933742728898</v>
      </c>
      <c r="Z3" s="24">
        <v>95.389794287345708</v>
      </c>
      <c r="AA3" s="24">
        <v>93.991955375208278</v>
      </c>
      <c r="AB3" s="24">
        <v>91.540534821097339</v>
      </c>
      <c r="AC3" s="24">
        <v>90.231908915455108</v>
      </c>
      <c r="AD3" s="24">
        <v>89.419554242863185</v>
      </c>
      <c r="AE3" s="24">
        <v>89.640032920936122</v>
      </c>
      <c r="AF3" s="24">
        <v>88.334679237859234</v>
      </c>
      <c r="AG3" s="24">
        <v>88.357712859853805</v>
      </c>
      <c r="AH3" s="24">
        <v>87.785651383121717</v>
      </c>
      <c r="AI3" s="24">
        <v>87.39189753438356</v>
      </c>
      <c r="AJ3" s="24">
        <v>88.160988427652839</v>
      </c>
      <c r="AK3" s="24">
        <v>87.984387467916079</v>
      </c>
      <c r="AL3" s="24">
        <v>88.373755440917904</v>
      </c>
      <c r="AM3" s="24">
        <v>90.362837795788082</v>
      </c>
      <c r="AN3" s="24">
        <v>90.742137878451771</v>
      </c>
      <c r="AO3" s="24">
        <v>92.196197028377696</v>
      </c>
      <c r="AP3" s="24">
        <v>94.8817236956437</v>
      </c>
      <c r="AQ3" s="24">
        <v>97.300172421280237</v>
      </c>
      <c r="AR3" s="24">
        <v>101.66378316817607</v>
      </c>
      <c r="AS3" s="24">
        <v>106.02726859483845</v>
      </c>
    </row>
    <row r="4" spans="1:45">
      <c r="N4" s="24" t="s">
        <v>115</v>
      </c>
      <c r="O4" s="24">
        <v>125.14631167773126</v>
      </c>
      <c r="P4" s="24">
        <v>121.97781651454434</v>
      </c>
      <c r="Q4" s="24">
        <v>118.97141650758851</v>
      </c>
      <c r="R4" s="24">
        <v>115.57553694526797</v>
      </c>
      <c r="S4" s="24">
        <v>112.79548320786034</v>
      </c>
      <c r="T4" s="24">
        <v>108.59304231056083</v>
      </c>
      <c r="U4" s="24">
        <v>105.05323322305269</v>
      </c>
      <c r="V4" s="24">
        <v>102.68950504058459</v>
      </c>
      <c r="W4" s="24">
        <v>101.09797599904523</v>
      </c>
      <c r="X4" s="24">
        <v>99.890155426912983</v>
      </c>
      <c r="Y4" s="24">
        <v>96.217148934634125</v>
      </c>
      <c r="Z4" s="24">
        <v>95.385349596120321</v>
      </c>
      <c r="AA4" s="24">
        <v>93.985650472896964</v>
      </c>
      <c r="AB4" s="24">
        <v>91.532234274623136</v>
      </c>
      <c r="AC4" s="24">
        <v>90.221405977127233</v>
      </c>
      <c r="AD4" s="24">
        <v>89.406563890124474</v>
      </c>
      <c r="AE4" s="24">
        <v>89.624158182581311</v>
      </c>
      <c r="AF4" s="24">
        <v>88.315021634150142</v>
      </c>
      <c r="AG4" s="24">
        <v>88.334376072823915</v>
      </c>
      <c r="AH4" s="24">
        <v>87.812723582685962</v>
      </c>
      <c r="AI4" s="24">
        <v>87.687710479524213</v>
      </c>
      <c r="AJ4" s="24">
        <v>88.580601259726038</v>
      </c>
      <c r="AK4" s="24">
        <v>88.527168922890795</v>
      </c>
      <c r="AL4" s="24">
        <v>89.048498286914409</v>
      </c>
      <c r="AM4" s="24">
        <v>91.185477602293133</v>
      </c>
      <c r="AN4" s="24">
        <v>92.146086935628219</v>
      </c>
      <c r="AO4" s="24">
        <v>93.985327035161319</v>
      </c>
      <c r="AP4" s="24">
        <v>97.357472614828893</v>
      </c>
      <c r="AQ4" s="24">
        <v>100.8696251034666</v>
      </c>
      <c r="AR4" s="24">
        <v>105.20496275236519</v>
      </c>
      <c r="AS4" s="24">
        <v>109.72678351267402</v>
      </c>
    </row>
    <row r="17" spans="1:1">
      <c r="A17" s="23" t="s">
        <v>348</v>
      </c>
    </row>
    <row r="18" spans="1:1">
      <c r="A18" s="23" t="s">
        <v>311</v>
      </c>
    </row>
  </sheetData>
  <pageMargins left="0.7" right="0.7" top="0.75" bottom="0.75" header="0.3" footer="0.3"/>
  <pageSetup paperSize="9" orientation="portrait" horizontalDpi="0" verticalDpi="0"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B8C21-0844-40A6-8D3D-B3E0EACAA5BF}">
  <dimension ref="A1:AI18"/>
  <sheetViews>
    <sheetView showGridLines="0" workbookViewId="0"/>
  </sheetViews>
  <sheetFormatPr defaultRowHeight="14.5"/>
  <sheetData>
    <row r="1" spans="1:35">
      <c r="A1" s="108" t="s">
        <v>349</v>
      </c>
      <c r="N1" s="24"/>
      <c r="O1" s="24">
        <v>1947</v>
      </c>
      <c r="P1" s="24">
        <v>1952</v>
      </c>
      <c r="Q1" s="24">
        <v>1962</v>
      </c>
      <c r="R1" s="24">
        <v>1967</v>
      </c>
      <c r="S1" s="24">
        <v>1972</v>
      </c>
      <c r="T1" s="24">
        <v>1980</v>
      </c>
      <c r="U1" s="24">
        <v>1982</v>
      </c>
      <c r="V1" s="24">
        <v>1987</v>
      </c>
      <c r="W1" s="24">
        <v>1992</v>
      </c>
      <c r="X1" s="24">
        <v>1997</v>
      </c>
      <c r="Y1" s="24">
        <v>2003</v>
      </c>
      <c r="Z1" s="24">
        <v>2007</v>
      </c>
      <c r="AA1" s="24">
        <v>2012</v>
      </c>
      <c r="AB1" s="24">
        <v>2015</v>
      </c>
      <c r="AC1" s="24">
        <v>2021</v>
      </c>
      <c r="AD1" s="24">
        <v>2026</v>
      </c>
      <c r="AE1" s="24">
        <v>2031</v>
      </c>
      <c r="AF1" s="24">
        <v>2036</v>
      </c>
      <c r="AG1" s="24">
        <v>2041</v>
      </c>
      <c r="AH1" s="24">
        <v>2046</v>
      </c>
      <c r="AI1" s="24">
        <v>2051</v>
      </c>
    </row>
    <row r="2" spans="1:35">
      <c r="A2" s="109" t="s">
        <v>350</v>
      </c>
      <c r="N2" s="24" t="s">
        <v>314</v>
      </c>
      <c r="O2" s="24">
        <v>70</v>
      </c>
      <c r="P2" s="24">
        <v>70</v>
      </c>
      <c r="Q2" s="24">
        <v>70</v>
      </c>
      <c r="R2" s="24">
        <v>70</v>
      </c>
      <c r="S2" s="24">
        <v>70</v>
      </c>
      <c r="T2" s="24">
        <v>65</v>
      </c>
      <c r="U2" s="24">
        <v>65</v>
      </c>
      <c r="V2" s="24">
        <v>65</v>
      </c>
      <c r="W2" s="24">
        <v>65</v>
      </c>
      <c r="X2" s="24">
        <v>65</v>
      </c>
      <c r="Y2" s="24">
        <v>65</v>
      </c>
      <c r="Z2" s="24">
        <v>65</v>
      </c>
      <c r="AA2" s="24">
        <v>65</v>
      </c>
      <c r="AB2" s="24">
        <v>66</v>
      </c>
      <c r="AC2" s="24">
        <v>67</v>
      </c>
      <c r="AD2" s="24">
        <v>67</v>
      </c>
      <c r="AE2" s="24">
        <v>68</v>
      </c>
      <c r="AF2" s="24">
        <v>68</v>
      </c>
      <c r="AG2" s="24">
        <v>68</v>
      </c>
      <c r="AH2" s="24">
        <v>68</v>
      </c>
      <c r="AI2" s="24">
        <v>68</v>
      </c>
    </row>
    <row r="3" spans="1:35">
      <c r="N3" s="24" t="s">
        <v>316</v>
      </c>
      <c r="O3" s="24">
        <v>7.5499999999999972</v>
      </c>
      <c r="P3" s="24">
        <v>7.7000000000000028</v>
      </c>
      <c r="Q3" s="24">
        <v>8.5</v>
      </c>
      <c r="R3" s="24">
        <v>8.5499999999999972</v>
      </c>
      <c r="S3" s="24">
        <v>8.7000000000000028</v>
      </c>
      <c r="T3" s="24">
        <v>13.900000000000006</v>
      </c>
      <c r="U3" s="24">
        <v>14.150000000000006</v>
      </c>
      <c r="V3" s="24">
        <v>14.400000000000006</v>
      </c>
      <c r="W3" s="24">
        <v>15.25</v>
      </c>
      <c r="X3" s="24">
        <v>15.599999999999994</v>
      </c>
      <c r="Y3" s="24">
        <v>17.049999999999997</v>
      </c>
      <c r="Z3" s="24">
        <v>18.200000000000003</v>
      </c>
      <c r="AA3" s="24">
        <v>19.140414070448827</v>
      </c>
      <c r="AB3" s="24">
        <v>18.650000000000006</v>
      </c>
      <c r="AC3" s="24">
        <v>18.5</v>
      </c>
      <c r="AD3" s="24">
        <v>19.150000000000006</v>
      </c>
      <c r="AE3" s="24">
        <v>18.799999999999997</v>
      </c>
      <c r="AF3" s="24">
        <v>19.450000000000003</v>
      </c>
      <c r="AG3" s="24">
        <v>19.950000000000003</v>
      </c>
      <c r="AH3" s="24">
        <v>20.450000000000003</v>
      </c>
      <c r="AI3" s="24">
        <v>20.900000000000006</v>
      </c>
    </row>
    <row r="4" spans="1:35">
      <c r="N4" s="24" t="s">
        <v>317</v>
      </c>
      <c r="O4" s="24">
        <v>0</v>
      </c>
      <c r="P4" s="24">
        <v>0</v>
      </c>
      <c r="Q4" s="24">
        <v>0</v>
      </c>
      <c r="R4" s="24">
        <v>0</v>
      </c>
      <c r="S4" s="24">
        <v>0</v>
      </c>
      <c r="T4" s="24">
        <v>0</v>
      </c>
      <c r="U4" s="24">
        <v>0</v>
      </c>
      <c r="V4" s="24">
        <v>0</v>
      </c>
      <c r="W4" s="24">
        <v>0</v>
      </c>
      <c r="X4" s="24">
        <v>0</v>
      </c>
      <c r="Y4" s="24">
        <v>0</v>
      </c>
      <c r="Z4" s="24">
        <v>0</v>
      </c>
      <c r="AA4" s="24">
        <v>0</v>
      </c>
      <c r="AB4" s="24">
        <v>100000</v>
      </c>
      <c r="AC4" s="24">
        <v>0</v>
      </c>
      <c r="AD4" s="24">
        <v>0</v>
      </c>
      <c r="AE4" s="24">
        <v>0</v>
      </c>
      <c r="AF4" s="24">
        <v>0</v>
      </c>
      <c r="AG4" s="24">
        <v>0</v>
      </c>
      <c r="AH4" s="24">
        <v>0</v>
      </c>
      <c r="AI4" s="24">
        <v>0</v>
      </c>
    </row>
    <row r="5" spans="1:35">
      <c r="N5" s="24" t="s">
        <v>315</v>
      </c>
      <c r="O5" s="24">
        <v>77.55</v>
      </c>
      <c r="P5" s="24">
        <v>77.7</v>
      </c>
      <c r="Q5" s="24">
        <v>78.5</v>
      </c>
      <c r="R5" s="24">
        <v>78.55</v>
      </c>
      <c r="S5" s="24">
        <v>78.7</v>
      </c>
      <c r="T5" s="24">
        <v>78.900000000000006</v>
      </c>
      <c r="U5" s="24">
        <v>79.150000000000006</v>
      </c>
      <c r="V5" s="24">
        <v>79.400000000000006</v>
      </c>
      <c r="W5" s="24">
        <v>80.25</v>
      </c>
      <c r="X5" s="24">
        <v>80.599999999999994</v>
      </c>
      <c r="Y5" s="24">
        <v>82.05</v>
      </c>
      <c r="Z5" s="24">
        <v>83.2</v>
      </c>
      <c r="AA5" s="24">
        <v>84.140414070448827</v>
      </c>
      <c r="AB5" s="24">
        <v>84.65</v>
      </c>
      <c r="AC5" s="24">
        <v>85.5</v>
      </c>
      <c r="AD5" s="24">
        <v>86.15</v>
      </c>
      <c r="AE5" s="24">
        <v>86.8</v>
      </c>
      <c r="AF5" s="24">
        <v>87.45</v>
      </c>
      <c r="AG5" s="24">
        <v>87.95</v>
      </c>
      <c r="AH5" s="24">
        <v>88.45</v>
      </c>
      <c r="AI5" s="24">
        <v>88.9</v>
      </c>
    </row>
    <row r="6" spans="1:35">
      <c r="N6" s="24" t="str">
        <f t="shared" ref="N6:AI6" si="0">N2</f>
        <v>Baseline Pension Age</v>
      </c>
      <c r="O6" s="24">
        <f t="shared" si="0"/>
        <v>70</v>
      </c>
      <c r="P6" s="24">
        <f t="shared" si="0"/>
        <v>70</v>
      </c>
      <c r="Q6" s="24">
        <f t="shared" si="0"/>
        <v>70</v>
      </c>
      <c r="R6" s="24">
        <f t="shared" si="0"/>
        <v>70</v>
      </c>
      <c r="S6" s="24">
        <f t="shared" si="0"/>
        <v>70</v>
      </c>
      <c r="T6" s="24">
        <f t="shared" si="0"/>
        <v>65</v>
      </c>
      <c r="U6" s="24">
        <f t="shared" si="0"/>
        <v>65</v>
      </c>
      <c r="V6" s="24">
        <f t="shared" si="0"/>
        <v>65</v>
      </c>
      <c r="W6" s="24">
        <f t="shared" si="0"/>
        <v>65</v>
      </c>
      <c r="X6" s="24">
        <f t="shared" si="0"/>
        <v>65</v>
      </c>
      <c r="Y6" s="24">
        <f t="shared" si="0"/>
        <v>65</v>
      </c>
      <c r="Z6" s="24">
        <f t="shared" si="0"/>
        <v>65</v>
      </c>
      <c r="AA6" s="24">
        <f t="shared" si="0"/>
        <v>65</v>
      </c>
      <c r="AB6" s="24">
        <f t="shared" si="0"/>
        <v>66</v>
      </c>
      <c r="AC6" s="24">
        <f t="shared" si="0"/>
        <v>67</v>
      </c>
      <c r="AD6" s="24">
        <f t="shared" si="0"/>
        <v>67</v>
      </c>
      <c r="AE6" s="24">
        <f t="shared" si="0"/>
        <v>68</v>
      </c>
      <c r="AF6" s="24">
        <f t="shared" si="0"/>
        <v>68</v>
      </c>
      <c r="AG6" s="24">
        <f t="shared" si="0"/>
        <v>68</v>
      </c>
      <c r="AH6" s="24">
        <f t="shared" si="0"/>
        <v>68</v>
      </c>
      <c r="AI6" s="24">
        <f t="shared" si="0"/>
        <v>68</v>
      </c>
    </row>
    <row r="17" spans="1:1">
      <c r="A17" s="44" t="s">
        <v>308</v>
      </c>
    </row>
    <row r="18" spans="1:1">
      <c r="A18" s="44" t="s">
        <v>351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A38C9-377A-48C4-8943-3CCDE024AE3D}">
  <dimension ref="A1:HG18"/>
  <sheetViews>
    <sheetView workbookViewId="0"/>
  </sheetViews>
  <sheetFormatPr defaultColWidth="9.1796875" defaultRowHeight="14.5"/>
  <cols>
    <col min="1" max="16384" width="9.1796875" style="24"/>
  </cols>
  <sheetData>
    <row r="1" spans="1:215">
      <c r="A1" s="52" t="s">
        <v>252</v>
      </c>
      <c r="O1" s="24">
        <v>0</v>
      </c>
      <c r="P1" s="24">
        <v>0.1</v>
      </c>
      <c r="Q1" s="24">
        <v>0.2</v>
      </c>
      <c r="R1" s="24">
        <v>0.3</v>
      </c>
      <c r="S1" s="24">
        <v>0.4</v>
      </c>
      <c r="T1" s="24">
        <v>0.5</v>
      </c>
      <c r="U1" s="24">
        <v>0.6</v>
      </c>
      <c r="V1" s="24">
        <v>0.7</v>
      </c>
      <c r="W1" s="24">
        <v>0.8</v>
      </c>
      <c r="X1" s="24">
        <v>0.9</v>
      </c>
      <c r="Y1" s="24">
        <v>1</v>
      </c>
      <c r="Z1" s="24">
        <v>1.1000000000000001</v>
      </c>
      <c r="AA1" s="24">
        <v>1.2</v>
      </c>
      <c r="AB1" s="24">
        <v>1.3</v>
      </c>
      <c r="AC1" s="24">
        <v>1.4</v>
      </c>
      <c r="AD1" s="24">
        <v>1.5</v>
      </c>
      <c r="AE1" s="24">
        <v>1.6</v>
      </c>
      <c r="AF1" s="24">
        <v>1.7</v>
      </c>
      <c r="AG1" s="24">
        <v>1.8</v>
      </c>
      <c r="AH1" s="24">
        <v>1.9</v>
      </c>
      <c r="AI1" s="24">
        <v>2</v>
      </c>
      <c r="AJ1" s="24">
        <v>2.1</v>
      </c>
      <c r="AK1" s="24">
        <v>2.2000000000000002</v>
      </c>
      <c r="AL1" s="24">
        <v>2.2999999999999998</v>
      </c>
      <c r="AM1" s="24">
        <v>2.4</v>
      </c>
      <c r="AN1" s="24">
        <v>2.5</v>
      </c>
      <c r="AO1" s="24">
        <v>2.6</v>
      </c>
      <c r="AP1" s="24">
        <v>2.7</v>
      </c>
      <c r="AQ1" s="24">
        <v>2.8</v>
      </c>
      <c r="AR1" s="24">
        <v>2.9</v>
      </c>
      <c r="AS1" s="24">
        <v>3</v>
      </c>
      <c r="AT1" s="24">
        <v>3.1</v>
      </c>
      <c r="AU1" s="24">
        <v>3.2</v>
      </c>
      <c r="AV1" s="24">
        <v>3.3</v>
      </c>
      <c r="AW1" s="24">
        <v>3.4</v>
      </c>
      <c r="AX1" s="24">
        <v>3.5</v>
      </c>
      <c r="AY1" s="24">
        <v>3.6</v>
      </c>
      <c r="AZ1" s="24">
        <v>3.7</v>
      </c>
      <c r="BA1" s="24">
        <v>3.8</v>
      </c>
      <c r="BB1" s="24">
        <v>3.9</v>
      </c>
      <c r="BC1" s="24">
        <v>4</v>
      </c>
      <c r="BD1" s="24">
        <v>4.0999999999999996</v>
      </c>
      <c r="BE1" s="24">
        <v>4.2</v>
      </c>
      <c r="BF1" s="24">
        <v>4.3</v>
      </c>
      <c r="BG1" s="24">
        <v>4.4000000000000004</v>
      </c>
      <c r="BH1" s="24">
        <v>4.5</v>
      </c>
      <c r="BI1" s="24">
        <v>4.5999999999999996</v>
      </c>
      <c r="BJ1" s="24">
        <v>4.7</v>
      </c>
      <c r="BK1" s="24">
        <v>4.8</v>
      </c>
      <c r="BL1" s="24">
        <v>4.9000000000000004</v>
      </c>
      <c r="BM1" s="24">
        <v>5</v>
      </c>
      <c r="BN1" s="24">
        <v>5.0999999999999996</v>
      </c>
      <c r="BO1" s="24">
        <v>5.2</v>
      </c>
      <c r="BP1" s="24">
        <v>5.3</v>
      </c>
      <c r="BQ1" s="24">
        <v>5.4</v>
      </c>
      <c r="BR1" s="24">
        <v>5.5</v>
      </c>
      <c r="BS1" s="24">
        <v>5.6</v>
      </c>
      <c r="BT1" s="24">
        <v>5.7</v>
      </c>
      <c r="BU1" s="24">
        <v>5.8</v>
      </c>
      <c r="BV1" s="24">
        <v>5.9</v>
      </c>
      <c r="BW1" s="24">
        <v>6</v>
      </c>
      <c r="BX1" s="24">
        <v>6.1</v>
      </c>
      <c r="BY1" s="24">
        <v>6.2</v>
      </c>
      <c r="BZ1" s="24">
        <v>6.3</v>
      </c>
      <c r="CA1" s="24">
        <v>6.4</v>
      </c>
      <c r="CB1" s="24">
        <v>6.5</v>
      </c>
      <c r="CC1" s="24">
        <v>6.6</v>
      </c>
      <c r="CD1" s="24">
        <v>6.7</v>
      </c>
      <c r="CE1" s="24">
        <v>6.8</v>
      </c>
      <c r="CF1" s="24">
        <v>6.9</v>
      </c>
      <c r="CG1" s="24">
        <v>7</v>
      </c>
      <c r="CH1" s="24">
        <v>7.1</v>
      </c>
      <c r="CI1" s="24">
        <v>7.2</v>
      </c>
      <c r="CJ1" s="24">
        <v>7.3</v>
      </c>
      <c r="CK1" s="24">
        <v>7.4</v>
      </c>
      <c r="CL1" s="24">
        <v>7.5</v>
      </c>
      <c r="CM1" s="24">
        <v>7.6</v>
      </c>
      <c r="CN1" s="24">
        <v>7.7</v>
      </c>
      <c r="CO1" s="24">
        <v>7.8</v>
      </c>
      <c r="CP1" s="24">
        <v>7.9</v>
      </c>
      <c r="CQ1" s="24">
        <v>8</v>
      </c>
      <c r="CR1" s="24">
        <v>8.1</v>
      </c>
      <c r="CS1" s="24">
        <v>8.1999999999999993</v>
      </c>
      <c r="CT1" s="24">
        <v>8.3000000000000007</v>
      </c>
      <c r="CU1" s="24">
        <v>8.4</v>
      </c>
      <c r="CV1" s="24">
        <v>8.5</v>
      </c>
      <c r="CW1" s="24">
        <v>8.6</v>
      </c>
      <c r="CX1" s="24">
        <v>8.6999999999999993</v>
      </c>
      <c r="CY1" s="24">
        <v>8.8000000000000007</v>
      </c>
      <c r="CZ1" s="24">
        <v>8.9</v>
      </c>
      <c r="DA1" s="24">
        <v>9</v>
      </c>
      <c r="DB1" s="24">
        <v>9.1</v>
      </c>
      <c r="DC1" s="24">
        <v>9.1999999999999993</v>
      </c>
      <c r="DD1" s="24">
        <v>9.3000000000000007</v>
      </c>
      <c r="DE1" s="24">
        <v>9.4</v>
      </c>
      <c r="DF1" s="24">
        <v>9.5</v>
      </c>
      <c r="DG1" s="24">
        <v>9.6</v>
      </c>
      <c r="DH1" s="24">
        <v>9.6999999999999993</v>
      </c>
      <c r="DI1" s="24">
        <v>9.8000000000000007</v>
      </c>
      <c r="DJ1" s="24">
        <v>9.9</v>
      </c>
      <c r="DK1" s="24">
        <v>10</v>
      </c>
      <c r="DL1" s="24">
        <v>10.1</v>
      </c>
      <c r="DM1" s="24">
        <v>10.199999999999999</v>
      </c>
      <c r="DN1" s="24">
        <v>10.3</v>
      </c>
      <c r="DO1" s="24">
        <v>10.4</v>
      </c>
      <c r="DP1" s="24">
        <v>10.5</v>
      </c>
      <c r="DQ1" s="24">
        <v>10.6</v>
      </c>
      <c r="DR1" s="24">
        <v>10.7</v>
      </c>
      <c r="DS1" s="24">
        <v>10.8</v>
      </c>
      <c r="DT1" s="24">
        <v>10.9</v>
      </c>
      <c r="DU1" s="24">
        <v>11</v>
      </c>
      <c r="DV1" s="24">
        <v>11.1</v>
      </c>
      <c r="DW1" s="24">
        <v>11.2</v>
      </c>
      <c r="DX1" s="24">
        <v>11.3</v>
      </c>
      <c r="DY1" s="24">
        <v>11.4</v>
      </c>
      <c r="DZ1" s="24">
        <v>11.5</v>
      </c>
      <c r="EA1" s="24">
        <v>11.6</v>
      </c>
      <c r="EB1" s="24">
        <v>11.7</v>
      </c>
      <c r="EC1" s="24">
        <v>11.8</v>
      </c>
      <c r="ED1" s="24">
        <v>11.9</v>
      </c>
      <c r="EE1" s="24">
        <v>12</v>
      </c>
      <c r="EF1" s="24">
        <v>12.1</v>
      </c>
      <c r="EG1" s="24">
        <v>12.2</v>
      </c>
      <c r="EH1" s="24">
        <v>12.3</v>
      </c>
      <c r="EI1" s="24">
        <v>12.4</v>
      </c>
      <c r="EJ1" s="24">
        <v>12.5</v>
      </c>
      <c r="EK1" s="24">
        <v>12.6</v>
      </c>
      <c r="EL1" s="24">
        <v>12.7</v>
      </c>
      <c r="EM1" s="24">
        <v>12.8</v>
      </c>
      <c r="EN1" s="24">
        <v>12.9</v>
      </c>
      <c r="EO1" s="24">
        <v>13</v>
      </c>
      <c r="EP1" s="24">
        <v>13.1</v>
      </c>
      <c r="EQ1" s="24">
        <v>13.2</v>
      </c>
      <c r="ER1" s="24">
        <v>13.3</v>
      </c>
      <c r="ES1" s="24">
        <v>13.4</v>
      </c>
      <c r="ET1" s="24">
        <v>13.5</v>
      </c>
      <c r="EU1" s="24">
        <v>13.6</v>
      </c>
      <c r="EV1" s="24">
        <v>13.7</v>
      </c>
      <c r="EW1" s="24">
        <v>13.8</v>
      </c>
      <c r="EX1" s="24">
        <v>13.9</v>
      </c>
      <c r="EY1" s="24">
        <v>14</v>
      </c>
      <c r="EZ1" s="24">
        <v>14.1</v>
      </c>
      <c r="FA1" s="24">
        <v>14.2</v>
      </c>
      <c r="FB1" s="24">
        <v>14.3</v>
      </c>
      <c r="FC1" s="24">
        <v>14.4</v>
      </c>
      <c r="FD1" s="24">
        <v>14.5</v>
      </c>
      <c r="FE1" s="24">
        <v>14.6</v>
      </c>
      <c r="FF1" s="24">
        <v>14.7</v>
      </c>
      <c r="FG1" s="24">
        <v>14.8</v>
      </c>
      <c r="FH1" s="24">
        <v>14.9</v>
      </c>
      <c r="FI1" s="24">
        <v>15</v>
      </c>
      <c r="FJ1" s="24">
        <v>15.1</v>
      </c>
      <c r="FK1" s="24">
        <v>15.2</v>
      </c>
      <c r="FL1" s="24">
        <v>15.3</v>
      </c>
      <c r="FM1" s="24">
        <v>15.4</v>
      </c>
      <c r="FN1" s="24">
        <v>15.5</v>
      </c>
      <c r="FO1" s="24">
        <v>15.6</v>
      </c>
      <c r="FP1" s="24">
        <v>15.7</v>
      </c>
      <c r="FQ1" s="24">
        <v>15.8</v>
      </c>
      <c r="FR1" s="24">
        <v>15.9</v>
      </c>
      <c r="FS1" s="24">
        <v>16</v>
      </c>
      <c r="FT1" s="24">
        <v>16.100000000000001</v>
      </c>
      <c r="FU1" s="24">
        <v>16.2</v>
      </c>
      <c r="FV1" s="24">
        <v>16.3</v>
      </c>
      <c r="FW1" s="24">
        <v>16.399999999999999</v>
      </c>
      <c r="FX1" s="24">
        <v>16.5</v>
      </c>
      <c r="FY1" s="24">
        <v>16.600000000000001</v>
      </c>
      <c r="FZ1" s="24">
        <v>16.7</v>
      </c>
      <c r="GA1" s="24">
        <v>16.8</v>
      </c>
      <c r="GB1" s="24">
        <v>16.899999999999999</v>
      </c>
      <c r="GC1" s="24">
        <v>17</v>
      </c>
      <c r="GD1" s="24">
        <v>17.100000000000001</v>
      </c>
      <c r="GE1" s="24">
        <v>17.2</v>
      </c>
      <c r="GF1" s="24">
        <v>17.3</v>
      </c>
      <c r="GG1" s="24">
        <v>17.399999999999999</v>
      </c>
      <c r="GH1" s="24">
        <v>17.5</v>
      </c>
      <c r="GI1" s="24">
        <v>17.600000000000001</v>
      </c>
      <c r="GJ1" s="24">
        <v>17.7</v>
      </c>
      <c r="GK1" s="24">
        <v>17.8</v>
      </c>
      <c r="GL1" s="24">
        <v>17.899999999999999</v>
      </c>
      <c r="GM1" s="24">
        <v>18</v>
      </c>
      <c r="GN1" s="24">
        <v>18.100000000000001</v>
      </c>
      <c r="GO1" s="24">
        <v>18.2</v>
      </c>
      <c r="GP1" s="24">
        <v>18.3</v>
      </c>
      <c r="GQ1" s="24">
        <v>18.399999999999999</v>
      </c>
      <c r="GR1" s="24">
        <v>18.5</v>
      </c>
      <c r="GS1" s="24">
        <v>18.600000000000001</v>
      </c>
      <c r="GT1" s="24">
        <v>18.7</v>
      </c>
      <c r="GU1" s="24">
        <v>18.8</v>
      </c>
      <c r="GV1" s="24">
        <v>18.899999999999999</v>
      </c>
      <c r="GW1" s="24">
        <v>19</v>
      </c>
      <c r="GX1" s="24">
        <v>19.100000000000001</v>
      </c>
      <c r="GY1" s="24">
        <v>19.2</v>
      </c>
      <c r="GZ1" s="24">
        <v>19.3</v>
      </c>
      <c r="HA1" s="24">
        <v>19.399999999999999</v>
      </c>
      <c r="HB1" s="24">
        <v>19.5</v>
      </c>
      <c r="HC1" s="24">
        <v>19.600000000000001</v>
      </c>
      <c r="HD1" s="24">
        <v>19.7</v>
      </c>
      <c r="HE1" s="24">
        <v>19.8</v>
      </c>
      <c r="HF1" s="24">
        <v>19.899999999999999</v>
      </c>
      <c r="HG1" s="24">
        <v>20</v>
      </c>
    </row>
    <row r="2" spans="1:215">
      <c r="A2" s="23" t="s">
        <v>242</v>
      </c>
      <c r="N2" s="24" t="s">
        <v>255</v>
      </c>
      <c r="O2" s="24" t="s">
        <v>38</v>
      </c>
      <c r="P2" s="24" t="s">
        <v>38</v>
      </c>
      <c r="Q2" s="24" t="s">
        <v>38</v>
      </c>
      <c r="R2" s="24" t="s">
        <v>38</v>
      </c>
      <c r="S2" s="24" t="s">
        <v>38</v>
      </c>
      <c r="T2" s="24" t="s">
        <v>38</v>
      </c>
      <c r="U2" s="24" t="s">
        <v>38</v>
      </c>
      <c r="V2" s="24" t="s">
        <v>38</v>
      </c>
      <c r="W2" s="24" t="s">
        <v>38</v>
      </c>
      <c r="X2" s="24" t="s">
        <v>38</v>
      </c>
      <c r="Y2" s="24" t="s">
        <v>38</v>
      </c>
      <c r="Z2" s="24" t="s">
        <v>38</v>
      </c>
      <c r="AA2" s="24" t="s">
        <v>38</v>
      </c>
      <c r="AB2" s="24" t="s">
        <v>38</v>
      </c>
      <c r="AC2" s="24" t="s">
        <v>38</v>
      </c>
      <c r="AD2" s="24" t="s">
        <v>38</v>
      </c>
      <c r="AE2" s="24" t="s">
        <v>38</v>
      </c>
      <c r="AF2" s="24" t="s">
        <v>38</v>
      </c>
      <c r="AG2" s="24" t="s">
        <v>38</v>
      </c>
      <c r="AH2" s="24" t="s">
        <v>38</v>
      </c>
      <c r="AI2" s="24" t="s">
        <v>38</v>
      </c>
      <c r="AJ2" s="24" t="s">
        <v>38</v>
      </c>
      <c r="AK2" s="24" t="s">
        <v>38</v>
      </c>
      <c r="AL2" s="24" t="s">
        <v>38</v>
      </c>
      <c r="AM2" s="24" t="s">
        <v>38</v>
      </c>
      <c r="AN2" s="24" t="s">
        <v>38</v>
      </c>
      <c r="AO2" s="24" t="s">
        <v>38</v>
      </c>
      <c r="AP2" s="24" t="s">
        <v>38</v>
      </c>
      <c r="AQ2" s="24" t="s">
        <v>38</v>
      </c>
      <c r="AR2" s="24" t="s">
        <v>38</v>
      </c>
      <c r="AS2" s="24" t="s">
        <v>38</v>
      </c>
      <c r="AT2" s="24" t="s">
        <v>38</v>
      </c>
      <c r="AU2" s="24" t="s">
        <v>38</v>
      </c>
      <c r="AV2" s="24" t="s">
        <v>38</v>
      </c>
      <c r="AW2" s="24" t="s">
        <v>38</v>
      </c>
      <c r="AX2" s="24" t="s">
        <v>38</v>
      </c>
      <c r="AY2" s="24" t="s">
        <v>38</v>
      </c>
      <c r="AZ2" s="24" t="s">
        <v>38</v>
      </c>
      <c r="BA2" s="24" t="s">
        <v>38</v>
      </c>
      <c r="BB2" s="24" t="s">
        <v>38</v>
      </c>
      <c r="BC2" s="24" t="s">
        <v>38</v>
      </c>
      <c r="BD2" s="24" t="s">
        <v>38</v>
      </c>
      <c r="BE2" s="24" t="s">
        <v>38</v>
      </c>
      <c r="BF2" s="24" t="s">
        <v>38</v>
      </c>
      <c r="BG2" s="24" t="s">
        <v>38</v>
      </c>
      <c r="BH2" s="24" t="s">
        <v>38</v>
      </c>
      <c r="BI2" s="24" t="s">
        <v>38</v>
      </c>
      <c r="BJ2" s="24" t="s">
        <v>38</v>
      </c>
      <c r="BK2" s="24" t="s">
        <v>38</v>
      </c>
      <c r="BL2" s="24" t="s">
        <v>38</v>
      </c>
      <c r="BM2" s="24" t="s">
        <v>38</v>
      </c>
      <c r="BN2" s="24" t="s">
        <v>38</v>
      </c>
      <c r="BO2" s="24" t="s">
        <v>38</v>
      </c>
      <c r="BP2" s="24" t="s">
        <v>38</v>
      </c>
      <c r="BQ2" s="24" t="s">
        <v>38</v>
      </c>
      <c r="BR2" s="24" t="s">
        <v>38</v>
      </c>
      <c r="BS2" s="24" t="s">
        <v>38</v>
      </c>
      <c r="BT2" s="24" t="s">
        <v>38</v>
      </c>
      <c r="BU2" s="24" t="s">
        <v>38</v>
      </c>
      <c r="BV2" s="24" t="s">
        <v>38</v>
      </c>
      <c r="BW2" s="24" t="s">
        <v>38</v>
      </c>
      <c r="BX2" s="24" t="s">
        <v>38</v>
      </c>
      <c r="BY2" s="24" t="s">
        <v>38</v>
      </c>
      <c r="BZ2" s="24" t="s">
        <v>38</v>
      </c>
      <c r="CA2" s="24" t="s">
        <v>38</v>
      </c>
      <c r="CB2" s="24" t="s">
        <v>38</v>
      </c>
      <c r="CC2" s="24" t="s">
        <v>38</v>
      </c>
      <c r="CD2" s="24" t="s">
        <v>38</v>
      </c>
      <c r="CE2" s="24" t="s">
        <v>38</v>
      </c>
      <c r="CF2" s="24" t="s">
        <v>38</v>
      </c>
      <c r="CG2" s="24" t="s">
        <v>38</v>
      </c>
      <c r="CH2" s="24" t="s">
        <v>38</v>
      </c>
      <c r="CI2" s="24" t="s">
        <v>38</v>
      </c>
      <c r="CJ2" s="24" t="s">
        <v>38</v>
      </c>
      <c r="CK2" s="24" t="s">
        <v>38</v>
      </c>
      <c r="CL2" s="24" t="s">
        <v>38</v>
      </c>
      <c r="CM2" s="24" t="s">
        <v>38</v>
      </c>
      <c r="CN2" s="24">
        <v>5</v>
      </c>
      <c r="CO2" s="24" t="s">
        <v>38</v>
      </c>
      <c r="CP2" s="24" t="s">
        <v>38</v>
      </c>
      <c r="CQ2" s="24" t="s">
        <v>38</v>
      </c>
      <c r="CR2" s="24" t="s">
        <v>38</v>
      </c>
      <c r="CS2" s="24" t="s">
        <v>38</v>
      </c>
      <c r="CT2" s="24" t="s">
        <v>38</v>
      </c>
      <c r="CU2" s="24" t="s">
        <v>38</v>
      </c>
      <c r="CV2" s="24" t="s">
        <v>38</v>
      </c>
      <c r="CW2" s="24" t="s">
        <v>38</v>
      </c>
      <c r="CX2" s="24" t="s">
        <v>38</v>
      </c>
      <c r="CY2" s="24" t="s">
        <v>38</v>
      </c>
      <c r="CZ2" s="24" t="s">
        <v>38</v>
      </c>
      <c r="DA2" s="24" t="s">
        <v>38</v>
      </c>
      <c r="DB2" s="24" t="s">
        <v>38</v>
      </c>
      <c r="DC2" s="24" t="s">
        <v>38</v>
      </c>
      <c r="DD2" s="24" t="s">
        <v>38</v>
      </c>
      <c r="DE2" s="24" t="s">
        <v>38</v>
      </c>
      <c r="DF2" s="24" t="s">
        <v>38</v>
      </c>
      <c r="DG2" s="24" t="s">
        <v>38</v>
      </c>
      <c r="DH2" s="24" t="s">
        <v>38</v>
      </c>
      <c r="DI2" s="24" t="s">
        <v>38</v>
      </c>
      <c r="DJ2" s="24" t="s">
        <v>38</v>
      </c>
      <c r="DK2" s="24" t="s">
        <v>38</v>
      </c>
      <c r="DL2" s="24" t="s">
        <v>38</v>
      </c>
      <c r="DM2" s="24" t="s">
        <v>38</v>
      </c>
      <c r="DN2" s="24" t="s">
        <v>38</v>
      </c>
      <c r="DO2" s="24" t="s">
        <v>38</v>
      </c>
      <c r="DP2" s="24" t="s">
        <v>38</v>
      </c>
      <c r="DQ2" s="24" t="s">
        <v>38</v>
      </c>
      <c r="DR2" s="24" t="s">
        <v>38</v>
      </c>
      <c r="DS2" s="24" t="s">
        <v>38</v>
      </c>
      <c r="DT2" s="24" t="s">
        <v>38</v>
      </c>
      <c r="DU2" s="24" t="s">
        <v>38</v>
      </c>
      <c r="DV2" s="24" t="s">
        <v>38</v>
      </c>
      <c r="DW2" s="24" t="s">
        <v>38</v>
      </c>
      <c r="DX2" s="24" t="s">
        <v>38</v>
      </c>
      <c r="DY2" s="24" t="s">
        <v>38</v>
      </c>
      <c r="DZ2" s="24" t="s">
        <v>38</v>
      </c>
      <c r="EA2" s="24" t="s">
        <v>38</v>
      </c>
      <c r="EB2" s="24" t="s">
        <v>38</v>
      </c>
      <c r="EC2" s="24" t="s">
        <v>38</v>
      </c>
      <c r="ED2" s="24" t="s">
        <v>38</v>
      </c>
      <c r="EE2" s="24" t="s">
        <v>38</v>
      </c>
      <c r="EF2" s="24" t="s">
        <v>38</v>
      </c>
      <c r="EG2" s="24" t="s">
        <v>38</v>
      </c>
      <c r="EH2" s="24" t="s">
        <v>38</v>
      </c>
      <c r="EI2" s="24" t="s">
        <v>38</v>
      </c>
      <c r="EJ2" s="24" t="s">
        <v>38</v>
      </c>
      <c r="EK2" s="24" t="s">
        <v>38</v>
      </c>
      <c r="EL2" s="24" t="s">
        <v>38</v>
      </c>
      <c r="EM2" s="24" t="s">
        <v>38</v>
      </c>
      <c r="EN2" s="24" t="s">
        <v>38</v>
      </c>
      <c r="EO2" s="24" t="s">
        <v>38</v>
      </c>
      <c r="EP2" s="24" t="s">
        <v>38</v>
      </c>
      <c r="EQ2" s="24" t="s">
        <v>38</v>
      </c>
      <c r="ER2" s="24" t="s">
        <v>38</v>
      </c>
      <c r="ES2" s="24" t="s">
        <v>38</v>
      </c>
      <c r="ET2" s="24" t="s">
        <v>38</v>
      </c>
      <c r="EU2" s="24" t="s">
        <v>38</v>
      </c>
      <c r="EV2" s="24" t="s">
        <v>38</v>
      </c>
      <c r="EW2" s="24" t="s">
        <v>38</v>
      </c>
      <c r="EX2" s="24" t="s">
        <v>38</v>
      </c>
      <c r="EY2" s="24" t="s">
        <v>38</v>
      </c>
      <c r="EZ2" s="24" t="s">
        <v>38</v>
      </c>
      <c r="FA2" s="24" t="s">
        <v>38</v>
      </c>
      <c r="FB2" s="24" t="s">
        <v>38</v>
      </c>
      <c r="FC2" s="24" t="s">
        <v>38</v>
      </c>
      <c r="FD2" s="24" t="s">
        <v>38</v>
      </c>
      <c r="FE2" s="24" t="s">
        <v>38</v>
      </c>
      <c r="FF2" s="24" t="s">
        <v>38</v>
      </c>
      <c r="FG2" s="24" t="s">
        <v>38</v>
      </c>
      <c r="FH2" s="24" t="s">
        <v>38</v>
      </c>
      <c r="FI2" s="24" t="s">
        <v>38</v>
      </c>
      <c r="FJ2" s="24" t="s">
        <v>38</v>
      </c>
      <c r="FK2" s="24" t="s">
        <v>38</v>
      </c>
      <c r="FL2" s="24" t="s">
        <v>38</v>
      </c>
      <c r="FM2" s="24" t="s">
        <v>38</v>
      </c>
      <c r="FN2" s="24" t="s">
        <v>38</v>
      </c>
      <c r="FO2" s="24" t="s">
        <v>38</v>
      </c>
      <c r="FP2" s="24" t="s">
        <v>38</v>
      </c>
      <c r="FQ2" s="24" t="s">
        <v>38</v>
      </c>
      <c r="FR2" s="24" t="s">
        <v>38</v>
      </c>
      <c r="FS2" s="24" t="s">
        <v>38</v>
      </c>
      <c r="FT2" s="24" t="s">
        <v>38</v>
      </c>
      <c r="FU2" s="24" t="s">
        <v>38</v>
      </c>
      <c r="FV2" s="24" t="s">
        <v>38</v>
      </c>
      <c r="FW2" s="24" t="s">
        <v>38</v>
      </c>
      <c r="FX2" s="24" t="s">
        <v>38</v>
      </c>
      <c r="FY2" s="24" t="s">
        <v>38</v>
      </c>
      <c r="FZ2" s="24" t="s">
        <v>38</v>
      </c>
      <c r="GA2" s="24" t="s">
        <v>38</v>
      </c>
      <c r="GB2" s="24" t="s">
        <v>38</v>
      </c>
      <c r="GC2" s="24" t="s">
        <v>38</v>
      </c>
      <c r="GD2" s="24" t="s">
        <v>38</v>
      </c>
      <c r="GE2" s="24" t="s">
        <v>38</v>
      </c>
      <c r="GF2" s="24" t="s">
        <v>38</v>
      </c>
      <c r="GG2" s="24" t="s">
        <v>38</v>
      </c>
      <c r="GH2" s="24" t="s">
        <v>38</v>
      </c>
      <c r="GI2" s="24" t="s">
        <v>38</v>
      </c>
      <c r="GJ2" s="24" t="s">
        <v>38</v>
      </c>
      <c r="GK2" s="24" t="s">
        <v>38</v>
      </c>
      <c r="GL2" s="24" t="s">
        <v>38</v>
      </c>
      <c r="GM2" s="24" t="s">
        <v>38</v>
      </c>
      <c r="GN2" s="24" t="s">
        <v>38</v>
      </c>
      <c r="GO2" s="24" t="s">
        <v>38</v>
      </c>
      <c r="GP2" s="24" t="s">
        <v>38</v>
      </c>
      <c r="GQ2" s="24" t="s">
        <v>38</v>
      </c>
      <c r="GR2" s="24" t="s">
        <v>38</v>
      </c>
      <c r="GS2" s="24" t="s">
        <v>38</v>
      </c>
      <c r="GT2" s="24" t="s">
        <v>38</v>
      </c>
      <c r="GU2" s="24" t="s">
        <v>38</v>
      </c>
      <c r="GV2" s="24" t="s">
        <v>38</v>
      </c>
      <c r="GW2" s="24" t="s">
        <v>38</v>
      </c>
      <c r="GX2" s="24" t="s">
        <v>38</v>
      </c>
      <c r="GY2" s="24" t="s">
        <v>38</v>
      </c>
      <c r="GZ2" s="24" t="s">
        <v>38</v>
      </c>
      <c r="HA2" s="24" t="s">
        <v>38</v>
      </c>
      <c r="HB2" s="24" t="s">
        <v>38</v>
      </c>
      <c r="HC2" s="24" t="s">
        <v>38</v>
      </c>
      <c r="HD2" s="24" t="s">
        <v>38</v>
      </c>
      <c r="HE2" s="24" t="s">
        <v>38</v>
      </c>
      <c r="HF2" s="24" t="s">
        <v>38</v>
      </c>
      <c r="HG2" s="24" t="s">
        <v>38</v>
      </c>
    </row>
    <row r="3" spans="1:215">
      <c r="N3" s="24" t="s">
        <v>256</v>
      </c>
      <c r="O3" s="24" t="s">
        <v>38</v>
      </c>
      <c r="P3" s="24" t="s">
        <v>38</v>
      </c>
      <c r="Q3" s="24" t="s">
        <v>38</v>
      </c>
      <c r="R3" s="24" t="s">
        <v>38</v>
      </c>
      <c r="S3" s="24" t="s">
        <v>38</v>
      </c>
      <c r="T3" s="24" t="s">
        <v>38</v>
      </c>
      <c r="U3" s="24" t="s">
        <v>38</v>
      </c>
      <c r="V3" s="24" t="s">
        <v>38</v>
      </c>
      <c r="W3" s="24" t="s">
        <v>38</v>
      </c>
      <c r="X3" s="24" t="s">
        <v>38</v>
      </c>
      <c r="Y3" s="24" t="s">
        <v>38</v>
      </c>
      <c r="Z3" s="24" t="s">
        <v>38</v>
      </c>
      <c r="AA3" s="24" t="s">
        <v>38</v>
      </c>
      <c r="AB3" s="24" t="s">
        <v>38</v>
      </c>
      <c r="AC3" s="24" t="s">
        <v>38</v>
      </c>
      <c r="AD3" s="24" t="s">
        <v>38</v>
      </c>
      <c r="AE3" s="24" t="s">
        <v>38</v>
      </c>
      <c r="AF3" s="24" t="s">
        <v>38</v>
      </c>
      <c r="AG3" s="24" t="s">
        <v>38</v>
      </c>
      <c r="AH3" s="24" t="s">
        <v>38</v>
      </c>
      <c r="AI3" s="24" t="s">
        <v>38</v>
      </c>
      <c r="AJ3" s="24" t="s">
        <v>38</v>
      </c>
      <c r="AK3" s="24" t="s">
        <v>38</v>
      </c>
      <c r="AL3" s="24" t="s">
        <v>38</v>
      </c>
      <c r="AM3" s="24" t="s">
        <v>38</v>
      </c>
      <c r="AN3" s="24" t="s">
        <v>38</v>
      </c>
      <c r="AO3" s="24" t="s">
        <v>38</v>
      </c>
      <c r="AP3" s="24" t="s">
        <v>38</v>
      </c>
      <c r="AQ3" s="24" t="s">
        <v>38</v>
      </c>
      <c r="AR3" s="24" t="s">
        <v>38</v>
      </c>
      <c r="AS3" s="24" t="s">
        <v>38</v>
      </c>
      <c r="AT3" s="24" t="s">
        <v>38</v>
      </c>
      <c r="AU3" s="24" t="s">
        <v>38</v>
      </c>
      <c r="AV3" s="24" t="s">
        <v>38</v>
      </c>
      <c r="AW3" s="24" t="s">
        <v>38</v>
      </c>
      <c r="AX3" s="24" t="s">
        <v>38</v>
      </c>
      <c r="AY3" s="24" t="s">
        <v>38</v>
      </c>
      <c r="AZ3" s="24" t="s">
        <v>38</v>
      </c>
      <c r="BA3" s="24" t="s">
        <v>38</v>
      </c>
      <c r="BB3" s="24" t="s">
        <v>38</v>
      </c>
      <c r="BC3" s="24" t="s">
        <v>38</v>
      </c>
      <c r="BD3" s="24" t="s">
        <v>38</v>
      </c>
      <c r="BE3" s="24" t="s">
        <v>38</v>
      </c>
      <c r="BF3" s="24" t="s">
        <v>38</v>
      </c>
      <c r="BG3" s="24" t="s">
        <v>38</v>
      </c>
      <c r="BH3" s="24" t="s">
        <v>38</v>
      </c>
      <c r="BI3" s="24" t="s">
        <v>38</v>
      </c>
      <c r="BJ3" s="24" t="s">
        <v>38</v>
      </c>
      <c r="BK3" s="24" t="s">
        <v>38</v>
      </c>
      <c r="BL3" s="24" t="s">
        <v>38</v>
      </c>
      <c r="BM3" s="24" t="s">
        <v>38</v>
      </c>
      <c r="BN3" s="24" t="s">
        <v>38</v>
      </c>
      <c r="BO3" s="24" t="s">
        <v>38</v>
      </c>
      <c r="BP3" s="24" t="s">
        <v>38</v>
      </c>
      <c r="BQ3" s="24" t="s">
        <v>38</v>
      </c>
      <c r="BR3" s="24" t="s">
        <v>38</v>
      </c>
      <c r="BS3" s="24" t="s">
        <v>38</v>
      </c>
      <c r="BT3" s="24" t="s">
        <v>38</v>
      </c>
      <c r="BU3" s="24" t="s">
        <v>38</v>
      </c>
      <c r="BV3" s="24" t="s">
        <v>38</v>
      </c>
      <c r="BW3" s="24" t="s">
        <v>38</v>
      </c>
      <c r="BX3" s="24" t="s">
        <v>38</v>
      </c>
      <c r="BY3" s="24" t="s">
        <v>38</v>
      </c>
      <c r="BZ3" s="24" t="s">
        <v>38</v>
      </c>
      <c r="CA3" s="24" t="s">
        <v>38</v>
      </c>
      <c r="CB3" s="24" t="s">
        <v>38</v>
      </c>
      <c r="CC3" s="24" t="s">
        <v>38</v>
      </c>
      <c r="CD3" s="24" t="s">
        <v>38</v>
      </c>
      <c r="CE3" s="24" t="s">
        <v>38</v>
      </c>
      <c r="CF3" s="24" t="s">
        <v>38</v>
      </c>
      <c r="CG3" s="24" t="s">
        <v>38</v>
      </c>
      <c r="CH3" s="24" t="s">
        <v>38</v>
      </c>
      <c r="CI3" s="24" t="s">
        <v>38</v>
      </c>
      <c r="CJ3" s="24" t="s">
        <v>38</v>
      </c>
      <c r="CK3" s="24" t="s">
        <v>38</v>
      </c>
      <c r="CL3" s="24" t="s">
        <v>38</v>
      </c>
      <c r="CM3" s="24" t="s">
        <v>38</v>
      </c>
      <c r="CN3" s="24" t="s">
        <v>38</v>
      </c>
      <c r="CO3" s="24" t="s">
        <v>38</v>
      </c>
      <c r="CP3" s="24" t="s">
        <v>38</v>
      </c>
      <c r="CQ3" s="24" t="s">
        <v>38</v>
      </c>
      <c r="CR3" s="24" t="s">
        <v>38</v>
      </c>
      <c r="CS3" s="24" t="s">
        <v>38</v>
      </c>
      <c r="CT3" s="24" t="s">
        <v>38</v>
      </c>
      <c r="CU3" s="24" t="s">
        <v>38</v>
      </c>
      <c r="CV3" s="24" t="s">
        <v>38</v>
      </c>
      <c r="CW3" s="24" t="s">
        <v>38</v>
      </c>
      <c r="CX3" s="24" t="s">
        <v>38</v>
      </c>
      <c r="CY3" s="24" t="s">
        <v>38</v>
      </c>
      <c r="CZ3" s="24" t="s">
        <v>38</v>
      </c>
      <c r="DA3" s="24" t="s">
        <v>38</v>
      </c>
      <c r="DB3" s="24" t="s">
        <v>38</v>
      </c>
      <c r="DC3" s="24" t="s">
        <v>38</v>
      </c>
      <c r="DD3" s="24" t="s">
        <v>38</v>
      </c>
      <c r="DE3" s="24" t="s">
        <v>38</v>
      </c>
      <c r="DF3" s="24" t="s">
        <v>38</v>
      </c>
      <c r="DG3" s="24" t="s">
        <v>38</v>
      </c>
      <c r="DH3" s="24" t="s">
        <v>38</v>
      </c>
      <c r="DI3" s="24" t="s">
        <v>38</v>
      </c>
      <c r="DJ3" s="24" t="s">
        <v>38</v>
      </c>
      <c r="DK3" s="24" t="s">
        <v>38</v>
      </c>
      <c r="DL3" s="24" t="s">
        <v>38</v>
      </c>
      <c r="DM3" s="24" t="s">
        <v>38</v>
      </c>
      <c r="DN3" s="24" t="s">
        <v>38</v>
      </c>
      <c r="DO3" s="24" t="s">
        <v>38</v>
      </c>
      <c r="DP3" s="24" t="s">
        <v>38</v>
      </c>
      <c r="DQ3" s="24" t="s">
        <v>38</v>
      </c>
      <c r="DR3" s="24" t="s">
        <v>38</v>
      </c>
      <c r="DS3" s="24" t="s">
        <v>38</v>
      </c>
      <c r="DT3" s="24" t="s">
        <v>38</v>
      </c>
      <c r="DU3" s="24" t="s">
        <v>38</v>
      </c>
      <c r="DV3" s="24" t="s">
        <v>38</v>
      </c>
      <c r="DW3" s="24" t="s">
        <v>38</v>
      </c>
      <c r="DX3" s="24" t="s">
        <v>38</v>
      </c>
      <c r="DY3" s="24" t="s">
        <v>38</v>
      </c>
      <c r="DZ3" s="24" t="s">
        <v>38</v>
      </c>
      <c r="EA3" s="24" t="s">
        <v>38</v>
      </c>
      <c r="EB3" s="24" t="s">
        <v>38</v>
      </c>
      <c r="EC3" s="24" t="s">
        <v>38</v>
      </c>
      <c r="ED3" s="24">
        <v>5</v>
      </c>
      <c r="EE3" s="24" t="s">
        <v>38</v>
      </c>
      <c r="EF3" s="24" t="s">
        <v>38</v>
      </c>
      <c r="EG3" s="24" t="s">
        <v>38</v>
      </c>
      <c r="EH3" s="24" t="s">
        <v>38</v>
      </c>
      <c r="EI3" s="24" t="s">
        <v>38</v>
      </c>
      <c r="EJ3" s="24" t="s">
        <v>38</v>
      </c>
      <c r="EK3" s="24" t="s">
        <v>38</v>
      </c>
      <c r="EL3" s="24" t="s">
        <v>38</v>
      </c>
      <c r="EM3" s="24" t="s">
        <v>38</v>
      </c>
      <c r="EN3" s="24" t="s">
        <v>38</v>
      </c>
      <c r="EO3" s="24" t="s">
        <v>38</v>
      </c>
      <c r="EP3" s="24" t="s">
        <v>38</v>
      </c>
      <c r="EQ3" s="24" t="s">
        <v>38</v>
      </c>
      <c r="ER3" s="24" t="s">
        <v>38</v>
      </c>
      <c r="ES3" s="24" t="s">
        <v>38</v>
      </c>
      <c r="ET3" s="24" t="s">
        <v>38</v>
      </c>
      <c r="EU3" s="24" t="s">
        <v>38</v>
      </c>
      <c r="EV3" s="24" t="s">
        <v>38</v>
      </c>
      <c r="EW3" s="24" t="s">
        <v>38</v>
      </c>
      <c r="EX3" s="24" t="s">
        <v>38</v>
      </c>
      <c r="EY3" s="24" t="s">
        <v>38</v>
      </c>
      <c r="EZ3" s="24" t="s">
        <v>38</v>
      </c>
      <c r="FA3" s="24" t="s">
        <v>38</v>
      </c>
      <c r="FB3" s="24" t="s">
        <v>38</v>
      </c>
      <c r="FC3" s="24" t="s">
        <v>38</v>
      </c>
      <c r="FD3" s="24" t="s">
        <v>38</v>
      </c>
      <c r="FE3" s="24" t="s">
        <v>38</v>
      </c>
      <c r="FF3" s="24" t="s">
        <v>38</v>
      </c>
      <c r="FG3" s="24" t="s">
        <v>38</v>
      </c>
      <c r="FH3" s="24" t="s">
        <v>38</v>
      </c>
      <c r="FI3" s="24" t="s">
        <v>38</v>
      </c>
      <c r="FJ3" s="24" t="s">
        <v>38</v>
      </c>
      <c r="FK3" s="24" t="s">
        <v>38</v>
      </c>
      <c r="FL3" s="24" t="s">
        <v>38</v>
      </c>
      <c r="FM3" s="24" t="s">
        <v>38</v>
      </c>
      <c r="FN3" s="24" t="s">
        <v>38</v>
      </c>
      <c r="FO3" s="24" t="s">
        <v>38</v>
      </c>
      <c r="FP3" s="24" t="s">
        <v>38</v>
      </c>
      <c r="FQ3" s="24" t="s">
        <v>38</v>
      </c>
      <c r="FR3" s="24" t="s">
        <v>38</v>
      </c>
      <c r="FS3" s="24" t="s">
        <v>38</v>
      </c>
      <c r="FT3" s="24" t="s">
        <v>38</v>
      </c>
      <c r="FU3" s="24" t="s">
        <v>38</v>
      </c>
      <c r="FV3" s="24" t="s">
        <v>38</v>
      </c>
      <c r="FW3" s="24" t="s">
        <v>38</v>
      </c>
      <c r="FX3" s="24" t="s">
        <v>38</v>
      </c>
      <c r="FY3" s="24" t="s">
        <v>38</v>
      </c>
      <c r="FZ3" s="24" t="s">
        <v>38</v>
      </c>
      <c r="GA3" s="24" t="s">
        <v>38</v>
      </c>
      <c r="GB3" s="24" t="s">
        <v>38</v>
      </c>
      <c r="GC3" s="24" t="s">
        <v>38</v>
      </c>
      <c r="GD3" s="24" t="s">
        <v>38</v>
      </c>
      <c r="GE3" s="24" t="s">
        <v>38</v>
      </c>
      <c r="GF3" s="24" t="s">
        <v>38</v>
      </c>
      <c r="GG3" s="24" t="s">
        <v>38</v>
      </c>
      <c r="GH3" s="24" t="s">
        <v>38</v>
      </c>
      <c r="GI3" s="24" t="s">
        <v>38</v>
      </c>
      <c r="GJ3" s="24" t="s">
        <v>38</v>
      </c>
      <c r="GK3" s="24" t="s">
        <v>38</v>
      </c>
      <c r="GL3" s="24" t="s">
        <v>38</v>
      </c>
      <c r="GM3" s="24" t="s">
        <v>38</v>
      </c>
      <c r="GN3" s="24" t="s">
        <v>38</v>
      </c>
      <c r="GO3" s="24" t="s">
        <v>38</v>
      </c>
      <c r="GP3" s="24" t="s">
        <v>38</v>
      </c>
      <c r="GQ3" s="24" t="s">
        <v>38</v>
      </c>
      <c r="GR3" s="24" t="s">
        <v>38</v>
      </c>
      <c r="GS3" s="24" t="s">
        <v>38</v>
      </c>
      <c r="GT3" s="24" t="s">
        <v>38</v>
      </c>
      <c r="GU3" s="24" t="s">
        <v>38</v>
      </c>
      <c r="GV3" s="24" t="s">
        <v>38</v>
      </c>
      <c r="GW3" s="24" t="s">
        <v>38</v>
      </c>
      <c r="GX3" s="24" t="s">
        <v>38</v>
      </c>
      <c r="GY3" s="24" t="s">
        <v>38</v>
      </c>
      <c r="GZ3" s="24" t="s">
        <v>38</v>
      </c>
      <c r="HA3" s="24" t="s">
        <v>38</v>
      </c>
      <c r="HB3" s="24" t="s">
        <v>38</v>
      </c>
      <c r="HC3" s="24" t="s">
        <v>38</v>
      </c>
      <c r="HD3" s="24" t="s">
        <v>38</v>
      </c>
      <c r="HE3" s="24" t="s">
        <v>38</v>
      </c>
      <c r="HF3" s="24" t="s">
        <v>38</v>
      </c>
      <c r="HG3" s="24" t="s">
        <v>38</v>
      </c>
    </row>
    <row r="4" spans="1:215">
      <c r="N4" s="24" t="s">
        <v>257</v>
      </c>
      <c r="O4" s="24" t="s">
        <v>38</v>
      </c>
      <c r="P4" s="24" t="s">
        <v>38</v>
      </c>
      <c r="Q4" s="24" t="s">
        <v>38</v>
      </c>
      <c r="R4" s="24" t="s">
        <v>38</v>
      </c>
      <c r="S4" s="24" t="s">
        <v>38</v>
      </c>
      <c r="T4" s="24" t="s">
        <v>38</v>
      </c>
      <c r="U4" s="24" t="s">
        <v>38</v>
      </c>
      <c r="V4" s="24" t="s">
        <v>38</v>
      </c>
      <c r="W4" s="24" t="s">
        <v>38</v>
      </c>
      <c r="X4" s="24" t="s">
        <v>38</v>
      </c>
      <c r="Y4" s="24" t="s">
        <v>38</v>
      </c>
      <c r="Z4" s="24" t="s">
        <v>38</v>
      </c>
      <c r="AA4" s="24" t="s">
        <v>38</v>
      </c>
      <c r="AB4" s="24" t="s">
        <v>38</v>
      </c>
      <c r="AC4" s="24" t="s">
        <v>38</v>
      </c>
      <c r="AD4" s="24" t="s">
        <v>38</v>
      </c>
      <c r="AE4" s="24" t="s">
        <v>38</v>
      </c>
      <c r="AF4" s="24" t="s">
        <v>38</v>
      </c>
      <c r="AG4" s="24" t="s">
        <v>38</v>
      </c>
      <c r="AH4" s="24" t="s">
        <v>38</v>
      </c>
      <c r="AI4" s="24" t="s">
        <v>38</v>
      </c>
      <c r="AJ4" s="24" t="s">
        <v>38</v>
      </c>
      <c r="AK4" s="24" t="s">
        <v>38</v>
      </c>
      <c r="AL4" s="24" t="s">
        <v>38</v>
      </c>
      <c r="AM4" s="24" t="s">
        <v>38</v>
      </c>
      <c r="AN4" s="24" t="s">
        <v>38</v>
      </c>
      <c r="AO4" s="24" t="s">
        <v>38</v>
      </c>
      <c r="AP4" s="24" t="s">
        <v>38</v>
      </c>
      <c r="AQ4" s="24" t="s">
        <v>38</v>
      </c>
      <c r="AR4" s="24" t="s">
        <v>38</v>
      </c>
      <c r="AS4" s="24" t="s">
        <v>38</v>
      </c>
      <c r="AT4" s="24" t="s">
        <v>38</v>
      </c>
      <c r="AU4" s="24" t="s">
        <v>38</v>
      </c>
      <c r="AV4" s="24" t="s">
        <v>38</v>
      </c>
      <c r="AW4" s="24" t="s">
        <v>38</v>
      </c>
      <c r="AX4" s="24" t="s">
        <v>38</v>
      </c>
      <c r="AY4" s="24" t="s">
        <v>38</v>
      </c>
      <c r="AZ4" s="24" t="s">
        <v>38</v>
      </c>
      <c r="BA4" s="24" t="s">
        <v>38</v>
      </c>
      <c r="BB4" s="24" t="s">
        <v>38</v>
      </c>
      <c r="BC4" s="24" t="s">
        <v>38</v>
      </c>
      <c r="BD4" s="24" t="s">
        <v>38</v>
      </c>
      <c r="BE4" s="24" t="s">
        <v>38</v>
      </c>
      <c r="BF4" s="24" t="s">
        <v>38</v>
      </c>
      <c r="BG4" s="24" t="s">
        <v>38</v>
      </c>
      <c r="BH4" s="24" t="s">
        <v>38</v>
      </c>
      <c r="BI4" s="24" t="s">
        <v>38</v>
      </c>
      <c r="BJ4" s="24" t="s">
        <v>38</v>
      </c>
      <c r="BK4" s="24" t="s">
        <v>38</v>
      </c>
      <c r="BL4" s="24" t="s">
        <v>38</v>
      </c>
      <c r="BM4" s="24" t="s">
        <v>38</v>
      </c>
      <c r="BN4" s="24" t="s">
        <v>38</v>
      </c>
      <c r="BO4" s="24" t="s">
        <v>38</v>
      </c>
      <c r="BP4" s="24" t="s">
        <v>38</v>
      </c>
      <c r="BQ4" s="24" t="s">
        <v>38</v>
      </c>
      <c r="BR4" s="24" t="s">
        <v>38</v>
      </c>
      <c r="BS4" s="24" t="s">
        <v>38</v>
      </c>
      <c r="BT4" s="24" t="s">
        <v>38</v>
      </c>
      <c r="BU4" s="24" t="s">
        <v>38</v>
      </c>
      <c r="BV4" s="24" t="s">
        <v>38</v>
      </c>
      <c r="BW4" s="24" t="s">
        <v>38</v>
      </c>
      <c r="BX4" s="24" t="s">
        <v>38</v>
      </c>
      <c r="BY4" s="24" t="s">
        <v>38</v>
      </c>
      <c r="BZ4" s="24" t="s">
        <v>38</v>
      </c>
      <c r="CA4" s="24" t="s">
        <v>38</v>
      </c>
      <c r="CB4" s="24" t="s">
        <v>38</v>
      </c>
      <c r="CC4" s="24">
        <v>4</v>
      </c>
      <c r="CD4" s="24" t="s">
        <v>38</v>
      </c>
      <c r="CE4" s="24" t="s">
        <v>38</v>
      </c>
      <c r="CF4" s="24" t="s">
        <v>38</v>
      </c>
      <c r="CG4" s="24" t="s">
        <v>38</v>
      </c>
      <c r="CH4" s="24" t="s">
        <v>38</v>
      </c>
      <c r="CI4" s="24" t="s">
        <v>38</v>
      </c>
      <c r="CJ4" s="24" t="s">
        <v>38</v>
      </c>
      <c r="CK4" s="24" t="s">
        <v>38</v>
      </c>
      <c r="CL4" s="24" t="s">
        <v>38</v>
      </c>
      <c r="CM4" s="24" t="s">
        <v>38</v>
      </c>
      <c r="CN4" s="24" t="s">
        <v>38</v>
      </c>
      <c r="CO4" s="24" t="s">
        <v>38</v>
      </c>
      <c r="CP4" s="24" t="s">
        <v>38</v>
      </c>
      <c r="CQ4" s="24" t="s">
        <v>38</v>
      </c>
      <c r="CR4" s="24" t="s">
        <v>38</v>
      </c>
      <c r="CS4" s="24" t="s">
        <v>38</v>
      </c>
      <c r="CT4" s="24" t="s">
        <v>38</v>
      </c>
      <c r="CU4" s="24" t="s">
        <v>38</v>
      </c>
      <c r="CV4" s="24" t="s">
        <v>38</v>
      </c>
      <c r="CW4" s="24" t="s">
        <v>38</v>
      </c>
      <c r="CX4" s="24" t="s">
        <v>38</v>
      </c>
      <c r="CY4" s="24" t="s">
        <v>38</v>
      </c>
      <c r="CZ4" s="24" t="s">
        <v>38</v>
      </c>
      <c r="DA4" s="24" t="s">
        <v>38</v>
      </c>
      <c r="DB4" s="24" t="s">
        <v>38</v>
      </c>
      <c r="DC4" s="24" t="s">
        <v>38</v>
      </c>
      <c r="DD4" s="24" t="s">
        <v>38</v>
      </c>
      <c r="DE4" s="24" t="s">
        <v>38</v>
      </c>
      <c r="DF4" s="24" t="s">
        <v>38</v>
      </c>
      <c r="DG4" s="24" t="s">
        <v>38</v>
      </c>
      <c r="DH4" s="24" t="s">
        <v>38</v>
      </c>
      <c r="DI4" s="24" t="s">
        <v>38</v>
      </c>
      <c r="DJ4" s="24" t="s">
        <v>38</v>
      </c>
      <c r="DK4" s="24" t="s">
        <v>38</v>
      </c>
      <c r="DL4" s="24" t="s">
        <v>38</v>
      </c>
      <c r="DM4" s="24" t="s">
        <v>38</v>
      </c>
      <c r="DN4" s="24" t="s">
        <v>38</v>
      </c>
      <c r="DO4" s="24" t="s">
        <v>38</v>
      </c>
      <c r="DP4" s="24" t="s">
        <v>38</v>
      </c>
      <c r="DQ4" s="24" t="s">
        <v>38</v>
      </c>
      <c r="DR4" s="24" t="s">
        <v>38</v>
      </c>
      <c r="DS4" s="24" t="s">
        <v>38</v>
      </c>
      <c r="DT4" s="24" t="s">
        <v>38</v>
      </c>
      <c r="DU4" s="24" t="s">
        <v>38</v>
      </c>
      <c r="DV4" s="24" t="s">
        <v>38</v>
      </c>
      <c r="DW4" s="24" t="s">
        <v>38</v>
      </c>
      <c r="DX4" s="24" t="s">
        <v>38</v>
      </c>
      <c r="DY4" s="24" t="s">
        <v>38</v>
      </c>
      <c r="DZ4" s="24" t="s">
        <v>38</v>
      </c>
      <c r="EA4" s="24" t="s">
        <v>38</v>
      </c>
      <c r="EB4" s="24" t="s">
        <v>38</v>
      </c>
      <c r="EC4" s="24" t="s">
        <v>38</v>
      </c>
      <c r="ED4" s="24" t="s">
        <v>38</v>
      </c>
      <c r="EE4" s="24" t="s">
        <v>38</v>
      </c>
      <c r="EF4" s="24" t="s">
        <v>38</v>
      </c>
      <c r="EG4" s="24" t="s">
        <v>38</v>
      </c>
      <c r="EH4" s="24" t="s">
        <v>38</v>
      </c>
      <c r="EI4" s="24" t="s">
        <v>38</v>
      </c>
      <c r="EJ4" s="24" t="s">
        <v>38</v>
      </c>
      <c r="EK4" s="24" t="s">
        <v>38</v>
      </c>
      <c r="EL4" s="24" t="s">
        <v>38</v>
      </c>
      <c r="EM4" s="24" t="s">
        <v>38</v>
      </c>
      <c r="EN4" s="24" t="s">
        <v>38</v>
      </c>
      <c r="EO4" s="24" t="s">
        <v>38</v>
      </c>
      <c r="EP4" s="24" t="s">
        <v>38</v>
      </c>
      <c r="EQ4" s="24" t="s">
        <v>38</v>
      </c>
      <c r="ER4" s="24" t="s">
        <v>38</v>
      </c>
      <c r="ES4" s="24" t="s">
        <v>38</v>
      </c>
      <c r="ET4" s="24" t="s">
        <v>38</v>
      </c>
      <c r="EU4" s="24" t="s">
        <v>38</v>
      </c>
      <c r="EV4" s="24" t="s">
        <v>38</v>
      </c>
      <c r="EW4" s="24" t="s">
        <v>38</v>
      </c>
      <c r="EX4" s="24" t="s">
        <v>38</v>
      </c>
      <c r="EY4" s="24" t="s">
        <v>38</v>
      </c>
      <c r="EZ4" s="24" t="s">
        <v>38</v>
      </c>
      <c r="FA4" s="24" t="s">
        <v>38</v>
      </c>
      <c r="FB4" s="24" t="s">
        <v>38</v>
      </c>
      <c r="FC4" s="24" t="s">
        <v>38</v>
      </c>
      <c r="FD4" s="24" t="s">
        <v>38</v>
      </c>
      <c r="FE4" s="24" t="s">
        <v>38</v>
      </c>
      <c r="FF4" s="24" t="s">
        <v>38</v>
      </c>
      <c r="FG4" s="24" t="s">
        <v>38</v>
      </c>
      <c r="FH4" s="24" t="s">
        <v>38</v>
      </c>
      <c r="FI4" s="24" t="s">
        <v>38</v>
      </c>
      <c r="FJ4" s="24" t="s">
        <v>38</v>
      </c>
      <c r="FK4" s="24" t="s">
        <v>38</v>
      </c>
      <c r="FL4" s="24" t="s">
        <v>38</v>
      </c>
      <c r="FM4" s="24" t="s">
        <v>38</v>
      </c>
      <c r="FN4" s="24" t="s">
        <v>38</v>
      </c>
      <c r="FO4" s="24" t="s">
        <v>38</v>
      </c>
      <c r="FP4" s="24" t="s">
        <v>38</v>
      </c>
      <c r="FQ4" s="24" t="s">
        <v>38</v>
      </c>
      <c r="FR4" s="24" t="s">
        <v>38</v>
      </c>
      <c r="FS4" s="24" t="s">
        <v>38</v>
      </c>
      <c r="FT4" s="24" t="s">
        <v>38</v>
      </c>
      <c r="FU4" s="24" t="s">
        <v>38</v>
      </c>
      <c r="FV4" s="24" t="s">
        <v>38</v>
      </c>
      <c r="FW4" s="24" t="s">
        <v>38</v>
      </c>
      <c r="FX4" s="24" t="s">
        <v>38</v>
      </c>
      <c r="FY4" s="24" t="s">
        <v>38</v>
      </c>
      <c r="FZ4" s="24" t="s">
        <v>38</v>
      </c>
      <c r="GA4" s="24" t="s">
        <v>38</v>
      </c>
      <c r="GB4" s="24" t="s">
        <v>38</v>
      </c>
      <c r="GC4" s="24" t="s">
        <v>38</v>
      </c>
      <c r="GD4" s="24" t="s">
        <v>38</v>
      </c>
      <c r="GE4" s="24" t="s">
        <v>38</v>
      </c>
      <c r="GF4" s="24" t="s">
        <v>38</v>
      </c>
      <c r="GG4" s="24" t="s">
        <v>38</v>
      </c>
      <c r="GH4" s="24" t="s">
        <v>38</v>
      </c>
      <c r="GI4" s="24" t="s">
        <v>38</v>
      </c>
      <c r="GJ4" s="24" t="s">
        <v>38</v>
      </c>
      <c r="GK4" s="24" t="s">
        <v>38</v>
      </c>
      <c r="GL4" s="24" t="s">
        <v>38</v>
      </c>
      <c r="GM4" s="24" t="s">
        <v>38</v>
      </c>
      <c r="GN4" s="24" t="s">
        <v>38</v>
      </c>
      <c r="GO4" s="24" t="s">
        <v>38</v>
      </c>
      <c r="GP4" s="24" t="s">
        <v>38</v>
      </c>
      <c r="GQ4" s="24" t="s">
        <v>38</v>
      </c>
      <c r="GR4" s="24" t="s">
        <v>38</v>
      </c>
      <c r="GS4" s="24" t="s">
        <v>38</v>
      </c>
      <c r="GT4" s="24" t="s">
        <v>38</v>
      </c>
      <c r="GU4" s="24" t="s">
        <v>38</v>
      </c>
      <c r="GV4" s="24" t="s">
        <v>38</v>
      </c>
      <c r="GW4" s="24" t="s">
        <v>38</v>
      </c>
      <c r="GX4" s="24" t="s">
        <v>38</v>
      </c>
      <c r="GY4" s="24" t="s">
        <v>38</v>
      </c>
      <c r="GZ4" s="24" t="s">
        <v>38</v>
      </c>
      <c r="HA4" s="24" t="s">
        <v>38</v>
      </c>
      <c r="HB4" s="24" t="s">
        <v>38</v>
      </c>
      <c r="HC4" s="24" t="s">
        <v>38</v>
      </c>
      <c r="HD4" s="24" t="s">
        <v>38</v>
      </c>
      <c r="HE4" s="24" t="s">
        <v>38</v>
      </c>
      <c r="HF4" s="24" t="s">
        <v>38</v>
      </c>
      <c r="HG4" s="24" t="s">
        <v>38</v>
      </c>
    </row>
    <row r="5" spans="1:215">
      <c r="N5" s="24" t="s">
        <v>259</v>
      </c>
      <c r="O5" s="24" t="s">
        <v>38</v>
      </c>
      <c r="P5" s="24" t="s">
        <v>38</v>
      </c>
      <c r="Q5" s="24" t="s">
        <v>38</v>
      </c>
      <c r="R5" s="24" t="s">
        <v>38</v>
      </c>
      <c r="S5" s="24" t="s">
        <v>38</v>
      </c>
      <c r="T5" s="24" t="s">
        <v>38</v>
      </c>
      <c r="U5" s="24" t="s">
        <v>38</v>
      </c>
      <c r="V5" s="24" t="s">
        <v>38</v>
      </c>
      <c r="W5" s="24" t="s">
        <v>38</v>
      </c>
      <c r="X5" s="24" t="s">
        <v>38</v>
      </c>
      <c r="Y5" s="24" t="s">
        <v>38</v>
      </c>
      <c r="Z5" s="24" t="s">
        <v>38</v>
      </c>
      <c r="AA5" s="24" t="s">
        <v>38</v>
      </c>
      <c r="AB5" s="24" t="s">
        <v>38</v>
      </c>
      <c r="AC5" s="24" t="s">
        <v>38</v>
      </c>
      <c r="AD5" s="24" t="s">
        <v>38</v>
      </c>
      <c r="AE5" s="24" t="s">
        <v>38</v>
      </c>
      <c r="AF5" s="24" t="s">
        <v>38</v>
      </c>
      <c r="AG5" s="24" t="s">
        <v>38</v>
      </c>
      <c r="AH5" s="24" t="s">
        <v>38</v>
      </c>
      <c r="AI5" s="24" t="s">
        <v>38</v>
      </c>
      <c r="AJ5" s="24" t="s">
        <v>38</v>
      </c>
      <c r="AK5" s="24" t="s">
        <v>38</v>
      </c>
      <c r="AL5" s="24" t="s">
        <v>38</v>
      </c>
      <c r="AM5" s="24" t="s">
        <v>38</v>
      </c>
      <c r="AN5" s="24" t="s">
        <v>38</v>
      </c>
      <c r="AO5" s="24" t="s">
        <v>38</v>
      </c>
      <c r="AP5" s="24" t="s">
        <v>38</v>
      </c>
      <c r="AQ5" s="24" t="s">
        <v>38</v>
      </c>
      <c r="AR5" s="24" t="s">
        <v>38</v>
      </c>
      <c r="AS5" s="24" t="s">
        <v>38</v>
      </c>
      <c r="AT5" s="24" t="s">
        <v>38</v>
      </c>
      <c r="AU5" s="24" t="s">
        <v>38</v>
      </c>
      <c r="AV5" s="24" t="s">
        <v>38</v>
      </c>
      <c r="AW5" s="24" t="s">
        <v>38</v>
      </c>
      <c r="AX5" s="24" t="s">
        <v>38</v>
      </c>
      <c r="AY5" s="24" t="s">
        <v>38</v>
      </c>
      <c r="AZ5" s="24" t="s">
        <v>38</v>
      </c>
      <c r="BA5" s="24" t="s">
        <v>38</v>
      </c>
      <c r="BB5" s="24" t="s">
        <v>38</v>
      </c>
      <c r="BC5" s="24" t="s">
        <v>38</v>
      </c>
      <c r="BD5" s="24" t="s">
        <v>38</v>
      </c>
      <c r="BE5" s="24" t="s">
        <v>38</v>
      </c>
      <c r="BF5" s="24" t="s">
        <v>38</v>
      </c>
      <c r="BG5" s="24" t="s">
        <v>38</v>
      </c>
      <c r="BH5" s="24" t="s">
        <v>38</v>
      </c>
      <c r="BI5" s="24" t="s">
        <v>38</v>
      </c>
      <c r="BJ5" s="24" t="s">
        <v>38</v>
      </c>
      <c r="BK5" s="24" t="s">
        <v>38</v>
      </c>
      <c r="BL5" s="24" t="s">
        <v>38</v>
      </c>
      <c r="BM5" s="24" t="s">
        <v>38</v>
      </c>
      <c r="BN5" s="24" t="s">
        <v>38</v>
      </c>
      <c r="BO5" s="24" t="s">
        <v>38</v>
      </c>
      <c r="BP5" s="24" t="s">
        <v>38</v>
      </c>
      <c r="BQ5" s="24" t="s">
        <v>38</v>
      </c>
      <c r="BR5" s="24" t="s">
        <v>38</v>
      </c>
      <c r="BS5" s="24" t="s">
        <v>38</v>
      </c>
      <c r="BT5" s="24" t="s">
        <v>38</v>
      </c>
      <c r="BU5" s="24" t="s">
        <v>38</v>
      </c>
      <c r="BV5" s="24" t="s">
        <v>38</v>
      </c>
      <c r="BW5" s="24" t="s">
        <v>38</v>
      </c>
      <c r="BX5" s="24" t="s">
        <v>38</v>
      </c>
      <c r="BY5" s="24" t="s">
        <v>38</v>
      </c>
      <c r="BZ5" s="24" t="s">
        <v>38</v>
      </c>
      <c r="CA5" s="24" t="s">
        <v>38</v>
      </c>
      <c r="CB5" s="24">
        <v>4</v>
      </c>
      <c r="CC5" s="24" t="s">
        <v>38</v>
      </c>
      <c r="CD5" s="24" t="s">
        <v>38</v>
      </c>
      <c r="CE5" s="24" t="s">
        <v>38</v>
      </c>
      <c r="CF5" s="24" t="s">
        <v>38</v>
      </c>
      <c r="CG5" s="24" t="s">
        <v>38</v>
      </c>
      <c r="CH5" s="24" t="s">
        <v>38</v>
      </c>
      <c r="CI5" s="24" t="s">
        <v>38</v>
      </c>
      <c r="CJ5" s="24" t="s">
        <v>38</v>
      </c>
      <c r="CK5" s="24" t="s">
        <v>38</v>
      </c>
      <c r="CL5" s="24" t="s">
        <v>38</v>
      </c>
      <c r="CM5" s="24" t="s">
        <v>38</v>
      </c>
      <c r="CN5" s="24" t="s">
        <v>38</v>
      </c>
      <c r="CO5" s="24" t="s">
        <v>38</v>
      </c>
      <c r="CP5" s="24" t="s">
        <v>38</v>
      </c>
      <c r="CQ5" s="24" t="s">
        <v>38</v>
      </c>
      <c r="CR5" s="24" t="s">
        <v>38</v>
      </c>
      <c r="CS5" s="24" t="s">
        <v>38</v>
      </c>
      <c r="CT5" s="24" t="s">
        <v>38</v>
      </c>
      <c r="CU5" s="24" t="s">
        <v>38</v>
      </c>
      <c r="CV5" s="24" t="s">
        <v>38</v>
      </c>
      <c r="CW5" s="24" t="s">
        <v>38</v>
      </c>
      <c r="CX5" s="24" t="s">
        <v>38</v>
      </c>
      <c r="CY5" s="24" t="s">
        <v>38</v>
      </c>
      <c r="CZ5" s="24" t="s">
        <v>38</v>
      </c>
      <c r="DA5" s="24" t="s">
        <v>38</v>
      </c>
      <c r="DB5" s="24" t="s">
        <v>38</v>
      </c>
      <c r="DC5" s="24" t="s">
        <v>38</v>
      </c>
      <c r="DD5" s="24" t="s">
        <v>38</v>
      </c>
      <c r="DE5" s="24" t="s">
        <v>38</v>
      </c>
      <c r="DF5" s="24" t="s">
        <v>38</v>
      </c>
      <c r="DG5" s="24" t="s">
        <v>38</v>
      </c>
      <c r="DH5" s="24" t="s">
        <v>38</v>
      </c>
      <c r="DI5" s="24" t="s">
        <v>38</v>
      </c>
      <c r="DJ5" s="24" t="s">
        <v>38</v>
      </c>
      <c r="DK5" s="24" t="s">
        <v>38</v>
      </c>
      <c r="DL5" s="24" t="s">
        <v>38</v>
      </c>
      <c r="DM5" s="24" t="s">
        <v>38</v>
      </c>
      <c r="DN5" s="24" t="s">
        <v>38</v>
      </c>
      <c r="DO5" s="24" t="s">
        <v>38</v>
      </c>
      <c r="DP5" s="24" t="s">
        <v>38</v>
      </c>
      <c r="DQ5" s="24" t="s">
        <v>38</v>
      </c>
      <c r="DR5" s="24" t="s">
        <v>38</v>
      </c>
      <c r="DS5" s="24" t="s">
        <v>38</v>
      </c>
      <c r="DT5" s="24" t="s">
        <v>38</v>
      </c>
      <c r="DU5" s="24" t="s">
        <v>38</v>
      </c>
      <c r="DV5" s="24" t="s">
        <v>38</v>
      </c>
      <c r="DW5" s="24" t="s">
        <v>38</v>
      </c>
      <c r="DX5" s="24" t="s">
        <v>38</v>
      </c>
      <c r="DY5" s="24" t="s">
        <v>38</v>
      </c>
      <c r="DZ5" s="24" t="s">
        <v>38</v>
      </c>
      <c r="EA5" s="24" t="s">
        <v>38</v>
      </c>
      <c r="EB5" s="24" t="s">
        <v>38</v>
      </c>
      <c r="EC5" s="24" t="s">
        <v>38</v>
      </c>
      <c r="ED5" s="24" t="s">
        <v>38</v>
      </c>
      <c r="EE5" s="24" t="s">
        <v>38</v>
      </c>
      <c r="EF5" s="24" t="s">
        <v>38</v>
      </c>
      <c r="EG5" s="24" t="s">
        <v>38</v>
      </c>
      <c r="EH5" s="24" t="s">
        <v>38</v>
      </c>
      <c r="EI5" s="24" t="s">
        <v>38</v>
      </c>
      <c r="EJ5" s="24" t="s">
        <v>38</v>
      </c>
      <c r="EK5" s="24" t="s">
        <v>38</v>
      </c>
      <c r="EL5" s="24" t="s">
        <v>38</v>
      </c>
      <c r="EM5" s="24" t="s">
        <v>38</v>
      </c>
      <c r="EN5" s="24" t="s">
        <v>38</v>
      </c>
      <c r="EO5" s="24" t="s">
        <v>38</v>
      </c>
      <c r="EP5" s="24" t="s">
        <v>38</v>
      </c>
      <c r="EQ5" s="24" t="s">
        <v>38</v>
      </c>
      <c r="ER5" s="24" t="s">
        <v>38</v>
      </c>
      <c r="ES5" s="24" t="s">
        <v>38</v>
      </c>
      <c r="ET5" s="24" t="s">
        <v>38</v>
      </c>
      <c r="EU5" s="24" t="s">
        <v>38</v>
      </c>
      <c r="EV5" s="24" t="s">
        <v>38</v>
      </c>
      <c r="EW5" s="24" t="s">
        <v>38</v>
      </c>
      <c r="EX5" s="24" t="s">
        <v>38</v>
      </c>
      <c r="EY5" s="24" t="s">
        <v>38</v>
      </c>
      <c r="EZ5" s="24" t="s">
        <v>38</v>
      </c>
      <c r="FA5" s="24" t="s">
        <v>38</v>
      </c>
      <c r="FB5" s="24" t="s">
        <v>38</v>
      </c>
      <c r="FC5" s="24" t="s">
        <v>38</v>
      </c>
      <c r="FD5" s="24" t="s">
        <v>38</v>
      </c>
      <c r="FE5" s="24" t="s">
        <v>38</v>
      </c>
      <c r="FF5" s="24" t="s">
        <v>38</v>
      </c>
      <c r="FG5" s="24" t="s">
        <v>38</v>
      </c>
      <c r="FH5" s="24" t="s">
        <v>38</v>
      </c>
      <c r="FI5" s="24" t="s">
        <v>38</v>
      </c>
      <c r="FJ5" s="24" t="s">
        <v>38</v>
      </c>
      <c r="FK5" s="24" t="s">
        <v>38</v>
      </c>
      <c r="FL5" s="24" t="s">
        <v>38</v>
      </c>
      <c r="FM5" s="24" t="s">
        <v>38</v>
      </c>
      <c r="FN5" s="24" t="s">
        <v>38</v>
      </c>
      <c r="FO5" s="24" t="s">
        <v>38</v>
      </c>
      <c r="FP5" s="24" t="s">
        <v>38</v>
      </c>
      <c r="FQ5" s="24" t="s">
        <v>38</v>
      </c>
      <c r="FR5" s="24" t="s">
        <v>38</v>
      </c>
      <c r="FS5" s="24" t="s">
        <v>38</v>
      </c>
      <c r="FT5" s="24" t="s">
        <v>38</v>
      </c>
      <c r="FU5" s="24" t="s">
        <v>38</v>
      </c>
      <c r="FV5" s="24" t="s">
        <v>38</v>
      </c>
      <c r="FW5" s="24" t="s">
        <v>38</v>
      </c>
      <c r="FX5" s="24" t="s">
        <v>38</v>
      </c>
      <c r="FY5" s="24" t="s">
        <v>38</v>
      </c>
      <c r="FZ5" s="24" t="s">
        <v>38</v>
      </c>
      <c r="GA5" s="24" t="s">
        <v>38</v>
      </c>
      <c r="GB5" s="24" t="s">
        <v>38</v>
      </c>
      <c r="GC5" s="24" t="s">
        <v>38</v>
      </c>
      <c r="GD5" s="24" t="s">
        <v>38</v>
      </c>
      <c r="GE5" s="24" t="s">
        <v>38</v>
      </c>
      <c r="GF5" s="24" t="s">
        <v>38</v>
      </c>
      <c r="GG5" s="24" t="s">
        <v>38</v>
      </c>
      <c r="GH5" s="24" t="s">
        <v>38</v>
      </c>
      <c r="GI5" s="24" t="s">
        <v>38</v>
      </c>
      <c r="GJ5" s="24" t="s">
        <v>38</v>
      </c>
      <c r="GK5" s="24" t="s">
        <v>38</v>
      </c>
      <c r="GL5" s="24" t="s">
        <v>38</v>
      </c>
      <c r="GM5" s="24" t="s">
        <v>38</v>
      </c>
      <c r="GN5" s="24" t="s">
        <v>38</v>
      </c>
      <c r="GO5" s="24" t="s">
        <v>38</v>
      </c>
      <c r="GP5" s="24" t="s">
        <v>38</v>
      </c>
      <c r="GQ5" s="24" t="s">
        <v>38</v>
      </c>
      <c r="GR5" s="24" t="s">
        <v>38</v>
      </c>
      <c r="GS5" s="24" t="s">
        <v>38</v>
      </c>
      <c r="GT5" s="24" t="s">
        <v>38</v>
      </c>
      <c r="GU5" s="24" t="s">
        <v>38</v>
      </c>
      <c r="GV5" s="24" t="s">
        <v>38</v>
      </c>
      <c r="GW5" s="24" t="s">
        <v>38</v>
      </c>
      <c r="GX5" s="24" t="s">
        <v>38</v>
      </c>
      <c r="GY5" s="24" t="s">
        <v>38</v>
      </c>
      <c r="GZ5" s="24" t="s">
        <v>38</v>
      </c>
      <c r="HA5" s="24" t="s">
        <v>38</v>
      </c>
      <c r="HB5" s="24" t="s">
        <v>38</v>
      </c>
      <c r="HC5" s="24" t="s">
        <v>38</v>
      </c>
      <c r="HD5" s="24" t="s">
        <v>38</v>
      </c>
      <c r="HE5" s="24" t="s">
        <v>38</v>
      </c>
      <c r="HF5" s="24" t="s">
        <v>38</v>
      </c>
      <c r="HG5" s="24" t="s">
        <v>38</v>
      </c>
    </row>
    <row r="6" spans="1:215">
      <c r="N6" s="24" t="s">
        <v>41</v>
      </c>
      <c r="O6" s="24" t="s">
        <v>38</v>
      </c>
      <c r="P6" s="24" t="s">
        <v>38</v>
      </c>
      <c r="Q6" s="24" t="s">
        <v>38</v>
      </c>
      <c r="R6" s="24" t="s">
        <v>38</v>
      </c>
      <c r="S6" s="24" t="s">
        <v>38</v>
      </c>
      <c r="T6" s="24" t="s">
        <v>38</v>
      </c>
      <c r="U6" s="24" t="s">
        <v>38</v>
      </c>
      <c r="V6" s="24" t="s">
        <v>38</v>
      </c>
      <c r="W6" s="24" t="s">
        <v>38</v>
      </c>
      <c r="X6" s="24" t="s">
        <v>38</v>
      </c>
      <c r="Y6" s="24" t="s">
        <v>38</v>
      </c>
      <c r="Z6" s="24" t="s">
        <v>38</v>
      </c>
      <c r="AA6" s="24" t="s">
        <v>38</v>
      </c>
      <c r="AB6" s="24" t="s">
        <v>38</v>
      </c>
      <c r="AC6" s="24" t="s">
        <v>38</v>
      </c>
      <c r="AD6" s="24" t="s">
        <v>38</v>
      </c>
      <c r="AE6" s="24" t="s">
        <v>38</v>
      </c>
      <c r="AF6" s="24" t="s">
        <v>38</v>
      </c>
      <c r="AG6" s="24" t="s">
        <v>38</v>
      </c>
      <c r="AH6" s="24" t="s">
        <v>38</v>
      </c>
      <c r="AI6" s="24" t="s">
        <v>38</v>
      </c>
      <c r="AJ6" s="24" t="s">
        <v>38</v>
      </c>
      <c r="AK6" s="24" t="s">
        <v>38</v>
      </c>
      <c r="AL6" s="24" t="s">
        <v>38</v>
      </c>
      <c r="AM6" s="24" t="s">
        <v>38</v>
      </c>
      <c r="AN6" s="24" t="s">
        <v>38</v>
      </c>
      <c r="AO6" s="24" t="s">
        <v>38</v>
      </c>
      <c r="AP6" s="24" t="s">
        <v>38</v>
      </c>
      <c r="AQ6" s="24" t="s">
        <v>38</v>
      </c>
      <c r="AR6" s="24" t="s">
        <v>38</v>
      </c>
      <c r="AS6" s="24" t="s">
        <v>38</v>
      </c>
      <c r="AT6" s="24" t="s">
        <v>38</v>
      </c>
      <c r="AU6" s="24" t="s">
        <v>38</v>
      </c>
      <c r="AV6" s="24" t="s">
        <v>38</v>
      </c>
      <c r="AW6" s="24" t="s">
        <v>38</v>
      </c>
      <c r="AX6" s="24" t="s">
        <v>38</v>
      </c>
      <c r="AY6" s="24" t="s">
        <v>38</v>
      </c>
      <c r="AZ6" s="24" t="s">
        <v>38</v>
      </c>
      <c r="BA6" s="24" t="s">
        <v>38</v>
      </c>
      <c r="BB6" s="24" t="s">
        <v>38</v>
      </c>
      <c r="BC6" s="24" t="s">
        <v>38</v>
      </c>
      <c r="BD6" s="24" t="s">
        <v>38</v>
      </c>
      <c r="BE6" s="24" t="s">
        <v>38</v>
      </c>
      <c r="BF6" s="24" t="s">
        <v>38</v>
      </c>
      <c r="BG6" s="24" t="s">
        <v>38</v>
      </c>
      <c r="BH6" s="24" t="s">
        <v>38</v>
      </c>
      <c r="BI6" s="24" t="s">
        <v>38</v>
      </c>
      <c r="BJ6" s="24" t="s">
        <v>38</v>
      </c>
      <c r="BK6" s="24" t="s">
        <v>38</v>
      </c>
      <c r="BL6" s="24" t="s">
        <v>38</v>
      </c>
      <c r="BM6" s="24" t="s">
        <v>38</v>
      </c>
      <c r="BN6" s="24" t="s">
        <v>38</v>
      </c>
      <c r="BO6" s="24" t="s">
        <v>38</v>
      </c>
      <c r="BP6" s="24" t="s">
        <v>38</v>
      </c>
      <c r="BQ6" s="24" t="s">
        <v>38</v>
      </c>
      <c r="BR6" s="24" t="s">
        <v>38</v>
      </c>
      <c r="BS6" s="24" t="s">
        <v>38</v>
      </c>
      <c r="BT6" s="24" t="s">
        <v>38</v>
      </c>
      <c r="BU6" s="24" t="s">
        <v>38</v>
      </c>
      <c r="BV6" s="24" t="s">
        <v>38</v>
      </c>
      <c r="BW6" s="24" t="s">
        <v>38</v>
      </c>
      <c r="BX6" s="24" t="s">
        <v>38</v>
      </c>
      <c r="BY6" s="24" t="s">
        <v>38</v>
      </c>
      <c r="BZ6" s="24" t="s">
        <v>38</v>
      </c>
      <c r="CA6" s="24" t="s">
        <v>38</v>
      </c>
      <c r="CB6" s="24" t="s">
        <v>38</v>
      </c>
      <c r="CC6" s="24" t="s">
        <v>38</v>
      </c>
      <c r="CD6" s="24" t="s">
        <v>38</v>
      </c>
      <c r="CE6" s="24" t="s">
        <v>38</v>
      </c>
      <c r="CF6" s="24" t="s">
        <v>38</v>
      </c>
      <c r="CG6" s="24" t="s">
        <v>38</v>
      </c>
      <c r="CH6" s="24" t="s">
        <v>38</v>
      </c>
      <c r="CI6" s="24" t="s">
        <v>38</v>
      </c>
      <c r="CJ6" s="24" t="s">
        <v>38</v>
      </c>
      <c r="CK6" s="24" t="s">
        <v>38</v>
      </c>
      <c r="CL6" s="24" t="s">
        <v>38</v>
      </c>
      <c r="CM6" s="24" t="s">
        <v>38</v>
      </c>
      <c r="CN6" s="24" t="s">
        <v>38</v>
      </c>
      <c r="CO6" s="24" t="s">
        <v>38</v>
      </c>
      <c r="CP6" s="24" t="s">
        <v>38</v>
      </c>
      <c r="CQ6" s="24" t="s">
        <v>38</v>
      </c>
      <c r="CR6" s="24" t="s">
        <v>38</v>
      </c>
      <c r="CS6" s="24" t="s">
        <v>38</v>
      </c>
      <c r="CT6" s="24">
        <v>3</v>
      </c>
      <c r="CU6" s="24" t="s">
        <v>38</v>
      </c>
      <c r="CV6" s="24" t="s">
        <v>38</v>
      </c>
      <c r="CW6" s="24" t="s">
        <v>38</v>
      </c>
      <c r="CX6" s="24" t="s">
        <v>38</v>
      </c>
      <c r="CY6" s="24" t="s">
        <v>38</v>
      </c>
      <c r="CZ6" s="24" t="s">
        <v>38</v>
      </c>
      <c r="DA6" s="24" t="s">
        <v>38</v>
      </c>
      <c r="DB6" s="24" t="s">
        <v>38</v>
      </c>
      <c r="DC6" s="24" t="s">
        <v>38</v>
      </c>
      <c r="DD6" s="24" t="s">
        <v>38</v>
      </c>
      <c r="DE6" s="24" t="s">
        <v>38</v>
      </c>
      <c r="DF6" s="24" t="s">
        <v>38</v>
      </c>
      <c r="DG6" s="24" t="s">
        <v>38</v>
      </c>
      <c r="DH6" s="24" t="s">
        <v>38</v>
      </c>
      <c r="DI6" s="24" t="s">
        <v>38</v>
      </c>
      <c r="DJ6" s="24" t="s">
        <v>38</v>
      </c>
      <c r="DK6" s="24" t="s">
        <v>38</v>
      </c>
      <c r="DL6" s="24" t="s">
        <v>38</v>
      </c>
      <c r="DM6" s="24" t="s">
        <v>38</v>
      </c>
      <c r="DN6" s="24" t="s">
        <v>38</v>
      </c>
      <c r="DO6" s="24" t="s">
        <v>38</v>
      </c>
      <c r="DP6" s="24" t="s">
        <v>38</v>
      </c>
      <c r="DQ6" s="24" t="s">
        <v>38</v>
      </c>
      <c r="DR6" s="24" t="s">
        <v>38</v>
      </c>
      <c r="DS6" s="24" t="s">
        <v>38</v>
      </c>
      <c r="DT6" s="24" t="s">
        <v>38</v>
      </c>
      <c r="DU6" s="24" t="s">
        <v>38</v>
      </c>
      <c r="DV6" s="24" t="s">
        <v>38</v>
      </c>
      <c r="DW6" s="24" t="s">
        <v>38</v>
      </c>
      <c r="DX6" s="24" t="s">
        <v>38</v>
      </c>
      <c r="DY6" s="24" t="s">
        <v>38</v>
      </c>
      <c r="DZ6" s="24" t="s">
        <v>38</v>
      </c>
      <c r="EA6" s="24" t="s">
        <v>38</v>
      </c>
      <c r="EB6" s="24" t="s">
        <v>38</v>
      </c>
      <c r="EC6" s="24" t="s">
        <v>38</v>
      </c>
      <c r="ED6" s="24" t="s">
        <v>38</v>
      </c>
      <c r="EE6" s="24" t="s">
        <v>38</v>
      </c>
      <c r="EF6" s="24" t="s">
        <v>38</v>
      </c>
      <c r="EG6" s="24" t="s">
        <v>38</v>
      </c>
      <c r="EH6" s="24" t="s">
        <v>38</v>
      </c>
      <c r="EI6" s="24" t="s">
        <v>38</v>
      </c>
      <c r="EJ6" s="24" t="s">
        <v>38</v>
      </c>
      <c r="EK6" s="24" t="s">
        <v>38</v>
      </c>
      <c r="EL6" s="24" t="s">
        <v>38</v>
      </c>
      <c r="EM6" s="24" t="s">
        <v>38</v>
      </c>
      <c r="EN6" s="24" t="s">
        <v>38</v>
      </c>
      <c r="EO6" s="24" t="s">
        <v>38</v>
      </c>
      <c r="EP6" s="24" t="s">
        <v>38</v>
      </c>
      <c r="EQ6" s="24" t="s">
        <v>38</v>
      </c>
      <c r="ER6" s="24" t="s">
        <v>38</v>
      </c>
      <c r="ES6" s="24" t="s">
        <v>38</v>
      </c>
      <c r="ET6" s="24" t="s">
        <v>38</v>
      </c>
      <c r="EU6" s="24" t="s">
        <v>38</v>
      </c>
      <c r="EV6" s="24" t="s">
        <v>38</v>
      </c>
      <c r="EW6" s="24" t="s">
        <v>38</v>
      </c>
      <c r="EX6" s="24" t="s">
        <v>38</v>
      </c>
      <c r="EY6" s="24" t="s">
        <v>38</v>
      </c>
      <c r="EZ6" s="24" t="s">
        <v>38</v>
      </c>
      <c r="FA6" s="24" t="s">
        <v>38</v>
      </c>
      <c r="FB6" s="24" t="s">
        <v>38</v>
      </c>
      <c r="FC6" s="24" t="s">
        <v>38</v>
      </c>
      <c r="FD6" s="24" t="s">
        <v>38</v>
      </c>
      <c r="FE6" s="24" t="s">
        <v>38</v>
      </c>
      <c r="FF6" s="24" t="s">
        <v>38</v>
      </c>
      <c r="FG6" s="24" t="s">
        <v>38</v>
      </c>
      <c r="FH6" s="24" t="s">
        <v>38</v>
      </c>
      <c r="FI6" s="24" t="s">
        <v>38</v>
      </c>
      <c r="FJ6" s="24" t="s">
        <v>38</v>
      </c>
      <c r="FK6" s="24" t="s">
        <v>38</v>
      </c>
      <c r="FL6" s="24" t="s">
        <v>38</v>
      </c>
      <c r="FM6" s="24" t="s">
        <v>38</v>
      </c>
      <c r="FN6" s="24" t="s">
        <v>38</v>
      </c>
      <c r="FO6" s="24" t="s">
        <v>38</v>
      </c>
      <c r="FP6" s="24" t="s">
        <v>38</v>
      </c>
      <c r="FQ6" s="24" t="s">
        <v>38</v>
      </c>
      <c r="FR6" s="24" t="s">
        <v>38</v>
      </c>
      <c r="FS6" s="24" t="s">
        <v>38</v>
      </c>
      <c r="FT6" s="24" t="s">
        <v>38</v>
      </c>
      <c r="FU6" s="24" t="s">
        <v>38</v>
      </c>
      <c r="FV6" s="24" t="s">
        <v>38</v>
      </c>
      <c r="FW6" s="24" t="s">
        <v>38</v>
      </c>
      <c r="FX6" s="24" t="s">
        <v>38</v>
      </c>
      <c r="FY6" s="24" t="s">
        <v>38</v>
      </c>
      <c r="FZ6" s="24" t="s">
        <v>38</v>
      </c>
      <c r="GA6" s="24" t="s">
        <v>38</v>
      </c>
      <c r="GB6" s="24" t="s">
        <v>38</v>
      </c>
      <c r="GC6" s="24" t="s">
        <v>38</v>
      </c>
      <c r="GD6" s="24" t="s">
        <v>38</v>
      </c>
      <c r="GE6" s="24" t="s">
        <v>38</v>
      </c>
      <c r="GF6" s="24" t="s">
        <v>38</v>
      </c>
      <c r="GG6" s="24" t="s">
        <v>38</v>
      </c>
      <c r="GH6" s="24" t="s">
        <v>38</v>
      </c>
      <c r="GI6" s="24" t="s">
        <v>38</v>
      </c>
      <c r="GJ6" s="24" t="s">
        <v>38</v>
      </c>
      <c r="GK6" s="24" t="s">
        <v>38</v>
      </c>
      <c r="GL6" s="24" t="s">
        <v>38</v>
      </c>
      <c r="GM6" s="24" t="s">
        <v>38</v>
      </c>
      <c r="GN6" s="24" t="s">
        <v>38</v>
      </c>
      <c r="GO6" s="24" t="s">
        <v>38</v>
      </c>
      <c r="GP6" s="24" t="s">
        <v>38</v>
      </c>
      <c r="GQ6" s="24" t="s">
        <v>38</v>
      </c>
      <c r="GR6" s="24" t="s">
        <v>38</v>
      </c>
      <c r="GS6" s="24" t="s">
        <v>38</v>
      </c>
      <c r="GT6" s="24" t="s">
        <v>38</v>
      </c>
      <c r="GU6" s="24" t="s">
        <v>38</v>
      </c>
      <c r="GV6" s="24" t="s">
        <v>38</v>
      </c>
      <c r="GW6" s="24" t="s">
        <v>38</v>
      </c>
      <c r="GX6" s="24" t="s">
        <v>38</v>
      </c>
      <c r="GY6" s="24" t="s">
        <v>38</v>
      </c>
      <c r="GZ6" s="24" t="s">
        <v>38</v>
      </c>
      <c r="HA6" s="24" t="s">
        <v>38</v>
      </c>
      <c r="HB6" s="24" t="s">
        <v>38</v>
      </c>
      <c r="HC6" s="24" t="s">
        <v>38</v>
      </c>
      <c r="HD6" s="24" t="s">
        <v>38</v>
      </c>
      <c r="HE6" s="24" t="s">
        <v>38</v>
      </c>
      <c r="HF6" s="24" t="s">
        <v>38</v>
      </c>
      <c r="HG6" s="24" t="s">
        <v>38</v>
      </c>
    </row>
    <row r="7" spans="1:215">
      <c r="N7" s="24" t="s">
        <v>260</v>
      </c>
      <c r="O7" s="24" t="s">
        <v>38</v>
      </c>
      <c r="P7" s="24" t="s">
        <v>38</v>
      </c>
      <c r="Q7" s="24" t="s">
        <v>38</v>
      </c>
      <c r="R7" s="24" t="s">
        <v>38</v>
      </c>
      <c r="S7" s="24" t="s">
        <v>38</v>
      </c>
      <c r="T7" s="24" t="s">
        <v>38</v>
      </c>
      <c r="U7" s="24" t="s">
        <v>38</v>
      </c>
      <c r="V7" s="24" t="s">
        <v>38</v>
      </c>
      <c r="W7" s="24" t="s">
        <v>38</v>
      </c>
      <c r="X7" s="24" t="s">
        <v>38</v>
      </c>
      <c r="Y7" s="24" t="s">
        <v>38</v>
      </c>
      <c r="Z7" s="24" t="s">
        <v>38</v>
      </c>
      <c r="AA7" s="24" t="s">
        <v>38</v>
      </c>
      <c r="AB7" s="24" t="s">
        <v>38</v>
      </c>
      <c r="AC7" s="24" t="s">
        <v>38</v>
      </c>
      <c r="AD7" s="24" t="s">
        <v>38</v>
      </c>
      <c r="AE7" s="24" t="s">
        <v>38</v>
      </c>
      <c r="AF7" s="24" t="s">
        <v>38</v>
      </c>
      <c r="AG7" s="24" t="s">
        <v>38</v>
      </c>
      <c r="AH7" s="24" t="s">
        <v>38</v>
      </c>
      <c r="AI7" s="24" t="s">
        <v>38</v>
      </c>
      <c r="AJ7" s="24" t="s">
        <v>38</v>
      </c>
      <c r="AK7" s="24" t="s">
        <v>38</v>
      </c>
      <c r="AL7" s="24" t="s">
        <v>38</v>
      </c>
      <c r="AM7" s="24" t="s">
        <v>38</v>
      </c>
      <c r="AN7" s="24" t="s">
        <v>38</v>
      </c>
      <c r="AO7" s="24" t="s">
        <v>38</v>
      </c>
      <c r="AP7" s="24" t="s">
        <v>38</v>
      </c>
      <c r="AQ7" s="24" t="s">
        <v>38</v>
      </c>
      <c r="AR7" s="24" t="s">
        <v>38</v>
      </c>
      <c r="AS7" s="24" t="s">
        <v>38</v>
      </c>
      <c r="AT7" s="24" t="s">
        <v>38</v>
      </c>
      <c r="AU7" s="24" t="s">
        <v>38</v>
      </c>
      <c r="AV7" s="24" t="s">
        <v>38</v>
      </c>
      <c r="AW7" s="24" t="s">
        <v>38</v>
      </c>
      <c r="AX7" s="24" t="s">
        <v>38</v>
      </c>
      <c r="AY7" s="24" t="s">
        <v>38</v>
      </c>
      <c r="AZ7" s="24" t="s">
        <v>38</v>
      </c>
      <c r="BA7" s="24" t="s">
        <v>38</v>
      </c>
      <c r="BB7" s="24" t="s">
        <v>38</v>
      </c>
      <c r="BC7" s="24" t="s">
        <v>38</v>
      </c>
      <c r="BD7" s="24" t="s">
        <v>38</v>
      </c>
      <c r="BE7" s="24" t="s">
        <v>38</v>
      </c>
      <c r="BF7" s="24" t="s">
        <v>38</v>
      </c>
      <c r="BG7" s="24" t="s">
        <v>38</v>
      </c>
      <c r="BH7" s="24" t="s">
        <v>38</v>
      </c>
      <c r="BI7" s="24" t="s">
        <v>38</v>
      </c>
      <c r="BJ7" s="24" t="s">
        <v>38</v>
      </c>
      <c r="BK7" s="24" t="s">
        <v>38</v>
      </c>
      <c r="BL7" s="24" t="s">
        <v>38</v>
      </c>
      <c r="BM7" s="24" t="s">
        <v>38</v>
      </c>
      <c r="BN7" s="24" t="s">
        <v>38</v>
      </c>
      <c r="BO7" s="24" t="s">
        <v>38</v>
      </c>
      <c r="BP7" s="24" t="s">
        <v>38</v>
      </c>
      <c r="BQ7" s="24" t="s">
        <v>38</v>
      </c>
      <c r="BR7" s="24" t="s">
        <v>38</v>
      </c>
      <c r="BS7" s="24" t="s">
        <v>38</v>
      </c>
      <c r="BT7" s="24" t="s">
        <v>38</v>
      </c>
      <c r="BU7" s="24" t="s">
        <v>38</v>
      </c>
      <c r="BV7" s="24" t="s">
        <v>38</v>
      </c>
      <c r="BW7" s="24" t="s">
        <v>38</v>
      </c>
      <c r="BX7" s="24" t="s">
        <v>38</v>
      </c>
      <c r="BY7" s="24" t="s">
        <v>38</v>
      </c>
      <c r="BZ7" s="24" t="s">
        <v>38</v>
      </c>
      <c r="CA7" s="24" t="s">
        <v>38</v>
      </c>
      <c r="CB7" s="24" t="s">
        <v>38</v>
      </c>
      <c r="CC7" s="24" t="s">
        <v>38</v>
      </c>
      <c r="CD7" s="24" t="s">
        <v>38</v>
      </c>
      <c r="CE7" s="24" t="s">
        <v>38</v>
      </c>
      <c r="CF7" s="24" t="s">
        <v>38</v>
      </c>
      <c r="CG7" s="24" t="s">
        <v>38</v>
      </c>
      <c r="CH7" s="24" t="s">
        <v>38</v>
      </c>
      <c r="CI7" s="24" t="s">
        <v>38</v>
      </c>
      <c r="CJ7" s="24" t="s">
        <v>38</v>
      </c>
      <c r="CK7" s="24" t="s">
        <v>38</v>
      </c>
      <c r="CL7" s="24" t="s">
        <v>38</v>
      </c>
      <c r="CM7" s="24" t="s">
        <v>38</v>
      </c>
      <c r="CN7" s="24" t="s">
        <v>38</v>
      </c>
      <c r="CO7" s="24" t="s">
        <v>38</v>
      </c>
      <c r="CP7" s="24" t="s">
        <v>38</v>
      </c>
      <c r="CQ7" s="24" t="s">
        <v>38</v>
      </c>
      <c r="CR7" s="24" t="s">
        <v>38</v>
      </c>
      <c r="CS7" s="24" t="s">
        <v>38</v>
      </c>
      <c r="CT7" s="24" t="s">
        <v>38</v>
      </c>
      <c r="CU7" s="24" t="s">
        <v>38</v>
      </c>
      <c r="CV7" s="24" t="s">
        <v>38</v>
      </c>
      <c r="CW7" s="24" t="s">
        <v>38</v>
      </c>
      <c r="CX7" s="24" t="s">
        <v>38</v>
      </c>
      <c r="CY7" s="24" t="s">
        <v>38</v>
      </c>
      <c r="CZ7" s="24" t="s">
        <v>38</v>
      </c>
      <c r="DA7" s="24" t="s">
        <v>38</v>
      </c>
      <c r="DB7" s="24" t="s">
        <v>38</v>
      </c>
      <c r="DC7" s="24" t="s">
        <v>38</v>
      </c>
      <c r="DD7" s="24" t="s">
        <v>38</v>
      </c>
      <c r="DE7" s="24" t="s">
        <v>38</v>
      </c>
      <c r="DF7" s="24" t="s">
        <v>38</v>
      </c>
      <c r="DG7" s="24" t="s">
        <v>38</v>
      </c>
      <c r="DH7" s="24" t="s">
        <v>38</v>
      </c>
      <c r="DI7" s="24" t="s">
        <v>38</v>
      </c>
      <c r="DJ7" s="24" t="s">
        <v>38</v>
      </c>
      <c r="DK7" s="24" t="s">
        <v>38</v>
      </c>
      <c r="DL7" s="24" t="s">
        <v>38</v>
      </c>
      <c r="DM7" s="24" t="s">
        <v>38</v>
      </c>
      <c r="DN7" s="24" t="s">
        <v>38</v>
      </c>
      <c r="DO7" s="24" t="s">
        <v>38</v>
      </c>
      <c r="DP7" s="24" t="s">
        <v>38</v>
      </c>
      <c r="DQ7" s="24" t="s">
        <v>38</v>
      </c>
      <c r="DR7" s="24" t="s">
        <v>38</v>
      </c>
      <c r="DS7" s="24" t="s">
        <v>38</v>
      </c>
      <c r="DT7" s="24" t="s">
        <v>38</v>
      </c>
      <c r="DU7" s="24" t="s">
        <v>38</v>
      </c>
      <c r="DV7" s="24" t="s">
        <v>38</v>
      </c>
      <c r="DW7" s="24" t="s">
        <v>38</v>
      </c>
      <c r="DX7" s="24" t="s">
        <v>38</v>
      </c>
      <c r="DY7" s="24" t="s">
        <v>38</v>
      </c>
      <c r="DZ7" s="24" t="s">
        <v>38</v>
      </c>
      <c r="EA7" s="24" t="s">
        <v>38</v>
      </c>
      <c r="EB7" s="24" t="s">
        <v>38</v>
      </c>
      <c r="EC7" s="24" t="s">
        <v>38</v>
      </c>
      <c r="ED7" s="24" t="s">
        <v>38</v>
      </c>
      <c r="EE7" s="24" t="s">
        <v>38</v>
      </c>
      <c r="EF7" s="24" t="s">
        <v>38</v>
      </c>
      <c r="EG7" s="24" t="s">
        <v>38</v>
      </c>
      <c r="EH7" s="24" t="s">
        <v>38</v>
      </c>
      <c r="EI7" s="24" t="s">
        <v>38</v>
      </c>
      <c r="EJ7" s="24" t="s">
        <v>38</v>
      </c>
      <c r="EK7" s="24" t="s">
        <v>38</v>
      </c>
      <c r="EL7" s="24" t="s">
        <v>38</v>
      </c>
      <c r="EM7" s="24" t="s">
        <v>38</v>
      </c>
      <c r="EN7" s="24" t="s">
        <v>38</v>
      </c>
      <c r="EO7" s="24" t="s">
        <v>38</v>
      </c>
      <c r="EP7" s="24" t="s">
        <v>38</v>
      </c>
      <c r="EQ7" s="24">
        <v>3</v>
      </c>
      <c r="ER7" s="24" t="s">
        <v>38</v>
      </c>
      <c r="ES7" s="24" t="s">
        <v>38</v>
      </c>
      <c r="ET7" s="24" t="s">
        <v>38</v>
      </c>
      <c r="EU7" s="24" t="s">
        <v>38</v>
      </c>
      <c r="EV7" s="24" t="s">
        <v>38</v>
      </c>
      <c r="EW7" s="24" t="s">
        <v>38</v>
      </c>
      <c r="EX7" s="24" t="s">
        <v>38</v>
      </c>
      <c r="EY7" s="24" t="s">
        <v>38</v>
      </c>
      <c r="EZ7" s="24" t="s">
        <v>38</v>
      </c>
      <c r="FA7" s="24" t="s">
        <v>38</v>
      </c>
      <c r="FB7" s="24" t="s">
        <v>38</v>
      </c>
      <c r="FC7" s="24" t="s">
        <v>38</v>
      </c>
      <c r="FD7" s="24" t="s">
        <v>38</v>
      </c>
      <c r="FE7" s="24" t="s">
        <v>38</v>
      </c>
      <c r="FF7" s="24" t="s">
        <v>38</v>
      </c>
      <c r="FG7" s="24" t="s">
        <v>38</v>
      </c>
      <c r="FH7" s="24" t="s">
        <v>38</v>
      </c>
      <c r="FI7" s="24" t="s">
        <v>38</v>
      </c>
      <c r="FJ7" s="24" t="s">
        <v>38</v>
      </c>
      <c r="FK7" s="24" t="s">
        <v>38</v>
      </c>
      <c r="FL7" s="24" t="s">
        <v>38</v>
      </c>
      <c r="FM7" s="24" t="s">
        <v>38</v>
      </c>
      <c r="FN7" s="24" t="s">
        <v>38</v>
      </c>
      <c r="FO7" s="24" t="s">
        <v>38</v>
      </c>
      <c r="FP7" s="24" t="s">
        <v>38</v>
      </c>
      <c r="FQ7" s="24" t="s">
        <v>38</v>
      </c>
      <c r="FR7" s="24" t="s">
        <v>38</v>
      </c>
      <c r="FS7" s="24" t="s">
        <v>38</v>
      </c>
      <c r="FT7" s="24" t="s">
        <v>38</v>
      </c>
      <c r="FU7" s="24" t="s">
        <v>38</v>
      </c>
      <c r="FV7" s="24" t="s">
        <v>38</v>
      </c>
      <c r="FW7" s="24" t="s">
        <v>38</v>
      </c>
      <c r="FX7" s="24" t="s">
        <v>38</v>
      </c>
      <c r="FY7" s="24" t="s">
        <v>38</v>
      </c>
      <c r="FZ7" s="24" t="s">
        <v>38</v>
      </c>
      <c r="GA7" s="24" t="s">
        <v>38</v>
      </c>
      <c r="GB7" s="24" t="s">
        <v>38</v>
      </c>
      <c r="GC7" s="24" t="s">
        <v>38</v>
      </c>
      <c r="GD7" s="24" t="s">
        <v>38</v>
      </c>
      <c r="GE7" s="24" t="s">
        <v>38</v>
      </c>
      <c r="GF7" s="24" t="s">
        <v>38</v>
      </c>
      <c r="GG7" s="24" t="s">
        <v>38</v>
      </c>
      <c r="GH7" s="24" t="s">
        <v>38</v>
      </c>
      <c r="GI7" s="24" t="s">
        <v>38</v>
      </c>
      <c r="GJ7" s="24" t="s">
        <v>38</v>
      </c>
      <c r="GK7" s="24" t="s">
        <v>38</v>
      </c>
      <c r="GL7" s="24" t="s">
        <v>38</v>
      </c>
      <c r="GM7" s="24" t="s">
        <v>38</v>
      </c>
      <c r="GN7" s="24" t="s">
        <v>38</v>
      </c>
      <c r="GO7" s="24" t="s">
        <v>38</v>
      </c>
      <c r="GP7" s="24" t="s">
        <v>38</v>
      </c>
      <c r="GQ7" s="24" t="s">
        <v>38</v>
      </c>
      <c r="GR7" s="24" t="s">
        <v>38</v>
      </c>
      <c r="GS7" s="24" t="s">
        <v>38</v>
      </c>
      <c r="GT7" s="24" t="s">
        <v>38</v>
      </c>
      <c r="GU7" s="24" t="s">
        <v>38</v>
      </c>
      <c r="GV7" s="24" t="s">
        <v>38</v>
      </c>
      <c r="GW7" s="24" t="s">
        <v>38</v>
      </c>
      <c r="GX7" s="24" t="s">
        <v>38</v>
      </c>
      <c r="GY7" s="24" t="s">
        <v>38</v>
      </c>
      <c r="GZ7" s="24" t="s">
        <v>38</v>
      </c>
      <c r="HA7" s="24" t="s">
        <v>38</v>
      </c>
      <c r="HB7" s="24" t="s">
        <v>38</v>
      </c>
      <c r="HC7" s="24" t="s">
        <v>38</v>
      </c>
      <c r="HD7" s="24" t="s">
        <v>38</v>
      </c>
      <c r="HE7" s="24" t="s">
        <v>38</v>
      </c>
      <c r="HF7" s="24" t="s">
        <v>38</v>
      </c>
      <c r="HG7" s="24" t="s">
        <v>38</v>
      </c>
    </row>
    <row r="8" spans="1:215">
      <c r="N8" s="24" t="s">
        <v>258</v>
      </c>
      <c r="O8" s="24" t="s">
        <v>38</v>
      </c>
      <c r="P8" s="24" t="s">
        <v>38</v>
      </c>
      <c r="Q8" s="24" t="s">
        <v>38</v>
      </c>
      <c r="R8" s="24" t="s">
        <v>38</v>
      </c>
      <c r="S8" s="24" t="s">
        <v>38</v>
      </c>
      <c r="T8" s="24" t="s">
        <v>38</v>
      </c>
      <c r="U8" s="24" t="s">
        <v>38</v>
      </c>
      <c r="V8" s="24" t="s">
        <v>38</v>
      </c>
      <c r="W8" s="24" t="s">
        <v>38</v>
      </c>
      <c r="X8" s="24" t="s">
        <v>38</v>
      </c>
      <c r="Y8" s="24" t="s">
        <v>38</v>
      </c>
      <c r="Z8" s="24" t="s">
        <v>38</v>
      </c>
      <c r="AA8" s="24" t="s">
        <v>38</v>
      </c>
      <c r="AB8" s="24" t="s">
        <v>38</v>
      </c>
      <c r="AC8" s="24" t="s">
        <v>38</v>
      </c>
      <c r="AD8" s="24" t="s">
        <v>38</v>
      </c>
      <c r="AE8" s="24" t="s">
        <v>38</v>
      </c>
      <c r="AF8" s="24" t="s">
        <v>38</v>
      </c>
      <c r="AG8" s="24" t="s">
        <v>38</v>
      </c>
      <c r="AH8" s="24" t="s">
        <v>38</v>
      </c>
      <c r="AI8" s="24" t="s">
        <v>38</v>
      </c>
      <c r="AJ8" s="24" t="s">
        <v>38</v>
      </c>
      <c r="AK8" s="24" t="s">
        <v>38</v>
      </c>
      <c r="AL8" s="24" t="s">
        <v>38</v>
      </c>
      <c r="AM8" s="24" t="s">
        <v>38</v>
      </c>
      <c r="AN8" s="24" t="s">
        <v>38</v>
      </c>
      <c r="AO8" s="24" t="s">
        <v>38</v>
      </c>
      <c r="AP8" s="24" t="s">
        <v>38</v>
      </c>
      <c r="AQ8" s="24" t="s">
        <v>38</v>
      </c>
      <c r="AR8" s="24" t="s">
        <v>38</v>
      </c>
      <c r="AS8" s="24" t="s">
        <v>38</v>
      </c>
      <c r="AT8" s="24" t="s">
        <v>38</v>
      </c>
      <c r="AU8" s="24" t="s">
        <v>38</v>
      </c>
      <c r="AV8" s="24" t="s">
        <v>38</v>
      </c>
      <c r="AW8" s="24" t="s">
        <v>38</v>
      </c>
      <c r="AX8" s="24" t="s">
        <v>38</v>
      </c>
      <c r="AY8" s="24" t="s">
        <v>38</v>
      </c>
      <c r="AZ8" s="24" t="s">
        <v>38</v>
      </c>
      <c r="BA8" s="24" t="s">
        <v>38</v>
      </c>
      <c r="BB8" s="24" t="s">
        <v>38</v>
      </c>
      <c r="BC8" s="24" t="s">
        <v>38</v>
      </c>
      <c r="BD8" s="24" t="s">
        <v>38</v>
      </c>
      <c r="BE8" s="24" t="s">
        <v>38</v>
      </c>
      <c r="BF8" s="24" t="s">
        <v>38</v>
      </c>
      <c r="BG8" s="24" t="s">
        <v>38</v>
      </c>
      <c r="BH8" s="24" t="s">
        <v>38</v>
      </c>
      <c r="BI8" s="24" t="s">
        <v>38</v>
      </c>
      <c r="BJ8" s="24" t="s">
        <v>38</v>
      </c>
      <c r="BK8" s="24" t="s">
        <v>38</v>
      </c>
      <c r="BL8" s="24">
        <v>2</v>
      </c>
      <c r="BM8" s="24" t="s">
        <v>38</v>
      </c>
      <c r="BN8" s="24" t="s">
        <v>38</v>
      </c>
      <c r="BO8" s="24" t="s">
        <v>38</v>
      </c>
      <c r="BP8" s="24" t="s">
        <v>38</v>
      </c>
      <c r="BQ8" s="24" t="s">
        <v>38</v>
      </c>
      <c r="BR8" s="24" t="s">
        <v>38</v>
      </c>
      <c r="BS8" s="24" t="s">
        <v>38</v>
      </c>
      <c r="BT8" s="24" t="s">
        <v>38</v>
      </c>
      <c r="BU8" s="24" t="s">
        <v>38</v>
      </c>
      <c r="BV8" s="24" t="s">
        <v>38</v>
      </c>
      <c r="BW8" s="24" t="s">
        <v>38</v>
      </c>
      <c r="BX8" s="24" t="s">
        <v>38</v>
      </c>
      <c r="BY8" s="24" t="s">
        <v>38</v>
      </c>
      <c r="BZ8" s="24" t="s">
        <v>38</v>
      </c>
      <c r="CA8" s="24" t="s">
        <v>38</v>
      </c>
      <c r="CB8" s="24" t="s">
        <v>38</v>
      </c>
      <c r="CC8" s="24" t="s">
        <v>38</v>
      </c>
      <c r="CD8" s="24" t="s">
        <v>38</v>
      </c>
      <c r="CE8" s="24" t="s">
        <v>38</v>
      </c>
      <c r="CF8" s="24" t="s">
        <v>38</v>
      </c>
      <c r="CG8" s="24" t="s">
        <v>38</v>
      </c>
      <c r="CH8" s="24" t="s">
        <v>38</v>
      </c>
      <c r="CI8" s="24" t="s">
        <v>38</v>
      </c>
      <c r="CJ8" s="24" t="s">
        <v>38</v>
      </c>
      <c r="CK8" s="24" t="s">
        <v>38</v>
      </c>
      <c r="CL8" s="24" t="s">
        <v>38</v>
      </c>
      <c r="CM8" s="24" t="s">
        <v>38</v>
      </c>
      <c r="CN8" s="24" t="s">
        <v>38</v>
      </c>
      <c r="CO8" s="24" t="s">
        <v>38</v>
      </c>
      <c r="CP8" s="24" t="s">
        <v>38</v>
      </c>
      <c r="CQ8" s="24" t="s">
        <v>38</v>
      </c>
      <c r="CR8" s="24" t="s">
        <v>38</v>
      </c>
      <c r="CS8" s="24" t="s">
        <v>38</v>
      </c>
      <c r="CT8" s="24" t="s">
        <v>38</v>
      </c>
      <c r="CU8" s="24" t="s">
        <v>38</v>
      </c>
      <c r="CV8" s="24" t="s">
        <v>38</v>
      </c>
      <c r="CW8" s="24" t="s">
        <v>38</v>
      </c>
      <c r="CX8" s="24" t="s">
        <v>38</v>
      </c>
      <c r="CY8" s="24" t="s">
        <v>38</v>
      </c>
      <c r="CZ8" s="24" t="s">
        <v>38</v>
      </c>
      <c r="DA8" s="24" t="s">
        <v>38</v>
      </c>
      <c r="DB8" s="24" t="s">
        <v>38</v>
      </c>
      <c r="DC8" s="24" t="s">
        <v>38</v>
      </c>
      <c r="DD8" s="24" t="s">
        <v>38</v>
      </c>
      <c r="DE8" s="24" t="s">
        <v>38</v>
      </c>
      <c r="DF8" s="24" t="s">
        <v>38</v>
      </c>
      <c r="DG8" s="24" t="s">
        <v>38</v>
      </c>
      <c r="DH8" s="24" t="s">
        <v>38</v>
      </c>
      <c r="DI8" s="24" t="s">
        <v>38</v>
      </c>
      <c r="DJ8" s="24" t="s">
        <v>38</v>
      </c>
      <c r="DK8" s="24" t="s">
        <v>38</v>
      </c>
      <c r="DL8" s="24" t="s">
        <v>38</v>
      </c>
      <c r="DM8" s="24" t="s">
        <v>38</v>
      </c>
      <c r="DN8" s="24" t="s">
        <v>38</v>
      </c>
      <c r="DO8" s="24" t="s">
        <v>38</v>
      </c>
      <c r="DP8" s="24" t="s">
        <v>38</v>
      </c>
      <c r="DQ8" s="24" t="s">
        <v>38</v>
      </c>
      <c r="DR8" s="24" t="s">
        <v>38</v>
      </c>
      <c r="DS8" s="24" t="s">
        <v>38</v>
      </c>
      <c r="DT8" s="24" t="s">
        <v>38</v>
      </c>
      <c r="DU8" s="24" t="s">
        <v>38</v>
      </c>
      <c r="DV8" s="24" t="s">
        <v>38</v>
      </c>
      <c r="DW8" s="24" t="s">
        <v>38</v>
      </c>
      <c r="DX8" s="24" t="s">
        <v>38</v>
      </c>
      <c r="DY8" s="24" t="s">
        <v>38</v>
      </c>
      <c r="DZ8" s="24" t="s">
        <v>38</v>
      </c>
      <c r="EA8" s="24" t="s">
        <v>38</v>
      </c>
      <c r="EB8" s="24" t="s">
        <v>38</v>
      </c>
      <c r="EC8" s="24" t="s">
        <v>38</v>
      </c>
      <c r="ED8" s="24" t="s">
        <v>38</v>
      </c>
      <c r="EE8" s="24" t="s">
        <v>38</v>
      </c>
      <c r="EF8" s="24" t="s">
        <v>38</v>
      </c>
      <c r="EG8" s="24" t="s">
        <v>38</v>
      </c>
      <c r="EH8" s="24" t="s">
        <v>38</v>
      </c>
      <c r="EI8" s="24" t="s">
        <v>38</v>
      </c>
      <c r="EJ8" s="24" t="s">
        <v>38</v>
      </c>
      <c r="EK8" s="24" t="s">
        <v>38</v>
      </c>
      <c r="EL8" s="24" t="s">
        <v>38</v>
      </c>
      <c r="EM8" s="24" t="s">
        <v>38</v>
      </c>
      <c r="EN8" s="24" t="s">
        <v>38</v>
      </c>
      <c r="EO8" s="24" t="s">
        <v>38</v>
      </c>
      <c r="EP8" s="24" t="s">
        <v>38</v>
      </c>
      <c r="EQ8" s="24" t="s">
        <v>38</v>
      </c>
      <c r="ER8" s="24" t="s">
        <v>38</v>
      </c>
      <c r="ES8" s="24" t="s">
        <v>38</v>
      </c>
      <c r="ET8" s="24" t="s">
        <v>38</v>
      </c>
      <c r="EU8" s="24" t="s">
        <v>38</v>
      </c>
      <c r="EV8" s="24" t="s">
        <v>38</v>
      </c>
      <c r="EW8" s="24" t="s">
        <v>38</v>
      </c>
      <c r="EX8" s="24" t="s">
        <v>38</v>
      </c>
      <c r="EY8" s="24" t="s">
        <v>38</v>
      </c>
      <c r="EZ8" s="24" t="s">
        <v>38</v>
      </c>
      <c r="FA8" s="24" t="s">
        <v>38</v>
      </c>
      <c r="FB8" s="24" t="s">
        <v>38</v>
      </c>
      <c r="FC8" s="24" t="s">
        <v>38</v>
      </c>
      <c r="FD8" s="24" t="s">
        <v>38</v>
      </c>
      <c r="FE8" s="24" t="s">
        <v>38</v>
      </c>
      <c r="FF8" s="24" t="s">
        <v>38</v>
      </c>
      <c r="FG8" s="24" t="s">
        <v>38</v>
      </c>
      <c r="FH8" s="24" t="s">
        <v>38</v>
      </c>
      <c r="FI8" s="24" t="s">
        <v>38</v>
      </c>
      <c r="FJ8" s="24" t="s">
        <v>38</v>
      </c>
      <c r="FK8" s="24" t="s">
        <v>38</v>
      </c>
      <c r="FL8" s="24" t="s">
        <v>38</v>
      </c>
      <c r="FM8" s="24" t="s">
        <v>38</v>
      </c>
      <c r="FN8" s="24" t="s">
        <v>38</v>
      </c>
      <c r="FO8" s="24" t="s">
        <v>38</v>
      </c>
      <c r="FP8" s="24" t="s">
        <v>38</v>
      </c>
      <c r="FQ8" s="24" t="s">
        <v>38</v>
      </c>
      <c r="FR8" s="24" t="s">
        <v>38</v>
      </c>
      <c r="FS8" s="24" t="s">
        <v>38</v>
      </c>
      <c r="FT8" s="24" t="s">
        <v>38</v>
      </c>
      <c r="FU8" s="24" t="s">
        <v>38</v>
      </c>
      <c r="FV8" s="24" t="s">
        <v>38</v>
      </c>
      <c r="FW8" s="24" t="s">
        <v>38</v>
      </c>
      <c r="FX8" s="24" t="s">
        <v>38</v>
      </c>
      <c r="FY8" s="24" t="s">
        <v>38</v>
      </c>
      <c r="FZ8" s="24" t="s">
        <v>38</v>
      </c>
      <c r="GA8" s="24" t="s">
        <v>38</v>
      </c>
      <c r="GB8" s="24" t="s">
        <v>38</v>
      </c>
      <c r="GC8" s="24" t="s">
        <v>38</v>
      </c>
      <c r="GD8" s="24" t="s">
        <v>38</v>
      </c>
      <c r="GE8" s="24" t="s">
        <v>38</v>
      </c>
      <c r="GF8" s="24" t="s">
        <v>38</v>
      </c>
      <c r="GG8" s="24" t="s">
        <v>38</v>
      </c>
      <c r="GH8" s="24" t="s">
        <v>38</v>
      </c>
      <c r="GI8" s="24" t="s">
        <v>38</v>
      </c>
      <c r="GJ8" s="24" t="s">
        <v>38</v>
      </c>
      <c r="GK8" s="24" t="s">
        <v>38</v>
      </c>
      <c r="GL8" s="24" t="s">
        <v>38</v>
      </c>
      <c r="GM8" s="24" t="s">
        <v>38</v>
      </c>
      <c r="GN8" s="24" t="s">
        <v>38</v>
      </c>
      <c r="GO8" s="24" t="s">
        <v>38</v>
      </c>
      <c r="GP8" s="24" t="s">
        <v>38</v>
      </c>
      <c r="GQ8" s="24" t="s">
        <v>38</v>
      </c>
      <c r="GR8" s="24" t="s">
        <v>38</v>
      </c>
      <c r="GS8" s="24" t="s">
        <v>38</v>
      </c>
      <c r="GT8" s="24" t="s">
        <v>38</v>
      </c>
      <c r="GU8" s="24" t="s">
        <v>38</v>
      </c>
      <c r="GV8" s="24" t="s">
        <v>38</v>
      </c>
      <c r="GW8" s="24" t="s">
        <v>38</v>
      </c>
      <c r="GX8" s="24" t="s">
        <v>38</v>
      </c>
      <c r="GY8" s="24" t="s">
        <v>38</v>
      </c>
      <c r="GZ8" s="24" t="s">
        <v>38</v>
      </c>
      <c r="HA8" s="24" t="s">
        <v>38</v>
      </c>
      <c r="HB8" s="24" t="s">
        <v>38</v>
      </c>
      <c r="HC8" s="24" t="s">
        <v>38</v>
      </c>
      <c r="HD8" s="24" t="s">
        <v>38</v>
      </c>
      <c r="HE8" s="24" t="s">
        <v>38</v>
      </c>
      <c r="HF8" s="24" t="s">
        <v>38</v>
      </c>
      <c r="HG8" s="24" t="s">
        <v>38</v>
      </c>
    </row>
    <row r="9" spans="1:215">
      <c r="N9" s="24" t="s">
        <v>261</v>
      </c>
      <c r="O9" s="24" t="s">
        <v>38</v>
      </c>
      <c r="P9" s="24" t="s">
        <v>38</v>
      </c>
      <c r="Q9" s="24" t="s">
        <v>38</v>
      </c>
      <c r="R9" s="24" t="s">
        <v>38</v>
      </c>
      <c r="S9" s="24" t="s">
        <v>38</v>
      </c>
      <c r="T9" s="24" t="s">
        <v>38</v>
      </c>
      <c r="U9" s="24" t="s">
        <v>38</v>
      </c>
      <c r="V9" s="24" t="s">
        <v>38</v>
      </c>
      <c r="W9" s="24" t="s">
        <v>38</v>
      </c>
      <c r="X9" s="24" t="s">
        <v>38</v>
      </c>
      <c r="Y9" s="24" t="s">
        <v>38</v>
      </c>
      <c r="Z9" s="24" t="s">
        <v>38</v>
      </c>
      <c r="AA9" s="24" t="s">
        <v>38</v>
      </c>
      <c r="AB9" s="24" t="s">
        <v>38</v>
      </c>
      <c r="AC9" s="24" t="s">
        <v>38</v>
      </c>
      <c r="AD9" s="24" t="s">
        <v>38</v>
      </c>
      <c r="AE9" s="24" t="s">
        <v>38</v>
      </c>
      <c r="AF9" s="24" t="s">
        <v>38</v>
      </c>
      <c r="AG9" s="24" t="s">
        <v>38</v>
      </c>
      <c r="AH9" s="24" t="s">
        <v>38</v>
      </c>
      <c r="AI9" s="24" t="s">
        <v>38</v>
      </c>
      <c r="AJ9" s="24" t="s">
        <v>38</v>
      </c>
      <c r="AK9" s="24" t="s">
        <v>38</v>
      </c>
      <c r="AL9" s="24" t="s">
        <v>38</v>
      </c>
      <c r="AM9" s="24" t="s">
        <v>38</v>
      </c>
      <c r="AN9" s="24" t="s">
        <v>38</v>
      </c>
      <c r="AO9" s="24" t="s">
        <v>38</v>
      </c>
      <c r="AP9" s="24" t="s">
        <v>38</v>
      </c>
      <c r="AQ9" s="24" t="s">
        <v>38</v>
      </c>
      <c r="AR9" s="24" t="s">
        <v>38</v>
      </c>
      <c r="AS9" s="24" t="s">
        <v>38</v>
      </c>
      <c r="AT9" s="24" t="s">
        <v>38</v>
      </c>
      <c r="AU9" s="24" t="s">
        <v>38</v>
      </c>
      <c r="AV9" s="24" t="s">
        <v>38</v>
      </c>
      <c r="AW9" s="24" t="s">
        <v>38</v>
      </c>
      <c r="AX9" s="24" t="s">
        <v>38</v>
      </c>
      <c r="AY9" s="24" t="s">
        <v>38</v>
      </c>
      <c r="AZ9" s="24" t="s">
        <v>38</v>
      </c>
      <c r="BA9" s="24" t="s">
        <v>38</v>
      </c>
      <c r="BB9" s="24" t="s">
        <v>38</v>
      </c>
      <c r="BC9" s="24" t="s">
        <v>38</v>
      </c>
      <c r="BD9" s="24" t="s">
        <v>38</v>
      </c>
      <c r="BE9" s="24">
        <v>2</v>
      </c>
      <c r="BF9" s="24" t="s">
        <v>38</v>
      </c>
      <c r="BG9" s="24" t="s">
        <v>38</v>
      </c>
      <c r="BH9" s="24" t="s">
        <v>38</v>
      </c>
      <c r="BI9" s="24" t="s">
        <v>38</v>
      </c>
      <c r="BJ9" s="24" t="s">
        <v>38</v>
      </c>
      <c r="BK9" s="24" t="s">
        <v>38</v>
      </c>
      <c r="BL9" s="24" t="s">
        <v>38</v>
      </c>
      <c r="BM9" s="24" t="s">
        <v>38</v>
      </c>
      <c r="BN9" s="24" t="s">
        <v>38</v>
      </c>
      <c r="BO9" s="24" t="s">
        <v>38</v>
      </c>
      <c r="BP9" s="24" t="s">
        <v>38</v>
      </c>
      <c r="BQ9" s="24" t="s">
        <v>38</v>
      </c>
      <c r="BR9" s="24" t="s">
        <v>38</v>
      </c>
      <c r="BS9" s="24" t="s">
        <v>38</v>
      </c>
      <c r="BT9" s="24" t="s">
        <v>38</v>
      </c>
      <c r="BU9" s="24" t="s">
        <v>38</v>
      </c>
      <c r="BV9" s="24" t="s">
        <v>38</v>
      </c>
      <c r="BW9" s="24" t="s">
        <v>38</v>
      </c>
      <c r="BX9" s="24" t="s">
        <v>38</v>
      </c>
      <c r="BY9" s="24" t="s">
        <v>38</v>
      </c>
      <c r="BZ9" s="24" t="s">
        <v>38</v>
      </c>
      <c r="CA9" s="24" t="s">
        <v>38</v>
      </c>
      <c r="CB9" s="24" t="s">
        <v>38</v>
      </c>
      <c r="CC9" s="24" t="s">
        <v>38</v>
      </c>
      <c r="CD9" s="24" t="s">
        <v>38</v>
      </c>
      <c r="CE9" s="24" t="s">
        <v>38</v>
      </c>
      <c r="CF9" s="24" t="s">
        <v>38</v>
      </c>
      <c r="CG9" s="24" t="s">
        <v>38</v>
      </c>
      <c r="CH9" s="24" t="s">
        <v>38</v>
      </c>
      <c r="CI9" s="24" t="s">
        <v>38</v>
      </c>
      <c r="CJ9" s="24" t="s">
        <v>38</v>
      </c>
      <c r="CK9" s="24" t="s">
        <v>38</v>
      </c>
      <c r="CL9" s="24" t="s">
        <v>38</v>
      </c>
      <c r="CM9" s="24" t="s">
        <v>38</v>
      </c>
      <c r="CN9" s="24" t="s">
        <v>38</v>
      </c>
      <c r="CO9" s="24" t="s">
        <v>38</v>
      </c>
      <c r="CP9" s="24" t="s">
        <v>38</v>
      </c>
      <c r="CQ9" s="24" t="s">
        <v>38</v>
      </c>
      <c r="CR9" s="24" t="s">
        <v>38</v>
      </c>
      <c r="CS9" s="24" t="s">
        <v>38</v>
      </c>
      <c r="CT9" s="24" t="s">
        <v>38</v>
      </c>
      <c r="CU9" s="24" t="s">
        <v>38</v>
      </c>
      <c r="CV9" s="24" t="s">
        <v>38</v>
      </c>
      <c r="CW9" s="24" t="s">
        <v>38</v>
      </c>
      <c r="CX9" s="24" t="s">
        <v>38</v>
      </c>
      <c r="CY9" s="24" t="s">
        <v>38</v>
      </c>
      <c r="CZ9" s="24" t="s">
        <v>38</v>
      </c>
      <c r="DA9" s="24" t="s">
        <v>38</v>
      </c>
      <c r="DB9" s="24" t="s">
        <v>38</v>
      </c>
      <c r="DC9" s="24" t="s">
        <v>38</v>
      </c>
      <c r="DD9" s="24" t="s">
        <v>38</v>
      </c>
      <c r="DE9" s="24" t="s">
        <v>38</v>
      </c>
      <c r="DF9" s="24" t="s">
        <v>38</v>
      </c>
      <c r="DG9" s="24" t="s">
        <v>38</v>
      </c>
      <c r="DH9" s="24" t="s">
        <v>38</v>
      </c>
      <c r="DI9" s="24" t="s">
        <v>38</v>
      </c>
      <c r="DJ9" s="24" t="s">
        <v>38</v>
      </c>
      <c r="DK9" s="24" t="s">
        <v>38</v>
      </c>
      <c r="DL9" s="24" t="s">
        <v>38</v>
      </c>
      <c r="DM9" s="24" t="s">
        <v>38</v>
      </c>
      <c r="DN9" s="24" t="s">
        <v>38</v>
      </c>
      <c r="DO9" s="24" t="s">
        <v>38</v>
      </c>
      <c r="DP9" s="24" t="s">
        <v>38</v>
      </c>
      <c r="DQ9" s="24" t="s">
        <v>38</v>
      </c>
      <c r="DR9" s="24" t="s">
        <v>38</v>
      </c>
      <c r="DS9" s="24" t="s">
        <v>38</v>
      </c>
      <c r="DT9" s="24" t="s">
        <v>38</v>
      </c>
      <c r="DU9" s="24" t="s">
        <v>38</v>
      </c>
      <c r="DV9" s="24" t="s">
        <v>38</v>
      </c>
      <c r="DW9" s="24" t="s">
        <v>38</v>
      </c>
      <c r="DX9" s="24" t="s">
        <v>38</v>
      </c>
      <c r="DY9" s="24" t="s">
        <v>38</v>
      </c>
      <c r="DZ9" s="24" t="s">
        <v>38</v>
      </c>
      <c r="EA9" s="24" t="s">
        <v>38</v>
      </c>
      <c r="EB9" s="24" t="s">
        <v>38</v>
      </c>
      <c r="EC9" s="24" t="s">
        <v>38</v>
      </c>
      <c r="ED9" s="24" t="s">
        <v>38</v>
      </c>
      <c r="EE9" s="24" t="s">
        <v>38</v>
      </c>
      <c r="EF9" s="24" t="s">
        <v>38</v>
      </c>
      <c r="EG9" s="24" t="s">
        <v>38</v>
      </c>
      <c r="EH9" s="24" t="s">
        <v>38</v>
      </c>
      <c r="EI9" s="24" t="s">
        <v>38</v>
      </c>
      <c r="EJ9" s="24" t="s">
        <v>38</v>
      </c>
      <c r="EK9" s="24" t="s">
        <v>38</v>
      </c>
      <c r="EL9" s="24" t="s">
        <v>38</v>
      </c>
      <c r="EM9" s="24" t="s">
        <v>38</v>
      </c>
      <c r="EN9" s="24" t="s">
        <v>38</v>
      </c>
      <c r="EO9" s="24" t="s">
        <v>38</v>
      </c>
      <c r="EP9" s="24" t="s">
        <v>38</v>
      </c>
      <c r="EQ9" s="24" t="s">
        <v>38</v>
      </c>
      <c r="ER9" s="24" t="s">
        <v>38</v>
      </c>
      <c r="ES9" s="24" t="s">
        <v>38</v>
      </c>
      <c r="ET9" s="24" t="s">
        <v>38</v>
      </c>
      <c r="EU9" s="24" t="s">
        <v>38</v>
      </c>
      <c r="EV9" s="24" t="s">
        <v>38</v>
      </c>
      <c r="EW9" s="24" t="s">
        <v>38</v>
      </c>
      <c r="EX9" s="24" t="s">
        <v>38</v>
      </c>
      <c r="EY9" s="24" t="s">
        <v>38</v>
      </c>
      <c r="EZ9" s="24" t="s">
        <v>38</v>
      </c>
      <c r="FA9" s="24" t="s">
        <v>38</v>
      </c>
      <c r="FB9" s="24" t="s">
        <v>38</v>
      </c>
      <c r="FC9" s="24" t="s">
        <v>38</v>
      </c>
      <c r="FD9" s="24" t="s">
        <v>38</v>
      </c>
      <c r="FE9" s="24" t="s">
        <v>38</v>
      </c>
      <c r="FF9" s="24" t="s">
        <v>38</v>
      </c>
      <c r="FG9" s="24" t="s">
        <v>38</v>
      </c>
      <c r="FH9" s="24" t="s">
        <v>38</v>
      </c>
      <c r="FI9" s="24" t="s">
        <v>38</v>
      </c>
      <c r="FJ9" s="24" t="s">
        <v>38</v>
      </c>
      <c r="FK9" s="24" t="s">
        <v>38</v>
      </c>
      <c r="FL9" s="24" t="s">
        <v>38</v>
      </c>
      <c r="FM9" s="24" t="s">
        <v>38</v>
      </c>
      <c r="FN9" s="24" t="s">
        <v>38</v>
      </c>
      <c r="FO9" s="24" t="s">
        <v>38</v>
      </c>
      <c r="FP9" s="24" t="s">
        <v>38</v>
      </c>
      <c r="FQ9" s="24" t="s">
        <v>38</v>
      </c>
      <c r="FR9" s="24" t="s">
        <v>38</v>
      </c>
      <c r="FS9" s="24" t="s">
        <v>38</v>
      </c>
      <c r="FT9" s="24" t="s">
        <v>38</v>
      </c>
      <c r="FU9" s="24" t="s">
        <v>38</v>
      </c>
      <c r="FV9" s="24" t="s">
        <v>38</v>
      </c>
      <c r="FW9" s="24" t="s">
        <v>38</v>
      </c>
      <c r="FX9" s="24" t="s">
        <v>38</v>
      </c>
      <c r="FY9" s="24" t="s">
        <v>38</v>
      </c>
      <c r="FZ9" s="24" t="s">
        <v>38</v>
      </c>
      <c r="GA9" s="24" t="s">
        <v>38</v>
      </c>
      <c r="GB9" s="24" t="s">
        <v>38</v>
      </c>
      <c r="GC9" s="24" t="s">
        <v>38</v>
      </c>
      <c r="GD9" s="24" t="s">
        <v>38</v>
      </c>
      <c r="GE9" s="24" t="s">
        <v>38</v>
      </c>
      <c r="GF9" s="24" t="s">
        <v>38</v>
      </c>
      <c r="GG9" s="24" t="s">
        <v>38</v>
      </c>
      <c r="GH9" s="24" t="s">
        <v>38</v>
      </c>
      <c r="GI9" s="24" t="s">
        <v>38</v>
      </c>
      <c r="GJ9" s="24" t="s">
        <v>38</v>
      </c>
      <c r="GK9" s="24" t="s">
        <v>38</v>
      </c>
      <c r="GL9" s="24" t="s">
        <v>38</v>
      </c>
      <c r="GM9" s="24" t="s">
        <v>38</v>
      </c>
      <c r="GN9" s="24" t="s">
        <v>38</v>
      </c>
      <c r="GO9" s="24" t="s">
        <v>38</v>
      </c>
      <c r="GP9" s="24" t="s">
        <v>38</v>
      </c>
      <c r="GQ9" s="24" t="s">
        <v>38</v>
      </c>
      <c r="GR9" s="24" t="s">
        <v>38</v>
      </c>
      <c r="GS9" s="24" t="s">
        <v>38</v>
      </c>
      <c r="GT9" s="24" t="s">
        <v>38</v>
      </c>
      <c r="GU9" s="24" t="s">
        <v>38</v>
      </c>
      <c r="GV9" s="24" t="s">
        <v>38</v>
      </c>
      <c r="GW9" s="24" t="s">
        <v>38</v>
      </c>
      <c r="GX9" s="24" t="s">
        <v>38</v>
      </c>
      <c r="GY9" s="24" t="s">
        <v>38</v>
      </c>
      <c r="GZ9" s="24" t="s">
        <v>38</v>
      </c>
      <c r="HA9" s="24" t="s">
        <v>38</v>
      </c>
      <c r="HB9" s="24" t="s">
        <v>38</v>
      </c>
      <c r="HC9" s="24" t="s">
        <v>38</v>
      </c>
      <c r="HD9" s="24" t="s">
        <v>38</v>
      </c>
      <c r="HE9" s="24" t="s">
        <v>38</v>
      </c>
      <c r="HF9" s="24" t="s">
        <v>38</v>
      </c>
      <c r="HG9" s="24" t="s">
        <v>38</v>
      </c>
    </row>
    <row r="10" spans="1:215">
      <c r="N10" s="24" t="s">
        <v>138</v>
      </c>
      <c r="O10" s="24" t="s">
        <v>38</v>
      </c>
      <c r="P10" s="24" t="s">
        <v>38</v>
      </c>
      <c r="Q10" s="24" t="s">
        <v>38</v>
      </c>
      <c r="R10" s="24" t="s">
        <v>38</v>
      </c>
      <c r="S10" s="24" t="s">
        <v>38</v>
      </c>
      <c r="T10" s="24" t="s">
        <v>38</v>
      </c>
      <c r="U10" s="24" t="s">
        <v>38</v>
      </c>
      <c r="V10" s="24" t="s">
        <v>38</v>
      </c>
      <c r="W10" s="24" t="s">
        <v>38</v>
      </c>
      <c r="X10" s="24" t="s">
        <v>38</v>
      </c>
      <c r="Y10" s="24" t="s">
        <v>38</v>
      </c>
      <c r="Z10" s="24" t="s">
        <v>38</v>
      </c>
      <c r="AA10" s="24" t="s">
        <v>38</v>
      </c>
      <c r="AB10" s="24" t="s">
        <v>38</v>
      </c>
      <c r="AC10" s="24" t="s">
        <v>38</v>
      </c>
      <c r="AD10" s="24" t="s">
        <v>38</v>
      </c>
      <c r="AE10" s="24" t="s">
        <v>38</v>
      </c>
      <c r="AF10" s="24" t="s">
        <v>38</v>
      </c>
      <c r="AG10" s="24" t="s">
        <v>38</v>
      </c>
      <c r="AH10" s="24" t="s">
        <v>38</v>
      </c>
      <c r="AI10" s="24" t="s">
        <v>38</v>
      </c>
      <c r="AJ10" s="24" t="s">
        <v>38</v>
      </c>
      <c r="AK10" s="24" t="s">
        <v>38</v>
      </c>
      <c r="AL10" s="24" t="s">
        <v>38</v>
      </c>
      <c r="AM10" s="24" t="s">
        <v>38</v>
      </c>
      <c r="AN10" s="24" t="s">
        <v>38</v>
      </c>
      <c r="AO10" s="24" t="s">
        <v>38</v>
      </c>
      <c r="AP10" s="24" t="s">
        <v>38</v>
      </c>
      <c r="AQ10" s="24" t="s">
        <v>38</v>
      </c>
      <c r="AR10" s="24" t="s">
        <v>38</v>
      </c>
      <c r="AS10" s="24" t="s">
        <v>38</v>
      </c>
      <c r="AT10" s="24" t="s">
        <v>38</v>
      </c>
      <c r="AU10" s="24" t="s">
        <v>38</v>
      </c>
      <c r="AV10" s="24" t="s">
        <v>38</v>
      </c>
      <c r="AW10" s="24" t="s">
        <v>38</v>
      </c>
      <c r="AX10" s="24" t="s">
        <v>38</v>
      </c>
      <c r="AY10" s="24" t="s">
        <v>38</v>
      </c>
      <c r="AZ10" s="24" t="s">
        <v>38</v>
      </c>
      <c r="BA10" s="24" t="s">
        <v>38</v>
      </c>
      <c r="BB10" s="24">
        <v>1</v>
      </c>
      <c r="BC10" s="24" t="s">
        <v>38</v>
      </c>
      <c r="BD10" s="24" t="s">
        <v>38</v>
      </c>
      <c r="BE10" s="24" t="s">
        <v>38</v>
      </c>
      <c r="BF10" s="24" t="s">
        <v>38</v>
      </c>
      <c r="BG10" s="24" t="s">
        <v>38</v>
      </c>
      <c r="BH10" s="24" t="s">
        <v>38</v>
      </c>
      <c r="BI10" s="24" t="s">
        <v>38</v>
      </c>
      <c r="BJ10" s="24" t="s">
        <v>38</v>
      </c>
      <c r="BK10" s="24" t="s">
        <v>38</v>
      </c>
      <c r="BL10" s="24" t="s">
        <v>38</v>
      </c>
      <c r="BM10" s="24" t="s">
        <v>38</v>
      </c>
      <c r="BN10" s="24" t="s">
        <v>38</v>
      </c>
      <c r="BO10" s="24" t="s">
        <v>38</v>
      </c>
      <c r="BP10" s="24" t="s">
        <v>38</v>
      </c>
      <c r="BQ10" s="24" t="s">
        <v>38</v>
      </c>
      <c r="BR10" s="24" t="s">
        <v>38</v>
      </c>
      <c r="BS10" s="24" t="s">
        <v>38</v>
      </c>
      <c r="BT10" s="24" t="s">
        <v>38</v>
      </c>
      <c r="BU10" s="24" t="s">
        <v>38</v>
      </c>
      <c r="BV10" s="24" t="s">
        <v>38</v>
      </c>
      <c r="BW10" s="24" t="s">
        <v>38</v>
      </c>
      <c r="BX10" s="24" t="s">
        <v>38</v>
      </c>
      <c r="BY10" s="24" t="s">
        <v>38</v>
      </c>
      <c r="BZ10" s="24" t="s">
        <v>38</v>
      </c>
      <c r="CA10" s="24" t="s">
        <v>38</v>
      </c>
      <c r="CB10" s="24" t="s">
        <v>38</v>
      </c>
      <c r="CC10" s="24" t="s">
        <v>38</v>
      </c>
      <c r="CD10" s="24" t="s">
        <v>38</v>
      </c>
      <c r="CE10" s="24" t="s">
        <v>38</v>
      </c>
      <c r="CF10" s="24" t="s">
        <v>38</v>
      </c>
      <c r="CG10" s="24" t="s">
        <v>38</v>
      </c>
      <c r="CH10" s="24" t="s">
        <v>38</v>
      </c>
      <c r="CI10" s="24" t="s">
        <v>38</v>
      </c>
      <c r="CJ10" s="24" t="s">
        <v>38</v>
      </c>
      <c r="CK10" s="24" t="s">
        <v>38</v>
      </c>
      <c r="CL10" s="24" t="s">
        <v>38</v>
      </c>
      <c r="CM10" s="24" t="s">
        <v>38</v>
      </c>
      <c r="CN10" s="24" t="s">
        <v>38</v>
      </c>
      <c r="CO10" s="24" t="s">
        <v>38</v>
      </c>
      <c r="CP10" s="24" t="s">
        <v>38</v>
      </c>
      <c r="CQ10" s="24" t="s">
        <v>38</v>
      </c>
      <c r="CR10" s="24" t="s">
        <v>38</v>
      </c>
      <c r="CS10" s="24" t="s">
        <v>38</v>
      </c>
      <c r="CT10" s="24" t="s">
        <v>38</v>
      </c>
      <c r="CU10" s="24" t="s">
        <v>38</v>
      </c>
      <c r="CV10" s="24" t="s">
        <v>38</v>
      </c>
      <c r="CW10" s="24" t="s">
        <v>38</v>
      </c>
      <c r="CX10" s="24" t="s">
        <v>38</v>
      </c>
      <c r="CY10" s="24" t="s">
        <v>38</v>
      </c>
      <c r="CZ10" s="24" t="s">
        <v>38</v>
      </c>
      <c r="DA10" s="24" t="s">
        <v>38</v>
      </c>
      <c r="DB10" s="24" t="s">
        <v>38</v>
      </c>
      <c r="DC10" s="24" t="s">
        <v>38</v>
      </c>
      <c r="DD10" s="24" t="s">
        <v>38</v>
      </c>
      <c r="DE10" s="24" t="s">
        <v>38</v>
      </c>
      <c r="DF10" s="24" t="s">
        <v>38</v>
      </c>
      <c r="DG10" s="24" t="s">
        <v>38</v>
      </c>
      <c r="DH10" s="24" t="s">
        <v>38</v>
      </c>
      <c r="DI10" s="24" t="s">
        <v>38</v>
      </c>
      <c r="DJ10" s="24" t="s">
        <v>38</v>
      </c>
      <c r="DK10" s="24" t="s">
        <v>38</v>
      </c>
      <c r="DL10" s="24" t="s">
        <v>38</v>
      </c>
      <c r="DM10" s="24" t="s">
        <v>38</v>
      </c>
      <c r="DN10" s="24" t="s">
        <v>38</v>
      </c>
      <c r="DO10" s="24" t="s">
        <v>38</v>
      </c>
      <c r="DP10" s="24" t="s">
        <v>38</v>
      </c>
      <c r="DQ10" s="24" t="s">
        <v>38</v>
      </c>
      <c r="DR10" s="24" t="s">
        <v>38</v>
      </c>
      <c r="DS10" s="24" t="s">
        <v>38</v>
      </c>
      <c r="DT10" s="24" t="s">
        <v>38</v>
      </c>
      <c r="DU10" s="24" t="s">
        <v>38</v>
      </c>
      <c r="DV10" s="24" t="s">
        <v>38</v>
      </c>
      <c r="DW10" s="24" t="s">
        <v>38</v>
      </c>
      <c r="DX10" s="24" t="s">
        <v>38</v>
      </c>
      <c r="DY10" s="24" t="s">
        <v>38</v>
      </c>
      <c r="DZ10" s="24" t="s">
        <v>38</v>
      </c>
      <c r="EA10" s="24" t="s">
        <v>38</v>
      </c>
      <c r="EB10" s="24" t="s">
        <v>38</v>
      </c>
      <c r="EC10" s="24" t="s">
        <v>38</v>
      </c>
      <c r="ED10" s="24" t="s">
        <v>38</v>
      </c>
      <c r="EE10" s="24" t="s">
        <v>38</v>
      </c>
      <c r="EF10" s="24" t="s">
        <v>38</v>
      </c>
      <c r="EG10" s="24" t="s">
        <v>38</v>
      </c>
      <c r="EH10" s="24" t="s">
        <v>38</v>
      </c>
      <c r="EI10" s="24" t="s">
        <v>38</v>
      </c>
      <c r="EJ10" s="24" t="s">
        <v>38</v>
      </c>
      <c r="EK10" s="24" t="s">
        <v>38</v>
      </c>
      <c r="EL10" s="24" t="s">
        <v>38</v>
      </c>
      <c r="EM10" s="24" t="s">
        <v>38</v>
      </c>
      <c r="EN10" s="24" t="s">
        <v>38</v>
      </c>
      <c r="EO10" s="24" t="s">
        <v>38</v>
      </c>
      <c r="EP10" s="24" t="s">
        <v>38</v>
      </c>
      <c r="EQ10" s="24" t="s">
        <v>38</v>
      </c>
      <c r="ER10" s="24" t="s">
        <v>38</v>
      </c>
      <c r="ES10" s="24" t="s">
        <v>38</v>
      </c>
      <c r="ET10" s="24" t="s">
        <v>38</v>
      </c>
      <c r="EU10" s="24" t="s">
        <v>38</v>
      </c>
      <c r="EV10" s="24" t="s">
        <v>38</v>
      </c>
      <c r="EW10" s="24" t="s">
        <v>38</v>
      </c>
      <c r="EX10" s="24" t="s">
        <v>38</v>
      </c>
      <c r="EY10" s="24" t="s">
        <v>38</v>
      </c>
      <c r="EZ10" s="24" t="s">
        <v>38</v>
      </c>
      <c r="FA10" s="24" t="s">
        <v>38</v>
      </c>
      <c r="FB10" s="24" t="s">
        <v>38</v>
      </c>
      <c r="FC10" s="24" t="s">
        <v>38</v>
      </c>
      <c r="FD10" s="24" t="s">
        <v>38</v>
      </c>
      <c r="FE10" s="24" t="s">
        <v>38</v>
      </c>
      <c r="FF10" s="24" t="s">
        <v>38</v>
      </c>
      <c r="FG10" s="24" t="s">
        <v>38</v>
      </c>
      <c r="FH10" s="24" t="s">
        <v>38</v>
      </c>
      <c r="FI10" s="24" t="s">
        <v>38</v>
      </c>
      <c r="FJ10" s="24" t="s">
        <v>38</v>
      </c>
      <c r="FK10" s="24" t="s">
        <v>38</v>
      </c>
      <c r="FL10" s="24" t="s">
        <v>38</v>
      </c>
      <c r="FM10" s="24" t="s">
        <v>38</v>
      </c>
      <c r="FN10" s="24" t="s">
        <v>38</v>
      </c>
      <c r="FO10" s="24" t="s">
        <v>38</v>
      </c>
      <c r="FP10" s="24" t="s">
        <v>38</v>
      </c>
      <c r="FQ10" s="24" t="s">
        <v>38</v>
      </c>
      <c r="FR10" s="24" t="s">
        <v>38</v>
      </c>
      <c r="FS10" s="24" t="s">
        <v>38</v>
      </c>
      <c r="FT10" s="24" t="s">
        <v>38</v>
      </c>
      <c r="FU10" s="24" t="s">
        <v>38</v>
      </c>
      <c r="FV10" s="24" t="s">
        <v>38</v>
      </c>
      <c r="FW10" s="24" t="s">
        <v>38</v>
      </c>
      <c r="FX10" s="24" t="s">
        <v>38</v>
      </c>
      <c r="FY10" s="24" t="s">
        <v>38</v>
      </c>
      <c r="FZ10" s="24" t="s">
        <v>38</v>
      </c>
      <c r="GA10" s="24" t="s">
        <v>38</v>
      </c>
      <c r="GB10" s="24" t="s">
        <v>38</v>
      </c>
      <c r="GC10" s="24" t="s">
        <v>38</v>
      </c>
      <c r="GD10" s="24" t="s">
        <v>38</v>
      </c>
      <c r="GE10" s="24" t="s">
        <v>38</v>
      </c>
      <c r="GF10" s="24" t="s">
        <v>38</v>
      </c>
      <c r="GG10" s="24" t="s">
        <v>38</v>
      </c>
      <c r="GH10" s="24" t="s">
        <v>38</v>
      </c>
      <c r="GI10" s="24" t="s">
        <v>38</v>
      </c>
      <c r="GJ10" s="24" t="s">
        <v>38</v>
      </c>
      <c r="GK10" s="24" t="s">
        <v>38</v>
      </c>
      <c r="GL10" s="24" t="s">
        <v>38</v>
      </c>
      <c r="GM10" s="24" t="s">
        <v>38</v>
      </c>
      <c r="GN10" s="24" t="s">
        <v>38</v>
      </c>
      <c r="GO10" s="24" t="s">
        <v>38</v>
      </c>
      <c r="GP10" s="24" t="s">
        <v>38</v>
      </c>
      <c r="GQ10" s="24" t="s">
        <v>38</v>
      </c>
      <c r="GR10" s="24" t="s">
        <v>38</v>
      </c>
      <c r="GS10" s="24" t="s">
        <v>38</v>
      </c>
      <c r="GT10" s="24" t="s">
        <v>38</v>
      </c>
      <c r="GU10" s="24" t="s">
        <v>38</v>
      </c>
      <c r="GV10" s="24" t="s">
        <v>38</v>
      </c>
      <c r="GW10" s="24" t="s">
        <v>38</v>
      </c>
      <c r="GX10" s="24" t="s">
        <v>38</v>
      </c>
      <c r="GY10" s="24" t="s">
        <v>38</v>
      </c>
      <c r="GZ10" s="24" t="s">
        <v>38</v>
      </c>
      <c r="HA10" s="24" t="s">
        <v>38</v>
      </c>
      <c r="HB10" s="24" t="s">
        <v>38</v>
      </c>
      <c r="HC10" s="24" t="s">
        <v>38</v>
      </c>
      <c r="HD10" s="24" t="s">
        <v>38</v>
      </c>
      <c r="HE10" s="24" t="s">
        <v>38</v>
      </c>
      <c r="HF10" s="24" t="s">
        <v>38</v>
      </c>
      <c r="HG10" s="24" t="s">
        <v>38</v>
      </c>
    </row>
    <row r="11" spans="1:215">
      <c r="N11" s="24" t="s">
        <v>262</v>
      </c>
      <c r="O11" s="24" t="s">
        <v>38</v>
      </c>
      <c r="P11" s="24" t="s">
        <v>38</v>
      </c>
      <c r="Q11" s="24" t="s">
        <v>38</v>
      </c>
      <c r="R11" s="24" t="s">
        <v>38</v>
      </c>
      <c r="S11" s="24" t="s">
        <v>38</v>
      </c>
      <c r="T11" s="24" t="s">
        <v>38</v>
      </c>
      <c r="U11" s="24" t="s">
        <v>38</v>
      </c>
      <c r="V11" s="24" t="s">
        <v>38</v>
      </c>
      <c r="W11" s="24" t="s">
        <v>38</v>
      </c>
      <c r="X11" s="24" t="s">
        <v>38</v>
      </c>
      <c r="Y11" s="24" t="s">
        <v>38</v>
      </c>
      <c r="Z11" s="24" t="s">
        <v>38</v>
      </c>
      <c r="AA11" s="24" t="s">
        <v>38</v>
      </c>
      <c r="AB11" s="24" t="s">
        <v>38</v>
      </c>
      <c r="AC11" s="24" t="s">
        <v>38</v>
      </c>
      <c r="AD11" s="24" t="s">
        <v>38</v>
      </c>
      <c r="AE11" s="24" t="s">
        <v>38</v>
      </c>
      <c r="AF11" s="24" t="s">
        <v>38</v>
      </c>
      <c r="AG11" s="24" t="s">
        <v>38</v>
      </c>
      <c r="AH11" s="24" t="s">
        <v>38</v>
      </c>
      <c r="AI11" s="24" t="s">
        <v>38</v>
      </c>
      <c r="AJ11" s="24" t="s">
        <v>38</v>
      </c>
      <c r="AK11" s="24" t="s">
        <v>38</v>
      </c>
      <c r="AL11" s="24" t="s">
        <v>38</v>
      </c>
      <c r="AM11" s="24" t="s">
        <v>38</v>
      </c>
      <c r="AN11" s="24" t="s">
        <v>38</v>
      </c>
      <c r="AO11" s="24" t="s">
        <v>38</v>
      </c>
      <c r="AP11" s="24" t="s">
        <v>38</v>
      </c>
      <c r="AQ11" s="24" t="s">
        <v>38</v>
      </c>
      <c r="AR11" s="24" t="s">
        <v>38</v>
      </c>
      <c r="AS11" s="24" t="s">
        <v>38</v>
      </c>
      <c r="AT11" s="24" t="s">
        <v>38</v>
      </c>
      <c r="AU11" s="24" t="s">
        <v>38</v>
      </c>
      <c r="AV11" s="24" t="s">
        <v>38</v>
      </c>
      <c r="AW11" s="24" t="s">
        <v>38</v>
      </c>
      <c r="AX11" s="24" t="s">
        <v>38</v>
      </c>
      <c r="AY11" s="24" t="s">
        <v>38</v>
      </c>
      <c r="AZ11" s="24" t="s">
        <v>38</v>
      </c>
      <c r="BA11" s="24" t="s">
        <v>38</v>
      </c>
      <c r="BB11" s="24" t="s">
        <v>38</v>
      </c>
      <c r="BC11" s="24" t="s">
        <v>38</v>
      </c>
      <c r="BD11" s="24" t="s">
        <v>38</v>
      </c>
      <c r="BE11" s="24" t="s">
        <v>38</v>
      </c>
      <c r="BF11" s="24">
        <v>1</v>
      </c>
      <c r="BG11" s="24" t="s">
        <v>38</v>
      </c>
      <c r="BH11" s="24" t="s">
        <v>38</v>
      </c>
      <c r="BI11" s="24" t="s">
        <v>38</v>
      </c>
      <c r="BJ11" s="24" t="s">
        <v>38</v>
      </c>
      <c r="BK11" s="24" t="s">
        <v>38</v>
      </c>
      <c r="BL11" s="24" t="s">
        <v>38</v>
      </c>
      <c r="BM11" s="24" t="s">
        <v>38</v>
      </c>
      <c r="BN11" s="24" t="s">
        <v>38</v>
      </c>
      <c r="BO11" s="24" t="s">
        <v>38</v>
      </c>
      <c r="BP11" s="24" t="s">
        <v>38</v>
      </c>
      <c r="BQ11" s="24" t="s">
        <v>38</v>
      </c>
      <c r="BR11" s="24" t="s">
        <v>38</v>
      </c>
      <c r="BS11" s="24" t="s">
        <v>38</v>
      </c>
      <c r="BT11" s="24" t="s">
        <v>38</v>
      </c>
      <c r="BU11" s="24" t="s">
        <v>38</v>
      </c>
      <c r="BV11" s="24" t="s">
        <v>38</v>
      </c>
      <c r="BW11" s="24" t="s">
        <v>38</v>
      </c>
      <c r="BX11" s="24" t="s">
        <v>38</v>
      </c>
      <c r="BY11" s="24" t="s">
        <v>38</v>
      </c>
      <c r="BZ11" s="24" t="s">
        <v>38</v>
      </c>
      <c r="CA11" s="24" t="s">
        <v>38</v>
      </c>
      <c r="CB11" s="24" t="s">
        <v>38</v>
      </c>
      <c r="CC11" s="24" t="s">
        <v>38</v>
      </c>
      <c r="CD11" s="24" t="s">
        <v>38</v>
      </c>
      <c r="CE11" s="24" t="s">
        <v>38</v>
      </c>
      <c r="CF11" s="24" t="s">
        <v>38</v>
      </c>
      <c r="CG11" s="24" t="s">
        <v>38</v>
      </c>
      <c r="CH11" s="24" t="s">
        <v>38</v>
      </c>
      <c r="CI11" s="24" t="s">
        <v>38</v>
      </c>
      <c r="CJ11" s="24" t="s">
        <v>38</v>
      </c>
      <c r="CK11" s="24" t="s">
        <v>38</v>
      </c>
      <c r="CL11" s="24" t="s">
        <v>38</v>
      </c>
      <c r="CM11" s="24" t="s">
        <v>38</v>
      </c>
      <c r="CN11" s="24" t="s">
        <v>38</v>
      </c>
      <c r="CO11" s="24" t="s">
        <v>38</v>
      </c>
      <c r="CP11" s="24" t="s">
        <v>38</v>
      </c>
      <c r="CQ11" s="24" t="s">
        <v>38</v>
      </c>
      <c r="CR11" s="24" t="s">
        <v>38</v>
      </c>
      <c r="CS11" s="24" t="s">
        <v>38</v>
      </c>
      <c r="CT11" s="24" t="s">
        <v>38</v>
      </c>
      <c r="CU11" s="24" t="s">
        <v>38</v>
      </c>
      <c r="CV11" s="24" t="s">
        <v>38</v>
      </c>
      <c r="CW11" s="24" t="s">
        <v>38</v>
      </c>
      <c r="CX11" s="24" t="s">
        <v>38</v>
      </c>
      <c r="CY11" s="24" t="s">
        <v>38</v>
      </c>
      <c r="CZ11" s="24" t="s">
        <v>38</v>
      </c>
      <c r="DA11" s="24" t="s">
        <v>38</v>
      </c>
      <c r="DB11" s="24" t="s">
        <v>38</v>
      </c>
      <c r="DC11" s="24" t="s">
        <v>38</v>
      </c>
      <c r="DD11" s="24" t="s">
        <v>38</v>
      </c>
      <c r="DE11" s="24" t="s">
        <v>38</v>
      </c>
      <c r="DF11" s="24" t="s">
        <v>38</v>
      </c>
      <c r="DG11" s="24" t="s">
        <v>38</v>
      </c>
      <c r="DH11" s="24" t="s">
        <v>38</v>
      </c>
      <c r="DI11" s="24" t="s">
        <v>38</v>
      </c>
      <c r="DJ11" s="24" t="s">
        <v>38</v>
      </c>
      <c r="DK11" s="24" t="s">
        <v>38</v>
      </c>
      <c r="DL11" s="24" t="s">
        <v>38</v>
      </c>
      <c r="DM11" s="24" t="s">
        <v>38</v>
      </c>
      <c r="DN11" s="24" t="s">
        <v>38</v>
      </c>
      <c r="DO11" s="24" t="s">
        <v>38</v>
      </c>
      <c r="DP11" s="24" t="s">
        <v>38</v>
      </c>
      <c r="DQ11" s="24" t="s">
        <v>38</v>
      </c>
      <c r="DR11" s="24" t="s">
        <v>38</v>
      </c>
      <c r="DS11" s="24" t="s">
        <v>38</v>
      </c>
      <c r="DT11" s="24" t="s">
        <v>38</v>
      </c>
      <c r="DU11" s="24" t="s">
        <v>38</v>
      </c>
      <c r="DV11" s="24" t="s">
        <v>38</v>
      </c>
      <c r="DW11" s="24" t="s">
        <v>38</v>
      </c>
      <c r="DX11" s="24" t="s">
        <v>38</v>
      </c>
      <c r="DY11" s="24" t="s">
        <v>38</v>
      </c>
      <c r="DZ11" s="24" t="s">
        <v>38</v>
      </c>
      <c r="EA11" s="24" t="s">
        <v>38</v>
      </c>
      <c r="EB11" s="24" t="s">
        <v>38</v>
      </c>
      <c r="EC11" s="24" t="s">
        <v>38</v>
      </c>
      <c r="ED11" s="24" t="s">
        <v>38</v>
      </c>
      <c r="EE11" s="24" t="s">
        <v>38</v>
      </c>
      <c r="EF11" s="24" t="s">
        <v>38</v>
      </c>
      <c r="EG11" s="24" t="s">
        <v>38</v>
      </c>
      <c r="EH11" s="24" t="s">
        <v>38</v>
      </c>
      <c r="EI11" s="24" t="s">
        <v>38</v>
      </c>
      <c r="EJ11" s="24" t="s">
        <v>38</v>
      </c>
      <c r="EK11" s="24" t="s">
        <v>38</v>
      </c>
      <c r="EL11" s="24" t="s">
        <v>38</v>
      </c>
      <c r="EM11" s="24" t="s">
        <v>38</v>
      </c>
      <c r="EN11" s="24" t="s">
        <v>38</v>
      </c>
      <c r="EO11" s="24" t="s">
        <v>38</v>
      </c>
      <c r="EP11" s="24" t="s">
        <v>38</v>
      </c>
      <c r="EQ11" s="24" t="s">
        <v>38</v>
      </c>
      <c r="ER11" s="24" t="s">
        <v>38</v>
      </c>
      <c r="ES11" s="24" t="s">
        <v>38</v>
      </c>
      <c r="ET11" s="24" t="s">
        <v>38</v>
      </c>
      <c r="EU11" s="24" t="s">
        <v>38</v>
      </c>
      <c r="EV11" s="24" t="s">
        <v>38</v>
      </c>
      <c r="EW11" s="24" t="s">
        <v>38</v>
      </c>
      <c r="EX11" s="24" t="s">
        <v>38</v>
      </c>
      <c r="EY11" s="24" t="s">
        <v>38</v>
      </c>
      <c r="EZ11" s="24" t="s">
        <v>38</v>
      </c>
      <c r="FA11" s="24" t="s">
        <v>38</v>
      </c>
      <c r="FB11" s="24" t="s">
        <v>38</v>
      </c>
      <c r="FC11" s="24" t="s">
        <v>38</v>
      </c>
      <c r="FD11" s="24" t="s">
        <v>38</v>
      </c>
      <c r="FE11" s="24" t="s">
        <v>38</v>
      </c>
      <c r="FF11" s="24" t="s">
        <v>38</v>
      </c>
      <c r="FG11" s="24" t="s">
        <v>38</v>
      </c>
      <c r="FH11" s="24" t="s">
        <v>38</v>
      </c>
      <c r="FI11" s="24" t="s">
        <v>38</v>
      </c>
      <c r="FJ11" s="24" t="s">
        <v>38</v>
      </c>
      <c r="FK11" s="24" t="s">
        <v>38</v>
      </c>
      <c r="FL11" s="24" t="s">
        <v>38</v>
      </c>
      <c r="FM11" s="24" t="s">
        <v>38</v>
      </c>
      <c r="FN11" s="24" t="s">
        <v>38</v>
      </c>
      <c r="FO11" s="24" t="s">
        <v>38</v>
      </c>
      <c r="FP11" s="24" t="s">
        <v>38</v>
      </c>
      <c r="FQ11" s="24" t="s">
        <v>38</v>
      </c>
      <c r="FR11" s="24" t="s">
        <v>38</v>
      </c>
      <c r="FS11" s="24" t="s">
        <v>38</v>
      </c>
      <c r="FT11" s="24" t="s">
        <v>38</v>
      </c>
      <c r="FU11" s="24" t="s">
        <v>38</v>
      </c>
      <c r="FV11" s="24" t="s">
        <v>38</v>
      </c>
      <c r="FW11" s="24" t="s">
        <v>38</v>
      </c>
      <c r="FX11" s="24" t="s">
        <v>38</v>
      </c>
      <c r="FY11" s="24" t="s">
        <v>38</v>
      </c>
      <c r="FZ11" s="24" t="s">
        <v>38</v>
      </c>
      <c r="GA11" s="24" t="s">
        <v>38</v>
      </c>
      <c r="GB11" s="24" t="s">
        <v>38</v>
      </c>
      <c r="GC11" s="24" t="s">
        <v>38</v>
      </c>
      <c r="GD11" s="24" t="s">
        <v>38</v>
      </c>
      <c r="GE11" s="24" t="s">
        <v>38</v>
      </c>
      <c r="GF11" s="24" t="s">
        <v>38</v>
      </c>
      <c r="GG11" s="24" t="s">
        <v>38</v>
      </c>
      <c r="GH11" s="24" t="s">
        <v>38</v>
      </c>
      <c r="GI11" s="24" t="s">
        <v>38</v>
      </c>
      <c r="GJ11" s="24" t="s">
        <v>38</v>
      </c>
      <c r="GK11" s="24" t="s">
        <v>38</v>
      </c>
      <c r="GL11" s="24" t="s">
        <v>38</v>
      </c>
      <c r="GM11" s="24" t="s">
        <v>38</v>
      </c>
      <c r="GN11" s="24" t="s">
        <v>38</v>
      </c>
      <c r="GO11" s="24" t="s">
        <v>38</v>
      </c>
      <c r="GP11" s="24" t="s">
        <v>38</v>
      </c>
      <c r="GQ11" s="24" t="s">
        <v>38</v>
      </c>
      <c r="GR11" s="24" t="s">
        <v>38</v>
      </c>
      <c r="GS11" s="24" t="s">
        <v>38</v>
      </c>
      <c r="GT11" s="24" t="s">
        <v>38</v>
      </c>
      <c r="GU11" s="24" t="s">
        <v>38</v>
      </c>
      <c r="GV11" s="24" t="s">
        <v>38</v>
      </c>
      <c r="GW11" s="24" t="s">
        <v>38</v>
      </c>
      <c r="GX11" s="24" t="s">
        <v>38</v>
      </c>
      <c r="GY11" s="24" t="s">
        <v>38</v>
      </c>
      <c r="GZ11" s="24" t="s">
        <v>38</v>
      </c>
      <c r="HA11" s="24" t="s">
        <v>38</v>
      </c>
      <c r="HB11" s="24" t="s">
        <v>38</v>
      </c>
      <c r="HC11" s="24" t="s">
        <v>38</v>
      </c>
      <c r="HD11" s="24" t="s">
        <v>38</v>
      </c>
      <c r="HE11" s="24" t="s">
        <v>38</v>
      </c>
      <c r="HF11" s="24" t="s">
        <v>38</v>
      </c>
      <c r="HG11" s="24" t="s">
        <v>38</v>
      </c>
    </row>
    <row r="17" spans="1:1">
      <c r="A17" s="23" t="s">
        <v>253</v>
      </c>
    </row>
    <row r="18" spans="1:1">
      <c r="A18" s="23" t="s">
        <v>254</v>
      </c>
    </row>
  </sheetData>
  <pageMargins left="0.7" right="0.7" top="0.75" bottom="0.75" header="0.3" footer="0.3"/>
  <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1F0A2-318D-41BD-90F9-CC95AC93B131}">
  <dimension ref="A1:AS19"/>
  <sheetViews>
    <sheetView showGridLines="0" workbookViewId="0"/>
  </sheetViews>
  <sheetFormatPr defaultRowHeight="14.5"/>
  <cols>
    <col min="2" max="2" width="12.54296875" bestFit="1" customWidth="1"/>
  </cols>
  <sheetData>
    <row r="1" spans="1:45">
      <c r="A1" s="25" t="s">
        <v>352</v>
      </c>
      <c r="O1">
        <v>2020</v>
      </c>
      <c r="P1">
        <v>2021</v>
      </c>
      <c r="Q1">
        <v>2022</v>
      </c>
      <c r="R1">
        <v>2023</v>
      </c>
      <c r="S1">
        <v>2024</v>
      </c>
      <c r="T1">
        <v>2025</v>
      </c>
      <c r="U1">
        <v>2026</v>
      </c>
      <c r="V1">
        <v>2027</v>
      </c>
      <c r="W1">
        <v>2028</v>
      </c>
      <c r="X1">
        <v>2029</v>
      </c>
      <c r="Y1">
        <v>2030</v>
      </c>
      <c r="Z1">
        <v>2031</v>
      </c>
      <c r="AA1">
        <v>2032</v>
      </c>
      <c r="AB1">
        <v>2033</v>
      </c>
      <c r="AC1">
        <v>2034</v>
      </c>
      <c r="AD1">
        <v>2035</v>
      </c>
      <c r="AE1">
        <v>2036</v>
      </c>
      <c r="AF1">
        <v>2037</v>
      </c>
      <c r="AG1">
        <v>2038</v>
      </c>
      <c r="AH1">
        <v>2039</v>
      </c>
      <c r="AI1">
        <v>2040</v>
      </c>
      <c r="AJ1">
        <v>2041</v>
      </c>
      <c r="AK1">
        <v>2042</v>
      </c>
      <c r="AL1">
        <v>2043</v>
      </c>
      <c r="AM1">
        <v>2044</v>
      </c>
      <c r="AN1">
        <v>2045</v>
      </c>
      <c r="AO1">
        <v>2046</v>
      </c>
      <c r="AP1">
        <v>2047</v>
      </c>
      <c r="AQ1">
        <v>2048</v>
      </c>
      <c r="AR1">
        <v>2049</v>
      </c>
      <c r="AS1">
        <v>2050</v>
      </c>
    </row>
    <row r="2" spans="1:45">
      <c r="A2" s="23" t="s">
        <v>34</v>
      </c>
      <c r="N2" t="s">
        <v>357</v>
      </c>
      <c r="O2">
        <v>125.14631167773128</v>
      </c>
      <c r="P2">
        <v>121.97781651454436</v>
      </c>
      <c r="Q2">
        <v>118.95419512149068</v>
      </c>
      <c r="R2">
        <v>115.545645640066</v>
      </c>
      <c r="S2">
        <v>112.73714929074197</v>
      </c>
      <c r="T2">
        <v>108.48299074807957</v>
      </c>
      <c r="U2">
        <v>104.86859819276407</v>
      </c>
      <c r="V2">
        <v>102.41581751106175</v>
      </c>
      <c r="W2">
        <v>100.71773079127553</v>
      </c>
      <c r="X2">
        <v>99.391313656776475</v>
      </c>
      <c r="Y2">
        <v>95.584537924453031</v>
      </c>
      <c r="Z2">
        <v>94.60311287484096</v>
      </c>
      <c r="AA2">
        <v>93.045110836132721</v>
      </c>
      <c r="AB2">
        <v>90.416927438555177</v>
      </c>
      <c r="AC2">
        <v>88.917387434214419</v>
      </c>
      <c r="AD2">
        <v>87.900428183681754</v>
      </c>
      <c r="AE2">
        <v>87.903292685095664</v>
      </c>
      <c r="AF2">
        <v>86.31332287709678</v>
      </c>
      <c r="AG2">
        <v>86.010816925279812</v>
      </c>
      <c r="AH2">
        <v>85.137290392498784</v>
      </c>
      <c r="AI2">
        <v>84.642291921523764</v>
      </c>
      <c r="AJ2">
        <v>85.130378212816126</v>
      </c>
      <c r="AK2">
        <v>84.646629822358662</v>
      </c>
      <c r="AL2">
        <v>84.701725877504273</v>
      </c>
      <c r="AM2">
        <v>86.341119234143193</v>
      </c>
      <c r="AN2">
        <v>86.31506412342641</v>
      </c>
      <c r="AO2">
        <v>87.296519807282337</v>
      </c>
      <c r="AP2">
        <v>88.545410657540188</v>
      </c>
      <c r="AQ2">
        <v>90.076776450030906</v>
      </c>
      <c r="AR2">
        <v>92.349919482256453</v>
      </c>
      <c r="AS2">
        <v>95.869859321385121</v>
      </c>
    </row>
    <row r="3" spans="1:45">
      <c r="A3" s="23" t="s">
        <v>355</v>
      </c>
      <c r="E3" s="23" t="s">
        <v>356</v>
      </c>
      <c r="N3" t="s">
        <v>115</v>
      </c>
      <c r="O3">
        <v>125.14631167773126</v>
      </c>
      <c r="P3">
        <v>121.97781651454434</v>
      </c>
      <c r="Q3">
        <v>118.97141650758851</v>
      </c>
      <c r="R3">
        <v>115.57553694526797</v>
      </c>
      <c r="S3">
        <v>112.79548320786034</v>
      </c>
      <c r="T3">
        <v>108.59304231056083</v>
      </c>
      <c r="U3">
        <v>105.05323322305269</v>
      </c>
      <c r="V3">
        <v>102.68950504058459</v>
      </c>
      <c r="W3">
        <v>101.09797599904523</v>
      </c>
      <c r="X3">
        <v>99.890155426912983</v>
      </c>
      <c r="Y3">
        <v>96.217148934634125</v>
      </c>
      <c r="Z3">
        <v>95.385349596120321</v>
      </c>
      <c r="AA3">
        <v>93.985650472896964</v>
      </c>
      <c r="AB3">
        <v>91.532234274623136</v>
      </c>
      <c r="AC3">
        <v>90.221405977127233</v>
      </c>
      <c r="AD3">
        <v>89.406563890124474</v>
      </c>
      <c r="AE3">
        <v>89.624158182581311</v>
      </c>
      <c r="AF3">
        <v>88.315021634150142</v>
      </c>
      <c r="AG3">
        <v>88.334376072823915</v>
      </c>
      <c r="AH3">
        <v>87.812723582685962</v>
      </c>
      <c r="AI3">
        <v>87.687710479524213</v>
      </c>
      <c r="AJ3">
        <v>88.580601259726038</v>
      </c>
      <c r="AK3">
        <v>88.527168922890795</v>
      </c>
      <c r="AL3">
        <v>89.048498286914409</v>
      </c>
      <c r="AM3">
        <v>91.185477602293133</v>
      </c>
      <c r="AN3">
        <v>92.146086935628219</v>
      </c>
      <c r="AO3">
        <v>93.985327035161319</v>
      </c>
      <c r="AP3">
        <v>97.357472614828893</v>
      </c>
      <c r="AQ3">
        <v>100.8696251034666</v>
      </c>
      <c r="AR3">
        <v>105.20496275236519</v>
      </c>
      <c r="AS3">
        <v>109.72678351267402</v>
      </c>
    </row>
    <row r="4" spans="1:45">
      <c r="N4" t="s">
        <v>358</v>
      </c>
      <c r="O4">
        <v>9.4940765247410823</v>
      </c>
      <c r="P4">
        <v>9.1780321168258183</v>
      </c>
      <c r="Q4">
        <v>9.0065013318910658</v>
      </c>
      <c r="R4">
        <v>8.8587793115263018</v>
      </c>
      <c r="S4">
        <v>8.8287861315992444</v>
      </c>
      <c r="T4">
        <v>8.8337861531098181</v>
      </c>
      <c r="U4">
        <v>8.8241570937752982</v>
      </c>
      <c r="V4">
        <v>8.80980948378307</v>
      </c>
      <c r="W4">
        <v>8.6040567546795881</v>
      </c>
      <c r="X4">
        <v>8.6627252130168575</v>
      </c>
      <c r="Y4">
        <v>8.7437867931819309</v>
      </c>
      <c r="Z4">
        <v>8.8305371235917285</v>
      </c>
      <c r="AA4">
        <v>8.9259087203282448</v>
      </c>
      <c r="AB4">
        <v>9.0260294098959584</v>
      </c>
      <c r="AC4">
        <v>9.113886091336429</v>
      </c>
      <c r="AD4">
        <v>9.190915787591063</v>
      </c>
      <c r="AE4">
        <v>9.256885303565511</v>
      </c>
      <c r="AF4">
        <v>9.3429478323886137</v>
      </c>
      <c r="AG4">
        <v>9.4099549494457353</v>
      </c>
      <c r="AH4">
        <v>9.4899905150461272</v>
      </c>
      <c r="AI4">
        <v>9.563144250550911</v>
      </c>
      <c r="AJ4">
        <v>9.6865081820027985</v>
      </c>
      <c r="AK4">
        <v>9.7071970232614522</v>
      </c>
      <c r="AL4">
        <v>9.7845810878367878</v>
      </c>
      <c r="AM4">
        <v>9.8313893793360982</v>
      </c>
      <c r="AN4">
        <v>9.9345989169476212</v>
      </c>
      <c r="AO4">
        <v>10.012495502603258</v>
      </c>
      <c r="AP4">
        <v>10.093484452301997</v>
      </c>
      <c r="AQ4">
        <v>10.201651266938217</v>
      </c>
      <c r="AR4">
        <v>10.278367454947247</v>
      </c>
      <c r="AS4">
        <v>10.307690273180416</v>
      </c>
    </row>
    <row r="5" spans="1:45">
      <c r="N5" t="s">
        <v>115</v>
      </c>
      <c r="O5">
        <v>9.4940765247410823</v>
      </c>
      <c r="P5">
        <v>9.1780321168258183</v>
      </c>
      <c r="Q5">
        <v>9.0370315549283884</v>
      </c>
      <c r="R5">
        <v>8.8954919518148579</v>
      </c>
      <c r="S5">
        <v>8.8728068271682332</v>
      </c>
      <c r="T5">
        <v>8.9551893984426805</v>
      </c>
      <c r="U5">
        <v>9.0164483546229786</v>
      </c>
      <c r="V5">
        <v>9.0656913040505369</v>
      </c>
      <c r="W5">
        <v>8.9042097243706273</v>
      </c>
      <c r="X5">
        <v>9.0109963278009637</v>
      </c>
      <c r="Y5">
        <v>9.1332502552096138</v>
      </c>
      <c r="Z5">
        <v>9.2547302761572894</v>
      </c>
      <c r="AA5">
        <v>9.3874829626018119</v>
      </c>
      <c r="AB5">
        <v>9.5268869460947823</v>
      </c>
      <c r="AC5">
        <v>9.6553283227125206</v>
      </c>
      <c r="AD5">
        <v>9.7748085265716789</v>
      </c>
      <c r="AE5">
        <v>9.8857723856777309</v>
      </c>
      <c r="AF5">
        <v>10.016567801047872</v>
      </c>
      <c r="AG5">
        <v>10.133143758489823</v>
      </c>
      <c r="AH5">
        <v>10.266331834910371</v>
      </c>
      <c r="AI5">
        <v>10.394668551417478</v>
      </c>
      <c r="AJ5">
        <v>10.577234139918737</v>
      </c>
      <c r="AK5">
        <v>10.658752961536809</v>
      </c>
      <c r="AL5">
        <v>10.801295898500172</v>
      </c>
      <c r="AM5">
        <v>10.916941849304578</v>
      </c>
      <c r="AN5">
        <v>11.092096418007333</v>
      </c>
      <c r="AO5">
        <v>11.245022478343596</v>
      </c>
      <c r="AP5">
        <v>11.402325933026177</v>
      </c>
      <c r="AQ5">
        <v>11.592491525323359</v>
      </c>
      <c r="AR5">
        <v>11.751214050225942</v>
      </c>
      <c r="AS5">
        <v>11.860065271663082</v>
      </c>
    </row>
    <row r="18" spans="1:1">
      <c r="A18" s="23" t="s">
        <v>353</v>
      </c>
    </row>
    <row r="19" spans="1:1">
      <c r="A19" s="23" t="s">
        <v>354</v>
      </c>
    </row>
  </sheetData>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19AB4-7EEC-4E06-8CD2-F1EC0E340D37}">
  <dimension ref="A1:AX35"/>
  <sheetViews>
    <sheetView showGridLines="0" workbookViewId="0"/>
  </sheetViews>
  <sheetFormatPr defaultRowHeight="14.5"/>
  <sheetData>
    <row r="1" spans="1:50">
      <c r="A1" s="25" t="s">
        <v>230</v>
      </c>
      <c r="O1">
        <v>2015</v>
      </c>
      <c r="P1">
        <v>2016</v>
      </c>
      <c r="Q1">
        <v>2017</v>
      </c>
      <c r="R1">
        <v>2018</v>
      </c>
      <c r="S1">
        <v>2019</v>
      </c>
      <c r="T1">
        <v>2020</v>
      </c>
      <c r="U1">
        <v>2021</v>
      </c>
      <c r="V1">
        <v>2022</v>
      </c>
      <c r="W1">
        <v>2023</v>
      </c>
      <c r="X1">
        <v>2024</v>
      </c>
      <c r="Y1">
        <v>2025</v>
      </c>
      <c r="Z1">
        <v>2026</v>
      </c>
      <c r="AA1">
        <v>2027</v>
      </c>
      <c r="AB1">
        <v>2028</v>
      </c>
      <c r="AC1">
        <v>2029</v>
      </c>
      <c r="AD1">
        <v>2030</v>
      </c>
      <c r="AE1">
        <v>2031</v>
      </c>
      <c r="AF1">
        <v>2032</v>
      </c>
      <c r="AG1">
        <v>2033</v>
      </c>
      <c r="AH1">
        <v>2034</v>
      </c>
      <c r="AI1">
        <v>2035</v>
      </c>
      <c r="AJ1">
        <v>2036</v>
      </c>
      <c r="AK1">
        <v>2037</v>
      </c>
      <c r="AL1">
        <v>2038</v>
      </c>
      <c r="AM1">
        <v>2039</v>
      </c>
      <c r="AN1">
        <v>2040</v>
      </c>
      <c r="AO1">
        <v>2041</v>
      </c>
      <c r="AP1">
        <v>2042</v>
      </c>
      <c r="AQ1">
        <v>2043</v>
      </c>
      <c r="AR1">
        <v>2044</v>
      </c>
      <c r="AS1">
        <v>2045</v>
      </c>
      <c r="AT1">
        <v>2046</v>
      </c>
      <c r="AU1">
        <v>2047</v>
      </c>
      <c r="AV1">
        <v>2048</v>
      </c>
      <c r="AW1">
        <v>2049</v>
      </c>
      <c r="AX1">
        <v>2050</v>
      </c>
    </row>
    <row r="2" spans="1:50">
      <c r="A2" s="96" t="s">
        <v>231</v>
      </c>
      <c r="N2" t="s">
        <v>236</v>
      </c>
      <c r="O2">
        <v>-0.43387804085863735</v>
      </c>
      <c r="P2">
        <v>8.6632592061310909</v>
      </c>
      <c r="Q2">
        <v>3.7307992356145903</v>
      </c>
      <c r="R2">
        <v>6.3206739919786203</v>
      </c>
      <c r="S2">
        <v>2.1053638824919396</v>
      </c>
      <c r="T2">
        <v>5.4871101022849089</v>
      </c>
      <c r="U2">
        <v>3.0571992110453472</v>
      </c>
      <c r="V2">
        <v>2.9585798816567976</v>
      </c>
      <c r="W2">
        <v>2.7613412228796763</v>
      </c>
      <c r="X2">
        <v>2.3710833016201236</v>
      </c>
      <c r="Y2">
        <v>2.3149428092170465</v>
      </c>
      <c r="Z2">
        <v>2.6143955593279138</v>
      </c>
      <c r="AA2">
        <v>2.4665196814022812</v>
      </c>
      <c r="AB2">
        <v>2.2636212239043942</v>
      </c>
      <c r="AC2">
        <v>2.1801129087454187</v>
      </c>
      <c r="AD2">
        <v>1.9807601581063046</v>
      </c>
      <c r="AE2">
        <v>1.8545094454858222</v>
      </c>
      <c r="AF2">
        <v>1.8324678261156526</v>
      </c>
      <c r="AG2">
        <v>1.7705696665707289</v>
      </c>
      <c r="AH2">
        <v>1.7182034598981191</v>
      </c>
      <c r="AI2">
        <v>1.6552632033123724</v>
      </c>
      <c r="AJ2">
        <v>1.5749452831118074</v>
      </c>
      <c r="AK2">
        <v>1.5542394426754944</v>
      </c>
      <c r="AL2">
        <v>1.4541152024195916</v>
      </c>
      <c r="AM2">
        <v>1.3704117587555278</v>
      </c>
      <c r="AN2">
        <v>1.2960578618829162</v>
      </c>
      <c r="AO2">
        <v>1.1945218558381705</v>
      </c>
      <c r="AP2">
        <v>1.1513365167420182</v>
      </c>
      <c r="AQ2">
        <v>1.0730116499262659</v>
      </c>
      <c r="AR2">
        <v>1.0031478955559703</v>
      </c>
      <c r="AS2">
        <v>0.93262348325375799</v>
      </c>
      <c r="AT2">
        <v>0.8895619144481185</v>
      </c>
      <c r="AU2">
        <v>0.88611809617227966</v>
      </c>
      <c r="AV2">
        <v>0.86243586085821244</v>
      </c>
      <c r="AW2">
        <v>0.84422436574179294</v>
      </c>
      <c r="AX2">
        <v>0.84467272717200559</v>
      </c>
    </row>
    <row r="3" spans="1:50">
      <c r="A3" s="23" t="s">
        <v>7</v>
      </c>
      <c r="N3" t="s">
        <v>115</v>
      </c>
      <c r="O3">
        <v>-0.43387804085863735</v>
      </c>
      <c r="P3">
        <v>8.6632592061310909</v>
      </c>
      <c r="Q3">
        <v>3.7307992356145903</v>
      </c>
      <c r="R3">
        <v>6.3206739919786203</v>
      </c>
      <c r="S3">
        <v>2.0606084411005643</v>
      </c>
      <c r="T3">
        <v>-16.775389123144791</v>
      </c>
      <c r="U3">
        <v>8.4579964077992287</v>
      </c>
      <c r="V3">
        <v>6.2121306230396467</v>
      </c>
      <c r="W3">
        <v>4.5322124276043709</v>
      </c>
      <c r="X3">
        <v>3.1910104019882164</v>
      </c>
      <c r="Y3">
        <v>2.523247775414287</v>
      </c>
      <c r="Z3">
        <v>2.282278913393355</v>
      </c>
      <c r="AA3">
        <v>2.3435723806640452</v>
      </c>
      <c r="AB3">
        <v>2.0881571269673946</v>
      </c>
      <c r="AC3">
        <v>1.9592716594631532</v>
      </c>
      <c r="AD3">
        <v>1.7199633179106937</v>
      </c>
      <c r="AE3">
        <v>1.5064842330540131</v>
      </c>
      <c r="AF3">
        <v>1.4452457815001543</v>
      </c>
      <c r="AG3">
        <v>1.4100337940908527</v>
      </c>
      <c r="AH3">
        <v>1.3787770002328483</v>
      </c>
      <c r="AI3">
        <v>1.3285569452417347</v>
      </c>
      <c r="AJ3">
        <v>1.2651378068015653</v>
      </c>
      <c r="AK3">
        <v>1.2632868719901438</v>
      </c>
      <c r="AL3">
        <v>1.1720275572548318</v>
      </c>
      <c r="AM3">
        <v>1.0992984328211663</v>
      </c>
      <c r="AN3">
        <v>1.0284303570303899</v>
      </c>
      <c r="AO3">
        <v>0.93702668655120813</v>
      </c>
      <c r="AP3">
        <v>0.90705348218584114</v>
      </c>
      <c r="AQ3">
        <v>0.83161528652317185</v>
      </c>
      <c r="AR3">
        <v>0.76838669034987928</v>
      </c>
      <c r="AS3">
        <v>0.70368484224117722</v>
      </c>
      <c r="AT3">
        <v>0.6661213636841723</v>
      </c>
      <c r="AU3">
        <v>0.67172602382000335</v>
      </c>
      <c r="AV3">
        <v>0.65095572760684972</v>
      </c>
      <c r="AW3">
        <v>0.63677611770169062</v>
      </c>
      <c r="AX3">
        <v>0.63885141576405202</v>
      </c>
    </row>
    <row r="4" spans="1:50">
      <c r="N4" t="s">
        <v>236</v>
      </c>
      <c r="O4">
        <v>6.518821852994483</v>
      </c>
      <c r="P4">
        <v>6.2445613351516327</v>
      </c>
      <c r="Q4">
        <v>4.7418798821559083</v>
      </c>
      <c r="R4">
        <v>1.9</v>
      </c>
      <c r="S4">
        <v>3.8</v>
      </c>
      <c r="T4">
        <v>3</v>
      </c>
      <c r="U4">
        <v>3.2</v>
      </c>
      <c r="V4">
        <v>3.4</v>
      </c>
      <c r="W4">
        <v>3.7</v>
      </c>
      <c r="X4">
        <v>3.9</v>
      </c>
      <c r="Y4">
        <v>3.7</v>
      </c>
      <c r="Z4">
        <v>3.5642270781084497</v>
      </c>
      <c r="AA4">
        <v>3.4284541562168993</v>
      </c>
      <c r="AB4">
        <v>3.2926812343253489</v>
      </c>
      <c r="AC4">
        <v>3.1569083124337984</v>
      </c>
      <c r="AD4">
        <v>3.021135390542248</v>
      </c>
      <c r="AE4">
        <v>2.8853624686506985</v>
      </c>
      <c r="AF4">
        <v>2.8622447556925446</v>
      </c>
      <c r="AG4">
        <v>2.8617718612758303</v>
      </c>
      <c r="AH4">
        <v>2.8535596304441802</v>
      </c>
      <c r="AI4">
        <v>2.850629534309701</v>
      </c>
      <c r="AJ4">
        <v>2.8551610780792158</v>
      </c>
      <c r="AK4">
        <v>2.8270436795474696</v>
      </c>
      <c r="AL4">
        <v>2.8430588114763733</v>
      </c>
      <c r="AM4">
        <v>2.8449131828833352</v>
      </c>
      <c r="AN4">
        <v>2.8414271116514067</v>
      </c>
      <c r="AO4">
        <v>2.851366332529981</v>
      </c>
      <c r="AP4">
        <v>2.8438674018520294</v>
      </c>
      <c r="AQ4">
        <v>2.8574389874642225</v>
      </c>
      <c r="AR4">
        <v>2.8643495042574241</v>
      </c>
      <c r="AS4">
        <v>2.87157326120977</v>
      </c>
      <c r="AT4">
        <v>2.8643952033099884</v>
      </c>
      <c r="AU4">
        <v>2.8388738712121331</v>
      </c>
      <c r="AV4">
        <v>2.8273767941877193</v>
      </c>
      <c r="AW4">
        <v>2.8133109401658585</v>
      </c>
      <c r="AX4">
        <v>2.7911560012440217</v>
      </c>
    </row>
    <row r="5" spans="1:50">
      <c r="N5" t="s">
        <v>115</v>
      </c>
      <c r="O5">
        <v>6.518821852994483</v>
      </c>
      <c r="P5">
        <v>6.2445613351516327</v>
      </c>
      <c r="Q5">
        <v>4.7418798821559083</v>
      </c>
      <c r="R5">
        <v>1.9</v>
      </c>
      <c r="S5">
        <v>3.8</v>
      </c>
      <c r="T5">
        <v>-7.6</v>
      </c>
      <c r="U5">
        <v>2.7388797364085615</v>
      </c>
      <c r="V5">
        <v>1.2725497568789954</v>
      </c>
      <c r="W5">
        <v>1.30884608122585</v>
      </c>
      <c r="X5">
        <v>1.6217733286455795</v>
      </c>
      <c r="Y5">
        <v>3.0397217249753923</v>
      </c>
      <c r="Z5">
        <v>2.9379193537128288</v>
      </c>
      <c r="AA5">
        <v>2.8361169824502657</v>
      </c>
      <c r="AB5">
        <v>2.7343146111877026</v>
      </c>
      <c r="AC5">
        <v>2.6325122399251395</v>
      </c>
      <c r="AD5">
        <v>2.5307098686625764</v>
      </c>
      <c r="AE5">
        <v>2.4289074974000124</v>
      </c>
      <c r="AF5">
        <v>2.4559433861173874</v>
      </c>
      <c r="AG5">
        <v>2.4723187325066398</v>
      </c>
      <c r="AH5">
        <v>2.4853709429394133</v>
      </c>
      <c r="AI5">
        <v>2.5061804767386509</v>
      </c>
      <c r="AJ5">
        <v>2.5303574879566471</v>
      </c>
      <c r="AK5">
        <v>2.5197556270252663</v>
      </c>
      <c r="AL5">
        <v>2.5566889633804379</v>
      </c>
      <c r="AM5">
        <v>2.5769294951980992</v>
      </c>
      <c r="AN5">
        <v>2.5942842538432709</v>
      </c>
      <c r="AO5">
        <v>2.6197532423356762</v>
      </c>
      <c r="AP5">
        <v>2.625422979336256</v>
      </c>
      <c r="AQ5">
        <v>2.6561708086623614</v>
      </c>
      <c r="AR5">
        <v>2.6767361376352605</v>
      </c>
      <c r="AS5">
        <v>2.6970288151167976</v>
      </c>
      <c r="AT5">
        <v>2.7019900583800993</v>
      </c>
      <c r="AU5">
        <v>2.6856529219251524</v>
      </c>
      <c r="AV5">
        <v>2.6855898191723515</v>
      </c>
      <c r="AW5">
        <v>2.6812248716131304</v>
      </c>
      <c r="AX5">
        <v>2.6691703601134265</v>
      </c>
    </row>
    <row r="6" spans="1:50">
      <c r="N6" t="s">
        <v>236</v>
      </c>
      <c r="O6">
        <v>5900</v>
      </c>
      <c r="P6">
        <v>16100</v>
      </c>
      <c r="Q6">
        <v>19800</v>
      </c>
      <c r="R6">
        <v>34000</v>
      </c>
      <c r="S6">
        <v>33700</v>
      </c>
      <c r="T6">
        <v>28500</v>
      </c>
      <c r="U6">
        <v>26300</v>
      </c>
      <c r="V6">
        <v>27800</v>
      </c>
      <c r="W6">
        <v>31100</v>
      </c>
      <c r="X6">
        <v>33000</v>
      </c>
      <c r="Y6">
        <v>29710.566441946507</v>
      </c>
      <c r="Z6">
        <v>26421.132883893013</v>
      </c>
      <c r="AA6">
        <v>23131.699325839523</v>
      </c>
      <c r="AB6">
        <v>19842.265767786033</v>
      </c>
      <c r="AC6">
        <v>16552.832209732544</v>
      </c>
      <c r="AD6">
        <v>13263.398651679048</v>
      </c>
      <c r="AE6">
        <v>14820.032002151936</v>
      </c>
      <c r="AF6">
        <v>16012.032193443971</v>
      </c>
      <c r="AG6">
        <v>16754.355712026001</v>
      </c>
      <c r="AH6">
        <v>17047.002557896896</v>
      </c>
      <c r="AI6">
        <v>16889.972731057089</v>
      </c>
      <c r="AJ6">
        <v>16283.266231504964</v>
      </c>
      <c r="AK6">
        <v>15226.883059243091</v>
      </c>
      <c r="AL6">
        <v>13720.823214264008</v>
      </c>
      <c r="AM6">
        <v>11765.086696587035</v>
      </c>
      <c r="AN6">
        <v>9359.6735061849467</v>
      </c>
      <c r="AO6">
        <v>6627.1145862559797</v>
      </c>
      <c r="AP6">
        <v>4057.5337094530696</v>
      </c>
      <c r="AQ6">
        <v>1773.4618189658486</v>
      </c>
      <c r="AR6">
        <v>-225.10108519997399</v>
      </c>
      <c r="AS6">
        <v>-1938.1550030710639</v>
      </c>
      <c r="AT6">
        <v>-3365.6999346277444</v>
      </c>
      <c r="AU6">
        <v>-4507.7358798632613</v>
      </c>
      <c r="AV6">
        <v>-5364.2628387939203</v>
      </c>
      <c r="AW6">
        <v>-5935.2808114199433</v>
      </c>
      <c r="AX6">
        <v>-6220.7897977340053</v>
      </c>
    </row>
    <row r="7" spans="1:50">
      <c r="N7" t="s">
        <v>115</v>
      </c>
      <c r="O7">
        <v>5900</v>
      </c>
      <c r="P7">
        <v>16100</v>
      </c>
      <c r="Q7">
        <v>19800</v>
      </c>
      <c r="R7">
        <v>34000</v>
      </c>
      <c r="S7">
        <v>33700</v>
      </c>
      <c r="T7">
        <v>6700</v>
      </c>
      <c r="U7">
        <v>16000</v>
      </c>
      <c r="V7">
        <v>16500</v>
      </c>
      <c r="W7">
        <v>16500</v>
      </c>
      <c r="X7">
        <v>16500</v>
      </c>
      <c r="Y7">
        <v>16500</v>
      </c>
      <c r="Z7">
        <v>15852.679730335809</v>
      </c>
      <c r="AA7">
        <v>15205.359460671618</v>
      </c>
      <c r="AB7">
        <v>14558.039191007427</v>
      </c>
      <c r="AC7">
        <v>13910.718921343236</v>
      </c>
      <c r="AD7">
        <v>13263.398651679048</v>
      </c>
      <c r="AE7">
        <v>14820.032002151936</v>
      </c>
      <c r="AF7">
        <v>16012.032193443971</v>
      </c>
      <c r="AG7">
        <v>16754.355712026001</v>
      </c>
      <c r="AH7">
        <v>17047.002557896896</v>
      </c>
      <c r="AI7">
        <v>16889.972731057089</v>
      </c>
      <c r="AJ7">
        <v>16283.266231504964</v>
      </c>
      <c r="AK7">
        <v>15226.883059243091</v>
      </c>
      <c r="AL7">
        <v>13720.823214264008</v>
      </c>
      <c r="AM7">
        <v>11765.086696587035</v>
      </c>
      <c r="AN7">
        <v>9359.6735061849467</v>
      </c>
      <c r="AO7">
        <v>6627.1145862559797</v>
      </c>
      <c r="AP7">
        <v>4057.5337094530696</v>
      </c>
      <c r="AQ7">
        <v>1773.4618189658486</v>
      </c>
      <c r="AR7">
        <v>-225.10108519997399</v>
      </c>
      <c r="AS7">
        <v>-1938.1550030710639</v>
      </c>
      <c r="AT7">
        <v>-3365.6999346277444</v>
      </c>
      <c r="AU7">
        <v>-4507.7358798632613</v>
      </c>
      <c r="AV7">
        <v>-5364.2628387939203</v>
      </c>
      <c r="AW7">
        <v>-5935.2808114199433</v>
      </c>
      <c r="AX7">
        <v>-6220.7897977340053</v>
      </c>
    </row>
    <row r="17" spans="1:6">
      <c r="A17" s="97" t="s">
        <v>232</v>
      </c>
      <c r="E17" s="97"/>
      <c r="F17" s="97" t="s">
        <v>233</v>
      </c>
    </row>
    <row r="18" spans="1:6">
      <c r="A18" s="44" t="s">
        <v>7</v>
      </c>
      <c r="E18" s="23"/>
      <c r="F18" s="23" t="s">
        <v>46</v>
      </c>
    </row>
    <row r="34" spans="1:1">
      <c r="A34" s="98" t="s">
        <v>234</v>
      </c>
    </row>
    <row r="35" spans="1:1">
      <c r="A35" s="98" t="s">
        <v>235</v>
      </c>
    </row>
  </sheetData>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37141-CBD6-41BC-A0BE-8145C6981C12}">
  <dimension ref="A1:AN18"/>
  <sheetViews>
    <sheetView showGridLines="0" workbookViewId="0"/>
  </sheetViews>
  <sheetFormatPr defaultRowHeight="14.5"/>
  <sheetData>
    <row r="1" spans="1:40">
      <c r="A1" s="25" t="s">
        <v>227</v>
      </c>
      <c r="O1">
        <v>2025</v>
      </c>
      <c r="P1">
        <v>2026</v>
      </c>
      <c r="Q1">
        <v>2027</v>
      </c>
      <c r="R1">
        <v>2028</v>
      </c>
      <c r="S1">
        <v>2029</v>
      </c>
      <c r="T1">
        <v>2030</v>
      </c>
      <c r="U1">
        <v>2031</v>
      </c>
      <c r="V1">
        <v>2032</v>
      </c>
      <c r="W1">
        <v>2033</v>
      </c>
      <c r="X1">
        <v>2034</v>
      </c>
      <c r="Y1">
        <v>2035</v>
      </c>
      <c r="Z1">
        <v>2036</v>
      </c>
      <c r="AA1">
        <v>2037</v>
      </c>
      <c r="AB1">
        <v>2038</v>
      </c>
      <c r="AC1">
        <v>2039</v>
      </c>
      <c r="AD1">
        <v>2040</v>
      </c>
      <c r="AE1">
        <v>2041</v>
      </c>
      <c r="AF1">
        <v>2042</v>
      </c>
      <c r="AG1">
        <v>2043</v>
      </c>
      <c r="AH1">
        <v>2044</v>
      </c>
      <c r="AI1">
        <v>2045</v>
      </c>
      <c r="AJ1">
        <v>2046</v>
      </c>
      <c r="AK1">
        <v>2047</v>
      </c>
      <c r="AL1">
        <v>2048</v>
      </c>
      <c r="AM1">
        <v>2049</v>
      </c>
      <c r="AN1">
        <v>2050</v>
      </c>
    </row>
    <row r="2" spans="1:40">
      <c r="A2" s="23" t="s">
        <v>34</v>
      </c>
      <c r="N2" t="s">
        <v>229</v>
      </c>
      <c r="O2">
        <v>139.38009966317014</v>
      </c>
      <c r="P2">
        <v>136.79865487652523</v>
      </c>
      <c r="Q2">
        <v>134.76615018144935</v>
      </c>
      <c r="R2">
        <v>133.68290417630138</v>
      </c>
      <c r="S2">
        <v>135.09386490750887</v>
      </c>
      <c r="T2">
        <v>130.77705000343269</v>
      </c>
      <c r="U2">
        <v>134.58823688855975</v>
      </c>
      <c r="V2">
        <v>131.45405209263689</v>
      </c>
      <c r="W2">
        <v>130.42230564039653</v>
      </c>
      <c r="X2">
        <v>137.07666164900652</v>
      </c>
      <c r="Y2">
        <v>132.71614563735145</v>
      </c>
      <c r="Z2">
        <v>134.29347345697909</v>
      </c>
      <c r="AA2">
        <v>134.83610720964688</v>
      </c>
      <c r="AB2">
        <v>137.52236449412078</v>
      </c>
      <c r="AC2">
        <v>138.67224152051821</v>
      </c>
      <c r="AD2">
        <v>141.63724337067478</v>
      </c>
      <c r="AE2">
        <v>144.75358703056241</v>
      </c>
      <c r="AF2">
        <v>146.2254008241101</v>
      </c>
      <c r="AG2">
        <v>151.00899863143118</v>
      </c>
      <c r="AH2">
        <v>156.3622884212258</v>
      </c>
      <c r="AI2">
        <v>160.01922951520541</v>
      </c>
      <c r="AJ2">
        <v>166.01773687802887</v>
      </c>
      <c r="AK2">
        <v>174.39803680645039</v>
      </c>
      <c r="AL2">
        <v>183.53980478886712</v>
      </c>
      <c r="AM2">
        <v>194.82530292925694</v>
      </c>
      <c r="AN2">
        <v>208.00986093955353</v>
      </c>
    </row>
    <row r="3" spans="1:40">
      <c r="N3" t="s">
        <v>115</v>
      </c>
      <c r="O3">
        <v>108.59304231056083</v>
      </c>
      <c r="P3">
        <v>105.05323322305269</v>
      </c>
      <c r="Q3">
        <v>102.68950504058459</v>
      </c>
      <c r="R3">
        <v>101.09797599904523</v>
      </c>
      <c r="S3">
        <v>99.890155426912983</v>
      </c>
      <c r="T3">
        <v>96.217148934634125</v>
      </c>
      <c r="U3">
        <v>95.385349596120321</v>
      </c>
      <c r="V3">
        <v>93.985650472896964</v>
      </c>
      <c r="W3">
        <v>91.532234274623136</v>
      </c>
      <c r="X3">
        <v>90.221405977127233</v>
      </c>
      <c r="Y3">
        <v>89.406563890124474</v>
      </c>
      <c r="Z3">
        <v>89.624158182581311</v>
      </c>
      <c r="AA3">
        <v>88.315021634150142</v>
      </c>
      <c r="AB3">
        <v>88.334376072823915</v>
      </c>
      <c r="AC3">
        <v>87.812723582685962</v>
      </c>
      <c r="AD3">
        <v>87.687710479524213</v>
      </c>
      <c r="AE3">
        <v>88.580601259726038</v>
      </c>
      <c r="AF3">
        <v>88.527168922890795</v>
      </c>
      <c r="AG3">
        <v>89.048498286914409</v>
      </c>
      <c r="AH3">
        <v>91.185477602293133</v>
      </c>
      <c r="AI3">
        <v>92.146086935628219</v>
      </c>
      <c r="AJ3">
        <v>93.985327035161319</v>
      </c>
      <c r="AK3">
        <v>97.357472614828893</v>
      </c>
      <c r="AL3">
        <v>100.8696251034666</v>
      </c>
      <c r="AM3">
        <v>105.20496275236519</v>
      </c>
      <c r="AN3">
        <v>109.72678351267402</v>
      </c>
    </row>
    <row r="17" spans="1:1">
      <c r="A17" s="23" t="s">
        <v>47</v>
      </c>
    </row>
    <row r="18" spans="1:1">
      <c r="A18" s="23" t="s">
        <v>228</v>
      </c>
    </row>
  </sheetData>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2AFCC-FCDC-4B3C-9588-8ABDFF94C0DD}">
  <dimension ref="A1:T16"/>
  <sheetViews>
    <sheetView showGridLines="0" workbookViewId="0"/>
  </sheetViews>
  <sheetFormatPr defaultRowHeight="14.5"/>
  <sheetData>
    <row r="1" spans="1:20">
      <c r="A1" s="25" t="s">
        <v>225</v>
      </c>
      <c r="O1" t="s">
        <v>55</v>
      </c>
      <c r="P1" t="s">
        <v>56</v>
      </c>
      <c r="Q1" t="s">
        <v>57</v>
      </c>
      <c r="R1" t="s">
        <v>58</v>
      </c>
      <c r="S1" t="s">
        <v>59</v>
      </c>
      <c r="T1" t="s">
        <v>60</v>
      </c>
    </row>
    <row r="2" spans="1:20">
      <c r="A2" s="23" t="s">
        <v>18</v>
      </c>
      <c r="N2">
        <v>2006</v>
      </c>
      <c r="O2">
        <v>6.6832470000000006</v>
      </c>
      <c r="P2">
        <v>6.6832470000000006</v>
      </c>
      <c r="Q2">
        <v>6.6832470000000006</v>
      </c>
      <c r="R2">
        <v>6.6832470000000006</v>
      </c>
      <c r="S2">
        <v>6.6832470000000006</v>
      </c>
      <c r="T2">
        <v>6.6832470000000006</v>
      </c>
    </row>
    <row r="3" spans="1:20">
      <c r="N3">
        <v>2007</v>
      </c>
      <c r="O3">
        <v>6.390625</v>
      </c>
      <c r="P3">
        <v>6.390625</v>
      </c>
      <c r="Q3">
        <v>6.390625</v>
      </c>
      <c r="R3">
        <v>6.390625</v>
      </c>
      <c r="S3">
        <v>6.390625</v>
      </c>
      <c r="T3">
        <v>6.390625</v>
      </c>
    </row>
    <row r="4" spans="1:20">
      <c r="N4">
        <v>2008</v>
      </c>
      <c r="O4">
        <v>5.0658940000000001</v>
      </c>
      <c r="P4">
        <v>5.0658940000000001</v>
      </c>
      <c r="Q4">
        <v>5.0658940000000001</v>
      </c>
      <c r="R4">
        <v>5.0658940000000001</v>
      </c>
      <c r="S4">
        <v>5.0658940000000001</v>
      </c>
      <c r="T4">
        <v>5.0658940000000001</v>
      </c>
    </row>
    <row r="5" spans="1:20">
      <c r="N5">
        <v>2009</v>
      </c>
      <c r="O5">
        <v>3.9003060000000001</v>
      </c>
      <c r="P5">
        <v>3.9003060000000001</v>
      </c>
      <c r="Q5">
        <v>3.9003060000000001</v>
      </c>
      <c r="R5">
        <v>3.9003060000000001</v>
      </c>
      <c r="S5">
        <v>3.9003060000000001</v>
      </c>
      <c r="T5">
        <v>3.9003060000000001</v>
      </c>
    </row>
    <row r="6" spans="1:20" ht="14.5" customHeight="1">
      <c r="N6">
        <v>2010</v>
      </c>
      <c r="O6">
        <v>3.9236370000000003</v>
      </c>
      <c r="P6">
        <v>3.9236370000000003</v>
      </c>
      <c r="Q6">
        <v>3.9236370000000003</v>
      </c>
      <c r="R6">
        <v>3.9236370000000003</v>
      </c>
      <c r="S6">
        <v>3.9236370000000003</v>
      </c>
      <c r="T6">
        <v>3.9236370000000003</v>
      </c>
    </row>
    <row r="7" spans="1:20">
      <c r="N7">
        <v>2011</v>
      </c>
      <c r="O7">
        <v>3.5201930000000003</v>
      </c>
      <c r="P7">
        <v>3.5201930000000003</v>
      </c>
      <c r="Q7">
        <v>3.5201930000000003</v>
      </c>
      <c r="R7">
        <v>3.5201930000000003</v>
      </c>
      <c r="S7">
        <v>3.5201930000000003</v>
      </c>
      <c r="T7">
        <v>3.5201930000000003</v>
      </c>
    </row>
    <row r="8" spans="1:20">
      <c r="N8">
        <v>2012</v>
      </c>
      <c r="O8">
        <v>4.2156710000000004</v>
      </c>
      <c r="P8">
        <v>3.58477764230267</v>
      </c>
      <c r="Q8">
        <v>3.4302770398557501</v>
      </c>
      <c r="R8">
        <v>3.7534311539318801</v>
      </c>
      <c r="S8">
        <v>3.47025403572587</v>
      </c>
      <c r="T8">
        <v>3.5596849679540421</v>
      </c>
    </row>
    <row r="9" spans="1:20">
      <c r="N9">
        <v>2013</v>
      </c>
      <c r="O9">
        <v>4.2703320000000007</v>
      </c>
      <c r="P9">
        <v>3.7686587293067202</v>
      </c>
      <c r="Q9">
        <v>3.7826468554344399</v>
      </c>
      <c r="R9">
        <v>4.2114237011298403</v>
      </c>
      <c r="S9">
        <v>3.4342821847034202</v>
      </c>
      <c r="T9">
        <v>3.799252867643605</v>
      </c>
    </row>
    <row r="10" spans="1:20">
      <c r="N10">
        <v>2014</v>
      </c>
      <c r="O10">
        <v>4.6144620000000005</v>
      </c>
      <c r="P10">
        <v>4.1249252540894696</v>
      </c>
      <c r="Q10">
        <v>4.1917178965174502</v>
      </c>
      <c r="R10">
        <v>4.7596357245702201</v>
      </c>
      <c r="S10">
        <v>3.5215957460512999</v>
      </c>
      <c r="T10">
        <v>4.1494686553071096</v>
      </c>
    </row>
    <row r="11" spans="1:20">
      <c r="N11">
        <v>2015</v>
      </c>
      <c r="O11">
        <v>6.8715590000000004</v>
      </c>
      <c r="P11">
        <v>4.4917444188442301</v>
      </c>
      <c r="Q11">
        <v>4.6445293796265599</v>
      </c>
      <c r="R11">
        <v>5.4153796450917904</v>
      </c>
      <c r="S11">
        <v>3.5635366818643499</v>
      </c>
      <c r="T11">
        <v>4.5287975313567319</v>
      </c>
    </row>
    <row r="12" spans="1:20">
      <c r="N12">
        <v>2016</v>
      </c>
      <c r="O12">
        <v>7.351108</v>
      </c>
      <c r="P12">
        <v>4.8277761044293497</v>
      </c>
      <c r="Q12">
        <v>5.07109552965494</v>
      </c>
      <c r="R12">
        <v>6.0126180211581</v>
      </c>
      <c r="S12">
        <v>3.53675234640105</v>
      </c>
      <c r="T12">
        <v>4.8620605004108608</v>
      </c>
    </row>
    <row r="13" spans="1:20">
      <c r="N13">
        <v>2017</v>
      </c>
      <c r="O13">
        <v>8.2013870000000004</v>
      </c>
      <c r="P13">
        <v>5.3280963782531403</v>
      </c>
      <c r="Q13">
        <v>5.3258341373996103</v>
      </c>
      <c r="R13">
        <v>6.2682774481565504</v>
      </c>
      <c r="S13">
        <v>3.5910177293989398</v>
      </c>
      <c r="T13">
        <v>5.1283064233020594</v>
      </c>
    </row>
    <row r="14" spans="1:20">
      <c r="N14">
        <v>2018</v>
      </c>
      <c r="O14">
        <v>10.385196000000001</v>
      </c>
      <c r="P14">
        <v>5.8891699636821802</v>
      </c>
      <c r="Q14">
        <v>5.9297713044853202</v>
      </c>
      <c r="R14">
        <v>7.0342761741306097</v>
      </c>
      <c r="S14">
        <v>3.6736471998932401</v>
      </c>
      <c r="T14">
        <v>5.6317161605478372</v>
      </c>
    </row>
    <row r="15" spans="1:20">
      <c r="A15" s="23" t="s">
        <v>37</v>
      </c>
      <c r="N15">
        <v>2019</v>
      </c>
      <c r="O15">
        <v>10.89</v>
      </c>
      <c r="P15">
        <v>6.4124813512715102</v>
      </c>
      <c r="Q15">
        <v>6.1589423293295003</v>
      </c>
      <c r="R15">
        <v>7.2255921998993502</v>
      </c>
      <c r="S15">
        <v>3.64304432828306</v>
      </c>
      <c r="T15">
        <v>5.8600150521958554</v>
      </c>
    </row>
    <row r="16" spans="1:20">
      <c r="A16" s="23" t="s">
        <v>226</v>
      </c>
    </row>
  </sheetData>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54CAA-BF7B-4289-A92A-66122030727E}">
  <dimension ref="A1:R18"/>
  <sheetViews>
    <sheetView showGridLines="0" workbookViewId="0"/>
  </sheetViews>
  <sheetFormatPr defaultRowHeight="14.5"/>
  <sheetData>
    <row r="1" spans="1:18">
      <c r="A1" s="25" t="s">
        <v>222</v>
      </c>
      <c r="O1">
        <v>2022</v>
      </c>
      <c r="P1">
        <v>2023</v>
      </c>
      <c r="Q1">
        <v>2024</v>
      </c>
      <c r="R1">
        <v>2025</v>
      </c>
    </row>
    <row r="2" spans="1:18">
      <c r="A2" s="23" t="s">
        <v>18</v>
      </c>
      <c r="N2" t="s">
        <v>224</v>
      </c>
      <c r="O2">
        <v>-875</v>
      </c>
      <c r="P2">
        <v>-1750</v>
      </c>
      <c r="Q2">
        <v>-2625</v>
      </c>
      <c r="R2">
        <v>-3500</v>
      </c>
    </row>
    <row r="17" spans="1:1">
      <c r="A17" s="23" t="s">
        <v>37</v>
      </c>
    </row>
    <row r="18" spans="1:1">
      <c r="A18" s="23" t="s">
        <v>223</v>
      </c>
    </row>
  </sheetData>
  <pageMargins left="0.7" right="0.7" top="0.75" bottom="0.75" header="0.3" footer="0.3"/>
  <pageSetup paperSize="9" orientation="portrait" horizontalDpi="0" verticalDpi="0"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DDE39-FC52-4232-9358-190D6989D7EC}">
  <dimension ref="A1:DK18"/>
  <sheetViews>
    <sheetView showGridLines="0" workbookViewId="0"/>
  </sheetViews>
  <sheetFormatPr defaultRowHeight="14.5"/>
  <sheetData>
    <row r="1" spans="1:115">
      <c r="A1" s="25" t="s">
        <v>218</v>
      </c>
      <c r="O1">
        <v>1950</v>
      </c>
      <c r="P1">
        <v>1951</v>
      </c>
      <c r="Q1">
        <v>1952</v>
      </c>
      <c r="R1">
        <v>1953</v>
      </c>
      <c r="S1">
        <v>1954</v>
      </c>
      <c r="T1">
        <v>1955</v>
      </c>
      <c r="U1">
        <v>1956</v>
      </c>
      <c r="V1">
        <v>1957</v>
      </c>
      <c r="W1">
        <v>1958</v>
      </c>
      <c r="X1">
        <v>1959</v>
      </c>
      <c r="Y1">
        <v>1960</v>
      </c>
      <c r="Z1">
        <v>1961</v>
      </c>
      <c r="AA1">
        <v>1962</v>
      </c>
      <c r="AB1">
        <v>1963</v>
      </c>
      <c r="AC1">
        <v>1964</v>
      </c>
      <c r="AD1">
        <v>1965</v>
      </c>
      <c r="AE1">
        <v>1966</v>
      </c>
      <c r="AF1">
        <v>1967</v>
      </c>
      <c r="AG1">
        <v>1968</v>
      </c>
      <c r="AH1">
        <v>1969</v>
      </c>
      <c r="AI1">
        <v>1970</v>
      </c>
      <c r="AJ1">
        <v>1971</v>
      </c>
      <c r="AK1">
        <v>1972</v>
      </c>
      <c r="AL1">
        <v>1973</v>
      </c>
      <c r="AM1">
        <v>1974</v>
      </c>
      <c r="AN1">
        <v>1975</v>
      </c>
      <c r="AO1">
        <v>1976</v>
      </c>
      <c r="AP1">
        <v>1977</v>
      </c>
      <c r="AQ1">
        <v>1978</v>
      </c>
      <c r="AR1">
        <v>1979</v>
      </c>
      <c r="AS1">
        <v>1980</v>
      </c>
      <c r="AT1">
        <v>1981</v>
      </c>
      <c r="AU1">
        <v>1982</v>
      </c>
      <c r="AV1">
        <v>1983</v>
      </c>
      <c r="AW1">
        <v>1984</v>
      </c>
      <c r="AX1">
        <v>1985</v>
      </c>
      <c r="AY1">
        <v>1986</v>
      </c>
      <c r="AZ1">
        <v>1987</v>
      </c>
      <c r="BA1">
        <v>1988</v>
      </c>
      <c r="BB1">
        <v>1989</v>
      </c>
      <c r="BC1">
        <v>1990</v>
      </c>
      <c r="BD1">
        <v>1991</v>
      </c>
      <c r="BE1">
        <v>1992</v>
      </c>
      <c r="BF1">
        <v>1993</v>
      </c>
      <c r="BG1">
        <v>1994</v>
      </c>
      <c r="BH1">
        <v>1995</v>
      </c>
      <c r="BI1">
        <v>1996</v>
      </c>
      <c r="BJ1">
        <v>1997</v>
      </c>
      <c r="BK1">
        <v>1998</v>
      </c>
      <c r="BL1">
        <v>1999</v>
      </c>
      <c r="BM1">
        <v>2000</v>
      </c>
      <c r="BN1">
        <v>2001</v>
      </c>
      <c r="BO1">
        <v>2002</v>
      </c>
      <c r="BP1">
        <v>2003</v>
      </c>
      <c r="BQ1">
        <v>2004</v>
      </c>
      <c r="BR1">
        <v>2005</v>
      </c>
      <c r="BS1">
        <v>2006</v>
      </c>
      <c r="BT1">
        <v>2007</v>
      </c>
      <c r="BU1">
        <v>2008</v>
      </c>
      <c r="BV1">
        <v>2009</v>
      </c>
      <c r="BW1">
        <v>2010</v>
      </c>
      <c r="BX1">
        <v>2011</v>
      </c>
      <c r="BY1">
        <v>2012</v>
      </c>
      <c r="BZ1">
        <v>2013</v>
      </c>
      <c r="CA1">
        <v>2014</v>
      </c>
      <c r="CB1">
        <v>2015</v>
      </c>
      <c r="CC1">
        <v>2016</v>
      </c>
      <c r="CD1">
        <v>2017</v>
      </c>
      <c r="CE1">
        <v>2018</v>
      </c>
      <c r="CF1">
        <v>2019</v>
      </c>
      <c r="CG1">
        <v>2020</v>
      </c>
      <c r="CH1">
        <v>2021</v>
      </c>
      <c r="CI1">
        <v>2022</v>
      </c>
      <c r="CJ1">
        <v>2023</v>
      </c>
      <c r="CK1">
        <v>2024</v>
      </c>
      <c r="CL1">
        <v>2025</v>
      </c>
      <c r="CM1">
        <v>2026</v>
      </c>
      <c r="CN1">
        <v>2027</v>
      </c>
      <c r="CO1">
        <v>2028</v>
      </c>
      <c r="CP1">
        <v>2029</v>
      </c>
      <c r="CQ1">
        <v>2030</v>
      </c>
      <c r="CR1">
        <v>2031</v>
      </c>
      <c r="CS1">
        <v>2032</v>
      </c>
      <c r="CT1">
        <v>2033</v>
      </c>
      <c r="CU1">
        <v>2034</v>
      </c>
      <c r="CV1">
        <v>2035</v>
      </c>
      <c r="CW1">
        <v>2036</v>
      </c>
      <c r="CX1">
        <v>2037</v>
      </c>
      <c r="CY1">
        <v>2038</v>
      </c>
      <c r="CZ1">
        <v>2039</v>
      </c>
      <c r="DA1">
        <v>2040</v>
      </c>
      <c r="DB1">
        <v>2041</v>
      </c>
      <c r="DC1">
        <v>2042</v>
      </c>
      <c r="DD1">
        <v>2043</v>
      </c>
      <c r="DE1">
        <v>2044</v>
      </c>
      <c r="DF1">
        <v>2045</v>
      </c>
      <c r="DG1">
        <v>2046</v>
      </c>
      <c r="DH1">
        <v>2047</v>
      </c>
      <c r="DI1">
        <v>2048</v>
      </c>
      <c r="DJ1">
        <v>2049</v>
      </c>
      <c r="DK1">
        <v>2050</v>
      </c>
    </row>
    <row r="2" spans="1:115">
      <c r="A2" s="23" t="s">
        <v>34</v>
      </c>
      <c r="N2" t="s">
        <v>115</v>
      </c>
      <c r="O2">
        <v>38.860927366611357</v>
      </c>
      <c r="P2">
        <v>39.041944278101276</v>
      </c>
      <c r="Q2">
        <v>39.924291213842224</v>
      </c>
      <c r="R2">
        <v>41.690013046592377</v>
      </c>
      <c r="S2">
        <v>45.548126553634702</v>
      </c>
      <c r="T2">
        <v>46.698545186214119</v>
      </c>
      <c r="U2">
        <v>50.837549264527183</v>
      </c>
      <c r="V2">
        <v>52.997593349630044</v>
      </c>
      <c r="W2">
        <v>53.295740709959894</v>
      </c>
      <c r="X2">
        <v>55.100910824960877</v>
      </c>
      <c r="Y2">
        <v>55.581951883844148</v>
      </c>
      <c r="Z2">
        <v>55.832754865255488</v>
      </c>
      <c r="AA2">
        <v>56.390875997958304</v>
      </c>
      <c r="AB2">
        <v>56.970027178896885</v>
      </c>
      <c r="AC2">
        <v>55.328471740938554</v>
      </c>
      <c r="AD2">
        <v>58.142653942591728</v>
      </c>
      <c r="AE2">
        <v>59.464010998912919</v>
      </c>
      <c r="AF2">
        <v>58.007106957813278</v>
      </c>
      <c r="AG2">
        <v>56.841641679409868</v>
      </c>
      <c r="AH2">
        <v>54.517213124688247</v>
      </c>
      <c r="AI2">
        <v>53.097813644551238</v>
      </c>
      <c r="AJ2">
        <v>52.679814673460633</v>
      </c>
      <c r="AK2">
        <v>49.233302789764913</v>
      </c>
      <c r="AL2">
        <v>46.07567260990465</v>
      </c>
      <c r="AM2">
        <v>49.675425675245066</v>
      </c>
      <c r="AN2">
        <v>53.468186277409743</v>
      </c>
      <c r="AO2">
        <v>60.214843707027619</v>
      </c>
      <c r="AP2">
        <v>56.989933710515992</v>
      </c>
      <c r="AQ2">
        <v>59.086967657631561</v>
      </c>
      <c r="AR2">
        <v>63.835044405186572</v>
      </c>
      <c r="AS2">
        <v>65.777463310186704</v>
      </c>
      <c r="AT2">
        <v>71.404795601791818</v>
      </c>
      <c r="AU2">
        <v>77.592738421888441</v>
      </c>
      <c r="AV2">
        <v>87.264636343374335</v>
      </c>
      <c r="AW2">
        <v>93.35713678447452</v>
      </c>
      <c r="AX2">
        <v>94.975165091082232</v>
      </c>
      <c r="AY2">
        <v>106.22431629634315</v>
      </c>
      <c r="AZ2">
        <v>108.0707344035777</v>
      </c>
      <c r="BA2">
        <v>108.16785056672751</v>
      </c>
      <c r="BB2">
        <v>100.11491314981815</v>
      </c>
      <c r="BC2">
        <v>93.515176797014547</v>
      </c>
      <c r="BD2">
        <v>94.234089873989632</v>
      </c>
      <c r="BE2">
        <v>92.170777941122481</v>
      </c>
      <c r="BF2">
        <v>94.640490457108314</v>
      </c>
      <c r="BG2">
        <v>88.826346248742013</v>
      </c>
      <c r="BH2">
        <v>82.36842629680558</v>
      </c>
      <c r="BI2">
        <v>80.230148558638234</v>
      </c>
      <c r="BJ2">
        <v>69.472887486654884</v>
      </c>
      <c r="BK2">
        <v>57.314899514899508</v>
      </c>
      <c r="BL2">
        <v>53.641306371727559</v>
      </c>
      <c r="BM2">
        <v>41.544077017894338</v>
      </c>
      <c r="BN2">
        <v>39.169050011594649</v>
      </c>
      <c r="BO2">
        <v>36.829067179728156</v>
      </c>
      <c r="BP2">
        <v>35.210081316585033</v>
      </c>
      <c r="BQ2">
        <v>33.263216707186331</v>
      </c>
      <c r="BR2">
        <v>30.815326074880566</v>
      </c>
      <c r="BS2">
        <v>27.671695293104321</v>
      </c>
      <c r="BT2">
        <v>28.477832809857457</v>
      </c>
      <c r="BU2">
        <v>50.744394733152333</v>
      </c>
      <c r="BV2">
        <v>77.636253068428744</v>
      </c>
      <c r="BW2">
        <v>111.84057071960298</v>
      </c>
      <c r="BX2">
        <v>150.15020813878027</v>
      </c>
      <c r="BY2">
        <v>166.03922591661527</v>
      </c>
      <c r="BZ2">
        <v>157.23829759271021</v>
      </c>
      <c r="CA2">
        <v>136.73573666447041</v>
      </c>
      <c r="CB2">
        <v>123.95632500491836</v>
      </c>
      <c r="CC2">
        <v>114.22704420062517</v>
      </c>
      <c r="CD2">
        <v>109.40648528172652</v>
      </c>
      <c r="CE2">
        <v>104.26567406056924</v>
      </c>
      <c r="CF2">
        <v>99.220796903416556</v>
      </c>
      <c r="CG2">
        <v>125.14631167773128</v>
      </c>
      <c r="CH2">
        <v>121.97781651454436</v>
      </c>
      <c r="CI2">
        <v>118.97141650758851</v>
      </c>
      <c r="CJ2">
        <v>115.57553694526797</v>
      </c>
      <c r="CK2">
        <v>112.79548320786034</v>
      </c>
      <c r="CL2">
        <v>108.59304231056082</v>
      </c>
      <c r="CM2">
        <v>105.05323322305269</v>
      </c>
      <c r="CN2">
        <v>102.68950504058459</v>
      </c>
      <c r="CO2">
        <v>101.09797599904523</v>
      </c>
      <c r="CP2">
        <v>99.890155426912983</v>
      </c>
      <c r="CQ2">
        <v>96.217148934634125</v>
      </c>
      <c r="CR2">
        <v>95.385349596120321</v>
      </c>
      <c r="CS2">
        <v>93.985650472896964</v>
      </c>
      <c r="CT2">
        <v>91.532234274623136</v>
      </c>
      <c r="CU2">
        <v>90.221405977127233</v>
      </c>
      <c r="CV2">
        <v>89.406563890124474</v>
      </c>
      <c r="CW2">
        <v>89.624158182581311</v>
      </c>
      <c r="CX2">
        <v>88.315021634150142</v>
      </c>
      <c r="CY2">
        <v>88.334376072823915</v>
      </c>
      <c r="CZ2">
        <v>87.812723582685962</v>
      </c>
      <c r="DA2">
        <v>87.687710479524213</v>
      </c>
      <c r="DB2">
        <v>88.580601259726038</v>
      </c>
      <c r="DC2">
        <v>88.527168922890795</v>
      </c>
      <c r="DD2">
        <v>89.048498286914409</v>
      </c>
      <c r="DE2">
        <v>91.185477602293133</v>
      </c>
      <c r="DF2">
        <v>92.146086935628219</v>
      </c>
      <c r="DG2">
        <v>93.985327035161319</v>
      </c>
      <c r="DH2">
        <v>97.357472614828893</v>
      </c>
      <c r="DI2">
        <v>100.8696251034666</v>
      </c>
      <c r="DJ2">
        <v>105.20496275236519</v>
      </c>
      <c r="DK2">
        <v>109.72678351267402</v>
      </c>
    </row>
    <row r="3" spans="1:115">
      <c r="CF3">
        <v>200</v>
      </c>
    </row>
    <row r="4" spans="1:115">
      <c r="N4" t="s">
        <v>221</v>
      </c>
      <c r="CI4">
        <v>0.49769142319975401</v>
      </c>
      <c r="CJ4">
        <v>0.70318552764440767</v>
      </c>
      <c r="CK4">
        <v>1.2418398107080719</v>
      </c>
      <c r="CL4">
        <v>1.8962537837883957</v>
      </c>
      <c r="CM4">
        <v>2.6223934882920048</v>
      </c>
      <c r="CN4">
        <v>3.2955843808330485</v>
      </c>
      <c r="CO4">
        <v>4.0902003246872027</v>
      </c>
      <c r="CP4">
        <v>4.7972335953404723</v>
      </c>
      <c r="CQ4">
        <v>5.5499083571104961</v>
      </c>
      <c r="CR4">
        <v>6.4758829776821614</v>
      </c>
      <c r="CS4">
        <v>7.268338563731163</v>
      </c>
      <c r="CT4">
        <v>8.1171346271463563</v>
      </c>
      <c r="CU4">
        <v>8.9392401140637787</v>
      </c>
      <c r="CV4">
        <v>9.7721344952321658</v>
      </c>
      <c r="CW4">
        <v>10.601373583420994</v>
      </c>
      <c r="CX4">
        <v>11.479610656548374</v>
      </c>
      <c r="CY4">
        <v>12.371259601225844</v>
      </c>
      <c r="CZ4">
        <v>13.270582322284625</v>
      </c>
      <c r="DA4">
        <v>14.226638578199811</v>
      </c>
      <c r="DB4">
        <v>15.212096727765342</v>
      </c>
      <c r="DC4">
        <v>16.222411965301816</v>
      </c>
      <c r="DD4">
        <v>17.276991601393064</v>
      </c>
      <c r="DE4">
        <v>18.37740821061459</v>
      </c>
      <c r="DF4">
        <v>19.562210258757361</v>
      </c>
      <c r="DG4">
        <v>20.844885527824331</v>
      </c>
      <c r="DH4">
        <v>22.213109752823826</v>
      </c>
      <c r="DI4">
        <v>23.730671842862634</v>
      </c>
      <c r="DJ4">
        <v>25.426599923468046</v>
      </c>
      <c r="DK4">
        <v>26.49085087921722</v>
      </c>
    </row>
    <row r="17" spans="1:1">
      <c r="A17" s="23" t="s">
        <v>219</v>
      </c>
    </row>
    <row r="18" spans="1:1">
      <c r="A18" s="23" t="s">
        <v>220</v>
      </c>
    </row>
  </sheetData>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0A0D2-0C13-413B-B30B-127FB609B54F}">
  <dimension ref="A1:AN17"/>
  <sheetViews>
    <sheetView showGridLines="0" workbookViewId="0"/>
  </sheetViews>
  <sheetFormatPr defaultRowHeight="14.5"/>
  <sheetData>
    <row r="1" spans="1:40">
      <c r="A1" s="25" t="s">
        <v>210</v>
      </c>
      <c r="O1">
        <v>2025</v>
      </c>
      <c r="P1">
        <v>2026</v>
      </c>
      <c r="Q1">
        <v>2027</v>
      </c>
      <c r="R1">
        <v>2028</v>
      </c>
      <c r="S1">
        <v>2029</v>
      </c>
      <c r="T1">
        <v>2030</v>
      </c>
      <c r="U1">
        <v>2031</v>
      </c>
      <c r="V1">
        <v>2032</v>
      </c>
      <c r="W1">
        <v>2033</v>
      </c>
      <c r="X1">
        <v>2034</v>
      </c>
      <c r="Y1">
        <v>2035</v>
      </c>
      <c r="Z1">
        <v>2036</v>
      </c>
      <c r="AA1">
        <v>2037</v>
      </c>
      <c r="AB1">
        <v>2038</v>
      </c>
      <c r="AC1">
        <v>2039</v>
      </c>
      <c r="AD1">
        <v>2040</v>
      </c>
      <c r="AE1">
        <v>2041</v>
      </c>
      <c r="AF1">
        <v>2042</v>
      </c>
      <c r="AG1">
        <v>2043</v>
      </c>
      <c r="AH1">
        <v>2044</v>
      </c>
      <c r="AI1">
        <v>2045</v>
      </c>
      <c r="AJ1">
        <v>2046</v>
      </c>
      <c r="AK1">
        <v>2047</v>
      </c>
      <c r="AL1">
        <v>2048</v>
      </c>
      <c r="AM1">
        <v>2049</v>
      </c>
      <c r="AN1">
        <v>2050</v>
      </c>
    </row>
    <row r="2" spans="1:40">
      <c r="A2" s="23" t="s">
        <v>211</v>
      </c>
      <c r="N2" t="s">
        <v>212</v>
      </c>
      <c r="O2">
        <v>1.0009999999999999</v>
      </c>
      <c r="P2">
        <v>0.83499999999999996</v>
      </c>
      <c r="Q2">
        <v>0.73499999999999999</v>
      </c>
      <c r="R2">
        <v>0.67700000000000005</v>
      </c>
      <c r="S2">
        <v>0.65</v>
      </c>
      <c r="T2">
        <v>0.50700000000000001</v>
      </c>
      <c r="U2">
        <v>0.48199999999999998</v>
      </c>
      <c r="V2">
        <v>0.46</v>
      </c>
      <c r="W2">
        <v>0.36499999999999999</v>
      </c>
      <c r="X2">
        <v>0.33300000000000002</v>
      </c>
      <c r="Y2">
        <v>0.32900000000000001</v>
      </c>
      <c r="Z2">
        <v>0.34899999999999998</v>
      </c>
      <c r="AA2">
        <v>0.30099999999999999</v>
      </c>
      <c r="AB2">
        <v>0.313</v>
      </c>
      <c r="AC2">
        <v>0.3</v>
      </c>
      <c r="AD2">
        <v>0.30599999999999999</v>
      </c>
      <c r="AE2">
        <v>0.33300000000000002</v>
      </c>
      <c r="AF2">
        <v>0.32800000000000001</v>
      </c>
      <c r="AG2">
        <v>0.34799999999999998</v>
      </c>
      <c r="AH2">
        <v>0.442</v>
      </c>
      <c r="AI2">
        <v>0.48599999999999999</v>
      </c>
      <c r="AJ2">
        <v>0.54300000000000004</v>
      </c>
      <c r="AK2">
        <v>0.69699999999999995</v>
      </c>
      <c r="AL2">
        <v>0.86099999999999999</v>
      </c>
      <c r="AM2">
        <v>1.0740000000000001</v>
      </c>
      <c r="AN2">
        <v>1.306</v>
      </c>
    </row>
    <row r="3" spans="1:40">
      <c r="N3" t="s">
        <v>213</v>
      </c>
      <c r="O3">
        <v>2.0009999999999999</v>
      </c>
      <c r="P3">
        <v>1.839</v>
      </c>
      <c r="Q3">
        <v>1.742</v>
      </c>
      <c r="R3">
        <v>1.69</v>
      </c>
      <c r="S3">
        <v>1.673</v>
      </c>
      <c r="T3">
        <v>1.542</v>
      </c>
      <c r="U3">
        <v>1.5329999999999999</v>
      </c>
      <c r="V3">
        <v>1.5309999999999999</v>
      </c>
      <c r="W3">
        <v>1.452</v>
      </c>
      <c r="X3">
        <v>1.44</v>
      </c>
      <c r="Y3">
        <v>1.4590000000000001</v>
      </c>
      <c r="Z3">
        <v>1.5029999999999999</v>
      </c>
      <c r="AA3">
        <v>1.4750000000000001</v>
      </c>
      <c r="AB3">
        <v>1.5109999999999999</v>
      </c>
      <c r="AC3">
        <v>1.5229999999999999</v>
      </c>
      <c r="AD3">
        <v>1.5529999999999999</v>
      </c>
      <c r="AE3">
        <v>1.6120000000000001</v>
      </c>
      <c r="AF3">
        <v>1.6359999999999999</v>
      </c>
      <c r="AG3">
        <v>1.69</v>
      </c>
      <c r="AH3">
        <v>1.831</v>
      </c>
      <c r="AI3">
        <v>1.92</v>
      </c>
      <c r="AJ3">
        <v>2.0339999999999998</v>
      </c>
      <c r="AK3">
        <v>2.262</v>
      </c>
      <c r="AL3">
        <v>2.5150000000000001</v>
      </c>
      <c r="AM3">
        <v>2.8380000000000001</v>
      </c>
      <c r="AN3">
        <v>3.1989999999999998</v>
      </c>
    </row>
    <row r="4" spans="1:40">
      <c r="N4" t="s">
        <v>214</v>
      </c>
      <c r="O4">
        <v>1.23</v>
      </c>
      <c r="P4">
        <v>1.248</v>
      </c>
      <c r="Q4">
        <v>1.266</v>
      </c>
      <c r="R4">
        <v>1.284</v>
      </c>
      <c r="S4">
        <v>1.3120000000000001</v>
      </c>
      <c r="T4">
        <v>1.339</v>
      </c>
      <c r="U4">
        <v>1.3460000000000001</v>
      </c>
      <c r="V4">
        <v>1.3819999999999999</v>
      </c>
      <c r="W4">
        <v>1.39</v>
      </c>
      <c r="X4">
        <v>1.4079999999999999</v>
      </c>
      <c r="Y4">
        <v>1.43</v>
      </c>
      <c r="Z4">
        <v>1.43</v>
      </c>
      <c r="AA4">
        <v>1.43</v>
      </c>
      <c r="AB4">
        <v>1.429</v>
      </c>
      <c r="AC4">
        <v>1.429</v>
      </c>
      <c r="AD4">
        <v>1.429</v>
      </c>
      <c r="AE4">
        <v>1.4059999999999999</v>
      </c>
      <c r="AF4">
        <v>1.393</v>
      </c>
      <c r="AG4">
        <v>1.379</v>
      </c>
      <c r="AH4">
        <v>1.3660000000000001</v>
      </c>
      <c r="AI4">
        <v>1.3560000000000001</v>
      </c>
      <c r="AJ4">
        <v>1.319</v>
      </c>
      <c r="AK4">
        <v>1.3</v>
      </c>
      <c r="AL4">
        <v>1.2809999999999999</v>
      </c>
      <c r="AM4">
        <v>1.2609999999999999</v>
      </c>
      <c r="AN4">
        <v>1.242</v>
      </c>
    </row>
    <row r="5" spans="1:40">
      <c r="N5" t="s">
        <v>215</v>
      </c>
      <c r="O5">
        <v>-0.22900000000000001</v>
      </c>
      <c r="P5">
        <v>-0.41299999999999998</v>
      </c>
      <c r="Q5">
        <v>-0.53100000000000003</v>
      </c>
      <c r="R5">
        <v>-0.60699999999999998</v>
      </c>
      <c r="S5">
        <v>-0.66100000000000003</v>
      </c>
      <c r="T5">
        <v>-0.83199999999999996</v>
      </c>
      <c r="U5">
        <v>-0.86399999999999999</v>
      </c>
      <c r="V5">
        <v>-0.92200000000000004</v>
      </c>
      <c r="W5">
        <v>-1.0249999999999999</v>
      </c>
      <c r="X5">
        <v>-1.075</v>
      </c>
      <c r="Y5">
        <v>-1.101</v>
      </c>
      <c r="Z5">
        <v>-1.081</v>
      </c>
      <c r="AA5">
        <v>-1.1279999999999999</v>
      </c>
      <c r="AB5">
        <v>-1.117</v>
      </c>
      <c r="AC5">
        <v>-1.129</v>
      </c>
      <c r="AD5">
        <v>-1.123</v>
      </c>
      <c r="AE5">
        <v>-1.073</v>
      </c>
      <c r="AF5">
        <v>-1.0649999999999999</v>
      </c>
      <c r="AG5">
        <v>-1.0309999999999999</v>
      </c>
      <c r="AH5">
        <v>-0.92400000000000004</v>
      </c>
      <c r="AI5">
        <v>-0.87</v>
      </c>
      <c r="AJ5">
        <v>-0.77500000000000002</v>
      </c>
      <c r="AK5">
        <v>-0.60299999999999998</v>
      </c>
      <c r="AL5">
        <v>-0.42</v>
      </c>
      <c r="AM5">
        <v>-0.187</v>
      </c>
      <c r="AN5">
        <v>6.4000000000000001E-2</v>
      </c>
    </row>
    <row r="6" spans="1:40">
      <c r="N6" t="s">
        <v>216</v>
      </c>
      <c r="O6">
        <v>1</v>
      </c>
      <c r="P6">
        <v>0.99</v>
      </c>
      <c r="Q6">
        <v>0.98099999999999998</v>
      </c>
      <c r="R6">
        <v>0.97099999999999997</v>
      </c>
      <c r="S6">
        <v>0.96199999999999997</v>
      </c>
      <c r="T6">
        <v>0.95299999999999996</v>
      </c>
      <c r="U6">
        <v>0.94399999999999995</v>
      </c>
      <c r="V6">
        <v>0.93500000000000005</v>
      </c>
      <c r="W6">
        <v>0.92600000000000005</v>
      </c>
      <c r="X6">
        <v>0.91700000000000004</v>
      </c>
      <c r="Y6">
        <v>0.90800000000000003</v>
      </c>
      <c r="Z6">
        <v>0.89900000000000002</v>
      </c>
      <c r="AA6">
        <v>0.89</v>
      </c>
      <c r="AB6">
        <v>0.88200000000000001</v>
      </c>
      <c r="AC6">
        <v>0.873</v>
      </c>
      <c r="AD6">
        <v>0.86499999999999999</v>
      </c>
      <c r="AE6">
        <v>0.85699999999999998</v>
      </c>
      <c r="AF6">
        <v>0.84799999999999998</v>
      </c>
      <c r="AG6">
        <v>0.84</v>
      </c>
      <c r="AH6">
        <v>0.83199999999999996</v>
      </c>
      <c r="AI6">
        <v>0.82399999999999995</v>
      </c>
      <c r="AJ6">
        <v>0.81599999999999995</v>
      </c>
      <c r="AK6">
        <v>0.80800000000000005</v>
      </c>
      <c r="AL6">
        <v>0.80100000000000005</v>
      </c>
      <c r="AM6">
        <v>0.79300000000000004</v>
      </c>
      <c r="AN6">
        <v>0.78500000000000003</v>
      </c>
    </row>
    <row r="7" spans="1:40">
      <c r="N7" t="s">
        <v>217</v>
      </c>
      <c r="O7">
        <v>0</v>
      </c>
      <c r="P7">
        <v>1.4E-2</v>
      </c>
      <c r="Q7">
        <v>2.5999999999999999E-2</v>
      </c>
      <c r="R7">
        <v>4.2000000000000003E-2</v>
      </c>
      <c r="S7">
        <v>6.0999999999999999E-2</v>
      </c>
      <c r="T7">
        <v>8.2000000000000003E-2</v>
      </c>
      <c r="U7">
        <v>0.108</v>
      </c>
      <c r="V7">
        <v>0.13600000000000001</v>
      </c>
      <c r="W7">
        <v>0.16200000000000001</v>
      </c>
      <c r="X7">
        <v>0.19</v>
      </c>
      <c r="Y7">
        <v>0.223</v>
      </c>
      <c r="Z7">
        <v>0.255</v>
      </c>
      <c r="AA7">
        <v>0.28299999999999997</v>
      </c>
      <c r="AB7">
        <v>0.317</v>
      </c>
      <c r="AC7">
        <v>0.34899999999999998</v>
      </c>
      <c r="AD7">
        <v>0.38200000000000001</v>
      </c>
      <c r="AE7">
        <v>0.42199999999999999</v>
      </c>
      <c r="AF7">
        <v>0.46</v>
      </c>
      <c r="AG7">
        <v>0.501</v>
      </c>
      <c r="AH7">
        <v>0.55700000000000005</v>
      </c>
      <c r="AI7">
        <v>0.61</v>
      </c>
      <c r="AJ7">
        <v>0.67400000000000004</v>
      </c>
      <c r="AK7">
        <v>0.75700000000000001</v>
      </c>
      <c r="AL7">
        <v>0.85299999999999998</v>
      </c>
      <c r="AM7">
        <v>0.97</v>
      </c>
      <c r="AN7">
        <v>1.1080000000000001</v>
      </c>
    </row>
    <row r="17" spans="1:1">
      <c r="A17" s="23" t="s">
        <v>199</v>
      </c>
    </row>
  </sheetData>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BB468-C6C1-4966-B3A5-512D19CD2E81}">
  <dimension ref="A1:DK17"/>
  <sheetViews>
    <sheetView showGridLines="0" workbookViewId="0"/>
  </sheetViews>
  <sheetFormatPr defaultRowHeight="14.5"/>
  <sheetData>
    <row r="1" spans="1:115">
      <c r="A1" s="25" t="s">
        <v>200</v>
      </c>
      <c r="O1">
        <v>1950</v>
      </c>
      <c r="P1">
        <v>1951</v>
      </c>
      <c r="Q1">
        <v>1952</v>
      </c>
      <c r="R1">
        <v>1953</v>
      </c>
      <c r="S1">
        <v>1954</v>
      </c>
      <c r="T1">
        <v>1955</v>
      </c>
      <c r="U1">
        <v>1956</v>
      </c>
      <c r="V1">
        <v>1957</v>
      </c>
      <c r="W1">
        <v>1958</v>
      </c>
      <c r="X1">
        <v>1959</v>
      </c>
      <c r="Y1">
        <v>1960</v>
      </c>
      <c r="Z1">
        <v>1961</v>
      </c>
      <c r="AA1">
        <v>1962</v>
      </c>
      <c r="AB1">
        <v>1963</v>
      </c>
      <c r="AC1">
        <v>1964</v>
      </c>
      <c r="AD1">
        <v>1965</v>
      </c>
      <c r="AE1">
        <v>1966</v>
      </c>
      <c r="AF1">
        <v>1967</v>
      </c>
      <c r="AG1">
        <v>1968</v>
      </c>
      <c r="AH1">
        <v>1969</v>
      </c>
      <c r="AI1">
        <v>1970</v>
      </c>
      <c r="AJ1">
        <v>1971</v>
      </c>
      <c r="AK1">
        <v>1972</v>
      </c>
      <c r="AL1">
        <v>1973</v>
      </c>
      <c r="AM1">
        <v>1974</v>
      </c>
      <c r="AN1">
        <v>1975</v>
      </c>
      <c r="AO1">
        <v>1976</v>
      </c>
      <c r="AP1">
        <v>1977</v>
      </c>
      <c r="AQ1">
        <v>1978</v>
      </c>
      <c r="AR1">
        <v>1979</v>
      </c>
      <c r="AS1">
        <v>1980</v>
      </c>
      <c r="AT1">
        <v>1981</v>
      </c>
      <c r="AU1">
        <v>1982</v>
      </c>
      <c r="AV1">
        <v>1983</v>
      </c>
      <c r="AW1">
        <v>1984</v>
      </c>
      <c r="AX1">
        <v>1985</v>
      </c>
      <c r="AY1">
        <v>1986</v>
      </c>
      <c r="AZ1">
        <v>1987</v>
      </c>
      <c r="BA1">
        <v>1988</v>
      </c>
      <c r="BB1">
        <v>1989</v>
      </c>
      <c r="BC1">
        <v>1990</v>
      </c>
      <c r="BD1">
        <v>1991</v>
      </c>
      <c r="BE1">
        <v>1992</v>
      </c>
      <c r="BF1">
        <v>1993</v>
      </c>
      <c r="BG1">
        <v>1994</v>
      </c>
      <c r="BH1">
        <v>1995</v>
      </c>
      <c r="BI1">
        <v>1996</v>
      </c>
      <c r="BJ1">
        <v>1997</v>
      </c>
      <c r="BK1">
        <v>1998</v>
      </c>
      <c r="BL1">
        <v>1999</v>
      </c>
      <c r="BM1">
        <v>2000</v>
      </c>
      <c r="BN1">
        <v>2001</v>
      </c>
      <c r="BO1">
        <v>2002</v>
      </c>
      <c r="BP1">
        <v>2003</v>
      </c>
      <c r="BQ1">
        <v>2004</v>
      </c>
      <c r="BR1">
        <v>2005</v>
      </c>
      <c r="BS1">
        <v>2006</v>
      </c>
      <c r="BT1">
        <v>2007</v>
      </c>
      <c r="BU1">
        <v>2008</v>
      </c>
      <c r="BV1">
        <v>2009</v>
      </c>
      <c r="BW1">
        <v>2010</v>
      </c>
      <c r="BX1">
        <v>2011</v>
      </c>
      <c r="BY1">
        <v>2012</v>
      </c>
      <c r="BZ1">
        <v>2013</v>
      </c>
      <c r="CA1">
        <v>2014</v>
      </c>
      <c r="CB1">
        <v>2015</v>
      </c>
      <c r="CC1">
        <v>2016</v>
      </c>
      <c r="CD1">
        <v>2017</v>
      </c>
      <c r="CE1">
        <v>2018</v>
      </c>
      <c r="CF1">
        <v>2019</v>
      </c>
      <c r="CG1">
        <v>2020</v>
      </c>
      <c r="CH1">
        <v>2021</v>
      </c>
      <c r="CI1">
        <v>2022</v>
      </c>
      <c r="CJ1">
        <v>2023</v>
      </c>
      <c r="CK1">
        <v>2024</v>
      </c>
      <c r="CL1">
        <v>2025</v>
      </c>
      <c r="CM1">
        <v>2026</v>
      </c>
      <c r="CN1">
        <v>2027</v>
      </c>
      <c r="CO1">
        <v>2028</v>
      </c>
      <c r="CP1">
        <v>2029</v>
      </c>
      <c r="CQ1">
        <v>2030</v>
      </c>
      <c r="CR1">
        <v>2031</v>
      </c>
      <c r="CS1">
        <v>2032</v>
      </c>
      <c r="CT1">
        <v>2033</v>
      </c>
      <c r="CU1">
        <v>2034</v>
      </c>
      <c r="CV1">
        <v>2035</v>
      </c>
      <c r="CW1">
        <v>2036</v>
      </c>
      <c r="CX1">
        <v>2037</v>
      </c>
      <c r="CY1">
        <v>2038</v>
      </c>
      <c r="CZ1">
        <v>2039</v>
      </c>
      <c r="DA1">
        <v>2040</v>
      </c>
      <c r="DB1">
        <v>2041</v>
      </c>
      <c r="DC1">
        <v>2042</v>
      </c>
      <c r="DD1">
        <v>2043</v>
      </c>
      <c r="DE1">
        <v>2044</v>
      </c>
      <c r="DF1">
        <v>2045</v>
      </c>
      <c r="DG1">
        <v>2046</v>
      </c>
      <c r="DH1">
        <v>2047</v>
      </c>
      <c r="DI1">
        <v>2048</v>
      </c>
      <c r="DJ1">
        <v>2049</v>
      </c>
      <c r="DK1">
        <v>2050</v>
      </c>
    </row>
    <row r="2" spans="1:115">
      <c r="A2" s="23" t="s">
        <v>34</v>
      </c>
      <c r="N2" t="s">
        <v>115</v>
      </c>
      <c r="O2">
        <v>38.860927366611357</v>
      </c>
      <c r="P2">
        <v>39.041944278101276</v>
      </c>
      <c r="Q2">
        <v>39.924291213842224</v>
      </c>
      <c r="R2">
        <v>41.690013046592377</v>
      </c>
      <c r="S2">
        <v>45.548126553634702</v>
      </c>
      <c r="T2">
        <v>46.698545186214119</v>
      </c>
      <c r="U2">
        <v>50.837549264527183</v>
      </c>
      <c r="V2">
        <v>52.997593349630044</v>
      </c>
      <c r="W2">
        <v>53.295740709959894</v>
      </c>
      <c r="X2">
        <v>55.100910824960877</v>
      </c>
      <c r="Y2">
        <v>55.581951883844148</v>
      </c>
      <c r="Z2">
        <v>55.832754865255488</v>
      </c>
      <c r="AA2">
        <v>56.390875997958304</v>
      </c>
      <c r="AB2">
        <v>56.970027178896885</v>
      </c>
      <c r="AC2">
        <v>55.328471740938554</v>
      </c>
      <c r="AD2">
        <v>58.142653942591728</v>
      </c>
      <c r="AE2">
        <v>59.464010998912919</v>
      </c>
      <c r="AF2">
        <v>58.007106957813278</v>
      </c>
      <c r="AG2">
        <v>56.841641679409868</v>
      </c>
      <c r="AH2">
        <v>54.517213124688247</v>
      </c>
      <c r="AI2">
        <v>53.097813644551238</v>
      </c>
      <c r="AJ2">
        <v>52.679814673460633</v>
      </c>
      <c r="AK2">
        <v>49.233302789764913</v>
      </c>
      <c r="AL2">
        <v>46.07567260990465</v>
      </c>
      <c r="AM2">
        <v>49.675425675245066</v>
      </c>
      <c r="AN2">
        <v>53.468186277409743</v>
      </c>
      <c r="AO2">
        <v>60.214843707027619</v>
      </c>
      <c r="AP2">
        <v>56.989933710515992</v>
      </c>
      <c r="AQ2">
        <v>59.086967657631561</v>
      </c>
      <c r="AR2">
        <v>63.835044405186572</v>
      </c>
      <c r="AS2">
        <v>65.777463310186704</v>
      </c>
      <c r="AT2">
        <v>71.404795601791818</v>
      </c>
      <c r="AU2">
        <v>77.592738421888441</v>
      </c>
      <c r="AV2">
        <v>87.264636343374335</v>
      </c>
      <c r="AW2">
        <v>93.35713678447452</v>
      </c>
      <c r="AX2">
        <v>94.975165091082232</v>
      </c>
      <c r="AY2">
        <v>106.22431629634315</v>
      </c>
      <c r="AZ2">
        <v>108.0707344035777</v>
      </c>
      <c r="BA2">
        <v>108.16785056672751</v>
      </c>
      <c r="BB2">
        <v>100.11491314981815</v>
      </c>
      <c r="BC2">
        <v>93.515176797014547</v>
      </c>
      <c r="BD2">
        <v>94.234089873989632</v>
      </c>
      <c r="BE2">
        <v>92.170777941122481</v>
      </c>
      <c r="BF2">
        <v>94.640490457108314</v>
      </c>
      <c r="BG2">
        <v>88.826346248742013</v>
      </c>
      <c r="BH2">
        <v>82.36842629680558</v>
      </c>
      <c r="BI2">
        <v>80.230148558638234</v>
      </c>
      <c r="BJ2">
        <v>69.472887486654884</v>
      </c>
      <c r="BK2">
        <v>57.314899514899508</v>
      </c>
      <c r="BL2">
        <v>53.641306371727559</v>
      </c>
      <c r="BM2">
        <v>41.544077017894338</v>
      </c>
      <c r="BN2">
        <v>39.169050011594649</v>
      </c>
      <c r="BO2">
        <v>36.829067179728156</v>
      </c>
      <c r="BP2">
        <v>35.210081316585033</v>
      </c>
      <c r="BQ2">
        <v>33.263216707186331</v>
      </c>
      <c r="BR2">
        <v>30.815326074880566</v>
      </c>
      <c r="BS2">
        <v>27.671695293104321</v>
      </c>
      <c r="BT2">
        <v>28.477832809857457</v>
      </c>
      <c r="BU2">
        <v>50.744394733152333</v>
      </c>
      <c r="BV2">
        <v>77.636253068428744</v>
      </c>
      <c r="BW2">
        <v>111.84057071960298</v>
      </c>
      <c r="BX2">
        <v>150.15020813878027</v>
      </c>
      <c r="BY2">
        <v>166.03922591661527</v>
      </c>
      <c r="BZ2">
        <v>157.23829759271021</v>
      </c>
      <c r="CA2">
        <v>136.73573666447041</v>
      </c>
      <c r="CB2">
        <v>123.95632500491836</v>
      </c>
      <c r="CC2">
        <v>114.22704420062517</v>
      </c>
      <c r="CD2">
        <v>109.40648528172652</v>
      </c>
      <c r="CE2">
        <v>104.26567406056924</v>
      </c>
      <c r="CF2">
        <v>99.220796903416556</v>
      </c>
      <c r="CG2">
        <v>125.14631167773128</v>
      </c>
      <c r="CH2">
        <v>121.97781651454436</v>
      </c>
      <c r="CI2">
        <v>118.97141650758851</v>
      </c>
      <c r="CJ2">
        <v>115.57553694526797</v>
      </c>
      <c r="CK2">
        <v>112.79548320786034</v>
      </c>
      <c r="CL2">
        <v>108.59304231056082</v>
      </c>
      <c r="CM2">
        <v>105.05323322305269</v>
      </c>
      <c r="CN2">
        <v>102.68950504058459</v>
      </c>
      <c r="CO2">
        <v>101.09797599904523</v>
      </c>
      <c r="CP2">
        <v>99.890155426912983</v>
      </c>
      <c r="CQ2">
        <v>96.217148934634125</v>
      </c>
      <c r="CR2">
        <v>95.385349596120321</v>
      </c>
      <c r="CS2">
        <v>93.985650472896964</v>
      </c>
      <c r="CT2">
        <v>91.532234274623136</v>
      </c>
      <c r="CU2">
        <v>90.221405977127233</v>
      </c>
      <c r="CV2">
        <v>89.406563890124474</v>
      </c>
      <c r="CW2">
        <v>89.624158182581311</v>
      </c>
      <c r="CX2">
        <v>88.315021634150142</v>
      </c>
      <c r="CY2">
        <v>88.334376072823915</v>
      </c>
      <c r="CZ2">
        <v>87.812723582685962</v>
      </c>
      <c r="DA2">
        <v>87.687710479524213</v>
      </c>
      <c r="DB2">
        <v>88.580601259726038</v>
      </c>
      <c r="DC2">
        <v>88.527168922890795</v>
      </c>
      <c r="DD2">
        <v>89.048498286914409</v>
      </c>
      <c r="DE2">
        <v>91.185477602293133</v>
      </c>
      <c r="DF2">
        <v>92.146086935628219</v>
      </c>
      <c r="DG2">
        <v>93.985327035161319</v>
      </c>
      <c r="DH2">
        <v>97.357472614828893</v>
      </c>
      <c r="DI2">
        <v>100.8696251034666</v>
      </c>
      <c r="DJ2">
        <v>105.20496275236519</v>
      </c>
      <c r="DK2">
        <v>109.72678351267402</v>
      </c>
    </row>
    <row r="3" spans="1:115">
      <c r="N3" t="s">
        <v>201</v>
      </c>
      <c r="CF3">
        <v>0</v>
      </c>
      <c r="CG3">
        <v>0</v>
      </c>
      <c r="CH3">
        <v>0</v>
      </c>
      <c r="CI3">
        <v>0</v>
      </c>
      <c r="CJ3">
        <v>0</v>
      </c>
      <c r="CK3">
        <v>0</v>
      </c>
      <c r="CL3">
        <v>0</v>
      </c>
      <c r="CM3">
        <v>0.27072434410777646</v>
      </c>
      <c r="CN3">
        <v>0.52924883697599512</v>
      </c>
      <c r="CO3">
        <v>0.84621182664655237</v>
      </c>
      <c r="CP3">
        <v>1.243314688771207</v>
      </c>
      <c r="CQ3">
        <v>1.75753922023965</v>
      </c>
      <c r="CR3">
        <v>2.3109429754654229</v>
      </c>
      <c r="CS3">
        <v>2.9579729317475199</v>
      </c>
      <c r="CT3">
        <v>3.6215552138512237</v>
      </c>
      <c r="CU3">
        <v>4.3184309768153497</v>
      </c>
      <c r="CV3">
        <v>5.0858300941307277</v>
      </c>
      <c r="CW3">
        <v>5.79098531475735</v>
      </c>
      <c r="CX3">
        <v>6.521535907321919</v>
      </c>
      <c r="CY3">
        <v>7.2732720693235393</v>
      </c>
      <c r="CZ3">
        <v>8.0513952178256147</v>
      </c>
      <c r="DA3">
        <v>8.820791173719698</v>
      </c>
      <c r="DB3">
        <v>9.6254804388952948</v>
      </c>
      <c r="DC3">
        <v>10.461758169437545</v>
      </c>
      <c r="DD3">
        <v>11.323338354833666</v>
      </c>
      <c r="DE3">
        <v>12.228703289163889</v>
      </c>
      <c r="DF3">
        <v>13.20986315722233</v>
      </c>
      <c r="DG3">
        <v>14.270767402696833</v>
      </c>
      <c r="DH3">
        <v>15.38875905987463</v>
      </c>
      <c r="DI3">
        <v>16.645681400130712</v>
      </c>
      <c r="DJ3">
        <v>18.036639141594577</v>
      </c>
      <c r="DK3">
        <v>19.619046733063811</v>
      </c>
    </row>
    <row r="4" spans="1:115">
      <c r="CF4">
        <v>200</v>
      </c>
    </row>
    <row r="13" spans="1:115">
      <c r="A13" s="23"/>
    </row>
    <row r="17" spans="1:1">
      <c r="A17" s="23" t="s">
        <v>199</v>
      </c>
    </row>
  </sheetData>
  <pageMargins left="0.7" right="0.7" top="0.75" bottom="0.75" header="0.3" footer="0.3"/>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0392C-51AA-4572-9282-2925045DC7DA}">
  <dimension ref="A1:C5"/>
  <sheetViews>
    <sheetView showGridLines="0" workbookViewId="0">
      <selection activeCell="A2" sqref="A2"/>
    </sheetView>
  </sheetViews>
  <sheetFormatPr defaultRowHeight="14.5"/>
  <cols>
    <col min="1" max="1" width="23.1796875" customWidth="1"/>
  </cols>
  <sheetData>
    <row r="1" spans="1:3">
      <c r="A1" s="25" t="s">
        <v>195</v>
      </c>
    </row>
    <row r="2" spans="1:3" ht="15" thickBot="1">
      <c r="A2" s="23" t="s">
        <v>196</v>
      </c>
    </row>
    <row r="3" spans="1:3" ht="15" thickBot="1">
      <c r="A3" s="92"/>
      <c r="B3" s="93" t="s">
        <v>115</v>
      </c>
      <c r="C3" s="93" t="s">
        <v>197</v>
      </c>
    </row>
    <row r="4" spans="1:3" ht="26.5" thickBot="1">
      <c r="A4" s="94" t="s">
        <v>198</v>
      </c>
      <c r="B4" s="95">
        <v>1</v>
      </c>
      <c r="C4" s="95">
        <v>0.7</v>
      </c>
    </row>
    <row r="5" spans="1:3">
      <c r="A5" s="23" t="s">
        <v>39</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8E48D-49F6-4AF9-B6E4-B77CB2624784}">
  <dimension ref="A1:AS19"/>
  <sheetViews>
    <sheetView showGridLines="0" workbookViewId="0"/>
  </sheetViews>
  <sheetFormatPr defaultRowHeight="14.5"/>
  <sheetData>
    <row r="1" spans="1:45">
      <c r="A1" s="25" t="s">
        <v>191</v>
      </c>
      <c r="O1">
        <v>2020</v>
      </c>
      <c r="P1">
        <v>2021</v>
      </c>
      <c r="Q1">
        <v>2022</v>
      </c>
      <c r="R1">
        <v>2023</v>
      </c>
      <c r="S1">
        <v>2024</v>
      </c>
      <c r="T1">
        <v>2025</v>
      </c>
      <c r="U1">
        <v>2026</v>
      </c>
      <c r="V1">
        <v>2027</v>
      </c>
      <c r="W1">
        <v>2028</v>
      </c>
      <c r="X1">
        <v>2029</v>
      </c>
      <c r="Y1">
        <v>2030</v>
      </c>
      <c r="Z1">
        <v>2031</v>
      </c>
      <c r="AA1">
        <v>2032</v>
      </c>
      <c r="AB1">
        <v>2033</v>
      </c>
      <c r="AC1">
        <v>2034</v>
      </c>
      <c r="AD1">
        <v>2035</v>
      </c>
      <c r="AE1">
        <v>2036</v>
      </c>
      <c r="AF1">
        <v>2037</v>
      </c>
      <c r="AG1">
        <v>2038</v>
      </c>
      <c r="AH1">
        <v>2039</v>
      </c>
      <c r="AI1">
        <v>2040</v>
      </c>
      <c r="AJ1">
        <v>2041</v>
      </c>
      <c r="AK1">
        <v>2042</v>
      </c>
      <c r="AL1">
        <v>2043</v>
      </c>
      <c r="AM1">
        <v>2044</v>
      </c>
      <c r="AN1">
        <v>2045</v>
      </c>
      <c r="AO1">
        <v>2046</v>
      </c>
      <c r="AP1">
        <v>2047</v>
      </c>
      <c r="AQ1">
        <v>2048</v>
      </c>
      <c r="AR1">
        <v>2049</v>
      </c>
      <c r="AS1">
        <v>2050</v>
      </c>
    </row>
    <row r="2" spans="1:45">
      <c r="A2" s="23" t="s">
        <v>34</v>
      </c>
      <c r="E2" s="23"/>
      <c r="F2" s="23"/>
      <c r="N2" t="s">
        <v>115</v>
      </c>
      <c r="O2">
        <v>10.235060889644719</v>
      </c>
      <c r="P2">
        <v>10.079607751486984</v>
      </c>
      <c r="Q2">
        <v>10.128809327068129</v>
      </c>
      <c r="R2">
        <v>10.076530129636446</v>
      </c>
      <c r="S2">
        <v>10.099066354086975</v>
      </c>
      <c r="T2">
        <v>10.243313387766039</v>
      </c>
      <c r="U2">
        <v>10.375088971477952</v>
      </c>
      <c r="V2">
        <v>10.499612143182217</v>
      </c>
      <c r="W2">
        <v>10.620751705710825</v>
      </c>
      <c r="X2">
        <v>10.736826576938491</v>
      </c>
      <c r="Y2">
        <v>10.848982279260905</v>
      </c>
      <c r="Z2">
        <v>10.953597673078381</v>
      </c>
      <c r="AA2">
        <v>11.055083010121946</v>
      </c>
      <c r="AB2">
        <v>11.154630002865352</v>
      </c>
      <c r="AC2">
        <v>11.253341778435951</v>
      </c>
      <c r="AD2">
        <v>11.352666242939675</v>
      </c>
      <c r="AE2">
        <v>11.453279482049652</v>
      </c>
      <c r="AF2">
        <v>11.550755732145742</v>
      </c>
      <c r="AG2">
        <v>11.650912346954014</v>
      </c>
      <c r="AH2">
        <v>11.753261606545399</v>
      </c>
      <c r="AI2">
        <v>11.859725670592136</v>
      </c>
      <c r="AJ2">
        <v>11.97136604599371</v>
      </c>
      <c r="AK2">
        <v>12.085421706695572</v>
      </c>
      <c r="AL2">
        <v>12.205366735142553</v>
      </c>
      <c r="AM2">
        <v>12.332092101565435</v>
      </c>
      <c r="AN2">
        <v>12.466480858134062</v>
      </c>
      <c r="AO2">
        <v>12.607997797011111</v>
      </c>
      <c r="AP2">
        <v>12.749463949328229</v>
      </c>
      <c r="AQ2">
        <v>12.89370092363335</v>
      </c>
      <c r="AR2">
        <v>13.040242353220968</v>
      </c>
      <c r="AS2">
        <v>13.188847521769301</v>
      </c>
    </row>
    <row r="3" spans="1:45">
      <c r="E3" s="23"/>
      <c r="F3" s="23"/>
      <c r="N3" t="s">
        <v>194</v>
      </c>
      <c r="O3">
        <v>10.235060889644719</v>
      </c>
      <c r="P3">
        <v>9.926765639548881</v>
      </c>
      <c r="Q3">
        <v>9.8388168907840949</v>
      </c>
      <c r="R3">
        <v>9.7246722325027601</v>
      </c>
      <c r="S3">
        <v>9.7018640876320212</v>
      </c>
      <c r="T3">
        <v>9.797318090549803</v>
      </c>
      <c r="U3">
        <v>9.889948528919696</v>
      </c>
      <c r="V3">
        <v>9.9724679263701805</v>
      </c>
      <c r="W3">
        <v>10.057536820710446</v>
      </c>
      <c r="X3">
        <v>10.140263712285638</v>
      </c>
      <c r="Y3">
        <v>10.225082627021715</v>
      </c>
      <c r="Z3">
        <v>10.309331408932506</v>
      </c>
      <c r="AA3">
        <v>10.392603744487705</v>
      </c>
      <c r="AB3">
        <v>10.475160017886491</v>
      </c>
      <c r="AC3">
        <v>10.557742734187245</v>
      </c>
      <c r="AD3">
        <v>10.642024861396706</v>
      </c>
      <c r="AE3">
        <v>10.72871825113643</v>
      </c>
      <c r="AF3">
        <v>10.811315914148871</v>
      </c>
      <c r="AG3">
        <v>10.897784794256221</v>
      </c>
      <c r="AH3">
        <v>10.986783097748972</v>
      </c>
      <c r="AI3">
        <v>11.079807137512869</v>
      </c>
      <c r="AJ3">
        <v>11.178207795166717</v>
      </c>
      <c r="AK3">
        <v>11.277386410416542</v>
      </c>
      <c r="AL3">
        <v>11.382250947455406</v>
      </c>
      <c r="AM3">
        <v>11.493434189375536</v>
      </c>
      <c r="AN3">
        <v>11.611954974297506</v>
      </c>
      <c r="AO3">
        <v>11.736559313218253</v>
      </c>
      <c r="AP3">
        <v>11.858807770232954</v>
      </c>
      <c r="AQ3">
        <v>11.982437722708642</v>
      </c>
      <c r="AR3">
        <v>12.106921091519206</v>
      </c>
      <c r="AS3">
        <v>12.231673722972726</v>
      </c>
    </row>
    <row r="17" spans="1:1">
      <c r="A17" s="23" t="s">
        <v>192</v>
      </c>
    </row>
    <row r="18" spans="1:1">
      <c r="A18" s="23" t="s">
        <v>193</v>
      </c>
    </row>
    <row r="19" spans="1:1">
      <c r="A19" s="23"/>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D164D-9BD5-4358-A894-10C3F375424A}">
  <dimension ref="A1:AF18"/>
  <sheetViews>
    <sheetView workbookViewId="0"/>
  </sheetViews>
  <sheetFormatPr defaultColWidth="9.1796875" defaultRowHeight="14.5"/>
  <cols>
    <col min="1" max="16384" width="9.1796875" style="24"/>
  </cols>
  <sheetData>
    <row r="1" spans="1:32">
      <c r="A1" s="52" t="s">
        <v>263</v>
      </c>
      <c r="O1" s="24" t="s">
        <v>267</v>
      </c>
      <c r="P1" s="24" t="s">
        <v>268</v>
      </c>
      <c r="Q1" s="24" t="s">
        <v>269</v>
      </c>
      <c r="R1" s="24" t="s">
        <v>270</v>
      </c>
      <c r="S1" s="24" t="s">
        <v>271</v>
      </c>
      <c r="T1" s="24" t="s">
        <v>272</v>
      </c>
      <c r="U1" s="24" t="s">
        <v>273</v>
      </c>
      <c r="V1" s="24" t="s">
        <v>274</v>
      </c>
      <c r="W1" s="24" t="s">
        <v>275</v>
      </c>
      <c r="X1" s="24" t="s">
        <v>276</v>
      </c>
      <c r="Y1" s="24" t="s">
        <v>277</v>
      </c>
      <c r="Z1" s="24" t="s">
        <v>278</v>
      </c>
      <c r="AA1" s="24" t="s">
        <v>279</v>
      </c>
      <c r="AB1" s="24" t="s">
        <v>280</v>
      </c>
      <c r="AC1" s="24" t="s">
        <v>281</v>
      </c>
      <c r="AD1" s="24" t="s">
        <v>282</v>
      </c>
      <c r="AE1" s="24" t="s">
        <v>283</v>
      </c>
      <c r="AF1" s="24" t="s">
        <v>284</v>
      </c>
    </row>
    <row r="2" spans="1:32">
      <c r="A2" s="23" t="s">
        <v>264</v>
      </c>
      <c r="N2" s="24">
        <v>2020</v>
      </c>
      <c r="O2" s="24">
        <v>6.3518048309525899</v>
      </c>
      <c r="P2" s="24">
        <v>6.9350194477566891</v>
      </c>
      <c r="Q2" s="24">
        <v>7.0552450456632556</v>
      </c>
      <c r="R2" s="24">
        <v>6.5066183083595606</v>
      </c>
      <c r="S2" s="24">
        <v>6.1689318289776276</v>
      </c>
      <c r="T2" s="24">
        <v>5.7940413659093908</v>
      </c>
      <c r="U2" s="24">
        <v>6.4569452517191479</v>
      </c>
      <c r="V2" s="24">
        <v>7.7312348767323735</v>
      </c>
      <c r="W2" s="24">
        <v>7.8776329061888832</v>
      </c>
      <c r="X2" s="24">
        <v>7.2174650789170638</v>
      </c>
      <c r="Y2" s="24">
        <v>6.3557514158724766</v>
      </c>
      <c r="Z2" s="24">
        <v>5.8832388740155945</v>
      </c>
      <c r="AA2" s="24">
        <v>5.2038057916410239</v>
      </c>
      <c r="AB2" s="24">
        <v>4.5182670985666924</v>
      </c>
      <c r="AC2" s="24">
        <v>3.8442226189606061</v>
      </c>
      <c r="AD2" s="24">
        <v>2.6967282289184693</v>
      </c>
      <c r="AE2" s="24">
        <v>1.8031923493345543</v>
      </c>
      <c r="AF2" s="24">
        <v>1.599854681514</v>
      </c>
    </row>
    <row r="3" spans="1:32">
      <c r="N3" s="24">
        <v>2050</v>
      </c>
      <c r="O3" s="24">
        <v>5.5510276702194128</v>
      </c>
      <c r="P3" s="24">
        <v>5.8589943709073982</v>
      </c>
      <c r="Q3" s="24">
        <v>5.8308107199098362</v>
      </c>
      <c r="R3" s="24">
        <v>5.5034324038689526</v>
      </c>
      <c r="S3" s="24">
        <v>5.1468996153320425</v>
      </c>
      <c r="T3" s="24">
        <v>5.1941696683714502</v>
      </c>
      <c r="U3" s="24">
        <v>5.466637103500906</v>
      </c>
      <c r="V3" s="24">
        <v>6.2132420252039093</v>
      </c>
      <c r="W3" s="24">
        <v>6.53675885312812</v>
      </c>
      <c r="X3" s="24">
        <v>6.1360690087732808</v>
      </c>
      <c r="Y3" s="24">
        <v>5.5459875010456567</v>
      </c>
      <c r="Z3" s="24">
        <v>5.0410355764658874</v>
      </c>
      <c r="AA3" s="24">
        <v>5.3816181389028213</v>
      </c>
      <c r="AB3" s="24">
        <v>6.1544592631937345</v>
      </c>
      <c r="AC3" s="24">
        <v>5.9225676008283505</v>
      </c>
      <c r="AD3" s="24">
        <v>4.9911512502950943</v>
      </c>
      <c r="AE3" s="24">
        <v>3.8794563821774672</v>
      </c>
      <c r="AF3" s="24">
        <v>5.6456828478756895</v>
      </c>
    </row>
    <row r="17" spans="1:1">
      <c r="A17" s="23" t="s">
        <v>265</v>
      </c>
    </row>
    <row r="18" spans="1:1">
      <c r="A18" s="23" t="s">
        <v>266</v>
      </c>
    </row>
  </sheetData>
  <pageMargins left="0.7" right="0.7" top="0.75" bottom="0.75" header="0.3" footer="0.3"/>
  <drawing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6B666-1691-4FD2-BA24-A4F4377F8476}">
  <dimension ref="A1:Y6"/>
  <sheetViews>
    <sheetView showGridLines="0" workbookViewId="0">
      <selection activeCell="O16" sqref="O16"/>
    </sheetView>
  </sheetViews>
  <sheetFormatPr defaultRowHeight="14.5"/>
  <sheetData>
    <row r="1" spans="1:25">
      <c r="A1" s="25" t="s">
        <v>185</v>
      </c>
      <c r="O1">
        <v>2020</v>
      </c>
      <c r="P1">
        <v>2021</v>
      </c>
      <c r="Q1">
        <v>2022</v>
      </c>
      <c r="R1">
        <v>2023</v>
      </c>
      <c r="S1">
        <v>2024</v>
      </c>
      <c r="T1">
        <v>2025</v>
      </c>
      <c r="U1">
        <v>2026</v>
      </c>
      <c r="V1">
        <v>2027</v>
      </c>
      <c r="W1">
        <v>2028</v>
      </c>
      <c r="X1">
        <v>2029</v>
      </c>
      <c r="Y1">
        <v>2030</v>
      </c>
    </row>
    <row r="2" spans="1:25">
      <c r="A2" s="23" t="s">
        <v>10</v>
      </c>
      <c r="N2" t="s">
        <v>190</v>
      </c>
      <c r="P2">
        <v>395.57706199999996</v>
      </c>
      <c r="Q2">
        <v>854.25088800000003</v>
      </c>
      <c r="R2">
        <v>1317.756899</v>
      </c>
      <c r="S2">
        <v>1726.572328</v>
      </c>
      <c r="T2">
        <v>2138.0108949999999</v>
      </c>
      <c r="U2">
        <v>2522.4529309999998</v>
      </c>
      <c r="V2">
        <v>2593.857465</v>
      </c>
      <c r="W2">
        <v>2684.0390699999998</v>
      </c>
      <c r="X2">
        <v>2759.1225010000003</v>
      </c>
      <c r="Y2">
        <v>2836.2329</v>
      </c>
    </row>
    <row r="3" spans="1:25">
      <c r="N3" t="s">
        <v>186</v>
      </c>
      <c r="P3">
        <v>0</v>
      </c>
      <c r="Q3">
        <v>0.1298</v>
      </c>
      <c r="R3">
        <v>0.2596</v>
      </c>
      <c r="S3">
        <v>0.38940000000000002</v>
      </c>
      <c r="T3">
        <v>0.51919999999999999</v>
      </c>
      <c r="U3">
        <v>0.64900000000000002</v>
      </c>
      <c r="V3">
        <v>0.64900000000000002</v>
      </c>
      <c r="W3">
        <v>0.64900000000000002</v>
      </c>
      <c r="X3">
        <v>0.64900000000000002</v>
      </c>
      <c r="Y3">
        <v>0.64900000000000002</v>
      </c>
    </row>
    <row r="4" spans="1:25">
      <c r="N4" t="s">
        <v>187</v>
      </c>
      <c r="P4">
        <v>0.14412</v>
      </c>
      <c r="Q4">
        <v>0.28824</v>
      </c>
      <c r="R4">
        <v>0.43236000000000002</v>
      </c>
      <c r="S4">
        <v>0.57647999999999999</v>
      </c>
      <c r="T4">
        <v>0.72060000000000002</v>
      </c>
      <c r="U4">
        <v>0.72060000000000002</v>
      </c>
      <c r="V4">
        <v>0.72060000000000002</v>
      </c>
      <c r="W4">
        <v>0.72060000000000002</v>
      </c>
      <c r="X4">
        <v>0.72060000000000002</v>
      </c>
      <c r="Y4">
        <v>0.72060000000000002</v>
      </c>
    </row>
    <row r="5" spans="1:25">
      <c r="N5" t="s">
        <v>188</v>
      </c>
      <c r="P5">
        <v>9.3545500000000004E-2</v>
      </c>
      <c r="Q5">
        <v>0.16034100000000001</v>
      </c>
      <c r="R5">
        <v>0.235371</v>
      </c>
      <c r="S5">
        <v>0.235371</v>
      </c>
      <c r="T5">
        <v>0.235371</v>
      </c>
      <c r="U5">
        <v>0.420269</v>
      </c>
      <c r="V5">
        <v>0.420269</v>
      </c>
      <c r="W5">
        <v>0.43726900000000002</v>
      </c>
      <c r="X5">
        <v>0.43726900000000002</v>
      </c>
      <c r="Y5">
        <v>0.43726900000000002</v>
      </c>
    </row>
    <row r="6" spans="1:25">
      <c r="N6" t="s">
        <v>189</v>
      </c>
      <c r="P6">
        <v>0.15791156100000001</v>
      </c>
      <c r="Q6">
        <v>0.27586988899999998</v>
      </c>
      <c r="R6">
        <v>0.38417589800000002</v>
      </c>
      <c r="S6">
        <v>0.52532132899999995</v>
      </c>
      <c r="T6">
        <v>0.66283989499999996</v>
      </c>
      <c r="U6">
        <v>0.73258392900000002</v>
      </c>
      <c r="V6">
        <v>0.80398846499999999</v>
      </c>
      <c r="W6">
        <v>0.87717007000000002</v>
      </c>
      <c r="X6">
        <v>0.95225350099999995</v>
      </c>
      <c r="Y6">
        <v>1.0293639000000001</v>
      </c>
    </row>
  </sheetData>
  <pageMargins left="0.7" right="0.7" top="0.75" bottom="0.75" header="0.3" footer="0.3"/>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F804A-8725-46BF-B1C6-78C85971E92E}">
  <dimension ref="A1:U16"/>
  <sheetViews>
    <sheetView showGridLines="0" workbookViewId="0"/>
  </sheetViews>
  <sheetFormatPr defaultRowHeight="14.5"/>
  <sheetData>
    <row r="1" spans="1:21">
      <c r="A1" s="25" t="s">
        <v>184</v>
      </c>
      <c r="O1">
        <v>2020</v>
      </c>
      <c r="P1">
        <v>2025</v>
      </c>
      <c r="Q1">
        <v>2030</v>
      </c>
      <c r="R1">
        <v>2035</v>
      </c>
      <c r="S1">
        <v>2040</v>
      </c>
      <c r="T1">
        <v>2045</v>
      </c>
      <c r="U1">
        <v>2050</v>
      </c>
    </row>
    <row r="2" spans="1:21">
      <c r="A2" s="23" t="s">
        <v>34</v>
      </c>
      <c r="N2" t="s">
        <v>115</v>
      </c>
      <c r="O2">
        <v>10.235060889644719</v>
      </c>
      <c r="P2">
        <v>10.243313387766039</v>
      </c>
      <c r="Q2">
        <v>10.848982279260905</v>
      </c>
      <c r="R2">
        <v>11.352666242939675</v>
      </c>
      <c r="S2">
        <v>11.859725670592136</v>
      </c>
      <c r="T2">
        <v>12.466480858134062</v>
      </c>
      <c r="U2">
        <v>13.188847521769301</v>
      </c>
    </row>
    <row r="3" spans="1:21">
      <c r="N3" t="s">
        <v>183</v>
      </c>
      <c r="O3">
        <v>10.235060889644719</v>
      </c>
      <c r="P3">
        <v>11.136738077889808</v>
      </c>
      <c r="Q3">
        <v>11.822289073768292</v>
      </c>
      <c r="R3">
        <v>12.371755112519789</v>
      </c>
      <c r="S3">
        <v>12.924797389949983</v>
      </c>
      <c r="T3">
        <v>13.586879300949054</v>
      </c>
      <c r="U3">
        <v>14.375497929629724</v>
      </c>
    </row>
    <row r="16" spans="1:21">
      <c r="A16" s="23" t="s">
        <v>37</v>
      </c>
    </row>
  </sheetData>
  <pageMargins left="0.7" right="0.7" top="0.75" bottom="0.75" header="0.3" footer="0.3"/>
  <pageSetup orientation="portrait" horizontalDpi="300" verticalDpi="300"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0688D-1205-411A-A59F-089D406622A5}">
  <dimension ref="A1:DK18"/>
  <sheetViews>
    <sheetView showGridLines="0" workbookViewId="0">
      <selection activeCell="A17" sqref="A17"/>
    </sheetView>
  </sheetViews>
  <sheetFormatPr defaultRowHeight="14.5"/>
  <cols>
    <col min="1" max="1" width="33" customWidth="1"/>
  </cols>
  <sheetData>
    <row r="1" spans="1:115">
      <c r="A1" s="25" t="s">
        <v>180</v>
      </c>
      <c r="O1">
        <v>1950</v>
      </c>
      <c r="P1">
        <v>1951</v>
      </c>
      <c r="Q1">
        <v>1952</v>
      </c>
      <c r="R1">
        <v>1953</v>
      </c>
      <c r="S1">
        <v>1954</v>
      </c>
      <c r="T1">
        <v>1955</v>
      </c>
      <c r="U1">
        <v>1956</v>
      </c>
      <c r="V1">
        <v>1957</v>
      </c>
      <c r="W1">
        <v>1958</v>
      </c>
      <c r="X1">
        <v>1959</v>
      </c>
      <c r="Y1">
        <v>1960</v>
      </c>
      <c r="Z1">
        <v>1961</v>
      </c>
      <c r="AA1">
        <v>1962</v>
      </c>
      <c r="AB1">
        <v>1963</v>
      </c>
      <c r="AC1">
        <v>1964</v>
      </c>
      <c r="AD1">
        <v>1965</v>
      </c>
      <c r="AE1">
        <v>1966</v>
      </c>
      <c r="AF1">
        <v>1967</v>
      </c>
      <c r="AG1">
        <v>1968</v>
      </c>
      <c r="AH1">
        <v>1969</v>
      </c>
      <c r="AI1">
        <v>1970</v>
      </c>
      <c r="AJ1">
        <v>1971</v>
      </c>
      <c r="AK1">
        <v>1972</v>
      </c>
      <c r="AL1">
        <v>1973</v>
      </c>
      <c r="AM1">
        <v>1974</v>
      </c>
      <c r="AN1">
        <v>1975</v>
      </c>
      <c r="AO1">
        <v>1976</v>
      </c>
      <c r="AP1">
        <v>1977</v>
      </c>
      <c r="AQ1">
        <v>1978</v>
      </c>
      <c r="AR1">
        <v>1979</v>
      </c>
      <c r="AS1">
        <v>1980</v>
      </c>
      <c r="AT1">
        <v>1981</v>
      </c>
      <c r="AU1">
        <v>1982</v>
      </c>
      <c r="AV1">
        <v>1983</v>
      </c>
      <c r="AW1">
        <v>1984</v>
      </c>
      <c r="AX1">
        <v>1985</v>
      </c>
      <c r="AY1">
        <v>1986</v>
      </c>
      <c r="AZ1">
        <v>1987</v>
      </c>
      <c r="BA1">
        <v>1988</v>
      </c>
      <c r="BB1">
        <v>1989</v>
      </c>
      <c r="BC1">
        <v>1990</v>
      </c>
      <c r="BD1">
        <v>1991</v>
      </c>
      <c r="BE1">
        <v>1992</v>
      </c>
      <c r="BF1">
        <v>1993</v>
      </c>
      <c r="BG1">
        <v>1994</v>
      </c>
      <c r="BH1">
        <v>1995</v>
      </c>
      <c r="BI1">
        <v>1996</v>
      </c>
      <c r="BJ1">
        <v>1997</v>
      </c>
      <c r="BK1">
        <v>1998</v>
      </c>
      <c r="BL1">
        <v>1999</v>
      </c>
      <c r="BM1">
        <v>2000</v>
      </c>
      <c r="BN1">
        <v>2001</v>
      </c>
      <c r="BO1">
        <v>2002</v>
      </c>
      <c r="BP1">
        <v>2003</v>
      </c>
      <c r="BQ1">
        <v>2004</v>
      </c>
      <c r="BR1">
        <v>2005</v>
      </c>
      <c r="BS1">
        <v>2006</v>
      </c>
      <c r="BT1">
        <v>2007</v>
      </c>
      <c r="BU1">
        <v>2008</v>
      </c>
      <c r="BV1">
        <v>2009</v>
      </c>
      <c r="BW1">
        <v>2010</v>
      </c>
      <c r="BX1">
        <v>2011</v>
      </c>
      <c r="BY1">
        <v>2012</v>
      </c>
      <c r="BZ1">
        <v>2013</v>
      </c>
      <c r="CA1">
        <v>2014</v>
      </c>
      <c r="CB1">
        <v>2015</v>
      </c>
      <c r="CC1">
        <v>2016</v>
      </c>
      <c r="CD1">
        <v>2017</v>
      </c>
      <c r="CE1">
        <v>2018</v>
      </c>
      <c r="CF1">
        <v>2019</v>
      </c>
      <c r="CG1">
        <v>2020</v>
      </c>
      <c r="CH1">
        <v>2021</v>
      </c>
      <c r="CI1">
        <v>2022</v>
      </c>
      <c r="CJ1">
        <v>2023</v>
      </c>
      <c r="CK1">
        <v>2024</v>
      </c>
      <c r="CL1">
        <v>2025</v>
      </c>
      <c r="CM1">
        <v>2026</v>
      </c>
      <c r="CN1">
        <v>2027</v>
      </c>
      <c r="CO1">
        <v>2028</v>
      </c>
      <c r="CP1">
        <v>2029</v>
      </c>
      <c r="CQ1">
        <v>2030</v>
      </c>
      <c r="CR1">
        <v>2031</v>
      </c>
      <c r="CS1">
        <v>2032</v>
      </c>
      <c r="CT1">
        <v>2033</v>
      </c>
      <c r="CU1">
        <v>2034</v>
      </c>
      <c r="CV1">
        <v>2035</v>
      </c>
      <c r="CW1">
        <v>2036</v>
      </c>
      <c r="CX1">
        <v>2037</v>
      </c>
      <c r="CY1">
        <v>2038</v>
      </c>
      <c r="CZ1">
        <v>2039</v>
      </c>
      <c r="DA1">
        <v>2040</v>
      </c>
      <c r="DB1">
        <v>2041</v>
      </c>
      <c r="DC1">
        <v>2042</v>
      </c>
      <c r="DD1">
        <v>2043</v>
      </c>
      <c r="DE1">
        <v>2044</v>
      </c>
      <c r="DF1">
        <v>2045</v>
      </c>
      <c r="DG1">
        <v>2046</v>
      </c>
      <c r="DH1">
        <v>2047</v>
      </c>
      <c r="DI1">
        <v>2048</v>
      </c>
      <c r="DJ1">
        <v>2049</v>
      </c>
      <c r="DK1">
        <v>2050</v>
      </c>
    </row>
    <row r="2" spans="1:115">
      <c r="A2" s="23" t="s">
        <v>36</v>
      </c>
      <c r="N2" t="s">
        <v>182</v>
      </c>
      <c r="O2">
        <v>38.860927366611357</v>
      </c>
      <c r="P2">
        <v>39.041944278101276</v>
      </c>
      <c r="Q2">
        <v>39.924291213842224</v>
      </c>
      <c r="R2">
        <v>41.690013046592377</v>
      </c>
      <c r="S2">
        <v>45.548126553634702</v>
      </c>
      <c r="T2">
        <v>46.698545186214119</v>
      </c>
      <c r="U2">
        <v>50.837549264527183</v>
      </c>
      <c r="V2">
        <v>52.997593349630044</v>
      </c>
      <c r="W2">
        <v>53.295740709959894</v>
      </c>
      <c r="X2">
        <v>55.100910824960877</v>
      </c>
      <c r="Y2">
        <v>55.581951883844148</v>
      </c>
      <c r="Z2">
        <v>55.832754865255488</v>
      </c>
      <c r="AA2">
        <v>56.390875997958304</v>
      </c>
      <c r="AB2">
        <v>56.970027178896885</v>
      </c>
      <c r="AC2">
        <v>55.328471740938554</v>
      </c>
      <c r="AD2">
        <v>58.142653942591728</v>
      </c>
      <c r="AE2">
        <v>59.464010998912919</v>
      </c>
      <c r="AF2">
        <v>58.007106957813278</v>
      </c>
      <c r="AG2">
        <v>56.841641679409868</v>
      </c>
      <c r="AH2">
        <v>54.517213124688247</v>
      </c>
      <c r="AI2">
        <v>53.097813644551238</v>
      </c>
      <c r="AJ2">
        <v>52.679814673460633</v>
      </c>
      <c r="AK2">
        <v>49.233302789764913</v>
      </c>
      <c r="AL2">
        <v>46.07567260990465</v>
      </c>
      <c r="AM2">
        <v>49.675425675245066</v>
      </c>
      <c r="AN2">
        <v>53.468186277409743</v>
      </c>
      <c r="AO2">
        <v>60.214843707027619</v>
      </c>
      <c r="AP2">
        <v>56.989933710515992</v>
      </c>
      <c r="AQ2">
        <v>59.086967657631561</v>
      </c>
      <c r="AR2">
        <v>63.835044405186572</v>
      </c>
      <c r="AS2">
        <v>65.777463310186704</v>
      </c>
      <c r="AT2">
        <v>71.404795601791818</v>
      </c>
      <c r="AU2">
        <v>77.592738421888441</v>
      </c>
      <c r="AV2">
        <v>87.264636343374335</v>
      </c>
      <c r="AW2">
        <v>93.35713678447452</v>
      </c>
      <c r="AX2">
        <v>94.975165091082232</v>
      </c>
      <c r="AY2">
        <v>106.22431629634315</v>
      </c>
      <c r="AZ2">
        <v>108.0707344035777</v>
      </c>
      <c r="BA2">
        <v>108.16785056672751</v>
      </c>
      <c r="BB2">
        <v>100.11491314981815</v>
      </c>
      <c r="BC2">
        <v>93.515176797014547</v>
      </c>
      <c r="BD2">
        <v>94.234089873989632</v>
      </c>
      <c r="BE2">
        <v>92.170777941122481</v>
      </c>
      <c r="BF2">
        <v>94.640490457108314</v>
      </c>
      <c r="BG2">
        <v>88.826346248742013</v>
      </c>
      <c r="BH2">
        <v>82.36842629680558</v>
      </c>
      <c r="BI2">
        <v>80.230148558638234</v>
      </c>
      <c r="BJ2">
        <v>69.472887486654884</v>
      </c>
      <c r="BK2">
        <v>57.314899514899508</v>
      </c>
      <c r="BL2">
        <v>53.641306371727559</v>
      </c>
      <c r="BM2">
        <v>41.544077017894338</v>
      </c>
      <c r="BN2">
        <v>39.169050011594649</v>
      </c>
      <c r="BO2">
        <v>36.829067179728156</v>
      </c>
      <c r="BP2">
        <v>35.210081316585033</v>
      </c>
      <c r="BQ2">
        <v>33.263216707186331</v>
      </c>
      <c r="BR2">
        <v>30.815326074880566</v>
      </c>
      <c r="BS2">
        <v>27.671695293104321</v>
      </c>
      <c r="BT2">
        <v>28.477832809857457</v>
      </c>
      <c r="BU2">
        <v>50.744394733152333</v>
      </c>
      <c r="BV2">
        <v>77.636253068428744</v>
      </c>
      <c r="BW2">
        <v>111.84057071960298</v>
      </c>
      <c r="BX2">
        <v>150.15020813878027</v>
      </c>
      <c r="BY2">
        <v>166.03922591661527</v>
      </c>
      <c r="BZ2">
        <v>157.23829759271021</v>
      </c>
      <c r="CA2">
        <v>136.73573666447041</v>
      </c>
      <c r="CB2">
        <v>123.95632500491836</v>
      </c>
      <c r="CC2">
        <v>114.22704420062517</v>
      </c>
      <c r="CD2">
        <v>109.40648528172652</v>
      </c>
      <c r="CE2">
        <v>104.26567406056924</v>
      </c>
      <c r="CF2">
        <v>99.220796903416556</v>
      </c>
      <c r="CG2">
        <v>125.14631167773128</v>
      </c>
      <c r="CH2">
        <v>121.97781651454436</v>
      </c>
      <c r="CI2">
        <v>118.97141650758851</v>
      </c>
      <c r="CJ2">
        <v>115.57553694526797</v>
      </c>
      <c r="CK2">
        <v>112.79548320786034</v>
      </c>
      <c r="CL2">
        <v>108.59304231056082</v>
      </c>
      <c r="CM2">
        <v>105.05323322305267</v>
      </c>
      <c r="CN2">
        <v>102.68950504058461</v>
      </c>
      <c r="CO2">
        <v>101.09797599904525</v>
      </c>
      <c r="CP2">
        <v>99.890155426912983</v>
      </c>
      <c r="CQ2">
        <v>96.217148934634125</v>
      </c>
      <c r="CR2">
        <v>95.385349596120335</v>
      </c>
      <c r="CS2">
        <v>93.985650472896964</v>
      </c>
      <c r="CT2">
        <v>91.532234274623121</v>
      </c>
      <c r="CU2">
        <v>90.221405977127233</v>
      </c>
      <c r="CV2">
        <v>89.406563890124474</v>
      </c>
      <c r="CW2">
        <v>89.624158182581297</v>
      </c>
      <c r="CX2">
        <v>88.315021634150142</v>
      </c>
      <c r="CY2">
        <v>88.3343760728239</v>
      </c>
      <c r="CZ2">
        <v>87.812723582685976</v>
      </c>
      <c r="DA2">
        <v>87.687710479524213</v>
      </c>
      <c r="DB2">
        <v>88.580601259726038</v>
      </c>
      <c r="DC2">
        <v>88.527168922890795</v>
      </c>
      <c r="DD2">
        <v>89.048498286914395</v>
      </c>
      <c r="DE2">
        <v>91.185477602293147</v>
      </c>
      <c r="DF2">
        <v>92.146086935628219</v>
      </c>
      <c r="DG2">
        <v>93.985327035161319</v>
      </c>
      <c r="DH2">
        <v>97.357472614828893</v>
      </c>
      <c r="DI2">
        <v>100.8696251034666</v>
      </c>
      <c r="DJ2">
        <v>105.20496275236518</v>
      </c>
      <c r="DK2">
        <v>109.72678351267402</v>
      </c>
    </row>
    <row r="3" spans="1:115">
      <c r="CF3">
        <v>200</v>
      </c>
    </row>
    <row r="4" spans="1:115">
      <c r="CH4">
        <v>0.20773378600497949</v>
      </c>
      <c r="CI4">
        <v>0.98449079783232207</v>
      </c>
      <c r="CJ4">
        <v>1.641502536202907</v>
      </c>
      <c r="CK4">
        <v>2.4236678030627985</v>
      </c>
      <c r="CL4">
        <v>3.3227336547669495</v>
      </c>
      <c r="CM4">
        <v>4.2885982568090242</v>
      </c>
      <c r="CN4">
        <v>5.2074866743998172</v>
      </c>
      <c r="CO4">
        <v>6.173300492313615</v>
      </c>
      <c r="CP4">
        <v>7.0625412502797786</v>
      </c>
      <c r="CQ4">
        <v>8.0388841534951041</v>
      </c>
      <c r="CR4">
        <v>9.1120793550536803</v>
      </c>
      <c r="CS4">
        <v>10.082884275678111</v>
      </c>
      <c r="CT4">
        <v>11.110472862440773</v>
      </c>
      <c r="CU4">
        <v>12.156403666765328</v>
      </c>
      <c r="CV4">
        <v>13.21727705590078</v>
      </c>
      <c r="CW4">
        <v>14.282026465439074</v>
      </c>
      <c r="CX4">
        <v>15.391833950386697</v>
      </c>
      <c r="CY4">
        <v>16.520962967451098</v>
      </c>
      <c r="CZ4">
        <v>17.689690809805015</v>
      </c>
      <c r="DA4">
        <v>18.922089441567195</v>
      </c>
      <c r="DB4">
        <v>20.19466894354467</v>
      </c>
      <c r="DC4">
        <v>21.511788539830505</v>
      </c>
      <c r="DD4">
        <v>22.900366165201007</v>
      </c>
      <c r="DE4">
        <v>24.361526589225022</v>
      </c>
      <c r="DF4">
        <v>25.941295600723038</v>
      </c>
      <c r="DG4">
        <v>27.650783322484358</v>
      </c>
      <c r="DH4">
        <v>29.473849532292348</v>
      </c>
      <c r="DI4">
        <v>31.503746191940564</v>
      </c>
      <c r="DJ4">
        <v>33.774457110504201</v>
      </c>
      <c r="DK4">
        <v>35.653078389496983</v>
      </c>
    </row>
    <row r="17" spans="1:1">
      <c r="A17" s="23" t="s">
        <v>39</v>
      </c>
    </row>
    <row r="18" spans="1:1">
      <c r="A18" s="23" t="s">
        <v>181</v>
      </c>
    </row>
  </sheetData>
  <pageMargins left="0.7" right="0.7" top="0.75" bottom="0.75" header="0.3" footer="0.3"/>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8FB6C-7020-402C-B195-CA7210F10EBB}">
  <dimension ref="A1:F12"/>
  <sheetViews>
    <sheetView showGridLines="0" workbookViewId="0"/>
  </sheetViews>
  <sheetFormatPr defaultRowHeight="14.5"/>
  <cols>
    <col min="1" max="1" width="16.26953125" customWidth="1"/>
    <col min="2" max="3" width="8.7265625" customWidth="1"/>
  </cols>
  <sheetData>
    <row r="1" spans="1:6" ht="15" thickBot="1">
      <c r="A1" s="67" t="s">
        <v>179</v>
      </c>
      <c r="B1" s="67"/>
      <c r="C1" s="67"/>
      <c r="D1" s="67"/>
      <c r="E1" s="63"/>
      <c r="F1" s="63"/>
    </row>
    <row r="2" spans="1:6" ht="15" thickBot="1">
      <c r="A2" s="88"/>
      <c r="B2" s="89">
        <v>2014</v>
      </c>
      <c r="C2" s="89">
        <v>2018</v>
      </c>
      <c r="D2" s="89">
        <v>2014</v>
      </c>
      <c r="E2" s="89">
        <v>2018</v>
      </c>
    </row>
    <row r="3" spans="1:6" s="26" customFormat="1" ht="15" thickBot="1">
      <c r="A3" s="46"/>
      <c r="B3" s="78" t="s">
        <v>48</v>
      </c>
      <c r="C3" s="78" t="s">
        <v>48</v>
      </c>
      <c r="D3" s="78" t="s">
        <v>178</v>
      </c>
      <c r="E3" s="78" t="s">
        <v>178</v>
      </c>
    </row>
    <row r="4" spans="1:6" s="26" customFormat="1">
      <c r="A4" s="39" t="s">
        <v>169</v>
      </c>
      <c r="B4" s="40">
        <v>1.2</v>
      </c>
      <c r="C4" s="40">
        <v>1.6</v>
      </c>
      <c r="D4" s="90">
        <v>3</v>
      </c>
      <c r="E4" s="91">
        <v>2.8</v>
      </c>
    </row>
    <row r="5" spans="1:6" s="26" customFormat="1">
      <c r="A5" s="39" t="s">
        <v>170</v>
      </c>
      <c r="B5" s="40">
        <v>0.5</v>
      </c>
      <c r="C5" s="40">
        <v>0.9</v>
      </c>
      <c r="D5" s="40">
        <v>1.3</v>
      </c>
      <c r="E5" s="40">
        <v>1.7</v>
      </c>
    </row>
    <row r="6" spans="1:6" s="26" customFormat="1">
      <c r="A6" s="39" t="s">
        <v>171</v>
      </c>
      <c r="B6" s="40">
        <v>0.9</v>
      </c>
      <c r="C6" s="40">
        <v>0.8</v>
      </c>
      <c r="D6" s="40">
        <v>2.2000000000000002</v>
      </c>
      <c r="E6" s="40">
        <v>1.4</v>
      </c>
    </row>
    <row r="7" spans="1:6" s="26" customFormat="1">
      <c r="A7" s="39" t="s">
        <v>172</v>
      </c>
      <c r="B7" s="40">
        <v>0.8</v>
      </c>
      <c r="C7" s="40">
        <v>0.6</v>
      </c>
      <c r="D7" s="40">
        <v>1.9</v>
      </c>
      <c r="E7" s="40">
        <v>1.1000000000000001</v>
      </c>
    </row>
    <row r="8" spans="1:6" s="26" customFormat="1" ht="15" thickBot="1">
      <c r="A8" s="77" t="s">
        <v>173</v>
      </c>
      <c r="B8" s="78">
        <v>0.4</v>
      </c>
      <c r="C8" s="78">
        <v>0.4</v>
      </c>
      <c r="D8" s="78">
        <v>0.9</v>
      </c>
      <c r="E8" s="78">
        <v>0.8</v>
      </c>
    </row>
    <row r="9" spans="1:6" s="26" customFormat="1">
      <c r="A9" s="39" t="s">
        <v>174</v>
      </c>
      <c r="B9" s="40">
        <v>3.9</v>
      </c>
      <c r="C9" s="40">
        <v>4.3</v>
      </c>
      <c r="D9" s="40">
        <v>9.3000000000000007</v>
      </c>
      <c r="E9" s="40">
        <v>7.8</v>
      </c>
    </row>
    <row r="10" spans="1:6" s="26" customFormat="1" ht="15" thickBot="1">
      <c r="A10" s="43" t="s">
        <v>175</v>
      </c>
      <c r="B10" s="76">
        <v>2.6</v>
      </c>
      <c r="C10" s="76">
        <v>2.2000000000000002</v>
      </c>
      <c r="D10" s="76"/>
      <c r="E10" s="76"/>
    </row>
    <row r="11" spans="1:6">
      <c r="A11" s="23" t="s">
        <v>176</v>
      </c>
    </row>
    <row r="12" spans="1:6">
      <c r="A12" s="23" t="s">
        <v>177</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33B87-EB6B-40EF-8639-5DD5E4706D91}">
  <dimension ref="A1:F15"/>
  <sheetViews>
    <sheetView showGridLines="0" workbookViewId="0"/>
  </sheetViews>
  <sheetFormatPr defaultRowHeight="14.5"/>
  <cols>
    <col min="1" max="1" width="31.26953125" customWidth="1"/>
    <col min="2" max="3" width="13.453125" customWidth="1"/>
  </cols>
  <sheetData>
    <row r="1" spans="1:6">
      <c r="A1" s="67" t="s">
        <v>155</v>
      </c>
      <c r="B1" s="67"/>
      <c r="C1" s="67"/>
      <c r="D1" s="67"/>
      <c r="E1" s="63"/>
      <c r="F1" s="63"/>
    </row>
    <row r="2" spans="1:6" ht="15" thickBot="1">
      <c r="A2" s="179"/>
      <c r="B2" s="179"/>
      <c r="C2" s="179"/>
    </row>
    <row r="3" spans="1:6" s="26" customFormat="1">
      <c r="A3" s="177"/>
      <c r="B3" s="79" t="s">
        <v>156</v>
      </c>
      <c r="C3" s="79" t="s">
        <v>158</v>
      </c>
    </row>
    <row r="4" spans="1:6" s="26" customFormat="1" ht="15" thickBot="1">
      <c r="A4" s="178"/>
      <c r="B4" s="80" t="s">
        <v>157</v>
      </c>
      <c r="C4" s="80" t="s">
        <v>157</v>
      </c>
    </row>
    <row r="5" spans="1:6" s="26" customFormat="1">
      <c r="A5" s="81" t="s">
        <v>159</v>
      </c>
      <c r="B5" s="82">
        <v>4.8</v>
      </c>
      <c r="C5" s="83"/>
    </row>
    <row r="6" spans="1:6" s="26" customFormat="1">
      <c r="A6" s="81" t="s">
        <v>160</v>
      </c>
      <c r="B6" s="83"/>
      <c r="C6" s="82">
        <v>0.5</v>
      </c>
    </row>
    <row r="7" spans="1:6" s="26" customFormat="1">
      <c r="A7" s="81" t="s">
        <v>161</v>
      </c>
      <c r="B7" s="82">
        <v>0.2</v>
      </c>
      <c r="C7" s="83"/>
    </row>
    <row r="8" spans="1:6" s="26" customFormat="1">
      <c r="A8" s="81" t="s">
        <v>162</v>
      </c>
      <c r="B8" s="82">
        <v>1</v>
      </c>
      <c r="C8" s="83"/>
    </row>
    <row r="9" spans="1:6" s="26" customFormat="1" ht="15" thickBot="1">
      <c r="A9" s="84" t="s">
        <v>163</v>
      </c>
      <c r="B9" s="85"/>
      <c r="C9" s="86">
        <v>13.7</v>
      </c>
    </row>
    <row r="10" spans="1:6" s="26" customFormat="1">
      <c r="A10" s="81" t="s">
        <v>164</v>
      </c>
      <c r="B10" s="82">
        <v>2</v>
      </c>
      <c r="C10" s="83"/>
    </row>
    <row r="11" spans="1:6" s="26" customFormat="1">
      <c r="A11" s="81" t="s">
        <v>165</v>
      </c>
      <c r="B11" s="82">
        <v>3</v>
      </c>
      <c r="C11" s="83"/>
    </row>
    <row r="12" spans="1:6" s="26" customFormat="1">
      <c r="A12" s="81" t="s">
        <v>166</v>
      </c>
      <c r="B12" s="82">
        <v>2.4</v>
      </c>
      <c r="C12" s="83"/>
    </row>
    <row r="13" spans="1:6" s="26" customFormat="1" ht="15" thickBot="1">
      <c r="A13" s="84" t="s">
        <v>167</v>
      </c>
      <c r="B13" s="86">
        <v>6.8</v>
      </c>
      <c r="C13" s="86">
        <v>1.7</v>
      </c>
    </row>
    <row r="14" spans="1:6" s="26" customFormat="1" ht="15" thickBot="1">
      <c r="A14" s="87" t="s">
        <v>6</v>
      </c>
      <c r="B14" s="80">
        <v>20.2</v>
      </c>
      <c r="C14" s="80">
        <v>15.9</v>
      </c>
    </row>
    <row r="15" spans="1:6">
      <c r="A15" s="23" t="s">
        <v>168</v>
      </c>
    </row>
  </sheetData>
  <mergeCells count="2">
    <mergeCell ref="A3:A4"/>
    <mergeCell ref="A2:C2"/>
  </mergeCell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40B63-DD87-48A9-855C-A0440EB529B3}">
  <dimension ref="A1:O19"/>
  <sheetViews>
    <sheetView showGridLines="0" workbookViewId="0"/>
  </sheetViews>
  <sheetFormatPr defaultRowHeight="14.5"/>
  <cols>
    <col min="1" max="8" width="8.7265625" customWidth="1"/>
  </cols>
  <sheetData>
    <row r="1" spans="1:15">
      <c r="A1" s="25" t="s">
        <v>146</v>
      </c>
      <c r="N1" t="s">
        <v>150</v>
      </c>
      <c r="O1">
        <v>480</v>
      </c>
    </row>
    <row r="2" spans="1:15">
      <c r="A2" s="23" t="s">
        <v>147</v>
      </c>
      <c r="N2" t="s">
        <v>151</v>
      </c>
      <c r="O2">
        <v>-16</v>
      </c>
    </row>
    <row r="3" spans="1:15">
      <c r="N3" t="s">
        <v>152</v>
      </c>
      <c r="O3">
        <v>-27</v>
      </c>
    </row>
    <row r="4" spans="1:15">
      <c r="N4" t="s">
        <v>153</v>
      </c>
      <c r="O4">
        <v>-58</v>
      </c>
    </row>
    <row r="5" spans="1:15">
      <c r="N5" t="s">
        <v>154</v>
      </c>
      <c r="O5">
        <v>378</v>
      </c>
    </row>
    <row r="18" spans="1:1">
      <c r="A18" s="44" t="s">
        <v>148</v>
      </c>
    </row>
    <row r="19" spans="1:1">
      <c r="A19" s="44" t="s">
        <v>149</v>
      </c>
    </row>
  </sheetData>
  <pageMargins left="0.7" right="0.7" top="0.75" bottom="0.75" header="0.3" footer="0.3"/>
  <pageSetup orientation="portrait" horizontalDpi="300" verticalDpi="300"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49308-01B9-43B3-B336-61C97153C519}">
  <dimension ref="A1:U21"/>
  <sheetViews>
    <sheetView showGridLines="0" workbookViewId="0"/>
  </sheetViews>
  <sheetFormatPr defaultRowHeight="14.5"/>
  <cols>
    <col min="1" max="1" width="14" customWidth="1"/>
    <col min="6" max="6" width="16.453125" bestFit="1" customWidth="1"/>
  </cols>
  <sheetData>
    <row r="1" spans="1:21">
      <c r="A1" s="67" t="s">
        <v>145</v>
      </c>
      <c r="B1" s="67"/>
      <c r="C1" s="67"/>
      <c r="D1" s="67"/>
      <c r="E1" s="67"/>
      <c r="F1" s="67"/>
      <c r="G1" s="63"/>
      <c r="O1">
        <v>2019</v>
      </c>
      <c r="P1">
        <v>2025</v>
      </c>
      <c r="Q1">
        <v>2030</v>
      </c>
      <c r="R1">
        <v>2035</v>
      </c>
      <c r="S1">
        <v>2040</v>
      </c>
      <c r="T1">
        <v>2045</v>
      </c>
      <c r="U1">
        <v>2050</v>
      </c>
    </row>
    <row r="2" spans="1:21">
      <c r="A2" s="23" t="s">
        <v>142</v>
      </c>
      <c r="B2" s="63"/>
      <c r="C2" s="63"/>
      <c r="D2" s="63"/>
      <c r="E2" s="63"/>
      <c r="F2" s="63"/>
      <c r="G2" s="63"/>
      <c r="N2" t="s">
        <v>114</v>
      </c>
      <c r="O2">
        <v>2.9</v>
      </c>
      <c r="P2">
        <v>1.4023286186423471</v>
      </c>
      <c r="Q2">
        <v>1.041296926398938</v>
      </c>
      <c r="R2">
        <v>1.0779730209476535</v>
      </c>
      <c r="S2">
        <v>0.70855344849931612</v>
      </c>
      <c r="T2">
        <v>0.26917767313319185</v>
      </c>
      <c r="U2">
        <v>0.23868041012682362</v>
      </c>
    </row>
    <row r="3" spans="1:21">
      <c r="N3" t="s">
        <v>115</v>
      </c>
      <c r="O3">
        <v>2.9</v>
      </c>
      <c r="P3">
        <v>1.4023286186423471</v>
      </c>
      <c r="Q3">
        <v>0.99854852960969964</v>
      </c>
      <c r="R3">
        <v>0.73367914667581413</v>
      </c>
      <c r="S3">
        <v>0.34709154069743064</v>
      </c>
      <c r="T3">
        <v>-7.8482787902889317E-2</v>
      </c>
      <c r="U3">
        <v>-0.1159772006377513</v>
      </c>
    </row>
    <row r="4" spans="1:21">
      <c r="N4" t="s">
        <v>116</v>
      </c>
      <c r="O4">
        <v>2.9</v>
      </c>
      <c r="P4">
        <v>1.4023286186423471</v>
      </c>
      <c r="Q4">
        <v>0.55858354062452431</v>
      </c>
      <c r="R4">
        <v>0.52174135161948687</v>
      </c>
      <c r="S4">
        <v>0.11287977845380048</v>
      </c>
      <c r="T4">
        <v>-0.33178069315318304</v>
      </c>
      <c r="U4">
        <v>-0.40599190602568225</v>
      </c>
    </row>
    <row r="20" spans="1:1">
      <c r="A20" s="23" t="s">
        <v>143</v>
      </c>
    </row>
    <row r="21" spans="1:1">
      <c r="A21" s="23" t="s">
        <v>144</v>
      </c>
    </row>
  </sheetData>
  <pageMargins left="0.7" right="0.7" top="0.75" bottom="0.75" header="0.3" footer="0.3"/>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458DB-3556-41B1-B8CD-2ED78FDC316D}">
  <dimension ref="A1:BC38"/>
  <sheetViews>
    <sheetView showGridLines="0" workbookViewId="0"/>
  </sheetViews>
  <sheetFormatPr defaultRowHeight="14.5"/>
  <cols>
    <col min="1" max="9" width="8.7265625" customWidth="1"/>
  </cols>
  <sheetData>
    <row r="1" spans="1:55" s="26" customFormat="1">
      <c r="A1" s="67" t="s">
        <v>130</v>
      </c>
      <c r="B1" s="67"/>
      <c r="C1" s="67"/>
      <c r="D1" s="67"/>
      <c r="E1" s="67"/>
      <c r="F1" s="67"/>
      <c r="G1" s="67"/>
      <c r="O1">
        <v>2010</v>
      </c>
      <c r="P1">
        <v>2011</v>
      </c>
      <c r="Q1">
        <v>2012</v>
      </c>
      <c r="R1">
        <v>2013</v>
      </c>
      <c r="S1">
        <v>2014</v>
      </c>
      <c r="T1">
        <v>2015</v>
      </c>
      <c r="U1">
        <v>2016</v>
      </c>
      <c r="V1">
        <v>2017</v>
      </c>
      <c r="W1">
        <v>2018</v>
      </c>
      <c r="X1">
        <v>2019</v>
      </c>
      <c r="Y1">
        <v>2020</v>
      </c>
      <c r="Z1">
        <v>2021</v>
      </c>
      <c r="AA1">
        <v>2022</v>
      </c>
      <c r="AB1">
        <v>2023</v>
      </c>
      <c r="AC1">
        <v>2024</v>
      </c>
      <c r="AD1">
        <v>2025</v>
      </c>
      <c r="AE1">
        <v>2026</v>
      </c>
      <c r="AF1">
        <v>2027</v>
      </c>
      <c r="AG1">
        <v>2028</v>
      </c>
      <c r="AH1">
        <v>2029</v>
      </c>
      <c r="AI1">
        <v>2030</v>
      </c>
      <c r="AJ1">
        <v>2031</v>
      </c>
      <c r="AK1">
        <v>2032</v>
      </c>
      <c r="AL1">
        <v>2033</v>
      </c>
      <c r="AM1">
        <v>2034</v>
      </c>
      <c r="AN1">
        <v>2035</v>
      </c>
      <c r="AO1">
        <v>2036</v>
      </c>
      <c r="AP1">
        <v>2037</v>
      </c>
      <c r="AQ1">
        <v>2038</v>
      </c>
      <c r="AR1">
        <v>2039</v>
      </c>
      <c r="AS1">
        <v>2040</v>
      </c>
      <c r="AT1">
        <v>2041</v>
      </c>
      <c r="AU1">
        <v>2042</v>
      </c>
      <c r="AV1">
        <v>2043</v>
      </c>
      <c r="AW1">
        <v>2044</v>
      </c>
      <c r="AX1">
        <v>2045</v>
      </c>
      <c r="AY1">
        <v>2046</v>
      </c>
      <c r="AZ1">
        <v>2047</v>
      </c>
      <c r="BA1">
        <v>2048</v>
      </c>
      <c r="BB1">
        <v>2049</v>
      </c>
      <c r="BC1">
        <v>2050</v>
      </c>
    </row>
    <row r="2" spans="1:55" ht="14.5" customHeight="1">
      <c r="A2" s="23" t="s">
        <v>133</v>
      </c>
      <c r="B2" s="65"/>
      <c r="C2" s="65"/>
      <c r="D2" s="65"/>
      <c r="E2" s="65"/>
      <c r="F2" s="65"/>
      <c r="G2" s="63"/>
      <c r="N2" t="s">
        <v>115</v>
      </c>
      <c r="O2">
        <v>7.4874187011797488E-3</v>
      </c>
      <c r="P2">
        <v>-4.2857230037062877</v>
      </c>
      <c r="Q2">
        <v>-1.6283809712171693</v>
      </c>
      <c r="R2">
        <v>6.437187494137242</v>
      </c>
      <c r="S2">
        <v>8.7579428758502775</v>
      </c>
      <c r="T2">
        <v>-0.43387804085863735</v>
      </c>
      <c r="U2">
        <v>8.6632592061310909</v>
      </c>
      <c r="V2">
        <v>3.7307992356145903</v>
      </c>
      <c r="W2">
        <v>6.3206739919786203</v>
      </c>
      <c r="X2">
        <v>2.0606084411005643</v>
      </c>
      <c r="Y2">
        <v>-16.775389123144791</v>
      </c>
      <c r="Z2">
        <v>8.4579964077992287</v>
      </c>
      <c r="AA2">
        <v>6.2121306230396467</v>
      </c>
      <c r="AB2">
        <v>4.5322124276043709</v>
      </c>
      <c r="AC2">
        <v>3.1910104019882164</v>
      </c>
      <c r="AD2">
        <v>2.523247775414287</v>
      </c>
      <c r="AE2">
        <v>2.282278913393355</v>
      </c>
      <c r="AF2">
        <v>2.3435723806640452</v>
      </c>
      <c r="AG2">
        <v>2.0881571269673946</v>
      </c>
      <c r="AH2">
        <v>1.9592716594631532</v>
      </c>
      <c r="AI2">
        <v>1.7199633179106937</v>
      </c>
      <c r="AJ2">
        <v>1.5064842330540131</v>
      </c>
      <c r="AK2">
        <v>1.4452457815001543</v>
      </c>
      <c r="AL2">
        <v>1.4100337940908527</v>
      </c>
      <c r="AM2">
        <v>1.3787770002328483</v>
      </c>
      <c r="AN2">
        <v>1.3285569452417347</v>
      </c>
      <c r="AO2">
        <v>1.2651378068015653</v>
      </c>
      <c r="AP2">
        <v>1.2632868719901438</v>
      </c>
      <c r="AQ2">
        <v>1.1720275572548318</v>
      </c>
      <c r="AR2">
        <v>1.0992984328211663</v>
      </c>
      <c r="AS2">
        <v>1.0284303570303899</v>
      </c>
      <c r="AT2">
        <v>0.93702668655120813</v>
      </c>
      <c r="AU2">
        <v>0.90705348218584114</v>
      </c>
      <c r="AV2">
        <v>0.83161528652317185</v>
      </c>
      <c r="AW2">
        <v>0.76838669034987928</v>
      </c>
      <c r="AX2">
        <v>0.70368484224117722</v>
      </c>
      <c r="AY2">
        <v>0.6661213636841723</v>
      </c>
      <c r="AZ2">
        <v>0.67172602382000335</v>
      </c>
      <c r="BA2">
        <v>0.65095572760684972</v>
      </c>
      <c r="BB2">
        <v>0.63677611770169062</v>
      </c>
      <c r="BC2">
        <v>0.63885141576405202</v>
      </c>
    </row>
    <row r="3" spans="1:55">
      <c r="B3" s="23"/>
      <c r="C3" s="23"/>
      <c r="D3" s="23"/>
      <c r="E3" s="23"/>
      <c r="F3" s="23"/>
      <c r="N3" t="s">
        <v>114</v>
      </c>
      <c r="O3">
        <v>7.4874187011797488E-3</v>
      </c>
      <c r="P3">
        <v>-4.2857230037062877</v>
      </c>
      <c r="Q3">
        <v>-1.6283809712171693</v>
      </c>
      <c r="R3">
        <v>6.437187494137242</v>
      </c>
      <c r="S3">
        <v>8.7579428758502775</v>
      </c>
      <c r="T3">
        <v>-0.43387804085863735</v>
      </c>
      <c r="U3">
        <v>8.6632592061310909</v>
      </c>
      <c r="V3">
        <v>3.7307992356145903</v>
      </c>
      <c r="W3">
        <v>6.3206739919786203</v>
      </c>
      <c r="X3">
        <v>2.0606084411005643</v>
      </c>
      <c r="Y3">
        <v>-16.775389123144791</v>
      </c>
      <c r="Z3">
        <v>8.4579964077992287</v>
      </c>
      <c r="AA3">
        <v>6.2121306230396467</v>
      </c>
      <c r="AB3">
        <v>4.5322124276043709</v>
      </c>
      <c r="AC3">
        <v>3.1910104019882164</v>
      </c>
      <c r="AD3">
        <v>2.523247775414287</v>
      </c>
      <c r="AE3">
        <v>2.3792778140735207</v>
      </c>
      <c r="AF3">
        <v>2.5315158714710675</v>
      </c>
      <c r="AG3">
        <v>2.3704759090077325</v>
      </c>
      <c r="AH3">
        <v>2.3366271283501057</v>
      </c>
      <c r="AI3">
        <v>2.1957725004052344</v>
      </c>
      <c r="AJ3">
        <v>2.0832358729637059</v>
      </c>
      <c r="AK3">
        <v>2.2374111405062762</v>
      </c>
      <c r="AL3">
        <v>2.2337926087585327</v>
      </c>
      <c r="AM3">
        <v>2.2295843344438229</v>
      </c>
      <c r="AN3">
        <v>2.2057400822562085</v>
      </c>
      <c r="AO3">
        <v>2.1676317583969213</v>
      </c>
      <c r="AP3">
        <v>2.1332945932397944</v>
      </c>
      <c r="AQ3">
        <v>2.0552104239714972</v>
      </c>
      <c r="AR3">
        <v>1.9963547164010917</v>
      </c>
      <c r="AS3">
        <v>1.9408241987815398</v>
      </c>
      <c r="AT3">
        <v>1.8602614114964324</v>
      </c>
      <c r="AU3">
        <v>1.8377823329880389</v>
      </c>
      <c r="AV3">
        <v>1.7705210751148421</v>
      </c>
      <c r="AW3">
        <v>1.7142754532769617</v>
      </c>
      <c r="AX3">
        <v>1.6529955592876058</v>
      </c>
      <c r="AY3">
        <v>1.6244185750019469</v>
      </c>
      <c r="AZ3">
        <v>1.6388732402519102</v>
      </c>
      <c r="BA3">
        <v>1.6270901250275851</v>
      </c>
      <c r="BB3">
        <v>1.6235864794429502</v>
      </c>
      <c r="BC3">
        <v>1.6265472623225889</v>
      </c>
    </row>
    <row r="4" spans="1:55">
      <c r="N4" t="s">
        <v>116</v>
      </c>
      <c r="O4">
        <v>7.4874187011797488E-3</v>
      </c>
      <c r="P4">
        <v>-4.2857230037062877</v>
      </c>
      <c r="Q4">
        <v>-1.6283809712171693</v>
      </c>
      <c r="R4">
        <v>6.437187494137242</v>
      </c>
      <c r="S4">
        <v>8.7579428758502775</v>
      </c>
      <c r="T4">
        <v>-0.43387804085863735</v>
      </c>
      <c r="U4">
        <v>8.6632592061310909</v>
      </c>
      <c r="V4">
        <v>3.7307992356145903</v>
      </c>
      <c r="W4">
        <v>6.3206739919786203</v>
      </c>
      <c r="X4">
        <v>2.0606084411005643</v>
      </c>
      <c r="Y4">
        <v>-16.775389123144791</v>
      </c>
      <c r="Z4">
        <v>8.4579964077992287</v>
      </c>
      <c r="AA4">
        <v>6.2121306230396467</v>
      </c>
      <c r="AB4">
        <v>4.5322124276043709</v>
      </c>
      <c r="AC4">
        <v>3.1910104019882164</v>
      </c>
      <c r="AD4">
        <v>2.523247775414287</v>
      </c>
      <c r="AE4">
        <v>1.9083018497344684</v>
      </c>
      <c r="AF4">
        <v>1.8618526475301447</v>
      </c>
      <c r="AG4">
        <v>1.508564541060486</v>
      </c>
      <c r="AH4">
        <v>1.2819582407290158</v>
      </c>
      <c r="AI4">
        <v>0.94783182778476938</v>
      </c>
      <c r="AJ4">
        <v>0.63562082132064079</v>
      </c>
      <c r="AK4">
        <v>0.73319944186053621</v>
      </c>
      <c r="AL4">
        <v>0.69655199369896459</v>
      </c>
      <c r="AM4">
        <v>0.65971173449773279</v>
      </c>
      <c r="AN4">
        <v>0.6076526467405492</v>
      </c>
      <c r="AO4">
        <v>0.54203999369449485</v>
      </c>
      <c r="AP4">
        <v>0.4786123056808263</v>
      </c>
      <c r="AQ4">
        <v>0.37522434344060146</v>
      </c>
      <c r="AR4">
        <v>0.29128591443048951</v>
      </c>
      <c r="AS4">
        <v>0.20866073960717418</v>
      </c>
      <c r="AT4">
        <v>0.10500971901669848</v>
      </c>
      <c r="AU4">
        <v>6.3163745083709089E-2</v>
      </c>
      <c r="AV4">
        <v>-2.2684174085955397E-2</v>
      </c>
      <c r="AW4">
        <v>-9.4369173515199967E-2</v>
      </c>
      <c r="AX4">
        <v>-0.16340485361258822</v>
      </c>
      <c r="AY4">
        <v>-0.20926607964159005</v>
      </c>
      <c r="AZ4">
        <v>-0.211499536203552</v>
      </c>
      <c r="BA4">
        <v>-0.24055692308701698</v>
      </c>
      <c r="BB4">
        <v>-0.26350169660014711</v>
      </c>
      <c r="BC4">
        <v>-0.27908231570700204</v>
      </c>
    </row>
    <row r="5" spans="1:55">
      <c r="N5" t="s">
        <v>136</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-2.2684174085955397E-2</v>
      </c>
      <c r="AW5">
        <v>-9.4369173515199967E-2</v>
      </c>
      <c r="AX5">
        <v>-0.16340485361258822</v>
      </c>
      <c r="AY5">
        <v>-0.20926607964159005</v>
      </c>
      <c r="AZ5">
        <v>-0.211499536203552</v>
      </c>
      <c r="BA5">
        <v>-0.24055692308701698</v>
      </c>
      <c r="BB5">
        <v>-0.26350169660014711</v>
      </c>
      <c r="BC5">
        <v>-0.27908231570700204</v>
      </c>
    </row>
    <row r="6" spans="1:55">
      <c r="N6" t="s">
        <v>137</v>
      </c>
      <c r="X6">
        <v>1</v>
      </c>
    </row>
    <row r="17" spans="1:20">
      <c r="A17" s="23" t="s">
        <v>134</v>
      </c>
      <c r="E17" s="23" t="s">
        <v>135</v>
      </c>
    </row>
    <row r="18" spans="1:20">
      <c r="N18" t="s">
        <v>114</v>
      </c>
      <c r="O18">
        <v>2025</v>
      </c>
      <c r="P18">
        <v>2030</v>
      </c>
      <c r="Q18">
        <v>2035</v>
      </c>
      <c r="R18">
        <v>2040</v>
      </c>
      <c r="S18">
        <v>2045</v>
      </c>
      <c r="T18">
        <v>2050</v>
      </c>
    </row>
    <row r="19" spans="1:20">
      <c r="N19" t="s">
        <v>139</v>
      </c>
      <c r="O19">
        <v>0.93488574576157113</v>
      </c>
      <c r="P19">
        <v>0.69419795093262526</v>
      </c>
      <c r="Q19">
        <v>0.7186486806317689</v>
      </c>
      <c r="R19">
        <v>0.47236896566619591</v>
      </c>
      <c r="S19">
        <v>0.17945178208879456</v>
      </c>
      <c r="T19">
        <v>0.1591202734178972</v>
      </c>
    </row>
    <row r="20" spans="1:20">
      <c r="N20" t="s">
        <v>140</v>
      </c>
      <c r="O20">
        <v>1</v>
      </c>
      <c r="P20">
        <v>1</v>
      </c>
      <c r="Q20">
        <v>1</v>
      </c>
      <c r="R20">
        <v>0.90999999999999992</v>
      </c>
      <c r="S20">
        <v>0.9</v>
      </c>
      <c r="T20">
        <v>0.9</v>
      </c>
    </row>
    <row r="21" spans="1:20">
      <c r="N21" t="s">
        <v>138</v>
      </c>
      <c r="O21">
        <v>1.0167826756299754</v>
      </c>
      <c r="P21">
        <v>0.50157454947260904</v>
      </c>
      <c r="Q21">
        <v>0.48709140162443987</v>
      </c>
      <c r="R21">
        <v>0.55845523311534395</v>
      </c>
      <c r="S21">
        <v>0.57354377719881122</v>
      </c>
      <c r="T21">
        <v>0.5674269889046919</v>
      </c>
    </row>
    <row r="22" spans="1:20">
      <c r="N22" t="s">
        <v>141</v>
      </c>
      <c r="O22">
        <f>AD3</f>
        <v>2.523247775414287</v>
      </c>
      <c r="P22">
        <f>AI3</f>
        <v>2.1957725004052344</v>
      </c>
      <c r="Q22">
        <f>AN3</f>
        <v>2.2057400822562085</v>
      </c>
      <c r="R22">
        <f>AS3</f>
        <v>1.9408241987815398</v>
      </c>
      <c r="S22">
        <f>AX3</f>
        <v>1.6529955592876058</v>
      </c>
      <c r="T22">
        <f>BC3</f>
        <v>1.6265472623225889</v>
      </c>
    </row>
    <row r="23" spans="1:20">
      <c r="N23" t="s">
        <v>116</v>
      </c>
    </row>
    <row r="24" spans="1:20">
      <c r="N24" t="s">
        <v>139</v>
      </c>
      <c r="O24">
        <v>0.93488574576157113</v>
      </c>
      <c r="P24">
        <v>0.37238902708303101</v>
      </c>
      <c r="Q24">
        <v>0.34782756774630974</v>
      </c>
      <c r="R24">
        <v>7.5253185635852177E-2</v>
      </c>
      <c r="S24">
        <v>-0.22118712876880348</v>
      </c>
      <c r="T24">
        <v>-0.27066127068378076</v>
      </c>
    </row>
    <row r="25" spans="1:20">
      <c r="N25" t="s">
        <v>140</v>
      </c>
      <c r="O25">
        <v>1</v>
      </c>
      <c r="P25">
        <v>0.16666666666666682</v>
      </c>
      <c r="Q25">
        <v>0</v>
      </c>
      <c r="R25">
        <v>-9.0000000000000024E-2</v>
      </c>
      <c r="S25">
        <v>-9.9999999999999978E-2</v>
      </c>
      <c r="T25">
        <v>-9.9999999999999978E-2</v>
      </c>
    </row>
    <row r="26" spans="1:20">
      <c r="N26" t="s">
        <v>138</v>
      </c>
      <c r="O26">
        <v>1.0167826756299754</v>
      </c>
      <c r="P26">
        <v>0.40877613403507151</v>
      </c>
      <c r="Q26">
        <v>0.25982507899423946</v>
      </c>
      <c r="R26">
        <v>0.22340755397132206</v>
      </c>
      <c r="S26">
        <v>0.15778227515621523</v>
      </c>
      <c r="T26">
        <v>9.1578954976778704E-2</v>
      </c>
    </row>
    <row r="27" spans="1:20">
      <c r="N27" t="s">
        <v>141</v>
      </c>
      <c r="O27">
        <f>AD4</f>
        <v>2.523247775414287</v>
      </c>
      <c r="P27">
        <f>AI4</f>
        <v>0.94783182778476938</v>
      </c>
      <c r="Q27">
        <f>AN4</f>
        <v>0.6076526467405492</v>
      </c>
      <c r="R27">
        <f>AS4</f>
        <v>0.20866073960717418</v>
      </c>
      <c r="S27">
        <f>AX4</f>
        <v>-0.16340485361258822</v>
      </c>
      <c r="T27">
        <f>BC4</f>
        <v>-0.27908231570700204</v>
      </c>
    </row>
    <row r="37" spans="1:1">
      <c r="A37" s="23" t="s">
        <v>131</v>
      </c>
    </row>
    <row r="38" spans="1:1">
      <c r="A38" s="23" t="s">
        <v>132</v>
      </c>
    </row>
  </sheetData>
  <pageMargins left="0.7" right="0.7" top="0.75" bottom="0.75" header="0.3" footer="0.3"/>
  <pageSetup paperSize="9" orientation="portrait" horizontalDpi="0" verticalDpi="0"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F7F61-CC35-400E-9F35-830FD43C466B}">
  <dimension ref="A1:U18"/>
  <sheetViews>
    <sheetView showGridLines="0" workbookViewId="0"/>
  </sheetViews>
  <sheetFormatPr defaultRowHeight="14.5"/>
  <cols>
    <col min="1" max="1" width="13.81640625" customWidth="1"/>
    <col min="6" max="6" width="16.1796875" bestFit="1" customWidth="1"/>
  </cols>
  <sheetData>
    <row r="1" spans="1:21" ht="15" customHeight="1">
      <c r="A1" s="67" t="s">
        <v>126</v>
      </c>
      <c r="B1" s="67"/>
      <c r="C1" s="67"/>
      <c r="D1" s="67"/>
      <c r="E1" s="67"/>
      <c r="F1" s="67"/>
      <c r="G1" s="63"/>
      <c r="O1">
        <v>2019</v>
      </c>
      <c r="P1">
        <v>2025</v>
      </c>
      <c r="Q1">
        <v>2030</v>
      </c>
      <c r="R1">
        <v>2035</v>
      </c>
      <c r="S1">
        <v>2040</v>
      </c>
      <c r="T1">
        <v>2045</v>
      </c>
      <c r="U1">
        <v>2050</v>
      </c>
    </row>
    <row r="2" spans="1:21">
      <c r="A2" s="23" t="s">
        <v>129</v>
      </c>
      <c r="B2" s="67"/>
      <c r="C2" s="67"/>
      <c r="D2" s="67"/>
      <c r="E2" s="67"/>
      <c r="F2" s="67"/>
      <c r="G2" s="63"/>
      <c r="N2" t="s">
        <v>115</v>
      </c>
      <c r="O2">
        <v>27.568386491878709</v>
      </c>
      <c r="P2">
        <v>30.334230666216062</v>
      </c>
      <c r="Q2">
        <v>30.642146236518684</v>
      </c>
      <c r="R2">
        <v>31.515035603598871</v>
      </c>
      <c r="S2">
        <v>32.581692824071041</v>
      </c>
      <c r="T2">
        <v>34.027040216238404</v>
      </c>
      <c r="U2">
        <v>35.682903078243775</v>
      </c>
    </row>
    <row r="3" spans="1:21">
      <c r="N3" t="s">
        <v>114</v>
      </c>
      <c r="O3">
        <v>27.568386491878709</v>
      </c>
      <c r="P3">
        <v>30.334230666216058</v>
      </c>
      <c r="Q3">
        <v>30.640940802185121</v>
      </c>
      <c r="R3">
        <v>31.298980886076802</v>
      </c>
      <c r="S3">
        <v>32.082421507329805</v>
      </c>
      <c r="T3">
        <v>33.232850911603691</v>
      </c>
      <c r="U3">
        <v>34.596743750712754</v>
      </c>
    </row>
    <row r="4" spans="1:21">
      <c r="N4" t="s">
        <v>116</v>
      </c>
      <c r="O4">
        <v>27.568386491878709</v>
      </c>
      <c r="P4">
        <v>30.334230666216058</v>
      </c>
      <c r="Q4">
        <v>30.939830477310672</v>
      </c>
      <c r="R4">
        <v>32.038568439742939</v>
      </c>
      <c r="S4">
        <v>33.339292725549925</v>
      </c>
      <c r="T4">
        <v>35.075077702345894</v>
      </c>
      <c r="U4">
        <v>37.063842459117026</v>
      </c>
    </row>
    <row r="17" spans="1:1">
      <c r="A17" s="75" t="s">
        <v>127</v>
      </c>
    </row>
    <row r="18" spans="1:1">
      <c r="A18" s="75" t="s">
        <v>128</v>
      </c>
    </row>
  </sheetData>
  <sortState xmlns:xlrd2="http://schemas.microsoft.com/office/spreadsheetml/2017/richdata2" ref="A1:F1">
    <sortCondition ref="A1"/>
  </sortState>
  <pageMargins left="0.7" right="0.7" top="0.75" bottom="0.75" header="0.3" footer="0.3"/>
  <pageSetup orientation="portrait" horizontalDpi="300" verticalDpi="300"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C5349-C17D-4558-93A6-4019E291A89B}">
  <dimension ref="A1:BG81"/>
  <sheetViews>
    <sheetView showGridLines="0" workbookViewId="0">
      <selection activeCell="N19" sqref="N19:AX22"/>
    </sheetView>
  </sheetViews>
  <sheetFormatPr defaultRowHeight="14.5"/>
  <cols>
    <col min="1" max="1" width="18" customWidth="1"/>
    <col min="14" max="14" width="8.7265625" style="69" customWidth="1"/>
  </cols>
  <sheetData>
    <row r="1" spans="1:21">
      <c r="A1" s="67" t="s">
        <v>120</v>
      </c>
      <c r="B1" s="67"/>
      <c r="C1" s="67"/>
      <c r="D1" s="67"/>
      <c r="E1" s="67"/>
      <c r="F1" s="67"/>
      <c r="G1" s="67"/>
      <c r="H1" s="67"/>
      <c r="I1" s="67"/>
      <c r="J1" s="67"/>
      <c r="O1">
        <v>2019</v>
      </c>
      <c r="P1">
        <v>2025</v>
      </c>
      <c r="Q1">
        <v>2030</v>
      </c>
      <c r="R1">
        <v>2035</v>
      </c>
      <c r="S1">
        <v>2040</v>
      </c>
      <c r="T1">
        <v>2045</v>
      </c>
      <c r="U1">
        <v>2050</v>
      </c>
    </row>
    <row r="2" spans="1:21">
      <c r="A2" s="23" t="s">
        <v>34</v>
      </c>
      <c r="N2" s="69" t="s">
        <v>124</v>
      </c>
    </row>
    <row r="3" spans="1:21">
      <c r="A3" s="23" t="s">
        <v>121</v>
      </c>
      <c r="N3" s="69" t="s">
        <v>115</v>
      </c>
      <c r="O3" s="68">
        <v>0.65111891308364156</v>
      </c>
      <c r="P3" s="68">
        <v>-0.16356792934035694</v>
      </c>
      <c r="Q3" s="68">
        <v>-0.9296875774379123</v>
      </c>
      <c r="R3" s="68">
        <v>-1.4484474089116806</v>
      </c>
      <c r="S3" s="68">
        <v>-2.3398269197314936</v>
      </c>
      <c r="T3" s="68">
        <v>-3.8061603962369039</v>
      </c>
      <c r="U3" s="68">
        <v>-5.8110162305174198</v>
      </c>
    </row>
    <row r="4" spans="1:21">
      <c r="N4" s="69" t="s">
        <v>114</v>
      </c>
      <c r="O4" s="68">
        <v>0.65111891308364156</v>
      </c>
      <c r="P4" s="68">
        <v>-0.1499152818387825</v>
      </c>
      <c r="Q4" s="68">
        <v>-0.86399216315082628</v>
      </c>
      <c r="R4" s="68">
        <v>-1.0990607236353371</v>
      </c>
      <c r="S4" s="68">
        <v>-1.6054621743036537</v>
      </c>
      <c r="T4" s="68">
        <v>-2.6469679503055907</v>
      </c>
      <c r="U4" s="68">
        <v>-3.982838582933399</v>
      </c>
    </row>
    <row r="5" spans="1:21">
      <c r="N5" s="69" t="s">
        <v>116</v>
      </c>
      <c r="O5" s="68">
        <v>0.65111891308364156</v>
      </c>
      <c r="P5" s="68">
        <v>-0.1499152818387825</v>
      </c>
      <c r="Q5" s="68">
        <v>-1.3019684133101752</v>
      </c>
      <c r="R5" s="68">
        <v>-2.2338682833326349</v>
      </c>
      <c r="S5" s="68">
        <v>-3.6176887917519087</v>
      </c>
      <c r="T5" s="68">
        <v>-5.9209198875445113</v>
      </c>
      <c r="U5" s="68">
        <v>-10.004947396311868</v>
      </c>
    </row>
    <row r="6" spans="1:21">
      <c r="N6" s="70"/>
      <c r="O6" s="63"/>
      <c r="P6" s="63"/>
      <c r="Q6" s="63"/>
      <c r="R6" s="63"/>
      <c r="S6" s="63"/>
      <c r="T6" s="63"/>
      <c r="U6" s="63"/>
    </row>
    <row r="7" spans="1:21">
      <c r="N7" s="70"/>
      <c r="O7" s="63"/>
      <c r="P7" s="63"/>
      <c r="Q7" s="63"/>
      <c r="R7" s="63"/>
      <c r="S7" s="63"/>
      <c r="T7" s="63"/>
      <c r="U7" s="63"/>
    </row>
    <row r="8" spans="1:21">
      <c r="N8" s="70"/>
      <c r="O8" s="71"/>
      <c r="P8" s="71"/>
      <c r="Q8" s="71"/>
      <c r="R8" s="71"/>
      <c r="S8" s="71"/>
      <c r="T8" s="71"/>
      <c r="U8" s="71"/>
    </row>
    <row r="9" spans="1:21">
      <c r="N9" s="70"/>
      <c r="O9" s="71"/>
      <c r="P9" s="71"/>
      <c r="Q9" s="71"/>
      <c r="R9" s="71"/>
      <c r="S9" s="71"/>
      <c r="T9" s="71"/>
      <c r="U9" s="71"/>
    </row>
    <row r="10" spans="1:21">
      <c r="N10" s="70"/>
      <c r="O10" s="71"/>
      <c r="P10" s="71"/>
      <c r="Q10" s="71"/>
      <c r="R10" s="71"/>
      <c r="S10" s="71"/>
      <c r="T10" s="71"/>
      <c r="U10" s="71"/>
    </row>
    <row r="11" spans="1:21">
      <c r="N11" s="70"/>
      <c r="O11" s="63"/>
      <c r="P11" s="63"/>
      <c r="Q11" s="63"/>
      <c r="R11" s="63"/>
      <c r="S11" s="63"/>
      <c r="T11" s="63"/>
      <c r="U11" s="63"/>
    </row>
    <row r="12" spans="1:21">
      <c r="N12" s="70"/>
      <c r="O12" s="63"/>
      <c r="P12" s="63"/>
      <c r="Q12" s="63"/>
      <c r="R12" s="63"/>
      <c r="S12" s="63"/>
      <c r="T12" s="63"/>
      <c r="U12" s="63"/>
    </row>
    <row r="13" spans="1:21">
      <c r="N13" s="70"/>
      <c r="O13" s="71"/>
      <c r="P13" s="71"/>
      <c r="Q13" s="71"/>
      <c r="R13" s="71"/>
      <c r="S13" s="71"/>
      <c r="T13" s="71"/>
      <c r="U13" s="71"/>
    </row>
    <row r="14" spans="1:21">
      <c r="N14" s="70"/>
      <c r="O14" s="71"/>
      <c r="P14" s="71"/>
      <c r="Q14" s="71"/>
      <c r="R14" s="71"/>
      <c r="S14" s="71"/>
      <c r="T14" s="71"/>
      <c r="U14" s="71"/>
    </row>
    <row r="15" spans="1:21">
      <c r="N15" s="70"/>
      <c r="O15" s="71"/>
      <c r="P15" s="71"/>
      <c r="Q15" s="71"/>
      <c r="R15" s="71"/>
      <c r="S15" s="71"/>
      <c r="T15" s="71"/>
      <c r="U15" s="71"/>
    </row>
    <row r="16" spans="1:21">
      <c r="N16" s="70"/>
      <c r="O16" s="63"/>
      <c r="P16" s="63"/>
      <c r="Q16" s="63"/>
      <c r="R16" s="63"/>
      <c r="S16" s="63"/>
      <c r="T16" s="63"/>
      <c r="U16" s="63"/>
    </row>
    <row r="17" spans="1:59">
      <c r="N17" s="70"/>
      <c r="O17" s="63"/>
      <c r="P17" s="63"/>
      <c r="Q17" s="63"/>
      <c r="R17" s="63"/>
      <c r="S17" s="63"/>
      <c r="T17" s="63"/>
      <c r="U17" s="63"/>
    </row>
    <row r="18" spans="1:59">
      <c r="A18" s="23" t="s">
        <v>122</v>
      </c>
      <c r="N18" s="70"/>
      <c r="O18" s="72"/>
      <c r="P18" s="72"/>
      <c r="Q18" s="72"/>
      <c r="R18" s="72"/>
      <c r="S18" s="72"/>
      <c r="T18" s="72"/>
      <c r="U18" s="72"/>
    </row>
    <row r="19" spans="1:59">
      <c r="N19" s="70"/>
      <c r="O19" s="63">
        <v>2015</v>
      </c>
      <c r="P19" s="63">
        <v>2016</v>
      </c>
      <c r="Q19" s="63">
        <v>2017</v>
      </c>
      <c r="R19" s="63">
        <v>2018</v>
      </c>
      <c r="S19" s="63">
        <v>2019</v>
      </c>
      <c r="T19" s="63">
        <v>2020</v>
      </c>
      <c r="U19" s="63">
        <v>2021</v>
      </c>
      <c r="V19" s="63">
        <v>2022</v>
      </c>
      <c r="W19" s="63">
        <v>2023</v>
      </c>
      <c r="X19" s="63">
        <v>2024</v>
      </c>
      <c r="Y19" s="63">
        <v>2025</v>
      </c>
      <c r="Z19" s="63">
        <v>2026</v>
      </c>
      <c r="AA19" s="63">
        <v>2027</v>
      </c>
      <c r="AB19" s="63">
        <v>2028</v>
      </c>
      <c r="AC19" s="63">
        <v>2029</v>
      </c>
      <c r="AD19" s="63">
        <v>2030</v>
      </c>
      <c r="AE19" s="63">
        <v>2031</v>
      </c>
      <c r="AF19" s="63">
        <v>2032</v>
      </c>
      <c r="AG19" s="63">
        <v>2033</v>
      </c>
      <c r="AH19" s="63">
        <v>2034</v>
      </c>
      <c r="AI19" s="63">
        <v>2035</v>
      </c>
      <c r="AJ19" s="63">
        <v>2036</v>
      </c>
      <c r="AK19" s="63">
        <v>2037</v>
      </c>
      <c r="AL19" s="63">
        <v>2038</v>
      </c>
      <c r="AM19" s="63">
        <v>2039</v>
      </c>
      <c r="AN19" s="63">
        <v>2040</v>
      </c>
      <c r="AO19" s="63">
        <v>2041</v>
      </c>
      <c r="AP19" s="63">
        <v>2042</v>
      </c>
      <c r="AQ19" s="63">
        <v>2043</v>
      </c>
      <c r="AR19" s="63">
        <v>2044</v>
      </c>
      <c r="AS19" s="63">
        <v>2045</v>
      </c>
      <c r="AT19" s="63">
        <v>2046</v>
      </c>
      <c r="AU19" s="63">
        <v>2047</v>
      </c>
      <c r="AV19" s="63">
        <v>2048</v>
      </c>
      <c r="AW19" s="63">
        <v>2049</v>
      </c>
      <c r="AX19" s="63">
        <v>2050</v>
      </c>
      <c r="AY19" s="63"/>
      <c r="AZ19" s="63"/>
      <c r="BA19" s="63"/>
      <c r="BB19" s="63"/>
      <c r="BC19" s="63"/>
      <c r="BD19" s="63"/>
      <c r="BE19" s="63"/>
      <c r="BF19" s="63"/>
      <c r="BG19" s="63"/>
    </row>
    <row r="20" spans="1:59">
      <c r="N20" s="70" t="s">
        <v>115</v>
      </c>
      <c r="O20" s="63">
        <v>123.95607908715324</v>
      </c>
      <c r="P20" s="63">
        <v>114.22698726306859</v>
      </c>
      <c r="Q20" s="63">
        <v>109.40664836508928</v>
      </c>
      <c r="R20" s="63">
        <v>104.26567406056924</v>
      </c>
      <c r="S20" s="63">
        <v>99.220991412427182</v>
      </c>
      <c r="T20" s="63">
        <v>125.14631167773126</v>
      </c>
      <c r="U20" s="63">
        <v>121.97781651454434</v>
      </c>
      <c r="V20">
        <v>118.97141650758851</v>
      </c>
      <c r="W20">
        <v>115.57553694526797</v>
      </c>
      <c r="X20">
        <v>112.79548320786034</v>
      </c>
      <c r="Y20">
        <v>108.59304231056083</v>
      </c>
      <c r="Z20">
        <v>105.05323322305269</v>
      </c>
      <c r="AA20">
        <v>102.68950504058459</v>
      </c>
      <c r="AB20">
        <v>101.09797599904523</v>
      </c>
      <c r="AC20">
        <v>99.890155426912983</v>
      </c>
      <c r="AD20">
        <v>96.217148934634125</v>
      </c>
      <c r="AE20">
        <v>95.385349596120321</v>
      </c>
      <c r="AF20">
        <v>93.985650472896964</v>
      </c>
      <c r="AG20">
        <v>91.532234274623136</v>
      </c>
      <c r="AH20">
        <v>90.221405977127233</v>
      </c>
      <c r="AI20">
        <v>89.406563890124474</v>
      </c>
      <c r="AJ20">
        <v>89.624158182581311</v>
      </c>
      <c r="AK20">
        <v>88.315021634150142</v>
      </c>
      <c r="AL20">
        <v>88.334376072823915</v>
      </c>
      <c r="AM20">
        <v>87.812723582685962</v>
      </c>
      <c r="AN20">
        <v>87.687710479524213</v>
      </c>
      <c r="AO20">
        <v>88.580601259726038</v>
      </c>
      <c r="AP20">
        <v>88.527168922890795</v>
      </c>
      <c r="AQ20">
        <v>89.048498286914409</v>
      </c>
      <c r="AR20">
        <v>91.185477602293133</v>
      </c>
      <c r="AS20">
        <v>92.146086935628219</v>
      </c>
      <c r="AT20">
        <v>93.985327035161319</v>
      </c>
      <c r="AU20">
        <v>97.357472614828893</v>
      </c>
      <c r="AV20">
        <v>100.8696251034666</v>
      </c>
      <c r="AW20">
        <v>105.20496275236519</v>
      </c>
      <c r="AX20">
        <v>109.72678351267402</v>
      </c>
    </row>
    <row r="21" spans="1:59">
      <c r="N21" s="70" t="s">
        <v>114</v>
      </c>
      <c r="O21" s="73">
        <v>123.95607908715324</v>
      </c>
      <c r="P21" s="73">
        <v>114.22698726306859</v>
      </c>
      <c r="Q21" s="73">
        <v>109.40664836508928</v>
      </c>
      <c r="R21" s="73">
        <v>104.26567406056924</v>
      </c>
      <c r="S21" s="73">
        <v>99.220991412427182</v>
      </c>
      <c r="T21" s="73">
        <v>125.14631167773126</v>
      </c>
      <c r="U21" s="73">
        <v>121.97781651454434</v>
      </c>
      <c r="V21">
        <v>118.94743265633483</v>
      </c>
      <c r="W21">
        <v>115.53868181045038</v>
      </c>
      <c r="X21">
        <v>112.25226134779375</v>
      </c>
      <c r="Y21">
        <v>108.52905358358136</v>
      </c>
      <c r="Z21">
        <v>103.97884612378969</v>
      </c>
      <c r="AA21">
        <v>102.31273039104131</v>
      </c>
      <c r="AB21">
        <v>100.40641348421043</v>
      </c>
      <c r="AC21">
        <v>97.234454439268461</v>
      </c>
      <c r="AD21">
        <v>94.585700195577999</v>
      </c>
      <c r="AE21">
        <v>93.193509382353824</v>
      </c>
      <c r="AF21">
        <v>90.962261179317011</v>
      </c>
      <c r="AG21">
        <v>87.532278433496231</v>
      </c>
      <c r="AH21">
        <v>85.47486541005533</v>
      </c>
      <c r="AI21">
        <v>83.516260496498319</v>
      </c>
      <c r="AJ21">
        <v>82.817666364964609</v>
      </c>
      <c r="AK21">
        <v>80.790508547170006</v>
      </c>
      <c r="AL21">
        <v>79.394220808717563</v>
      </c>
      <c r="AM21">
        <v>77.891568152738671</v>
      </c>
      <c r="AN21">
        <v>76.9170631368915</v>
      </c>
      <c r="AO21">
        <v>76.622457862604819</v>
      </c>
      <c r="AP21">
        <v>75.401862990647629</v>
      </c>
      <c r="AQ21">
        <v>74.772327029153459</v>
      </c>
      <c r="AR21">
        <v>75.498663701432051</v>
      </c>
      <c r="AS21">
        <v>74.784763166948906</v>
      </c>
      <c r="AT21">
        <v>75.031522419776351</v>
      </c>
      <c r="AU21">
        <v>75.792953635725496</v>
      </c>
      <c r="AV21">
        <v>76.748252635944496</v>
      </c>
      <c r="AW21">
        <v>79.138740412239642</v>
      </c>
      <c r="AX21">
        <v>82.613342270909357</v>
      </c>
    </row>
    <row r="22" spans="1:59">
      <c r="N22" s="70"/>
      <c r="O22" s="73">
        <v>0</v>
      </c>
      <c r="P22" s="73">
        <v>0</v>
      </c>
      <c r="Q22" s="73">
        <v>0</v>
      </c>
      <c r="R22" s="73">
        <v>0</v>
      </c>
      <c r="S22" s="73">
        <v>0</v>
      </c>
      <c r="T22" s="73">
        <v>0</v>
      </c>
      <c r="U22" s="73">
        <v>0</v>
      </c>
      <c r="V22">
        <v>0</v>
      </c>
      <c r="W22">
        <v>0</v>
      </c>
      <c r="X22">
        <v>0</v>
      </c>
      <c r="Y22">
        <v>3.7502012332907952E-2</v>
      </c>
      <c r="Z22">
        <v>0.58501618688809742</v>
      </c>
      <c r="AA22">
        <v>1.3678498486349042</v>
      </c>
      <c r="AB22">
        <v>2.3868568671341279</v>
      </c>
      <c r="AC22">
        <v>3.6195523774216696</v>
      </c>
      <c r="AD22">
        <v>5.1046548618414533</v>
      </c>
      <c r="AE22">
        <v>6.8892986059157124</v>
      </c>
      <c r="AF22">
        <v>8.725176746680674</v>
      </c>
      <c r="AG22">
        <v>10.531869176728421</v>
      </c>
      <c r="AH22">
        <v>12.512006543813825</v>
      </c>
      <c r="AI22">
        <v>14.631753653018407</v>
      </c>
      <c r="AJ22">
        <v>17.005642436788193</v>
      </c>
      <c r="AK22">
        <v>19.296964731215724</v>
      </c>
      <c r="AL22">
        <v>21.785181325961744</v>
      </c>
      <c r="AM22">
        <v>24.288943897174221</v>
      </c>
      <c r="AN22">
        <v>26.973994693374053</v>
      </c>
      <c r="AO22">
        <v>29.943509807647501</v>
      </c>
      <c r="AP22">
        <v>32.970143344546287</v>
      </c>
      <c r="AQ22">
        <v>37.098038327011864</v>
      </c>
      <c r="AR22">
        <v>41.399267463716271</v>
      </c>
      <c r="AS22">
        <v>46.601422833578809</v>
      </c>
      <c r="AT22">
        <v>51.963782830952823</v>
      </c>
      <c r="AU22">
        <v>57.439309227966646</v>
      </c>
      <c r="AV22">
        <v>63.581750601337504</v>
      </c>
      <c r="AW22">
        <v>69.806014593561329</v>
      </c>
      <c r="AX22">
        <v>75.283042368490925</v>
      </c>
    </row>
    <row r="23" spans="1:59">
      <c r="N23" s="70"/>
    </row>
    <row r="24" spans="1:59">
      <c r="N24" s="70"/>
      <c r="O24" s="63"/>
      <c r="P24" s="63"/>
      <c r="Q24" s="63"/>
      <c r="R24" s="63"/>
      <c r="S24" s="63"/>
      <c r="T24" s="63"/>
      <c r="U24" s="63"/>
    </row>
    <row r="25" spans="1:59">
      <c r="N25" s="70"/>
      <c r="O25" s="63"/>
      <c r="P25" s="63"/>
      <c r="Q25" s="63"/>
      <c r="R25" s="63"/>
      <c r="S25" s="63"/>
      <c r="T25" s="63"/>
      <c r="U25" s="63"/>
    </row>
    <row r="26" spans="1:59">
      <c r="N26" s="70"/>
      <c r="O26" s="73"/>
      <c r="P26" s="63"/>
      <c r="Q26" s="73"/>
      <c r="R26" s="73"/>
      <c r="S26" s="73"/>
      <c r="T26" s="73"/>
      <c r="U26" s="73"/>
    </row>
    <row r="27" spans="1:59">
      <c r="N27" s="70"/>
      <c r="O27" s="73"/>
      <c r="P27" s="63"/>
      <c r="Q27" s="73"/>
      <c r="R27" s="73"/>
      <c r="S27" s="73"/>
      <c r="T27" s="73"/>
      <c r="U27" s="73"/>
    </row>
    <row r="28" spans="1:59">
      <c r="A28" s="63"/>
      <c r="B28" s="63"/>
      <c r="C28" s="63"/>
      <c r="D28" s="63"/>
      <c r="E28" s="63"/>
      <c r="F28" s="63"/>
      <c r="G28" s="63"/>
      <c r="H28" s="63"/>
      <c r="I28" s="63"/>
      <c r="J28" s="63"/>
      <c r="K28" s="63"/>
      <c r="N28" s="70"/>
      <c r="O28" s="73"/>
      <c r="P28" s="63"/>
      <c r="Q28" s="73"/>
      <c r="R28" s="73"/>
      <c r="S28" s="73"/>
      <c r="T28" s="73"/>
      <c r="U28" s="73"/>
    </row>
    <row r="29" spans="1:59">
      <c r="B29" s="65"/>
      <c r="C29" s="65"/>
      <c r="D29" s="65"/>
      <c r="E29" s="65"/>
      <c r="F29" s="65"/>
      <c r="G29" s="65"/>
      <c r="H29" s="65"/>
      <c r="I29" s="65"/>
      <c r="J29" s="65"/>
      <c r="N29" s="70"/>
      <c r="O29" s="63"/>
      <c r="P29" s="63"/>
      <c r="Q29" s="63"/>
      <c r="R29" s="63"/>
      <c r="S29" s="63"/>
      <c r="T29" s="63"/>
      <c r="U29" s="63"/>
    </row>
    <row r="30" spans="1:59">
      <c r="B30" s="23"/>
      <c r="C30" s="23"/>
      <c r="D30" s="23"/>
      <c r="E30" s="23"/>
      <c r="F30" s="23"/>
      <c r="G30" s="23"/>
      <c r="H30" s="23"/>
      <c r="I30" s="23"/>
      <c r="J30" s="23"/>
      <c r="N30" s="70"/>
      <c r="O30" s="63"/>
      <c r="P30" s="63"/>
      <c r="Q30" s="63"/>
      <c r="R30" s="63"/>
      <c r="S30" s="63"/>
      <c r="T30" s="63"/>
      <c r="U30" s="63"/>
    </row>
    <row r="31" spans="1:59">
      <c r="N31" s="70"/>
      <c r="O31" s="74"/>
      <c r="P31" s="74"/>
      <c r="Q31" s="74"/>
      <c r="R31" s="74"/>
      <c r="S31" s="74"/>
      <c r="T31" s="74"/>
      <c r="U31" s="74"/>
    </row>
    <row r="32" spans="1:59">
      <c r="N32" s="70"/>
      <c r="O32" s="74"/>
      <c r="P32" s="74"/>
      <c r="Q32" s="74"/>
      <c r="R32" s="74"/>
      <c r="S32" s="74"/>
      <c r="T32" s="74"/>
      <c r="U32" s="74"/>
    </row>
    <row r="33" spans="1:21">
      <c r="A33" s="23" t="s">
        <v>123</v>
      </c>
    </row>
    <row r="34" spans="1:21">
      <c r="N34" s="69" t="s">
        <v>125</v>
      </c>
    </row>
    <row r="35" spans="1:21">
      <c r="N35" s="69" t="s">
        <v>115</v>
      </c>
      <c r="O35" s="28">
        <v>2.1678029234704299</v>
      </c>
      <c r="P35" s="28">
        <v>1.1987906381588727</v>
      </c>
      <c r="Q35" s="28">
        <v>0.82683714957887033</v>
      </c>
      <c r="R35" s="28">
        <v>0.5601007310512609</v>
      </c>
      <c r="S35" s="28">
        <v>0.42065941412120411</v>
      </c>
      <c r="T35" s="28">
        <v>0.423636650935793</v>
      </c>
      <c r="U35" s="28">
        <v>0.73283202807655234</v>
      </c>
    </row>
    <row r="36" spans="1:21">
      <c r="N36" s="70" t="s">
        <v>114</v>
      </c>
      <c r="O36" s="28">
        <v>2.1678029234704299</v>
      </c>
      <c r="P36" s="28">
        <v>1.1851379906572987</v>
      </c>
      <c r="Q36" s="28">
        <v>0.76487128856527964</v>
      </c>
      <c r="R36" s="28">
        <v>0.45729333036143277</v>
      </c>
      <c r="S36" s="28">
        <v>0.25586755971770891</v>
      </c>
      <c r="T36" s="28">
        <v>0.17125164598197395</v>
      </c>
      <c r="U36" s="28">
        <v>0.14859939634775229</v>
      </c>
    </row>
    <row r="37" spans="1:21">
      <c r="N37" s="70" t="s">
        <v>116</v>
      </c>
      <c r="O37" s="28">
        <v>2.1678029234704299</v>
      </c>
      <c r="P37" s="28">
        <v>1.1851379906572987</v>
      </c>
      <c r="Q37" s="28">
        <v>0.85063657297413642</v>
      </c>
      <c r="R37" s="28">
        <v>0.74926294498031221</v>
      </c>
      <c r="S37" s="28">
        <v>0.84407583711222334</v>
      </c>
      <c r="T37" s="28">
        <v>1.3629659434755548</v>
      </c>
      <c r="U37" s="28">
        <v>3.3806481196145208</v>
      </c>
    </row>
    <row r="53" spans="1:1">
      <c r="A53" s="65" t="s">
        <v>39</v>
      </c>
    </row>
    <row r="54" spans="1:1">
      <c r="A54" s="23" t="s">
        <v>40</v>
      </c>
    </row>
    <row r="81" spans="16:16">
      <c r="P81" s="57"/>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532E9-3A6F-4F93-8971-51D1680CA19D}">
  <dimension ref="A1:DK18"/>
  <sheetViews>
    <sheetView showGridLines="0" workbookViewId="0"/>
  </sheetViews>
  <sheetFormatPr defaultColWidth="9.1796875" defaultRowHeight="14.5"/>
  <cols>
    <col min="1" max="11" width="9.1796875" style="24"/>
    <col min="12" max="12" width="10" style="24" customWidth="1"/>
    <col min="13" max="16384" width="9.1796875" style="24"/>
  </cols>
  <sheetData>
    <row r="1" spans="1:115">
      <c r="A1" s="52" t="s">
        <v>285</v>
      </c>
      <c r="O1" s="24">
        <v>1950</v>
      </c>
      <c r="P1" s="24">
        <v>1951</v>
      </c>
      <c r="Q1" s="24">
        <v>1952</v>
      </c>
      <c r="R1" s="24">
        <v>1953</v>
      </c>
      <c r="S1" s="24">
        <v>1954</v>
      </c>
      <c r="T1" s="24">
        <v>1955</v>
      </c>
      <c r="U1" s="24">
        <v>1956</v>
      </c>
      <c r="V1" s="24">
        <v>1957</v>
      </c>
      <c r="W1" s="24">
        <v>1958</v>
      </c>
      <c r="X1" s="24">
        <v>1959</v>
      </c>
      <c r="Y1" s="24">
        <v>1960</v>
      </c>
      <c r="Z1" s="24">
        <v>1961</v>
      </c>
      <c r="AA1" s="24">
        <v>1962</v>
      </c>
      <c r="AB1" s="24">
        <v>1963</v>
      </c>
      <c r="AC1" s="24">
        <v>1964</v>
      </c>
      <c r="AD1" s="24">
        <v>1965</v>
      </c>
      <c r="AE1" s="24">
        <v>1966</v>
      </c>
      <c r="AF1" s="24">
        <v>1967</v>
      </c>
      <c r="AG1" s="24">
        <v>1968</v>
      </c>
      <c r="AH1" s="24">
        <v>1969</v>
      </c>
      <c r="AI1" s="24">
        <v>1970</v>
      </c>
      <c r="AJ1" s="24">
        <v>1971</v>
      </c>
      <c r="AK1" s="24">
        <v>1972</v>
      </c>
      <c r="AL1" s="24">
        <v>1973</v>
      </c>
      <c r="AM1" s="24">
        <v>1974</v>
      </c>
      <c r="AN1" s="24">
        <v>1975</v>
      </c>
      <c r="AO1" s="24">
        <v>1976</v>
      </c>
      <c r="AP1" s="24">
        <v>1977</v>
      </c>
      <c r="AQ1" s="24">
        <v>1978</v>
      </c>
      <c r="AR1" s="24">
        <v>1979</v>
      </c>
      <c r="AS1" s="24">
        <v>1980</v>
      </c>
      <c r="AT1" s="24">
        <v>1981</v>
      </c>
      <c r="AU1" s="24">
        <v>1982</v>
      </c>
      <c r="AV1" s="24">
        <v>1983</v>
      </c>
      <c r="AW1" s="24">
        <v>1984</v>
      </c>
      <c r="AX1" s="24">
        <v>1985</v>
      </c>
      <c r="AY1" s="24">
        <v>1986</v>
      </c>
      <c r="AZ1" s="24">
        <v>1987</v>
      </c>
      <c r="BA1" s="24">
        <v>1988</v>
      </c>
      <c r="BB1" s="24">
        <v>1989</v>
      </c>
      <c r="BC1" s="24">
        <v>1990</v>
      </c>
      <c r="BD1" s="24">
        <v>1991</v>
      </c>
      <c r="BE1" s="24">
        <v>1992</v>
      </c>
      <c r="BF1" s="24">
        <v>1993</v>
      </c>
      <c r="BG1" s="24">
        <v>1994</v>
      </c>
      <c r="BH1" s="24">
        <v>1995</v>
      </c>
      <c r="BI1" s="24">
        <v>1996</v>
      </c>
      <c r="BJ1" s="24">
        <v>1997</v>
      </c>
      <c r="BK1" s="24">
        <v>1998</v>
      </c>
      <c r="BL1" s="24">
        <v>1999</v>
      </c>
      <c r="BM1" s="24">
        <v>2000</v>
      </c>
      <c r="BN1" s="24">
        <v>2001</v>
      </c>
      <c r="BO1" s="24">
        <v>2002</v>
      </c>
      <c r="BP1" s="24">
        <v>2003</v>
      </c>
      <c r="BQ1" s="24">
        <v>2004</v>
      </c>
      <c r="BR1" s="24">
        <v>2005</v>
      </c>
      <c r="BS1" s="24">
        <v>2006</v>
      </c>
      <c r="BT1" s="24">
        <v>2007</v>
      </c>
      <c r="BU1" s="24">
        <v>2008</v>
      </c>
      <c r="BV1" s="24">
        <v>2009</v>
      </c>
      <c r="BW1" s="24">
        <v>2010</v>
      </c>
      <c r="BX1" s="24">
        <v>2011</v>
      </c>
      <c r="BY1" s="24">
        <v>2012</v>
      </c>
      <c r="BZ1" s="24">
        <v>2013</v>
      </c>
      <c r="CA1" s="24">
        <v>2014</v>
      </c>
      <c r="CB1" s="24">
        <v>2015</v>
      </c>
      <c r="CC1" s="24">
        <v>2016</v>
      </c>
      <c r="CD1" s="24">
        <v>2017</v>
      </c>
      <c r="CE1" s="24">
        <v>2018</v>
      </c>
      <c r="CF1" s="24">
        <v>2019</v>
      </c>
      <c r="CG1" s="24">
        <v>2020</v>
      </c>
      <c r="CH1" s="24">
        <v>2021</v>
      </c>
      <c r="CI1" s="24">
        <v>2022</v>
      </c>
      <c r="CJ1" s="24">
        <v>2023</v>
      </c>
      <c r="CK1" s="24">
        <v>2024</v>
      </c>
      <c r="CL1" s="24">
        <v>2025</v>
      </c>
      <c r="CM1" s="24">
        <v>2026</v>
      </c>
      <c r="CN1" s="24">
        <v>2027</v>
      </c>
      <c r="CO1" s="24">
        <v>2028</v>
      </c>
      <c r="CP1" s="24">
        <v>2029</v>
      </c>
      <c r="CQ1" s="24">
        <v>2030</v>
      </c>
      <c r="CR1" s="24">
        <v>2031</v>
      </c>
      <c r="CS1" s="24">
        <v>2032</v>
      </c>
      <c r="CT1" s="24">
        <v>2033</v>
      </c>
      <c r="CU1" s="24">
        <v>2034</v>
      </c>
      <c r="CV1" s="24">
        <v>2035</v>
      </c>
      <c r="CW1" s="24">
        <v>2036</v>
      </c>
      <c r="CX1" s="24">
        <v>2037</v>
      </c>
      <c r="CY1" s="24">
        <v>2038</v>
      </c>
      <c r="CZ1" s="24">
        <v>2039</v>
      </c>
      <c r="DA1" s="24">
        <v>2040</v>
      </c>
      <c r="DB1" s="24">
        <v>2041</v>
      </c>
      <c r="DC1" s="24">
        <v>2042</v>
      </c>
      <c r="DD1" s="24">
        <v>2043</v>
      </c>
      <c r="DE1" s="24">
        <v>2044</v>
      </c>
      <c r="DF1" s="24">
        <v>2045</v>
      </c>
      <c r="DG1" s="24">
        <v>2046</v>
      </c>
      <c r="DH1" s="24">
        <v>2047</v>
      </c>
      <c r="DI1" s="24">
        <v>2048</v>
      </c>
      <c r="DJ1" s="24">
        <v>2049</v>
      </c>
      <c r="DK1" s="24">
        <v>2050</v>
      </c>
    </row>
    <row r="2" spans="1:115">
      <c r="A2" s="23" t="s">
        <v>34</v>
      </c>
      <c r="N2" s="24" t="s">
        <v>115</v>
      </c>
      <c r="O2" s="24">
        <v>38.860927366611357</v>
      </c>
      <c r="P2" s="24">
        <v>39.041944278101276</v>
      </c>
      <c r="Q2" s="24">
        <v>39.924291213842224</v>
      </c>
      <c r="R2" s="24">
        <v>41.690013046592377</v>
      </c>
      <c r="S2" s="24">
        <v>45.548126553634702</v>
      </c>
      <c r="T2" s="24">
        <v>46.698545186214119</v>
      </c>
      <c r="U2" s="24">
        <v>50.837549264527183</v>
      </c>
      <c r="V2" s="24">
        <v>52.997593349630044</v>
      </c>
      <c r="W2" s="24">
        <v>53.295740709959894</v>
      </c>
      <c r="X2" s="24">
        <v>55.100910824960877</v>
      </c>
      <c r="Y2" s="24">
        <v>55.581951883844148</v>
      </c>
      <c r="Z2" s="24">
        <v>55.832754865255488</v>
      </c>
      <c r="AA2" s="24">
        <v>56.390875997958304</v>
      </c>
      <c r="AB2" s="24">
        <v>56.970027178896885</v>
      </c>
      <c r="AC2" s="24">
        <v>55.328471740938554</v>
      </c>
      <c r="AD2" s="24">
        <v>58.142653942591728</v>
      </c>
      <c r="AE2" s="24">
        <v>59.464010998912919</v>
      </c>
      <c r="AF2" s="24">
        <v>58.007106957813278</v>
      </c>
      <c r="AG2" s="24">
        <v>56.841641679409868</v>
      </c>
      <c r="AH2" s="24">
        <v>54.517213124688247</v>
      </c>
      <c r="AI2" s="24">
        <v>53.097813644551238</v>
      </c>
      <c r="AJ2" s="24">
        <v>52.679814673460633</v>
      </c>
      <c r="AK2" s="24">
        <v>49.233302789764913</v>
      </c>
      <c r="AL2" s="24">
        <v>46.07567260990465</v>
      </c>
      <c r="AM2" s="24">
        <v>49.675425675245066</v>
      </c>
      <c r="AN2" s="24">
        <v>53.468186277409743</v>
      </c>
      <c r="AO2" s="24">
        <v>60.214843707027619</v>
      </c>
      <c r="AP2" s="24">
        <v>56.989933710515992</v>
      </c>
      <c r="AQ2" s="24">
        <v>59.086967657631561</v>
      </c>
      <c r="AR2" s="24">
        <v>63.835044405186572</v>
      </c>
      <c r="AS2" s="24">
        <v>65.777463310186704</v>
      </c>
      <c r="AT2" s="24">
        <v>71.404795601791818</v>
      </c>
      <c r="AU2" s="24">
        <v>77.592738421888441</v>
      </c>
      <c r="AV2" s="24">
        <v>87.264636343374335</v>
      </c>
      <c r="AW2" s="24">
        <v>93.35713678447452</v>
      </c>
      <c r="AX2" s="24">
        <v>94.975165091082232</v>
      </c>
      <c r="AY2" s="24">
        <v>106.22431629634315</v>
      </c>
      <c r="AZ2" s="24">
        <v>108.0707344035777</v>
      </c>
      <c r="BA2" s="24">
        <v>108.16785056672751</v>
      </c>
      <c r="BB2" s="24">
        <v>100.11491314981815</v>
      </c>
      <c r="BC2" s="24">
        <v>93.515176797014547</v>
      </c>
      <c r="BD2" s="24">
        <v>94.234089873989632</v>
      </c>
      <c r="BE2" s="24">
        <v>92.170777941122481</v>
      </c>
      <c r="BF2" s="24">
        <v>94.640490457108314</v>
      </c>
      <c r="BG2" s="24">
        <v>88.826346248742013</v>
      </c>
      <c r="BH2" s="24">
        <v>82.36842629680558</v>
      </c>
      <c r="BI2" s="24">
        <v>80.230148558638234</v>
      </c>
      <c r="BJ2" s="24">
        <v>69.472887486654884</v>
      </c>
      <c r="BK2" s="24">
        <v>57.314899514899508</v>
      </c>
      <c r="BL2" s="24">
        <v>53.641306371727559</v>
      </c>
      <c r="BM2" s="24">
        <v>41.544077017894338</v>
      </c>
      <c r="BN2" s="24">
        <v>39.169050011594649</v>
      </c>
      <c r="BO2" s="24">
        <v>36.829067179728156</v>
      </c>
      <c r="BP2" s="24">
        <v>35.210081316585033</v>
      </c>
      <c r="BQ2" s="24">
        <v>33.263216707186331</v>
      </c>
      <c r="BR2" s="24">
        <v>30.815326074880566</v>
      </c>
      <c r="BS2" s="24">
        <v>27.671695293104321</v>
      </c>
      <c r="BT2" s="24">
        <v>28.477832809857457</v>
      </c>
      <c r="BU2" s="24">
        <v>50.744394733152333</v>
      </c>
      <c r="BV2" s="24">
        <v>77.636253068428744</v>
      </c>
      <c r="BW2" s="24">
        <v>111.84057071960298</v>
      </c>
      <c r="BX2" s="24">
        <v>150.15020813878027</v>
      </c>
      <c r="BY2" s="24">
        <v>166.03922591661527</v>
      </c>
      <c r="BZ2" s="24">
        <v>157.23829759271021</v>
      </c>
      <c r="CA2" s="24">
        <v>136.73573666447041</v>
      </c>
      <c r="CB2" s="24">
        <v>123.95632500491836</v>
      </c>
      <c r="CC2" s="24">
        <v>114.22704420062517</v>
      </c>
      <c r="CD2" s="24">
        <v>109.40648528172652</v>
      </c>
      <c r="CE2" s="24">
        <v>104.26567406056924</v>
      </c>
      <c r="CF2" s="24">
        <v>99.220796903416556</v>
      </c>
      <c r="CG2" s="24">
        <v>125.14631167773128</v>
      </c>
      <c r="CH2" s="24">
        <v>121.31752586934151</v>
      </c>
      <c r="CI2" s="24">
        <v>116.39245145729372</v>
      </c>
      <c r="CJ2" s="24">
        <v>111.56460826870634</v>
      </c>
      <c r="CK2" s="24">
        <v>107.13282302616882</v>
      </c>
      <c r="CL2" s="24">
        <v>101.1373295068444</v>
      </c>
      <c r="CM2" s="24">
        <v>95.712564253634667</v>
      </c>
      <c r="CN2" s="24">
        <v>91.55065833360986</v>
      </c>
      <c r="CO2" s="24">
        <v>88.095315677802617</v>
      </c>
      <c r="CP2" s="24">
        <v>85.229960737712773</v>
      </c>
      <c r="CQ2" s="24">
        <v>79.710187796955822</v>
      </c>
      <c r="CR2" s="24">
        <v>76.983581303352125</v>
      </c>
      <c r="CS2" s="24">
        <v>74.040404729884031</v>
      </c>
      <c r="CT2" s="24">
        <v>69.971053878894423</v>
      </c>
      <c r="CU2" s="24">
        <v>67.108085187943885</v>
      </c>
      <c r="CV2" s="24">
        <v>64.774747828137109</v>
      </c>
      <c r="CW2" s="24">
        <v>63.527488772236332</v>
      </c>
      <c r="CX2" s="24">
        <v>60.690165842512677</v>
      </c>
      <c r="CY2" s="24">
        <v>59.203348014425657</v>
      </c>
      <c r="CZ2" s="24">
        <v>57.143859798799532</v>
      </c>
      <c r="DA2" s="24">
        <v>55.371155649755778</v>
      </c>
      <c r="DB2" s="24">
        <v>54.594516583168314</v>
      </c>
      <c r="DC2" s="24">
        <v>52.858857080865654</v>
      </c>
      <c r="DD2" s="24">
        <v>51.59969316096803</v>
      </c>
      <c r="DE2" s="24">
        <v>51.83125171284496</v>
      </c>
      <c r="DF2" s="24">
        <v>50.273116642959813</v>
      </c>
      <c r="DG2" s="24">
        <v>49.55842822719368</v>
      </c>
      <c r="DH2" s="24">
        <v>49.031811171917717</v>
      </c>
      <c r="DI2" s="24">
        <v>48.6776322079035</v>
      </c>
      <c r="DJ2" s="24">
        <v>48.980107862896446</v>
      </c>
      <c r="DK2" s="24">
        <v>52.026123315936445</v>
      </c>
    </row>
    <row r="3" spans="1:115">
      <c r="CE3" s="24">
        <v>200</v>
      </c>
    </row>
    <row r="4" spans="1:115">
      <c r="N4" s="24" t="s">
        <v>287</v>
      </c>
      <c r="CH4" s="24">
        <v>0.66029064520284919</v>
      </c>
      <c r="CI4" s="24">
        <v>2.5789650502947978</v>
      </c>
      <c r="CJ4" s="24">
        <v>4.0109286765616332</v>
      </c>
      <c r="CK4" s="24">
        <v>5.6626601816915212</v>
      </c>
      <c r="CL4" s="24">
        <v>7.4557128037164233</v>
      </c>
      <c r="CM4" s="24">
        <v>9.3406689694180045</v>
      </c>
      <c r="CN4" s="24">
        <v>11.138846706974746</v>
      </c>
      <c r="CO4" s="24">
        <v>13.002660321242629</v>
      </c>
      <c r="CP4" s="24">
        <v>14.66019468920021</v>
      </c>
      <c r="CQ4" s="24">
        <v>16.506961137678303</v>
      </c>
      <c r="CR4" s="24">
        <v>18.40176829276821</v>
      </c>
      <c r="CS4" s="24">
        <v>19.945245743012933</v>
      </c>
      <c r="CT4" s="24">
        <v>21.561180395728698</v>
      </c>
      <c r="CU4" s="24">
        <v>23.113320789183348</v>
      </c>
      <c r="CV4" s="24">
        <v>24.631816061987365</v>
      </c>
      <c r="CW4" s="24">
        <v>26.096669410344965</v>
      </c>
      <c r="CX4" s="24">
        <v>27.624855791637465</v>
      </c>
      <c r="CY4" s="24">
        <v>29.131028058398243</v>
      </c>
      <c r="CZ4" s="24">
        <v>30.668863783886444</v>
      </c>
      <c r="DA4" s="24">
        <v>32.316554829768435</v>
      </c>
      <c r="DB4" s="24">
        <v>33.986084676557724</v>
      </c>
      <c r="DC4" s="24">
        <v>35.66831184202514</v>
      </c>
      <c r="DD4" s="24">
        <v>37.448805125946365</v>
      </c>
      <c r="DE4" s="24">
        <v>39.354225889448188</v>
      </c>
      <c r="DF4" s="24">
        <v>41.872970292668406</v>
      </c>
      <c r="DG4" s="24">
        <v>44.426898807967639</v>
      </c>
      <c r="DH4" s="24">
        <v>48.325661442911176</v>
      </c>
      <c r="DI4" s="24">
        <v>52.191992895563104</v>
      </c>
      <c r="DJ4" s="24">
        <v>56.22485488946873</v>
      </c>
      <c r="DK4" s="24">
        <v>57.700660196737573</v>
      </c>
    </row>
    <row r="15" spans="1:115">
      <c r="B15" s="61"/>
      <c r="C15" s="61"/>
      <c r="D15" s="61"/>
      <c r="E15" s="61"/>
      <c r="F15" s="61"/>
      <c r="G15" s="61"/>
      <c r="H15" s="61"/>
      <c r="I15" s="61"/>
    </row>
    <row r="16" spans="1:115">
      <c r="B16" s="61"/>
      <c r="C16" s="61"/>
      <c r="D16" s="61"/>
      <c r="E16" s="61"/>
      <c r="F16" s="61"/>
      <c r="G16" s="61"/>
      <c r="H16" s="61"/>
      <c r="I16" s="61"/>
    </row>
    <row r="17" spans="1:9">
      <c r="A17" s="23" t="s">
        <v>39</v>
      </c>
      <c r="B17" s="61"/>
      <c r="C17" s="61"/>
      <c r="D17" s="61"/>
      <c r="E17" s="61"/>
      <c r="F17" s="61"/>
      <c r="G17" s="61"/>
      <c r="H17" s="61"/>
      <c r="I17" s="61"/>
    </row>
    <row r="18" spans="1:9">
      <c r="A18" s="23" t="s">
        <v>286</v>
      </c>
      <c r="B18" s="61"/>
      <c r="C18" s="61"/>
      <c r="D18" s="61"/>
      <c r="E18" s="61"/>
      <c r="F18" s="61"/>
      <c r="G18" s="61"/>
      <c r="H18" s="61"/>
      <c r="I18" s="61"/>
    </row>
  </sheetData>
  <pageMargins left="0.7" right="0.7" top="0.75" bottom="0.75" header="0.3" footer="0.3"/>
  <drawing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D111A-F11E-40E4-8F01-96F307A0DC47}">
  <dimension ref="A1:AS18"/>
  <sheetViews>
    <sheetView showGridLines="0" workbookViewId="0"/>
  </sheetViews>
  <sheetFormatPr defaultRowHeight="14.5"/>
  <cols>
    <col min="1" max="1" width="20.453125" customWidth="1"/>
  </cols>
  <sheetData>
    <row r="1" spans="1:45">
      <c r="A1" s="66" t="s">
        <v>117</v>
      </c>
      <c r="B1" s="66"/>
      <c r="C1" s="66"/>
      <c r="D1" s="66"/>
      <c r="E1" s="66"/>
      <c r="F1" s="66"/>
      <c r="G1" s="66"/>
      <c r="H1" s="66"/>
      <c r="I1" s="66"/>
      <c r="J1" s="66"/>
      <c r="O1">
        <v>2020</v>
      </c>
      <c r="P1">
        <v>2021</v>
      </c>
      <c r="Q1">
        <v>2022</v>
      </c>
      <c r="R1">
        <v>2023</v>
      </c>
      <c r="S1">
        <v>2024</v>
      </c>
      <c r="T1">
        <v>2025</v>
      </c>
      <c r="U1">
        <v>2026</v>
      </c>
      <c r="V1">
        <v>2027</v>
      </c>
      <c r="W1">
        <v>2028</v>
      </c>
      <c r="X1">
        <v>2029</v>
      </c>
      <c r="Y1">
        <v>2030</v>
      </c>
      <c r="Z1">
        <v>2031</v>
      </c>
      <c r="AA1">
        <v>2032</v>
      </c>
      <c r="AB1">
        <v>2033</v>
      </c>
      <c r="AC1">
        <v>2034</v>
      </c>
      <c r="AD1">
        <v>2035</v>
      </c>
      <c r="AE1">
        <v>2036</v>
      </c>
      <c r="AF1">
        <v>2037</v>
      </c>
      <c r="AG1">
        <v>2038</v>
      </c>
      <c r="AH1">
        <v>2039</v>
      </c>
      <c r="AI1">
        <v>2040</v>
      </c>
      <c r="AJ1">
        <v>2041</v>
      </c>
      <c r="AK1">
        <v>2042</v>
      </c>
      <c r="AL1">
        <v>2043</v>
      </c>
      <c r="AM1">
        <v>2044</v>
      </c>
      <c r="AN1">
        <v>2045</v>
      </c>
      <c r="AO1">
        <v>2046</v>
      </c>
      <c r="AP1">
        <v>2047</v>
      </c>
      <c r="AQ1">
        <v>2048</v>
      </c>
      <c r="AR1">
        <v>2049</v>
      </c>
      <c r="AS1">
        <v>2050</v>
      </c>
    </row>
    <row r="2" spans="1:45">
      <c r="A2" s="23" t="s">
        <v>46</v>
      </c>
      <c r="N2" t="s">
        <v>114</v>
      </c>
      <c r="O2">
        <v>64193.508105021625</v>
      </c>
      <c r="P2">
        <v>63564.467224554821</v>
      </c>
      <c r="Q2">
        <v>62948.155009878596</v>
      </c>
      <c r="R2">
        <v>62382.932382901876</v>
      </c>
      <c r="S2">
        <v>61916.341920815212</v>
      </c>
      <c r="T2">
        <v>61615.609050693718</v>
      </c>
      <c r="U2">
        <v>61891.749328352977</v>
      </c>
      <c r="V2">
        <v>62378.97434382404</v>
      </c>
      <c r="W2">
        <v>63081.503475186073</v>
      </c>
      <c r="X2">
        <v>63979.718703360937</v>
      </c>
      <c r="Y2">
        <v>65052.223580338083</v>
      </c>
      <c r="Z2">
        <v>66323.872039956812</v>
      </c>
      <c r="AA2">
        <v>67750.492834907811</v>
      </c>
      <c r="AB2">
        <v>69270.797759285793</v>
      </c>
      <c r="AC2">
        <v>70814.317871132036</v>
      </c>
      <c r="AD2">
        <v>72331.659839125656</v>
      </c>
      <c r="AE2">
        <v>73764.306831252994</v>
      </c>
      <c r="AF2">
        <v>75093.840069508806</v>
      </c>
      <c r="AG2">
        <v>76287.400164699371</v>
      </c>
      <c r="AH2">
        <v>77323.897477445425</v>
      </c>
      <c r="AI2">
        <v>78188.815601043869</v>
      </c>
      <c r="AJ2">
        <v>78843.492420902025</v>
      </c>
      <c r="AK2">
        <v>79272.256799852752</v>
      </c>
      <c r="AL2">
        <v>79456.094746119823</v>
      </c>
      <c r="AM2">
        <v>79409.140213016071</v>
      </c>
      <c r="AN2">
        <v>79139.743710198396</v>
      </c>
      <c r="AO2">
        <v>78675.791297855409</v>
      </c>
      <c r="AP2">
        <v>78048.580151450078</v>
      </c>
      <c r="AQ2">
        <v>77318.880191329576</v>
      </c>
      <c r="AR2">
        <v>76551.048566429323</v>
      </c>
      <c r="AS2">
        <v>75806.354017669277</v>
      </c>
    </row>
    <row r="3" spans="1:45">
      <c r="N3" t="s">
        <v>115</v>
      </c>
      <c r="O3">
        <v>64193.508105021625</v>
      </c>
      <c r="P3">
        <v>63564.467224554821</v>
      </c>
      <c r="Q3">
        <v>62948.155009878596</v>
      </c>
      <c r="R3">
        <v>62382.932382901876</v>
      </c>
      <c r="S3">
        <v>61916.341920815212</v>
      </c>
      <c r="T3">
        <v>61615.609050693718</v>
      </c>
      <c r="U3">
        <v>61489.518973262733</v>
      </c>
      <c r="V3">
        <v>61576.507873627867</v>
      </c>
      <c r="W3">
        <v>61877.206541577609</v>
      </c>
      <c r="X3">
        <v>62370.168178107939</v>
      </c>
      <c r="Y3">
        <v>63032.195643943858</v>
      </c>
      <c r="Z3">
        <v>63888.144144670485</v>
      </c>
      <c r="AA3">
        <v>64888.46242715772</v>
      </c>
      <c r="AB3">
        <v>65974.617919916374</v>
      </c>
      <c r="AC3">
        <v>67083.216843767485</v>
      </c>
      <c r="AD3">
        <v>68154.552845140453</v>
      </c>
      <c r="AE3">
        <v>69140.682508815822</v>
      </c>
      <c r="AF3">
        <v>70009.371705338301</v>
      </c>
      <c r="AG3">
        <v>70739.337098223128</v>
      </c>
      <c r="AH3">
        <v>71312.773799978153</v>
      </c>
      <c r="AI3">
        <v>71709.78250710413</v>
      </c>
      <c r="AJ3">
        <v>71908.143513473769</v>
      </c>
      <c r="AK3">
        <v>71896.363463363814</v>
      </c>
      <c r="AL3">
        <v>71667.343884681526</v>
      </c>
      <c r="AM3">
        <v>71220.612680786653</v>
      </c>
      <c r="AN3">
        <v>70567.115309396366</v>
      </c>
      <c r="AO3">
        <v>69731.667795806468</v>
      </c>
      <c r="AP3">
        <v>68752.737976630655</v>
      </c>
      <c r="AQ3">
        <v>67678.661995071394</v>
      </c>
      <c r="AR3">
        <v>66562.041116774082</v>
      </c>
      <c r="AS3">
        <v>65452.275361974578</v>
      </c>
    </row>
    <row r="4" spans="1:45">
      <c r="N4" t="s">
        <v>116</v>
      </c>
      <c r="O4">
        <v>64193.508105021625</v>
      </c>
      <c r="P4">
        <v>63564.467224554821</v>
      </c>
      <c r="Q4">
        <v>62948.155009878596</v>
      </c>
      <c r="R4">
        <v>62382.932382901876</v>
      </c>
      <c r="S4">
        <v>61916.341920815212</v>
      </c>
      <c r="T4">
        <v>61615.609050693718</v>
      </c>
      <c r="U4">
        <v>61087.288618172483</v>
      </c>
      <c r="V4">
        <v>60774.041403431693</v>
      </c>
      <c r="W4">
        <v>60672.909607969174</v>
      </c>
      <c r="X4">
        <v>60760.617652854911</v>
      </c>
      <c r="Y4">
        <v>61012.167707549663</v>
      </c>
      <c r="Z4">
        <v>61452.416249384172</v>
      </c>
      <c r="AA4">
        <v>62026.432019407621</v>
      </c>
      <c r="AB4">
        <v>62678.438080546948</v>
      </c>
      <c r="AC4">
        <v>63352.115816402962</v>
      </c>
      <c r="AD4">
        <v>63977.445851155266</v>
      </c>
      <c r="AE4">
        <v>64517.058186378665</v>
      </c>
      <c r="AF4">
        <v>64924.903341167781</v>
      </c>
      <c r="AG4">
        <v>65191.274031746842</v>
      </c>
      <c r="AH4">
        <v>65301.650122510837</v>
      </c>
      <c r="AI4">
        <v>65230.749413164362</v>
      </c>
      <c r="AJ4">
        <v>64972.7946060455</v>
      </c>
      <c r="AK4">
        <v>64520.470126874854</v>
      </c>
      <c r="AL4">
        <v>63878.593023243258</v>
      </c>
      <c r="AM4">
        <v>63032.085148557198</v>
      </c>
      <c r="AN4">
        <v>61994.486908594321</v>
      </c>
      <c r="AO4">
        <v>60791.467195973753</v>
      </c>
      <c r="AP4">
        <v>59469.205003351308</v>
      </c>
      <c r="AQ4">
        <v>58064.177849174543</v>
      </c>
      <c r="AR4">
        <v>56617.829643020603</v>
      </c>
      <c r="AS4">
        <v>55168.317510266017</v>
      </c>
    </row>
    <row r="17" spans="1:1">
      <c r="A17" s="23" t="s">
        <v>118</v>
      </c>
    </row>
    <row r="18" spans="1:1">
      <c r="A18" s="23" t="s">
        <v>119</v>
      </c>
    </row>
  </sheetData>
  <pageMargins left="0.7" right="0.7" top="0.75" bottom="0.75" header="0.3" footer="0.3"/>
  <drawing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0CB75-3133-4924-8108-F665C99ED56B}">
  <dimension ref="A1:AJ18"/>
  <sheetViews>
    <sheetView showGridLines="0" workbookViewId="0"/>
  </sheetViews>
  <sheetFormatPr defaultRowHeight="14.5"/>
  <cols>
    <col min="1" max="1" width="15.81640625" customWidth="1"/>
  </cols>
  <sheetData>
    <row r="1" spans="1:36">
      <c r="A1" s="25" t="s">
        <v>611</v>
      </c>
      <c r="K1" s="57">
        <v>2025</v>
      </c>
      <c r="L1" s="57">
        <v>2026</v>
      </c>
      <c r="M1" s="57">
        <v>2027</v>
      </c>
      <c r="N1" s="57">
        <v>2028</v>
      </c>
      <c r="O1" s="57">
        <v>2029</v>
      </c>
      <c r="P1" s="57">
        <v>2030</v>
      </c>
      <c r="Q1" s="57">
        <v>2031</v>
      </c>
      <c r="R1" s="57">
        <v>2032</v>
      </c>
      <c r="S1" s="57">
        <v>2033</v>
      </c>
      <c r="T1" s="57">
        <v>2034</v>
      </c>
      <c r="U1" s="57">
        <v>2035</v>
      </c>
      <c r="V1" s="57">
        <v>2036</v>
      </c>
      <c r="W1" s="57">
        <v>2037</v>
      </c>
      <c r="X1" s="57">
        <v>2038</v>
      </c>
      <c r="Y1" s="57">
        <v>2039</v>
      </c>
      <c r="Z1" s="57">
        <v>2040</v>
      </c>
      <c r="AA1" s="57">
        <v>2041</v>
      </c>
      <c r="AB1" s="57">
        <v>2042</v>
      </c>
      <c r="AC1" s="57">
        <v>2043</v>
      </c>
      <c r="AD1" s="57">
        <v>2044</v>
      </c>
      <c r="AE1" s="57">
        <v>2045</v>
      </c>
      <c r="AF1" s="57">
        <v>2046</v>
      </c>
      <c r="AG1" s="57">
        <v>2047</v>
      </c>
      <c r="AH1" s="57">
        <v>2048</v>
      </c>
      <c r="AI1" s="57">
        <v>2049</v>
      </c>
      <c r="AJ1" s="57">
        <v>2050</v>
      </c>
    </row>
    <row r="2" spans="1:36">
      <c r="A2" t="s">
        <v>36</v>
      </c>
      <c r="I2" t="s">
        <v>612</v>
      </c>
      <c r="K2" s="28">
        <v>4.7700990616592653</v>
      </c>
      <c r="L2" s="28">
        <v>4.7096840181188595</v>
      </c>
      <c r="M2" s="28">
        <v>4.6317613063542753</v>
      </c>
      <c r="N2" s="28">
        <v>4.5569028177196058</v>
      </c>
      <c r="O2" s="28">
        <v>4.4820648126544667</v>
      </c>
      <c r="P2" s="28">
        <v>4.4142416619795091</v>
      </c>
      <c r="Q2" s="28">
        <v>4.3573232516849103</v>
      </c>
      <c r="R2" s="28">
        <v>4.3085697500677718</v>
      </c>
      <c r="S2" s="28">
        <v>4.261046238893111</v>
      </c>
      <c r="T2" s="28">
        <v>4.2214558830177591</v>
      </c>
      <c r="U2" s="28">
        <v>4.1898894997179044</v>
      </c>
      <c r="V2" s="28">
        <v>4.1628116483176356</v>
      </c>
      <c r="W2" s="28">
        <v>4.1444304854751639</v>
      </c>
      <c r="X2" s="28">
        <v>4.137901990074071</v>
      </c>
      <c r="Y2" s="28">
        <v>4.1364311298106848</v>
      </c>
      <c r="Z2" s="28">
        <v>4.1442193028246077</v>
      </c>
      <c r="AA2" s="28">
        <v>4.1604003467699124</v>
      </c>
      <c r="AB2" s="28">
        <v>4.1774365017075032</v>
      </c>
      <c r="AC2" s="28">
        <v>4.2034771944090989</v>
      </c>
      <c r="AD2" s="28">
        <v>4.2343487544683427</v>
      </c>
      <c r="AE2" s="28">
        <v>4.2644176042460158</v>
      </c>
      <c r="AF2" s="28">
        <v>4.2969082303327166</v>
      </c>
      <c r="AG2" s="28">
        <v>4.32875384651582</v>
      </c>
      <c r="AH2" s="28">
        <v>4.3605045658135326</v>
      </c>
      <c r="AI2" s="28">
        <v>4.391356409411947</v>
      </c>
      <c r="AJ2" s="28">
        <v>4.4195182373873729</v>
      </c>
    </row>
    <row r="3" spans="1:36">
      <c r="I3" t="s">
        <v>115</v>
      </c>
      <c r="K3" s="28">
        <v>4.7700990616592653</v>
      </c>
      <c r="L3" s="28">
        <v>4.7096840181188595</v>
      </c>
      <c r="M3" s="28">
        <v>4.6317613063542753</v>
      </c>
      <c r="N3" s="28">
        <v>4.5569028177196058</v>
      </c>
      <c r="O3" s="28">
        <v>4.4820648126544667</v>
      </c>
      <c r="P3" s="28">
        <v>4.4130246554570967</v>
      </c>
      <c r="Q3" s="28">
        <v>4.3537156029907917</v>
      </c>
      <c r="R3" s="28">
        <v>4.3014235392544373</v>
      </c>
      <c r="S3" s="28">
        <v>4.2492317014937733</v>
      </c>
      <c r="T3" s="28">
        <v>4.2038533776252729</v>
      </c>
      <c r="U3" s="28">
        <v>4.1653801888126232</v>
      </c>
      <c r="V3" s="28">
        <v>4.1302541418083631</v>
      </c>
      <c r="W3" s="28">
        <v>4.1027034229867798</v>
      </c>
      <c r="X3" s="28">
        <v>4.0858413145703789</v>
      </c>
      <c r="Y3" s="28">
        <v>4.0729236654761696</v>
      </c>
      <c r="Z3" s="28">
        <v>4.0681394039408101</v>
      </c>
      <c r="AA3" s="28">
        <v>4.0706589556989048</v>
      </c>
      <c r="AB3" s="28">
        <v>4.0729846139155486</v>
      </c>
      <c r="AC3" s="28">
        <v>4.0831853238190456</v>
      </c>
      <c r="AD3" s="28">
        <v>4.0970660646653716</v>
      </c>
      <c r="AE3" s="28">
        <v>4.1094551352188997</v>
      </c>
      <c r="AF3" s="28">
        <v>4.1238752009130542</v>
      </c>
      <c r="AG3" s="28">
        <v>4.1374499222023857</v>
      </c>
      <c r="AH3" s="28">
        <v>4.1507158365792769</v>
      </c>
      <c r="AI3" s="28">
        <v>4.1629456093583785</v>
      </c>
      <c r="AJ3" s="28">
        <v>4.1724570815480924</v>
      </c>
    </row>
    <row r="4" spans="1:36">
      <c r="I4" t="s">
        <v>613</v>
      </c>
      <c r="K4" s="28">
        <v>4.7700990616592653</v>
      </c>
      <c r="L4" s="28">
        <v>4.7096840181188595</v>
      </c>
      <c r="M4" s="28">
        <v>4.6317613063542753</v>
      </c>
      <c r="N4" s="28">
        <v>4.5569028177196058</v>
      </c>
      <c r="O4" s="28">
        <v>4.4820648126544667</v>
      </c>
      <c r="P4" s="28">
        <v>4.4118076489346851</v>
      </c>
      <c r="Q4" s="28">
        <v>4.3501079542966741</v>
      </c>
      <c r="R4" s="28">
        <v>4.2942773284411029</v>
      </c>
      <c r="S4" s="28">
        <v>4.2374171640944347</v>
      </c>
      <c r="T4" s="28">
        <v>4.1862508722327876</v>
      </c>
      <c r="U4" s="28">
        <v>4.1408708779073411</v>
      </c>
      <c r="V4" s="28">
        <v>4.0976966352990898</v>
      </c>
      <c r="W4" s="28">
        <v>4.0609763604983948</v>
      </c>
      <c r="X4" s="28">
        <v>4.0337806390666868</v>
      </c>
      <c r="Y4" s="28">
        <v>4.0094162011416534</v>
      </c>
      <c r="Z4" s="28">
        <v>3.9920595050570116</v>
      </c>
      <c r="AA4" s="28">
        <v>3.9809117690656053</v>
      </c>
      <c r="AB4" s="28">
        <v>3.968512533016026</v>
      </c>
      <c r="AC4" s="28">
        <v>3.9628469505644088</v>
      </c>
      <c r="AD4" s="28">
        <v>3.9596947824221922</v>
      </c>
      <c r="AE4" s="28">
        <v>3.9543422259060801</v>
      </c>
      <c r="AF4" s="28">
        <v>3.9505864629033978</v>
      </c>
      <c r="AG4" s="28">
        <v>3.9457312711874089</v>
      </c>
      <c r="AH4" s="28">
        <v>3.9402884679584034</v>
      </c>
      <c r="AI4" s="28">
        <v>3.9335963026291436</v>
      </c>
      <c r="AJ4" s="28">
        <v>3.9240813481191039</v>
      </c>
    </row>
    <row r="15" spans="1:36">
      <c r="A15" s="63"/>
      <c r="B15" s="63"/>
      <c r="C15" s="63"/>
      <c r="D15" s="63"/>
    </row>
    <row r="16" spans="1:36">
      <c r="B16" s="65"/>
      <c r="C16" s="65"/>
      <c r="D16" s="65"/>
    </row>
    <row r="17" spans="1:1">
      <c r="A17" s="65" t="s">
        <v>112</v>
      </c>
    </row>
    <row r="18" spans="1:1">
      <c r="A18" s="44" t="s">
        <v>113</v>
      </c>
    </row>
  </sheetData>
  <pageMargins left="0.7" right="0.7" top="0.75" bottom="0.75" header="0.3" footer="0.3"/>
  <drawing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542D9-497B-43C8-A590-D29D64BBFF53}">
  <dimension ref="A1:AM18"/>
  <sheetViews>
    <sheetView showGridLines="0" workbookViewId="0"/>
  </sheetViews>
  <sheetFormatPr defaultRowHeight="14.5"/>
  <cols>
    <col min="1" max="1" width="19.453125" customWidth="1"/>
  </cols>
  <sheetData>
    <row r="1" spans="1:39">
      <c r="A1" s="25" t="s">
        <v>111</v>
      </c>
      <c r="O1">
        <v>1995</v>
      </c>
      <c r="P1">
        <v>1996</v>
      </c>
      <c r="Q1">
        <v>1997</v>
      </c>
      <c r="R1">
        <v>1998</v>
      </c>
      <c r="S1">
        <v>1999</v>
      </c>
      <c r="T1">
        <v>2000</v>
      </c>
      <c r="U1">
        <v>2001</v>
      </c>
      <c r="V1">
        <v>2002</v>
      </c>
      <c r="W1">
        <v>2003</v>
      </c>
      <c r="X1">
        <v>2004</v>
      </c>
      <c r="Y1">
        <v>2005</v>
      </c>
      <c r="Z1">
        <v>2006</v>
      </c>
      <c r="AA1">
        <v>2007</v>
      </c>
      <c r="AB1">
        <v>2008</v>
      </c>
      <c r="AC1">
        <v>2009</v>
      </c>
      <c r="AD1">
        <v>2010</v>
      </c>
      <c r="AE1">
        <v>2011</v>
      </c>
      <c r="AF1">
        <v>2012</v>
      </c>
      <c r="AG1">
        <v>2013</v>
      </c>
      <c r="AH1">
        <v>2014</v>
      </c>
      <c r="AI1">
        <v>2015</v>
      </c>
      <c r="AJ1">
        <v>2016</v>
      </c>
      <c r="AK1">
        <v>2017</v>
      </c>
      <c r="AL1">
        <v>2018</v>
      </c>
      <c r="AM1">
        <v>2019</v>
      </c>
    </row>
    <row r="2" spans="1:39">
      <c r="A2" s="23" t="s">
        <v>7</v>
      </c>
      <c r="N2" t="s">
        <v>14</v>
      </c>
      <c r="O2">
        <v>24196</v>
      </c>
      <c r="P2">
        <v>26333</v>
      </c>
      <c r="Q2">
        <v>29298</v>
      </c>
      <c r="R2">
        <v>32663</v>
      </c>
      <c r="S2">
        <v>36890</v>
      </c>
      <c r="T2">
        <v>42023</v>
      </c>
      <c r="U2">
        <v>46882</v>
      </c>
      <c r="V2">
        <v>50048</v>
      </c>
      <c r="W2">
        <v>54456</v>
      </c>
      <c r="X2">
        <v>59116</v>
      </c>
      <c r="Y2">
        <v>65697</v>
      </c>
      <c r="Z2">
        <v>72242</v>
      </c>
      <c r="AA2">
        <v>79020</v>
      </c>
      <c r="AB2">
        <v>81173</v>
      </c>
      <c r="AC2">
        <v>74008</v>
      </c>
      <c r="AD2">
        <v>69393</v>
      </c>
      <c r="AE2">
        <v>68620</v>
      </c>
      <c r="AF2">
        <v>68881</v>
      </c>
      <c r="AG2">
        <v>70507</v>
      </c>
      <c r="AH2">
        <v>72942</v>
      </c>
      <c r="AI2">
        <v>77701</v>
      </c>
      <c r="AJ2">
        <v>82568</v>
      </c>
      <c r="AK2">
        <v>88039</v>
      </c>
      <c r="AL2">
        <v>93196</v>
      </c>
      <c r="AM2">
        <v>100367</v>
      </c>
    </row>
    <row r="3" spans="1:39">
      <c r="N3" t="s">
        <v>35</v>
      </c>
      <c r="O3">
        <v>50181</v>
      </c>
      <c r="P3">
        <v>55399</v>
      </c>
      <c r="Q3">
        <v>62757</v>
      </c>
      <c r="R3">
        <v>72150</v>
      </c>
      <c r="S3">
        <v>80559</v>
      </c>
      <c r="T3">
        <v>94108</v>
      </c>
      <c r="U3">
        <v>103496</v>
      </c>
      <c r="V3">
        <v>112787</v>
      </c>
      <c r="W3">
        <v>123714</v>
      </c>
      <c r="X3">
        <v>132446</v>
      </c>
      <c r="Y3">
        <v>144016</v>
      </c>
      <c r="Z3">
        <v>157896</v>
      </c>
      <c r="AA3">
        <v>165560</v>
      </c>
      <c r="AB3">
        <v>156906</v>
      </c>
      <c r="AC3">
        <v>134841</v>
      </c>
      <c r="AD3">
        <v>128960</v>
      </c>
      <c r="AE3">
        <v>126358</v>
      </c>
      <c r="AF3">
        <v>126498</v>
      </c>
      <c r="AG3">
        <v>136959</v>
      </c>
      <c r="AH3">
        <v>148738</v>
      </c>
      <c r="AI3">
        <v>162656</v>
      </c>
      <c r="AJ3">
        <v>175631</v>
      </c>
      <c r="AK3">
        <v>183955</v>
      </c>
      <c r="AL3">
        <v>197460</v>
      </c>
    </row>
    <row r="5" spans="1:39">
      <c r="N5" t="s">
        <v>20</v>
      </c>
      <c r="P5" s="64">
        <f>100*(P2/O2-1)</f>
        <v>8.8320383534468583</v>
      </c>
      <c r="Q5" s="64">
        <f t="shared" ref="Q5:AM5" si="0">100*(Q2/P2-1)</f>
        <v>11.259636197926559</v>
      </c>
      <c r="R5" s="64">
        <f t="shared" si="0"/>
        <v>11.48542562632262</v>
      </c>
      <c r="S5" s="64">
        <f t="shared" si="0"/>
        <v>12.941248507485525</v>
      </c>
      <c r="T5" s="64">
        <f t="shared" si="0"/>
        <v>13.914339929520203</v>
      </c>
      <c r="U5" s="64">
        <f t="shared" si="0"/>
        <v>11.562715655712342</v>
      </c>
      <c r="V5" s="64">
        <f t="shared" si="0"/>
        <v>6.7531248666865773</v>
      </c>
      <c r="W5" s="64">
        <f t="shared" si="0"/>
        <v>8.8075447570332486</v>
      </c>
      <c r="X5" s="64">
        <f t="shared" si="0"/>
        <v>8.5573674158954116</v>
      </c>
      <c r="Y5" s="64">
        <f t="shared" si="0"/>
        <v>11.132349956018682</v>
      </c>
      <c r="Z5" s="64">
        <f t="shared" si="0"/>
        <v>9.9624031538730904</v>
      </c>
      <c r="AA5" s="64">
        <f t="shared" si="0"/>
        <v>9.382353755433126</v>
      </c>
      <c r="AB5" s="64">
        <f t="shared" si="0"/>
        <v>2.7246266767906757</v>
      </c>
      <c r="AC5" s="64">
        <f t="shared" si="0"/>
        <v>-8.8268266541830407</v>
      </c>
      <c r="AD5" s="64">
        <f t="shared" si="0"/>
        <v>-6.2358123446113911</v>
      </c>
      <c r="AE5" s="64">
        <f t="shared" si="0"/>
        <v>-1.1139452106120218</v>
      </c>
      <c r="AF5" s="64">
        <f t="shared" si="0"/>
        <v>0.38035558146312098</v>
      </c>
      <c r="AG5" s="64">
        <f t="shared" si="0"/>
        <v>2.3605929066070397</v>
      </c>
      <c r="AH5" s="64">
        <f t="shared" si="0"/>
        <v>3.4535578027713454</v>
      </c>
      <c r="AI5" s="64">
        <f t="shared" si="0"/>
        <v>6.5243618217213584</v>
      </c>
      <c r="AJ5" s="64">
        <f t="shared" si="0"/>
        <v>6.2637546492323226</v>
      </c>
      <c r="AK5" s="64">
        <f t="shared" si="0"/>
        <v>6.6260536769692902</v>
      </c>
      <c r="AL5" s="64">
        <f t="shared" si="0"/>
        <v>5.8576312770476813</v>
      </c>
      <c r="AM5" s="64">
        <f t="shared" si="0"/>
        <v>7.6945362461908307</v>
      </c>
    </row>
    <row r="6" spans="1:39">
      <c r="N6" t="s">
        <v>45</v>
      </c>
      <c r="P6" s="64">
        <f t="shared" ref="P6:AL6" si="1">100*(P3/O3-1)</f>
        <v>10.398357944241843</v>
      </c>
      <c r="Q6" s="64">
        <f t="shared" si="1"/>
        <v>13.281828191844625</v>
      </c>
      <c r="R6" s="64">
        <f t="shared" si="1"/>
        <v>14.967254648883799</v>
      </c>
      <c r="S6" s="64">
        <f t="shared" si="1"/>
        <v>11.654885654885661</v>
      </c>
      <c r="T6" s="64">
        <f t="shared" si="1"/>
        <v>16.818729130202705</v>
      </c>
      <c r="U6" s="64">
        <f t="shared" si="1"/>
        <v>9.9757725166829569</v>
      </c>
      <c r="V6" s="64">
        <f t="shared" si="1"/>
        <v>8.9771585375280303</v>
      </c>
      <c r="W6" s="64">
        <f t="shared" si="1"/>
        <v>9.688173282381829</v>
      </c>
      <c r="X6" s="64">
        <f t="shared" si="1"/>
        <v>7.0582149150459905</v>
      </c>
      <c r="Y6" s="64">
        <f t="shared" si="1"/>
        <v>8.7356356552859218</v>
      </c>
      <c r="Z6" s="64">
        <f t="shared" si="1"/>
        <v>9.6378180202199673</v>
      </c>
      <c r="AA6" s="64">
        <f t="shared" si="1"/>
        <v>4.8538278360439779</v>
      </c>
      <c r="AB6" s="64">
        <f t="shared" si="1"/>
        <v>-5.2271079971007435</v>
      </c>
      <c r="AC6" s="64">
        <f t="shared" si="1"/>
        <v>-14.062559749149173</v>
      </c>
      <c r="AD6" s="64">
        <f t="shared" si="1"/>
        <v>-4.3614330952751796</v>
      </c>
      <c r="AE6" s="64">
        <f t="shared" si="1"/>
        <v>-2.0176799007444179</v>
      </c>
      <c r="AF6" s="64">
        <f t="shared" si="1"/>
        <v>0.11079630890011849</v>
      </c>
      <c r="AG6" s="64">
        <f t="shared" si="1"/>
        <v>8.2696959635725431</v>
      </c>
      <c r="AH6" s="64">
        <f t="shared" si="1"/>
        <v>8.600384056542465</v>
      </c>
      <c r="AI6" s="64">
        <f t="shared" si="1"/>
        <v>9.3573935376299211</v>
      </c>
      <c r="AJ6" s="64">
        <f t="shared" si="1"/>
        <v>7.9769575054101871</v>
      </c>
      <c r="AK6" s="64">
        <f t="shared" si="1"/>
        <v>4.7394822098604461</v>
      </c>
      <c r="AL6" s="64">
        <f t="shared" si="1"/>
        <v>7.3414693810986309</v>
      </c>
      <c r="AM6" s="64"/>
    </row>
    <row r="16" spans="1:39">
      <c r="A16" s="63"/>
      <c r="B16" s="63"/>
      <c r="C16" s="63"/>
      <c r="D16" s="63"/>
    </row>
    <row r="17" spans="1:4">
      <c r="A17" s="65" t="s">
        <v>47</v>
      </c>
      <c r="B17" s="65"/>
      <c r="C17" s="65"/>
      <c r="D17" s="65"/>
    </row>
    <row r="18" spans="1:4">
      <c r="A18" s="23"/>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67DB9-0C82-47DA-A9DE-4BDFD3828A5F}">
  <dimension ref="A1:AX18"/>
  <sheetViews>
    <sheetView showGridLines="0" workbookViewId="0"/>
  </sheetViews>
  <sheetFormatPr defaultColWidth="9.1796875" defaultRowHeight="14.5"/>
  <cols>
    <col min="1" max="16384" width="9.1796875" style="24"/>
  </cols>
  <sheetData>
    <row r="1" spans="1:50">
      <c r="A1" s="52" t="s">
        <v>288</v>
      </c>
      <c r="B1" s="48"/>
      <c r="C1" s="48"/>
      <c r="D1" s="48"/>
      <c r="E1" s="48"/>
      <c r="O1" s="24">
        <v>2015</v>
      </c>
      <c r="P1" s="24">
        <v>2016</v>
      </c>
      <c r="Q1" s="24">
        <v>2017</v>
      </c>
      <c r="R1" s="24">
        <v>2018</v>
      </c>
      <c r="S1" s="24">
        <v>2019</v>
      </c>
      <c r="T1" s="24">
        <v>2020</v>
      </c>
      <c r="U1" s="24">
        <v>2021</v>
      </c>
      <c r="V1" s="24">
        <v>2022</v>
      </c>
      <c r="W1" s="24">
        <v>2023</v>
      </c>
      <c r="X1" s="24">
        <v>2024</v>
      </c>
      <c r="Y1" s="24">
        <v>2025</v>
      </c>
      <c r="Z1" s="24">
        <v>2026</v>
      </c>
      <c r="AA1" s="24">
        <v>2027</v>
      </c>
      <c r="AB1" s="24">
        <v>2028</v>
      </c>
      <c r="AC1" s="24">
        <v>2029</v>
      </c>
      <c r="AD1" s="24">
        <v>2030</v>
      </c>
      <c r="AE1" s="24">
        <v>2031</v>
      </c>
      <c r="AF1" s="24">
        <v>2032</v>
      </c>
      <c r="AG1" s="24">
        <v>2033</v>
      </c>
      <c r="AH1" s="24">
        <v>2034</v>
      </c>
      <c r="AI1" s="24">
        <v>2035</v>
      </c>
      <c r="AJ1" s="24">
        <v>2036</v>
      </c>
      <c r="AK1" s="24">
        <v>2037</v>
      </c>
      <c r="AL1" s="24">
        <v>2038</v>
      </c>
      <c r="AM1" s="24">
        <v>2039</v>
      </c>
      <c r="AN1" s="24">
        <v>2040</v>
      </c>
      <c r="AO1" s="24">
        <v>2041</v>
      </c>
      <c r="AP1" s="24">
        <v>2042</v>
      </c>
      <c r="AQ1" s="24">
        <v>2043</v>
      </c>
      <c r="AR1" s="24">
        <v>2044</v>
      </c>
      <c r="AS1" s="24">
        <v>2045</v>
      </c>
      <c r="AT1" s="24">
        <v>2046</v>
      </c>
      <c r="AU1" s="24">
        <v>2047</v>
      </c>
      <c r="AV1" s="24">
        <v>2048</v>
      </c>
      <c r="AW1" s="24">
        <v>2049</v>
      </c>
      <c r="AX1" s="24">
        <v>2050</v>
      </c>
    </row>
    <row r="2" spans="1:50">
      <c r="A2" s="23" t="s">
        <v>289</v>
      </c>
      <c r="B2" s="48"/>
      <c r="C2" s="48"/>
      <c r="D2" s="48"/>
      <c r="E2" s="48"/>
      <c r="N2" s="24" t="s">
        <v>115</v>
      </c>
      <c r="O2" s="24">
        <v>123.95607908715324</v>
      </c>
      <c r="P2" s="24">
        <v>114.22698726306859</v>
      </c>
      <c r="Q2" s="24">
        <v>109.40664836508928</v>
      </c>
      <c r="R2" s="24">
        <v>104.26567406056924</v>
      </c>
      <c r="S2" s="24">
        <v>99.220991412427182</v>
      </c>
      <c r="T2" s="24">
        <v>125.14631167773126</v>
      </c>
      <c r="U2" s="24">
        <v>121.97781651454434</v>
      </c>
      <c r="V2" s="24">
        <v>118.97141650758851</v>
      </c>
      <c r="W2" s="24">
        <v>115.57553694526797</v>
      </c>
      <c r="X2" s="24">
        <v>112.79548320786034</v>
      </c>
      <c r="Y2" s="24">
        <v>108.59304231056083</v>
      </c>
      <c r="Z2" s="24">
        <v>105.05323322305269</v>
      </c>
      <c r="AA2" s="24">
        <v>102.68950504058459</v>
      </c>
      <c r="AB2" s="24">
        <v>101.09797599904523</v>
      </c>
      <c r="AC2" s="24">
        <v>99.890155426912983</v>
      </c>
      <c r="AD2" s="24">
        <v>96.217148934634125</v>
      </c>
      <c r="AE2" s="24">
        <v>95.385349596120321</v>
      </c>
      <c r="AF2" s="24">
        <v>93.985650472896964</v>
      </c>
      <c r="AG2" s="24">
        <v>91.532234274623136</v>
      </c>
      <c r="AH2" s="24">
        <v>90.221405977127233</v>
      </c>
      <c r="AI2" s="24">
        <v>89.406563890124474</v>
      </c>
      <c r="AJ2" s="24">
        <v>89.624158182581311</v>
      </c>
      <c r="AK2" s="24">
        <v>88.315021634150142</v>
      </c>
      <c r="AL2" s="24">
        <v>88.334376072823915</v>
      </c>
      <c r="AM2" s="24">
        <v>87.812723582685962</v>
      </c>
      <c r="AN2" s="24">
        <v>87.687710479524213</v>
      </c>
      <c r="AO2" s="24">
        <v>88.580601259726038</v>
      </c>
      <c r="AP2" s="24">
        <v>88.527168922890795</v>
      </c>
      <c r="AQ2" s="24">
        <v>89.048498286914409</v>
      </c>
      <c r="AR2" s="24">
        <v>91.185477602293133</v>
      </c>
      <c r="AS2" s="24">
        <v>92.146086935628219</v>
      </c>
      <c r="AT2" s="24">
        <v>93.985327035161319</v>
      </c>
      <c r="AU2" s="24">
        <v>97.357472614828893</v>
      </c>
      <c r="AV2" s="24">
        <v>100.8696251034666</v>
      </c>
      <c r="AW2" s="24">
        <v>105.20496275236519</v>
      </c>
      <c r="AX2" s="24">
        <v>109.72678351267402</v>
      </c>
    </row>
    <row r="3" spans="1:50">
      <c r="A3" s="48"/>
      <c r="B3" s="48"/>
      <c r="C3" s="48"/>
      <c r="D3" s="48"/>
      <c r="E3" s="48"/>
      <c r="N3" s="24" t="s">
        <v>114</v>
      </c>
      <c r="O3" s="24">
        <v>123.95607908715324</v>
      </c>
      <c r="P3" s="24">
        <v>114.22698726306859</v>
      </c>
      <c r="Q3" s="24">
        <v>109.40664836508928</v>
      </c>
      <c r="R3" s="24">
        <v>104.26567406056924</v>
      </c>
      <c r="S3" s="24">
        <v>99.220991412427182</v>
      </c>
      <c r="T3" s="24">
        <v>125.14631167773126</v>
      </c>
      <c r="U3" s="24">
        <v>121.97781651454434</v>
      </c>
      <c r="V3" s="24">
        <v>118.94743265633483</v>
      </c>
      <c r="W3" s="24">
        <v>115.53868181045038</v>
      </c>
      <c r="X3" s="24">
        <v>112.25226134779375</v>
      </c>
      <c r="Y3" s="24">
        <v>108.52905358358136</v>
      </c>
      <c r="Z3" s="24">
        <v>103.97884612378969</v>
      </c>
      <c r="AA3" s="24">
        <v>102.31273039104131</v>
      </c>
      <c r="AB3" s="24">
        <v>100.40641348421043</v>
      </c>
      <c r="AC3" s="24">
        <v>97.234454439268461</v>
      </c>
      <c r="AD3" s="24">
        <v>94.585700195577999</v>
      </c>
      <c r="AE3" s="24">
        <v>93.193509382353824</v>
      </c>
      <c r="AF3" s="24">
        <v>90.962261179317011</v>
      </c>
      <c r="AG3" s="24">
        <v>87.532278433496231</v>
      </c>
      <c r="AH3" s="24">
        <v>85.47486541005533</v>
      </c>
      <c r="AI3" s="24">
        <v>83.516260496498319</v>
      </c>
      <c r="AJ3" s="24">
        <v>82.817666364964609</v>
      </c>
      <c r="AK3" s="24">
        <v>80.790508547170006</v>
      </c>
      <c r="AL3" s="24">
        <v>79.394220808717563</v>
      </c>
      <c r="AM3" s="24">
        <v>77.891568152738671</v>
      </c>
      <c r="AN3" s="24">
        <v>76.9170631368915</v>
      </c>
      <c r="AO3" s="24">
        <v>76.622457862604819</v>
      </c>
      <c r="AP3" s="24">
        <v>75.401862990647629</v>
      </c>
      <c r="AQ3" s="24">
        <v>74.772327029153459</v>
      </c>
      <c r="AR3" s="24">
        <v>75.498663701432051</v>
      </c>
      <c r="AS3" s="24">
        <v>74.784763166948906</v>
      </c>
      <c r="AT3" s="24">
        <v>75.031522419776351</v>
      </c>
      <c r="AU3" s="24">
        <v>75.792953635725496</v>
      </c>
      <c r="AV3" s="24">
        <v>76.748252635944496</v>
      </c>
      <c r="AW3" s="24">
        <v>79.138740412239642</v>
      </c>
      <c r="AX3" s="24">
        <v>82.613342270909357</v>
      </c>
    </row>
    <row r="4" spans="1:50">
      <c r="A4" s="48"/>
      <c r="B4" s="48"/>
      <c r="C4" s="48"/>
      <c r="D4" s="48"/>
      <c r="E4" s="48"/>
      <c r="O4" s="24">
        <v>0</v>
      </c>
      <c r="P4" s="24">
        <v>0</v>
      </c>
      <c r="Q4" s="24">
        <v>0</v>
      </c>
      <c r="R4" s="24">
        <v>0</v>
      </c>
      <c r="S4" s="24">
        <v>0</v>
      </c>
      <c r="T4" s="24">
        <v>0</v>
      </c>
      <c r="U4" s="24">
        <v>0</v>
      </c>
      <c r="V4" s="24">
        <v>0</v>
      </c>
      <c r="W4" s="24">
        <v>0</v>
      </c>
      <c r="X4" s="24">
        <v>0</v>
      </c>
      <c r="Y4" s="24">
        <v>3.7502012332907952E-2</v>
      </c>
      <c r="Z4" s="24">
        <v>0.58501618688809742</v>
      </c>
      <c r="AA4" s="24">
        <v>1.3678498486349042</v>
      </c>
      <c r="AB4" s="24">
        <v>2.3868568671341279</v>
      </c>
      <c r="AC4" s="24">
        <v>3.6195523774216696</v>
      </c>
      <c r="AD4" s="24">
        <v>5.1046548618414533</v>
      </c>
      <c r="AE4" s="24">
        <v>6.8892986059157124</v>
      </c>
      <c r="AF4" s="24">
        <v>8.725176746680674</v>
      </c>
      <c r="AG4" s="24">
        <v>10.531869176728421</v>
      </c>
      <c r="AH4" s="24">
        <v>12.512006543813825</v>
      </c>
      <c r="AI4" s="24">
        <v>14.631753653018407</v>
      </c>
      <c r="AJ4" s="24">
        <v>17.005642436788193</v>
      </c>
      <c r="AK4" s="24">
        <v>19.296964731215724</v>
      </c>
      <c r="AL4" s="24">
        <v>21.785181325961744</v>
      </c>
      <c r="AM4" s="24">
        <v>24.288943897174221</v>
      </c>
      <c r="AN4" s="24">
        <v>26.973994693374053</v>
      </c>
      <c r="AO4" s="24">
        <v>29.943509807647501</v>
      </c>
      <c r="AP4" s="24">
        <v>32.970143344546287</v>
      </c>
      <c r="AQ4" s="24">
        <v>37.098038327011864</v>
      </c>
      <c r="AR4" s="24">
        <v>41.399267463716271</v>
      </c>
      <c r="AS4" s="24">
        <v>46.601422833578809</v>
      </c>
      <c r="AT4" s="24">
        <v>51.963782830952823</v>
      </c>
      <c r="AU4" s="24">
        <v>57.439309227966646</v>
      </c>
      <c r="AV4" s="24">
        <v>63.581750601337504</v>
      </c>
      <c r="AW4" s="24">
        <v>69.806014593561329</v>
      </c>
      <c r="AX4" s="24">
        <v>75.283042368490925</v>
      </c>
    </row>
    <row r="5" spans="1:50">
      <c r="A5" s="48"/>
      <c r="B5" s="48"/>
      <c r="C5" s="48"/>
      <c r="D5" s="48"/>
      <c r="E5" s="48"/>
    </row>
    <row r="6" spans="1:50">
      <c r="A6" s="48"/>
      <c r="B6" s="48"/>
      <c r="C6" s="48"/>
      <c r="D6" s="48"/>
      <c r="E6" s="48"/>
    </row>
    <row r="7" spans="1:50">
      <c r="A7" s="48"/>
      <c r="B7" s="48"/>
      <c r="C7" s="48"/>
      <c r="D7" s="48"/>
      <c r="E7" s="48"/>
    </row>
    <row r="17" spans="1:1">
      <c r="A17" s="23" t="s">
        <v>290</v>
      </c>
    </row>
    <row r="18" spans="1:1">
      <c r="A18" s="23" t="s">
        <v>291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A1D2B-3F6E-4900-8504-9EB7BA7D3EFA}">
  <dimension ref="A1:CQ21"/>
  <sheetViews>
    <sheetView showGridLines="0" workbookViewId="0"/>
  </sheetViews>
  <sheetFormatPr defaultColWidth="9.1796875" defaultRowHeight="14.5"/>
  <cols>
    <col min="1" max="16384" width="9.1796875" style="24"/>
  </cols>
  <sheetData>
    <row r="1" spans="1:95">
      <c r="A1" s="52" t="s">
        <v>292</v>
      </c>
      <c r="O1" s="24">
        <v>1970</v>
      </c>
      <c r="P1" s="24">
        <v>1971</v>
      </c>
      <c r="Q1" s="24">
        <v>1972</v>
      </c>
      <c r="R1" s="24">
        <v>1973</v>
      </c>
      <c r="S1" s="24">
        <v>1974</v>
      </c>
      <c r="T1" s="24">
        <v>1975</v>
      </c>
      <c r="U1" s="24">
        <v>1976</v>
      </c>
      <c r="V1" s="24">
        <v>1977</v>
      </c>
      <c r="W1" s="24">
        <v>1978</v>
      </c>
      <c r="X1" s="24">
        <v>1979</v>
      </c>
      <c r="Y1" s="24">
        <v>1980</v>
      </c>
      <c r="Z1" s="24">
        <v>1981</v>
      </c>
      <c r="AA1" s="24">
        <v>1982</v>
      </c>
      <c r="AB1" s="24">
        <v>1983</v>
      </c>
      <c r="AC1" s="24">
        <v>1984</v>
      </c>
      <c r="AD1" s="24">
        <v>1985</v>
      </c>
      <c r="AE1" s="24">
        <v>1986</v>
      </c>
      <c r="AF1" s="24">
        <v>1987</v>
      </c>
      <c r="AG1" s="24">
        <v>1988</v>
      </c>
      <c r="AH1" s="24">
        <v>1989</v>
      </c>
      <c r="AI1" s="24">
        <v>1990</v>
      </c>
      <c r="AJ1" s="24">
        <v>1991</v>
      </c>
      <c r="AK1" s="24">
        <v>1992</v>
      </c>
      <c r="AL1" s="24">
        <v>1993</v>
      </c>
      <c r="AM1" s="24">
        <v>1994</v>
      </c>
      <c r="AN1" s="24">
        <v>1995</v>
      </c>
      <c r="AO1" s="24">
        <v>1996</v>
      </c>
      <c r="AP1" s="24">
        <v>1997</v>
      </c>
      <c r="AQ1" s="24">
        <v>1998</v>
      </c>
      <c r="AR1" s="24">
        <v>1999</v>
      </c>
      <c r="AS1" s="24">
        <v>2000</v>
      </c>
      <c r="AT1" s="24">
        <v>2001</v>
      </c>
      <c r="AU1" s="24">
        <v>2002</v>
      </c>
      <c r="AV1" s="24">
        <v>2003</v>
      </c>
      <c r="AW1" s="24">
        <v>2004</v>
      </c>
      <c r="AX1" s="24">
        <v>2005</v>
      </c>
      <c r="AY1" s="24">
        <v>2006</v>
      </c>
      <c r="AZ1" s="24">
        <v>2007</v>
      </c>
      <c r="BA1" s="24">
        <v>2008</v>
      </c>
      <c r="BB1" s="24">
        <v>2009</v>
      </c>
      <c r="BC1" s="24">
        <v>2010</v>
      </c>
      <c r="BD1" s="24">
        <v>2011</v>
      </c>
      <c r="BE1" s="24">
        <v>2012</v>
      </c>
      <c r="BF1" s="24">
        <v>2013</v>
      </c>
      <c r="BG1" s="24">
        <v>2014</v>
      </c>
      <c r="BH1" s="24">
        <v>2015</v>
      </c>
      <c r="BI1" s="24">
        <v>2016</v>
      </c>
      <c r="BJ1" s="24">
        <v>2017</v>
      </c>
      <c r="BK1" s="24">
        <v>2018</v>
      </c>
      <c r="BL1" s="24">
        <v>2019</v>
      </c>
      <c r="BM1" s="24">
        <v>2020</v>
      </c>
      <c r="BN1" s="24">
        <v>2021</v>
      </c>
      <c r="BO1" s="24">
        <v>2022</v>
      </c>
      <c r="BP1" s="24">
        <v>2023</v>
      </c>
      <c r="BQ1" s="24">
        <v>2024</v>
      </c>
      <c r="BR1" s="24">
        <v>2025</v>
      </c>
      <c r="BS1" s="24">
        <v>2026</v>
      </c>
      <c r="BT1" s="24">
        <v>2027</v>
      </c>
      <c r="BU1" s="24">
        <v>2028</v>
      </c>
      <c r="BV1" s="24">
        <v>2029</v>
      </c>
      <c r="BW1" s="24">
        <v>2030</v>
      </c>
      <c r="BX1" s="24">
        <v>2031</v>
      </c>
      <c r="BY1" s="24">
        <v>2032</v>
      </c>
      <c r="BZ1" s="24">
        <v>2033</v>
      </c>
      <c r="CA1" s="24">
        <v>2034</v>
      </c>
      <c r="CB1" s="24">
        <v>2035</v>
      </c>
      <c r="CC1" s="24">
        <v>2036</v>
      </c>
      <c r="CD1" s="24">
        <v>2037</v>
      </c>
      <c r="CE1" s="24">
        <v>2038</v>
      </c>
      <c r="CF1" s="24">
        <v>2039</v>
      </c>
      <c r="CG1" s="24">
        <v>2040</v>
      </c>
      <c r="CH1" s="24">
        <v>2041</v>
      </c>
      <c r="CI1" s="24">
        <v>2042</v>
      </c>
      <c r="CJ1" s="24">
        <v>2043</v>
      </c>
      <c r="CK1" s="24">
        <v>2044</v>
      </c>
      <c r="CL1" s="24">
        <v>2045</v>
      </c>
      <c r="CM1" s="24">
        <v>2046</v>
      </c>
      <c r="CN1" s="24">
        <v>2047</v>
      </c>
      <c r="CO1" s="24">
        <v>2048</v>
      </c>
      <c r="CP1" s="24">
        <v>2049</v>
      </c>
      <c r="CQ1" s="24">
        <v>2050</v>
      </c>
    </row>
    <row r="2" spans="1:95">
      <c r="A2" s="23" t="s">
        <v>178</v>
      </c>
      <c r="N2" s="24" t="s">
        <v>294</v>
      </c>
      <c r="P2" s="24">
        <v>13.971880492091387</v>
      </c>
      <c r="Q2" s="24">
        <v>21.356977640709317</v>
      </c>
      <c r="R2" s="24">
        <v>21.060991105463785</v>
      </c>
      <c r="S2" s="24">
        <v>12.044082917869332</v>
      </c>
      <c r="T2" s="24">
        <v>25.761124121779844</v>
      </c>
      <c r="U2" s="24">
        <v>21.47113594040971</v>
      </c>
      <c r="V2" s="24">
        <v>23.056875670703675</v>
      </c>
      <c r="W2" s="24">
        <v>17.652921390307696</v>
      </c>
      <c r="X2" s="24">
        <v>17.842016094875063</v>
      </c>
      <c r="Y2" s="24">
        <v>17.045556653787401</v>
      </c>
      <c r="Z2" s="24">
        <v>19.077230155074474</v>
      </c>
      <c r="AA2" s="24">
        <v>15.563148733157121</v>
      </c>
      <c r="AB2" s="24">
        <v>9.3668061366806228</v>
      </c>
      <c r="AC2" s="24">
        <v>9.4776576208936945</v>
      </c>
      <c r="AD2" s="24">
        <v>8.177243500139781</v>
      </c>
      <c r="AE2" s="24">
        <v>7.3394495412844094</v>
      </c>
      <c r="AF2" s="24">
        <v>6.1955780265639362</v>
      </c>
      <c r="AG2" s="24">
        <v>5.6791989419988624</v>
      </c>
      <c r="AH2" s="24">
        <v>9.8684210526315894</v>
      </c>
      <c r="AI2" s="24">
        <v>9.5092423847956269</v>
      </c>
      <c r="AJ2" s="24">
        <v>4.4903417533432446</v>
      </c>
      <c r="AK2" s="24">
        <v>5.1818776485310423</v>
      </c>
      <c r="AL2" s="24">
        <v>8.1388746180677742</v>
      </c>
      <c r="AM2" s="24">
        <v>7.9563923686645239</v>
      </c>
      <c r="AN2" s="24">
        <v>11.432541980312678</v>
      </c>
      <c r="AO2" s="24">
        <v>10.398357944241837</v>
      </c>
      <c r="AP2" s="24">
        <v>13.281828191844625</v>
      </c>
      <c r="AQ2" s="24">
        <v>14.967254648883795</v>
      </c>
      <c r="AR2" s="24">
        <v>11.654885654885661</v>
      </c>
      <c r="AS2" s="24">
        <v>16.818729130202698</v>
      </c>
      <c r="AT2" s="24">
        <v>9.9757725166829516</v>
      </c>
      <c r="AU2" s="24">
        <v>8.9771585375280267</v>
      </c>
      <c r="AV2" s="24">
        <v>9.6881732823818254</v>
      </c>
      <c r="AW2" s="24">
        <v>7.0582149150459941</v>
      </c>
      <c r="AX2" s="24">
        <v>8.7356356552859182</v>
      </c>
      <c r="AY2" s="24">
        <v>9.6378180202199673</v>
      </c>
      <c r="AZ2" s="24">
        <v>4.8538278360439762</v>
      </c>
      <c r="BA2" s="24">
        <v>-5.2271079971007453</v>
      </c>
      <c r="BB2" s="24">
        <v>-14.062559749149173</v>
      </c>
      <c r="BC2" s="24">
        <v>-4.3614330952751743</v>
      </c>
      <c r="BD2" s="24">
        <v>-2.0176799007444117</v>
      </c>
      <c r="BE2" s="24">
        <v>0.11079630890012027</v>
      </c>
      <c r="BF2" s="24">
        <v>8.2696959635725449</v>
      </c>
      <c r="BG2" s="24">
        <v>8.6003840565424667</v>
      </c>
      <c r="BH2" s="24">
        <v>9.3573935376299175</v>
      </c>
      <c r="BI2" s="24">
        <v>7.9769575054101836</v>
      </c>
      <c r="BJ2" s="24">
        <v>4.7394822098604408</v>
      </c>
      <c r="BK2" s="24">
        <v>7.3414693810986336</v>
      </c>
      <c r="BL2" s="24">
        <v>4.1456497518484809</v>
      </c>
      <c r="BM2" s="24">
        <v>-15.485834881300875</v>
      </c>
      <c r="BN2" s="24">
        <v>9.5655926352128802</v>
      </c>
      <c r="BO2" s="24">
        <v>7.7136448275273608</v>
      </c>
      <c r="BP2" s="24">
        <v>6.3092600388736457</v>
      </c>
      <c r="BQ2" s="24">
        <v>5.0484485892239945</v>
      </c>
      <c r="BR2" s="24">
        <v>4.4711894831471568</v>
      </c>
      <c r="BS2" s="24">
        <v>4.225642212747843</v>
      </c>
      <c r="BT2" s="24">
        <v>4.2881002558966514</v>
      </c>
      <c r="BU2" s="24">
        <v>4.0278321123797554</v>
      </c>
      <c r="BV2" s="24">
        <v>3.8964978209929342</v>
      </c>
      <c r="BW2" s="24">
        <v>3.6526426209509708</v>
      </c>
      <c r="BX2" s="24">
        <v>3.4351074334820311</v>
      </c>
      <c r="BY2" s="24">
        <v>3.3727054513486507</v>
      </c>
      <c r="BZ2" s="24">
        <v>3.3368244361785742</v>
      </c>
      <c r="CA2" s="24">
        <v>3.3049737632372569</v>
      </c>
      <c r="CB2" s="24">
        <v>3.2537995272013234</v>
      </c>
      <c r="CC2" s="24">
        <v>3.1891754251307987</v>
      </c>
      <c r="CD2" s="24">
        <v>3.1872893225579588</v>
      </c>
      <c r="CE2" s="24">
        <v>3.0942960808426676</v>
      </c>
      <c r="CF2" s="24">
        <v>3.0201851030447529</v>
      </c>
      <c r="CG2" s="24">
        <v>2.9479705338139723</v>
      </c>
      <c r="CH2" s="24">
        <v>2.8548301935956744</v>
      </c>
      <c r="CI2" s="24">
        <v>2.824287498347374</v>
      </c>
      <c r="CJ2" s="24">
        <v>2.7474159769671047</v>
      </c>
      <c r="CK2" s="24">
        <v>2.6829860374665344</v>
      </c>
      <c r="CL2" s="24">
        <v>2.6170548542437473</v>
      </c>
      <c r="CM2" s="24">
        <v>2.5787776695941744</v>
      </c>
      <c r="CN2" s="24">
        <v>2.5844888182725612</v>
      </c>
      <c r="CO2" s="24">
        <v>2.5633238864313626</v>
      </c>
      <c r="CP2" s="24">
        <v>2.5488748639380248</v>
      </c>
      <c r="CQ2" s="24">
        <v>2.5509895926635551</v>
      </c>
    </row>
    <row r="3" spans="1:95">
      <c r="N3" s="24" t="s">
        <v>295</v>
      </c>
      <c r="P3" s="24">
        <v>4.3333333333333339</v>
      </c>
      <c r="Q3" s="24">
        <v>4.8181818181818183</v>
      </c>
      <c r="R3" s="24">
        <v>5.5652173913043477</v>
      </c>
      <c r="S3" s="24">
        <v>6.208333333333333</v>
      </c>
      <c r="T3" s="24">
        <v>6.78125</v>
      </c>
      <c r="U3" s="24">
        <v>7.1395348837209296</v>
      </c>
      <c r="V3" s="24">
        <v>7.9591836734693873</v>
      </c>
      <c r="W3" s="24">
        <v>8.4915254237288131</v>
      </c>
      <c r="X3" s="24">
        <v>9.0289855072463769</v>
      </c>
      <c r="Y3" s="24">
        <v>8.8522727272727266</v>
      </c>
      <c r="Z3" s="24">
        <v>10.25</v>
      </c>
      <c r="AA3" s="24">
        <v>11.242647058823529</v>
      </c>
      <c r="AB3" s="24">
        <v>9.7430167597765358</v>
      </c>
      <c r="AC3" s="24">
        <v>9.3285714285714292</v>
      </c>
      <c r="AD3" s="24">
        <v>9.3052208835341368</v>
      </c>
      <c r="AE3" s="24">
        <v>8.327338129496404</v>
      </c>
      <c r="AF3" s="24">
        <v>8.0686274509803919</v>
      </c>
      <c r="AG3" s="24">
        <v>7.64</v>
      </c>
      <c r="AH3" s="24">
        <v>7.4035608308605338</v>
      </c>
      <c r="AI3" s="24">
        <v>8.2068965517241388</v>
      </c>
      <c r="AJ3" s="24">
        <v>8.2079772079772066</v>
      </c>
      <c r="AK3" s="24">
        <v>7.7027027027027035</v>
      </c>
      <c r="AL3" s="24">
        <v>7.3486005089058519</v>
      </c>
      <c r="AM3" s="24">
        <v>6.8024390243902442</v>
      </c>
      <c r="AN3" s="24">
        <v>6.8135593220338979</v>
      </c>
      <c r="AO3" s="24">
        <v>6.3967793522414125</v>
      </c>
      <c r="AP3" s="24">
        <v>5.7799566671991407</v>
      </c>
      <c r="AQ3" s="24">
        <v>6.1606776286666474</v>
      </c>
      <c r="AR3" s="24">
        <v>5.2959057086961678</v>
      </c>
      <c r="AS3" s="24">
        <v>4.8758588291922091</v>
      </c>
      <c r="AT3" s="24">
        <v>4.4942957998669879</v>
      </c>
      <c r="AU3" s="24">
        <v>4.4245385450597174</v>
      </c>
      <c r="AV3" s="24">
        <v>4.2730927562050125</v>
      </c>
      <c r="AW3" s="24">
        <v>3.9351639268987046</v>
      </c>
      <c r="AX3" s="24">
        <v>3.9540584710368623</v>
      </c>
      <c r="AY3" s="24">
        <v>4.1686383199260915</v>
      </c>
      <c r="AZ3" s="24">
        <v>4.5431657969422323</v>
      </c>
      <c r="BA3" s="24">
        <v>5.0967167218121663</v>
      </c>
      <c r="BB3" s="24">
        <v>4.2911877394636013</v>
      </c>
      <c r="BC3" s="24">
        <v>4.5362912856965423</v>
      </c>
      <c r="BD3" s="24">
        <v>3.999251180430849</v>
      </c>
      <c r="BE3" s="24">
        <v>3.8469850875297169</v>
      </c>
      <c r="BF3" s="24">
        <v>3.69548446086882</v>
      </c>
      <c r="BG3" s="24">
        <v>3.5249145362663499</v>
      </c>
      <c r="BH3" s="24">
        <v>3.4118734573061</v>
      </c>
      <c r="BI3" s="24">
        <v>3.1068038210115958</v>
      </c>
      <c r="BJ3" s="24">
        <v>2.961349430260495</v>
      </c>
      <c r="BK3" s="24">
        <v>2.6418694319260259</v>
      </c>
      <c r="BL3" s="24">
        <v>2.1653074804622046</v>
      </c>
      <c r="BM3" s="24">
        <v>1.9358569720256416</v>
      </c>
      <c r="BN3" s="24">
        <v>1.7264027322173938</v>
      </c>
      <c r="BO3" s="24">
        <v>1.5295903469557333</v>
      </c>
      <c r="BP3" s="24">
        <v>1.4299964785561552</v>
      </c>
      <c r="BQ3" s="24">
        <v>1.2619254492592575</v>
      </c>
      <c r="BR3" s="24">
        <v>1.1103200265468693</v>
      </c>
      <c r="BS3" s="24">
        <v>0.99746309551392609</v>
      </c>
      <c r="BT3" s="24">
        <v>0.96322192338470369</v>
      </c>
      <c r="BU3" s="24">
        <v>0.93861471596398027</v>
      </c>
      <c r="BV3" s="24">
        <v>0.89848946131374607</v>
      </c>
      <c r="BW3" s="24">
        <v>0.85798100127826626</v>
      </c>
      <c r="BX3" s="24">
        <v>0.78221025074807804</v>
      </c>
      <c r="BY3" s="24">
        <v>0.73977225011153336</v>
      </c>
      <c r="BZ3" s="24">
        <v>0.71203327813702844</v>
      </c>
      <c r="CA3" s="24">
        <v>0.65897000261066385</v>
      </c>
      <c r="CB3" s="24">
        <v>0.64100673196854618</v>
      </c>
      <c r="CC3" s="24">
        <v>0.60945608597679446</v>
      </c>
      <c r="CD3" s="24">
        <v>0.58596024704234506</v>
      </c>
      <c r="CE3" s="24">
        <v>0.53486153601423259</v>
      </c>
      <c r="CF3" s="24">
        <v>0.51591092773522929</v>
      </c>
      <c r="CG3" s="24">
        <v>0.4931635326051978</v>
      </c>
      <c r="CH3" s="24">
        <v>0.48204521017346108</v>
      </c>
      <c r="CI3" s="24">
        <v>0.47762034298784034</v>
      </c>
      <c r="CJ3" s="24">
        <v>0.45496782569781069</v>
      </c>
      <c r="CK3" s="24">
        <v>0.45619587073595708</v>
      </c>
      <c r="CL3" s="24">
        <v>0.47674637004098053</v>
      </c>
      <c r="CM3" s="24">
        <v>0.4625768734759097</v>
      </c>
      <c r="CN3" s="24">
        <v>0.48762120590031788</v>
      </c>
      <c r="CO3" s="24">
        <v>0.54361336768715629</v>
      </c>
      <c r="CP3" s="24">
        <v>0.6148234996981371</v>
      </c>
      <c r="CQ3" s="24">
        <v>0.71434510044308241</v>
      </c>
    </row>
    <row r="4" spans="1:95">
      <c r="BL4" s="24">
        <v>10000</v>
      </c>
    </row>
    <row r="17" spans="1:1">
      <c r="A17" s="23"/>
    </row>
    <row r="18" spans="1:1">
      <c r="A18" s="23"/>
    </row>
    <row r="20" spans="1:1">
      <c r="A20" s="23" t="s">
        <v>265</v>
      </c>
    </row>
    <row r="21" spans="1:1">
      <c r="A21" s="23" t="s">
        <v>293</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3A288074C91414F8133FFA05FAD2E17" ma:contentTypeVersion="12" ma:contentTypeDescription="Create a new document." ma:contentTypeScope="" ma:versionID="5078bfc36e441bf66b1de7991790ac40">
  <xsd:schema xmlns:xsd="http://www.w3.org/2001/XMLSchema" xmlns:xs="http://www.w3.org/2001/XMLSchema" xmlns:p="http://schemas.microsoft.com/office/2006/metadata/properties" xmlns:ns3="b43fc636-4039-41c6-8f68-66dacc53ed65" xmlns:ns4="9b652517-ba99-48f9-b92e-9a27eeaed7aa" targetNamespace="http://schemas.microsoft.com/office/2006/metadata/properties" ma:root="true" ma:fieldsID="a69a0e5ff15fdbdbd31a2cefe7e383f5" ns3:_="" ns4:_="">
    <xsd:import namespace="b43fc636-4039-41c6-8f68-66dacc53ed65"/>
    <xsd:import namespace="9b652517-ba99-48f9-b92e-9a27eeaed7aa"/>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3fc636-4039-41c6-8f68-66dacc53ed6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b652517-ba99-48f9-b92e-9a27eeaed7aa"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5395FA-46C6-49D2-BA56-408F357EC882}">
  <ds:schemaRefs>
    <ds:schemaRef ds:uri="http://purl.org/dc/elements/1.1/"/>
    <ds:schemaRef ds:uri="http://schemas.microsoft.com/office/2006/metadata/properties"/>
    <ds:schemaRef ds:uri="9b652517-ba99-48f9-b92e-9a27eeaed7aa"/>
    <ds:schemaRef ds:uri="b43fc636-4039-41c6-8f68-66dacc53ed65"/>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3F69228D-8FB0-40F2-B26D-4524148C95E3}">
  <ds:schemaRefs>
    <ds:schemaRef ds:uri="http://schemas.microsoft.com/sharepoint/v3/contenttype/forms"/>
  </ds:schemaRefs>
</ds:datastoreItem>
</file>

<file path=customXml/itemProps3.xml><?xml version="1.0" encoding="utf-8"?>
<ds:datastoreItem xmlns:ds="http://schemas.openxmlformats.org/officeDocument/2006/customXml" ds:itemID="{704DE68F-F72D-4F8C-B033-52012BF662B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3fc636-4039-41c6-8f68-66dacc53ed65"/>
    <ds:schemaRef ds:uri="9b652517-ba99-48f9-b92e-9a27eeaed7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Fogli di lavoro</vt:lpstr>
      </vt:variant>
      <vt:variant>
        <vt:i4>72</vt:i4>
      </vt:variant>
      <vt:variant>
        <vt:lpstr>Intervalli denominati</vt:lpstr>
      </vt:variant>
      <vt:variant>
        <vt:i4>3</vt:i4>
      </vt:variant>
    </vt:vector>
  </HeadingPairs>
  <TitlesOfParts>
    <vt:vector size="75" baseType="lpstr">
      <vt:lpstr>Contents</vt:lpstr>
      <vt:lpstr>VS1</vt:lpstr>
      <vt:lpstr>VS2</vt:lpstr>
      <vt:lpstr>VS3</vt:lpstr>
      <vt:lpstr>VS4</vt:lpstr>
      <vt:lpstr>VS5</vt:lpstr>
      <vt:lpstr>VS6</vt:lpstr>
      <vt:lpstr>VS7</vt:lpstr>
      <vt:lpstr>VS8</vt:lpstr>
      <vt:lpstr>VS9</vt:lpstr>
      <vt:lpstr>VS10</vt:lpstr>
      <vt:lpstr>VS11</vt:lpstr>
      <vt:lpstr>VS12</vt:lpstr>
      <vt:lpstr>VS13</vt:lpstr>
      <vt:lpstr>Table 2.1</vt:lpstr>
      <vt:lpstr>Figure 2.2</vt:lpstr>
      <vt:lpstr>Table A.1</vt:lpstr>
      <vt:lpstr>Figure 2.3</vt:lpstr>
      <vt:lpstr>Figure 2.4</vt:lpstr>
      <vt:lpstr>Figure 2.5</vt:lpstr>
      <vt:lpstr>Figure 2.6</vt:lpstr>
      <vt:lpstr>Table 2.2</vt:lpstr>
      <vt:lpstr>Figure 2.7</vt:lpstr>
      <vt:lpstr>Figure 2.8</vt:lpstr>
      <vt:lpstr>Figure 2.9</vt:lpstr>
      <vt:lpstr>Figure 2.10</vt:lpstr>
      <vt:lpstr>Table B.1</vt:lpstr>
      <vt:lpstr>Figure 3.1</vt:lpstr>
      <vt:lpstr>Figure 3.2</vt:lpstr>
      <vt:lpstr>Table 3.1</vt:lpstr>
      <vt:lpstr>Figure 3.3</vt:lpstr>
      <vt:lpstr>Figure 3.4</vt:lpstr>
      <vt:lpstr>Figure 3.5</vt:lpstr>
      <vt:lpstr>Figure 3.6</vt:lpstr>
      <vt:lpstr>Table 3.2</vt:lpstr>
      <vt:lpstr>Figure 3.7</vt:lpstr>
      <vt:lpstr>Figure 3.8</vt:lpstr>
      <vt:lpstr>Figure 3.9</vt:lpstr>
      <vt:lpstr>Figure 3.10</vt:lpstr>
      <vt:lpstr>Figure 3.11</vt:lpstr>
      <vt:lpstr>Figure 3.12</vt:lpstr>
      <vt:lpstr>Figure 3.13</vt:lpstr>
      <vt:lpstr>Figure 4.1</vt:lpstr>
      <vt:lpstr>Figure 4.2</vt:lpstr>
      <vt:lpstr>Figure 4.3</vt:lpstr>
      <vt:lpstr>Table 4.1</vt:lpstr>
      <vt:lpstr>Figure 4.4</vt:lpstr>
      <vt:lpstr>Figure 4.5</vt:lpstr>
      <vt:lpstr>Figure D.1</vt:lpstr>
      <vt:lpstr>Figure 4.6</vt:lpstr>
      <vt:lpstr>Figure 5.1</vt:lpstr>
      <vt:lpstr>Figure 5.2</vt:lpstr>
      <vt:lpstr>Figure 5.3</vt:lpstr>
      <vt:lpstr>Figure 5.4</vt:lpstr>
      <vt:lpstr>Figure 5.5</vt:lpstr>
      <vt:lpstr>Figure 5.6</vt:lpstr>
      <vt:lpstr>Figure 5.7</vt:lpstr>
      <vt:lpstr>Table 5.1</vt:lpstr>
      <vt:lpstr>Figure 5.8</vt:lpstr>
      <vt:lpstr>Figure 5.9</vt:lpstr>
      <vt:lpstr>Figure 5.10</vt:lpstr>
      <vt:lpstr>Figure 5.11</vt:lpstr>
      <vt:lpstr>Table E.1</vt:lpstr>
      <vt:lpstr>Table E.2</vt:lpstr>
      <vt:lpstr>Figure E.2</vt:lpstr>
      <vt:lpstr>Figure 5.13</vt:lpstr>
      <vt:lpstr>Figure 5.14</vt:lpstr>
      <vt:lpstr>Figure 5.15</vt:lpstr>
      <vt:lpstr>Figure 5.16</vt:lpstr>
      <vt:lpstr>Figure 5.17</vt:lpstr>
      <vt:lpstr>Figure 5.18</vt:lpstr>
      <vt:lpstr>Figure 5.19</vt:lpstr>
      <vt:lpstr>'Figure 2.9'!_Hlk43992126</vt:lpstr>
      <vt:lpstr>'VS12'!_Hlt45110020</vt:lpstr>
      <vt:lpstr>'Figure 2.5'!Demographics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killian.carroll</dc:creator>
  <cp:lastModifiedBy>Giorgia</cp:lastModifiedBy>
  <dcterms:created xsi:type="dcterms:W3CDTF">2019-04-08T12:50:31Z</dcterms:created>
  <dcterms:modified xsi:type="dcterms:W3CDTF">2021-11-06T16:27:36Z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0x01010013A288074C91414F8133FFA05FAD2E17</vt:lpwstr>
  </property>
</Properties>
</file>